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hidePivotFieldList="1"/>
  <mc:AlternateContent xmlns:mc="http://schemas.openxmlformats.org/markup-compatibility/2006">
    <mc:Choice Requires="x15">
      <x15ac:absPath xmlns:x15ac="http://schemas.microsoft.com/office/spreadsheetml/2010/11/ac" url="C:\Users\pablo\OneDrive\Bureau\northeastern\webdev\Portfolio\resumePortfolio\Dopefolio\"/>
    </mc:Choice>
  </mc:AlternateContent>
  <xr:revisionPtr revIDLastSave="0" documentId="13_ncr:1_{7BF4D978-0ECA-4E52-A096-A743CCB38224}" xr6:coauthVersionLast="47" xr6:coauthVersionMax="47" xr10:uidLastSave="{00000000-0000-0000-0000-000000000000}"/>
  <bookViews>
    <workbookView xWindow="-108" yWindow="-108" windowWidth="23256" windowHeight="12456" xr2:uid="{00000000-000D-0000-FFFF-FFFF00000000}"/>
  </bookViews>
  <sheets>
    <sheet name="NBA DataSheet" sheetId="6" r:id="rId1"/>
    <sheet name="SeasonStats (2)" sheetId="16" r:id="rId2"/>
    <sheet name="SeasonStats" sheetId="1" r:id="rId3"/>
    <sheet name="METHODOLOGY" sheetId="14" r:id="rId4"/>
    <sheet name="README" sheetId="15" r:id="rId5"/>
    <sheet name="irrelevant1" sheetId="12" r:id="rId6"/>
    <sheet name="irrelevant2" sheetId="11" r:id="rId7"/>
  </sheets>
  <definedNames>
    <definedName name="_xlchart.v2.0" hidden="1">'NBA DataSheet'!$J$7:$J$11</definedName>
    <definedName name="_xlchart.v2.1" hidden="1">'NBA DataSheet'!$K$6</definedName>
    <definedName name="_xlchart.v2.2" hidden="1">'NBA DataSheet'!$K$7:$K$11</definedName>
    <definedName name="Slicer_Pos">#N/A</definedName>
    <definedName name="Slicer_Pos1">#N/A</definedName>
    <definedName name="Slicer_Pos2">#N/A</definedName>
    <definedName name="Slicer_Pos3">#N/A</definedName>
    <definedName name="Slicer_Tm">#N/A</definedName>
    <definedName name="Slicer_Tm1">#N/A</definedName>
    <definedName name="Slicer_Year">#N/A</definedName>
    <definedName name="Slicer_Year1">#N/A</definedName>
  </definedNames>
  <calcPr calcId="191029"/>
  <pivotCaches>
    <pivotCache cacheId="0" r:id="rId8"/>
    <pivotCache cacheId="1" r:id="rId9"/>
    <pivotCache cacheId="2"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H1580" i="16" l="1"/>
  <c r="AG1580" i="16"/>
  <c r="AH1579" i="16"/>
  <c r="AG1579" i="16"/>
  <c r="AH1578" i="16"/>
  <c r="AG1578" i="16"/>
  <c r="AH1577" i="16"/>
  <c r="AG1577" i="16"/>
  <c r="AH1576" i="16"/>
  <c r="AG1576" i="16"/>
  <c r="AH1575" i="16"/>
  <c r="AG1575" i="16"/>
  <c r="AH1574" i="16"/>
  <c r="AG1574" i="16"/>
  <c r="AH1573" i="16"/>
  <c r="AG1573" i="16"/>
  <c r="AH1572" i="16"/>
  <c r="AG1572" i="16"/>
  <c r="AH1571" i="16"/>
  <c r="AG1571" i="16"/>
  <c r="AH1570" i="16"/>
  <c r="AG1570" i="16"/>
  <c r="AH1569" i="16"/>
  <c r="AG1569" i="16"/>
  <c r="AH1568" i="16"/>
  <c r="AG1568" i="16"/>
  <c r="AH1567" i="16"/>
  <c r="AG1567" i="16"/>
  <c r="AH1566" i="16"/>
  <c r="AG1566" i="16"/>
  <c r="AH1565" i="16"/>
  <c r="AG1565" i="16"/>
  <c r="AH1564" i="16"/>
  <c r="AG1564" i="16"/>
  <c r="AH1563" i="16"/>
  <c r="AG1563" i="16"/>
  <c r="AH1562" i="16"/>
  <c r="AG1562" i="16"/>
  <c r="AH1561" i="16"/>
  <c r="AG1561" i="16"/>
  <c r="AH1560" i="16"/>
  <c r="AG1560" i="16"/>
  <c r="AH1559" i="16"/>
  <c r="AG1559" i="16"/>
  <c r="AH1558" i="16"/>
  <c r="AG1558" i="16"/>
  <c r="AH1557" i="16"/>
  <c r="AG1557" i="16"/>
  <c r="AH1556" i="16"/>
  <c r="AG1556" i="16"/>
  <c r="AH1555" i="16"/>
  <c r="AG1555" i="16"/>
  <c r="AH1554" i="16"/>
  <c r="AG1554" i="16"/>
  <c r="AH1553" i="16"/>
  <c r="AG1553" i="16"/>
  <c r="AH1552" i="16"/>
  <c r="AG1552" i="16"/>
  <c r="AH1551" i="16"/>
  <c r="AG1551" i="16"/>
  <c r="AH1550" i="16"/>
  <c r="AG1550" i="16"/>
  <c r="AH1549" i="16"/>
  <c r="AG1549" i="16"/>
  <c r="AH1548" i="16"/>
  <c r="AG1548" i="16"/>
  <c r="AH1547" i="16"/>
  <c r="AG1547" i="16"/>
  <c r="AH1546" i="16"/>
  <c r="AG1546" i="16"/>
  <c r="AH1545" i="16"/>
  <c r="AG1545" i="16"/>
  <c r="AH1544" i="16"/>
  <c r="AG1544" i="16"/>
  <c r="AH1543" i="16"/>
  <c r="AG1543" i="16"/>
  <c r="AH1542" i="16"/>
  <c r="AG1542" i="16"/>
  <c r="AH1541" i="16"/>
  <c r="AG1541" i="16"/>
  <c r="AH1540" i="16"/>
  <c r="AG1540" i="16"/>
  <c r="AH1539" i="16"/>
  <c r="AG1539" i="16"/>
  <c r="AH1538" i="16"/>
  <c r="AG1538" i="16"/>
  <c r="AH1537" i="16"/>
  <c r="AG1537" i="16"/>
  <c r="AH1536" i="16"/>
  <c r="AG1536" i="16"/>
  <c r="AH1535" i="16"/>
  <c r="AG1535" i="16"/>
  <c r="AH1534" i="16"/>
  <c r="AG1534" i="16"/>
  <c r="AH1533" i="16"/>
  <c r="AG1533" i="16"/>
  <c r="AH1532" i="16"/>
  <c r="AG1532" i="16"/>
  <c r="AH1531" i="16"/>
  <c r="AG1531" i="16"/>
  <c r="AH1530" i="16"/>
  <c r="AG1530" i="16"/>
  <c r="AH1529" i="16"/>
  <c r="AG1529" i="16"/>
  <c r="AH1528" i="16"/>
  <c r="AG1528" i="16"/>
  <c r="AH1527" i="16"/>
  <c r="AG1527" i="16"/>
  <c r="AH1526" i="16"/>
  <c r="AG1526" i="16"/>
  <c r="AH1525" i="16"/>
  <c r="AG1525" i="16"/>
  <c r="AH1524" i="16"/>
  <c r="AG1524" i="16"/>
  <c r="AH1523" i="16"/>
  <c r="AG1523" i="16"/>
  <c r="AH1522" i="16"/>
  <c r="AG1522" i="16"/>
  <c r="AH1521" i="16"/>
  <c r="AG1521" i="16"/>
  <c r="AH1520" i="16"/>
  <c r="AG1520" i="16"/>
  <c r="AH1519" i="16"/>
  <c r="AG1519" i="16"/>
  <c r="AH1518" i="16"/>
  <c r="AG1518" i="16"/>
  <c r="AH1517" i="16"/>
  <c r="AG1517" i="16"/>
  <c r="AH1516" i="16"/>
  <c r="AG1516" i="16"/>
  <c r="AH1515" i="16"/>
  <c r="AG1515" i="16"/>
  <c r="AH1514" i="16"/>
  <c r="AG1514" i="16"/>
  <c r="AH1513" i="16"/>
  <c r="AG1513" i="16"/>
  <c r="AH1512" i="16"/>
  <c r="AG1512" i="16"/>
  <c r="AH1511" i="16"/>
  <c r="AG1511" i="16"/>
  <c r="AH1510" i="16"/>
  <c r="AG1510" i="16"/>
  <c r="AH1509" i="16"/>
  <c r="AG1509" i="16"/>
  <c r="AH1508" i="16"/>
  <c r="AG1508" i="16"/>
  <c r="AH1507" i="16"/>
  <c r="AG1507" i="16"/>
  <c r="AH1506" i="16"/>
  <c r="AG1506" i="16"/>
  <c r="AH1505" i="16"/>
  <c r="AG1505" i="16"/>
  <c r="AH1504" i="16"/>
  <c r="AG1504" i="16"/>
  <c r="AH1503" i="16"/>
  <c r="AG1503" i="16"/>
  <c r="AH1502" i="16"/>
  <c r="AG1502" i="16"/>
  <c r="AH1501" i="16"/>
  <c r="AG1501" i="16"/>
  <c r="AH1500" i="16"/>
  <c r="AG1500" i="16"/>
  <c r="AH1499" i="16"/>
  <c r="AG1499" i="16"/>
  <c r="AH1498" i="16"/>
  <c r="AG1498" i="16"/>
  <c r="AH1497" i="16"/>
  <c r="AG1497" i="16"/>
  <c r="AH1496" i="16"/>
  <c r="AG1496" i="16"/>
  <c r="AH1495" i="16"/>
  <c r="AG1495" i="16"/>
  <c r="AH1494" i="16"/>
  <c r="AG1494" i="16"/>
  <c r="AH1493" i="16"/>
  <c r="AG1493" i="16"/>
  <c r="AH1492" i="16"/>
  <c r="AG1492" i="16"/>
  <c r="AH1491" i="16"/>
  <c r="AG1491" i="16"/>
  <c r="AH1490" i="16"/>
  <c r="AG1490" i="16"/>
  <c r="AH1489" i="16"/>
  <c r="AG1489" i="16"/>
  <c r="AH1488" i="16"/>
  <c r="AG1488" i="16"/>
  <c r="AH1487" i="16"/>
  <c r="AG1487" i="16"/>
  <c r="AH1486" i="16"/>
  <c r="AG1486" i="16"/>
  <c r="AH1485" i="16"/>
  <c r="AG1485" i="16"/>
  <c r="AH1484" i="16"/>
  <c r="AG1484" i="16"/>
  <c r="AH1483" i="16"/>
  <c r="AG1483" i="16"/>
  <c r="AH1482" i="16"/>
  <c r="AG1482" i="16"/>
  <c r="AH1481" i="16"/>
  <c r="AG1481" i="16"/>
  <c r="AH1480" i="16"/>
  <c r="AG1480" i="16"/>
  <c r="AH1479" i="16"/>
  <c r="AG1479" i="16"/>
  <c r="AH1478" i="16"/>
  <c r="AG1478" i="16"/>
  <c r="AH1477" i="16"/>
  <c r="AG1477" i="16"/>
  <c r="AH1476" i="16"/>
  <c r="AG1476" i="16"/>
  <c r="AH1475" i="16"/>
  <c r="AG1475" i="16"/>
  <c r="AH1474" i="16"/>
  <c r="AG1474" i="16"/>
  <c r="AH1473" i="16"/>
  <c r="AG1473" i="16"/>
  <c r="AH1472" i="16"/>
  <c r="AG1472" i="16"/>
  <c r="AH1471" i="16"/>
  <c r="AG1471" i="16"/>
  <c r="AH1470" i="16"/>
  <c r="AG1470" i="16"/>
  <c r="AH1469" i="16"/>
  <c r="AG1469" i="16"/>
  <c r="AH1468" i="16"/>
  <c r="AG1468" i="16"/>
  <c r="AH1467" i="16"/>
  <c r="AG1467" i="16"/>
  <c r="AH1466" i="16"/>
  <c r="AG1466" i="16"/>
  <c r="AH1465" i="16"/>
  <c r="AG1465" i="16"/>
  <c r="AH1464" i="16"/>
  <c r="AG1464" i="16"/>
  <c r="AH1463" i="16"/>
  <c r="AG1463" i="16"/>
  <c r="AH1462" i="16"/>
  <c r="AG1462" i="16"/>
  <c r="AH1461" i="16"/>
  <c r="AG1461" i="16"/>
  <c r="AH1460" i="16"/>
  <c r="AG1460" i="16"/>
  <c r="AH1459" i="16"/>
  <c r="AG1459" i="16"/>
  <c r="AH1458" i="16"/>
  <c r="AG1458" i="16"/>
  <c r="AH1457" i="16"/>
  <c r="AG1457" i="16"/>
  <c r="AH1456" i="16"/>
  <c r="AG1456" i="16"/>
  <c r="AH1455" i="16"/>
  <c r="AG1455" i="16"/>
  <c r="AH1454" i="16"/>
  <c r="AG1454" i="16"/>
  <c r="AH1453" i="16"/>
  <c r="AG1453" i="16"/>
  <c r="AH1452" i="16"/>
  <c r="AG1452" i="16"/>
  <c r="AH1451" i="16"/>
  <c r="AG1451" i="16"/>
  <c r="AH1450" i="16"/>
  <c r="AG1450" i="16"/>
  <c r="AH1449" i="16"/>
  <c r="AG1449" i="16"/>
  <c r="AH1448" i="16"/>
  <c r="AG1448" i="16"/>
  <c r="AH1447" i="16"/>
  <c r="AG1447" i="16"/>
  <c r="AH1446" i="16"/>
  <c r="AG1446" i="16"/>
  <c r="AH1445" i="16"/>
  <c r="AG1445" i="16"/>
  <c r="AH1444" i="16"/>
  <c r="AG1444" i="16"/>
  <c r="AH1443" i="16"/>
  <c r="AG1443" i="16"/>
  <c r="AH1442" i="16"/>
  <c r="AG1442" i="16"/>
  <c r="AH1441" i="16"/>
  <c r="AG1441" i="16"/>
  <c r="AH1440" i="16"/>
  <c r="AG1440" i="16"/>
  <c r="AH1439" i="16"/>
  <c r="AG1439" i="16"/>
  <c r="AH1438" i="16"/>
  <c r="AG1438" i="16"/>
  <c r="AH1437" i="16"/>
  <c r="AG1437" i="16"/>
  <c r="AH1436" i="16"/>
  <c r="AG1436" i="16"/>
  <c r="AH1435" i="16"/>
  <c r="AG1435" i="16"/>
  <c r="AH1434" i="16"/>
  <c r="AG1434" i="16"/>
  <c r="AH1433" i="16"/>
  <c r="AG1433" i="16"/>
  <c r="AH1432" i="16"/>
  <c r="AG1432" i="16"/>
  <c r="AH1431" i="16"/>
  <c r="AG1431" i="16"/>
  <c r="AH1430" i="16"/>
  <c r="AG1430" i="16"/>
  <c r="AH1429" i="16"/>
  <c r="AG1429" i="16"/>
  <c r="AH1428" i="16"/>
  <c r="AG1428" i="16"/>
  <c r="AH1427" i="16"/>
  <c r="AG1427" i="16"/>
  <c r="AH1426" i="16"/>
  <c r="AG1426" i="16"/>
  <c r="AH1425" i="16"/>
  <c r="AG1425" i="16"/>
  <c r="AH1424" i="16"/>
  <c r="AG1424" i="16"/>
  <c r="AH1423" i="16"/>
  <c r="AG1423" i="16"/>
  <c r="AH1422" i="16"/>
  <c r="AG1422" i="16"/>
  <c r="AH1421" i="16"/>
  <c r="AG1421" i="16"/>
  <c r="AH1420" i="16"/>
  <c r="AG1420" i="16"/>
  <c r="AH1419" i="16"/>
  <c r="AG1419" i="16"/>
  <c r="AH1418" i="16"/>
  <c r="AG1418" i="16"/>
  <c r="AH1417" i="16"/>
  <c r="AG1417" i="16"/>
  <c r="AH1416" i="16"/>
  <c r="AG1416" i="16"/>
  <c r="AH1415" i="16"/>
  <c r="AG1415" i="16"/>
  <c r="AH1414" i="16"/>
  <c r="AG1414" i="16"/>
  <c r="AH1413" i="16"/>
  <c r="AG1413" i="16"/>
  <c r="AH1412" i="16"/>
  <c r="AG1412" i="16"/>
  <c r="AH1411" i="16"/>
  <c r="AG1411" i="16"/>
  <c r="AH1410" i="16"/>
  <c r="AG1410" i="16"/>
  <c r="AH1409" i="16"/>
  <c r="AG1409" i="16"/>
  <c r="AH1408" i="16"/>
  <c r="AG1408" i="16"/>
  <c r="AH1407" i="16"/>
  <c r="AG1407" i="16"/>
  <c r="AH1406" i="16"/>
  <c r="AG1406" i="16"/>
  <c r="AH1405" i="16"/>
  <c r="AG1405" i="16"/>
  <c r="AH1404" i="16"/>
  <c r="AG1404" i="16"/>
  <c r="AH1403" i="16"/>
  <c r="AG1403" i="16"/>
  <c r="AH1402" i="16"/>
  <c r="AG1402" i="16"/>
  <c r="AH1401" i="16"/>
  <c r="AG1401" i="16"/>
  <c r="AH1400" i="16"/>
  <c r="AG1400" i="16"/>
  <c r="AH1399" i="16"/>
  <c r="AG1399" i="16"/>
  <c r="AH1398" i="16"/>
  <c r="AG1398" i="16"/>
  <c r="AH1397" i="16"/>
  <c r="AG1397" i="16"/>
  <c r="AH1396" i="16"/>
  <c r="AG1396" i="16"/>
  <c r="AH1395" i="16"/>
  <c r="AG1395" i="16"/>
  <c r="AH1394" i="16"/>
  <c r="AG1394" i="16"/>
  <c r="AH1393" i="16"/>
  <c r="AG1393" i="16"/>
  <c r="AH1392" i="16"/>
  <c r="AG1392" i="16"/>
  <c r="AH1391" i="16"/>
  <c r="AG1391" i="16"/>
  <c r="AH1390" i="16"/>
  <c r="AG1390" i="16"/>
  <c r="AH1389" i="16"/>
  <c r="AG1389" i="16"/>
  <c r="AH1388" i="16"/>
  <c r="AG1388" i="16"/>
  <c r="AH1387" i="16"/>
  <c r="AG1387" i="16"/>
  <c r="AH1386" i="16"/>
  <c r="AG1386" i="16"/>
  <c r="AH1385" i="16"/>
  <c r="AG1385" i="16"/>
  <c r="AH1384" i="16"/>
  <c r="AG1384" i="16"/>
  <c r="AH1383" i="16"/>
  <c r="AG1383" i="16"/>
  <c r="AH1382" i="16"/>
  <c r="AG1382" i="16"/>
  <c r="AH1381" i="16"/>
  <c r="AG1381" i="16"/>
  <c r="AH1380" i="16"/>
  <c r="AG1380" i="16"/>
  <c r="AH1379" i="16"/>
  <c r="AG1379" i="16"/>
  <c r="AH1378" i="16"/>
  <c r="AG1378" i="16"/>
  <c r="AH1377" i="16"/>
  <c r="AG1377" i="16"/>
  <c r="AH1376" i="16"/>
  <c r="AG1376" i="16"/>
  <c r="AH1375" i="16"/>
  <c r="AG1375" i="16"/>
  <c r="AH1374" i="16"/>
  <c r="AG1374" i="16"/>
  <c r="AH1373" i="16"/>
  <c r="AG1373" i="16"/>
  <c r="AH1372" i="16"/>
  <c r="AG1372" i="16"/>
  <c r="AH1371" i="16"/>
  <c r="AG1371" i="16"/>
  <c r="AH1370" i="16"/>
  <c r="AG1370" i="16"/>
  <c r="AH1369" i="16"/>
  <c r="AG1369" i="16"/>
  <c r="AH1368" i="16"/>
  <c r="AG1368" i="16"/>
  <c r="AH1367" i="16"/>
  <c r="AG1367" i="16"/>
  <c r="AH1366" i="16"/>
  <c r="AG1366" i="16"/>
  <c r="AH1365" i="16"/>
  <c r="AG1365" i="16"/>
  <c r="AH1364" i="16"/>
  <c r="AG1364" i="16"/>
  <c r="AH1363" i="16"/>
  <c r="AG1363" i="16"/>
  <c r="AH1362" i="16"/>
  <c r="AG1362" i="16"/>
  <c r="AH1361" i="16"/>
  <c r="AG1361" i="16"/>
  <c r="AH1360" i="16"/>
  <c r="AG1360" i="16"/>
  <c r="AH1359" i="16"/>
  <c r="AG1359" i="16"/>
  <c r="AH1358" i="16"/>
  <c r="AG1358" i="16"/>
  <c r="AH1357" i="16"/>
  <c r="AG1357" i="16"/>
  <c r="AH1356" i="16"/>
  <c r="AG1356" i="16"/>
  <c r="AH1355" i="16"/>
  <c r="AG1355" i="16"/>
  <c r="AH1354" i="16"/>
  <c r="AG1354" i="16"/>
  <c r="AH1353" i="16"/>
  <c r="AG1353" i="16"/>
  <c r="AH1352" i="16"/>
  <c r="AG1352" i="16"/>
  <c r="AH1351" i="16"/>
  <c r="AG1351" i="16"/>
  <c r="AH1350" i="16"/>
  <c r="AG1350" i="16"/>
  <c r="AH1349" i="16"/>
  <c r="AG1349" i="16"/>
  <c r="AH1348" i="16"/>
  <c r="AG1348" i="16"/>
  <c r="AH1347" i="16"/>
  <c r="AG1347" i="16"/>
  <c r="AH1346" i="16"/>
  <c r="AG1346" i="16"/>
  <c r="AH1345" i="16"/>
  <c r="AG1345" i="16"/>
  <c r="AH1344" i="16"/>
  <c r="AG1344" i="16"/>
  <c r="AH1343" i="16"/>
  <c r="AG1343" i="16"/>
  <c r="AH1342" i="16"/>
  <c r="AG1342" i="16"/>
  <c r="AH1341" i="16"/>
  <c r="AG1341" i="16"/>
  <c r="AH1340" i="16"/>
  <c r="AG1340" i="16"/>
  <c r="AH1339" i="16"/>
  <c r="AG1339" i="16"/>
  <c r="AH1338" i="16"/>
  <c r="AG1338" i="16"/>
  <c r="AH1337" i="16"/>
  <c r="AG1337" i="16"/>
  <c r="AH1336" i="16"/>
  <c r="AG1336" i="16"/>
  <c r="AH1335" i="16"/>
  <c r="AG1335" i="16"/>
  <c r="AH1334" i="16"/>
  <c r="AG1334" i="16"/>
  <c r="AH1333" i="16"/>
  <c r="AG1333" i="16"/>
  <c r="AH1332" i="16"/>
  <c r="AG1332" i="16"/>
  <c r="AH1331" i="16"/>
  <c r="AG1331" i="16"/>
  <c r="AH1330" i="16"/>
  <c r="AG1330" i="16"/>
  <c r="AH1329" i="16"/>
  <c r="AG1329" i="16"/>
  <c r="AH1328" i="16"/>
  <c r="AG1328" i="16"/>
  <c r="AH1327" i="16"/>
  <c r="AG1327" i="16"/>
  <c r="AH1326" i="16"/>
  <c r="AG1326" i="16"/>
  <c r="AH1325" i="16"/>
  <c r="AG1325" i="16"/>
  <c r="AH1324" i="16"/>
  <c r="AG1324" i="16"/>
  <c r="AH1323" i="16"/>
  <c r="AG1323" i="16"/>
  <c r="AH1322" i="16"/>
  <c r="AG1322" i="16"/>
  <c r="AH1321" i="16"/>
  <c r="AG1321" i="16"/>
  <c r="AH1320" i="16"/>
  <c r="AG1320" i="16"/>
  <c r="AH1319" i="16"/>
  <c r="AG1319" i="16"/>
  <c r="AH1318" i="16"/>
  <c r="AG1318" i="16"/>
  <c r="AH1317" i="16"/>
  <c r="AG1317" i="16"/>
  <c r="AH1316" i="16"/>
  <c r="AG1316" i="16"/>
  <c r="AH1315" i="16"/>
  <c r="AG1315" i="16"/>
  <c r="AH1314" i="16"/>
  <c r="AG1314" i="16"/>
  <c r="AH1313" i="16"/>
  <c r="AG1313" i="16"/>
  <c r="AH1312" i="16"/>
  <c r="AG1312" i="16"/>
  <c r="AH1311" i="16"/>
  <c r="AG1311" i="16"/>
  <c r="AH1310" i="16"/>
  <c r="AG1310" i="16"/>
  <c r="AH1309" i="16"/>
  <c r="AG1309" i="16"/>
  <c r="AH1308" i="16"/>
  <c r="AG1308" i="16"/>
  <c r="AH1307" i="16"/>
  <c r="AG1307" i="16"/>
  <c r="AH1306" i="16"/>
  <c r="AG1306" i="16"/>
  <c r="AH1305" i="16"/>
  <c r="AG1305" i="16"/>
  <c r="AH1304" i="16"/>
  <c r="AG1304" i="16"/>
  <c r="AH1303" i="16"/>
  <c r="AG1303" i="16"/>
  <c r="AH1302" i="16"/>
  <c r="AG1302" i="16"/>
  <c r="AH1301" i="16"/>
  <c r="AG1301" i="16"/>
  <c r="AH1300" i="16"/>
  <c r="AG1300" i="16"/>
  <c r="AH1299" i="16"/>
  <c r="AG1299" i="16"/>
  <c r="AH1298" i="16"/>
  <c r="AG1298" i="16"/>
  <c r="AH1297" i="16"/>
  <c r="AG1297" i="16"/>
  <c r="AH1296" i="16"/>
  <c r="AG1296" i="16"/>
  <c r="AH1295" i="16"/>
  <c r="AG1295" i="16"/>
  <c r="AH1294" i="16"/>
  <c r="AG1294" i="16"/>
  <c r="AH1293" i="16"/>
  <c r="AG1293" i="16"/>
  <c r="AH1292" i="16"/>
  <c r="AG1292" i="16"/>
  <c r="AH1291" i="16"/>
  <c r="AG1291" i="16"/>
  <c r="AH1290" i="16"/>
  <c r="AG1290" i="16"/>
  <c r="AH1289" i="16"/>
  <c r="AG1289" i="16"/>
  <c r="AH1288" i="16"/>
  <c r="AG1288" i="16"/>
  <c r="AH1287" i="16"/>
  <c r="AG1287" i="16"/>
  <c r="AH1286" i="16"/>
  <c r="AG1286" i="16"/>
  <c r="AH1285" i="16"/>
  <c r="AG1285" i="16"/>
  <c r="AH1284" i="16"/>
  <c r="AG1284" i="16"/>
  <c r="AH1283" i="16"/>
  <c r="AG1283" i="16"/>
  <c r="AH1282" i="16"/>
  <c r="AG1282" i="16"/>
  <c r="AH1281" i="16"/>
  <c r="AG1281" i="16"/>
  <c r="AH1280" i="16"/>
  <c r="AG1280" i="16"/>
  <c r="AH1279" i="16"/>
  <c r="AG1279" i="16"/>
  <c r="AH1278" i="16"/>
  <c r="AG1278" i="16"/>
  <c r="AH1277" i="16"/>
  <c r="AG1277" i="16"/>
  <c r="AH1276" i="16"/>
  <c r="AG1276" i="16"/>
  <c r="AH1275" i="16"/>
  <c r="AG1275" i="16"/>
  <c r="AH1274" i="16"/>
  <c r="AG1274" i="16"/>
  <c r="AH1273" i="16"/>
  <c r="AG1273" i="16"/>
  <c r="AH1272" i="16"/>
  <c r="AG1272" i="16"/>
  <c r="AH1271" i="16"/>
  <c r="AG1271" i="16"/>
  <c r="AH1270" i="16"/>
  <c r="AG1270" i="16"/>
  <c r="AH1269" i="16"/>
  <c r="AG1269" i="16"/>
  <c r="AH1268" i="16"/>
  <c r="AG1268" i="16"/>
  <c r="AH1267" i="16"/>
  <c r="AG1267" i="16"/>
  <c r="AH1266" i="16"/>
  <c r="AG1266" i="16"/>
  <c r="AH1265" i="16"/>
  <c r="AG1265" i="16"/>
  <c r="AH1264" i="16"/>
  <c r="AG1264" i="16"/>
  <c r="AH1263" i="16"/>
  <c r="AG1263" i="16"/>
  <c r="AH1262" i="16"/>
  <c r="AG1262" i="16"/>
  <c r="AH1261" i="16"/>
  <c r="AG1261" i="16"/>
  <c r="AH1260" i="16"/>
  <c r="AG1260" i="16"/>
  <c r="AH1259" i="16"/>
  <c r="AG1259" i="16"/>
  <c r="AH1258" i="16"/>
  <c r="AG1258" i="16"/>
  <c r="AH1257" i="16"/>
  <c r="AG1257" i="16"/>
  <c r="AH1256" i="16"/>
  <c r="AG1256" i="16"/>
  <c r="AH1255" i="16"/>
  <c r="AG1255" i="16"/>
  <c r="AH1254" i="16"/>
  <c r="AG1254" i="16"/>
  <c r="AH1253" i="16"/>
  <c r="AG1253" i="16"/>
  <c r="AH1252" i="16"/>
  <c r="AG1252" i="16"/>
  <c r="AH1251" i="16"/>
  <c r="AG1251" i="16"/>
  <c r="AH1250" i="16"/>
  <c r="AG1250" i="16"/>
  <c r="AH1249" i="16"/>
  <c r="AG1249" i="16"/>
  <c r="AH1248" i="16"/>
  <c r="AG1248" i="16"/>
  <c r="AH1247" i="16"/>
  <c r="AG1247" i="16"/>
  <c r="AH1246" i="16"/>
  <c r="AG1246" i="16"/>
  <c r="AH1245" i="16"/>
  <c r="AG1245" i="16"/>
  <c r="AH1244" i="16"/>
  <c r="AG1244" i="16"/>
  <c r="AH1243" i="16"/>
  <c r="AG1243" i="16"/>
  <c r="AH1242" i="16"/>
  <c r="AG1242" i="16"/>
  <c r="AH1241" i="16"/>
  <c r="AG1241" i="16"/>
  <c r="AH1240" i="16"/>
  <c r="AG1240" i="16"/>
  <c r="AH1239" i="16"/>
  <c r="AG1239" i="16"/>
  <c r="AH1238" i="16"/>
  <c r="AG1238" i="16"/>
  <c r="AH1237" i="16"/>
  <c r="AG1237" i="16"/>
  <c r="AH1236" i="16"/>
  <c r="AG1236" i="16"/>
  <c r="AH1235" i="16"/>
  <c r="AG1235" i="16"/>
  <c r="AH1234" i="16"/>
  <c r="AG1234" i="16"/>
  <c r="AH1233" i="16"/>
  <c r="AG1233" i="16"/>
  <c r="AH1232" i="16"/>
  <c r="AG1232" i="16"/>
  <c r="AH1231" i="16"/>
  <c r="AG1231" i="16"/>
  <c r="AH1230" i="16"/>
  <c r="AG1230" i="16"/>
  <c r="AH1229" i="16"/>
  <c r="AG1229" i="16"/>
  <c r="AH1228" i="16"/>
  <c r="AG1228" i="16"/>
  <c r="AH1227" i="16"/>
  <c r="AG1227" i="16"/>
  <c r="AH1226" i="16"/>
  <c r="AG1226" i="16"/>
  <c r="AH1225" i="16"/>
  <c r="AG1225" i="16"/>
  <c r="AH1224" i="16"/>
  <c r="AG1224" i="16"/>
  <c r="AH1223" i="16"/>
  <c r="AG1223" i="16"/>
  <c r="AH1222" i="16"/>
  <c r="AG1222" i="16"/>
  <c r="AH1221" i="16"/>
  <c r="AG1221" i="16"/>
  <c r="AH1220" i="16"/>
  <c r="AG1220" i="16"/>
  <c r="AH1219" i="16"/>
  <c r="AG1219" i="16"/>
  <c r="AH1218" i="16"/>
  <c r="AG1218" i="16"/>
  <c r="AH1217" i="16"/>
  <c r="AG1217" i="16"/>
  <c r="AH1216" i="16"/>
  <c r="AG1216" i="16"/>
  <c r="AH1215" i="16"/>
  <c r="AG1215" i="16"/>
  <c r="AH1214" i="16"/>
  <c r="AG1214" i="16"/>
  <c r="AH1213" i="16"/>
  <c r="AG1213" i="16"/>
  <c r="AH1212" i="16"/>
  <c r="AG1212" i="16"/>
  <c r="AH1211" i="16"/>
  <c r="AG1211" i="16"/>
  <c r="AH1210" i="16"/>
  <c r="AG1210" i="16"/>
  <c r="AH1209" i="16"/>
  <c r="AG1209" i="16"/>
  <c r="AH1208" i="16"/>
  <c r="AG1208" i="16"/>
  <c r="AH1207" i="16"/>
  <c r="AG1207" i="16"/>
  <c r="AH1206" i="16"/>
  <c r="AG1206" i="16"/>
  <c r="AH1205" i="16"/>
  <c r="AG1205" i="16"/>
  <c r="AH1204" i="16"/>
  <c r="AG1204" i="16"/>
  <c r="AH1203" i="16"/>
  <c r="AG1203" i="16"/>
  <c r="AH1202" i="16"/>
  <c r="AG1202" i="16"/>
  <c r="AH1201" i="16"/>
  <c r="AG1201" i="16"/>
  <c r="AH1200" i="16"/>
  <c r="AG1200" i="16"/>
  <c r="AH1199" i="16"/>
  <c r="AG1199" i="16"/>
  <c r="AH1198" i="16"/>
  <c r="AG1198" i="16"/>
  <c r="AH1197" i="16"/>
  <c r="AG1197" i="16"/>
  <c r="AH1196" i="16"/>
  <c r="AG1196" i="16"/>
  <c r="AH1195" i="16"/>
  <c r="AG1195" i="16"/>
  <c r="AH1194" i="16"/>
  <c r="AG1194" i="16"/>
  <c r="AH1193" i="16"/>
  <c r="AG1193" i="16"/>
  <c r="AH1192" i="16"/>
  <c r="AG1192" i="16"/>
  <c r="AH1191" i="16"/>
  <c r="AG1191" i="16"/>
  <c r="AH1190" i="16"/>
  <c r="AG1190" i="16"/>
  <c r="AH1189" i="16"/>
  <c r="AG1189" i="16"/>
  <c r="AH1188" i="16"/>
  <c r="AG1188" i="16"/>
  <c r="AH1187" i="16"/>
  <c r="AG1187" i="16"/>
  <c r="AH1186" i="16"/>
  <c r="AG1186" i="16"/>
  <c r="AH1185" i="16"/>
  <c r="AG1185" i="16"/>
  <c r="AH1184" i="16"/>
  <c r="AG1184" i="16"/>
  <c r="AH1183" i="16"/>
  <c r="AG1183" i="16"/>
  <c r="AH1182" i="16"/>
  <c r="AG1182" i="16"/>
  <c r="AH1181" i="16"/>
  <c r="AG1181" i="16"/>
  <c r="AH1180" i="16"/>
  <c r="AG1180" i="16"/>
  <c r="AH1179" i="16"/>
  <c r="AG1179" i="16"/>
  <c r="AH1178" i="16"/>
  <c r="AG1178" i="16"/>
  <c r="AH1177" i="16"/>
  <c r="AG1177" i="16"/>
  <c r="AH1176" i="16"/>
  <c r="AG1176" i="16"/>
  <c r="AH1175" i="16"/>
  <c r="AG1175" i="16"/>
  <c r="AH1174" i="16"/>
  <c r="AG1174" i="16"/>
  <c r="AH1173" i="16"/>
  <c r="AG1173" i="16"/>
  <c r="AH1172" i="16"/>
  <c r="AG1172" i="16"/>
  <c r="AH1171" i="16"/>
  <c r="AG1171" i="16"/>
  <c r="AH1170" i="16"/>
  <c r="AG1170" i="16"/>
  <c r="AH1169" i="16"/>
  <c r="AG1169" i="16"/>
  <c r="AH1168" i="16"/>
  <c r="AG1168" i="16"/>
  <c r="AH1167" i="16"/>
  <c r="AG1167" i="16"/>
  <c r="AH1166" i="16"/>
  <c r="AG1166" i="16"/>
  <c r="AH1165" i="16"/>
  <c r="AG1165" i="16"/>
  <c r="AH1164" i="16"/>
  <c r="AG1164" i="16"/>
  <c r="AH1163" i="16"/>
  <c r="AG1163" i="16"/>
  <c r="AH1162" i="16"/>
  <c r="AG1162" i="16"/>
  <c r="AH1161" i="16"/>
  <c r="AG1161" i="16"/>
  <c r="AH1160" i="16"/>
  <c r="AG1160" i="16"/>
  <c r="AH1159" i="16"/>
  <c r="AG1159" i="16"/>
  <c r="AH1158" i="16"/>
  <c r="AG1158" i="16"/>
  <c r="AH1157" i="16"/>
  <c r="AG1157" i="16"/>
  <c r="AH1156" i="16"/>
  <c r="AG1156" i="16"/>
  <c r="AH1155" i="16"/>
  <c r="AG1155" i="16"/>
  <c r="AH1154" i="16"/>
  <c r="AG1154" i="16"/>
  <c r="AH1153" i="16"/>
  <c r="AG1153" i="16"/>
  <c r="AH1152" i="16"/>
  <c r="AG1152" i="16"/>
  <c r="AH1151" i="16"/>
  <c r="AG1151" i="16"/>
  <c r="AH1150" i="16"/>
  <c r="AG1150" i="16"/>
  <c r="AH1149" i="16"/>
  <c r="AG1149" i="16"/>
  <c r="AH1148" i="16"/>
  <c r="AG1148" i="16"/>
  <c r="AH1147" i="16"/>
  <c r="AG1147" i="16"/>
  <c r="AH1146" i="16"/>
  <c r="AG1146" i="16"/>
  <c r="AH1145" i="16"/>
  <c r="AG1145" i="16"/>
  <c r="AH1144" i="16"/>
  <c r="AG1144" i="16"/>
  <c r="AH1143" i="16"/>
  <c r="AG1143" i="16"/>
  <c r="AH1142" i="16"/>
  <c r="AG1142" i="16"/>
  <c r="AH1141" i="16"/>
  <c r="AG1141" i="16"/>
  <c r="AH1140" i="16"/>
  <c r="AG1140" i="16"/>
  <c r="AH1139" i="16"/>
  <c r="AG1139" i="16"/>
  <c r="AH1138" i="16"/>
  <c r="AG1138" i="16"/>
  <c r="AH1137" i="16"/>
  <c r="AG1137" i="16"/>
  <c r="AH1136" i="16"/>
  <c r="AG1136" i="16"/>
  <c r="AH1135" i="16"/>
  <c r="AG1135" i="16"/>
  <c r="AH1134" i="16"/>
  <c r="AG1134" i="16"/>
  <c r="AH1133" i="16"/>
  <c r="AG1133" i="16"/>
  <c r="AH1132" i="16"/>
  <c r="AG1132" i="16"/>
  <c r="AH1131" i="16"/>
  <c r="AG1131" i="16"/>
  <c r="AH1130" i="16"/>
  <c r="AG1130" i="16"/>
  <c r="AH1129" i="16"/>
  <c r="AG1129" i="16"/>
  <c r="AH1128" i="16"/>
  <c r="AG1128" i="16"/>
  <c r="AH1127" i="16"/>
  <c r="AG1127" i="16"/>
  <c r="AH1126" i="16"/>
  <c r="AG1126" i="16"/>
  <c r="AH1125" i="16"/>
  <c r="AG1125" i="16"/>
  <c r="AH1124" i="16"/>
  <c r="AG1124" i="16"/>
  <c r="AH1123" i="16"/>
  <c r="AG1123" i="16"/>
  <c r="AH1122" i="16"/>
  <c r="AG1122" i="16"/>
  <c r="AH1121" i="16"/>
  <c r="AG1121" i="16"/>
  <c r="AH1120" i="16"/>
  <c r="AG1120" i="16"/>
  <c r="AH1119" i="16"/>
  <c r="AG1119" i="16"/>
  <c r="AH1118" i="16"/>
  <c r="AG1118" i="16"/>
  <c r="AH1117" i="16"/>
  <c r="AG1117" i="16"/>
  <c r="AH1116" i="16"/>
  <c r="AG1116" i="16"/>
  <c r="AH1115" i="16"/>
  <c r="AG1115" i="16"/>
  <c r="AH1114" i="16"/>
  <c r="AG1114" i="16"/>
  <c r="AH1113" i="16"/>
  <c r="AG1113" i="16"/>
  <c r="AH1112" i="16"/>
  <c r="AG1112" i="16"/>
  <c r="AH1111" i="16"/>
  <c r="AG1111" i="16"/>
  <c r="AH1110" i="16"/>
  <c r="AG1110" i="16"/>
  <c r="AH1109" i="16"/>
  <c r="AG1109" i="16"/>
  <c r="AH1108" i="16"/>
  <c r="AG1108" i="16"/>
  <c r="AH1107" i="16"/>
  <c r="AG1107" i="16"/>
  <c r="AH1106" i="16"/>
  <c r="AG1106" i="16"/>
  <c r="AH1105" i="16"/>
  <c r="AG1105" i="16"/>
  <c r="AH1104" i="16"/>
  <c r="AG1104" i="16"/>
  <c r="AH1103" i="16"/>
  <c r="AG1103" i="16"/>
  <c r="AH1102" i="16"/>
  <c r="AG1102" i="16"/>
  <c r="AH1101" i="16"/>
  <c r="AG1101" i="16"/>
  <c r="AH1100" i="16"/>
  <c r="AG1100" i="16"/>
  <c r="AH1099" i="16"/>
  <c r="AG1099" i="16"/>
  <c r="AH1098" i="16"/>
  <c r="AG1098" i="16"/>
  <c r="AH1097" i="16"/>
  <c r="AG1097" i="16"/>
  <c r="AH1096" i="16"/>
  <c r="AG1096" i="16"/>
  <c r="AH1095" i="16"/>
  <c r="AG1095" i="16"/>
  <c r="AH1094" i="16"/>
  <c r="AG1094" i="16"/>
  <c r="AH1093" i="16"/>
  <c r="AG1093" i="16"/>
  <c r="AH1092" i="16"/>
  <c r="AG1092" i="16"/>
  <c r="AH1091" i="16"/>
  <c r="AG1091" i="16"/>
  <c r="AH1090" i="16"/>
  <c r="AG1090" i="16"/>
  <c r="AH1089" i="16"/>
  <c r="AG1089" i="16"/>
  <c r="AH1088" i="16"/>
  <c r="AG1088" i="16"/>
  <c r="AH1087" i="16"/>
  <c r="AG1087" i="16"/>
  <c r="AH1086" i="16"/>
  <c r="AG1086" i="16"/>
  <c r="AH1085" i="16"/>
  <c r="AG1085" i="16"/>
  <c r="AH1084" i="16"/>
  <c r="AG1084" i="16"/>
  <c r="AH1083" i="16"/>
  <c r="AG1083" i="16"/>
  <c r="AH1082" i="16"/>
  <c r="AG1082" i="16"/>
  <c r="AH1081" i="16"/>
  <c r="AG1081" i="16"/>
  <c r="AH1080" i="16"/>
  <c r="AG1080" i="16"/>
  <c r="AH1079" i="16"/>
  <c r="AG1079" i="16"/>
  <c r="AH1078" i="16"/>
  <c r="AG1078" i="16"/>
  <c r="AH1077" i="16"/>
  <c r="AG1077" i="16"/>
  <c r="AH1076" i="16"/>
  <c r="AG1076" i="16"/>
  <c r="AH1075" i="16"/>
  <c r="AG1075" i="16"/>
  <c r="AH1074" i="16"/>
  <c r="AG1074" i="16"/>
  <c r="AH1073" i="16"/>
  <c r="AG1073" i="16"/>
  <c r="AH1072" i="16"/>
  <c r="AG1072" i="16"/>
  <c r="AH1071" i="16"/>
  <c r="AG1071" i="16"/>
  <c r="AH1070" i="16"/>
  <c r="AG1070" i="16"/>
  <c r="AH1069" i="16"/>
  <c r="AG1069" i="16"/>
  <c r="AH1068" i="16"/>
  <c r="AG1068" i="16"/>
  <c r="AH1067" i="16"/>
  <c r="AG1067" i="16"/>
  <c r="AH1066" i="16"/>
  <c r="AG1066" i="16"/>
  <c r="AH1065" i="16"/>
  <c r="AG1065" i="16"/>
  <c r="AH1064" i="16"/>
  <c r="AG1064" i="16"/>
  <c r="AH1063" i="16"/>
  <c r="AG1063" i="16"/>
  <c r="AH1062" i="16"/>
  <c r="AG1062" i="16"/>
  <c r="AH1061" i="16"/>
  <c r="AG1061" i="16"/>
  <c r="AH1060" i="16"/>
  <c r="AG1060" i="16"/>
  <c r="AH1059" i="16"/>
  <c r="AG1059" i="16"/>
  <c r="AH1058" i="16"/>
  <c r="AG1058" i="16"/>
  <c r="AH1057" i="16"/>
  <c r="AG1057" i="16"/>
  <c r="AH1056" i="16"/>
  <c r="AG1056" i="16"/>
  <c r="AH1055" i="16"/>
  <c r="AG1055" i="16"/>
  <c r="AH1054" i="16"/>
  <c r="AG1054" i="16"/>
  <c r="AH1053" i="16"/>
  <c r="AG1053" i="16"/>
  <c r="AH1052" i="16"/>
  <c r="AG1052" i="16"/>
  <c r="AH1051" i="16"/>
  <c r="AG1051" i="16"/>
  <c r="AH1050" i="16"/>
  <c r="AG1050" i="16"/>
  <c r="AH1049" i="16"/>
  <c r="AG1049" i="16"/>
  <c r="AH1048" i="16"/>
  <c r="AG1048" i="16"/>
  <c r="AH1047" i="16"/>
  <c r="AG1047" i="16"/>
  <c r="AH1046" i="16"/>
  <c r="AG1046" i="16"/>
  <c r="AH1045" i="16"/>
  <c r="AG1045" i="16"/>
  <c r="AH1044" i="16"/>
  <c r="AG1044" i="16"/>
  <c r="AH1043" i="16"/>
  <c r="AG1043" i="16"/>
  <c r="AH1042" i="16"/>
  <c r="AG1042" i="16"/>
  <c r="AH1041" i="16"/>
  <c r="AG1041" i="16"/>
  <c r="AH1040" i="16"/>
  <c r="AG1040" i="16"/>
  <c r="AH1039" i="16"/>
  <c r="AG1039" i="16"/>
  <c r="AH1038" i="16"/>
  <c r="AG1038" i="16"/>
  <c r="AH1037" i="16"/>
  <c r="AG1037" i="16"/>
  <c r="AH1036" i="16"/>
  <c r="AG1036" i="16"/>
  <c r="AH1035" i="16"/>
  <c r="AG1035" i="16"/>
  <c r="AH1034" i="16"/>
  <c r="AG1034" i="16"/>
  <c r="AH1033" i="16"/>
  <c r="AG1033" i="16"/>
  <c r="AH1032" i="16"/>
  <c r="AG1032" i="16"/>
  <c r="AH1031" i="16"/>
  <c r="AG1031" i="16"/>
  <c r="AH1030" i="16"/>
  <c r="AG1030" i="16"/>
  <c r="AH1029" i="16"/>
  <c r="AG1029" i="16"/>
  <c r="AH1028" i="16"/>
  <c r="AG1028" i="16"/>
  <c r="AH1027" i="16"/>
  <c r="AG1027" i="16"/>
  <c r="AH1026" i="16"/>
  <c r="AG1026" i="16"/>
  <c r="AH1025" i="16"/>
  <c r="AG1025" i="16"/>
  <c r="AH1024" i="16"/>
  <c r="AG1024" i="16"/>
  <c r="AH1023" i="16"/>
  <c r="AG1023" i="16"/>
  <c r="AH1022" i="16"/>
  <c r="AG1022" i="16"/>
  <c r="AH1021" i="16"/>
  <c r="AG1021" i="16"/>
  <c r="AH1020" i="16"/>
  <c r="AG1020" i="16"/>
  <c r="AH1019" i="16"/>
  <c r="AG1019" i="16"/>
  <c r="AH1018" i="16"/>
  <c r="AG1018" i="16"/>
  <c r="AH1017" i="16"/>
  <c r="AG1017" i="16"/>
  <c r="AH1016" i="16"/>
  <c r="AG1016" i="16"/>
  <c r="AH1015" i="16"/>
  <c r="AG1015" i="16"/>
  <c r="AH1014" i="16"/>
  <c r="AG1014" i="16"/>
  <c r="AH1013" i="16"/>
  <c r="AG1013" i="16"/>
  <c r="AH1012" i="16"/>
  <c r="AG1012" i="16"/>
  <c r="AH1011" i="16"/>
  <c r="AG1011" i="16"/>
  <c r="AH1010" i="16"/>
  <c r="AG1010" i="16"/>
  <c r="AH1009" i="16"/>
  <c r="AG1009" i="16"/>
  <c r="AH1008" i="16"/>
  <c r="AG1008" i="16"/>
  <c r="AH1007" i="16"/>
  <c r="AG1007" i="16"/>
  <c r="AH1006" i="16"/>
  <c r="AG1006" i="16"/>
  <c r="AH1005" i="16"/>
  <c r="AG1005" i="16"/>
  <c r="AH1004" i="16"/>
  <c r="AG1004" i="16"/>
  <c r="AH1003" i="16"/>
  <c r="AG1003" i="16"/>
  <c r="AH1002" i="16"/>
  <c r="AG1002" i="16"/>
  <c r="AH1001" i="16"/>
  <c r="AG1001" i="16"/>
  <c r="AH1000" i="16"/>
  <c r="AG1000" i="16"/>
  <c r="AH999" i="16"/>
  <c r="AG999" i="16"/>
  <c r="AH998" i="16"/>
  <c r="AG998" i="16"/>
  <c r="AH997" i="16"/>
  <c r="AG997" i="16"/>
  <c r="AH996" i="16"/>
  <c r="AG996" i="16"/>
  <c r="AH995" i="16"/>
  <c r="AG995" i="16"/>
  <c r="AH994" i="16"/>
  <c r="AG994" i="16"/>
  <c r="AH993" i="16"/>
  <c r="AG993" i="16"/>
  <c r="AH992" i="16"/>
  <c r="AG992" i="16"/>
  <c r="AH991" i="16"/>
  <c r="AG991" i="16"/>
  <c r="AH990" i="16"/>
  <c r="AG990" i="16"/>
  <c r="AH989" i="16"/>
  <c r="AG989" i="16"/>
  <c r="AH988" i="16"/>
  <c r="AG988" i="16"/>
  <c r="AH987" i="16"/>
  <c r="AG987" i="16"/>
  <c r="AH986" i="16"/>
  <c r="AG986" i="16"/>
  <c r="AH985" i="16"/>
  <c r="AG985" i="16"/>
  <c r="AH984" i="16"/>
  <c r="AG984" i="16"/>
  <c r="AH983" i="16"/>
  <c r="AG983" i="16"/>
  <c r="AH982" i="16"/>
  <c r="AG982" i="16"/>
  <c r="AH981" i="16"/>
  <c r="AG981" i="16"/>
  <c r="AH980" i="16"/>
  <c r="AG980" i="16"/>
  <c r="AH979" i="16"/>
  <c r="AG979" i="16"/>
  <c r="AH978" i="16"/>
  <c r="AG978" i="16"/>
  <c r="AH977" i="16"/>
  <c r="AG977" i="16"/>
  <c r="AH976" i="16"/>
  <c r="AG976" i="16"/>
  <c r="AH975" i="16"/>
  <c r="AG975" i="16"/>
  <c r="AH974" i="16"/>
  <c r="AG974" i="16"/>
  <c r="AH973" i="16"/>
  <c r="AG973" i="16"/>
  <c r="AH972" i="16"/>
  <c r="AG972" i="16"/>
  <c r="AH971" i="16"/>
  <c r="AG971" i="16"/>
  <c r="AH970" i="16"/>
  <c r="AG970" i="16"/>
  <c r="AH969" i="16"/>
  <c r="AG969" i="16"/>
  <c r="AH968" i="16"/>
  <c r="AG968" i="16"/>
  <c r="AH967" i="16"/>
  <c r="AG967" i="16"/>
  <c r="AH966" i="16"/>
  <c r="AG966" i="16"/>
  <c r="AH965" i="16"/>
  <c r="AG965" i="16"/>
  <c r="AH964" i="16"/>
  <c r="AG964" i="16"/>
  <c r="AH963" i="16"/>
  <c r="AG963" i="16"/>
  <c r="AH962" i="16"/>
  <c r="AG962" i="16"/>
  <c r="AH961" i="16"/>
  <c r="AG961" i="16"/>
  <c r="AH960" i="16"/>
  <c r="AG960" i="16"/>
  <c r="AH959" i="16"/>
  <c r="AG959" i="16"/>
  <c r="AH958" i="16"/>
  <c r="AG958" i="16"/>
  <c r="AH957" i="16"/>
  <c r="AG957" i="16"/>
  <c r="AH956" i="16"/>
  <c r="AG956" i="16"/>
  <c r="AH955" i="16"/>
  <c r="AG955" i="16"/>
  <c r="AH954" i="16"/>
  <c r="AG954" i="16"/>
  <c r="AH953" i="16"/>
  <c r="AG953" i="16"/>
  <c r="AH952" i="16"/>
  <c r="AG952" i="16"/>
  <c r="AH951" i="16"/>
  <c r="AG951" i="16"/>
  <c r="AH950" i="16"/>
  <c r="AG950" i="16"/>
  <c r="AH949" i="16"/>
  <c r="AG949" i="16"/>
  <c r="AH948" i="16"/>
  <c r="AG948" i="16"/>
  <c r="AH947" i="16"/>
  <c r="AG947" i="16"/>
  <c r="AH946" i="16"/>
  <c r="AG946" i="16"/>
  <c r="AH945" i="16"/>
  <c r="AG945" i="16"/>
  <c r="AH944" i="16"/>
  <c r="AG944" i="16"/>
  <c r="AH943" i="16"/>
  <c r="AG943" i="16"/>
  <c r="AH942" i="16"/>
  <c r="AG942" i="16"/>
  <c r="AH941" i="16"/>
  <c r="AG941" i="16"/>
  <c r="AH940" i="16"/>
  <c r="AG940" i="16"/>
  <c r="AH939" i="16"/>
  <c r="AG939" i="16"/>
  <c r="AH938" i="16"/>
  <c r="AG938" i="16"/>
  <c r="AH937" i="16"/>
  <c r="AG937" i="16"/>
  <c r="AH936" i="16"/>
  <c r="AG936" i="16"/>
  <c r="AH935" i="16"/>
  <c r="AG935" i="16"/>
  <c r="AH934" i="16"/>
  <c r="AG934" i="16"/>
  <c r="AH933" i="16"/>
  <c r="AG933" i="16"/>
  <c r="AH932" i="16"/>
  <c r="AG932" i="16"/>
  <c r="AH931" i="16"/>
  <c r="AG931" i="16"/>
  <c r="AH930" i="16"/>
  <c r="AG930" i="16"/>
  <c r="AH929" i="16"/>
  <c r="AG929" i="16"/>
  <c r="AH928" i="16"/>
  <c r="AG928" i="16"/>
  <c r="AH927" i="16"/>
  <c r="AG927" i="16"/>
  <c r="AH926" i="16"/>
  <c r="AG926" i="16"/>
  <c r="AH925" i="16"/>
  <c r="AG925" i="16"/>
  <c r="AH924" i="16"/>
  <c r="AG924" i="16"/>
  <c r="AH923" i="16"/>
  <c r="AG923" i="16"/>
  <c r="AH922" i="16"/>
  <c r="AG922" i="16"/>
  <c r="AH921" i="16"/>
  <c r="AG921" i="16"/>
  <c r="AH920" i="16"/>
  <c r="AG920" i="16"/>
  <c r="AH919" i="16"/>
  <c r="AG919" i="16"/>
  <c r="AH918" i="16"/>
  <c r="AG918" i="16"/>
  <c r="AH917" i="16"/>
  <c r="AG917" i="16"/>
  <c r="AH916" i="16"/>
  <c r="AG916" i="16"/>
  <c r="AH915" i="16"/>
  <c r="AG915" i="16"/>
  <c r="AH914" i="16"/>
  <c r="AG914" i="16"/>
  <c r="AH913" i="16"/>
  <c r="AG913" i="16"/>
  <c r="AH912" i="16"/>
  <c r="AG912" i="16"/>
  <c r="AH911" i="16"/>
  <c r="AG911" i="16"/>
  <c r="AH910" i="16"/>
  <c r="AG910" i="16"/>
  <c r="AH909" i="16"/>
  <c r="AG909" i="16"/>
  <c r="AH908" i="16"/>
  <c r="AG908" i="16"/>
  <c r="AH907" i="16"/>
  <c r="AG907" i="16"/>
  <c r="AH906" i="16"/>
  <c r="AG906" i="16"/>
  <c r="AH905" i="16"/>
  <c r="AG905" i="16"/>
  <c r="AH904" i="16"/>
  <c r="AG904" i="16"/>
  <c r="AH903" i="16"/>
  <c r="AG903" i="16"/>
  <c r="AH902" i="16"/>
  <c r="AG902" i="16"/>
  <c r="AH901" i="16"/>
  <c r="AG901" i="16"/>
  <c r="AH900" i="16"/>
  <c r="AG900" i="16"/>
  <c r="AH899" i="16"/>
  <c r="AG899" i="16"/>
  <c r="AH898" i="16"/>
  <c r="AG898" i="16"/>
  <c r="AH897" i="16"/>
  <c r="AG897" i="16"/>
  <c r="AH896" i="16"/>
  <c r="AG896" i="16"/>
  <c r="AH895" i="16"/>
  <c r="AG895" i="16"/>
  <c r="AH894" i="16"/>
  <c r="AG894" i="16"/>
  <c r="AH893" i="16"/>
  <c r="AG893" i="16"/>
  <c r="AH892" i="16"/>
  <c r="AG892" i="16"/>
  <c r="AH891" i="16"/>
  <c r="AG891" i="16"/>
  <c r="AH890" i="16"/>
  <c r="AG890" i="16"/>
  <c r="AH889" i="16"/>
  <c r="AG889" i="16"/>
  <c r="AH888" i="16"/>
  <c r="AG888" i="16"/>
  <c r="AH887" i="16"/>
  <c r="AG887" i="16"/>
  <c r="AH886" i="16"/>
  <c r="AG886" i="16"/>
  <c r="AH885" i="16"/>
  <c r="AG885" i="16"/>
  <c r="AH884" i="16"/>
  <c r="AG884" i="16"/>
  <c r="AH883" i="16"/>
  <c r="AG883" i="16"/>
  <c r="AH882" i="16"/>
  <c r="AG882" i="16"/>
  <c r="AH881" i="16"/>
  <c r="AG881" i="16"/>
  <c r="AH880" i="16"/>
  <c r="AG880" i="16"/>
  <c r="AH879" i="16"/>
  <c r="AG879" i="16"/>
  <c r="AH878" i="16"/>
  <c r="AG878" i="16"/>
  <c r="AH877" i="16"/>
  <c r="AG877" i="16"/>
  <c r="AH876" i="16"/>
  <c r="AG876" i="16"/>
  <c r="AH875" i="16"/>
  <c r="AG875" i="16"/>
  <c r="AH874" i="16"/>
  <c r="AG874" i="16"/>
  <c r="AH873" i="16"/>
  <c r="AG873" i="16"/>
  <c r="AH872" i="16"/>
  <c r="AG872" i="16"/>
  <c r="AH871" i="16"/>
  <c r="AG871" i="16"/>
  <c r="AH870" i="16"/>
  <c r="AG870" i="16"/>
  <c r="AH869" i="16"/>
  <c r="AG869" i="16"/>
  <c r="AH868" i="16"/>
  <c r="AG868" i="16"/>
  <c r="AH867" i="16"/>
  <c r="AG867" i="16"/>
  <c r="AH866" i="16"/>
  <c r="AG866" i="16"/>
  <c r="AH865" i="16"/>
  <c r="AG865" i="16"/>
  <c r="AH864" i="16"/>
  <c r="AG864" i="16"/>
  <c r="AH863" i="16"/>
  <c r="AG863" i="16"/>
  <c r="AH862" i="16"/>
  <c r="AG862" i="16"/>
  <c r="AH861" i="16"/>
  <c r="AG861" i="16"/>
  <c r="AH860" i="16"/>
  <c r="AG860" i="16"/>
  <c r="AH859" i="16"/>
  <c r="AG859" i="16"/>
  <c r="AH858" i="16"/>
  <c r="AG858" i="16"/>
  <c r="AH857" i="16"/>
  <c r="AG857" i="16"/>
  <c r="AH856" i="16"/>
  <c r="AG856" i="16"/>
  <c r="AH855" i="16"/>
  <c r="AG855" i="16"/>
  <c r="AH854" i="16"/>
  <c r="AG854" i="16"/>
  <c r="AH853" i="16"/>
  <c r="AG853" i="16"/>
  <c r="AH852" i="16"/>
  <c r="AG852" i="16"/>
  <c r="AH851" i="16"/>
  <c r="AG851" i="16"/>
  <c r="AH850" i="16"/>
  <c r="AG850" i="16"/>
  <c r="AH849" i="16"/>
  <c r="AG849" i="16"/>
  <c r="AH848" i="16"/>
  <c r="AG848" i="16"/>
  <c r="AH847" i="16"/>
  <c r="AG847" i="16"/>
  <c r="AH846" i="16"/>
  <c r="AG846" i="16"/>
  <c r="AH845" i="16"/>
  <c r="AG845" i="16"/>
  <c r="AH844" i="16"/>
  <c r="AG844" i="16"/>
  <c r="AH843" i="16"/>
  <c r="AG843" i="16"/>
  <c r="AH842" i="16"/>
  <c r="AG842" i="16"/>
  <c r="AH841" i="16"/>
  <c r="AG841" i="16"/>
  <c r="AH840" i="16"/>
  <c r="AG840" i="16"/>
  <c r="AH839" i="16"/>
  <c r="AG839" i="16"/>
  <c r="AH838" i="16"/>
  <c r="AG838" i="16"/>
  <c r="AH837" i="16"/>
  <c r="AG837" i="16"/>
  <c r="AH836" i="16"/>
  <c r="AG836" i="16"/>
  <c r="AH835" i="16"/>
  <c r="AG835" i="16"/>
  <c r="AH834" i="16"/>
  <c r="AG834" i="16"/>
  <c r="AH833" i="16"/>
  <c r="AG833" i="16"/>
  <c r="AH832" i="16"/>
  <c r="AG832" i="16"/>
  <c r="AH831" i="16"/>
  <c r="AG831" i="16"/>
  <c r="AH830" i="16"/>
  <c r="AG830" i="16"/>
  <c r="AH829" i="16"/>
  <c r="AG829" i="16"/>
  <c r="AH828" i="16"/>
  <c r="AG828" i="16"/>
  <c r="AH827" i="16"/>
  <c r="AG827" i="16"/>
  <c r="AH826" i="16"/>
  <c r="AG826" i="16"/>
  <c r="AH825" i="16"/>
  <c r="AG825" i="16"/>
  <c r="AH824" i="16"/>
  <c r="AG824" i="16"/>
  <c r="AH823" i="16"/>
  <c r="AG823" i="16"/>
  <c r="AH822" i="16"/>
  <c r="AG822" i="16"/>
  <c r="AH821" i="16"/>
  <c r="AG821" i="16"/>
  <c r="AH820" i="16"/>
  <c r="AG820" i="16"/>
  <c r="AH819" i="16"/>
  <c r="AG819" i="16"/>
  <c r="AH818" i="16"/>
  <c r="AG818" i="16"/>
  <c r="AH817" i="16"/>
  <c r="AG817" i="16"/>
  <c r="AH816" i="16"/>
  <c r="AG816" i="16"/>
  <c r="AH815" i="16"/>
  <c r="AG815" i="16"/>
  <c r="AH814" i="16"/>
  <c r="AG814" i="16"/>
  <c r="AH813" i="16"/>
  <c r="AG813" i="16"/>
  <c r="AH812" i="16"/>
  <c r="AG812" i="16"/>
  <c r="AH811" i="16"/>
  <c r="AG811" i="16"/>
  <c r="AH810" i="16"/>
  <c r="AG810" i="16"/>
  <c r="AH809" i="16"/>
  <c r="AG809" i="16"/>
  <c r="AH808" i="16"/>
  <c r="AG808" i="16"/>
  <c r="AH807" i="16"/>
  <c r="AG807" i="16"/>
  <c r="AH806" i="16"/>
  <c r="AG806" i="16"/>
  <c r="AH805" i="16"/>
  <c r="AG805" i="16"/>
  <c r="AH804" i="16"/>
  <c r="AG804" i="16"/>
  <c r="AH803" i="16"/>
  <c r="AG803" i="16"/>
  <c r="AH802" i="16"/>
  <c r="AG802" i="16"/>
  <c r="AH801" i="16"/>
  <c r="AG801" i="16"/>
  <c r="AH800" i="16"/>
  <c r="AG800" i="16"/>
  <c r="AH799" i="16"/>
  <c r="AG799" i="16"/>
  <c r="AH798" i="16"/>
  <c r="AG798" i="16"/>
  <c r="AH797" i="16"/>
  <c r="AG797" i="16"/>
  <c r="AH796" i="16"/>
  <c r="AG796" i="16"/>
  <c r="AH795" i="16"/>
  <c r="AG795" i="16"/>
  <c r="AH794" i="16"/>
  <c r="AG794" i="16"/>
  <c r="AH793" i="16"/>
  <c r="AG793" i="16"/>
  <c r="AH792" i="16"/>
  <c r="AG792" i="16"/>
  <c r="AH791" i="16"/>
  <c r="AG791" i="16"/>
  <c r="AH790" i="16"/>
  <c r="AG790" i="16"/>
  <c r="AH789" i="16"/>
  <c r="AG789" i="16"/>
  <c r="AH788" i="16"/>
  <c r="AG788" i="16"/>
  <c r="AH787" i="16"/>
  <c r="AG787" i="16"/>
  <c r="AH786" i="16"/>
  <c r="AG786" i="16"/>
  <c r="AH785" i="16"/>
  <c r="AG785" i="16"/>
  <c r="AH784" i="16"/>
  <c r="AG784" i="16"/>
  <c r="AH783" i="16"/>
  <c r="AG783" i="16"/>
  <c r="AH782" i="16"/>
  <c r="AG782" i="16"/>
  <c r="AH781" i="16"/>
  <c r="AG781" i="16"/>
  <c r="AH780" i="16"/>
  <c r="AG780" i="16"/>
  <c r="AH779" i="16"/>
  <c r="AG779" i="16"/>
  <c r="AH778" i="16"/>
  <c r="AG778" i="16"/>
  <c r="AH777" i="16"/>
  <c r="AG777" i="16"/>
  <c r="AH776" i="16"/>
  <c r="AG776" i="16"/>
  <c r="AH775" i="16"/>
  <c r="AG775" i="16"/>
  <c r="AH774" i="16"/>
  <c r="AG774" i="16"/>
  <c r="AH773" i="16"/>
  <c r="AG773" i="16"/>
  <c r="AH772" i="16"/>
  <c r="AG772" i="16"/>
  <c r="AH771" i="16"/>
  <c r="AG771" i="16"/>
  <c r="AH770" i="16"/>
  <c r="AG770" i="16"/>
  <c r="AH769" i="16"/>
  <c r="AG769" i="16"/>
  <c r="AH768" i="16"/>
  <c r="AG768" i="16"/>
  <c r="AH767" i="16"/>
  <c r="AG767" i="16"/>
  <c r="AH766" i="16"/>
  <c r="AG766" i="16"/>
  <c r="AH765" i="16"/>
  <c r="AG765" i="16"/>
  <c r="AH764" i="16"/>
  <c r="AG764" i="16"/>
  <c r="AH763" i="16"/>
  <c r="AG763" i="16"/>
  <c r="AH762" i="16"/>
  <c r="AG762" i="16"/>
  <c r="AH761" i="16"/>
  <c r="AG761" i="16"/>
  <c r="AH760" i="16"/>
  <c r="AG760" i="16"/>
  <c r="AH759" i="16"/>
  <c r="AG759" i="16"/>
  <c r="AH758" i="16"/>
  <c r="AG758" i="16"/>
  <c r="AH757" i="16"/>
  <c r="AG757" i="16"/>
  <c r="AH756" i="16"/>
  <c r="AG756" i="16"/>
  <c r="AH755" i="16"/>
  <c r="AG755" i="16"/>
  <c r="AH754" i="16"/>
  <c r="AG754" i="16"/>
  <c r="AH753" i="16"/>
  <c r="AG753" i="16"/>
  <c r="AH752" i="16"/>
  <c r="AG752" i="16"/>
  <c r="AH751" i="16"/>
  <c r="AG751" i="16"/>
  <c r="AH750" i="16"/>
  <c r="AG750" i="16"/>
  <c r="AH749" i="16"/>
  <c r="AG749" i="16"/>
  <c r="AH748" i="16"/>
  <c r="AG748" i="16"/>
  <c r="AH747" i="16"/>
  <c r="AG747" i="16"/>
  <c r="AH746" i="16"/>
  <c r="AG746" i="16"/>
  <c r="AH745" i="16"/>
  <c r="AG745" i="16"/>
  <c r="AH744" i="16"/>
  <c r="AG744" i="16"/>
  <c r="AH743" i="16"/>
  <c r="AG743" i="16"/>
  <c r="AH742" i="16"/>
  <c r="AG742" i="16"/>
  <c r="AH741" i="16"/>
  <c r="AG741" i="16"/>
  <c r="AH740" i="16"/>
  <c r="AG740" i="16"/>
  <c r="AH739" i="16"/>
  <c r="AG739" i="16"/>
  <c r="AH738" i="16"/>
  <c r="AG738" i="16"/>
  <c r="AH737" i="16"/>
  <c r="AG737" i="16"/>
  <c r="AH736" i="16"/>
  <c r="AG736" i="16"/>
  <c r="AH735" i="16"/>
  <c r="AG735" i="16"/>
  <c r="AH734" i="16"/>
  <c r="AG734" i="16"/>
  <c r="AH733" i="16"/>
  <c r="AG733" i="16"/>
  <c r="AH732" i="16"/>
  <c r="AG732" i="16"/>
  <c r="AH731" i="16"/>
  <c r="AG731" i="16"/>
  <c r="AH730" i="16"/>
  <c r="AG730" i="16"/>
  <c r="AH729" i="16"/>
  <c r="AG729" i="16"/>
  <c r="AH728" i="16"/>
  <c r="AG728" i="16"/>
  <c r="AH727" i="16"/>
  <c r="AG727" i="16"/>
  <c r="AH726" i="16"/>
  <c r="AG726" i="16"/>
  <c r="AH725" i="16"/>
  <c r="AG725" i="16"/>
  <c r="AH724" i="16"/>
  <c r="AG724" i="16"/>
  <c r="AH723" i="16"/>
  <c r="AG723" i="16"/>
  <c r="AH722" i="16"/>
  <c r="AG722" i="16"/>
  <c r="AH721" i="16"/>
  <c r="AG721" i="16"/>
  <c r="AH720" i="16"/>
  <c r="AG720" i="16"/>
  <c r="AH719" i="16"/>
  <c r="AG719" i="16"/>
  <c r="AH718" i="16"/>
  <c r="AG718" i="16"/>
  <c r="AH717" i="16"/>
  <c r="AG717" i="16"/>
  <c r="AH716" i="16"/>
  <c r="AG716" i="16"/>
  <c r="AH715" i="16"/>
  <c r="AG715" i="16"/>
  <c r="AH714" i="16"/>
  <c r="AG714" i="16"/>
  <c r="AH713" i="16"/>
  <c r="AG713" i="16"/>
  <c r="AH712" i="16"/>
  <c r="AG712" i="16"/>
  <c r="AH711" i="16"/>
  <c r="AG711" i="16"/>
  <c r="AH710" i="16"/>
  <c r="AG710" i="16"/>
  <c r="AH709" i="16"/>
  <c r="AG709" i="16"/>
  <c r="AH708" i="16"/>
  <c r="AG708" i="16"/>
  <c r="AH707" i="16"/>
  <c r="AG707" i="16"/>
  <c r="AH706" i="16"/>
  <c r="AG706" i="16"/>
  <c r="AH705" i="16"/>
  <c r="AG705" i="16"/>
  <c r="AH704" i="16"/>
  <c r="AG704" i="16"/>
  <c r="AH703" i="16"/>
  <c r="AG703" i="16"/>
  <c r="AH702" i="16"/>
  <c r="AG702" i="16"/>
  <c r="AH701" i="16"/>
  <c r="AG701" i="16"/>
  <c r="AH700" i="16"/>
  <c r="AG700" i="16"/>
  <c r="AH699" i="16"/>
  <c r="AG699" i="16"/>
  <c r="AH698" i="16"/>
  <c r="AG698" i="16"/>
  <c r="AH697" i="16"/>
  <c r="AG697" i="16"/>
  <c r="AH696" i="16"/>
  <c r="AG696" i="16"/>
  <c r="AH695" i="16"/>
  <c r="AG695" i="16"/>
  <c r="AH694" i="16"/>
  <c r="AG694" i="16"/>
  <c r="AH693" i="16"/>
  <c r="AG693" i="16"/>
  <c r="AH692" i="16"/>
  <c r="AG692" i="16"/>
  <c r="AH691" i="16"/>
  <c r="AG691" i="16"/>
  <c r="AH690" i="16"/>
  <c r="AG690" i="16"/>
  <c r="AH689" i="16"/>
  <c r="AG689" i="16"/>
  <c r="AH688" i="16"/>
  <c r="AG688" i="16"/>
  <c r="AH687" i="16"/>
  <c r="AG687" i="16"/>
  <c r="AH686" i="16"/>
  <c r="AG686" i="16"/>
  <c r="AH685" i="16"/>
  <c r="AG685" i="16"/>
  <c r="AH684" i="16"/>
  <c r="AG684" i="16"/>
  <c r="AH683" i="16"/>
  <c r="AG683" i="16"/>
  <c r="AH682" i="16"/>
  <c r="AG682" i="16"/>
  <c r="AH681" i="16"/>
  <c r="AG681" i="16"/>
  <c r="AH680" i="16"/>
  <c r="AG680" i="16"/>
  <c r="AH679" i="16"/>
  <c r="AG679" i="16"/>
  <c r="AH678" i="16"/>
  <c r="AG678" i="16"/>
  <c r="AH677" i="16"/>
  <c r="AG677" i="16"/>
  <c r="AH676" i="16"/>
  <c r="AG676" i="16"/>
  <c r="AH675" i="16"/>
  <c r="AG675" i="16"/>
  <c r="AH674" i="16"/>
  <c r="AG674" i="16"/>
  <c r="AH673" i="16"/>
  <c r="AG673" i="16"/>
  <c r="AH672" i="16"/>
  <c r="AG672" i="16"/>
  <c r="AH671" i="16"/>
  <c r="AG671" i="16"/>
  <c r="AH670" i="16"/>
  <c r="AG670" i="16"/>
  <c r="AH669" i="16"/>
  <c r="AG669" i="16"/>
  <c r="AH668" i="16"/>
  <c r="AG668" i="16"/>
  <c r="AH667" i="16"/>
  <c r="AG667" i="16"/>
  <c r="AH666" i="16"/>
  <c r="AG666" i="16"/>
  <c r="AH665" i="16"/>
  <c r="AG665" i="16"/>
  <c r="AH664" i="16"/>
  <c r="AG664" i="16"/>
  <c r="AH663" i="16"/>
  <c r="AG663" i="16"/>
  <c r="AH662" i="16"/>
  <c r="AG662" i="16"/>
  <c r="AH661" i="16"/>
  <c r="AG661" i="16"/>
  <c r="AH660" i="16"/>
  <c r="AG660" i="16"/>
  <c r="AH659" i="16"/>
  <c r="AG659" i="16"/>
  <c r="AH658" i="16"/>
  <c r="AG658" i="16"/>
  <c r="AH657" i="16"/>
  <c r="AG657" i="16"/>
  <c r="AH656" i="16"/>
  <c r="AG656" i="16"/>
  <c r="AH655" i="16"/>
  <c r="AG655" i="16"/>
  <c r="AH654" i="16"/>
  <c r="AG654" i="16"/>
  <c r="AH653" i="16"/>
  <c r="AG653" i="16"/>
  <c r="AH652" i="16"/>
  <c r="AG652" i="16"/>
  <c r="AH651" i="16"/>
  <c r="AG651" i="16"/>
  <c r="AH650" i="16"/>
  <c r="AG650" i="16"/>
  <c r="AH649" i="16"/>
  <c r="AG649" i="16"/>
  <c r="AH648" i="16"/>
  <c r="AG648" i="16"/>
  <c r="AH647" i="16"/>
  <c r="AG647" i="16"/>
  <c r="AH646" i="16"/>
  <c r="AG646" i="16"/>
  <c r="AH645" i="16"/>
  <c r="AG645" i="16"/>
  <c r="AH644" i="16"/>
  <c r="AG644" i="16"/>
  <c r="AH643" i="16"/>
  <c r="AG643" i="16"/>
  <c r="AH642" i="16"/>
  <c r="AG642" i="16"/>
  <c r="AH641" i="16"/>
  <c r="AG641" i="16"/>
  <c r="AH640" i="16"/>
  <c r="AG640" i="16"/>
  <c r="AH639" i="16"/>
  <c r="AG639" i="16"/>
  <c r="AH638" i="16"/>
  <c r="AG638" i="16"/>
  <c r="AH637" i="16"/>
  <c r="AG637" i="16"/>
  <c r="AH636" i="16"/>
  <c r="AG636" i="16"/>
  <c r="AH635" i="16"/>
  <c r="AG635" i="16"/>
  <c r="AH634" i="16"/>
  <c r="AG634" i="16"/>
  <c r="AH633" i="16"/>
  <c r="AG633" i="16"/>
  <c r="AH632" i="16"/>
  <c r="AG632" i="16"/>
  <c r="AH631" i="16"/>
  <c r="AG631" i="16"/>
  <c r="AH630" i="16"/>
  <c r="AG630" i="16"/>
  <c r="AH629" i="16"/>
  <c r="AG629" i="16"/>
  <c r="AH628" i="16"/>
  <c r="AG628" i="16"/>
  <c r="AH627" i="16"/>
  <c r="AG627" i="16"/>
  <c r="AH626" i="16"/>
  <c r="AG626" i="16"/>
  <c r="AH625" i="16"/>
  <c r="AG625" i="16"/>
  <c r="AH624" i="16"/>
  <c r="AG624" i="16"/>
  <c r="AH623" i="16"/>
  <c r="AG623" i="16"/>
  <c r="AH622" i="16"/>
  <c r="AG622" i="16"/>
  <c r="AH621" i="16"/>
  <c r="AG621" i="16"/>
  <c r="AH620" i="16"/>
  <c r="AG620" i="16"/>
  <c r="AH619" i="16"/>
  <c r="AG619" i="16"/>
  <c r="AH618" i="16"/>
  <c r="AG618" i="16"/>
  <c r="AH617" i="16"/>
  <c r="AG617" i="16"/>
  <c r="AH616" i="16"/>
  <c r="AG616" i="16"/>
  <c r="AH615" i="16"/>
  <c r="AG615" i="16"/>
  <c r="AH614" i="16"/>
  <c r="AG614" i="16"/>
  <c r="AH613" i="16"/>
  <c r="AG613" i="16"/>
  <c r="AH612" i="16"/>
  <c r="AG612" i="16"/>
  <c r="AH611" i="16"/>
  <c r="AG611" i="16"/>
  <c r="AH610" i="16"/>
  <c r="AG610" i="16"/>
  <c r="AH609" i="16"/>
  <c r="AG609" i="16"/>
  <c r="AH608" i="16"/>
  <c r="AG608" i="16"/>
  <c r="AH607" i="16"/>
  <c r="AG607" i="16"/>
  <c r="AH606" i="16"/>
  <c r="AG606" i="16"/>
  <c r="AH605" i="16"/>
  <c r="AG605" i="16"/>
  <c r="AH604" i="16"/>
  <c r="AG604" i="16"/>
  <c r="AH603" i="16"/>
  <c r="AG603" i="16"/>
  <c r="AH602" i="16"/>
  <c r="AG602" i="16"/>
  <c r="AH601" i="16"/>
  <c r="AG601" i="16"/>
  <c r="AH600" i="16"/>
  <c r="AG600" i="16"/>
  <c r="AH599" i="16"/>
  <c r="AG599" i="16"/>
  <c r="AH598" i="16"/>
  <c r="AG598" i="16"/>
  <c r="AH597" i="16"/>
  <c r="AG597" i="16"/>
  <c r="AH596" i="16"/>
  <c r="AG596" i="16"/>
  <c r="AH595" i="16"/>
  <c r="AG595" i="16"/>
  <c r="AH594" i="16"/>
  <c r="AG594" i="16"/>
  <c r="AH593" i="16"/>
  <c r="AG593" i="16"/>
  <c r="AH592" i="16"/>
  <c r="AG592" i="16"/>
  <c r="AH591" i="16"/>
  <c r="AG591" i="16"/>
  <c r="AH590" i="16"/>
  <c r="AG590" i="16"/>
  <c r="AH589" i="16"/>
  <c r="AG589" i="16"/>
  <c r="AH588" i="16"/>
  <c r="AG588" i="16"/>
  <c r="AH587" i="16"/>
  <c r="AG587" i="16"/>
  <c r="AH586" i="16"/>
  <c r="AG586" i="16"/>
  <c r="AH585" i="16"/>
  <c r="AG585" i="16"/>
  <c r="AH584" i="16"/>
  <c r="AG584" i="16"/>
  <c r="AH583" i="16"/>
  <c r="AG583" i="16"/>
  <c r="AH582" i="16"/>
  <c r="AG582" i="16"/>
  <c r="AH581" i="16"/>
  <c r="AG581" i="16"/>
  <c r="AH580" i="16"/>
  <c r="AG580" i="16"/>
  <c r="AH579" i="16"/>
  <c r="AG579" i="16"/>
  <c r="AH578" i="16"/>
  <c r="AG578" i="16"/>
  <c r="AH577" i="16"/>
  <c r="AG577" i="16"/>
  <c r="AH576" i="16"/>
  <c r="AG576" i="16"/>
  <c r="AH575" i="16"/>
  <c r="AG575" i="16"/>
  <c r="AH574" i="16"/>
  <c r="AG574" i="16"/>
  <c r="AH573" i="16"/>
  <c r="AG573" i="16"/>
  <c r="AH572" i="16"/>
  <c r="AG572" i="16"/>
  <c r="AH571" i="16"/>
  <c r="AG571" i="16"/>
  <c r="AH570" i="16"/>
  <c r="AG570" i="16"/>
  <c r="AH569" i="16"/>
  <c r="AG569" i="16"/>
  <c r="AH568" i="16"/>
  <c r="AG568" i="16"/>
  <c r="AH567" i="16"/>
  <c r="AG567" i="16"/>
  <c r="AH566" i="16"/>
  <c r="AG566" i="16"/>
  <c r="AH565" i="16"/>
  <c r="AG565" i="16"/>
  <c r="AH564" i="16"/>
  <c r="AG564" i="16"/>
  <c r="AH563" i="16"/>
  <c r="AG563" i="16"/>
  <c r="AH562" i="16"/>
  <c r="AG562" i="16"/>
  <c r="AH561" i="16"/>
  <c r="AG561" i="16"/>
  <c r="AH560" i="16"/>
  <c r="AG560" i="16"/>
  <c r="AH559" i="16"/>
  <c r="AG559" i="16"/>
  <c r="AH558" i="16"/>
  <c r="AG558" i="16"/>
  <c r="AH557" i="16"/>
  <c r="AG557" i="16"/>
  <c r="AH556" i="16"/>
  <c r="AG556" i="16"/>
  <c r="AH555" i="16"/>
  <c r="AG555" i="16"/>
  <c r="AH554" i="16"/>
  <c r="AG554" i="16"/>
  <c r="AH553" i="16"/>
  <c r="AG553" i="16"/>
  <c r="AH552" i="16"/>
  <c r="AG552" i="16"/>
  <c r="AH551" i="16"/>
  <c r="AG551" i="16"/>
  <c r="AH550" i="16"/>
  <c r="AG550" i="16"/>
  <c r="AH549" i="16"/>
  <c r="AG549" i="16"/>
  <c r="AH548" i="16"/>
  <c r="AG548" i="16"/>
  <c r="AH547" i="16"/>
  <c r="AG547" i="16"/>
  <c r="AH546" i="16"/>
  <c r="AG546" i="16"/>
  <c r="AH545" i="16"/>
  <c r="AG545" i="16"/>
  <c r="AH544" i="16"/>
  <c r="AG544" i="16"/>
  <c r="AH543" i="16"/>
  <c r="AG543" i="16"/>
  <c r="AH542" i="16"/>
  <c r="AG542" i="16"/>
  <c r="AH541" i="16"/>
  <c r="AG541" i="16"/>
  <c r="AH540" i="16"/>
  <c r="AG540" i="16"/>
  <c r="AH539" i="16"/>
  <c r="AG539" i="16"/>
  <c r="AH538" i="16"/>
  <c r="AG538" i="16"/>
  <c r="AH537" i="16"/>
  <c r="AG537" i="16"/>
  <c r="AH536" i="16"/>
  <c r="AG536" i="16"/>
  <c r="AH535" i="16"/>
  <c r="AG535" i="16"/>
  <c r="AH534" i="16"/>
  <c r="AG534" i="16"/>
  <c r="AH533" i="16"/>
  <c r="AG533" i="16"/>
  <c r="AH532" i="16"/>
  <c r="AG532" i="16"/>
  <c r="AH531" i="16"/>
  <c r="AG531" i="16"/>
  <c r="AH530" i="16"/>
  <c r="AG530" i="16"/>
  <c r="AH529" i="16"/>
  <c r="AG529" i="16"/>
  <c r="AH528" i="16"/>
  <c r="AG528" i="16"/>
  <c r="AH527" i="16"/>
  <c r="AG527" i="16"/>
  <c r="AH526" i="16"/>
  <c r="AG526" i="16"/>
  <c r="AH525" i="16"/>
  <c r="AG525" i="16"/>
  <c r="AH524" i="16"/>
  <c r="AG524" i="16"/>
  <c r="AH523" i="16"/>
  <c r="AG523" i="16"/>
  <c r="AH522" i="16"/>
  <c r="AG522" i="16"/>
  <c r="AH521" i="16"/>
  <c r="AG521" i="16"/>
  <c r="AH520" i="16"/>
  <c r="AG520" i="16"/>
  <c r="AH519" i="16"/>
  <c r="AG519" i="16"/>
  <c r="AH518" i="16"/>
  <c r="AG518" i="16"/>
  <c r="AH517" i="16"/>
  <c r="AG517" i="16"/>
  <c r="AH516" i="16"/>
  <c r="AG516" i="16"/>
  <c r="AH515" i="16"/>
  <c r="AG515" i="16"/>
  <c r="AH514" i="16"/>
  <c r="AG514" i="16"/>
  <c r="AH513" i="16"/>
  <c r="AG513" i="16"/>
  <c r="AH512" i="16"/>
  <c r="AG512" i="16"/>
  <c r="AH511" i="16"/>
  <c r="AG511" i="16"/>
  <c r="AH510" i="16"/>
  <c r="AG510" i="16"/>
  <c r="AH509" i="16"/>
  <c r="AG509" i="16"/>
  <c r="AH508" i="16"/>
  <c r="AG508" i="16"/>
  <c r="AH507" i="16"/>
  <c r="AG507" i="16"/>
  <c r="AH506" i="16"/>
  <c r="AG506" i="16"/>
  <c r="AH505" i="16"/>
  <c r="AG505" i="16"/>
  <c r="AH504" i="16"/>
  <c r="AG504" i="16"/>
  <c r="AH503" i="16"/>
  <c r="AG503" i="16"/>
  <c r="AH502" i="16"/>
  <c r="AG502" i="16"/>
  <c r="AH501" i="16"/>
  <c r="AG501" i="16"/>
  <c r="AH500" i="16"/>
  <c r="AG500" i="16"/>
  <c r="AH499" i="16"/>
  <c r="AG499" i="16"/>
  <c r="AH498" i="16"/>
  <c r="AG498" i="16"/>
  <c r="AH497" i="16"/>
  <c r="AG497" i="16"/>
  <c r="AH496" i="16"/>
  <c r="AG496" i="16"/>
  <c r="AH495" i="16"/>
  <c r="AG495" i="16"/>
  <c r="AH494" i="16"/>
  <c r="AG494" i="16"/>
  <c r="AH493" i="16"/>
  <c r="AG493" i="16"/>
  <c r="AH492" i="16"/>
  <c r="AG492" i="16"/>
  <c r="AH491" i="16"/>
  <c r="AG491" i="16"/>
  <c r="AH490" i="16"/>
  <c r="AG490" i="16"/>
  <c r="AH489" i="16"/>
  <c r="AG489" i="16"/>
  <c r="AH488" i="16"/>
  <c r="AG488" i="16"/>
  <c r="AH487" i="16"/>
  <c r="AG487" i="16"/>
  <c r="AH486" i="16"/>
  <c r="AG486" i="16"/>
  <c r="AH485" i="16"/>
  <c r="AG485" i="16"/>
  <c r="AH484" i="16"/>
  <c r="AG484" i="16"/>
  <c r="AH483" i="16"/>
  <c r="AG483" i="16"/>
  <c r="AH482" i="16"/>
  <c r="AG482" i="16"/>
  <c r="AH481" i="16"/>
  <c r="AG481" i="16"/>
  <c r="AH480" i="16"/>
  <c r="AG480" i="16"/>
  <c r="AH479" i="16"/>
  <c r="AG479" i="16"/>
  <c r="AH478" i="16"/>
  <c r="AG478" i="16"/>
  <c r="AH477" i="16"/>
  <c r="AG477" i="16"/>
  <c r="AH476" i="16"/>
  <c r="AG476" i="16"/>
  <c r="AH475" i="16"/>
  <c r="AG475" i="16"/>
  <c r="AH474" i="16"/>
  <c r="AG474" i="16"/>
  <c r="AH473" i="16"/>
  <c r="AG473" i="16"/>
  <c r="AH472" i="16"/>
  <c r="AG472" i="16"/>
  <c r="AH471" i="16"/>
  <c r="AG471" i="16"/>
  <c r="AH470" i="16"/>
  <c r="AG470" i="16"/>
  <c r="AH469" i="16"/>
  <c r="AG469" i="16"/>
  <c r="AH468" i="16"/>
  <c r="AG468" i="16"/>
  <c r="AH467" i="16"/>
  <c r="AG467" i="16"/>
  <c r="AH466" i="16"/>
  <c r="AG466" i="16"/>
  <c r="AH465" i="16"/>
  <c r="AG465" i="16"/>
  <c r="AH464" i="16"/>
  <c r="AG464" i="16"/>
  <c r="AH463" i="16"/>
  <c r="AG463" i="16"/>
  <c r="AH462" i="16"/>
  <c r="AG462" i="16"/>
  <c r="AH461" i="16"/>
  <c r="AG461" i="16"/>
  <c r="AH460" i="16"/>
  <c r="AG460" i="16"/>
  <c r="AH459" i="16"/>
  <c r="AG459" i="16"/>
  <c r="AH458" i="16"/>
  <c r="AG458" i="16"/>
  <c r="AH457" i="16"/>
  <c r="AG457" i="16"/>
  <c r="AH456" i="16"/>
  <c r="AG456" i="16"/>
  <c r="AH455" i="16"/>
  <c r="AG455" i="16"/>
  <c r="AH454" i="16"/>
  <c r="AG454" i="16"/>
  <c r="AH453" i="16"/>
  <c r="AG453" i="16"/>
  <c r="AH452" i="16"/>
  <c r="AG452" i="16"/>
  <c r="AH451" i="16"/>
  <c r="AG451" i="16"/>
  <c r="AH450" i="16"/>
  <c r="AG450" i="16"/>
  <c r="AH449" i="16"/>
  <c r="AG449" i="16"/>
  <c r="AH448" i="16"/>
  <c r="AG448" i="16"/>
  <c r="AH447" i="16"/>
  <c r="AG447" i="16"/>
  <c r="AH446" i="16"/>
  <c r="AG446" i="16"/>
  <c r="AH445" i="16"/>
  <c r="AG445" i="16"/>
  <c r="AH444" i="16"/>
  <c r="AG444" i="16"/>
  <c r="AH443" i="16"/>
  <c r="AG443" i="16"/>
  <c r="AH442" i="16"/>
  <c r="AG442" i="16"/>
  <c r="AH441" i="16"/>
  <c r="AG441" i="16"/>
  <c r="AH440" i="16"/>
  <c r="AG440" i="16"/>
  <c r="AH439" i="16"/>
  <c r="AG439" i="16"/>
  <c r="AH438" i="16"/>
  <c r="AG438" i="16"/>
  <c r="AH437" i="16"/>
  <c r="AG437" i="16"/>
  <c r="AH436" i="16"/>
  <c r="AG436" i="16"/>
  <c r="AH435" i="16"/>
  <c r="AG435" i="16"/>
  <c r="AH434" i="16"/>
  <c r="AG434" i="16"/>
  <c r="AH433" i="16"/>
  <c r="AG433" i="16"/>
  <c r="AH432" i="16"/>
  <c r="AG432" i="16"/>
  <c r="AH431" i="16"/>
  <c r="AG431" i="16"/>
  <c r="AH430" i="16"/>
  <c r="AG430" i="16"/>
  <c r="AH429" i="16"/>
  <c r="AG429" i="16"/>
  <c r="AH428" i="16"/>
  <c r="AG428" i="16"/>
  <c r="AH427" i="16"/>
  <c r="AG427" i="16"/>
  <c r="AH426" i="16"/>
  <c r="AG426" i="16"/>
  <c r="AH425" i="16"/>
  <c r="AG425" i="16"/>
  <c r="AH424" i="16"/>
  <c r="AG424" i="16"/>
  <c r="AH423" i="16"/>
  <c r="AG423" i="16"/>
  <c r="AH422" i="16"/>
  <c r="AG422" i="16"/>
  <c r="AH421" i="16"/>
  <c r="AG421" i="16"/>
  <c r="AH420" i="16"/>
  <c r="AG420" i="16"/>
  <c r="AH419" i="16"/>
  <c r="AG419" i="16"/>
  <c r="AH418" i="16"/>
  <c r="AG418" i="16"/>
  <c r="AH417" i="16"/>
  <c r="AG417" i="16"/>
  <c r="AH416" i="16"/>
  <c r="AG416" i="16"/>
  <c r="AH415" i="16"/>
  <c r="AG415" i="16"/>
  <c r="AH414" i="16"/>
  <c r="AG414" i="16"/>
  <c r="AH413" i="16"/>
  <c r="AG413" i="16"/>
  <c r="AH412" i="16"/>
  <c r="AG412" i="16"/>
  <c r="AH411" i="16"/>
  <c r="AG411" i="16"/>
  <c r="AH410" i="16"/>
  <c r="AG410" i="16"/>
  <c r="AH409" i="16"/>
  <c r="AG409" i="16"/>
  <c r="AH408" i="16"/>
  <c r="AG408" i="16"/>
  <c r="AH407" i="16"/>
  <c r="AG407" i="16"/>
  <c r="AH406" i="16"/>
  <c r="AG406" i="16"/>
  <c r="AH405" i="16"/>
  <c r="AG405" i="16"/>
  <c r="AH404" i="16"/>
  <c r="AG404" i="16"/>
  <c r="AH403" i="16"/>
  <c r="AG403" i="16"/>
  <c r="AH402" i="16"/>
  <c r="AG402" i="16"/>
  <c r="AH401" i="16"/>
  <c r="AG401" i="16"/>
  <c r="AH400" i="16"/>
  <c r="AG400" i="16"/>
  <c r="AH399" i="16"/>
  <c r="AG399" i="16"/>
  <c r="AH398" i="16"/>
  <c r="AG398" i="16"/>
  <c r="AH397" i="16"/>
  <c r="AG397" i="16"/>
  <c r="AH396" i="16"/>
  <c r="AG396" i="16"/>
  <c r="AH395" i="16"/>
  <c r="AG395" i="16"/>
  <c r="AH394" i="16"/>
  <c r="AG394" i="16"/>
  <c r="AH393" i="16"/>
  <c r="AG393" i="16"/>
  <c r="AH392" i="16"/>
  <c r="AG392" i="16"/>
  <c r="AH391" i="16"/>
  <c r="AG391" i="16"/>
  <c r="AH390" i="16"/>
  <c r="AG390" i="16"/>
  <c r="AH389" i="16"/>
  <c r="AG389" i="16"/>
  <c r="AH388" i="16"/>
  <c r="AG388" i="16"/>
  <c r="AH387" i="16"/>
  <c r="AG387" i="16"/>
  <c r="AH386" i="16"/>
  <c r="AG386" i="16"/>
  <c r="AH385" i="16"/>
  <c r="AG385" i="16"/>
  <c r="AH384" i="16"/>
  <c r="AG384" i="16"/>
  <c r="AH383" i="16"/>
  <c r="AG383" i="16"/>
  <c r="AH382" i="16"/>
  <c r="AG382" i="16"/>
  <c r="AH381" i="16"/>
  <c r="AG381" i="16"/>
  <c r="AH380" i="16"/>
  <c r="AG380" i="16"/>
  <c r="AH379" i="16"/>
  <c r="AG379" i="16"/>
  <c r="AH378" i="16"/>
  <c r="AG378" i="16"/>
  <c r="AH377" i="16"/>
  <c r="AG377" i="16"/>
  <c r="AH376" i="16"/>
  <c r="AG376" i="16"/>
  <c r="AH375" i="16"/>
  <c r="AG375" i="16"/>
  <c r="AH374" i="16"/>
  <c r="AG374" i="16"/>
  <c r="AH373" i="16"/>
  <c r="AG373" i="16"/>
  <c r="AH372" i="16"/>
  <c r="AG372" i="16"/>
  <c r="AH371" i="16"/>
  <c r="AG371" i="16"/>
  <c r="AH370" i="16"/>
  <c r="AG370" i="16"/>
  <c r="AH369" i="16"/>
  <c r="AG369" i="16"/>
  <c r="AH368" i="16"/>
  <c r="AG368" i="16"/>
  <c r="AH367" i="16"/>
  <c r="AG367" i="16"/>
  <c r="AH366" i="16"/>
  <c r="AG366" i="16"/>
  <c r="AH365" i="16"/>
  <c r="AG365" i="16"/>
  <c r="AH364" i="16"/>
  <c r="AG364" i="16"/>
  <c r="AH363" i="16"/>
  <c r="AG363" i="16"/>
  <c r="AH362" i="16"/>
  <c r="AG362" i="16"/>
  <c r="AH361" i="16"/>
  <c r="AG361" i="16"/>
  <c r="AH360" i="16"/>
  <c r="AG360" i="16"/>
  <c r="AH359" i="16"/>
  <c r="AG359" i="16"/>
  <c r="AH358" i="16"/>
  <c r="AG358" i="16"/>
  <c r="AH357" i="16"/>
  <c r="AG357" i="16"/>
  <c r="AH356" i="16"/>
  <c r="AG356" i="16"/>
  <c r="AH355" i="16"/>
  <c r="AG355" i="16"/>
  <c r="AH354" i="16"/>
  <c r="AG354" i="16"/>
  <c r="AH353" i="16"/>
  <c r="AG353" i="16"/>
  <c r="AH352" i="16"/>
  <c r="AG352" i="16"/>
  <c r="AH351" i="16"/>
  <c r="AG351" i="16"/>
  <c r="AH350" i="16"/>
  <c r="AG350" i="16"/>
  <c r="AH349" i="16"/>
  <c r="AG349" i="16"/>
  <c r="AH348" i="16"/>
  <c r="AG348" i="16"/>
  <c r="AH347" i="16"/>
  <c r="AG347" i="16"/>
  <c r="AH346" i="16"/>
  <c r="AG346" i="16"/>
  <c r="AH345" i="16"/>
  <c r="AG345" i="16"/>
  <c r="AH344" i="16"/>
  <c r="AG344" i="16"/>
  <c r="AH343" i="16"/>
  <c r="AG343" i="16"/>
  <c r="AH342" i="16"/>
  <c r="AG342" i="16"/>
  <c r="AH341" i="16"/>
  <c r="AG341" i="16"/>
  <c r="AH340" i="16"/>
  <c r="AG340" i="16"/>
  <c r="AH339" i="16"/>
  <c r="AG339" i="16"/>
  <c r="AH338" i="16"/>
  <c r="AG338" i="16"/>
  <c r="AH337" i="16"/>
  <c r="AG337" i="16"/>
  <c r="AH336" i="16"/>
  <c r="AG336" i="16"/>
  <c r="AH335" i="16"/>
  <c r="AG335" i="16"/>
  <c r="AH334" i="16"/>
  <c r="AG334" i="16"/>
  <c r="AH333" i="16"/>
  <c r="AG333" i="16"/>
  <c r="AH332" i="16"/>
  <c r="AG332" i="16"/>
  <c r="AH331" i="16"/>
  <c r="AG331" i="16"/>
  <c r="AH330" i="16"/>
  <c r="AG330" i="16"/>
  <c r="AH329" i="16"/>
  <c r="AG329" i="16"/>
  <c r="AH328" i="16"/>
  <c r="AG328" i="16"/>
  <c r="AH327" i="16"/>
  <c r="AG327" i="16"/>
  <c r="AH326" i="16"/>
  <c r="AG326" i="16"/>
  <c r="AH325" i="16"/>
  <c r="AG325" i="16"/>
  <c r="AH324" i="16"/>
  <c r="AG324" i="16"/>
  <c r="AH323" i="16"/>
  <c r="AG323" i="16"/>
  <c r="AH322" i="16"/>
  <c r="AG322" i="16"/>
  <c r="AH321" i="16"/>
  <c r="AG321" i="16"/>
  <c r="AH320" i="16"/>
  <c r="AG320" i="16"/>
  <c r="AH319" i="16"/>
  <c r="AG319" i="16"/>
  <c r="AH318" i="16"/>
  <c r="AG318" i="16"/>
  <c r="AH317" i="16"/>
  <c r="AG317" i="16"/>
  <c r="AH316" i="16"/>
  <c r="AG316" i="16"/>
  <c r="AH315" i="16"/>
  <c r="AG315" i="16"/>
  <c r="AH314" i="16"/>
  <c r="AG314" i="16"/>
  <c r="AH313" i="16"/>
  <c r="AG313" i="16"/>
  <c r="AH312" i="16"/>
  <c r="AG312" i="16"/>
  <c r="AH311" i="16"/>
  <c r="AG311" i="16"/>
  <c r="AH310" i="16"/>
  <c r="AG310" i="16"/>
  <c r="AH309" i="16"/>
  <c r="AG309" i="16"/>
  <c r="AH308" i="16"/>
  <c r="AG308" i="16"/>
  <c r="AH307" i="16"/>
  <c r="AG307" i="16"/>
  <c r="AH306" i="16"/>
  <c r="AG306" i="16"/>
  <c r="AH305" i="16"/>
  <c r="AG305" i="16"/>
  <c r="AH304" i="16"/>
  <c r="AG304" i="16"/>
  <c r="AH303" i="16"/>
  <c r="AG303" i="16"/>
  <c r="AH302" i="16"/>
  <c r="AG302" i="16"/>
  <c r="AH301" i="16"/>
  <c r="AG301" i="16"/>
  <c r="AH300" i="16"/>
  <c r="AG300" i="16"/>
  <c r="AH299" i="16"/>
  <c r="AG299" i="16"/>
  <c r="AH298" i="16"/>
  <c r="AG298" i="16"/>
  <c r="AH297" i="16"/>
  <c r="AG297" i="16"/>
  <c r="AH296" i="16"/>
  <c r="AG296" i="16"/>
  <c r="AH295" i="16"/>
  <c r="AG295" i="16"/>
  <c r="AH294" i="16"/>
  <c r="AG294" i="16"/>
  <c r="AH293" i="16"/>
  <c r="AG293" i="16"/>
  <c r="AH292" i="16"/>
  <c r="AG292" i="16"/>
  <c r="AH291" i="16"/>
  <c r="AG291" i="16"/>
  <c r="AH290" i="16"/>
  <c r="AG290" i="16"/>
  <c r="AH289" i="16"/>
  <c r="AG289" i="16"/>
  <c r="AH288" i="16"/>
  <c r="AG288" i="16"/>
  <c r="AH287" i="16"/>
  <c r="AG287" i="16"/>
  <c r="AH286" i="16"/>
  <c r="AG286" i="16"/>
  <c r="AH285" i="16"/>
  <c r="AG285" i="16"/>
  <c r="AH284" i="16"/>
  <c r="AG284" i="16"/>
  <c r="AH283" i="16"/>
  <c r="AG283" i="16"/>
  <c r="AH282" i="16"/>
  <c r="AG282" i="16"/>
  <c r="AH281" i="16"/>
  <c r="AG281" i="16"/>
  <c r="AH280" i="16"/>
  <c r="AG280" i="16"/>
  <c r="AH279" i="16"/>
  <c r="AG279" i="16"/>
  <c r="AH278" i="16"/>
  <c r="AG278" i="16"/>
  <c r="AH277" i="16"/>
  <c r="AG277" i="16"/>
  <c r="AH276" i="16"/>
  <c r="AG276" i="16"/>
  <c r="AH275" i="16"/>
  <c r="AG275" i="16"/>
  <c r="AH274" i="16"/>
  <c r="AG274" i="16"/>
  <c r="AH273" i="16"/>
  <c r="AG273" i="16"/>
  <c r="AH272" i="16"/>
  <c r="AG272" i="16"/>
  <c r="AH271" i="16"/>
  <c r="AG271" i="16"/>
  <c r="AH270" i="16"/>
  <c r="AG270" i="16"/>
  <c r="AH269" i="16"/>
  <c r="AG269" i="16"/>
  <c r="AH268" i="16"/>
  <c r="AG268" i="16"/>
  <c r="AH267" i="16"/>
  <c r="AG267" i="16"/>
  <c r="AH266" i="16"/>
  <c r="AG266" i="16"/>
  <c r="AH265" i="16"/>
  <c r="AG265" i="16"/>
  <c r="AH264" i="16"/>
  <c r="AG264" i="16"/>
  <c r="AH263" i="16"/>
  <c r="AG263" i="16"/>
  <c r="AH262" i="16"/>
  <c r="AG262" i="16"/>
  <c r="AH261" i="16"/>
  <c r="AG261" i="16"/>
  <c r="AH260" i="16"/>
  <c r="AG260" i="16"/>
  <c r="AH259" i="16"/>
  <c r="AG259" i="16"/>
  <c r="AH258" i="16"/>
  <c r="AG258" i="16"/>
  <c r="AH257" i="16"/>
  <c r="AG257" i="16"/>
  <c r="AH256" i="16"/>
  <c r="AG256" i="16"/>
  <c r="AH255" i="16"/>
  <c r="AG255" i="16"/>
  <c r="AH254" i="16"/>
  <c r="AG254" i="16"/>
  <c r="AH253" i="16"/>
  <c r="AG253" i="16"/>
  <c r="AH252" i="16"/>
  <c r="AG252" i="16"/>
  <c r="AH251" i="16"/>
  <c r="AG251" i="16"/>
  <c r="AH250" i="16"/>
  <c r="AG250" i="16"/>
  <c r="AH249" i="16"/>
  <c r="AG249" i="16"/>
  <c r="AH248" i="16"/>
  <c r="AG248" i="16"/>
  <c r="AH247" i="16"/>
  <c r="AG247" i="16"/>
  <c r="AH246" i="16"/>
  <c r="AG246" i="16"/>
  <c r="AH245" i="16"/>
  <c r="AG245" i="16"/>
  <c r="AH244" i="16"/>
  <c r="AG244" i="16"/>
  <c r="AH243" i="16"/>
  <c r="AG243" i="16"/>
  <c r="AH242" i="16"/>
  <c r="AG242" i="16"/>
  <c r="AH241" i="16"/>
  <c r="AG241" i="16"/>
  <c r="AH240" i="16"/>
  <c r="AG240" i="16"/>
  <c r="AH239" i="16"/>
  <c r="AG239" i="16"/>
  <c r="AH238" i="16"/>
  <c r="AG238" i="16"/>
  <c r="AH237" i="16"/>
  <c r="AG237" i="16"/>
  <c r="AH236" i="16"/>
  <c r="AG236" i="16"/>
  <c r="AH235" i="16"/>
  <c r="AG235" i="16"/>
  <c r="AH234" i="16"/>
  <c r="AG234" i="16"/>
  <c r="AH233" i="16"/>
  <c r="AG233" i="16"/>
  <c r="AH232" i="16"/>
  <c r="AG232" i="16"/>
  <c r="AH231" i="16"/>
  <c r="AG231" i="16"/>
  <c r="AH230" i="16"/>
  <c r="AG230" i="16"/>
  <c r="AH229" i="16"/>
  <c r="AG229" i="16"/>
  <c r="AH228" i="16"/>
  <c r="AG228" i="16"/>
  <c r="AH227" i="16"/>
  <c r="AG227" i="16"/>
  <c r="AH226" i="16"/>
  <c r="AG226" i="16"/>
  <c r="AH225" i="16"/>
  <c r="AG225" i="16"/>
  <c r="AH224" i="16"/>
  <c r="AG224" i="16"/>
  <c r="AH223" i="16"/>
  <c r="AG223" i="16"/>
  <c r="AH222" i="16"/>
  <c r="AG222" i="16"/>
  <c r="AH221" i="16"/>
  <c r="AG221" i="16"/>
  <c r="AH220" i="16"/>
  <c r="AG220" i="16"/>
  <c r="AH219" i="16"/>
  <c r="AG219" i="16"/>
  <c r="AH218" i="16"/>
  <c r="AG218" i="16"/>
  <c r="AH217" i="16"/>
  <c r="AG217" i="16"/>
  <c r="AH216" i="16"/>
  <c r="AG216" i="16"/>
  <c r="AH215" i="16"/>
  <c r="AG215" i="16"/>
  <c r="AH214" i="16"/>
  <c r="AG214" i="16"/>
  <c r="AH213" i="16"/>
  <c r="AG213" i="16"/>
  <c r="AH212" i="16"/>
  <c r="AG212" i="16"/>
  <c r="AH211" i="16"/>
  <c r="AG211" i="16"/>
  <c r="AH210" i="16"/>
  <c r="AG210" i="16"/>
  <c r="AH209" i="16"/>
  <c r="AG209" i="16"/>
  <c r="AH208" i="16"/>
  <c r="AG208" i="16"/>
  <c r="AH207" i="16"/>
  <c r="AG207" i="16"/>
  <c r="AH206" i="16"/>
  <c r="AG206" i="16"/>
  <c r="AH205" i="16"/>
  <c r="AG205" i="16"/>
  <c r="AH204" i="16"/>
  <c r="AG204" i="16"/>
  <c r="AH203" i="16"/>
  <c r="AG203" i="16"/>
  <c r="AH202" i="16"/>
  <c r="AG202" i="16"/>
  <c r="AH201" i="16"/>
  <c r="AG201" i="16"/>
  <c r="AH200" i="16"/>
  <c r="AG200" i="16"/>
  <c r="AH199" i="16"/>
  <c r="AG199" i="16"/>
  <c r="AH198" i="16"/>
  <c r="AG198" i="16"/>
  <c r="AH197" i="16"/>
  <c r="AG197" i="16"/>
  <c r="AH196" i="16"/>
  <c r="AG196" i="16"/>
  <c r="AH195" i="16"/>
  <c r="AG195" i="16"/>
  <c r="AH194" i="16"/>
  <c r="AG194" i="16"/>
  <c r="AH193" i="16"/>
  <c r="AG193" i="16"/>
  <c r="AH192" i="16"/>
  <c r="AG192" i="16"/>
  <c r="AH191" i="16"/>
  <c r="AG191" i="16"/>
  <c r="AH190" i="16"/>
  <c r="AG190" i="16"/>
  <c r="AH189" i="16"/>
  <c r="AG189" i="16"/>
  <c r="AH188" i="16"/>
  <c r="AG188" i="16"/>
  <c r="AH187" i="16"/>
  <c r="AG187" i="16"/>
  <c r="AH186" i="16"/>
  <c r="AG186" i="16"/>
  <c r="AH185" i="16"/>
  <c r="AG185" i="16"/>
  <c r="AH184" i="16"/>
  <c r="AG184" i="16"/>
  <c r="AH183" i="16"/>
  <c r="AG183" i="16"/>
  <c r="AH182" i="16"/>
  <c r="AG182" i="16"/>
  <c r="AH181" i="16"/>
  <c r="AG181" i="16"/>
  <c r="AH180" i="16"/>
  <c r="AG180" i="16"/>
  <c r="AH179" i="16"/>
  <c r="AG179" i="16"/>
  <c r="AH178" i="16"/>
  <c r="AG178" i="16"/>
  <c r="AH177" i="16"/>
  <c r="AG177" i="16"/>
  <c r="AH176" i="16"/>
  <c r="AG176" i="16"/>
  <c r="AH175" i="16"/>
  <c r="AG175" i="16"/>
  <c r="AH174" i="16"/>
  <c r="AG174" i="16"/>
  <c r="AH173" i="16"/>
  <c r="AG173" i="16"/>
  <c r="AH172" i="16"/>
  <c r="AG172" i="16"/>
  <c r="AH171" i="16"/>
  <c r="AG171" i="16"/>
  <c r="AH170" i="16"/>
  <c r="AG170" i="16"/>
  <c r="AH169" i="16"/>
  <c r="AG169" i="16"/>
  <c r="AH168" i="16"/>
  <c r="AG168" i="16"/>
  <c r="AH167" i="16"/>
  <c r="AG167" i="16"/>
  <c r="AH166" i="16"/>
  <c r="AG166" i="16"/>
  <c r="AH165" i="16"/>
  <c r="AG165" i="16"/>
  <c r="AH164" i="16"/>
  <c r="AG164" i="16"/>
  <c r="AH163" i="16"/>
  <c r="AG163" i="16"/>
  <c r="AH162" i="16"/>
  <c r="AG162" i="16"/>
  <c r="AH161" i="16"/>
  <c r="AG161" i="16"/>
  <c r="AH160" i="16"/>
  <c r="AG160" i="16"/>
  <c r="AH159" i="16"/>
  <c r="AG159" i="16"/>
  <c r="AH158" i="16"/>
  <c r="AG158" i="16"/>
  <c r="AH157" i="16"/>
  <c r="AG157" i="16"/>
  <c r="AH156" i="16"/>
  <c r="AG156" i="16"/>
  <c r="AH155" i="16"/>
  <c r="AG155" i="16"/>
  <c r="AH154" i="16"/>
  <c r="AG154" i="16"/>
  <c r="AH153" i="16"/>
  <c r="AG153" i="16"/>
  <c r="AH152" i="16"/>
  <c r="AG152" i="16"/>
  <c r="AH151" i="16"/>
  <c r="AG151" i="16"/>
  <c r="AH150" i="16"/>
  <c r="AG150" i="16"/>
  <c r="AH149" i="16"/>
  <c r="AG149" i="16"/>
  <c r="AH148" i="16"/>
  <c r="AG148" i="16"/>
  <c r="AH147" i="16"/>
  <c r="AG147" i="16"/>
  <c r="AH146" i="16"/>
  <c r="AG146" i="16"/>
  <c r="AH145" i="16"/>
  <c r="AG145" i="16"/>
  <c r="AH144" i="16"/>
  <c r="AG144" i="16"/>
  <c r="AH143" i="16"/>
  <c r="AG143" i="16"/>
  <c r="AH142" i="16"/>
  <c r="AG142" i="16"/>
  <c r="AH141" i="16"/>
  <c r="AG141" i="16"/>
  <c r="AH140" i="16"/>
  <c r="AG140" i="16"/>
  <c r="AH139" i="16"/>
  <c r="AG139" i="16"/>
  <c r="AH138" i="16"/>
  <c r="AG138" i="16"/>
  <c r="AH137" i="16"/>
  <c r="AG137" i="16"/>
  <c r="AH136" i="16"/>
  <c r="AG136" i="16"/>
  <c r="AH135" i="16"/>
  <c r="AG135" i="16"/>
  <c r="AH134" i="16"/>
  <c r="AG134" i="16"/>
  <c r="AH133" i="16"/>
  <c r="AG133" i="16"/>
  <c r="AH132" i="16"/>
  <c r="AG132" i="16"/>
  <c r="AH131" i="16"/>
  <c r="AG131" i="16"/>
  <c r="AH130" i="16"/>
  <c r="AG130" i="16"/>
  <c r="AH129" i="16"/>
  <c r="AG129" i="16"/>
  <c r="AH128" i="16"/>
  <c r="AG128" i="16"/>
  <c r="AH127" i="16"/>
  <c r="AG127" i="16"/>
  <c r="AH126" i="16"/>
  <c r="AG126" i="16"/>
  <c r="AH125" i="16"/>
  <c r="AG125" i="16"/>
  <c r="AH124" i="16"/>
  <c r="AG124" i="16"/>
  <c r="AH123" i="16"/>
  <c r="AG123" i="16"/>
  <c r="AH122" i="16"/>
  <c r="AG122" i="16"/>
  <c r="AH121" i="16"/>
  <c r="AG121" i="16"/>
  <c r="AH120" i="16"/>
  <c r="AG120" i="16"/>
  <c r="AH119" i="16"/>
  <c r="AG119" i="16"/>
  <c r="AH118" i="16"/>
  <c r="AG118" i="16"/>
  <c r="AH117" i="16"/>
  <c r="AG117" i="16"/>
  <c r="AH116" i="16"/>
  <c r="AG116" i="16"/>
  <c r="AH115" i="16"/>
  <c r="AG115" i="16"/>
  <c r="AH114" i="16"/>
  <c r="AG114" i="16"/>
  <c r="AH113" i="16"/>
  <c r="AG113" i="16"/>
  <c r="AH112" i="16"/>
  <c r="AG112" i="16"/>
  <c r="AH111" i="16"/>
  <c r="AG111" i="16"/>
  <c r="AH110" i="16"/>
  <c r="AG110" i="16"/>
  <c r="AH109" i="16"/>
  <c r="AG109" i="16"/>
  <c r="AH108" i="16"/>
  <c r="AG108" i="16"/>
  <c r="AH107" i="16"/>
  <c r="AG107" i="16"/>
  <c r="AH106" i="16"/>
  <c r="AG106" i="16"/>
  <c r="AH105" i="16"/>
  <c r="AG105" i="16"/>
  <c r="AH104" i="16"/>
  <c r="AG104" i="16"/>
  <c r="AH103" i="16"/>
  <c r="AG103" i="16"/>
  <c r="AH102" i="16"/>
  <c r="AG102" i="16"/>
  <c r="AH101" i="16"/>
  <c r="AG101" i="16"/>
  <c r="AH100" i="16"/>
  <c r="AG100" i="16"/>
  <c r="AH99" i="16"/>
  <c r="AG99" i="16"/>
  <c r="AH98" i="16"/>
  <c r="AG98" i="16"/>
  <c r="AH97" i="16"/>
  <c r="AG97" i="16"/>
  <c r="AH96" i="16"/>
  <c r="AG96" i="16"/>
  <c r="AH95" i="16"/>
  <c r="AG95" i="16"/>
  <c r="AH94" i="16"/>
  <c r="AG94" i="16"/>
  <c r="AH93" i="16"/>
  <c r="AG93" i="16"/>
  <c r="AH92" i="16"/>
  <c r="AG92" i="16"/>
  <c r="AH91" i="16"/>
  <c r="AG91" i="16"/>
  <c r="AH90" i="16"/>
  <c r="AG90" i="16"/>
  <c r="AH89" i="16"/>
  <c r="AG89" i="16"/>
  <c r="AH88" i="16"/>
  <c r="AG88" i="16"/>
  <c r="AH87" i="16"/>
  <c r="AG87" i="16"/>
  <c r="AH86" i="16"/>
  <c r="AG86" i="16"/>
  <c r="AH85" i="16"/>
  <c r="AG85" i="16"/>
  <c r="AH84" i="16"/>
  <c r="AG84" i="16"/>
  <c r="AH83" i="16"/>
  <c r="AG83" i="16"/>
  <c r="AH82" i="16"/>
  <c r="AG82" i="16"/>
  <c r="AH81" i="16"/>
  <c r="AG81" i="16"/>
  <c r="AH80" i="16"/>
  <c r="AG80" i="16"/>
  <c r="AH79" i="16"/>
  <c r="AG79" i="16"/>
  <c r="AH78" i="16"/>
  <c r="AG78" i="16"/>
  <c r="AH77" i="16"/>
  <c r="AG77" i="16"/>
  <c r="AH76" i="16"/>
  <c r="AG76" i="16"/>
  <c r="AH75" i="16"/>
  <c r="AG75" i="16"/>
  <c r="AH74" i="16"/>
  <c r="AG74" i="16"/>
  <c r="AH73" i="16"/>
  <c r="AG73" i="16"/>
  <c r="AH72" i="16"/>
  <c r="AG72" i="16"/>
  <c r="AH71" i="16"/>
  <c r="AG71" i="16"/>
  <c r="AH70" i="16"/>
  <c r="AG70" i="16"/>
  <c r="AH69" i="16"/>
  <c r="AG69" i="16"/>
  <c r="AH68" i="16"/>
  <c r="AG68" i="16"/>
  <c r="AH67" i="16"/>
  <c r="AG67" i="16"/>
  <c r="AH66" i="16"/>
  <c r="AG66" i="16"/>
  <c r="AH65" i="16"/>
  <c r="AG65" i="16"/>
  <c r="AH64" i="16"/>
  <c r="AG64" i="16"/>
  <c r="AH63" i="16"/>
  <c r="AG63" i="16"/>
  <c r="AH62" i="16"/>
  <c r="AG62" i="16"/>
  <c r="AH61" i="16"/>
  <c r="AG61" i="16"/>
  <c r="AH60" i="16"/>
  <c r="AG60" i="16"/>
  <c r="AH59" i="16"/>
  <c r="AG59" i="16"/>
  <c r="AH58" i="16"/>
  <c r="AG58" i="16"/>
  <c r="AH57" i="16"/>
  <c r="AG57" i="16"/>
  <c r="AH56" i="16"/>
  <c r="AG56" i="16"/>
  <c r="AH55" i="16"/>
  <c r="AG55" i="16"/>
  <c r="AH54" i="16"/>
  <c r="AG54" i="16"/>
  <c r="AH53" i="16"/>
  <c r="AG53" i="16"/>
  <c r="AH52" i="16"/>
  <c r="AG52" i="16"/>
  <c r="AH51" i="16"/>
  <c r="AG51" i="16"/>
  <c r="AH50" i="16"/>
  <c r="AG50" i="16"/>
  <c r="AH49" i="16"/>
  <c r="AG49" i="16"/>
  <c r="AH48" i="16"/>
  <c r="AG48" i="16"/>
  <c r="AH47" i="16"/>
  <c r="AG47" i="16"/>
  <c r="AH46" i="16"/>
  <c r="AG46" i="16"/>
  <c r="AH45" i="16"/>
  <c r="AG45" i="16"/>
  <c r="AH44" i="16"/>
  <c r="AG44" i="16"/>
  <c r="AH43" i="16"/>
  <c r="AG43" i="16"/>
  <c r="AH42" i="16"/>
  <c r="AG42" i="16"/>
  <c r="AH41" i="16"/>
  <c r="AG41" i="16"/>
  <c r="AH40" i="16"/>
  <c r="AG40" i="16"/>
  <c r="AH39" i="16"/>
  <c r="AG39" i="16"/>
  <c r="AH38" i="16"/>
  <c r="AG38" i="16"/>
  <c r="AH37" i="16"/>
  <c r="AG37" i="16"/>
  <c r="AH36" i="16"/>
  <c r="AG36" i="16"/>
  <c r="AH35" i="16"/>
  <c r="AG35" i="16"/>
  <c r="AH34" i="16"/>
  <c r="AG34" i="16"/>
  <c r="AH33" i="16"/>
  <c r="AG33" i="16"/>
  <c r="AH32" i="16"/>
  <c r="AG32" i="16"/>
  <c r="AH31" i="16"/>
  <c r="AG31" i="16"/>
  <c r="AH30" i="16"/>
  <c r="AG30" i="16"/>
  <c r="AH29" i="16"/>
  <c r="AG29" i="16"/>
  <c r="AH28" i="16"/>
  <c r="AG28" i="16"/>
  <c r="AH27" i="16"/>
  <c r="AG27" i="16"/>
  <c r="AH26" i="16"/>
  <c r="AG26" i="16"/>
  <c r="AH25" i="16"/>
  <c r="AG25" i="16"/>
  <c r="AH24" i="16"/>
  <c r="AG24" i="16"/>
  <c r="AH23" i="16"/>
  <c r="AG23" i="16"/>
  <c r="AH22" i="16"/>
  <c r="AG22" i="16"/>
  <c r="AH21" i="16"/>
  <c r="AG21" i="16"/>
  <c r="AH20" i="16"/>
  <c r="AG20" i="16"/>
  <c r="AH19" i="16"/>
  <c r="AG19" i="16"/>
  <c r="AH18" i="16"/>
  <c r="AG18" i="16"/>
  <c r="AH17" i="16"/>
  <c r="AG17" i="16"/>
  <c r="AH16" i="16"/>
  <c r="AG16" i="16"/>
  <c r="AH15" i="16"/>
  <c r="AG15" i="16"/>
  <c r="AH14" i="16"/>
  <c r="AG14" i="16"/>
  <c r="AH13" i="16"/>
  <c r="AG13" i="16"/>
  <c r="AH12" i="16"/>
  <c r="AG12" i="16"/>
  <c r="AH11" i="16"/>
  <c r="AG11" i="16"/>
  <c r="AH10" i="16"/>
  <c r="AG10" i="16"/>
  <c r="AH9" i="16"/>
  <c r="AG9" i="16"/>
  <c r="AH8" i="16"/>
  <c r="AG8" i="16"/>
  <c r="AH7" i="16"/>
  <c r="AG7" i="16"/>
  <c r="AH6" i="16"/>
  <c r="AG6" i="16"/>
  <c r="AH5" i="16"/>
  <c r="AG5" i="16"/>
  <c r="AJ4" i="16"/>
  <c r="AH4" i="16"/>
  <c r="AG4" i="16"/>
  <c r="AJ3" i="16"/>
  <c r="AH3" i="16"/>
  <c r="AG3" i="16"/>
  <c r="AH2" i="16"/>
  <c r="AG2" i="16"/>
  <c r="AG4" i="1"/>
  <c r="AJ4" i="1"/>
  <c r="AJ3" i="1"/>
  <c r="AH2"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G2" i="1"/>
  <c r="AG3"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tc={8C8E62A0-8EFE-4B55-8430-42292A9F5BD6}</author>
  </authors>
  <commentList>
    <comment ref="G6" authorId="0" shapeId="0" xr:uid="{8C8E62A0-8EFE-4B55-8430-42292A9F5BD6}">
      <text>
        <t>[Threaded comment]
Your version of Excel allows you to read this threaded comment; however, any edits to it will get removed if the file is opened in a newer version of Excel. Learn more: https://go.microsoft.com/fwlink/?linkid=870924
Comment:
    PTS + STL + BLK + AST - TOV</t>
      </text>
    </comment>
  </commentList>
</comments>
</file>

<file path=xl/sharedStrings.xml><?xml version="1.0" encoding="utf-8"?>
<sst xmlns="http://schemas.openxmlformats.org/spreadsheetml/2006/main" count="10433" uniqueCount="680">
  <si>
    <t>Year</t>
  </si>
  <si>
    <t>Player</t>
  </si>
  <si>
    <t>Pos</t>
  </si>
  <si>
    <t>Age</t>
  </si>
  <si>
    <t>Tm</t>
  </si>
  <si>
    <t>G</t>
  </si>
  <si>
    <t>GS</t>
  </si>
  <si>
    <t>PER</t>
  </si>
  <si>
    <t>TS%</t>
  </si>
  <si>
    <t>WS</t>
  </si>
  <si>
    <t>BPM</t>
  </si>
  <si>
    <t>FG</t>
  </si>
  <si>
    <t>FGA</t>
  </si>
  <si>
    <t>FG%</t>
  </si>
  <si>
    <t>3P</t>
  </si>
  <si>
    <t>3PA</t>
  </si>
  <si>
    <t>3P%</t>
  </si>
  <si>
    <t>2P</t>
  </si>
  <si>
    <t>2PA</t>
  </si>
  <si>
    <t>2P%</t>
  </si>
  <si>
    <t>FT</t>
  </si>
  <si>
    <t>FTA</t>
  </si>
  <si>
    <t>FT%</t>
  </si>
  <si>
    <t>ORB</t>
  </si>
  <si>
    <t>DRB</t>
  </si>
  <si>
    <t>TRB</t>
  </si>
  <si>
    <t>AST</t>
  </si>
  <si>
    <t>STL</t>
  </si>
  <si>
    <t>BLK</t>
  </si>
  <si>
    <t>TOV</t>
  </si>
  <si>
    <t>PF</t>
  </si>
  <si>
    <t>PTS</t>
  </si>
  <si>
    <t>HOU</t>
  </si>
  <si>
    <t>Arron Afflalo</t>
  </si>
  <si>
    <t>SG</t>
  </si>
  <si>
    <t>DEN</t>
  </si>
  <si>
    <t>PG</t>
  </si>
  <si>
    <t>UTA</t>
  </si>
  <si>
    <t>C</t>
  </si>
  <si>
    <t>TOR</t>
  </si>
  <si>
    <t>OKC</t>
  </si>
  <si>
    <t>LaMarcus Aldridge</t>
  </si>
  <si>
    <t>POR</t>
  </si>
  <si>
    <t>Lavoy Allen</t>
  </si>
  <si>
    <t>PHI</t>
  </si>
  <si>
    <t>BOS</t>
  </si>
  <si>
    <t>Tony Allen</t>
  </si>
  <si>
    <t>MEM</t>
  </si>
  <si>
    <t>WAS</t>
  </si>
  <si>
    <t>Al-Farouq Aminu</t>
  </si>
  <si>
    <t>SF</t>
  </si>
  <si>
    <t>Lou Amundson</t>
  </si>
  <si>
    <t>IND</t>
  </si>
  <si>
    <t>Chris Andersen</t>
  </si>
  <si>
    <t>Alan Anderson</t>
  </si>
  <si>
    <t>James Anderson</t>
  </si>
  <si>
    <t>SAS</t>
  </si>
  <si>
    <t>Ryan Anderson</t>
  </si>
  <si>
    <t>ORL</t>
  </si>
  <si>
    <t>Carmelo Anthony</t>
  </si>
  <si>
    <t>NYK</t>
  </si>
  <si>
    <t>MIA</t>
  </si>
  <si>
    <t>Trevor Ariza</t>
  </si>
  <si>
    <t>CHI</t>
  </si>
  <si>
    <t>D.J. Augustin</t>
  </si>
  <si>
    <t>Jeff Ayres</t>
  </si>
  <si>
    <t>DAL</t>
  </si>
  <si>
    <t>Luke Babbitt</t>
  </si>
  <si>
    <t>Leandro Barbosa</t>
  </si>
  <si>
    <t>TOT</t>
  </si>
  <si>
    <t>J.J. Barea</t>
  </si>
  <si>
    <t>MIN</t>
  </si>
  <si>
    <t>Andrea Bargnani</t>
  </si>
  <si>
    <t>Matt Barnes</t>
  </si>
  <si>
    <t>LAL</t>
  </si>
  <si>
    <t>Earl Barron</t>
  </si>
  <si>
    <t>GSW</t>
  </si>
  <si>
    <t>Brandon Bass</t>
  </si>
  <si>
    <t>Nicolas Batum</t>
  </si>
  <si>
    <t>Jerryd Bayless</t>
  </si>
  <si>
    <t>Michael Beasley</t>
  </si>
  <si>
    <t>Marco Belinelli</t>
  </si>
  <si>
    <t>LAC</t>
  </si>
  <si>
    <t>Bismack Biyombo</t>
  </si>
  <si>
    <t>DeJuan Blair</t>
  </si>
  <si>
    <t>Steve Blake</t>
  </si>
  <si>
    <t>Eric Bledsoe</t>
  </si>
  <si>
    <t>Andrew Bogut</t>
  </si>
  <si>
    <t>MIL</t>
  </si>
  <si>
    <t>Matt Bonner</t>
  </si>
  <si>
    <t>Trevor Booker</t>
  </si>
  <si>
    <t>Chris Bosh</t>
  </si>
  <si>
    <t>Avery Bradley</t>
  </si>
  <si>
    <t>Elton Brand</t>
  </si>
  <si>
    <t>Corey Brewer</t>
  </si>
  <si>
    <t>Shannon Brown</t>
  </si>
  <si>
    <t>PHO</t>
  </si>
  <si>
    <t>Kobe Bryant</t>
  </si>
  <si>
    <t>Chase Budinger</t>
  </si>
  <si>
    <t>Alec Burks</t>
  </si>
  <si>
    <t>Caron Butler</t>
  </si>
  <si>
    <t>Jimmy Butler</t>
  </si>
  <si>
    <t>Rasual Butler</t>
  </si>
  <si>
    <t>Will Bynum</t>
  </si>
  <si>
    <t>DET</t>
  </si>
  <si>
    <t>Jose Calderon</t>
  </si>
  <si>
    <t>DeMarre Carroll</t>
  </si>
  <si>
    <t>Vince Carter</t>
  </si>
  <si>
    <t>Omri Casspi</t>
  </si>
  <si>
    <t>CLE</t>
  </si>
  <si>
    <t>Mario Chalmers</t>
  </si>
  <si>
    <t>Tyson Chandler</t>
  </si>
  <si>
    <t>Wilson Chandler</t>
  </si>
  <si>
    <t>Earl Clark</t>
  </si>
  <si>
    <t>Norris Cole</t>
  </si>
  <si>
    <t>ATL</t>
  </si>
  <si>
    <t>Darren Collison</t>
  </si>
  <si>
    <t>Nick Collison</t>
  </si>
  <si>
    <t>Mike Conley</t>
  </si>
  <si>
    <t>DeMarcus Cousins</t>
  </si>
  <si>
    <t>SAC</t>
  </si>
  <si>
    <t>Jamal Crawford</t>
  </si>
  <si>
    <t>Jordan Crawford</t>
  </si>
  <si>
    <t>Dante Cunningham</t>
  </si>
  <si>
    <t>Stephen Curry</t>
  </si>
  <si>
    <t>Glen Davis</t>
  </si>
  <si>
    <t>Austin Daye</t>
  </si>
  <si>
    <t>Luol Deng</t>
  </si>
  <si>
    <t>DeMar DeRozan</t>
  </si>
  <si>
    <t>Boris Diaw</t>
  </si>
  <si>
    <t>Toney Douglas</t>
  </si>
  <si>
    <t>Goran Dragic</t>
  </si>
  <si>
    <t>Jared Dudley</t>
  </si>
  <si>
    <t>Tim Duncan</t>
  </si>
  <si>
    <t>Mike Dunleavy</t>
  </si>
  <si>
    <t>Kevin Durant</t>
  </si>
  <si>
    <t>Wayne Ellington</t>
  </si>
  <si>
    <t>Monta Ellis</t>
  </si>
  <si>
    <t>Jeremy Evans</t>
  </si>
  <si>
    <t>Reggie Evans</t>
  </si>
  <si>
    <t>Tyreke Evans</t>
  </si>
  <si>
    <t>Kenneth Faried</t>
  </si>
  <si>
    <t>Jordan Farmar</t>
  </si>
  <si>
    <t>Derrick Favors</t>
  </si>
  <si>
    <t>Raymond Felton</t>
  </si>
  <si>
    <t>Landry Fields</t>
  </si>
  <si>
    <t>Randy Foye</t>
  </si>
  <si>
    <t>Jimmer Fredette</t>
  </si>
  <si>
    <t>Channing Frye</t>
  </si>
  <si>
    <t>Danilo Gallinari</t>
  </si>
  <si>
    <t>Francisco Garcia</t>
  </si>
  <si>
    <t>Kevin Garnett</t>
  </si>
  <si>
    <t>Marc Gasol</t>
  </si>
  <si>
    <t>Pau Gasol</t>
  </si>
  <si>
    <t>Rudy Gay</t>
  </si>
  <si>
    <t>Alonzo Gee</t>
  </si>
  <si>
    <t>Paul George</t>
  </si>
  <si>
    <t>Taj Gibson</t>
  </si>
  <si>
    <t>Manu Ginobili</t>
  </si>
  <si>
    <t>Drew Gooden</t>
  </si>
  <si>
    <t>Ben Gordon</t>
  </si>
  <si>
    <t>Eric Gordon</t>
  </si>
  <si>
    <t>Marcin Gortat</t>
  </si>
  <si>
    <t>Andrew Goudelock</t>
  </si>
  <si>
    <t>Danny Granger</t>
  </si>
  <si>
    <t>Danny Green</t>
  </si>
  <si>
    <t>Gerald Green</t>
  </si>
  <si>
    <t>Willie Green</t>
  </si>
  <si>
    <t>Blake Griffin</t>
  </si>
  <si>
    <t>Jordan Hamilton</t>
  </si>
  <si>
    <t>Tyler Hansbrough</t>
  </si>
  <si>
    <t>James Harden</t>
  </si>
  <si>
    <t>Justin Harper</t>
  </si>
  <si>
    <t>Devin Harris</t>
  </si>
  <si>
    <t>Manny Harris</t>
  </si>
  <si>
    <t>Tobias Harris</t>
  </si>
  <si>
    <t>Udonis Haslem</t>
  </si>
  <si>
    <t>Spencer Hawes</t>
  </si>
  <si>
    <t>Gordon Hayward</t>
  </si>
  <si>
    <t>Gerald Henderson</t>
  </si>
  <si>
    <t>Roy Hibbert</t>
  </si>
  <si>
    <t>J.J. Hickson</t>
  </si>
  <si>
    <t>Nene Hilario</t>
  </si>
  <si>
    <t>George Hill</t>
  </si>
  <si>
    <t>Jordan Hill</t>
  </si>
  <si>
    <t>Kirk Hinrich</t>
  </si>
  <si>
    <t>Jrue Holiday</t>
  </si>
  <si>
    <t>Ryan Hollins</t>
  </si>
  <si>
    <t>Al Horford</t>
  </si>
  <si>
    <t>Dwight Howard</t>
  </si>
  <si>
    <t>Lester Hudson</t>
  </si>
  <si>
    <t>Kris Humphries</t>
  </si>
  <si>
    <t>Serge Ibaka</t>
  </si>
  <si>
    <t>Andre Iguodala</t>
  </si>
  <si>
    <t>Ersan Ilyasova</t>
  </si>
  <si>
    <t>Kyrie Irving</t>
  </si>
  <si>
    <t>Jarrett Jack</t>
  </si>
  <si>
    <t>Reggie Jackson</t>
  </si>
  <si>
    <t>LeBron James</t>
  </si>
  <si>
    <t>Al Jefferson</t>
  </si>
  <si>
    <t>Richard Jefferson</t>
  </si>
  <si>
    <t>Brandon Jennings</t>
  </si>
  <si>
    <t>Jonas Jerebko</t>
  </si>
  <si>
    <t>Amir Johnson</t>
  </si>
  <si>
    <t>Chris Johnson</t>
  </si>
  <si>
    <t>James Johnson</t>
  </si>
  <si>
    <t>Joe Johnson</t>
  </si>
  <si>
    <t>Wesley Johnson</t>
  </si>
  <si>
    <t>Dahntay Jones</t>
  </si>
  <si>
    <t>James Jones</t>
  </si>
  <si>
    <t>DeAndre Jordan</t>
  </si>
  <si>
    <t>Cory Joseph</t>
  </si>
  <si>
    <t>Chris Kaman</t>
  </si>
  <si>
    <t>Enes Kanter</t>
  </si>
  <si>
    <t>Brandon Knight</t>
  </si>
  <si>
    <t>Kyle Korver</t>
  </si>
  <si>
    <t>Kosta Koufos</t>
  </si>
  <si>
    <t>Carl Landry</t>
  </si>
  <si>
    <t>Ty Lawson</t>
  </si>
  <si>
    <t>Courtney Lee</t>
  </si>
  <si>
    <t>David Lee</t>
  </si>
  <si>
    <t>Kawhi Leonard</t>
  </si>
  <si>
    <t>Jon Leuer</t>
  </si>
  <si>
    <t>DeAndre Liggins</t>
  </si>
  <si>
    <t>Jeremy Lin</t>
  </si>
  <si>
    <t>Shaun Livingston</t>
  </si>
  <si>
    <t>Brook Lopez</t>
  </si>
  <si>
    <t>Robin Lopez</t>
  </si>
  <si>
    <t>Kevin Love</t>
  </si>
  <si>
    <t>Kyle Lowry</t>
  </si>
  <si>
    <t>John Lucas</t>
  </si>
  <si>
    <t>Shelvin Mack</t>
  </si>
  <si>
    <t>Shawn Marion</t>
  </si>
  <si>
    <t>Kevin Martin</t>
  </si>
  <si>
    <t>Wesley Matthews</t>
  </si>
  <si>
    <t>O.J. Mayo</t>
  </si>
  <si>
    <t>Luc Mbah</t>
  </si>
  <si>
    <t>JaVale McGee</t>
  </si>
  <si>
    <t>Josh McRoberts</t>
  </si>
  <si>
    <t>Jodie Meeks</t>
  </si>
  <si>
    <t>C.J. Miles</t>
  </si>
  <si>
    <t>Andre Miller</t>
  </si>
  <si>
    <t>Mike Miller</t>
  </si>
  <si>
    <t>Patty Mills</t>
  </si>
  <si>
    <t>Paul Millsap</t>
  </si>
  <si>
    <t>Greg Monroe</t>
  </si>
  <si>
    <t>E'Twaun Moore</t>
  </si>
  <si>
    <t>Darius Morris</t>
  </si>
  <si>
    <t>Marcus Morris</t>
  </si>
  <si>
    <t>Markieff Morris</t>
  </si>
  <si>
    <t>Anthony Morrow</t>
  </si>
  <si>
    <t>Timofey Mozgov</t>
  </si>
  <si>
    <t>Gary Neal</t>
  </si>
  <si>
    <t>Jameer Nelson</t>
  </si>
  <si>
    <t>Joakim Noah</t>
  </si>
  <si>
    <t>Steve Novak</t>
  </si>
  <si>
    <t>Dirk Nowitzki</t>
  </si>
  <si>
    <t>Zaza Pachulia</t>
  </si>
  <si>
    <t>Jannero Pargo</t>
  </si>
  <si>
    <t>Tony Parker</t>
  </si>
  <si>
    <t>Chandler Parsons</t>
  </si>
  <si>
    <t>Patrick Patterson</t>
  </si>
  <si>
    <t>Chris Paul</t>
  </si>
  <si>
    <t>Kendrick Perkins</t>
  </si>
  <si>
    <t>Paul Pierce</t>
  </si>
  <si>
    <t>Quincy Pondexter</t>
  </si>
  <si>
    <t>A.J. Price</t>
  </si>
  <si>
    <t>Ronnie Price</t>
  </si>
  <si>
    <t>Tayshaun Prince</t>
  </si>
  <si>
    <t>Zach Randolph</t>
  </si>
  <si>
    <t>J.J. Redick</t>
  </si>
  <si>
    <t>Jason Richardson</t>
  </si>
  <si>
    <t>Luke Ridnour</t>
  </si>
  <si>
    <t>Nate Robinson</t>
  </si>
  <si>
    <t>Rajon Rondo</t>
  </si>
  <si>
    <t>Derrick Rose</t>
  </si>
  <si>
    <t>Ricky Rubio</t>
  </si>
  <si>
    <t>Brandon Rush</t>
  </si>
  <si>
    <t>John Salmons</t>
  </si>
  <si>
    <t>Luis Scola</t>
  </si>
  <si>
    <t>Thabo Sefolosha</t>
  </si>
  <si>
    <t>Kevin Seraphin</t>
  </si>
  <si>
    <t>Ramon Sessions</t>
  </si>
  <si>
    <t>Iman Shumpert</t>
  </si>
  <si>
    <t>Donald Sloan</t>
  </si>
  <si>
    <t>Ish Smith</t>
  </si>
  <si>
    <t>J.R. Smith</t>
  </si>
  <si>
    <t>Jason Smith</t>
  </si>
  <si>
    <t>Josh Smith</t>
  </si>
  <si>
    <t>Marreese Speights</t>
  </si>
  <si>
    <t>Tiago Splitter</t>
  </si>
  <si>
    <t>Lance Stephenson</t>
  </si>
  <si>
    <t>Amar'e Stoudemire</t>
  </si>
  <si>
    <t>Rodney Stuckey</t>
  </si>
  <si>
    <t>Jeff Teague</t>
  </si>
  <si>
    <t>Sebastian Telfair</t>
  </si>
  <si>
    <t>Jason Terry</t>
  </si>
  <si>
    <t>Isaiah Thomas</t>
  </si>
  <si>
    <t>Lance Thomas</t>
  </si>
  <si>
    <t>Malcolm Thomas</t>
  </si>
  <si>
    <t>Jason Thompson</t>
  </si>
  <si>
    <t>Klay Thompson</t>
  </si>
  <si>
    <t>Tristan Thompson</t>
  </si>
  <si>
    <t>Marcus Thornton</t>
  </si>
  <si>
    <t>Anthony Tolliver</t>
  </si>
  <si>
    <t>Hedo Turkoglu</t>
  </si>
  <si>
    <t>Evan Turner</t>
  </si>
  <si>
    <t>Beno Udrih</t>
  </si>
  <si>
    <t>Anderson Varejao</t>
  </si>
  <si>
    <t>Greivis Vasquez</t>
  </si>
  <si>
    <t>Charlie Villanueva</t>
  </si>
  <si>
    <t>Nikola Vucevic</t>
  </si>
  <si>
    <t>Dwyane Wade</t>
  </si>
  <si>
    <t>Henry Walker</t>
  </si>
  <si>
    <t>Kemba Walker</t>
  </si>
  <si>
    <t>John Wall</t>
  </si>
  <si>
    <t>Gerald Wallace</t>
  </si>
  <si>
    <t>C.J. Watson</t>
  </si>
  <si>
    <t>Martell Webster</t>
  </si>
  <si>
    <t>David West</t>
  </si>
  <si>
    <t>Russell Westbrook</t>
  </si>
  <si>
    <t>Deron Williams</t>
  </si>
  <si>
    <t>Derrick Williams</t>
  </si>
  <si>
    <t>Elliot Williams</t>
  </si>
  <si>
    <t>Lou Williams</t>
  </si>
  <si>
    <t>Marvin Williams</t>
  </si>
  <si>
    <t>Mo Williams</t>
  </si>
  <si>
    <t>Reggie Williams</t>
  </si>
  <si>
    <t>Shawne Williams</t>
  </si>
  <si>
    <t>Metta World</t>
  </si>
  <si>
    <t>Brandan Wright</t>
  </si>
  <si>
    <t>Dorell Wright</t>
  </si>
  <si>
    <t>Nick Young</t>
  </si>
  <si>
    <t>Thaddeus Young</t>
  </si>
  <si>
    <t>Quincy Acy</t>
  </si>
  <si>
    <t>Darrell Arthur</t>
  </si>
  <si>
    <t>Harrison Barnes</t>
  </si>
  <si>
    <t>Will Barton</t>
  </si>
  <si>
    <t>Aron Baynes</t>
  </si>
  <si>
    <t>Kent Bazemore</t>
  </si>
  <si>
    <t>Bradley Beal</t>
  </si>
  <si>
    <t>Patrick Beverley</t>
  </si>
  <si>
    <t>BRK</t>
  </si>
  <si>
    <t>Aaron Brooks</t>
  </si>
  <si>
    <t>Chris Copeland</t>
  </si>
  <si>
    <t>Jae Crowder</t>
  </si>
  <si>
    <t>Jared Cunningham</t>
  </si>
  <si>
    <t>Anthony Davis</t>
  </si>
  <si>
    <t>Chris Douglas-Roberts</t>
  </si>
  <si>
    <t>Andre Drummond</t>
  </si>
  <si>
    <t>Evan Fournier</t>
  </si>
  <si>
    <t>Draymond Green</t>
  </si>
  <si>
    <t>Jeff Green</t>
  </si>
  <si>
    <t>Maurice Harkless</t>
  </si>
  <si>
    <t>John Henson</t>
  </si>
  <si>
    <t>Justin Holiday</t>
  </si>
  <si>
    <t>John Jenkins</t>
  </si>
  <si>
    <t>Orlando Johnson</t>
  </si>
  <si>
    <t>Perry Jones</t>
  </si>
  <si>
    <t>Terrence Jones</t>
  </si>
  <si>
    <t>Michael Kidd-Gilchrist</t>
  </si>
  <si>
    <t>Jeremy Lamb</t>
  </si>
  <si>
    <t>Meyers Leonard</t>
  </si>
  <si>
    <t>Damian Lillard</t>
  </si>
  <si>
    <t>Kendall Marshall</t>
  </si>
  <si>
    <t>Khris Middleton</t>
  </si>
  <si>
    <t>Quincy Miller</t>
  </si>
  <si>
    <t>Donatas Motiejunas</t>
  </si>
  <si>
    <t>Andrew Nicholson</t>
  </si>
  <si>
    <t>Kyle O'Quinn</t>
  </si>
  <si>
    <t>Pablo Prigioni</t>
  </si>
  <si>
    <t>Shavlik Randolph</t>
  </si>
  <si>
    <t>Austin Rivers</t>
  </si>
  <si>
    <t>Brian Roberts</t>
  </si>
  <si>
    <t>Thomas Robinson</t>
  </si>
  <si>
    <t>Terrence Ross</t>
  </si>
  <si>
    <t>Robert Sacre</t>
  </si>
  <si>
    <t>Mike Scott</t>
  </si>
  <si>
    <t>Alexey Shved</t>
  </si>
  <si>
    <t>Henry Sims</t>
  </si>
  <si>
    <t>Kyle Singler</t>
  </si>
  <si>
    <t>Jared Sullinger</t>
  </si>
  <si>
    <t>Jeffery Taylor</t>
  </si>
  <si>
    <t>Mirza Teletovic</t>
  </si>
  <si>
    <t>Garrett Temple</t>
  </si>
  <si>
    <t>P.J. Tucker</t>
  </si>
  <si>
    <t>Jonas Valanciunas</t>
  </si>
  <si>
    <t>Dion Waiters</t>
  </si>
  <si>
    <t>Tony Wroten</t>
  </si>
  <si>
    <t>Tyler Zeller</t>
  </si>
  <si>
    <t>Steven Adams</t>
  </si>
  <si>
    <t>Alexis Ajinca</t>
  </si>
  <si>
    <t>NOP</t>
  </si>
  <si>
    <t>Giannis Antetokounmpo</t>
  </si>
  <si>
    <t>Pero Antic</t>
  </si>
  <si>
    <t>Anthony Bennett</t>
  </si>
  <si>
    <t>Vander Blue</t>
  </si>
  <si>
    <t>Lorenzo Brown</t>
  </si>
  <si>
    <t>Reggie Bullock</t>
  </si>
  <si>
    <t>Trey Burke</t>
  </si>
  <si>
    <t>Dwight Buycks</t>
  </si>
  <si>
    <t>Nick Calathes</t>
  </si>
  <si>
    <t>Kentavious Caldwell-Pope</t>
  </si>
  <si>
    <t>Isaiah Canaan</t>
  </si>
  <si>
    <t>Michael Carter-Williams</t>
  </si>
  <si>
    <t>Ian Clark</t>
  </si>
  <si>
    <t>Robert Covington</t>
  </si>
  <si>
    <t>Allen Crabbe</t>
  </si>
  <si>
    <t>Seth Curry</t>
  </si>
  <si>
    <t>Troy Daniels</t>
  </si>
  <si>
    <t>Luigi Datome</t>
  </si>
  <si>
    <t>Brandon Davies</t>
  </si>
  <si>
    <t>Dewayne Dedmon</t>
  </si>
  <si>
    <t>Matthew Dellavedova</t>
  </si>
  <si>
    <t>Gorgui Dieng</t>
  </si>
  <si>
    <t>Rudy Gobert</t>
  </si>
  <si>
    <t>Archie Goodwin</t>
  </si>
  <si>
    <t>Jorge Gutierrez</t>
  </si>
  <si>
    <t>Justin Hamilton</t>
  </si>
  <si>
    <t>Tim Hardaway</t>
  </si>
  <si>
    <t>Solomon Hill</t>
  </si>
  <si>
    <t>Robbie Hummel</t>
  </si>
  <si>
    <t>Sergey Karasev</t>
  </si>
  <si>
    <t>Ryan Kelly</t>
  </si>
  <si>
    <t>Shane Larkin</t>
  </si>
  <si>
    <t>Ricky Ledo</t>
  </si>
  <si>
    <t>Alex Len</t>
  </si>
  <si>
    <t>Ray McCallum</t>
  </si>
  <si>
    <t>C.J. McCollum</t>
  </si>
  <si>
    <t>Ben McLemore</t>
  </si>
  <si>
    <t>Shabazz Muhammad</t>
  </si>
  <si>
    <t>Mike Muscala</t>
  </si>
  <si>
    <t>Victor Oladipo</t>
  </si>
  <si>
    <t>Kelly Olynyk</t>
  </si>
  <si>
    <t>Mason Plumlee</t>
  </si>
  <si>
    <t>Otto Porter</t>
  </si>
  <si>
    <t>Phil Pressey</t>
  </si>
  <si>
    <t>Glen Rice</t>
  </si>
  <si>
    <t>Dennis Schroder</t>
  </si>
  <si>
    <t>Tony Snell</t>
  </si>
  <si>
    <t>Hollis Thompson</t>
  </si>
  <si>
    <t>Sasha Vujacic</t>
  </si>
  <si>
    <t>Jeff Withey</t>
  </si>
  <si>
    <t>Nate Wolters</t>
  </si>
  <si>
    <t>Cody Zeller</t>
  </si>
  <si>
    <t>Jordan Adams</t>
  </si>
  <si>
    <t>Furkan Aldemir</t>
  </si>
  <si>
    <t>Kyle Anderson</t>
  </si>
  <si>
    <t>Cameron Bairstow</t>
  </si>
  <si>
    <t>CHO</t>
  </si>
  <si>
    <t>Tarik Black</t>
  </si>
  <si>
    <t>Bojan Bogdanovic</t>
  </si>
  <si>
    <t>Jabari Brown</t>
  </si>
  <si>
    <t>Markel Brown</t>
  </si>
  <si>
    <t>Clint Capela</t>
  </si>
  <si>
    <t>Will Cherry</t>
  </si>
  <si>
    <t>Jordan Clarkson</t>
  </si>
  <si>
    <t>Bryce Cotton</t>
  </si>
  <si>
    <t>Spencer Dinwiddie</t>
  </si>
  <si>
    <t>Joey Dorsey</t>
  </si>
  <si>
    <t>Zoran Dragic</t>
  </si>
  <si>
    <t>Larry Drew</t>
  </si>
  <si>
    <t>Cleanthony Early</t>
  </si>
  <si>
    <t>James Ennis</t>
  </si>
  <si>
    <t>Tyler Ennis</t>
  </si>
  <si>
    <t>Dante Exum</t>
  </si>
  <si>
    <t>Tim Frazier</t>
  </si>
  <si>
    <t>Langston Galloway</t>
  </si>
  <si>
    <t>Aaron Gordon</t>
  </si>
  <si>
    <t>Drew Gordon</t>
  </si>
  <si>
    <t>Jerami Grant</t>
  </si>
  <si>
    <t>Erick Green</t>
  </si>
  <si>
    <t>JaMychal Green</t>
  </si>
  <si>
    <t>P.J. Hairston</t>
  </si>
  <si>
    <t>Gary Harris</t>
  </si>
  <si>
    <t>Joe Harris</t>
  </si>
  <si>
    <t>Rodney Hood</t>
  </si>
  <si>
    <t>Joe Ingles</t>
  </si>
  <si>
    <t>Cory Jefferson</t>
  </si>
  <si>
    <t>Grant Jerrett</t>
  </si>
  <si>
    <t>Nick Johnson</t>
  </si>
  <si>
    <t>Tyler Johnson</t>
  </si>
  <si>
    <t>Sean Kilpatrick</t>
  </si>
  <si>
    <t>Joffrey Lauvergne</t>
  </si>
  <si>
    <t>Zach LaVine</t>
  </si>
  <si>
    <t>Devyn Marble</t>
  </si>
  <si>
    <t>James Michael</t>
  </si>
  <si>
    <t>K.J. McDaniels</t>
  </si>
  <si>
    <t>Doug McDermott</t>
  </si>
  <si>
    <t>Mitch McGary</t>
  </si>
  <si>
    <t>Jerel McNeal</t>
  </si>
  <si>
    <t>Elijah Millsap</t>
  </si>
  <si>
    <t>Nikola Mirotic</t>
  </si>
  <si>
    <t>Shabazz Napier</t>
  </si>
  <si>
    <t>Nerlens Noel</t>
  </si>
  <si>
    <t>Lucas Nogueira</t>
  </si>
  <si>
    <t>Jusuf Nurkic</t>
  </si>
  <si>
    <t>Johnny O'Bryant</t>
  </si>
  <si>
    <t>Kostas Papanikolaou</t>
  </si>
  <si>
    <t>Jabari Parker</t>
  </si>
  <si>
    <t>Adreian Payne</t>
  </si>
  <si>
    <t>Elfrid Payton</t>
  </si>
  <si>
    <t>Dwight Powell</t>
  </si>
  <si>
    <t>Julius Randle</t>
  </si>
  <si>
    <t>Glenn Robinson</t>
  </si>
  <si>
    <t>Damjan Rudez</t>
  </si>
  <si>
    <t>JaKarr Sampson</t>
  </si>
  <si>
    <t>Marcus Smart</t>
  </si>
  <si>
    <t>Russ Smith</t>
  </si>
  <si>
    <t>Nik Stauskas</t>
  </si>
  <si>
    <t>David Stockton</t>
  </si>
  <si>
    <t>Jarnell Stokes</t>
  </si>
  <si>
    <t>Noah Vonleh</t>
  </si>
  <si>
    <t>T.J. Warren</t>
  </si>
  <si>
    <t>Travis Wear</t>
  </si>
  <si>
    <t>Shayne Whittington</t>
  </si>
  <si>
    <t>Andrew Wiggins</t>
  </si>
  <si>
    <t>C.J. Wilcox</t>
  </si>
  <si>
    <t>James Young</t>
  </si>
  <si>
    <t>Justin Anderson</t>
  </si>
  <si>
    <t>Keith Appling</t>
  </si>
  <si>
    <t>Nemanja Bjelica</t>
  </si>
  <si>
    <t>Devin Booker</t>
  </si>
  <si>
    <t>Anthony Brown</t>
  </si>
  <si>
    <t>Willie Cauley-Stein</t>
  </si>
  <si>
    <t>Pat Connaughton</t>
  </si>
  <si>
    <t>Bryce Dejean-Jones</t>
  </si>
  <si>
    <t>Sam Dekker</t>
  </si>
  <si>
    <t>Jarell Eddie</t>
  </si>
  <si>
    <t>Cristiano Felicio</t>
  </si>
  <si>
    <t>Jerian Grant</t>
  </si>
  <si>
    <t>Montrezl Harrell</t>
  </si>
  <si>
    <t>Aaron Harrison</t>
  </si>
  <si>
    <t>Mario Hezonja</t>
  </si>
  <si>
    <t>Darrun Hilliard</t>
  </si>
  <si>
    <t>Rondae Hollis-Jefferson</t>
  </si>
  <si>
    <t>Richaun Holmes</t>
  </si>
  <si>
    <t>Marcelo Huertas</t>
  </si>
  <si>
    <t>Josh Huestis</t>
  </si>
  <si>
    <t>R.J. Hunter</t>
  </si>
  <si>
    <t>Damien Inglis</t>
  </si>
  <si>
    <t>Stanley Johnson</t>
  </si>
  <si>
    <t>Nikola Jokic</t>
  </si>
  <si>
    <t>Tyus Jones</t>
  </si>
  <si>
    <t>Frank Kaminsky</t>
  </si>
  <si>
    <t>Kevon Looney</t>
  </si>
  <si>
    <t>Trey Lyles</t>
  </si>
  <si>
    <t>Jarell Martin</t>
  </si>
  <si>
    <t>T.J. McConnell</t>
  </si>
  <si>
    <t>Chris McCullough</t>
  </si>
  <si>
    <t>Jordan McRae</t>
  </si>
  <si>
    <t>Salah Mejri</t>
  </si>
  <si>
    <t>Jordan Mickey</t>
  </si>
  <si>
    <t>Luis Montero</t>
  </si>
  <si>
    <t>Emmanuel Mudiay</t>
  </si>
  <si>
    <t>Xavier Munford</t>
  </si>
  <si>
    <t>Larry Nance</t>
  </si>
  <si>
    <t>Raul Neto</t>
  </si>
  <si>
    <t>Jahlil Okafor</t>
  </si>
  <si>
    <t>Kelly Oubre</t>
  </si>
  <si>
    <t>Lamar Patterson</t>
  </si>
  <si>
    <t>Cameron Payne</t>
  </si>
  <si>
    <t>Tibor Pleiss</t>
  </si>
  <si>
    <t>Bobby Portis</t>
  </si>
  <si>
    <t>Kristaps Porzingis</t>
  </si>
  <si>
    <t>Norman Powell</t>
  </si>
  <si>
    <t>Willie Reed</t>
  </si>
  <si>
    <t>Josh Richardson</t>
  </si>
  <si>
    <t>Terry Rozier</t>
  </si>
  <si>
    <t>D'Angelo Russell</t>
  </si>
  <si>
    <t>Jonathon Simmons</t>
  </si>
  <si>
    <t>Axel Toupane</t>
  </si>
  <si>
    <t>Karl-Anthony Towns</t>
  </si>
  <si>
    <t>Myles Turner</t>
  </si>
  <si>
    <t>Rashad Vaughn</t>
  </si>
  <si>
    <t>Briante Weber</t>
  </si>
  <si>
    <t>Sonny Weems</t>
  </si>
  <si>
    <t>Alan Williams</t>
  </si>
  <si>
    <t>Justise Winslow</t>
  </si>
  <si>
    <t>Christian Wood</t>
  </si>
  <si>
    <t>Delon Wright</t>
  </si>
  <si>
    <t>Joe Young</t>
  </si>
  <si>
    <t>Alex Abrines</t>
  </si>
  <si>
    <t>Ron Baker</t>
  </si>
  <si>
    <t>Wade Baldwin</t>
  </si>
  <si>
    <t>Malik Beasley</t>
  </si>
  <si>
    <t>DeAndre' Bembry</t>
  </si>
  <si>
    <t>Dragan Bender</t>
  </si>
  <si>
    <t>Davis Bertans</t>
  </si>
  <si>
    <t>Joel Bolomboy</t>
  </si>
  <si>
    <t>Malcolm Brogdon</t>
  </si>
  <si>
    <t>Bobby Brown</t>
  </si>
  <si>
    <t>Jaylen Brown</t>
  </si>
  <si>
    <t>Nicolas Brussino</t>
  </si>
  <si>
    <t>Marquese Chriss</t>
  </si>
  <si>
    <t>Semaj Christon</t>
  </si>
  <si>
    <t>Quinn Cook</t>
  </si>
  <si>
    <t>Malcolm Delaney</t>
  </si>
  <si>
    <t>Kris Dunn</t>
  </si>
  <si>
    <t>Henry Ellenson</t>
  </si>
  <si>
    <t>Joel Embiid</t>
  </si>
  <si>
    <t>Kay Felder</t>
  </si>
  <si>
    <t>Yogi Ferrell</t>
  </si>
  <si>
    <t>Dorian Finney-Smith</t>
  </si>
  <si>
    <t>Bryn Forbes</t>
  </si>
  <si>
    <t>Michael Gbinije</t>
  </si>
  <si>
    <t>Marcus Georges-Hunt</t>
  </si>
  <si>
    <t>Jonathan Gibson</t>
  </si>
  <si>
    <t>Treveon Graham</t>
  </si>
  <si>
    <t>A.J. Hammons</t>
  </si>
  <si>
    <t>Andrew Harrison</t>
  </si>
  <si>
    <t>Juan Hernangomez</t>
  </si>
  <si>
    <t>Willy Hernangomez</t>
  </si>
  <si>
    <t>Buddy Hield</t>
  </si>
  <si>
    <t>Brandon Ingram</t>
  </si>
  <si>
    <t>Demetrius Jackson</t>
  </si>
  <si>
    <t>Pierre Jackson</t>
  </si>
  <si>
    <t>Derrick Jones</t>
  </si>
  <si>
    <t>Mindaugas Kuzminskas</t>
  </si>
  <si>
    <t>Skal Labissiere</t>
  </si>
  <si>
    <t>Nicolas Laprovittola</t>
  </si>
  <si>
    <t>Jake Layman</t>
  </si>
  <si>
    <t>Caris LeVert</t>
  </si>
  <si>
    <t>Shawn Long</t>
  </si>
  <si>
    <t>Timothe Luwawu-Cabarrot</t>
  </si>
  <si>
    <t>Thon Maker</t>
  </si>
  <si>
    <t>Patrick McCaw</t>
  </si>
  <si>
    <t>Sheldon McClellan</t>
  </si>
  <si>
    <t>Rodney McGruder</t>
  </si>
  <si>
    <t>Dejounte Murray</t>
  </si>
  <si>
    <t>Jamal Murray</t>
  </si>
  <si>
    <t>Maurice Ndour</t>
  </si>
  <si>
    <t>Georges Niang</t>
  </si>
  <si>
    <t>David Nwaba</t>
  </si>
  <si>
    <t>Georgios Papagiannis</t>
  </si>
  <si>
    <t>Gary Payton</t>
  </si>
  <si>
    <t>Alex Poythress</t>
  </si>
  <si>
    <t>Tim Quarterman</t>
  </si>
  <si>
    <t>Chasson Randle</t>
  </si>
  <si>
    <t>Malachi Richardson</t>
  </si>
  <si>
    <t>Sergio Rodriguez</t>
  </si>
  <si>
    <t>Domantas Sabonis</t>
  </si>
  <si>
    <t>Dario Saric</t>
  </si>
  <si>
    <t>Tomas Satoransky</t>
  </si>
  <si>
    <t>Wayne Selden</t>
  </si>
  <si>
    <t>Pascal Siakam</t>
  </si>
  <si>
    <t>Isaiah Taylor</t>
  </si>
  <si>
    <t>Tyler Ulis</t>
  </si>
  <si>
    <t>Jarrod Uthoff</t>
  </si>
  <si>
    <t>Denzel Valentine</t>
  </si>
  <si>
    <t>Fred VanVleet</t>
  </si>
  <si>
    <t>Taurean Waller-Prince</t>
  </si>
  <si>
    <t>Okaro White</t>
  </si>
  <si>
    <t>Isaiah Whitehead</t>
  </si>
  <si>
    <t>Troy Williams</t>
  </si>
  <si>
    <t>Kyle Wiltjer</t>
  </si>
  <si>
    <t>Paul Zipser</t>
  </si>
  <si>
    <t>Ivica Zubac</t>
  </si>
  <si>
    <t>Row Labels</t>
  </si>
  <si>
    <t>Grand Total</t>
  </si>
  <si>
    <t>Average of FG%</t>
  </si>
  <si>
    <t>Average of 3P%</t>
  </si>
  <si>
    <t>Sum of OVERALL</t>
  </si>
  <si>
    <t>Sum of MP</t>
  </si>
  <si>
    <t>NAMES</t>
  </si>
  <si>
    <t>POSITION</t>
  </si>
  <si>
    <t>Average of PER</t>
  </si>
  <si>
    <t>&lt;20</t>
  </si>
  <si>
    <t>20-24</t>
  </si>
  <si>
    <t>25-29</t>
  </si>
  <si>
    <t>30-34</t>
  </si>
  <si>
    <t>35-40</t>
  </si>
  <si>
    <t>FT%WANTED</t>
  </si>
  <si>
    <t>Average of FT%WANTED</t>
  </si>
  <si>
    <t>Sum of PTS</t>
  </si>
  <si>
    <t>Sum of AST</t>
  </si>
  <si>
    <t>Sum of BLK</t>
  </si>
  <si>
    <t>(blank)</t>
  </si>
  <si>
    <t>Sum of 3PA</t>
  </si>
  <si>
    <t>PLAYERS CAPS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</si>
</sst>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
    <numFmt numFmtId="166" formatCode="0.0%"/>
  </numFmts>
  <fonts count="18" x14ac:knownFonts="1">
    <font>
      <sz val="11"/>
      <color theme="1"/>
      <name val="Rockwell"/>
      <family val="2"/>
      <scheme val="minor"/>
    </font>
    <font>
      <sz val="11"/>
      <color theme="1"/>
      <name val="Rockwell"/>
      <family val="2"/>
      <scheme val="minor"/>
    </font>
    <font>
      <sz val="18"/>
      <color theme="3"/>
      <name val="Bookman Old Style"/>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1"/>
      <color rgb="FF006100"/>
      <name val="Rockwell"/>
      <family val="2"/>
      <scheme val="minor"/>
    </font>
    <font>
      <sz val="11"/>
      <color rgb="FF9C0006"/>
      <name val="Rockwell"/>
      <family val="2"/>
      <scheme val="minor"/>
    </font>
    <font>
      <sz val="11"/>
      <color rgb="FF9C5700"/>
      <name val="Rockwell"/>
      <family val="2"/>
      <scheme val="minor"/>
    </font>
    <font>
      <sz val="11"/>
      <color rgb="FF3F3F76"/>
      <name val="Rockwell"/>
      <family val="2"/>
      <scheme val="minor"/>
    </font>
    <font>
      <b/>
      <sz val="11"/>
      <color rgb="FF3F3F3F"/>
      <name val="Rockwell"/>
      <family val="2"/>
      <scheme val="minor"/>
    </font>
    <font>
      <b/>
      <sz val="11"/>
      <color rgb="FFFA7D00"/>
      <name val="Rockwell"/>
      <family val="2"/>
      <scheme val="minor"/>
    </font>
    <font>
      <sz val="11"/>
      <color rgb="FFFA7D00"/>
      <name val="Rockwell"/>
      <family val="2"/>
      <scheme val="minor"/>
    </font>
    <font>
      <b/>
      <sz val="11"/>
      <color theme="0"/>
      <name val="Rockwell"/>
      <family val="2"/>
      <scheme val="minor"/>
    </font>
    <font>
      <sz val="11"/>
      <color rgb="FFFF0000"/>
      <name val="Rockwell"/>
      <family val="2"/>
      <scheme val="minor"/>
    </font>
    <font>
      <i/>
      <sz val="11"/>
      <color rgb="FF7F7F7F"/>
      <name val="Rockwell"/>
      <family val="2"/>
      <scheme val="minor"/>
    </font>
    <font>
      <b/>
      <sz val="11"/>
      <color theme="1"/>
      <name val="Rockwell"/>
      <family val="2"/>
      <scheme val="minor"/>
    </font>
    <font>
      <sz val="11"/>
      <color theme="0"/>
      <name val="Rockwel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16" fillId="33" borderId="10" xfId="0" applyFont="1" applyFill="1" applyBorder="1"/>
    <xf numFmtId="164" fontId="0" fillId="0" borderId="0" xfId="0" applyNumberFormat="1"/>
    <xf numFmtId="0" fontId="0" fillId="0" borderId="0" xfId="0" applyAlignment="1">
      <alignment horizontal="left" indent="1"/>
    </xf>
    <xf numFmtId="165" fontId="0" fillId="0" borderId="0" xfId="0" applyNumberFormat="1"/>
    <xf numFmtId="166"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0" formatCode="General"/>
    </dxf>
    <dxf>
      <numFmt numFmtId="14" formatCode="0.00%"/>
    </dxf>
    <dxf>
      <numFmt numFmtId="14" formatCode="0.00%"/>
    </dxf>
    <dxf>
      <numFmt numFmtId="14" formatCode="0.00%"/>
    </dxf>
    <dxf>
      <numFmt numFmtId="14" formatCode="0.00%"/>
    </dxf>
    <dxf>
      <numFmt numFmtId="14" formatCode="0.00%"/>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none">
          <bgColor auto="1"/>
        </patternFill>
      </fill>
    </dxf>
    <dxf>
      <numFmt numFmtId="0" formatCode="General"/>
    </dxf>
    <dxf>
      <numFmt numFmtId="14" formatCode="0.00%"/>
    </dxf>
    <dxf>
      <numFmt numFmtId="14" formatCode="0.00%"/>
    </dxf>
    <dxf>
      <numFmt numFmtId="14" formatCode="0.00%"/>
    </dxf>
    <dxf>
      <numFmt numFmtId="14" formatCode="0.00%"/>
    </dxf>
    <dxf>
      <numFmt numFmtId="14" formatCode="0.00%"/>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microsoft.com/office/2007/relationships/slicerCache" Target="slicerCaches/slicerCache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calcChain" Target="calcChain.xml"/><Relationship Id="rId10" Type="http://schemas.openxmlformats.org/officeDocument/2006/relationships/pivotCacheDefinition" Target="pivotCache/pivotCacheDefinition3.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[NBADatasheet.xlsx]NBA DataSheet!PivotTable58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Shooting</a:t>
            </a:r>
            <a:r>
              <a:rPr lang="en-GB" baseline="0"/>
              <a:t> by Positions</a:t>
            </a:r>
            <a:endParaRPr lang="en-GB"/>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BE"/>
        </a:p>
      </c:txPr>
    </c:title>
    <c:autoTitleDeleted val="0"/>
    <c:pivotFmts>
      <c:pivotFmt>
        <c:idx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'NBA DataSheet'!$C$6</c:f>
              <c:strCache>
                <c:ptCount val="1"/>
                <c:pt idx="0">
                  <c:v>Average of FG%</c:v>
                </c:pt>
              </c:strCache>
            </c:strRef>
          </c:tx>
          <c:spPr>
            <a:gradFill rotWithShape="1">
              <a:gsLst>
                <a:gs pos="0">
                  <a:schemeClr val="accent1">
                    <a:tint val="77000"/>
                    <a:tint val="94000"/>
                    <a:satMod val="100000"/>
                    <a:lumMod val="104000"/>
                  </a:schemeClr>
                </a:gs>
                <a:gs pos="69000">
                  <a:schemeClr val="accent1">
                    <a:tint val="77000"/>
                    <a:shade val="86000"/>
                    <a:satMod val="130000"/>
                    <a:lumMod val="102000"/>
                  </a:schemeClr>
                </a:gs>
                <a:gs pos="100000">
                  <a:schemeClr val="accent1">
                    <a:tint val="77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'NBA DataSheet'!$B$7:$B$12</c:f>
              <c:strCache>
                <c:ptCount val="5"/>
                <c:pt idx="0">
                  <c:v>C</c:v>
                </c:pt>
                <c:pt idx="1">
                  <c:v>PF</c:v>
                </c:pt>
                <c:pt idx="2">
                  <c:v>PG</c:v>
                </c:pt>
                <c:pt idx="3">
                  <c:v>SF</c:v>
                </c:pt>
                <c:pt idx="4">
                  <c:v>SG</c:v>
                </c:pt>
              </c:strCache>
            </c:strRef>
          </c:cat>
          <c:val>
            <c:numRef>
              <c:f>'NBA DataSheet'!$C$7:$C$12</c:f>
              <c:numCache>
                <c:formatCode>0.000%</c:formatCode>
                <c:ptCount val="5"/>
                <c:pt idx="0">
                  <c:v>0.50124999999999997</c:v>
                </c:pt>
                <c:pt idx="1">
                  <c:v>0.41616666666666663</c:v>
                </c:pt>
                <c:pt idx="2">
                  <c:v>0.42199999999999999</c:v>
                </c:pt>
                <c:pt idx="3">
                  <c:v>0.44040000000000001</c:v>
                </c:pt>
                <c:pt idx="4">
                  <c:v>0.36781818181818182</c:v>
                </c:pt>
              </c:numCache>
            </c:numRef>
          </c:val>
          <c:extLst>
            <c:ext xmlns:c16="http://schemas.microsoft.com/office/drawing/2014/chart" uri="{C3380CC4-5D6E-409C-BE32-E72D297353CC}">
              <c16:uniqueId val="{00000000-3D1A-45C5-A179-608FBD95D228}"/>
            </c:ext>
          </c:extLst>
        </c:ser>
        <c:ser>
          <c:idx val="1"/>
          <c:order val="1"/>
          <c:tx>
            <c:strRef>
              <c:f>'NBA DataSheet'!$D$6</c:f>
              <c:strCache>
                <c:ptCount val="1"/>
                <c:pt idx="0">
                  <c:v>Average of 3P%</c:v>
                </c:pt>
              </c:strCache>
            </c:strRef>
          </c:tx>
          <c:spPr>
            <a:gradFill rotWithShape="1">
              <a:gsLst>
                <a:gs pos="0">
                  <a:schemeClr val="accent1">
                    <a:shade val="76000"/>
                    <a:tint val="94000"/>
                    <a:satMod val="100000"/>
                    <a:lumMod val="104000"/>
                  </a:schemeClr>
                </a:gs>
                <a:gs pos="69000">
                  <a:schemeClr val="accent1">
                    <a:shade val="76000"/>
                    <a:shade val="86000"/>
                    <a:satMod val="130000"/>
                    <a:lumMod val="102000"/>
                  </a:schemeClr>
                </a:gs>
                <a:gs pos="100000">
                  <a:schemeClr val="accent1">
                    <a:shade val="76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'NBA DataSheet'!$B$7:$B$12</c:f>
              <c:strCache>
                <c:ptCount val="5"/>
                <c:pt idx="0">
                  <c:v>C</c:v>
                </c:pt>
                <c:pt idx="1">
                  <c:v>PF</c:v>
                </c:pt>
                <c:pt idx="2">
                  <c:v>PG</c:v>
                </c:pt>
                <c:pt idx="3">
                  <c:v>SF</c:v>
                </c:pt>
                <c:pt idx="4">
                  <c:v>SG</c:v>
                </c:pt>
              </c:strCache>
            </c:strRef>
          </c:cat>
          <c:val>
            <c:numRef>
              <c:f>'NBA DataSheet'!$D$7:$D$12</c:f>
              <c:numCache>
                <c:formatCode>0.000%</c:formatCode>
                <c:ptCount val="5"/>
                <c:pt idx="0">
                  <c:v>0.20962500000000001</c:v>
                </c:pt>
                <c:pt idx="1">
                  <c:v>0.30308333333333326</c:v>
                </c:pt>
                <c:pt idx="2">
                  <c:v>0.30244444444444446</c:v>
                </c:pt>
                <c:pt idx="3">
                  <c:v>0.32659999999999995</c:v>
                </c:pt>
                <c:pt idx="4">
                  <c:v>0.30872727272727274</c:v>
                </c:pt>
              </c:numCache>
            </c:numRef>
          </c:val>
          <c:extLst>
            <c:ext xmlns:c16="http://schemas.microsoft.com/office/drawing/2014/chart" uri="{C3380CC4-5D6E-409C-BE32-E72D297353CC}">
              <c16:uniqueId val="{00000001-3D1A-45C5-A179-608FBD95D228}"/>
            </c:ext>
          </c:extLst>
        </c:ser>
        <c:dLbls>
          <c:showLegendKey val="0"/>
          <c:showVal val="0"/>
          <c:showCatName val="0"/>
          <c:showSerName val="0"/>
          <c:showPercent val="0"/>
          <c:showBubbleSize val="0"/>
        </c:dLbls>
        <c:gapWidth val="150"/>
        <c:shape val="box"/>
        <c:axId val="1631343023"/>
        <c:axId val="1631338031"/>
        <c:axId val="0"/>
      </c:bar3DChart>
      <c:catAx>
        <c:axId val="16313430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BE"/>
          </a:p>
        </c:txPr>
        <c:crossAx val="1631338031"/>
        <c:crosses val="autoZero"/>
        <c:auto val="1"/>
        <c:lblAlgn val="ctr"/>
        <c:lblOffset val="100"/>
        <c:noMultiLvlLbl val="0"/>
      </c:catAx>
      <c:valAx>
        <c:axId val="1631338031"/>
        <c:scaling>
          <c:orientation val="minMax"/>
        </c:scaling>
        <c:delete val="0"/>
        <c:axPos val="l"/>
        <c:majorGridlines>
          <c:spPr>
            <a:ln w="9525" cap="flat" cmpd="sng" algn="ctr">
              <a:solidFill>
                <a:schemeClr val="dk1">
                  <a:lumMod val="50000"/>
                  <a:lumOff val="5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BE"/>
          </a:p>
        </c:txPr>
        <c:crossAx val="163134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9050">
      <a:solidFill>
        <a:srgbClr val="0070C0"/>
      </a:solidFill>
    </a:ln>
    <a:effectLst/>
  </c:spPr>
  <c:txPr>
    <a:bodyPr/>
    <a:lstStyle/>
    <a:p>
      <a:pPr>
        <a:defRPr/>
      </a:pPr>
      <a:endParaRPr lang="en-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[NBADatasheet.xlsx]NBA DataSheet!PivotTable59</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OVERALL BEST PLAYERS</a:t>
            </a:r>
          </a:p>
        </c:rich>
      </c:tx>
      <c:layout>
        <c:manualLayout>
          <c:xMode val="edge"/>
          <c:yMode val="edge"/>
          <c:x val="0.36361409408387729"/>
          <c:y val="2.6404905325853371E-2"/>
        </c:manualLayout>
      </c:layout>
      <c:overlay val="1"/>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BE"/>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'NBA DataSheet'!$G$6</c:f>
              <c:strCache>
                <c:ptCount val="1"/>
                <c:pt idx="0">
                  <c:v>Sum of OVERALL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'NBA DataSheet'!$F$7:$F$17</c:f>
              <c:strCache>
                <c:ptCount val="10"/>
                <c:pt idx="0">
                  <c:v>DeMarcus Cousins</c:v>
                </c:pt>
                <c:pt idx="1">
                  <c:v>James Harden</c:v>
                </c:pt>
                <c:pt idx="2">
                  <c:v>Russell Westbrook</c:v>
                </c:pt>
                <c:pt idx="3">
                  <c:v>Stephen Curry</c:v>
                </c:pt>
                <c:pt idx="4">
                  <c:v>LeBron James</c:v>
                </c:pt>
                <c:pt idx="5">
                  <c:v>Anthony Davis</c:v>
                </c:pt>
                <c:pt idx="6">
                  <c:v>Isaiah Thomas</c:v>
                </c:pt>
                <c:pt idx="7">
                  <c:v>John Wall</c:v>
                </c:pt>
                <c:pt idx="8">
                  <c:v>Damian Lillard</c:v>
                </c:pt>
                <c:pt idx="9">
                  <c:v>Andre Drummond</c:v>
                </c:pt>
              </c:strCache>
            </c:strRef>
          </c:cat>
          <c:val>
            <c:numRef>
              <c:f>'NBA DataSheet'!$G$7:$G$17</c:f>
              <c:numCache>
                <c:formatCode>General</c:formatCode>
                <c:ptCount val="10"/>
                <c:pt idx="0">
                  <c:v>10958</c:v>
                </c:pt>
                <c:pt idx="1">
                  <c:v>10053</c:v>
                </c:pt>
                <c:pt idx="2">
                  <c:v>9976</c:v>
                </c:pt>
                <c:pt idx="3">
                  <c:v>8840</c:v>
                </c:pt>
                <c:pt idx="4">
                  <c:v>8532</c:v>
                </c:pt>
                <c:pt idx="5">
                  <c:v>8234</c:v>
                </c:pt>
                <c:pt idx="6">
                  <c:v>8095</c:v>
                </c:pt>
                <c:pt idx="7">
                  <c:v>7854</c:v>
                </c:pt>
                <c:pt idx="8">
                  <c:v>7767</c:v>
                </c:pt>
                <c:pt idx="9">
                  <c:v>7421</c:v>
                </c:pt>
              </c:numCache>
            </c:numRef>
          </c:val>
          <c:smooth val="0"/>
          <c:extLst>
            <c:ext xmlns:c16="http://schemas.microsoft.com/office/drawing/2014/chart" uri="{C3380CC4-5D6E-409C-BE32-E72D297353CC}">
              <c16:uniqueId val="{00000000-1718-406E-9C04-AA80C0D804EF}"/>
            </c:ext>
          </c:extLst>
        </c:ser>
        <c:ser>
          <c:idx val="1"/>
          <c:order val="1"/>
          <c:tx>
            <c:strRef>
              <c:f>'NBA DataSheet'!$H$6</c:f>
              <c:strCache>
                <c:ptCount val="1"/>
                <c:pt idx="0">
                  <c:v>Sum of MP</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'NBA DataSheet'!$F$7:$F$17</c:f>
              <c:strCache>
                <c:ptCount val="10"/>
                <c:pt idx="0">
                  <c:v>DeMarcus Cousins</c:v>
                </c:pt>
                <c:pt idx="1">
                  <c:v>James Harden</c:v>
                </c:pt>
                <c:pt idx="2">
                  <c:v>Russell Westbrook</c:v>
                </c:pt>
                <c:pt idx="3">
                  <c:v>Stephen Curry</c:v>
                </c:pt>
                <c:pt idx="4">
                  <c:v>LeBron James</c:v>
                </c:pt>
                <c:pt idx="5">
                  <c:v>Anthony Davis</c:v>
                </c:pt>
                <c:pt idx="6">
                  <c:v>Isaiah Thomas</c:v>
                </c:pt>
                <c:pt idx="7">
                  <c:v>John Wall</c:v>
                </c:pt>
                <c:pt idx="8">
                  <c:v>Damian Lillard</c:v>
                </c:pt>
                <c:pt idx="9">
                  <c:v>Andre Drummond</c:v>
                </c:pt>
              </c:strCache>
            </c:strRef>
          </c:cat>
          <c:val>
            <c:numRef>
              <c:f>'NBA DataSheet'!$H$7:$H$17</c:f>
              <c:numCache>
                <c:formatCode>General</c:formatCode>
                <c:ptCount val="10"/>
                <c:pt idx="0">
                  <c:v>9189</c:v>
                </c:pt>
                <c:pt idx="1">
                  <c:v>9053</c:v>
                </c:pt>
                <c:pt idx="2">
                  <c:v>7854</c:v>
                </c:pt>
                <c:pt idx="3">
                  <c:v>7951</c:v>
                </c:pt>
                <c:pt idx="4">
                  <c:v>7996</c:v>
                </c:pt>
                <c:pt idx="5">
                  <c:v>7327</c:v>
                </c:pt>
                <c:pt idx="6">
                  <c:v>8665</c:v>
                </c:pt>
                <c:pt idx="7">
                  <c:v>8457</c:v>
                </c:pt>
                <c:pt idx="8">
                  <c:v>8295</c:v>
                </c:pt>
                <c:pt idx="9">
                  <c:v>7577</c:v>
                </c:pt>
              </c:numCache>
            </c:numRef>
          </c:val>
          <c:smooth val="0"/>
          <c:extLst>
            <c:ext xmlns:c16="http://schemas.microsoft.com/office/drawing/2014/chart" uri="{C3380CC4-5D6E-409C-BE32-E72D297353CC}">
              <c16:uniqueId val="{00000001-1718-406E-9C04-AA80C0D804EF}"/>
            </c:ext>
          </c:extLst>
        </c:ser>
        <c:dLbls>
          <c:showLegendKey val="0"/>
          <c:showVal val="0"/>
          <c:showCatName val="0"/>
          <c:showSerName val="0"/>
          <c:showPercent val="0"/>
          <c:showBubbleSize val="0"/>
        </c:dLbls>
        <c:marker val="1"/>
        <c:smooth val="0"/>
        <c:axId val="1631339279"/>
        <c:axId val="1631342191"/>
      </c:lineChart>
      <c:catAx>
        <c:axId val="16313392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BE"/>
          </a:p>
        </c:txPr>
        <c:crossAx val="1631342191"/>
        <c:crosses val="autoZero"/>
        <c:auto val="1"/>
        <c:lblAlgn val="ctr"/>
        <c:lblOffset val="100"/>
        <c:noMultiLvlLbl val="0"/>
      </c:catAx>
      <c:valAx>
        <c:axId val="163134219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BE"/>
          </a:p>
        </c:txPr>
        <c:crossAx val="1631339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[NBADatasheet.xlsx]irrelevant2!PivotTable75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3PT</a:t>
            </a:r>
            <a:r>
              <a:rPr lang="en-US" baseline="0"/>
              <a:t>%</a:t>
            </a:r>
          </a:p>
          <a:p>
            <a:pPr>
              <a:defRPr/>
            </a:pPr>
            <a:r>
              <a:rPr lang="en-US" baseline="0"/>
              <a:t>Team </a:t>
            </a:r>
          </a:p>
          <a:p>
            <a:pPr>
              <a:defRPr/>
            </a:pPr>
            <a:r>
              <a:rPr lang="en-US" baseline="0"/>
              <a:t>Performance</a:t>
            </a:r>
            <a:endParaRPr lang="en-US"/>
          </a:p>
        </c:rich>
      </c:tx>
      <c:layout>
        <c:manualLayout>
          <c:xMode val="edge"/>
          <c:yMode val="edge"/>
          <c:x val="0.31631789417520823"/>
          <c:y val="1.4147945876692512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B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B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irrelevant2!$C$3</c:f>
              <c:strCache>
                <c:ptCount val="1"/>
                <c:pt idx="0">
                  <c:v>Total</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B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irrelevant2!$B$4:$B$35</c:f>
              <c:strCache>
                <c:ptCount val="31"/>
                <c:pt idx="0">
                  <c:v>SAS</c:v>
                </c:pt>
                <c:pt idx="1">
                  <c:v>CHO</c:v>
                </c:pt>
                <c:pt idx="2">
                  <c:v>GSW</c:v>
                </c:pt>
                <c:pt idx="3">
                  <c:v>TOR</c:v>
                </c:pt>
                <c:pt idx="4">
                  <c:v>BOS</c:v>
                </c:pt>
                <c:pt idx="5">
                  <c:v>MIA</c:v>
                </c:pt>
                <c:pt idx="6">
                  <c:v>CLE</c:v>
                </c:pt>
                <c:pt idx="7">
                  <c:v>NOP</c:v>
                </c:pt>
                <c:pt idx="8">
                  <c:v>LAC</c:v>
                </c:pt>
                <c:pt idx="9">
                  <c:v>DET</c:v>
                </c:pt>
                <c:pt idx="10">
                  <c:v>POR</c:v>
                </c:pt>
                <c:pt idx="11">
                  <c:v>ORL</c:v>
                </c:pt>
                <c:pt idx="12">
                  <c:v>CHI</c:v>
                </c:pt>
                <c:pt idx="13">
                  <c:v>OKC</c:v>
                </c:pt>
                <c:pt idx="14">
                  <c:v>SAC</c:v>
                </c:pt>
                <c:pt idx="15">
                  <c:v>DEN</c:v>
                </c:pt>
                <c:pt idx="16">
                  <c:v>UTA</c:v>
                </c:pt>
                <c:pt idx="17">
                  <c:v>ATL</c:v>
                </c:pt>
                <c:pt idx="18">
                  <c:v>NYK</c:v>
                </c:pt>
                <c:pt idx="19">
                  <c:v>MIL</c:v>
                </c:pt>
                <c:pt idx="20">
                  <c:v>TOT</c:v>
                </c:pt>
                <c:pt idx="21">
                  <c:v>MIN</c:v>
                </c:pt>
                <c:pt idx="22">
                  <c:v>MEM</c:v>
                </c:pt>
                <c:pt idx="23">
                  <c:v>IND</c:v>
                </c:pt>
                <c:pt idx="24">
                  <c:v>BRK</c:v>
                </c:pt>
                <c:pt idx="25">
                  <c:v>HOU</c:v>
                </c:pt>
                <c:pt idx="26">
                  <c:v>DAL</c:v>
                </c:pt>
                <c:pt idx="27">
                  <c:v>PHI</c:v>
                </c:pt>
                <c:pt idx="28">
                  <c:v>LAL</c:v>
                </c:pt>
                <c:pt idx="29">
                  <c:v>PHO</c:v>
                </c:pt>
                <c:pt idx="30">
                  <c:v>WAS</c:v>
                </c:pt>
              </c:strCache>
            </c:strRef>
          </c:cat>
          <c:val>
            <c:numRef>
              <c:f>irrelevant2!$C$4:$C$35</c:f>
              <c:numCache>
                <c:formatCode>0.000%</c:formatCode>
                <c:ptCount val="31"/>
                <c:pt idx="0">
                  <c:v>0.34199999999999997</c:v>
                </c:pt>
                <c:pt idx="1">
                  <c:v>0.32906521739130434</c:v>
                </c:pt>
                <c:pt idx="2">
                  <c:v>0.32502631578947366</c:v>
                </c:pt>
                <c:pt idx="3">
                  <c:v>0.32212499999999999</c:v>
                </c:pt>
                <c:pt idx="4">
                  <c:v>0.31719148936170211</c:v>
                </c:pt>
                <c:pt idx="5">
                  <c:v>0.31717021276595747</c:v>
                </c:pt>
                <c:pt idx="6">
                  <c:v>0.31571739130434773</c:v>
                </c:pt>
                <c:pt idx="7">
                  <c:v>0.3144074074074073</c:v>
                </c:pt>
                <c:pt idx="8">
                  <c:v>0.31358695652173924</c:v>
                </c:pt>
                <c:pt idx="9">
                  <c:v>0.30788636363636351</c:v>
                </c:pt>
                <c:pt idx="10">
                  <c:v>0.30728571428571427</c:v>
                </c:pt>
                <c:pt idx="11">
                  <c:v>0.30668181818181817</c:v>
                </c:pt>
                <c:pt idx="12">
                  <c:v>0.30611627906976746</c:v>
                </c:pt>
                <c:pt idx="13">
                  <c:v>0.30191666666666667</c:v>
                </c:pt>
                <c:pt idx="14">
                  <c:v>0.30136363636363633</c:v>
                </c:pt>
                <c:pt idx="15">
                  <c:v>0.2951399999999999</c:v>
                </c:pt>
                <c:pt idx="16">
                  <c:v>0.2950416666666667</c:v>
                </c:pt>
                <c:pt idx="17">
                  <c:v>0.29396</c:v>
                </c:pt>
                <c:pt idx="18">
                  <c:v>0.29143478260869565</c:v>
                </c:pt>
                <c:pt idx="19">
                  <c:v>0.28766666666666668</c:v>
                </c:pt>
                <c:pt idx="20">
                  <c:v>0.28630573248407648</c:v>
                </c:pt>
                <c:pt idx="21">
                  <c:v>0.28561702127659572</c:v>
                </c:pt>
                <c:pt idx="22">
                  <c:v>0.28542592592592586</c:v>
                </c:pt>
                <c:pt idx="23">
                  <c:v>0.28469047619047627</c:v>
                </c:pt>
                <c:pt idx="24">
                  <c:v>0.28407547169811315</c:v>
                </c:pt>
                <c:pt idx="25">
                  <c:v>0.28154901960784312</c:v>
                </c:pt>
                <c:pt idx="26">
                  <c:v>0.27682692307692314</c:v>
                </c:pt>
                <c:pt idx="27">
                  <c:v>0.27411864406779668</c:v>
                </c:pt>
                <c:pt idx="28">
                  <c:v>0.27063636363636362</c:v>
                </c:pt>
                <c:pt idx="29">
                  <c:v>0.26963793103448275</c:v>
                </c:pt>
                <c:pt idx="30">
                  <c:v>0.26599999999999996</c:v>
                </c:pt>
              </c:numCache>
            </c:numRef>
          </c:val>
          <c:extLst>
            <c:ext xmlns:c16="http://schemas.microsoft.com/office/drawing/2014/chart" uri="{C3380CC4-5D6E-409C-BE32-E72D297353CC}">
              <c16:uniqueId val="{00000000-5E60-439C-9142-1D6394EEF22A}"/>
            </c:ext>
          </c:extLst>
        </c:ser>
        <c:dLbls>
          <c:dLblPos val="outEnd"/>
          <c:showLegendKey val="0"/>
          <c:showVal val="1"/>
          <c:showCatName val="0"/>
          <c:showSerName val="0"/>
          <c:showPercent val="0"/>
          <c:showBubbleSize val="0"/>
        </c:dLbls>
        <c:gapWidth val="115"/>
        <c:overlap val="-20"/>
        <c:axId val="1680178655"/>
        <c:axId val="1680176575"/>
      </c:barChart>
      <c:catAx>
        <c:axId val="16801786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BE"/>
          </a:p>
        </c:txPr>
        <c:crossAx val="1680176575"/>
        <c:crosses val="autoZero"/>
        <c:auto val="1"/>
        <c:lblAlgn val="ctr"/>
        <c:lblOffset val="100"/>
        <c:noMultiLvlLbl val="0"/>
      </c:catAx>
      <c:valAx>
        <c:axId val="1680176575"/>
        <c:scaling>
          <c:orientation val="minMax"/>
        </c:scaling>
        <c:delete val="1"/>
        <c:axPos val="b"/>
        <c:numFmt formatCode="0.000%" sourceLinked="1"/>
        <c:majorTickMark val="none"/>
        <c:minorTickMark val="none"/>
        <c:tickLblPos val="nextTo"/>
        <c:crossAx val="1680178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9050">
      <a:solidFill>
        <a:srgbClr val="0070C0"/>
      </a:solidFill>
    </a:ln>
    <a:effectLst/>
  </c:spPr>
  <c:txPr>
    <a:bodyPr/>
    <a:lstStyle/>
    <a:p>
      <a:pPr>
        <a:defRPr/>
      </a:pPr>
      <a:endParaRPr lang="en-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[NBADatasheet.xlsx]irrelevant2!PivotTable76</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Position</a:t>
            </a:r>
          </a:p>
          <a:p>
            <a:pPr>
              <a:defRPr/>
            </a:pPr>
            <a:r>
              <a:rPr lang="en-GB" baseline="0"/>
              <a:t> Stat </a:t>
            </a:r>
          </a:p>
          <a:p>
            <a:pPr>
              <a:defRPr/>
            </a:pPr>
            <a:r>
              <a:rPr lang="en-GB" baseline="0"/>
              <a:t>Comparison</a:t>
            </a:r>
            <a:endParaRPr lang="en-GB"/>
          </a:p>
        </c:rich>
      </c:tx>
      <c:layout>
        <c:manualLayout>
          <c:xMode val="edge"/>
          <c:yMode val="edge"/>
          <c:x val="0.69278927668894086"/>
          <c:y val="7.3864671163349882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BE"/>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7"/>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8"/>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3"/>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4"/>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9"/>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2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21"/>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2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2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25"/>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2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27"/>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2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3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3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32"/>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33"/>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3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3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37"/>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38"/>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s>
    <c:plotArea>
      <c:layout>
        <c:manualLayout>
          <c:layoutTarget val="inner"/>
          <c:xMode val="edge"/>
          <c:yMode val="edge"/>
          <c:x val="8.8059408457899987E-2"/>
          <c:y val="0.13292508597900826"/>
          <c:w val="0.72545648672179541"/>
          <c:h val="0.79429764010611903"/>
        </c:manualLayout>
      </c:layout>
      <c:doughnutChart>
        <c:varyColors val="1"/>
        <c:ser>
          <c:idx val="0"/>
          <c:order val="0"/>
          <c:tx>
            <c:strRef>
              <c:f>irrelevant2!$F$3</c:f>
              <c:strCache>
                <c:ptCount val="1"/>
                <c:pt idx="0">
                  <c:v>Sum of PTS</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73FC-4CAD-92D6-65ABC3A093F2}"/>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73FC-4CAD-92D6-65ABC3A093F2}"/>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73FC-4CAD-92D6-65ABC3A093F2}"/>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7-73FC-4CAD-92D6-65ABC3A093F2}"/>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9-73FC-4CAD-92D6-65ABC3A093F2}"/>
              </c:ext>
            </c:extLst>
          </c:dPt>
          <c:cat>
            <c:strRef>
              <c:f>irrelevant2!$E$4:$E$9</c:f>
              <c:strCache>
                <c:ptCount val="5"/>
                <c:pt idx="0">
                  <c:v>C</c:v>
                </c:pt>
                <c:pt idx="1">
                  <c:v>PF</c:v>
                </c:pt>
                <c:pt idx="2">
                  <c:v>PG</c:v>
                </c:pt>
                <c:pt idx="3">
                  <c:v>SF</c:v>
                </c:pt>
                <c:pt idx="4">
                  <c:v>SG</c:v>
                </c:pt>
              </c:strCache>
            </c:strRef>
          </c:cat>
          <c:val>
            <c:numRef>
              <c:f>irrelevant2!$F$4:$F$9</c:f>
              <c:numCache>
                <c:formatCode>General</c:formatCode>
                <c:ptCount val="5"/>
                <c:pt idx="0">
                  <c:v>116358</c:v>
                </c:pt>
                <c:pt idx="1">
                  <c:v>145887</c:v>
                </c:pt>
                <c:pt idx="2">
                  <c:v>183153</c:v>
                </c:pt>
                <c:pt idx="3">
                  <c:v>158305</c:v>
                </c:pt>
                <c:pt idx="4">
                  <c:v>184833</c:v>
                </c:pt>
              </c:numCache>
            </c:numRef>
          </c:val>
          <c:extLst>
            <c:ext xmlns:c16="http://schemas.microsoft.com/office/drawing/2014/chart" uri="{C3380CC4-5D6E-409C-BE32-E72D297353CC}">
              <c16:uniqueId val="{0000000A-73FC-4CAD-92D6-65ABC3A093F2}"/>
            </c:ext>
          </c:extLst>
        </c:ser>
        <c:ser>
          <c:idx val="1"/>
          <c:order val="1"/>
          <c:tx>
            <c:strRef>
              <c:f>irrelevant2!$G$3</c:f>
              <c:strCache>
                <c:ptCount val="1"/>
                <c:pt idx="0">
                  <c:v>Sum of BLK</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C-73FC-4CAD-92D6-65ABC3A093F2}"/>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E-73FC-4CAD-92D6-65ABC3A093F2}"/>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10-73FC-4CAD-92D6-65ABC3A093F2}"/>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12-73FC-4CAD-92D6-65ABC3A093F2}"/>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14-73FC-4CAD-92D6-65ABC3A093F2}"/>
              </c:ext>
            </c:extLst>
          </c:dPt>
          <c:cat>
            <c:strRef>
              <c:f>irrelevant2!$E$4:$E$9</c:f>
              <c:strCache>
                <c:ptCount val="5"/>
                <c:pt idx="0">
                  <c:v>C</c:v>
                </c:pt>
                <c:pt idx="1">
                  <c:v>PF</c:v>
                </c:pt>
                <c:pt idx="2">
                  <c:v>PG</c:v>
                </c:pt>
                <c:pt idx="3">
                  <c:v>SF</c:v>
                </c:pt>
                <c:pt idx="4">
                  <c:v>SG</c:v>
                </c:pt>
              </c:strCache>
            </c:strRef>
          </c:cat>
          <c:val>
            <c:numRef>
              <c:f>irrelevant2!$G$4:$G$9</c:f>
              <c:numCache>
                <c:formatCode>General</c:formatCode>
                <c:ptCount val="5"/>
                <c:pt idx="0">
                  <c:v>11345</c:v>
                </c:pt>
                <c:pt idx="1">
                  <c:v>8917</c:v>
                </c:pt>
                <c:pt idx="2">
                  <c:v>3182</c:v>
                </c:pt>
                <c:pt idx="3">
                  <c:v>5849</c:v>
                </c:pt>
                <c:pt idx="4">
                  <c:v>4500</c:v>
                </c:pt>
              </c:numCache>
            </c:numRef>
          </c:val>
          <c:extLst>
            <c:ext xmlns:c16="http://schemas.microsoft.com/office/drawing/2014/chart" uri="{C3380CC4-5D6E-409C-BE32-E72D297353CC}">
              <c16:uniqueId val="{00000015-73FC-4CAD-92D6-65ABC3A093F2}"/>
            </c:ext>
          </c:extLst>
        </c:ser>
        <c:ser>
          <c:idx val="2"/>
          <c:order val="2"/>
          <c:tx>
            <c:strRef>
              <c:f>irrelevant2!$H$3</c:f>
              <c:strCache>
                <c:ptCount val="1"/>
                <c:pt idx="0">
                  <c:v>Sum of AST</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17-73FC-4CAD-92D6-65ABC3A093F2}"/>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19-73FC-4CAD-92D6-65ABC3A093F2}"/>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1B-73FC-4CAD-92D6-65ABC3A093F2}"/>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1D-73FC-4CAD-92D6-65ABC3A093F2}"/>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1F-73FC-4CAD-92D6-65ABC3A093F2}"/>
              </c:ext>
            </c:extLst>
          </c:dPt>
          <c:cat>
            <c:strRef>
              <c:f>irrelevant2!$E$4:$E$9</c:f>
              <c:strCache>
                <c:ptCount val="5"/>
                <c:pt idx="0">
                  <c:v>C</c:v>
                </c:pt>
                <c:pt idx="1">
                  <c:v>PF</c:v>
                </c:pt>
                <c:pt idx="2">
                  <c:v>PG</c:v>
                </c:pt>
                <c:pt idx="3">
                  <c:v>SF</c:v>
                </c:pt>
                <c:pt idx="4">
                  <c:v>SG</c:v>
                </c:pt>
              </c:strCache>
            </c:strRef>
          </c:cat>
          <c:val>
            <c:numRef>
              <c:f>irrelevant2!$H$4:$H$9</c:f>
              <c:numCache>
                <c:formatCode>General</c:formatCode>
                <c:ptCount val="5"/>
                <c:pt idx="0">
                  <c:v>16376</c:v>
                </c:pt>
                <c:pt idx="1">
                  <c:v>22396</c:v>
                </c:pt>
                <c:pt idx="2">
                  <c:v>73487</c:v>
                </c:pt>
                <c:pt idx="3">
                  <c:v>27354</c:v>
                </c:pt>
                <c:pt idx="4">
                  <c:v>36554</c:v>
                </c:pt>
              </c:numCache>
            </c:numRef>
          </c:val>
          <c:extLst>
            <c:ext xmlns:c16="http://schemas.microsoft.com/office/drawing/2014/chart" uri="{C3380CC4-5D6E-409C-BE32-E72D297353CC}">
              <c16:uniqueId val="{00000020-73FC-4CAD-92D6-65ABC3A093F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9050">
      <a:solidFill>
        <a:srgbClr val="0070C0"/>
      </a:solidFill>
    </a:ln>
    <a:effectLst/>
  </c:spPr>
  <c:txPr>
    <a:bodyPr/>
    <a:lstStyle/>
    <a:p>
      <a:pPr>
        <a:defRPr/>
      </a:pPr>
      <a:endParaRPr lang="en-BE"/>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[NBADatasheet.xlsx]irrelevant1!PivotTable6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E"/>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irrelevant1!$K$30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irrelevant1!$J$31:$J$96</c:f>
              <c:multiLvlStrCache>
                <c:ptCount val="63"/>
                <c:lvl>
                  <c:pt idx="0">
                    <c:v>ATL</c:v>
                  </c:pt>
                  <c:pt idx="1">
                    <c:v>BOS</c:v>
                  </c:pt>
                  <c:pt idx="2">
                    <c:v>BRK</c:v>
                  </c:pt>
                  <c:pt idx="3">
                    <c:v>CHI</c:v>
                  </c:pt>
                  <c:pt idx="4">
                    <c:v>CHO</c:v>
                  </c:pt>
                  <c:pt idx="5">
                    <c:v>CLE</c:v>
                  </c:pt>
                  <c:pt idx="6">
                    <c:v>DAL</c:v>
                  </c:pt>
                  <c:pt idx="7">
                    <c:v>DEN</c:v>
                  </c:pt>
                  <c:pt idx="8">
                    <c:v>DET</c:v>
                  </c:pt>
                  <c:pt idx="9">
                    <c:v>GSW</c:v>
                  </c:pt>
                  <c:pt idx="10">
                    <c:v>HOU</c:v>
                  </c:pt>
                  <c:pt idx="11">
                    <c:v>IND</c:v>
                  </c:pt>
                  <c:pt idx="12">
                    <c:v>LAC</c:v>
                  </c:pt>
                  <c:pt idx="13">
                    <c:v>LAL</c:v>
                  </c:pt>
                  <c:pt idx="14">
                    <c:v>MEM</c:v>
                  </c:pt>
                  <c:pt idx="15">
                    <c:v>MIA</c:v>
                  </c:pt>
                  <c:pt idx="16">
                    <c:v>MIL</c:v>
                  </c:pt>
                  <c:pt idx="17">
                    <c:v>MIN</c:v>
                  </c:pt>
                  <c:pt idx="18">
                    <c:v>NOP</c:v>
                  </c:pt>
                  <c:pt idx="19">
                    <c:v>NYK</c:v>
                  </c:pt>
                  <c:pt idx="20">
                    <c:v>OKC</c:v>
                  </c:pt>
                  <c:pt idx="21">
                    <c:v>ORL</c:v>
                  </c:pt>
                  <c:pt idx="22">
                    <c:v>PHI</c:v>
                  </c:pt>
                  <c:pt idx="23">
                    <c:v>PHO</c:v>
                  </c:pt>
                  <c:pt idx="24">
                    <c:v>POR</c:v>
                  </c:pt>
                  <c:pt idx="25">
                    <c:v>SAC</c:v>
                  </c:pt>
                  <c:pt idx="26">
                    <c:v>SAS</c:v>
                  </c:pt>
                  <c:pt idx="27">
                    <c:v>TOR</c:v>
                  </c:pt>
                  <c:pt idx="28">
                    <c:v>TOT</c:v>
                  </c:pt>
                  <c:pt idx="29">
                    <c:v>UTA</c:v>
                  </c:pt>
                  <c:pt idx="30">
                    <c:v>WAS</c:v>
                  </c:pt>
                  <c:pt idx="31">
                    <c:v>ATL</c:v>
                  </c:pt>
                  <c:pt idx="32">
                    <c:v>BOS</c:v>
                  </c:pt>
                  <c:pt idx="33">
                    <c:v>BRK</c:v>
                  </c:pt>
                  <c:pt idx="34">
                    <c:v>CHI</c:v>
                  </c:pt>
                  <c:pt idx="35">
                    <c:v>CHO</c:v>
                  </c:pt>
                  <c:pt idx="36">
                    <c:v>CLE</c:v>
                  </c:pt>
                  <c:pt idx="37">
                    <c:v>DAL</c:v>
                  </c:pt>
                  <c:pt idx="38">
                    <c:v>DEN</c:v>
                  </c:pt>
                  <c:pt idx="39">
                    <c:v>DET</c:v>
                  </c:pt>
                  <c:pt idx="40">
                    <c:v>GSW</c:v>
                  </c:pt>
                  <c:pt idx="41">
                    <c:v>HOU</c:v>
                  </c:pt>
                  <c:pt idx="42">
                    <c:v>IND</c:v>
                  </c:pt>
                  <c:pt idx="43">
                    <c:v>LAC</c:v>
                  </c:pt>
                  <c:pt idx="44">
                    <c:v>LAL</c:v>
                  </c:pt>
                  <c:pt idx="45">
                    <c:v>MEM</c:v>
                  </c:pt>
                  <c:pt idx="46">
                    <c:v>MIA</c:v>
                  </c:pt>
                  <c:pt idx="47">
                    <c:v>MIL</c:v>
                  </c:pt>
                  <c:pt idx="48">
                    <c:v>MIN</c:v>
                  </c:pt>
                  <c:pt idx="49">
                    <c:v>NOP</c:v>
                  </c:pt>
                  <c:pt idx="50">
                    <c:v>NYK</c:v>
                  </c:pt>
                  <c:pt idx="51">
                    <c:v>OKC</c:v>
                  </c:pt>
                  <c:pt idx="52">
                    <c:v>ORL</c:v>
                  </c:pt>
                  <c:pt idx="53">
                    <c:v>PHI</c:v>
                  </c:pt>
                  <c:pt idx="54">
                    <c:v>PHO</c:v>
                  </c:pt>
                  <c:pt idx="55">
                    <c:v>POR</c:v>
                  </c:pt>
                  <c:pt idx="56">
                    <c:v>SAC</c:v>
                  </c:pt>
                  <c:pt idx="57">
                    <c:v>SAS</c:v>
                  </c:pt>
                  <c:pt idx="58">
                    <c:v>TOR</c:v>
                  </c:pt>
                  <c:pt idx="59">
                    <c:v>TOT</c:v>
                  </c:pt>
                  <c:pt idx="60">
                    <c:v>UTA</c:v>
                  </c:pt>
                  <c:pt idx="61">
                    <c:v>WAS</c:v>
                  </c:pt>
                </c:lvl>
                <c:lvl>
                  <c:pt idx="0">
                    <c:v>2015</c:v>
                  </c:pt>
                  <c:pt idx="31">
                    <c:v>2016</c:v>
                  </c:pt>
                  <c:pt idx="62">
                    <c:v>2017</c:v>
                  </c:pt>
                </c:lvl>
              </c:multiLvlStrCache>
            </c:multiLvlStrRef>
          </c:cat>
          <c:val>
            <c:numRef>
              <c:f>irrelevant1!$K$31:$K$96</c:f>
              <c:numCache>
                <c:formatCode>0.000</c:formatCode>
                <c:ptCount val="63"/>
                <c:pt idx="0">
                  <c:v>14.25</c:v>
                </c:pt>
                <c:pt idx="1">
                  <c:v>13.763157894736842</c:v>
                </c:pt>
                <c:pt idx="2">
                  <c:v>12.67647058823529</c:v>
                </c:pt>
                <c:pt idx="3">
                  <c:v>13.863636363636362</c:v>
                </c:pt>
                <c:pt idx="4">
                  <c:v>13.221428571428573</c:v>
                </c:pt>
                <c:pt idx="5">
                  <c:v>12.571428571428569</c:v>
                </c:pt>
                <c:pt idx="6">
                  <c:v>12.346666666666669</c:v>
                </c:pt>
                <c:pt idx="7">
                  <c:v>13.050000000000002</c:v>
                </c:pt>
                <c:pt idx="8">
                  <c:v>13.533333333333335</c:v>
                </c:pt>
                <c:pt idx="9">
                  <c:v>15.390909090909092</c:v>
                </c:pt>
                <c:pt idx="10">
                  <c:v>11.773684210526318</c:v>
                </c:pt>
                <c:pt idx="11">
                  <c:v>14.542857142857143</c:v>
                </c:pt>
                <c:pt idx="12">
                  <c:v>12.316666666666666</c:v>
                </c:pt>
                <c:pt idx="13">
                  <c:v>12.384615384615383</c:v>
                </c:pt>
                <c:pt idx="14">
                  <c:v>14.553333333333335</c:v>
                </c:pt>
                <c:pt idx="15">
                  <c:v>11.963157894736842</c:v>
                </c:pt>
                <c:pt idx="16">
                  <c:v>12.946666666666665</c:v>
                </c:pt>
                <c:pt idx="17">
                  <c:v>13.375</c:v>
                </c:pt>
                <c:pt idx="18">
                  <c:v>12.306666666666667</c:v>
                </c:pt>
                <c:pt idx="19">
                  <c:v>12.794444444444444</c:v>
                </c:pt>
                <c:pt idx="20">
                  <c:v>14.044444444444444</c:v>
                </c:pt>
                <c:pt idx="21">
                  <c:v>12.160000000000002</c:v>
                </c:pt>
                <c:pt idx="22">
                  <c:v>11.077272727272728</c:v>
                </c:pt>
                <c:pt idx="23">
                  <c:v>11.280000000000001</c:v>
                </c:pt>
                <c:pt idx="24">
                  <c:v>13.45</c:v>
                </c:pt>
                <c:pt idx="25">
                  <c:v>13.157142857142858</c:v>
                </c:pt>
                <c:pt idx="26">
                  <c:v>14.185714285714285</c:v>
                </c:pt>
                <c:pt idx="27">
                  <c:v>15.727272727272727</c:v>
                </c:pt>
                <c:pt idx="28">
                  <c:v>12.084848484848486</c:v>
                </c:pt>
                <c:pt idx="29">
                  <c:v>14.305555555555555</c:v>
                </c:pt>
                <c:pt idx="30">
                  <c:v>11.9625</c:v>
                </c:pt>
                <c:pt idx="31">
                  <c:v>13.513333333333334</c:v>
                </c:pt>
                <c:pt idx="32">
                  <c:v>12.807692307692308</c:v>
                </c:pt>
                <c:pt idx="33">
                  <c:v>13.44</c:v>
                </c:pt>
                <c:pt idx="34">
                  <c:v>13.05</c:v>
                </c:pt>
                <c:pt idx="35">
                  <c:v>14.006250000000001</c:v>
                </c:pt>
                <c:pt idx="36">
                  <c:v>13.785714285714286</c:v>
                </c:pt>
                <c:pt idx="37">
                  <c:v>14.32</c:v>
                </c:pt>
                <c:pt idx="38">
                  <c:v>13.11875</c:v>
                </c:pt>
                <c:pt idx="39">
                  <c:v>13.112499999999997</c:v>
                </c:pt>
                <c:pt idx="40">
                  <c:v>15.825000000000001</c:v>
                </c:pt>
                <c:pt idx="41">
                  <c:v>14.0375</c:v>
                </c:pt>
                <c:pt idx="42">
                  <c:v>13.223076923076924</c:v>
                </c:pt>
                <c:pt idx="43">
                  <c:v>13.626666666666665</c:v>
                </c:pt>
                <c:pt idx="44">
                  <c:v>12.230769230769234</c:v>
                </c:pt>
                <c:pt idx="45">
                  <c:v>13.179166666666667</c:v>
                </c:pt>
                <c:pt idx="46">
                  <c:v>14.000000000000002</c:v>
                </c:pt>
                <c:pt idx="47">
                  <c:v>11.493333333333334</c:v>
                </c:pt>
                <c:pt idx="48">
                  <c:v>12.921428571428573</c:v>
                </c:pt>
                <c:pt idx="49">
                  <c:v>13.8</c:v>
                </c:pt>
                <c:pt idx="50">
                  <c:v>13.146153846153847</c:v>
                </c:pt>
                <c:pt idx="51">
                  <c:v>13.146153846153847</c:v>
                </c:pt>
                <c:pt idx="52">
                  <c:v>12.281249999999998</c:v>
                </c:pt>
                <c:pt idx="53">
                  <c:v>11.8</c:v>
                </c:pt>
                <c:pt idx="54">
                  <c:v>12.047619047619046</c:v>
                </c:pt>
                <c:pt idx="55">
                  <c:v>11.392857142857141</c:v>
                </c:pt>
                <c:pt idx="56">
                  <c:v>13.741666666666669</c:v>
                </c:pt>
                <c:pt idx="57">
                  <c:v>15.1</c:v>
                </c:pt>
                <c:pt idx="58">
                  <c:v>14.514285714285716</c:v>
                </c:pt>
                <c:pt idx="59">
                  <c:v>12.222727272727271</c:v>
                </c:pt>
                <c:pt idx="60">
                  <c:v>12.839999999999998</c:v>
                </c:pt>
                <c:pt idx="61">
                  <c:v>13.194444444444445</c:v>
                </c:pt>
                <c:pt idx="62">
                  <c:v>13.092641509433967</c:v>
                </c:pt>
              </c:numCache>
            </c:numRef>
          </c:val>
          <c:smooth val="0"/>
          <c:extLst>
            <c:ext xmlns:c16="http://schemas.microsoft.com/office/drawing/2014/chart" uri="{C3380CC4-5D6E-409C-BE32-E72D297353CC}">
              <c16:uniqueId val="{00000000-1B48-429D-870E-5FF9FE251831}"/>
            </c:ext>
          </c:extLst>
        </c:ser>
        <c:dLbls>
          <c:showLegendKey val="0"/>
          <c:showVal val="0"/>
          <c:showCatName val="0"/>
          <c:showSerName val="0"/>
          <c:showPercent val="0"/>
          <c:showBubbleSize val="0"/>
        </c:dLbls>
        <c:marker val="1"/>
        <c:smooth val="0"/>
        <c:axId val="362307520"/>
        <c:axId val="362307936"/>
      </c:lineChart>
      <c:catAx>
        <c:axId val="36230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crossAx val="362307936"/>
        <c:crosses val="autoZero"/>
        <c:auto val="1"/>
        <c:lblAlgn val="ctr"/>
        <c:lblOffset val="100"/>
        <c:noMultiLvlLbl val="0"/>
      </c:catAx>
      <c:valAx>
        <c:axId val="36230793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crossAx val="362307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[NBADatasheet.xlsx]irrelevant2!PivotTable4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E"/>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irrelevant2!$F$11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irrelevant2!$E$12:$E$15</c:f>
              <c:strCache>
                <c:ptCount val="3"/>
                <c:pt idx="0">
                  <c:v>2015</c:v>
                </c:pt>
                <c:pt idx="1">
                  <c:v>2016</c:v>
                </c:pt>
                <c:pt idx="2">
                  <c:v>2017</c:v>
                </c:pt>
              </c:strCache>
            </c:strRef>
          </c:cat>
          <c:val>
            <c:numRef>
              <c:f>irrelevant2!$F$12:$F$15</c:f>
              <c:numCache>
                <c:formatCode>0.000</c:formatCode>
                <c:ptCount val="3"/>
                <c:pt idx="0">
                  <c:v>12.938051470588235</c:v>
                </c:pt>
                <c:pt idx="1">
                  <c:v>13.168316831683155</c:v>
                </c:pt>
                <c:pt idx="2">
                  <c:v>13.092641509433967</c:v>
                </c:pt>
              </c:numCache>
            </c:numRef>
          </c:val>
          <c:smooth val="0"/>
          <c:extLst>
            <c:ext xmlns:c16="http://schemas.microsoft.com/office/drawing/2014/chart" uri="{C3380CC4-5D6E-409C-BE32-E72D297353CC}">
              <c16:uniqueId val="{00000000-F380-4FBB-B5CE-B783EE2AD479}"/>
            </c:ext>
          </c:extLst>
        </c:ser>
        <c:dLbls>
          <c:showLegendKey val="0"/>
          <c:showVal val="0"/>
          <c:showCatName val="0"/>
          <c:showSerName val="0"/>
          <c:showPercent val="0"/>
          <c:showBubbleSize val="0"/>
        </c:dLbls>
        <c:marker val="1"/>
        <c:smooth val="0"/>
        <c:axId val="1961775760"/>
        <c:axId val="1961792816"/>
      </c:lineChart>
      <c:catAx>
        <c:axId val="196177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crossAx val="1961792816"/>
        <c:crosses val="autoZero"/>
        <c:auto val="1"/>
        <c:lblAlgn val="ctr"/>
        <c:lblOffset val="100"/>
        <c:noMultiLvlLbl val="0"/>
      </c:catAx>
      <c:valAx>
        <c:axId val="196179281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crossAx val="196177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PER by AGE</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Rockwell" panose="02060603020205020403"/>
            </a:rPr>
            <a:t>PER by AGE</a:t>
          </a:r>
        </a:p>
      </cx:txPr>
    </cx:title>
    <cx:plotArea>
      <cx:plotAreaRegion>
        <cx:series layoutId="funnel" uniqueId="{8F7F11C0-F649-4E7A-A49E-15C09024C06D}">
          <cx:tx>
            <cx:txData>
              <cx:f>_xlchart.v2.1</cx:f>
              <cx:v>Average of PER</cx:v>
            </cx:txData>
          </cx:tx>
          <cx:dataLabels>
            <cx:visibility seriesName="0" categoryName="0" value="1"/>
          </cx:dataLabels>
          <cx:dataId val="0"/>
        </cx:series>
      </cx:plotAreaRegion>
      <cx:axis id="0">
        <cx:catScaling gapWidth="0.5"/>
        <cx:tickLabels/>
      </cx:axis>
    </cx:plotArea>
    <cx:legend pos="t" align="ctr" overlay="0"/>
  </cx:chart>
  <cx:spPr>
    <a:ln w="19050">
      <a:solidFill>
        <a:srgbClr val="0070C0"/>
      </a:solidFill>
    </a:ln>
  </cx:spPr>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jpeg"/><Relationship Id="rId3" Type="http://schemas.microsoft.com/office/2014/relationships/chartEx" Target="../charts/chartEx1.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chart" Target="../charts/chart4.xml"/><Relationship Id="rId4"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7950</xdr:colOff>
      <xdr:row>29</xdr:row>
      <xdr:rowOff>45472</xdr:rowOff>
    </xdr:from>
    <xdr:to>
      <xdr:col>5</xdr:col>
      <xdr:colOff>524822</xdr:colOff>
      <xdr:row>50</xdr:row>
      <xdr:rowOff>150091</xdr:rowOff>
    </xdr:to>
    <xdr:graphicFrame macro="">
      <xdr:nvGraphicFramePr>
        <xdr:cNvPr id="3" name="Chart 2">
          <a:extLst>
            <a:ext uri="{FF2B5EF4-FFF2-40B4-BE49-F238E27FC236}">
              <a16:creationId xmlns:a16="http://schemas.microsoft.com/office/drawing/2014/main" id="{74B7747D-BE9F-4BAB-A281-55E17A54AC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819132</xdr:colOff>
      <xdr:row>17</xdr:row>
      <xdr:rowOff>59476</xdr:rowOff>
    </xdr:from>
    <xdr:to>
      <xdr:col>5</xdr:col>
      <xdr:colOff>1035303</xdr:colOff>
      <xdr:row>28</xdr:row>
      <xdr:rowOff>138546</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D4F2BF86-FAF7-D4AF-8D23-65A5408DF79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218824" y="3060584"/>
              <a:ext cx="2044971" cy="2013377"/>
            </a:xfrm>
            <a:prstGeom prst="rect">
              <a:avLst/>
            </a:prstGeom>
            <a:solidFill>
              <a:prstClr val="white"/>
            </a:solidFill>
            <a:ln w="1">
              <a:solidFill>
                <a:prstClr val="green"/>
              </a:solidFill>
            </a:ln>
          </xdr:spPr>
          <xdr:txBody>
            <a:bodyPr vertOverflow="clip" horzOverflow="clip"/>
            <a:lstStyle/>
            <a:p>
              <a:r>
                <a:rPr lang="en-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154379</xdr:colOff>
      <xdr:row>17</xdr:row>
      <xdr:rowOff>60138</xdr:rowOff>
    </xdr:from>
    <xdr:to>
      <xdr:col>8</xdr:col>
      <xdr:colOff>85479</xdr:colOff>
      <xdr:row>28</xdr:row>
      <xdr:rowOff>138545</xdr:rowOff>
    </xdr:to>
    <mc:AlternateContent xmlns:mc="http://schemas.openxmlformats.org/markup-compatibility/2006" xmlns:a14="http://schemas.microsoft.com/office/drawing/2010/main">
      <mc:Choice Requires="a14">
        <xdr:graphicFrame macro="">
          <xdr:nvGraphicFramePr>
            <xdr:cNvPr id="5" name="Pos">
              <a:extLst>
                <a:ext uri="{FF2B5EF4-FFF2-40B4-BE49-F238E27FC236}">
                  <a16:creationId xmlns:a16="http://schemas.microsoft.com/office/drawing/2014/main" id="{006EDE83-268D-9D02-86D2-D0EAECA86F4E}"/>
                </a:ext>
              </a:extLst>
            </xdr:cNvPr>
            <xdr:cNvGraphicFramePr/>
          </xdr:nvGraphicFramePr>
          <xdr:xfrm>
            <a:off x="0" y="0"/>
            <a:ext cx="0" cy="0"/>
          </xdr:xfrm>
          <a:graphic>
            <a:graphicData uri="http://schemas.microsoft.com/office/drawing/2010/slicer">
              <sle:slicer xmlns:sle="http://schemas.microsoft.com/office/drawing/2010/slicer" name="Pos"/>
            </a:graphicData>
          </a:graphic>
        </xdr:graphicFrame>
      </mc:Choice>
      <mc:Fallback xmlns="">
        <xdr:sp macro="" textlink="">
          <xdr:nvSpPr>
            <xdr:cNvPr id="0" name=""/>
            <xdr:cNvSpPr>
              <a:spLocks noTextEdit="1"/>
            </xdr:cNvSpPr>
          </xdr:nvSpPr>
          <xdr:spPr>
            <a:xfrm>
              <a:off x="6918594" y="3061246"/>
              <a:ext cx="2052977" cy="2012714"/>
            </a:xfrm>
            <a:prstGeom prst="rect">
              <a:avLst/>
            </a:prstGeom>
            <a:solidFill>
              <a:prstClr val="white"/>
            </a:solidFill>
            <a:ln w="1">
              <a:solidFill>
                <a:prstClr val="green"/>
              </a:solidFill>
            </a:ln>
          </xdr:spPr>
          <xdr:txBody>
            <a:bodyPr vertOverflow="clip" horzOverflow="clip"/>
            <a:lstStyle/>
            <a:p>
              <a:r>
                <a:rPr lang="en-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572357</xdr:colOff>
      <xdr:row>29</xdr:row>
      <xdr:rowOff>45180</xdr:rowOff>
    </xdr:from>
    <xdr:to>
      <xdr:col>10</xdr:col>
      <xdr:colOff>1069037</xdr:colOff>
      <xdr:row>50</xdr:row>
      <xdr:rowOff>150091</xdr:rowOff>
    </xdr:to>
    <xdr:graphicFrame macro="">
      <xdr:nvGraphicFramePr>
        <xdr:cNvPr id="6" name="Chart 5">
          <a:extLst>
            <a:ext uri="{FF2B5EF4-FFF2-40B4-BE49-F238E27FC236}">
              <a16:creationId xmlns:a16="http://schemas.microsoft.com/office/drawing/2014/main" id="{8962D32F-9499-BAC3-0C4F-D4C289C5D3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664028</xdr:colOff>
      <xdr:row>12</xdr:row>
      <xdr:rowOff>11547</xdr:rowOff>
    </xdr:from>
    <xdr:to>
      <xdr:col>11</xdr:col>
      <xdr:colOff>1119909</xdr:colOff>
      <xdr:row>28</xdr:row>
      <xdr:rowOff>115456</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EE2FE268-E512-95CF-9920-5B6EF928D5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564188" y="2122287"/>
              <a:ext cx="3671521" cy="2908069"/>
            </a:xfrm>
            <a:prstGeom prst="rect">
              <a:avLst/>
            </a:prstGeom>
            <a:solidFill>
              <a:prstClr val="white"/>
            </a:solidFill>
            <a:ln w="1">
              <a:solidFill>
                <a:prstClr val="green"/>
              </a:solidFill>
            </a:ln>
          </xdr:spPr>
          <xdr:txBody>
            <a:bodyPr vertOverflow="clip" horzOverflow="clip"/>
            <a:lstStyle/>
            <a:p>
              <a:r>
                <a:rPr lang="en-B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1357649</xdr:colOff>
      <xdr:row>21</xdr:row>
      <xdr:rowOff>43541</xdr:rowOff>
    </xdr:from>
    <xdr:to>
      <xdr:col>16</xdr:col>
      <xdr:colOff>10887</xdr:colOff>
      <xdr:row>50</xdr:row>
      <xdr:rowOff>157347</xdr:rowOff>
    </xdr:to>
    <xdr:graphicFrame macro="">
      <xdr:nvGraphicFramePr>
        <xdr:cNvPr id="13" name="Chart 12">
          <a:extLst>
            <a:ext uri="{FF2B5EF4-FFF2-40B4-BE49-F238E27FC236}">
              <a16:creationId xmlns:a16="http://schemas.microsoft.com/office/drawing/2014/main" id="{A19F2694-9357-443B-AB33-682601C9FD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11284</xdr:colOff>
      <xdr:row>17</xdr:row>
      <xdr:rowOff>75013</xdr:rowOff>
    </xdr:from>
    <xdr:to>
      <xdr:col>3</xdr:col>
      <xdr:colOff>161161</xdr:colOff>
      <xdr:row>28</xdr:row>
      <xdr:rowOff>127000</xdr:rowOff>
    </xdr:to>
    <mc:AlternateContent xmlns:mc="http://schemas.openxmlformats.org/markup-compatibility/2006" xmlns:a14="http://schemas.microsoft.com/office/drawing/2010/main">
      <mc:Choice Requires="a14">
        <xdr:graphicFrame macro="">
          <xdr:nvGraphicFramePr>
            <xdr:cNvPr id="14" name="Tm">
              <a:extLst>
                <a:ext uri="{FF2B5EF4-FFF2-40B4-BE49-F238E27FC236}">
                  <a16:creationId xmlns:a16="http://schemas.microsoft.com/office/drawing/2014/main" id="{5395D5AC-9903-D8FE-5074-1717BC7BFCD7}"/>
                </a:ext>
              </a:extLst>
            </xdr:cNvPr>
            <xdr:cNvGraphicFramePr/>
          </xdr:nvGraphicFramePr>
          <xdr:xfrm>
            <a:off x="0" y="0"/>
            <a:ext cx="0" cy="0"/>
          </xdr:xfrm>
          <a:graphic>
            <a:graphicData uri="http://schemas.microsoft.com/office/drawing/2010/slicer">
              <sle:slicer xmlns:sle="http://schemas.microsoft.com/office/drawing/2010/slicer" name="Tm"/>
            </a:graphicData>
          </a:graphic>
        </xdr:graphicFrame>
      </mc:Choice>
      <mc:Fallback xmlns="">
        <xdr:sp macro="" textlink="">
          <xdr:nvSpPr>
            <xdr:cNvPr id="0" name=""/>
            <xdr:cNvSpPr>
              <a:spLocks noTextEdit="1"/>
            </xdr:cNvSpPr>
          </xdr:nvSpPr>
          <xdr:spPr>
            <a:xfrm>
              <a:off x="3179027" y="4788528"/>
              <a:ext cx="1825831" cy="1732015"/>
            </a:xfrm>
            <a:prstGeom prst="rect">
              <a:avLst/>
            </a:prstGeom>
            <a:solidFill>
              <a:prstClr val="white"/>
            </a:solidFill>
            <a:ln w="1">
              <a:solidFill>
                <a:prstClr val="green"/>
              </a:solidFill>
            </a:ln>
          </xdr:spPr>
          <xdr:txBody>
            <a:bodyPr vertOverflow="clip" horzOverflow="clip"/>
            <a:lstStyle/>
            <a:p>
              <a:r>
                <a:rPr lang="en-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1110343</xdr:colOff>
      <xdr:row>29</xdr:row>
      <xdr:rowOff>48489</xdr:rowOff>
    </xdr:from>
    <xdr:to>
      <xdr:col>13</xdr:col>
      <xdr:colOff>1356129</xdr:colOff>
      <xdr:row>50</xdr:row>
      <xdr:rowOff>156357</xdr:rowOff>
    </xdr:to>
    <xdr:graphicFrame macro="">
      <xdr:nvGraphicFramePr>
        <xdr:cNvPr id="18" name="Chart 17">
          <a:extLst>
            <a:ext uri="{FF2B5EF4-FFF2-40B4-BE49-F238E27FC236}">
              <a16:creationId xmlns:a16="http://schemas.microsoft.com/office/drawing/2014/main" id="{157AC6D2-81B7-419F-ADA2-D03B42F679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4452</xdr:colOff>
      <xdr:row>0</xdr:row>
      <xdr:rowOff>108857</xdr:rowOff>
    </xdr:from>
    <xdr:to>
      <xdr:col>11</xdr:col>
      <xdr:colOff>783771</xdr:colOff>
      <xdr:row>3</xdr:row>
      <xdr:rowOff>130628</xdr:rowOff>
    </xdr:to>
    <xdr:sp macro="" textlink="">
      <xdr:nvSpPr>
        <xdr:cNvPr id="2" name="TextBox 1">
          <a:extLst>
            <a:ext uri="{FF2B5EF4-FFF2-40B4-BE49-F238E27FC236}">
              <a16:creationId xmlns:a16="http://schemas.microsoft.com/office/drawing/2014/main" id="{A7616D50-D053-1A67-C049-39B774C98204}"/>
            </a:ext>
          </a:extLst>
        </xdr:cNvPr>
        <xdr:cNvSpPr txBox="1"/>
      </xdr:nvSpPr>
      <xdr:spPr>
        <a:xfrm>
          <a:off x="6182514" y="108857"/>
          <a:ext cx="6089872" cy="549309"/>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i="1">
              <a:solidFill>
                <a:schemeClr val="tx2"/>
              </a:solidFill>
            </a:rPr>
            <a:t>NBA DataSheet 2015-2017</a:t>
          </a:r>
          <a:endParaRPr lang="en-BE" sz="3600" b="1" i="1">
            <a:solidFill>
              <a:schemeClr val="tx2"/>
            </a:solidFill>
          </a:endParaRPr>
        </a:p>
      </xdr:txBody>
    </xdr:sp>
    <xdr:clientData/>
  </xdr:twoCellAnchor>
  <xdr:twoCellAnchor editAs="oneCell">
    <xdr:from>
      <xdr:col>10</xdr:col>
      <xdr:colOff>520534</xdr:colOff>
      <xdr:row>0</xdr:row>
      <xdr:rowOff>128651</xdr:rowOff>
    </xdr:from>
    <xdr:to>
      <xdr:col>12</xdr:col>
      <xdr:colOff>909420</xdr:colOff>
      <xdr:row>11</xdr:row>
      <xdr:rowOff>57728</xdr:rowOff>
    </xdr:to>
    <xdr:pic>
      <xdr:nvPicPr>
        <xdr:cNvPr id="16" name="Picture 15" descr="National Basketball Association logo and symbol, meaning, history, PNG">
          <a:extLst>
            <a:ext uri="{FF2B5EF4-FFF2-40B4-BE49-F238E27FC236}">
              <a16:creationId xmlns:a16="http://schemas.microsoft.com/office/drawing/2014/main" id="{120AC8FD-9997-1BCB-F5E1-6D7ED33D347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0590657" y="128651"/>
          <a:ext cx="2991409" cy="1875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73429</xdr:colOff>
      <xdr:row>21</xdr:row>
      <xdr:rowOff>45719</xdr:rowOff>
    </xdr:from>
    <xdr:to>
      <xdr:col>13</xdr:col>
      <xdr:colOff>1324707</xdr:colOff>
      <xdr:row>28</xdr:row>
      <xdr:rowOff>115456</xdr:rowOff>
    </xdr:to>
    <xdr:pic>
      <xdr:nvPicPr>
        <xdr:cNvPr id="17" name="Picture 16" descr="NBA 75: The 10 Most Influential Players in NBA History | Complex">
          <a:extLst>
            <a:ext uri="{FF2B5EF4-FFF2-40B4-BE49-F238E27FC236}">
              <a16:creationId xmlns:a16="http://schemas.microsoft.com/office/drawing/2014/main" id="{8481D51B-5E3E-089B-8C36-11D1D64BCFA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355675" y="3750211"/>
          <a:ext cx="2564263" cy="1300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32658</xdr:colOff>
      <xdr:row>12</xdr:row>
      <xdr:rowOff>87086</xdr:rowOff>
    </xdr:from>
    <xdr:to>
      <xdr:col>3</xdr:col>
      <xdr:colOff>942953</xdr:colOff>
      <xdr:row>17</xdr:row>
      <xdr:rowOff>10886</xdr:rowOff>
    </xdr:to>
    <xdr:pic>
      <xdr:nvPicPr>
        <xdr:cNvPr id="20" name="Picture 19" descr="All 30 NBA Team Logos - Boundtoball">
          <a:extLst>
            <a:ext uri="{FF2B5EF4-FFF2-40B4-BE49-F238E27FC236}">
              <a16:creationId xmlns:a16="http://schemas.microsoft.com/office/drawing/2014/main" id="{06B1288D-F23D-CCF7-C82C-21E8133C883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00873" y="2208963"/>
          <a:ext cx="3149402" cy="803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21771</xdr:colOff>
      <xdr:row>2</xdr:row>
      <xdr:rowOff>65314</xdr:rowOff>
    </xdr:from>
    <xdr:to>
      <xdr:col>4</xdr:col>
      <xdr:colOff>413657</xdr:colOff>
      <xdr:row>4</xdr:row>
      <xdr:rowOff>87086</xdr:rowOff>
    </xdr:to>
    <xdr:sp macro="[0]!Welcome" textlink="">
      <xdr:nvSpPr>
        <xdr:cNvPr id="7" name="Rectangle 6">
          <a:extLst>
            <a:ext uri="{FF2B5EF4-FFF2-40B4-BE49-F238E27FC236}">
              <a16:creationId xmlns:a16="http://schemas.microsoft.com/office/drawing/2014/main" id="{326FCD53-85A8-74A5-8F60-0F75168A64F0}"/>
            </a:ext>
          </a:extLst>
        </xdr:cNvPr>
        <xdr:cNvSpPr/>
      </xdr:nvSpPr>
      <xdr:spPr>
        <a:xfrm>
          <a:off x="689986" y="417006"/>
          <a:ext cx="3744686" cy="3734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100">
              <a:latin typeface="+mn-lt"/>
            </a:rPr>
            <a:t>WELCOME</a:t>
          </a:r>
          <a:endParaRPr lang="en-BE" sz="3100">
            <a:latin typeface="+mn-lt"/>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0.05192</cdr:x>
      <cdr:y>0.05261</cdr:y>
    </cdr:from>
    <cdr:to>
      <cdr:x>0.20646</cdr:x>
      <cdr:y>0.234</cdr:y>
    </cdr:to>
    <cdr:cxnSp macro="">
      <cdr:nvCxnSpPr>
        <cdr:cNvPr id="3" name="Straight Arrow Connector 2">
          <a:extLst xmlns:a="http://schemas.openxmlformats.org/drawingml/2006/main">
            <a:ext uri="{FF2B5EF4-FFF2-40B4-BE49-F238E27FC236}">
              <a16:creationId xmlns:a16="http://schemas.microsoft.com/office/drawing/2014/main" id="{E2E3981F-142D-023F-FB61-E65B9CA856ED}"/>
            </a:ext>
          </a:extLst>
        </cdr:cNvPr>
        <cdr:cNvCxnSpPr/>
      </cdr:nvCxnSpPr>
      <cdr:spPr>
        <a:xfrm xmlns:a="http://schemas.openxmlformats.org/drawingml/2006/main">
          <a:off x="216054" y="199952"/>
          <a:ext cx="643080" cy="689405"/>
        </a:xfrm>
        <a:prstGeom xmlns:a="http://schemas.openxmlformats.org/drawingml/2006/main" prst="straightConnector1">
          <a:avLst/>
        </a:prstGeom>
        <a:ln xmlns:a="http://schemas.openxmlformats.org/drawingml/2006/main">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0.18112</cdr:x>
      <cdr:y>0.05261</cdr:y>
    </cdr:from>
    <cdr:to>
      <cdr:x>0.29303</cdr:x>
      <cdr:y>0.20737</cdr:y>
    </cdr:to>
    <cdr:cxnSp macro="">
      <cdr:nvCxnSpPr>
        <cdr:cNvPr id="5" name="Straight Arrow Connector 4">
          <a:extLst xmlns:a="http://schemas.openxmlformats.org/drawingml/2006/main">
            <a:ext uri="{FF2B5EF4-FFF2-40B4-BE49-F238E27FC236}">
              <a16:creationId xmlns:a16="http://schemas.microsoft.com/office/drawing/2014/main" id="{EAC4A622-2BAF-055B-41B1-510D04FB2748}"/>
            </a:ext>
          </a:extLst>
        </cdr:cNvPr>
        <cdr:cNvCxnSpPr/>
      </cdr:nvCxnSpPr>
      <cdr:spPr>
        <a:xfrm xmlns:a="http://schemas.openxmlformats.org/drawingml/2006/main">
          <a:off x="866902" y="198096"/>
          <a:ext cx="535626" cy="582744"/>
        </a:xfrm>
        <a:prstGeom xmlns:a="http://schemas.openxmlformats.org/drawingml/2006/main" prst="straightConnector1">
          <a:avLst/>
        </a:prstGeom>
        <a:ln xmlns:a="http://schemas.openxmlformats.org/drawingml/2006/main">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0.34435</cdr:x>
      <cdr:y>0.05731</cdr:y>
    </cdr:from>
    <cdr:to>
      <cdr:x>0.36816</cdr:x>
      <cdr:y>0.21208</cdr:y>
    </cdr:to>
    <cdr:cxnSp macro="">
      <cdr:nvCxnSpPr>
        <cdr:cNvPr id="7" name="Straight Arrow Connector 6">
          <a:extLst xmlns:a="http://schemas.openxmlformats.org/drawingml/2006/main">
            <a:ext uri="{FF2B5EF4-FFF2-40B4-BE49-F238E27FC236}">
              <a16:creationId xmlns:a16="http://schemas.microsoft.com/office/drawing/2014/main" id="{FA0BC543-461C-7B89-B4F3-893D9095528E}"/>
            </a:ext>
          </a:extLst>
        </cdr:cNvPr>
        <cdr:cNvCxnSpPr/>
      </cdr:nvCxnSpPr>
      <cdr:spPr>
        <a:xfrm xmlns:a="http://schemas.openxmlformats.org/drawingml/2006/main">
          <a:off x="1648127" y="215804"/>
          <a:ext cx="113960" cy="582782"/>
        </a:xfrm>
        <a:prstGeom xmlns:a="http://schemas.openxmlformats.org/drawingml/2006/main" prst="straightConnector1">
          <a:avLst/>
        </a:prstGeom>
        <a:ln xmlns:a="http://schemas.openxmlformats.org/drawingml/2006/main">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4</xdr:col>
      <xdr:colOff>426720</xdr:colOff>
      <xdr:row>6</xdr:row>
      <xdr:rowOff>38100</xdr:rowOff>
    </xdr:from>
    <xdr:to>
      <xdr:col>14</xdr:col>
      <xdr:colOff>190500</xdr:colOff>
      <xdr:row>14</xdr:row>
      <xdr:rowOff>129540</xdr:rowOff>
    </xdr:to>
    <xdr:sp macro="" textlink="">
      <xdr:nvSpPr>
        <xdr:cNvPr id="2" name="TextBox 1">
          <a:extLst>
            <a:ext uri="{FF2B5EF4-FFF2-40B4-BE49-F238E27FC236}">
              <a16:creationId xmlns:a16="http://schemas.microsoft.com/office/drawing/2014/main" id="{E2A252FB-ADDD-6C05-4B4D-D26F2548E6E8}"/>
            </a:ext>
          </a:extLst>
        </xdr:cNvPr>
        <xdr:cNvSpPr txBox="1"/>
      </xdr:nvSpPr>
      <xdr:spPr>
        <a:xfrm>
          <a:off x="3108960" y="1089660"/>
          <a:ext cx="6469380" cy="1493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1"/>
            <a:t>METHODOLOGY</a:t>
          </a:r>
          <a:r>
            <a:rPr lang="en-GB" sz="1100"/>
            <a:t>:</a:t>
          </a:r>
        </a:p>
        <a:p>
          <a:r>
            <a:rPr lang="en-GB" sz="1100"/>
            <a:t>-Deleted</a:t>
          </a:r>
          <a:r>
            <a:rPr lang="en-GB" sz="1100" baseline="0"/>
            <a:t> irrelevant columns</a:t>
          </a:r>
        </a:p>
        <a:p>
          <a:r>
            <a:rPr lang="en-GB" sz="1100" baseline="0"/>
            <a:t>-Put symbols where needed</a:t>
          </a:r>
        </a:p>
        <a:p>
          <a:r>
            <a:rPr lang="en-GB" sz="1100" baseline="0"/>
            <a:t>-Created logical text and information function</a:t>
          </a:r>
        </a:p>
        <a:p>
          <a:r>
            <a:rPr lang="en-GB" sz="1100" baseline="0"/>
            <a:t>-Created all my pivot tables thinking of something in concrete and added the appropriate graphs</a:t>
          </a:r>
        </a:p>
        <a:p>
          <a:r>
            <a:rPr lang="en-GB" sz="1100" baseline="0"/>
            <a:t>-Impemented conditional formatting Mini charts and Macros and Bottons</a:t>
          </a:r>
        </a:p>
        <a:p>
          <a:endParaRPr lang="en-GB" sz="1100" baseline="0"/>
        </a:p>
        <a:p>
          <a:r>
            <a:rPr lang="en-GB" sz="1100" baseline="0"/>
            <a:t>In the video I explain everything</a:t>
          </a:r>
          <a:endParaRPr lang="en-BE"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449580</xdr:colOff>
      <xdr:row>1</xdr:row>
      <xdr:rowOff>114300</xdr:rowOff>
    </xdr:from>
    <xdr:to>
      <xdr:col>6</xdr:col>
      <xdr:colOff>419100</xdr:colOff>
      <xdr:row>9</xdr:row>
      <xdr:rowOff>167640</xdr:rowOff>
    </xdr:to>
    <xdr:sp macro="" textlink="">
      <xdr:nvSpPr>
        <xdr:cNvPr id="2" name="TextBox 1">
          <a:extLst>
            <a:ext uri="{FF2B5EF4-FFF2-40B4-BE49-F238E27FC236}">
              <a16:creationId xmlns:a16="http://schemas.microsoft.com/office/drawing/2014/main" id="{257501A2-FE0E-8FB2-C384-793C2CEF6C78}"/>
            </a:ext>
          </a:extLst>
        </xdr:cNvPr>
        <xdr:cNvSpPr txBox="1"/>
      </xdr:nvSpPr>
      <xdr:spPr>
        <a:xfrm>
          <a:off x="449580" y="289560"/>
          <a:ext cx="3992880" cy="1455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 Team</a:t>
          </a:r>
          <a:r>
            <a:rPr lang="en-GB" sz="1100" baseline="0"/>
            <a:t> ID: ROW11</a:t>
          </a:r>
        </a:p>
        <a:p>
          <a:r>
            <a:rPr lang="en-GB" sz="1100" baseline="0"/>
            <a:t>ii)Pablos Tselioudis Garmendia 100475497</a:t>
          </a:r>
        </a:p>
        <a:p>
          <a:r>
            <a:rPr lang="en-GB" sz="1100" baseline="0"/>
            <a:t>I WAS ALONE FOR THIS PROJECT</a:t>
          </a:r>
        </a:p>
        <a:p>
          <a:endParaRPr lang="en-GB" sz="1100" baseline="0"/>
        </a:p>
        <a:p>
          <a:endParaRPr lang="en-GB" sz="1100" baseline="0"/>
        </a:p>
        <a:p>
          <a:endParaRPr lang="en-GB" sz="1100" baseline="0"/>
        </a:p>
        <a:p>
          <a:r>
            <a:rPr lang="en-GB" sz="1100" baseline="0"/>
            <a:t>iii)I dont know how to share the drive. If there is any problem with the video please contact me</a:t>
          </a:r>
          <a:endParaRPr lang="en-BE"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281940</xdr:colOff>
      <xdr:row>9</xdr:row>
      <xdr:rowOff>60960</xdr:rowOff>
    </xdr:from>
    <xdr:to>
      <xdr:col>9</xdr:col>
      <xdr:colOff>99060</xdr:colOff>
      <xdr:row>22</xdr:row>
      <xdr:rowOff>147955</xdr:rowOff>
    </xdr:to>
    <mc:AlternateContent xmlns:mc="http://schemas.openxmlformats.org/markup-compatibility/2006" xmlns:a14="http://schemas.microsoft.com/office/drawing/2010/main">
      <mc:Choice Requires="a14">
        <xdr:graphicFrame macro="">
          <xdr:nvGraphicFramePr>
            <xdr:cNvPr id="2" name="Pos 1">
              <a:extLst>
                <a:ext uri="{FF2B5EF4-FFF2-40B4-BE49-F238E27FC236}">
                  <a16:creationId xmlns:a16="http://schemas.microsoft.com/office/drawing/2014/main" id="{28CD9E6B-E1CA-DC69-A57D-318E6EC87E44}"/>
                </a:ext>
              </a:extLst>
            </xdr:cNvPr>
            <xdr:cNvGraphicFramePr/>
          </xdr:nvGraphicFramePr>
          <xdr:xfrm>
            <a:off x="0" y="0"/>
            <a:ext cx="0" cy="0"/>
          </xdr:xfrm>
          <a:graphic>
            <a:graphicData uri="http://schemas.microsoft.com/office/drawing/2010/slicer">
              <sle:slicer xmlns:sle="http://schemas.microsoft.com/office/drawing/2010/slicer" name="Pos 1"/>
            </a:graphicData>
          </a:graphic>
        </xdr:graphicFrame>
      </mc:Choice>
      <mc:Fallback xmlns="">
        <xdr:sp macro="" textlink="">
          <xdr:nvSpPr>
            <xdr:cNvPr id="0" name=""/>
            <xdr:cNvSpPr>
              <a:spLocks noTextEdit="1"/>
            </xdr:cNvSpPr>
          </xdr:nvSpPr>
          <xdr:spPr>
            <a:xfrm>
              <a:off x="6179820" y="1638300"/>
              <a:ext cx="1828800" cy="2365375"/>
            </a:xfrm>
            <a:prstGeom prst="rect">
              <a:avLst/>
            </a:prstGeom>
            <a:solidFill>
              <a:prstClr val="white"/>
            </a:solidFill>
            <a:ln w="1">
              <a:solidFill>
                <a:prstClr val="green"/>
              </a:solidFill>
            </a:ln>
          </xdr:spPr>
          <xdr:txBody>
            <a:bodyPr vertOverflow="clip" horzOverflow="clip"/>
            <a:lstStyle/>
            <a:p>
              <a:r>
                <a:rPr lang="en-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659130</xdr:colOff>
      <xdr:row>39</xdr:row>
      <xdr:rowOff>148590</xdr:rowOff>
    </xdr:from>
    <xdr:to>
      <xdr:col>14</xdr:col>
      <xdr:colOff>438150</xdr:colOff>
      <xdr:row>55</xdr:row>
      <xdr:rowOff>87630</xdr:rowOff>
    </xdr:to>
    <xdr:graphicFrame macro="">
      <xdr:nvGraphicFramePr>
        <xdr:cNvPr id="3" name="Chart 2">
          <a:extLst>
            <a:ext uri="{FF2B5EF4-FFF2-40B4-BE49-F238E27FC236}">
              <a16:creationId xmlns:a16="http://schemas.microsoft.com/office/drawing/2014/main" id="{E4FEF88A-ED36-2DC2-BF88-A8AE4D811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190500</xdr:colOff>
      <xdr:row>30</xdr:row>
      <xdr:rowOff>0</xdr:rowOff>
    </xdr:from>
    <xdr:to>
      <xdr:col>18</xdr:col>
      <xdr:colOff>7620</xdr:colOff>
      <xdr:row>39</xdr:row>
      <xdr:rowOff>144779</xdr:rowOff>
    </xdr:to>
    <mc:AlternateContent xmlns:mc="http://schemas.openxmlformats.org/markup-compatibility/2006" xmlns:a14="http://schemas.microsoft.com/office/drawing/2010/main">
      <mc:Choice Requires="a14">
        <xdr:graphicFrame macro="">
          <xdr:nvGraphicFramePr>
            <xdr:cNvPr id="4" name="Pos 3">
              <a:extLst>
                <a:ext uri="{FF2B5EF4-FFF2-40B4-BE49-F238E27FC236}">
                  <a16:creationId xmlns:a16="http://schemas.microsoft.com/office/drawing/2014/main" id="{8DE9AF2D-861C-7036-A302-D33D60967F00}"/>
                </a:ext>
              </a:extLst>
            </xdr:cNvPr>
            <xdr:cNvGraphicFramePr/>
          </xdr:nvGraphicFramePr>
          <xdr:xfrm>
            <a:off x="0" y="0"/>
            <a:ext cx="0" cy="0"/>
          </xdr:xfrm>
          <a:graphic>
            <a:graphicData uri="http://schemas.microsoft.com/office/drawing/2010/slicer">
              <sle:slicer xmlns:sle="http://schemas.microsoft.com/office/drawing/2010/slicer" name="Pos 3"/>
            </a:graphicData>
          </a:graphic>
        </xdr:graphicFrame>
      </mc:Choice>
      <mc:Fallback xmlns="">
        <xdr:sp macro="" textlink="">
          <xdr:nvSpPr>
            <xdr:cNvPr id="0" name=""/>
            <xdr:cNvSpPr>
              <a:spLocks noTextEdit="1"/>
            </xdr:cNvSpPr>
          </xdr:nvSpPr>
          <xdr:spPr>
            <a:xfrm>
              <a:off x="12893040" y="5257800"/>
              <a:ext cx="1828800" cy="1722119"/>
            </a:xfrm>
            <a:prstGeom prst="rect">
              <a:avLst/>
            </a:prstGeom>
            <a:solidFill>
              <a:prstClr val="white"/>
            </a:solidFill>
            <a:ln w="1">
              <a:solidFill>
                <a:prstClr val="green"/>
              </a:solidFill>
            </a:ln>
          </xdr:spPr>
          <xdr:txBody>
            <a:bodyPr vertOverflow="clip" horzOverflow="clip"/>
            <a:lstStyle/>
            <a:p>
              <a:r>
                <a:rPr lang="en-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7620</xdr:colOff>
      <xdr:row>30</xdr:row>
      <xdr:rowOff>0</xdr:rowOff>
    </xdr:from>
    <xdr:to>
      <xdr:col>20</xdr:col>
      <xdr:colOff>495300</xdr:colOff>
      <xdr:row>39</xdr:row>
      <xdr:rowOff>137159</xdr:rowOff>
    </xdr:to>
    <mc:AlternateContent xmlns:mc="http://schemas.openxmlformats.org/markup-compatibility/2006" xmlns:a14="http://schemas.microsoft.com/office/drawing/2010/main">
      <mc:Choice Requires="a14">
        <xdr:graphicFrame macro="">
          <xdr:nvGraphicFramePr>
            <xdr:cNvPr id="5" name="Tm 2">
              <a:extLst>
                <a:ext uri="{FF2B5EF4-FFF2-40B4-BE49-F238E27FC236}">
                  <a16:creationId xmlns:a16="http://schemas.microsoft.com/office/drawing/2014/main" id="{640F6DB5-C68E-C8FB-9E84-78008C96F5DD}"/>
                </a:ext>
              </a:extLst>
            </xdr:cNvPr>
            <xdr:cNvGraphicFramePr/>
          </xdr:nvGraphicFramePr>
          <xdr:xfrm>
            <a:off x="0" y="0"/>
            <a:ext cx="0" cy="0"/>
          </xdr:xfrm>
          <a:graphic>
            <a:graphicData uri="http://schemas.microsoft.com/office/drawing/2010/slicer">
              <sle:slicer xmlns:sle="http://schemas.microsoft.com/office/drawing/2010/slicer" name="Tm 2"/>
            </a:graphicData>
          </a:graphic>
        </xdr:graphicFrame>
      </mc:Choice>
      <mc:Fallback xmlns="">
        <xdr:sp macro="" textlink="">
          <xdr:nvSpPr>
            <xdr:cNvPr id="0" name=""/>
            <xdr:cNvSpPr>
              <a:spLocks noTextEdit="1"/>
            </xdr:cNvSpPr>
          </xdr:nvSpPr>
          <xdr:spPr>
            <a:xfrm>
              <a:off x="14721840" y="5257800"/>
              <a:ext cx="1828800" cy="1714499"/>
            </a:xfrm>
            <a:prstGeom prst="rect">
              <a:avLst/>
            </a:prstGeom>
            <a:solidFill>
              <a:prstClr val="white"/>
            </a:solidFill>
            <a:ln w="1">
              <a:solidFill>
                <a:prstClr val="green"/>
              </a:solidFill>
            </a:ln>
          </xdr:spPr>
          <xdr:txBody>
            <a:bodyPr vertOverflow="clip" horzOverflow="clip"/>
            <a:lstStyle/>
            <a:p>
              <a:r>
                <a:rPr lang="en-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662940</xdr:colOff>
      <xdr:row>2</xdr:row>
      <xdr:rowOff>0</xdr:rowOff>
    </xdr:from>
    <xdr:to>
      <xdr:col>17</xdr:col>
      <xdr:colOff>480060</xdr:colOff>
      <xdr:row>15</xdr:row>
      <xdr:rowOff>86995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4F663EC2-142F-F5A8-275D-ECDB380D545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085320" y="350520"/>
              <a:ext cx="1828800" cy="2365375"/>
            </a:xfrm>
            <a:prstGeom prst="rect">
              <a:avLst/>
            </a:prstGeom>
            <a:solidFill>
              <a:prstClr val="white"/>
            </a:solidFill>
            <a:ln w="1">
              <a:solidFill>
                <a:prstClr val="green"/>
              </a:solidFill>
            </a:ln>
          </xdr:spPr>
          <xdr:txBody>
            <a:bodyPr vertOverflow="clip" horzOverflow="clip"/>
            <a:lstStyle/>
            <a:p>
              <a:r>
                <a:rPr lang="en-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666750</xdr:colOff>
      <xdr:row>16</xdr:row>
      <xdr:rowOff>171450</xdr:rowOff>
    </xdr:from>
    <xdr:to>
      <xdr:col>8</xdr:col>
      <xdr:colOff>765810</xdr:colOff>
      <xdr:row>32</xdr:row>
      <xdr:rowOff>110490</xdr:rowOff>
    </xdr:to>
    <xdr:graphicFrame macro="">
      <xdr:nvGraphicFramePr>
        <xdr:cNvPr id="3" name="Chart 2">
          <a:extLst>
            <a:ext uri="{FF2B5EF4-FFF2-40B4-BE49-F238E27FC236}">
              <a16:creationId xmlns:a16="http://schemas.microsoft.com/office/drawing/2014/main" id="{585EBDDF-FDA8-724F-24CE-B12E7CC22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594360</xdr:colOff>
      <xdr:row>16</xdr:row>
      <xdr:rowOff>76200</xdr:rowOff>
    </xdr:from>
    <xdr:to>
      <xdr:col>14</xdr:col>
      <xdr:colOff>411480</xdr:colOff>
      <xdr:row>25</xdr:row>
      <xdr:rowOff>106680</xdr:rowOff>
    </xdr:to>
    <mc:AlternateContent xmlns:mc="http://schemas.openxmlformats.org/markup-compatibility/2006" xmlns:a14="http://schemas.microsoft.com/office/drawing/2010/main">
      <mc:Choice Requires="a14">
        <xdr:graphicFrame macro="">
          <xdr:nvGraphicFramePr>
            <xdr:cNvPr id="4" name="Pos 2">
              <a:extLst>
                <a:ext uri="{FF2B5EF4-FFF2-40B4-BE49-F238E27FC236}">
                  <a16:creationId xmlns:a16="http://schemas.microsoft.com/office/drawing/2014/main" id="{E4AAFEFF-B186-0AB8-20D3-85291B140058}"/>
                </a:ext>
              </a:extLst>
            </xdr:cNvPr>
            <xdr:cNvGraphicFramePr/>
          </xdr:nvGraphicFramePr>
          <xdr:xfrm>
            <a:off x="0" y="0"/>
            <a:ext cx="0" cy="0"/>
          </xdr:xfrm>
          <a:graphic>
            <a:graphicData uri="http://schemas.microsoft.com/office/drawing/2010/slicer">
              <sle:slicer xmlns:sle="http://schemas.microsoft.com/office/drawing/2010/slicer" name="Pos 2"/>
            </a:graphicData>
          </a:graphic>
        </xdr:graphicFrame>
      </mc:Choice>
      <mc:Fallback xmlns="">
        <xdr:sp macro="" textlink="">
          <xdr:nvSpPr>
            <xdr:cNvPr id="0" name=""/>
            <xdr:cNvSpPr>
              <a:spLocks noTextEdit="1"/>
            </xdr:cNvSpPr>
          </xdr:nvSpPr>
          <xdr:spPr>
            <a:xfrm>
              <a:off x="10005060" y="2880360"/>
              <a:ext cx="1828800" cy="1607820"/>
            </a:xfrm>
            <a:prstGeom prst="rect">
              <a:avLst/>
            </a:prstGeom>
            <a:solidFill>
              <a:prstClr val="white"/>
            </a:solidFill>
            <a:ln w="1">
              <a:solidFill>
                <a:prstClr val="green"/>
              </a:solidFill>
            </a:ln>
          </xdr:spPr>
          <xdr:txBody>
            <a:bodyPr vertOverflow="clip" horzOverflow="clip"/>
            <a:lstStyle/>
            <a:p>
              <a:r>
                <a:rPr lang="en-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15240</xdr:colOff>
      <xdr:row>16</xdr:row>
      <xdr:rowOff>60960</xdr:rowOff>
    </xdr:from>
    <xdr:to>
      <xdr:col>11</xdr:col>
      <xdr:colOff>502920</xdr:colOff>
      <xdr:row>29</xdr:row>
      <xdr:rowOff>147955</xdr:rowOff>
    </xdr:to>
    <mc:AlternateContent xmlns:mc="http://schemas.openxmlformats.org/markup-compatibility/2006" xmlns:a14="http://schemas.microsoft.com/office/drawing/2010/main">
      <mc:Choice Requires="a14">
        <xdr:graphicFrame macro="">
          <xdr:nvGraphicFramePr>
            <xdr:cNvPr id="5" name="Tm 1">
              <a:extLst>
                <a:ext uri="{FF2B5EF4-FFF2-40B4-BE49-F238E27FC236}">
                  <a16:creationId xmlns:a16="http://schemas.microsoft.com/office/drawing/2014/main" id="{5BDCC945-04E1-0DA7-DAE2-6A0BEAE527E1}"/>
                </a:ext>
              </a:extLst>
            </xdr:cNvPr>
            <xdr:cNvGraphicFramePr/>
          </xdr:nvGraphicFramePr>
          <xdr:xfrm>
            <a:off x="0" y="0"/>
            <a:ext cx="0" cy="0"/>
          </xdr:xfrm>
          <a:graphic>
            <a:graphicData uri="http://schemas.microsoft.com/office/drawing/2010/slicer">
              <sle:slicer xmlns:sle="http://schemas.microsoft.com/office/drawing/2010/slicer" name="Tm 1"/>
            </a:graphicData>
          </a:graphic>
        </xdr:graphicFrame>
      </mc:Choice>
      <mc:Fallback xmlns="">
        <xdr:sp macro="" textlink="">
          <xdr:nvSpPr>
            <xdr:cNvPr id="0" name=""/>
            <xdr:cNvSpPr>
              <a:spLocks noTextEdit="1"/>
            </xdr:cNvSpPr>
          </xdr:nvSpPr>
          <xdr:spPr>
            <a:xfrm>
              <a:off x="8084820" y="2865120"/>
              <a:ext cx="1828800" cy="2365375"/>
            </a:xfrm>
            <a:prstGeom prst="rect">
              <a:avLst/>
            </a:prstGeom>
            <a:solidFill>
              <a:prstClr val="white"/>
            </a:solidFill>
            <a:ln w="1">
              <a:solidFill>
                <a:prstClr val="green"/>
              </a:solidFill>
            </a:ln>
          </xdr:spPr>
          <xdr:txBody>
            <a:bodyPr vertOverflow="clip" horzOverflow="clip"/>
            <a:lstStyle/>
            <a:p>
              <a:r>
                <a:rPr lang="en-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Pablos Tselioudis" id="{EFCC97E2-7449-48C4-853C-8A0EAC29353A}" userId="74e940b583ac0109" providerId="Windows Live"/>
</personList>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pablo\OneDrive\Documents\excel%20project\Seasons_Stats1.xlsx#BgEIDA4ADAMGBAcBBAQECw=0.308362"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blos Tselioudis" refreshedDate="44680.664575000003" createdVersion="7" refreshedVersion="7" minRefreshableVersion="3" recordCount="1582" xr:uid="{5DF141D4-C534-48F6-B578-CBF1F45F7AC6}">
  <cacheSource type="worksheet">
    <worksheetSource ref="A1:AX1580" sheet="Seasons_Statsb" r:id="rId2"/>
  </cacheSource>
  <cacheFields count="51">
    <cacheField name="Year" numFmtId="0">
      <sharedItems containsSemiMixedTypes="0" containsString="0" containsNumber="1" containsInteger="1" minValue="2015" maxValue="2017" count="3">
        <n v="2015"/>
        <n v="2016"/>
        <n v="2017"/>
      </sharedItems>
    </cacheField>
    <cacheField name="Player" numFmtId="0">
      <sharedItems count="592">
        <s v="Quincy Acy"/>
        <s v="Jordan Adams"/>
        <s v="Steven Adams"/>
        <s v="Arron Afflalo"/>
        <s v="Furkan Aldemir"/>
        <s v="LaMarcus Aldridge"/>
        <s v="Tony Allen"/>
        <s v="Al-Farouq Aminu"/>
        <s v="Lou Amundson"/>
        <s v="Chris Andersen"/>
        <s v="Alan Anderson"/>
        <s v="Kyle Anderson"/>
        <s v="Ryan Anderson"/>
        <s v="Giannis Antetokounmpo"/>
        <s v="Carmelo Anthony"/>
        <s v="Pero Antic"/>
        <s v="Trevor Ariza"/>
        <s v="Darrell Arthur"/>
        <s v="D.J. Augustin"/>
        <s v="Luke Babbitt"/>
        <s v="Leandro Barbosa"/>
        <s v="J.J. Barea"/>
        <s v="Andrea Bargnani"/>
        <s v="Harrison Barnes"/>
        <s v="Matt Barnes"/>
        <s v="Earl Barron"/>
        <s v="Will Barton"/>
        <s v="Brandon Bass"/>
        <s v="Nicolas Batum"/>
        <s v="Jerryd Bayless"/>
        <s v="Aron Baynes"/>
        <s v="Kent Bazemore"/>
        <s v="Bradley Beal"/>
        <s v="Michael Beasley"/>
        <s v="Marco Belinelli"/>
        <s v="Anthony Bennett"/>
        <s v="Patrick Beverley"/>
        <s v="Tarik Black"/>
        <s v="Steve Blake"/>
        <s v="Eric Bledsoe"/>
        <s v="Vander Blue"/>
        <s v="Bojan Bogdanovic"/>
        <s v="Matt Bonner"/>
        <s v="Trevor Booker"/>
        <s v="Chris Bosh"/>
        <s v="Avery Bradley"/>
        <s v="Elton Brand"/>
        <s v="Corey Brewer"/>
        <s v="Aaron Brooks"/>
        <s v="Jabari Brown"/>
        <s v="Lorenzo Brown"/>
        <s v="Markel Brown"/>
        <s v="Shannon Brown"/>
        <s v="Kobe Bryant"/>
        <s v="Chase Budinger"/>
        <s v="Reggie Bullock"/>
        <s v="Trey Burke"/>
        <s v="Alec Burks"/>
        <s v="Caron Butler"/>
        <s v="Jimmy Butler"/>
        <s v="Rasual Butler"/>
        <s v="Dwight Buycks"/>
        <s v="Will Bynum"/>
        <s v="Nick Calathes"/>
        <s v="Jose Calderon"/>
        <s v="Kentavious Caldwell-Pope"/>
        <s v="Isaiah Canaan"/>
        <s v="DeMarre Carroll"/>
        <s v="Vince Carter"/>
        <s v="Michael Carter-Williams"/>
        <s v="Omri Casspi"/>
        <s v="Mario Chalmers"/>
        <s v="Wilson Chandler"/>
        <s v="Will Cherry"/>
        <s v="Earl Clark"/>
        <s v="Ian Clark"/>
        <s v="Jordan Clarkson"/>
        <s v="Norris Cole"/>
        <s v="Darren Collison"/>
        <s v="Nick Collison"/>
        <s v="Mike Conley"/>
        <s v="Chris Copeland"/>
        <s v="Bryce Cotton"/>
        <s v="DeMarcus Cousins"/>
        <s v="Robert Covington"/>
        <s v="Allen Crabbe"/>
        <s v="Jamal Crawford"/>
        <s v="Jae Crowder"/>
        <s v="Dante Cunningham"/>
        <s v="Jared Cunningham"/>
        <s v="Stephen Curry"/>
        <s v="Troy Daniels"/>
        <s v="Luigi Datome"/>
        <s v="Brandon Davies"/>
        <s v="Anthony Davis"/>
        <s v="Glen Davis"/>
        <s v="Austin Daye"/>
        <s v="Dewayne Dedmon"/>
        <s v="Matthew Dellavedova"/>
        <s v="Luol Deng"/>
        <s v="DeMar DeRozan"/>
        <s v="Boris Diaw"/>
        <s v="Gorgui Dieng"/>
        <s v="Spencer Dinwiddie"/>
        <s v="Joey Dorsey"/>
        <s v="Toney Douglas"/>
        <s v="Chris Douglas-Roberts"/>
        <s v="Goran Dragic"/>
        <s v="Zoran Dragic"/>
        <s v="Larry Drew"/>
        <s v="Andre Drummond"/>
        <s v="Jared Dudley"/>
        <s v="Tim Duncan"/>
        <s v="Mike Dunleavy"/>
        <s v="Kevin Durant"/>
        <s v="Cleanthony Early"/>
        <s v="Wayne Ellington"/>
        <s v="Monta Ellis"/>
        <s v="James Ennis"/>
        <s v="Tyler Ennis"/>
        <s v="Jeremy Evans"/>
        <s v="Reggie Evans"/>
        <s v="Tyreke Evans"/>
        <s v="Dante Exum"/>
        <s v="Kenneth Faried"/>
        <s v="Jordan Farmar"/>
        <s v="Derrick Favors"/>
        <s v="Raymond Felton"/>
        <s v="Landry Fields"/>
        <s v="Evan Fournier"/>
        <s v="Randy Foye"/>
        <s v="Tim Frazier"/>
        <s v="Jimmer Fredette"/>
        <s v="Channing Frye"/>
        <s v="Danilo Gallinari"/>
        <s v="Langston Galloway"/>
        <s v="Francisco Garcia"/>
        <s v="Kevin Garnett"/>
        <s v="Marc Gasol"/>
        <s v="Pau Gasol"/>
        <s v="Rudy Gay"/>
        <s v="Alonzo Gee"/>
        <s v="Paul George"/>
        <s v="Manu Ginobili"/>
        <s v="Rudy Gobert"/>
        <s v="Drew Gooden"/>
        <s v="Archie Goodwin"/>
        <s v="Aaron Gordon"/>
        <s v="Ben Gordon"/>
        <s v="Drew Gordon"/>
        <s v="Eric Gordon"/>
        <s v="Marcin Gortat"/>
        <s v="Danny Granger"/>
        <s v="Jerami Grant"/>
        <s v="Danny Green"/>
        <s v="Draymond Green"/>
        <s v="Erick Green"/>
        <s v="Gerald Green"/>
        <s v="JaMychal Green"/>
        <s v="Jeff Green"/>
        <s v="Willie Green"/>
        <s v="Blake Griffin"/>
        <s v="Jorge Gutierrez"/>
        <s v="P.J. Hairston"/>
        <s v="Justin Hamilton"/>
        <s v="Tyler Hansbrough"/>
        <s v="Tim Hardaway"/>
        <s v="James Harden"/>
        <s v="Maurice Harkless"/>
        <s v="Devin Harris"/>
        <s v="Gary Harris"/>
        <s v="Joe Harris"/>
        <s v="Tobias Harris"/>
        <s v="Udonis Haslem"/>
        <s v="Spencer Hawes"/>
        <s v="Gordon Hayward"/>
        <s v="Gerald Henderson"/>
        <s v="Roy Hibbert"/>
        <s v="J.J. Hickson"/>
        <s v="Nene Hilario"/>
        <s v="George Hill"/>
        <s v="Jordan Hill"/>
        <s v="Solomon Hill"/>
        <s v="Kirk Hinrich"/>
        <s v="Jrue Holiday"/>
        <s v="Justin Holiday"/>
        <s v="Rodney Hood"/>
        <s v="Al Horford"/>
        <s v="Dwight Howard"/>
        <s v="Lester Hudson"/>
        <s v="Robbie Hummel"/>
        <s v="Kris Humphries"/>
        <s v="Serge Ibaka"/>
        <s v="Andre Iguodala"/>
        <s v="Ersan Ilyasova"/>
        <s v="Joe Ingles"/>
        <s v="Kyrie Irving"/>
        <s v="Jarrett Jack"/>
        <s v="Reggie Jackson"/>
        <s v="LeBron James"/>
        <s v="Al Jefferson"/>
        <s v="Cory Jefferson"/>
        <s v="Richard Jefferson"/>
        <s v="John Jenkins"/>
        <s v="Brandon Jennings"/>
        <s v="Jonas Jerebko"/>
        <s v="Grant Jerrett"/>
        <s v="Amir Johnson"/>
        <s v="Chris Johnson"/>
        <s v="James Johnson"/>
        <s v="Joe Johnson"/>
        <s v="Nick Johnson"/>
        <s v="Tyler Johnson"/>
        <s v="Wesley Johnson"/>
        <s v="Dahntay Jones"/>
        <s v="James Jones"/>
        <s v="Perry Jones"/>
        <s v="Terrence Jones"/>
        <s v="DeAndre Jordan"/>
        <s v="Cory Joseph"/>
        <s v="Enes Kanter"/>
        <s v="Sergey Karasev"/>
        <s v="Ryan Kelly"/>
        <s v="Sean Kilpatrick"/>
        <s v="Brandon Knight"/>
        <s v="Kyle Korver"/>
        <s v="Jeremy Lamb"/>
        <s v="Shane Larkin"/>
        <s v="Joffrey Lauvergne"/>
        <s v="Zach LaVine"/>
        <s v="Ty Lawson"/>
        <s v="Ricky Ledo"/>
        <s v="Courtney Lee"/>
        <s v="David Lee"/>
        <s v="Alex Len"/>
        <s v="Kawhi Leonard"/>
        <s v="Meyers Leonard"/>
        <s v="Jon Leuer"/>
        <s v="Damian Lillard"/>
        <s v="Jeremy Lin"/>
        <s v="Shaun Livingston"/>
        <s v="Brook Lopez"/>
        <s v="Robin Lopez"/>
        <s v="Kevin Love"/>
        <s v="Kyle Lowry"/>
        <s v="John Lucas"/>
        <s v="Shelvin Mack"/>
        <s v="Devyn Marble"/>
        <s v="Shawn Marion"/>
        <s v="Kendall Marshall"/>
        <s v="Kevin Martin"/>
        <s v="Wesley Matthews"/>
        <s v="O.J. Mayo"/>
        <s v="Luc Mbah"/>
        <s v="Ray McCallum"/>
        <s v="C.J. McCollum"/>
        <s v="K.J. McDaniels"/>
        <s v="Doug McDermott"/>
        <s v="Mitch McGary"/>
        <s v="Ben McLemore"/>
        <s v="Jerel McNeal"/>
        <s v="Josh McRoberts"/>
        <s v="Jodie Meeks"/>
        <s v="Khris Middleton"/>
        <s v="C.J. Miles"/>
        <s v="Andre Miller"/>
        <s v="Mike Miller"/>
        <s v="Quincy Miller"/>
        <s v="Patty Mills"/>
        <s v="Elijah Millsap"/>
        <s v="Paul Millsap"/>
        <s v="Nikola Mirotic"/>
        <s v="E'Twaun Moore"/>
        <s v="Darius Morris"/>
        <s v="Marcus Morris"/>
        <s v="Markieff Morris"/>
        <s v="Anthony Morrow"/>
        <s v="Donatas Motiejunas"/>
        <s v="Timofey Mozgov"/>
        <s v="Shabazz Muhammad"/>
        <s v="Mike Muscala"/>
        <s v="Shabazz Napier"/>
        <s v="Gary Neal"/>
        <s v="Jameer Nelson"/>
        <s v="Andrew Nicholson"/>
        <s v="Joakim Noah"/>
        <s v="Steve Novak"/>
        <s v="Dirk Nowitzki"/>
        <s v="Jusuf Nurkic"/>
        <s v="Kyle O'Quinn"/>
        <s v="Victor Oladipo"/>
        <s v="Kelly Olynyk"/>
        <s v="Zaza Pachulia"/>
        <s v="Kostas Papanikolaou"/>
        <s v="Jannero Pargo"/>
        <s v="Jabari Parker"/>
        <s v="Tony Parker"/>
        <s v="Chandler Parsons"/>
        <s v="Patrick Patterson"/>
        <s v="Chris Paul"/>
        <s v="Adreian Payne"/>
        <s v="Elfrid Payton"/>
        <s v="Kendrick Perkins"/>
        <s v="Paul Pierce"/>
        <s v="Mason Plumlee"/>
        <s v="Quincy Pondexter"/>
        <s v="Otto Porter"/>
        <s v="Dwight Powell"/>
        <s v="Phil Pressey"/>
        <s v="A.J. Price"/>
        <s v="Ronnie Price"/>
        <s v="Pablo Prigioni"/>
        <s v="Tayshaun Prince"/>
        <s v="Shavlik Randolph"/>
        <s v="Zach Randolph"/>
        <s v="J.J. Redick"/>
        <s v="Glen Rice"/>
        <s v="Jason Richardson"/>
        <s v="Luke Ridnour"/>
        <s v="Austin Rivers"/>
        <s v="Andre Roberson"/>
        <s v="Brian Roberts"/>
        <s v="Glenn Robinson"/>
        <s v="Nate Robinson"/>
        <s v="Thomas Robinson"/>
        <s v="Rajon Rondo"/>
        <s v="Derrick Rose"/>
        <s v="Terrence Ross"/>
        <s v="Ricky Rubio"/>
        <s v="Damjan Rudez"/>
        <s v="Brandon Rush"/>
        <s v="Robert Sacre"/>
        <s v="John Salmons"/>
        <s v="JaKarr Sampson"/>
        <s v="Dennis Schroder"/>
        <s v="Luis Scola"/>
        <s v="Mike Scott"/>
        <s v="Thabo Sefolosha"/>
        <s v="Kevin Seraphin"/>
        <s v="Ramon Sessions"/>
        <s v="Iman Shumpert"/>
        <s v="Alexey Shved"/>
        <s v="Henry Sims"/>
        <s v="Kyle Singler"/>
        <s v="Donald Sloan"/>
        <s v="Marcus Smart"/>
        <s v="Ish Smith"/>
        <s v="J.R. Smith"/>
        <s v="Jason Smith"/>
        <s v="Josh Smith"/>
        <s v="Russ Smith"/>
        <s v="Tony Snell"/>
        <s v="Marreese Speights"/>
        <s v="Nik Stauskas"/>
        <s v="Lance Stephenson"/>
        <s v="David Stockton"/>
        <s v="Amar'e Stoudemire"/>
        <s v="Rodney Stuckey"/>
        <s v="Jared Sullinger"/>
        <s v="Jeffery Taylor"/>
        <s v="Jeff Teague"/>
        <s v="Mirza Teletovic"/>
        <s v="Sebastian Telfair"/>
        <s v="Garrett Temple"/>
        <s v="Jason Terry"/>
        <s v="Isaiah Thomas"/>
        <s v="Lance Thomas"/>
        <s v="Malcolm Thomas"/>
        <s v="Hollis Thompson"/>
        <s v="Jason Thompson"/>
        <s v="Klay Thompson"/>
        <s v="Marcus Thornton"/>
        <s v="Anthony Tolliver"/>
        <s v="P.J. Tucker"/>
        <s v="Hedo Turkoglu"/>
        <s v="Evan Turner"/>
        <s v="Beno Udrih"/>
        <s v="Jonas Valanciunas"/>
        <s v="Anderson Varejao"/>
        <s v="Greivis Vasquez"/>
        <s v="Charlie Villanueva"/>
        <s v="Noah Vonleh"/>
        <s v="Nikola Vucevic"/>
        <s v="Dwyane Wade"/>
        <s v="Dion Waiters"/>
        <s v="Henry Walker"/>
        <s v="Kemba Walker"/>
        <s v="John Wall"/>
        <s v="Gerald Wallace"/>
        <s v="T.J. Warren"/>
        <s v="C.J. Watson"/>
        <s v="Travis Wear"/>
        <s v="Martell Webster"/>
        <s v="David West"/>
        <s v="Russell Westbrook"/>
        <s v="Shayne Whittington"/>
        <s v="Andrew Wiggins"/>
        <s v="C.J. Wilcox"/>
        <s v="Deron Williams"/>
        <s v="Derrick Williams"/>
        <s v="Elliot Williams"/>
        <s v="Lou Williams"/>
        <s v="Marvin Williams"/>
        <s v="Mo Williams"/>
        <s v="Reggie Williams"/>
        <s v="Shawne Williams"/>
        <s v="Nate Wolters"/>
        <s v="Brandan Wright"/>
        <s v="Dorell Wright"/>
        <s v="Tony Wroten"/>
        <s v="James Young"/>
        <s v="Nick Young"/>
        <s v="Thaddeus Young"/>
        <s v="Cody Zeller"/>
        <s v="Alexis Ajinca"/>
        <s v="James Anderson"/>
        <s v="Justin Anderson"/>
        <s v="Keith Appling"/>
        <s v="Jeff Ayres"/>
        <s v="Cameron Bairstow"/>
        <s v="Bismack Biyombo"/>
        <s v="Nemanja Bjelica"/>
        <s v="DeJuan Blair"/>
        <s v="Andrew Bogut"/>
        <s v="Devin Booker"/>
        <s v="Anthony Brown"/>
        <s v="Clint Capela"/>
        <s v="Willie Cauley-Stein"/>
        <s v="Tyson Chandler"/>
        <s v="Pat Connaughton"/>
        <s v="Seth Curry"/>
        <s v="Bryce Dejean-Jones"/>
        <s v="Jarell Eddie"/>
        <s v="Cristiano Felicio"/>
        <s v="Taj Gibson"/>
        <s v="Andrew Goudelock"/>
        <s v="Jerian Grant"/>
        <s v="Jordan Hamilton"/>
        <s v="Justin Harper"/>
        <s v="Montrezl Harrell"/>
        <s v="Aaron Harrison"/>
        <s v="John Henson"/>
        <s v="Mario Hezonja"/>
        <s v="Darrun Hilliard"/>
        <s v="Ryan Hollins"/>
        <s v="Rondae Hollis-Jefferson"/>
        <s v="Richaun Holmes"/>
        <s v="Marcelo Huertas"/>
        <s v="Josh Huestis"/>
        <s v="R.J. Hunter"/>
        <s v="Damien Inglis"/>
        <s v="Orlando Johnson"/>
        <s v="Stanley Johnson"/>
        <s v="Nikola Jokic"/>
        <s v="Tyus Jones"/>
        <s v="Chris Kaman"/>
        <s v="Frank Kaminsky"/>
        <s v="Michael Kidd-Gilchrist"/>
        <s v="Carl Landry"/>
        <s v="Trey Lyles"/>
        <s v="Jarell Martin"/>
        <s v="James Michael"/>
        <s v="T.J. McConnell"/>
        <s v="Chris McCullough"/>
        <s v="JaVale McGee"/>
        <s v="Jordan McRae"/>
        <s v="Salah Mejri"/>
        <s v="Greg Monroe"/>
        <s v="Luis Montero"/>
        <s v="Emmanuel Mudiay"/>
        <s v="Xavier Munford"/>
        <s v="Larry Nance"/>
        <s v="Raul Neto"/>
        <s v="Nerlens Noel"/>
        <s v="Lucas Nogueira"/>
        <s v="Johnny O'Bryant"/>
        <s v="Jahlil Okafor"/>
        <s v="Kelly Oubre"/>
        <s v="Lamar Patterson"/>
        <s v="Cameron Payne"/>
        <s v="Tibor Pleiss"/>
        <s v="Bobby Portis"/>
        <s v="Kristaps Porzingis"/>
        <s v="Norman Powell"/>
        <s v="Julius Randle"/>
        <s v="Josh Richardson"/>
        <s v="Terry Rozier"/>
        <s v="D'Angelo Russell"/>
        <s v="Jonathon Simmons"/>
        <s v="Tiago Splitter"/>
        <s v="Jarnell Stokes"/>
        <s v="Axel Toupane"/>
        <s v="Karl-Anthony Towns"/>
        <s v="Myles Turner"/>
        <s v="Rashad Vaughn"/>
        <s v="Sasha Vujacic"/>
        <s v="Briante Weber"/>
        <s v="Sonny Weems"/>
        <s v="Justise Winslow"/>
        <s v="Jeff Withey"/>
        <s v="Christian Wood"/>
        <s v="Metta World"/>
        <s v="Delon Wright"/>
        <s v="Joe Young"/>
        <s v="Alex Abrines"/>
        <s v="Lavoy Allen"/>
        <s v="Ron Baker"/>
        <s v="Wade Baldwin"/>
        <s v="Malik Beasley"/>
        <s v="DeAndre' Bembry"/>
        <s v="Dragan Bender"/>
        <s v="Davis Bertans"/>
        <s v="Joel Bolomboy"/>
        <s v="Malcolm Brogdon"/>
        <s v="Bobby Brown"/>
        <s v="Jaylen Brown"/>
        <s v="Nicolas Brussino"/>
        <s v="Marquese Chriss"/>
        <s v="Semaj Christon"/>
        <s v="Quinn Cook"/>
        <s v="Jordan Crawford"/>
        <s v="Sam Dekker"/>
        <s v="Malcolm Delaney"/>
        <s v="Kris Dunn"/>
        <s v="Henry Ellenson"/>
        <s v="Joel Embiid"/>
        <s v="Kay Felder"/>
        <s v="Yogi Ferrell"/>
        <s v="Dorian Finney-Smith"/>
        <s v="Bryn Forbes"/>
        <s v="Michael Gbinije"/>
        <s v="Marcus Georges-Hunt"/>
        <s v="Jonathan Gibson"/>
        <s v="Treveon Graham"/>
        <s v="A.J. Hammons"/>
        <s v="Manny Harris"/>
        <s v="Andrew Harrison"/>
        <s v="Juan Hernangomez"/>
        <s v="Willy Hernangomez"/>
        <s v="Buddy Hield"/>
        <s v="Brandon Ingram"/>
        <s v="Demetrius Jackson"/>
        <s v="Pierre Jackson"/>
        <s v="Derrick Jones"/>
        <s v="Kosta Koufos"/>
        <s v="Mindaugas Kuzminskas"/>
        <s v="Skal Labissiere"/>
        <s v="Nicolas Laprovittola"/>
        <s v="Jake Layman"/>
        <s v="Caris LeVert"/>
        <s v="DeAndre Liggins"/>
        <s v="Shawn Long"/>
        <s v="Kevon Looney"/>
        <s v="Timothe Luwawu-Cabarrot"/>
        <s v="Thon Maker"/>
        <s v="Patrick McCaw"/>
        <s v="Sheldon McClellan"/>
        <s v="Rodney McGruder"/>
        <s v="Jordan Mickey"/>
        <s v="Dejounte Murray"/>
        <s v="Jamal Murray"/>
        <s v="Maurice Ndour"/>
        <s v="Georges Niang"/>
        <s v="David Nwaba"/>
        <s v="Georgios Papagiannis"/>
        <s v="Gary Payton"/>
        <s v="Alex Poythress"/>
        <s v="Tim Quarterman"/>
        <s v="Chasson Randle"/>
        <s v="Willie Reed"/>
        <s v="Malachi Richardson"/>
        <s v="Sergio Rodriguez"/>
        <s v="Domantas Sabonis"/>
        <s v="Dario Saric"/>
        <s v="Tomas Satoransky"/>
        <s v="Wayne Selden"/>
        <s v="Pascal Siakam"/>
        <s v="Isaiah Taylor"/>
        <s v="Tristan Thompson"/>
        <s v="Tyler Ulis"/>
        <s v="Jarrod Uthoff"/>
        <s v="Denzel Valentine"/>
        <s v="Fred VanVleet"/>
        <s v="Taurean Waller-Prince"/>
        <s v="Okaro White"/>
        <s v="Isaiah Whitehead"/>
        <s v="Alan Williams"/>
        <s v="Troy Williams"/>
        <s v="Kyle Wiltjer"/>
        <s v="Tyler Zeller"/>
        <s v="Paul Zipser"/>
        <s v="Ivica Zubac"/>
      </sharedItems>
    </cacheField>
    <cacheField name="Pos" numFmtId="0">
      <sharedItems count="5">
        <s v="PF"/>
        <s v="SG"/>
        <s v="C"/>
        <s v="SF"/>
        <s v="PG"/>
      </sharedItems>
    </cacheField>
    <cacheField name="Age" numFmtId="0">
      <sharedItems containsSemiMixedTypes="0" containsString="0" containsNumber="1" containsInteger="1" minValue="19" maxValue="40" count="22">
        <n v="24"/>
        <n v="20"/>
        <n v="21"/>
        <n v="29"/>
        <n v="23"/>
        <n v="33"/>
        <n v="32"/>
        <n v="36"/>
        <n v="26"/>
        <n v="30"/>
        <n v="27"/>
        <n v="25"/>
        <n v="22"/>
        <n v="34"/>
        <n v="28"/>
        <n v="35"/>
        <n v="38"/>
        <n v="31"/>
        <n v="19"/>
        <n v="37"/>
        <n v="39"/>
        <n v="40"/>
      </sharedItems>
      <fieldGroup base="3">
        <rangePr autoStart="0" startNum="20" endNum="40" groupInterval="5"/>
        <groupItems count="6">
          <s v="&lt;20"/>
          <s v="20-24"/>
          <s v="25-29"/>
          <s v="30-34"/>
          <s v="35-40"/>
          <s v="&gt;40"/>
        </groupItems>
      </fieldGroup>
    </cacheField>
    <cacheField name="Tm" numFmtId="0">
      <sharedItems count="31">
        <s v="NYK"/>
        <s v="MEM"/>
        <s v="OKC"/>
        <s v="TOT"/>
        <s v="DEN"/>
        <s v="POR"/>
        <s v="PHI"/>
        <s v="DAL"/>
        <s v="MIA"/>
        <s v="BRK"/>
        <s v="SAS"/>
        <s v="NOP"/>
        <s v="MIL"/>
        <s v="ATL"/>
        <s v="HOU"/>
        <s v="DET"/>
        <s v="GSW"/>
        <s v="LAC"/>
        <s v="PHO"/>
        <s v="BOS"/>
        <s v="WAS"/>
        <s v="MIN"/>
        <s v="LAL"/>
        <s v="UTA"/>
        <s v="CHI"/>
        <s v="SAC"/>
        <s v="CLE"/>
        <s v="IND"/>
        <s v="CHO"/>
        <s v="ORL"/>
        <s v="TOR"/>
      </sharedItems>
    </cacheField>
    <cacheField name="G" numFmtId="0">
      <sharedItems containsSemiMixedTypes="0" containsString="0" containsNumber="1" containsInteger="1" minValue="1" maxValue="83"/>
    </cacheField>
    <cacheField name="GS" numFmtId="0">
      <sharedItems containsSemiMixedTypes="0" containsString="0" containsNumber="1" containsInteger="1" minValue="0" maxValue="82"/>
    </cacheField>
    <cacheField name="MP" numFmtId="0">
      <sharedItems containsSemiMixedTypes="0" containsString="0" containsNumber="1" containsInteger="1" minValue="11" maxValue="3125"/>
    </cacheField>
    <cacheField name="PER" numFmtId="0">
      <sharedItems containsSemiMixedTypes="0" containsString="0" containsNumber="1" minValue="-22.5" maxValue="31.5"/>
    </cacheField>
    <cacheField name="TS%" numFmtId="0">
      <sharedItems containsSemiMixedTypes="0" containsString="0" containsNumber="1" minValue="7.2999999999999995E-2" maxValue="0.82"/>
    </cacheField>
    <cacheField name="3PAr" numFmtId="0">
      <sharedItems containsSemiMixedTypes="0" containsString="0" containsNumber="1" minValue="0" maxValue="0.94299999999999995"/>
    </cacheField>
    <cacheField name="FTr" numFmtId="0">
      <sharedItems containsSemiMixedTypes="0" containsString="0" containsNumber="1" minValue="0" maxValue="2"/>
    </cacheField>
    <cacheField name="ORB%" numFmtId="0">
      <sharedItems containsSemiMixedTypes="0" containsString="0" containsNumber="1" minValue="0" maxValue="19.3"/>
    </cacheField>
    <cacheField name="DRB%" numFmtId="0">
      <sharedItems containsSemiMixedTypes="0" containsString="0" containsNumber="1" minValue="0" maxValue="36.299999999999997"/>
    </cacheField>
    <cacheField name="TRB%" numFmtId="0">
      <sharedItems containsSemiMixedTypes="0" containsString="0" containsNumber="1" minValue="0" maxValue="26.3"/>
    </cacheField>
    <cacheField name="AST%" numFmtId="0">
      <sharedItems containsSemiMixedTypes="0" containsString="0" containsNumber="1" minValue="0" maxValue="57.3"/>
    </cacheField>
    <cacheField name="STL%" numFmtId="0">
      <sharedItems containsSemiMixedTypes="0" containsString="0" containsNumber="1" minValue="0" maxValue="10.3"/>
    </cacheField>
    <cacheField name="BLK%" numFmtId="0">
      <sharedItems containsSemiMixedTypes="0" containsString="0" containsNumber="1" minValue="0" maxValue="9.6999999999999993"/>
    </cacheField>
    <cacheField name="TOV%" numFmtId="0">
      <sharedItems containsSemiMixedTypes="0" containsString="0" containsNumber="1" minValue="0" maxValue="43.6"/>
    </cacheField>
    <cacheField name="USG%" numFmtId="0">
      <sharedItems containsSemiMixedTypes="0" containsString="0" containsNumber="1" minValue="6.4" maxValue="41.7"/>
    </cacheField>
    <cacheField name="OWS" numFmtId="0">
      <sharedItems containsSemiMixedTypes="0" containsString="0" containsNumber="1" minValue="-3.3" maxValue="13.8"/>
    </cacheField>
    <cacheField name="DWS" numFmtId="0">
      <sharedItems containsSemiMixedTypes="0" containsString="0" containsNumber="1" minValue="-0.2" maxValue="6"/>
    </cacheField>
    <cacheField name="WS" numFmtId="0">
      <sharedItems containsSemiMixedTypes="0" containsString="0" containsNumber="1" minValue="-2.1" maxValue="17.899999999999999"/>
    </cacheField>
    <cacheField name="WS/48" numFmtId="0">
      <sharedItems containsSemiMixedTypes="0" containsString="0" containsNumber="1" minValue="-0.72" maxValue="0.38600000000000001"/>
    </cacheField>
    <cacheField name="OBPM" numFmtId="0">
      <sharedItems containsSemiMixedTypes="0" containsString="0" containsNumber="1" minValue="-20.6" maxValue="12.4"/>
    </cacheField>
    <cacheField name="DBPM" numFmtId="0">
      <sharedItems containsSemiMixedTypes="0" containsString="0" containsNumber="1" minValue="-8" maxValue="5.6"/>
    </cacheField>
    <cacheField name="BPM" numFmtId="0">
      <sharedItems containsSemiMixedTypes="0" containsString="0" containsNumber="1" minValue="-26.1" maxValue="15.6"/>
    </cacheField>
    <cacheField name="VORP" numFmtId="0">
      <sharedItems containsSemiMixedTypes="0" containsString="0" containsNumber="1" minValue="-1.4" maxValue="12.4"/>
    </cacheField>
    <cacheField name="FG" numFmtId="0">
      <sharedItems containsSemiMixedTypes="0" containsString="0" containsNumber="1" containsInteger="1" minValue="0" maxValue="824"/>
    </cacheField>
    <cacheField name="FGA" numFmtId="0">
      <sharedItems containsSemiMixedTypes="0" containsString="0" containsNumber="1" containsInteger="1" minValue="3" maxValue="1941"/>
    </cacheField>
    <cacheField name="FG%" numFmtId="0">
      <sharedItems containsSemiMixedTypes="0" containsString="0" containsNumber="1" minValue="0" maxValue="0.75"/>
    </cacheField>
    <cacheField name="3P" numFmtId="0">
      <sharedItems containsSemiMixedTypes="0" containsString="0" containsNumber="1" containsInteger="1" minValue="0" maxValue="402"/>
    </cacheField>
    <cacheField name="3PA" numFmtId="0">
      <sharedItems containsSemiMixedTypes="0" containsString="0" containsNumber="1" containsInteger="1" minValue="0" maxValue="886"/>
    </cacheField>
    <cacheField name="3P%" numFmtId="0">
      <sharedItems containsString="0" containsBlank="1" containsNumber="1" minValue="0" maxValue="1"/>
    </cacheField>
    <cacheField name="2P" numFmtId="0">
      <sharedItems containsSemiMixedTypes="0" containsString="0" containsNumber="1" containsInteger="1" minValue="0" maxValue="730"/>
    </cacheField>
    <cacheField name="2PA" numFmtId="0">
      <sharedItems containsSemiMixedTypes="0" containsString="0" containsNumber="1" containsInteger="1" minValue="1" maxValue="1421"/>
    </cacheField>
    <cacheField name="2P%" numFmtId="0">
      <sharedItems containsSemiMixedTypes="0" containsString="0" containsNumber="1" minValue="0" maxValue="1"/>
    </cacheField>
    <cacheField name="eFG%" numFmtId="0">
      <sharedItems containsSemiMixedTypes="0" containsString="0" containsNumber="1" minValue="0" maxValue="0.875"/>
    </cacheField>
    <cacheField name="FT" numFmtId="0">
      <sharedItems containsSemiMixedTypes="0" containsString="0" containsNumber="1" containsInteger="1" minValue="0" maxValue="746"/>
    </cacheField>
    <cacheField name="FTA" numFmtId="0">
      <sharedItems containsSemiMixedTypes="0" containsString="0" containsNumber="1" containsInteger="1" minValue="0" maxValue="881"/>
    </cacheField>
    <cacheField name="FT%" numFmtId="0">
      <sharedItems containsString="0" containsBlank="1" containsNumber="1" minValue="0" maxValue="1"/>
    </cacheField>
    <cacheField name="ORB" numFmtId="0">
      <sharedItems containsSemiMixedTypes="0" containsString="0" containsNumber="1" containsInteger="1" minValue="0" maxValue="437"/>
    </cacheField>
    <cacheField name="DRB" numFmtId="0">
      <sharedItems containsSemiMixedTypes="0" containsString="0" containsNumber="1" containsInteger="1" minValue="0" maxValue="829"/>
    </cacheField>
    <cacheField name="TRB" numFmtId="0">
      <sharedItems containsSemiMixedTypes="0" containsString="0" containsNumber="1" containsInteger="1" minValue="0" maxValue="1226"/>
    </cacheField>
    <cacheField name="AST" numFmtId="0">
      <sharedItems containsSemiMixedTypes="0" containsString="0" containsNumber="1" containsInteger="1" minValue="0" maxValue="906"/>
    </cacheField>
    <cacheField name="STL" numFmtId="0">
      <sharedItems containsSemiMixedTypes="0" containsString="0" containsNumber="1" containsInteger="1" minValue="0" maxValue="169"/>
    </cacheField>
    <cacheField name="BLK" numFmtId="0">
      <sharedItems containsSemiMixedTypes="0" containsString="0" containsNumber="1" containsInteger="1" minValue="0" maxValue="214"/>
    </cacheField>
    <cacheField name="TOV" numFmtId="0">
      <sharedItems containsSemiMixedTypes="0" containsString="0" containsNumber="1" containsInteger="1" minValue="0" maxValue="464"/>
    </cacheField>
    <cacheField name="PF" numFmtId="0">
      <sharedItems containsSemiMixedTypes="0" containsString="0" containsNumber="1" containsInteger="1" minValue="0" maxValue="285"/>
    </cacheField>
    <cacheField name="PTS" numFmtId="0">
      <sharedItems containsSemiMixedTypes="0" containsString="0" containsNumber="1" containsInteger="1" minValue="1" maxValue="2558"/>
    </cacheField>
    <cacheField name="OVERALL" numFmtId="0" formula="AST+STL+BLK+PTS+TRB-TOV" databaseField="0"/>
  </cacheFields>
  <extLst>
    <ext xmlns:x14="http://schemas.microsoft.com/office/spreadsheetml/2009/9/main" uri="{725AE2AE-9491-48be-B2B4-4EB974FC3084}">
      <x14:pivotCacheDefinition pivotCacheId="12816094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blos Tselioudis" refreshedDate="44684.517369560184" createdVersion="7" refreshedVersion="7" minRefreshableVersion="3" recordCount="1579" xr:uid="{EB5FD9EA-3911-44BB-B14F-D4864DB8D89D}">
  <cacheSource type="worksheet">
    <worksheetSource name="Table3"/>
  </cacheSource>
  <cacheFields count="52">
    <cacheField name="Year" numFmtId="0">
      <sharedItems containsSemiMixedTypes="0" containsString="0" containsNumber="1" containsInteger="1" minValue="2015" maxValue="2017" count="3">
        <n v="2015"/>
        <n v="2016"/>
        <n v="2017"/>
      </sharedItems>
    </cacheField>
    <cacheField name="Player" numFmtId="0">
      <sharedItems count="591">
        <s v="Quincy Acy"/>
        <s v="Jordan Adams"/>
        <s v="Steven Adams"/>
        <s v="Arron Afflalo"/>
        <s v="Furkan Aldemir"/>
        <s v="LaMarcus Aldridge"/>
        <s v="Tony Allen"/>
        <s v="Al-Farouq Aminu"/>
        <s v="Lou Amundson"/>
        <s v="Chris Andersen"/>
        <s v="Alan Anderson"/>
        <s v="Kyle Anderson"/>
        <s v="Ryan Anderson"/>
        <s v="Giannis Antetokounmpo"/>
        <s v="Carmelo Anthony"/>
        <s v="Pero Antic"/>
        <s v="Trevor Ariza"/>
        <s v="Darrell Arthur"/>
        <s v="D.J. Augustin"/>
        <s v="Luke Babbitt"/>
        <s v="Leandro Barbosa"/>
        <s v="J.J. Barea"/>
        <s v="Andrea Bargnani"/>
        <s v="Harrison Barnes"/>
        <s v="Matt Barnes"/>
        <s v="Earl Barron"/>
        <s v="Will Barton"/>
        <s v="Brandon Bass"/>
        <s v="Nicolas Batum"/>
        <s v="Jerryd Bayless"/>
        <s v="Aron Baynes"/>
        <s v="Kent Bazemore"/>
        <s v="Bradley Beal"/>
        <s v="Michael Beasley"/>
        <s v="Marco Belinelli"/>
        <s v="Anthony Bennett"/>
        <s v="Patrick Beverley"/>
        <s v="Tarik Black"/>
        <s v="Steve Blake"/>
        <s v="Eric Bledsoe"/>
        <s v="Vander Blue"/>
        <s v="Bojan Bogdanovic"/>
        <s v="Matt Bonner"/>
        <s v="Trevor Booker"/>
        <s v="Chris Bosh"/>
        <s v="Avery Bradley"/>
        <s v="Elton Brand"/>
        <s v="Corey Brewer"/>
        <s v="Aaron Brooks"/>
        <s v="Jabari Brown"/>
        <s v="Lorenzo Brown"/>
        <s v="Markel Brown"/>
        <s v="Shannon Brown"/>
        <s v="Kobe Bryant"/>
        <s v="Chase Budinger"/>
        <s v="Reggie Bullock"/>
        <s v="Trey Burke"/>
        <s v="Alec Burks"/>
        <s v="Caron Butler"/>
        <s v="Jimmy Butler"/>
        <s v="Rasual Butler"/>
        <s v="Dwight Buycks"/>
        <s v="Will Bynum"/>
        <s v="Nick Calathes"/>
        <s v="Jose Calderon"/>
        <s v="Kentavious Caldwell-Pope"/>
        <s v="Isaiah Canaan"/>
        <s v="DeMarre Carroll"/>
        <s v="Vince Carter"/>
        <s v="Michael Carter-Williams"/>
        <s v="Omri Casspi"/>
        <s v="Mario Chalmers"/>
        <s v="Wilson Chandler"/>
        <s v="Will Cherry"/>
        <s v="Earl Clark"/>
        <s v="Ian Clark"/>
        <s v="Jordan Clarkson"/>
        <s v="Norris Cole"/>
        <s v="Darren Collison"/>
        <s v="Nick Collison"/>
        <s v="Mike Conley"/>
        <s v="Chris Copeland"/>
        <s v="Bryce Cotton"/>
        <s v="DeMarcus Cousins"/>
        <s v="Robert Covington"/>
        <s v="Allen Crabbe"/>
        <s v="Jamal Crawford"/>
        <s v="Jae Crowder"/>
        <s v="Dante Cunningham"/>
        <s v="Jared Cunningham"/>
        <s v="Stephen Curry"/>
        <s v="Troy Daniels"/>
        <s v="Luigi Datome"/>
        <s v="Brandon Davies"/>
        <s v="Anthony Davis"/>
        <s v="Glen Davis"/>
        <s v="Austin Daye"/>
        <s v="Dewayne Dedmon"/>
        <s v="Matthew Dellavedova"/>
        <s v="Luol Deng"/>
        <s v="DeMar DeRozan"/>
        <s v="Boris Diaw"/>
        <s v="Gorgui Dieng"/>
        <s v="Spencer Dinwiddie"/>
        <s v="Joey Dorsey"/>
        <s v="Toney Douglas"/>
        <s v="Chris Douglas-Roberts"/>
        <s v="Goran Dragic"/>
        <s v="Zoran Dragic"/>
        <s v="Larry Drew"/>
        <s v="Andre Drummond"/>
        <s v="Jared Dudley"/>
        <s v="Tim Duncan"/>
        <s v="Mike Dunleavy"/>
        <s v="Kevin Durant"/>
        <s v="Cleanthony Early"/>
        <s v="Wayne Ellington"/>
        <s v="Monta Ellis"/>
        <s v="James Ennis"/>
        <s v="Tyler Ennis"/>
        <s v="Jeremy Evans"/>
        <s v="Reggie Evans"/>
        <s v="Tyreke Evans"/>
        <s v="Dante Exum"/>
        <s v="Kenneth Faried"/>
        <s v="Jordan Farmar"/>
        <s v="Derrick Favors"/>
        <s v="Raymond Felton"/>
        <s v="Landry Fields"/>
        <s v="Evan Fournier"/>
        <s v="Randy Foye"/>
        <s v="Tim Frazier"/>
        <s v="Jimmer Fredette"/>
        <s v="Channing Frye"/>
        <s v="Danilo Gallinari"/>
        <s v="Langston Galloway"/>
        <s v="Francisco Garcia"/>
        <s v="Kevin Garnett"/>
        <s v="Marc Gasol"/>
        <s v="Pau Gasol"/>
        <s v="Rudy Gay"/>
        <s v="Alonzo Gee"/>
        <s v="Paul George"/>
        <s v="Manu Ginobili"/>
        <s v="Rudy Gobert"/>
        <s v="Drew Gooden"/>
        <s v="Archie Goodwin"/>
        <s v="Aaron Gordon"/>
        <s v="Ben Gordon"/>
        <s v="Drew Gordon"/>
        <s v="Eric Gordon"/>
        <s v="Marcin Gortat"/>
        <s v="Danny Granger"/>
        <s v="Jerami Grant"/>
        <s v="Danny Green"/>
        <s v="Draymond Green"/>
        <s v="Erick Green"/>
        <s v="Gerald Green"/>
        <s v="JaMychal Green"/>
        <s v="Jeff Green"/>
        <s v="Willie Green"/>
        <s v="Blake Griffin"/>
        <s v="Jorge Gutierrez"/>
        <s v="P.J. Hairston"/>
        <s v="Justin Hamilton"/>
        <s v="Tyler Hansbrough"/>
        <s v="Tim Hardaway"/>
        <s v="James Harden"/>
        <s v="Maurice Harkless"/>
        <s v="Devin Harris"/>
        <s v="Gary Harris"/>
        <s v="Joe Harris"/>
        <s v="Tobias Harris"/>
        <s v="Udonis Haslem"/>
        <s v="Spencer Hawes"/>
        <s v="Gordon Hayward"/>
        <s v="Gerald Henderson"/>
        <s v="Roy Hibbert"/>
        <s v="J.J. Hickson"/>
        <s v="Nene Hilario"/>
        <s v="George Hill"/>
        <s v="Jordan Hill"/>
        <s v="Solomon Hill"/>
        <s v="Kirk Hinrich"/>
        <s v="Jrue Holiday"/>
        <s v="Justin Holiday"/>
        <s v="Rodney Hood"/>
        <s v="Al Horford"/>
        <s v="Dwight Howard"/>
        <s v="Lester Hudson"/>
        <s v="Robbie Hummel"/>
        <s v="Kris Humphries"/>
        <s v="Serge Ibaka"/>
        <s v="Andre Iguodala"/>
        <s v="Ersan Ilyasova"/>
        <s v="Joe Ingles"/>
        <s v="Kyrie Irving"/>
        <s v="Jarrett Jack"/>
        <s v="Reggie Jackson"/>
        <s v="LeBron James"/>
        <s v="Al Jefferson"/>
        <s v="Cory Jefferson"/>
        <s v="Richard Jefferson"/>
        <s v="John Jenkins"/>
        <s v="Brandon Jennings"/>
        <s v="Jonas Jerebko"/>
        <s v="Grant Jerrett"/>
        <s v="Amir Johnson"/>
        <s v="Chris Johnson"/>
        <s v="James Johnson"/>
        <s v="Joe Johnson"/>
        <s v="Nick Johnson"/>
        <s v="Tyler Johnson"/>
        <s v="Wesley Johnson"/>
        <s v="Dahntay Jones"/>
        <s v="James Jones"/>
        <s v="Perry Jones"/>
        <s v="Terrence Jones"/>
        <s v="DeAndre Jordan"/>
        <s v="Cory Joseph"/>
        <s v="Enes Kanter"/>
        <s v="Sergey Karasev"/>
        <s v="Ryan Kelly"/>
        <s v="Sean Kilpatrick"/>
        <s v="Brandon Knight"/>
        <s v="Kyle Korver"/>
        <s v="Jeremy Lamb"/>
        <s v="Shane Larkin"/>
        <s v="Joffrey Lauvergne"/>
        <s v="Zach LaVine"/>
        <s v="Ty Lawson"/>
        <s v="Ricky Ledo"/>
        <s v="Courtney Lee"/>
        <s v="David Lee"/>
        <s v="Alex Len"/>
        <s v="Kawhi Leonard"/>
        <s v="Meyers Leonard"/>
        <s v="Jon Leuer"/>
        <s v="Damian Lillard"/>
        <s v="Jeremy Lin"/>
        <s v="Shaun Livingston"/>
        <s v="Brook Lopez"/>
        <s v="Robin Lopez"/>
        <s v="Kevin Love"/>
        <s v="Kyle Lowry"/>
        <s v="John Lucas"/>
        <s v="Shelvin Mack"/>
        <s v="Devyn Marble"/>
        <s v="Shawn Marion"/>
        <s v="Kendall Marshall"/>
        <s v="Kevin Martin"/>
        <s v="Wesley Matthews"/>
        <s v="O.J. Mayo"/>
        <s v="Luc Mbah"/>
        <s v="Ray McCallum"/>
        <s v="C.J. McCollum"/>
        <s v="K.J. McDaniels"/>
        <s v="Doug McDermott"/>
        <s v="Mitch McGary"/>
        <s v="Ben McLemore"/>
        <s v="Jerel McNeal"/>
        <s v="Josh McRoberts"/>
        <s v="Jodie Meeks"/>
        <s v="Khris Middleton"/>
        <s v="C.J. Miles"/>
        <s v="Andre Miller"/>
        <s v="Mike Miller"/>
        <s v="Quincy Miller"/>
        <s v="Patty Mills"/>
        <s v="Elijah Millsap"/>
        <s v="Paul Millsap"/>
        <s v="Nikola Mirotic"/>
        <s v="E'Twaun Moore"/>
        <s v="Darius Morris"/>
        <s v="Marcus Morris"/>
        <s v="Markieff Morris"/>
        <s v="Anthony Morrow"/>
        <s v="Donatas Motiejunas"/>
        <s v="Timofey Mozgov"/>
        <s v="Shabazz Muhammad"/>
        <s v="Mike Muscala"/>
        <s v="Shabazz Napier"/>
        <s v="Gary Neal"/>
        <s v="Jameer Nelson"/>
        <s v="Andrew Nicholson"/>
        <s v="Joakim Noah"/>
        <s v="Steve Novak"/>
        <s v="Dirk Nowitzki"/>
        <s v="Jusuf Nurkic"/>
        <s v="Kyle O'Quinn"/>
        <s v="Victor Oladipo"/>
        <s v="Kelly Olynyk"/>
        <s v="Zaza Pachulia"/>
        <s v="Kostas Papanikolaou"/>
        <s v="Jannero Pargo"/>
        <s v="Jabari Parker"/>
        <s v="Tony Parker"/>
        <s v="Chandler Parsons"/>
        <s v="Patrick Patterson"/>
        <s v="Chris Paul"/>
        <s v="Adreian Payne"/>
        <s v="Elfrid Payton"/>
        <s v="Kendrick Perkins"/>
        <s v="Paul Pierce"/>
        <s v="Mason Plumlee"/>
        <s v="Quincy Pondexter"/>
        <s v="Otto Porter"/>
        <s v="Dwight Powell"/>
        <s v="Phil Pressey"/>
        <s v="A.J. Price"/>
        <s v="Ronnie Price"/>
        <s v="Pablo Prigioni"/>
        <s v="Tayshaun Prince"/>
        <s v="Shavlik Randolph"/>
        <s v="Zach Randolph"/>
        <s v="J.J. Redick"/>
        <s v="Glen Rice"/>
        <s v="Jason Richardson"/>
        <s v="Luke Ridnour"/>
        <s v="Austin Rivers"/>
        <s v="Brian Roberts"/>
        <s v="Glenn Robinson"/>
        <s v="Nate Robinson"/>
        <s v="Thomas Robinson"/>
        <s v="Rajon Rondo"/>
        <s v="Derrick Rose"/>
        <s v="Terrence Ross"/>
        <s v="Ricky Rubio"/>
        <s v="Damjan Rudez"/>
        <s v="Brandon Rush"/>
        <s v="Robert Sacre"/>
        <s v="John Salmons"/>
        <s v="JaKarr Sampson"/>
        <s v="Dennis Schroder"/>
        <s v="Luis Scola"/>
        <s v="Mike Scott"/>
        <s v="Thabo Sefolosha"/>
        <s v="Kevin Seraphin"/>
        <s v="Ramon Sessions"/>
        <s v="Iman Shumpert"/>
        <s v="Alexey Shved"/>
        <s v="Henry Sims"/>
        <s v="Kyle Singler"/>
        <s v="Donald Sloan"/>
        <s v="Marcus Smart"/>
        <s v="Ish Smith"/>
        <s v="J.R. Smith"/>
        <s v="Jason Smith"/>
        <s v="Josh Smith"/>
        <s v="Russ Smith"/>
        <s v="Tony Snell"/>
        <s v="Marreese Speights"/>
        <s v="Nik Stauskas"/>
        <s v="Lance Stephenson"/>
        <s v="David Stockton"/>
        <s v="Amar'e Stoudemire"/>
        <s v="Rodney Stuckey"/>
        <s v="Jared Sullinger"/>
        <s v="Jeffery Taylor"/>
        <s v="Jeff Teague"/>
        <s v="Mirza Teletovic"/>
        <s v="Sebastian Telfair"/>
        <s v="Garrett Temple"/>
        <s v="Jason Terry"/>
        <s v="Isaiah Thomas"/>
        <s v="Lance Thomas"/>
        <s v="Malcolm Thomas"/>
        <s v="Hollis Thompson"/>
        <s v="Jason Thompson"/>
        <s v="Klay Thompson"/>
        <s v="Marcus Thornton"/>
        <s v="Anthony Tolliver"/>
        <s v="P.J. Tucker"/>
        <s v="Hedo Turkoglu"/>
        <s v="Evan Turner"/>
        <s v="Beno Udrih"/>
        <s v="Jonas Valanciunas"/>
        <s v="Anderson Varejao"/>
        <s v="Greivis Vasquez"/>
        <s v="Charlie Villanueva"/>
        <s v="Noah Vonleh"/>
        <s v="Nikola Vucevic"/>
        <s v="Dwyane Wade"/>
        <s v="Dion Waiters"/>
        <s v="Henry Walker"/>
        <s v="Kemba Walker"/>
        <s v="John Wall"/>
        <s v="Gerald Wallace"/>
        <s v="T.J. Warren"/>
        <s v="C.J. Watson"/>
        <s v="Travis Wear"/>
        <s v="Martell Webster"/>
        <s v="David West"/>
        <s v="Russell Westbrook"/>
        <s v="Shayne Whittington"/>
        <s v="Andrew Wiggins"/>
        <s v="C.J. Wilcox"/>
        <s v="Deron Williams"/>
        <s v="Derrick Williams"/>
        <s v="Elliot Williams"/>
        <s v="Lou Williams"/>
        <s v="Marvin Williams"/>
        <s v="Mo Williams"/>
        <s v="Reggie Williams"/>
        <s v="Shawne Williams"/>
        <s v="Nate Wolters"/>
        <s v="Brandan Wright"/>
        <s v="Dorell Wright"/>
        <s v="Tony Wroten"/>
        <s v="James Young"/>
        <s v="Nick Young"/>
        <s v="Thaddeus Young"/>
        <s v="Cody Zeller"/>
        <s v="Alexis Ajinca"/>
        <s v="James Anderson"/>
        <s v="Justin Anderson"/>
        <s v="Keith Appling"/>
        <s v="Jeff Ayres"/>
        <s v="Cameron Bairstow"/>
        <s v="Bismack Biyombo"/>
        <s v="Nemanja Bjelica"/>
        <s v="DeJuan Blair"/>
        <s v="Andrew Bogut"/>
        <s v="Devin Booker"/>
        <s v="Anthony Brown"/>
        <s v="Clint Capela"/>
        <s v="Willie Cauley-Stein"/>
        <s v="Tyson Chandler"/>
        <s v="Pat Connaughton"/>
        <s v="Seth Curry"/>
        <s v="Bryce Dejean-Jones"/>
        <s v="Jarell Eddie"/>
        <s v="Cristiano Felicio"/>
        <s v="Taj Gibson"/>
        <s v="Andrew Goudelock"/>
        <s v="Jerian Grant"/>
        <s v="Jordan Hamilton"/>
        <s v="Justin Harper"/>
        <s v="Montrezl Harrell"/>
        <s v="Aaron Harrison"/>
        <s v="John Henson"/>
        <s v="Mario Hezonja"/>
        <s v="Darrun Hilliard"/>
        <s v="Ryan Hollins"/>
        <s v="Rondae Hollis-Jefferson"/>
        <s v="Richaun Holmes"/>
        <s v="Marcelo Huertas"/>
        <s v="Josh Huestis"/>
        <s v="R.J. Hunter"/>
        <s v="Damien Inglis"/>
        <s v="Orlando Johnson"/>
        <s v="Stanley Johnson"/>
        <s v="Nikola Jokic"/>
        <s v="Tyus Jones"/>
        <s v="Chris Kaman"/>
        <s v="Frank Kaminsky"/>
        <s v="Michael Kidd-Gilchrist"/>
        <s v="Carl Landry"/>
        <s v="Trey Lyles"/>
        <s v="Jarell Martin"/>
        <s v="James Michael"/>
        <s v="T.J. McConnell"/>
        <s v="Chris McCullough"/>
        <s v="JaVale McGee"/>
        <s v="Jordan McRae"/>
        <s v="Salah Mejri"/>
        <s v="Greg Monroe"/>
        <s v="Luis Montero"/>
        <s v="Emmanuel Mudiay"/>
        <s v="Xavier Munford"/>
        <s v="Larry Nance"/>
        <s v="Raul Neto"/>
        <s v="Nerlens Noel"/>
        <s v="Lucas Nogueira"/>
        <s v="Johnny O'Bryant"/>
        <s v="Jahlil Okafor"/>
        <s v="Kelly Oubre"/>
        <s v="Lamar Patterson"/>
        <s v="Cameron Payne"/>
        <s v="Tibor Pleiss"/>
        <s v="Bobby Portis"/>
        <s v="Kristaps Porzingis"/>
        <s v="Norman Powell"/>
        <s v="Julius Randle"/>
        <s v="Josh Richardson"/>
        <s v="Terry Rozier"/>
        <s v="D'Angelo Russell"/>
        <s v="Jonathon Simmons"/>
        <s v="Tiago Splitter"/>
        <s v="Jarnell Stokes"/>
        <s v="Axel Toupane"/>
        <s v="Karl-Anthony Towns"/>
        <s v="Myles Turner"/>
        <s v="Rashad Vaughn"/>
        <s v="Sasha Vujacic"/>
        <s v="Briante Weber"/>
        <s v="Sonny Weems"/>
        <s v="Justise Winslow"/>
        <s v="Jeff Withey"/>
        <s v="Christian Wood"/>
        <s v="Metta World"/>
        <s v="Delon Wright"/>
        <s v="Joe Young"/>
        <s v="Alex Abrines"/>
        <s v="Lavoy Allen"/>
        <s v="Ron Baker"/>
        <s v="Wade Baldwin"/>
        <s v="Malik Beasley"/>
        <s v="DeAndre' Bembry"/>
        <s v="Dragan Bender"/>
        <s v="Davis Bertans"/>
        <s v="Joel Bolomboy"/>
        <s v="Malcolm Brogdon"/>
        <s v="Bobby Brown"/>
        <s v="Jaylen Brown"/>
        <s v="Nicolas Brussino"/>
        <s v="Marquese Chriss"/>
        <s v="Semaj Christon"/>
        <s v="Quinn Cook"/>
        <s v="Jordan Crawford"/>
        <s v="Sam Dekker"/>
        <s v="Malcolm Delaney"/>
        <s v="Kris Dunn"/>
        <s v="Henry Ellenson"/>
        <s v="Joel Embiid"/>
        <s v="Kay Felder"/>
        <s v="Yogi Ferrell"/>
        <s v="Dorian Finney-Smith"/>
        <s v="Bryn Forbes"/>
        <s v="Michael Gbinije"/>
        <s v="Marcus Georges-Hunt"/>
        <s v="Jonathan Gibson"/>
        <s v="Treveon Graham"/>
        <s v="A.J. Hammons"/>
        <s v="Manny Harris"/>
        <s v="Andrew Harrison"/>
        <s v="Juan Hernangomez"/>
        <s v="Willy Hernangomez"/>
        <s v="Buddy Hield"/>
        <s v="Brandon Ingram"/>
        <s v="Demetrius Jackson"/>
        <s v="Pierre Jackson"/>
        <s v="Derrick Jones"/>
        <s v="Kosta Koufos"/>
        <s v="Mindaugas Kuzminskas"/>
        <s v="Skal Labissiere"/>
        <s v="Nicolas Laprovittola"/>
        <s v="Jake Layman"/>
        <s v="Caris LeVert"/>
        <s v="DeAndre Liggins"/>
        <s v="Shawn Long"/>
        <s v="Kevon Looney"/>
        <s v="Timothe Luwawu-Cabarrot"/>
        <s v="Thon Maker"/>
        <s v="Patrick McCaw"/>
        <s v="Sheldon McClellan"/>
        <s v="Rodney McGruder"/>
        <s v="Jordan Mickey"/>
        <s v="Dejounte Murray"/>
        <s v="Jamal Murray"/>
        <s v="Maurice Ndour"/>
        <s v="Georges Niang"/>
        <s v="David Nwaba"/>
        <s v="Georgios Papagiannis"/>
        <s v="Gary Payton"/>
        <s v="Alex Poythress"/>
        <s v="Tim Quarterman"/>
        <s v="Chasson Randle"/>
        <s v="Willie Reed"/>
        <s v="Malachi Richardson"/>
        <s v="Sergio Rodriguez"/>
        <s v="Domantas Sabonis"/>
        <s v="Dario Saric"/>
        <s v="Tomas Satoransky"/>
        <s v="Wayne Selden"/>
        <s v="Pascal Siakam"/>
        <s v="Isaiah Taylor"/>
        <s v="Tristan Thompson"/>
        <s v="Tyler Ulis"/>
        <s v="Jarrod Uthoff"/>
        <s v="Denzel Valentine"/>
        <s v="Fred VanVleet"/>
        <s v="Taurean Waller-Prince"/>
        <s v="Okaro White"/>
        <s v="Isaiah Whitehead"/>
        <s v="Alan Williams"/>
        <s v="Troy Williams"/>
        <s v="Kyle Wiltjer"/>
        <s v="Tyler Zeller"/>
        <s v="Paul Zipser"/>
        <s v="Ivica Zubac"/>
      </sharedItems>
    </cacheField>
    <cacheField name="Pos" numFmtId="0">
      <sharedItems count="5">
        <s v="PF"/>
        <s v="SG"/>
        <s v="C"/>
        <s v="SF"/>
        <s v="PG"/>
      </sharedItems>
    </cacheField>
    <cacheField name="Age" numFmtId="0">
      <sharedItems containsSemiMixedTypes="0" containsString="0" containsNumber="1" containsInteger="1" minValue="19" maxValue="40"/>
    </cacheField>
    <cacheField name="Tm" numFmtId="0">
      <sharedItems count="31">
        <s v="NYK"/>
        <s v="MEM"/>
        <s v="OKC"/>
        <s v="TOT"/>
        <s v="DEN"/>
        <s v="POR"/>
        <s v="PHI"/>
        <s v="DAL"/>
        <s v="MIA"/>
        <s v="BRK"/>
        <s v="SAS"/>
        <s v="NOP"/>
        <s v="MIL"/>
        <s v="ATL"/>
        <s v="HOU"/>
        <s v="DET"/>
        <s v="GSW"/>
        <s v="LAC"/>
        <s v="PHO"/>
        <s v="BOS"/>
        <s v="WAS"/>
        <s v="MIN"/>
        <s v="LAL"/>
        <s v="UTA"/>
        <s v="CHI"/>
        <s v="SAC"/>
        <s v="CLE"/>
        <s v="IND"/>
        <s v="CHO"/>
        <s v="ORL"/>
        <s v="TOR"/>
      </sharedItems>
    </cacheField>
    <cacheField name="G" numFmtId="0">
      <sharedItems containsSemiMixedTypes="0" containsString="0" containsNumber="1" containsInteger="1" minValue="1" maxValue="83"/>
    </cacheField>
    <cacheField name="GS" numFmtId="0">
      <sharedItems containsSemiMixedTypes="0" containsString="0" containsNumber="1" containsInteger="1" minValue="0" maxValue="82"/>
    </cacheField>
    <cacheField name="MP" numFmtId="0">
      <sharedItems containsSemiMixedTypes="0" containsString="0" containsNumber="1" containsInteger="1" minValue="11" maxValue="3125"/>
    </cacheField>
    <cacheField name="PER" numFmtId="0">
      <sharedItems containsSemiMixedTypes="0" containsString="0" containsNumber="1" minValue="-22.5" maxValue="31.5"/>
    </cacheField>
    <cacheField name="TS%" numFmtId="0">
      <sharedItems containsSemiMixedTypes="0" containsString="0" containsNumber="1" minValue="7.2999999999999995E-2" maxValue="0.82"/>
    </cacheField>
    <cacheField name="3PAr" numFmtId="0">
      <sharedItems containsSemiMixedTypes="0" containsString="0" containsNumber="1" minValue="0" maxValue="0.94299999999999995"/>
    </cacheField>
    <cacheField name="FTr" numFmtId="0">
      <sharedItems containsSemiMixedTypes="0" containsString="0" containsNumber="1" minValue="0" maxValue="2"/>
    </cacheField>
    <cacheField name="ORB%" numFmtId="0">
      <sharedItems containsSemiMixedTypes="0" containsString="0" containsNumber="1" minValue="0" maxValue="19.3"/>
    </cacheField>
    <cacheField name="DRB%" numFmtId="0">
      <sharedItems containsSemiMixedTypes="0" containsString="0" containsNumber="1" minValue="0" maxValue="36.299999999999997"/>
    </cacheField>
    <cacheField name="TRB%" numFmtId="0">
      <sharedItems containsSemiMixedTypes="0" containsString="0" containsNumber="1" minValue="0" maxValue="26.3"/>
    </cacheField>
    <cacheField name="AST%" numFmtId="0">
      <sharedItems containsSemiMixedTypes="0" containsString="0" containsNumber="1" minValue="0" maxValue="57.3"/>
    </cacheField>
    <cacheField name="STL%" numFmtId="0">
      <sharedItems containsSemiMixedTypes="0" containsString="0" containsNumber="1" minValue="0" maxValue="10.3"/>
    </cacheField>
    <cacheField name="BLK%" numFmtId="0">
      <sharedItems containsSemiMixedTypes="0" containsString="0" containsNumber="1" minValue="0" maxValue="9.6999999999999993"/>
    </cacheField>
    <cacheField name="TOV%" numFmtId="0">
      <sharedItems containsSemiMixedTypes="0" containsString="0" containsNumber="1" minValue="0" maxValue="43.6"/>
    </cacheField>
    <cacheField name="USG%" numFmtId="0">
      <sharedItems containsSemiMixedTypes="0" containsString="0" containsNumber="1" minValue="6.4" maxValue="41.7"/>
    </cacheField>
    <cacheField name="OWS" numFmtId="0">
      <sharedItems containsSemiMixedTypes="0" containsString="0" containsNumber="1" minValue="-3.3" maxValue="13.8"/>
    </cacheField>
    <cacheField name="DWS" numFmtId="0">
      <sharedItems containsSemiMixedTypes="0" containsString="0" containsNumber="1" minValue="-0.2" maxValue="6"/>
    </cacheField>
    <cacheField name="WS" numFmtId="0">
      <sharedItems containsSemiMixedTypes="0" containsString="0" containsNumber="1" minValue="-2.1" maxValue="17.899999999999999"/>
    </cacheField>
    <cacheField name="WS/48" numFmtId="0">
      <sharedItems containsSemiMixedTypes="0" containsString="0" containsNumber="1" minValue="-0.72" maxValue="0.38600000000000001"/>
    </cacheField>
    <cacheField name="OBPM" numFmtId="0">
      <sharedItems containsSemiMixedTypes="0" containsString="0" containsNumber="1" minValue="-20.6" maxValue="12.4"/>
    </cacheField>
    <cacheField name="DBPM" numFmtId="0">
      <sharedItems containsSemiMixedTypes="0" containsString="0" containsNumber="1" minValue="-8" maxValue="5.6"/>
    </cacheField>
    <cacheField name="BPM" numFmtId="0">
      <sharedItems containsSemiMixedTypes="0" containsString="0" containsNumber="1" minValue="-26.1" maxValue="15.6"/>
    </cacheField>
    <cacheField name="VORP" numFmtId="0">
      <sharedItems containsSemiMixedTypes="0" containsString="0" containsNumber="1" minValue="-1.4" maxValue="12.4"/>
    </cacheField>
    <cacheField name="FG" numFmtId="0">
      <sharedItems containsSemiMixedTypes="0" containsString="0" containsNumber="1" containsInteger="1" minValue="0" maxValue="824"/>
    </cacheField>
    <cacheField name="FGA" numFmtId="0">
      <sharedItems containsSemiMixedTypes="0" containsString="0" containsNumber="1" containsInteger="1" minValue="3" maxValue="1941"/>
    </cacheField>
    <cacheField name="FG%" numFmtId="0">
      <sharedItems containsSemiMixedTypes="0" containsString="0" containsNumber="1" minValue="0" maxValue="0.75"/>
    </cacheField>
    <cacheField name="3P" numFmtId="0">
      <sharedItems containsSemiMixedTypes="0" containsString="0" containsNumber="1" containsInteger="1" minValue="0" maxValue="402"/>
    </cacheField>
    <cacheField name="3PA" numFmtId="0">
      <sharedItems containsSemiMixedTypes="0" containsString="0" containsNumber="1" containsInteger="1" minValue="0" maxValue="886"/>
    </cacheField>
    <cacheField name="3P%" numFmtId="0">
      <sharedItems containsString="0" containsBlank="1" containsNumber="1" minValue="0" maxValue="1"/>
    </cacheField>
    <cacheField name="2P" numFmtId="0">
      <sharedItems containsSemiMixedTypes="0" containsString="0" containsNumber="1" containsInteger="1" minValue="0" maxValue="730"/>
    </cacheField>
    <cacheField name="2PA" numFmtId="0">
      <sharedItems containsSemiMixedTypes="0" containsString="0" containsNumber="1" containsInteger="1" minValue="1" maxValue="1421"/>
    </cacheField>
    <cacheField name="2P%" numFmtId="0">
      <sharedItems containsSemiMixedTypes="0" containsString="0" containsNumber="1" minValue="0" maxValue="1"/>
    </cacheField>
    <cacheField name="eFG%" numFmtId="0">
      <sharedItems containsSemiMixedTypes="0" containsString="0" containsNumber="1" minValue="0" maxValue="0.875"/>
    </cacheField>
    <cacheField name="FT" numFmtId="0">
      <sharedItems containsSemiMixedTypes="0" containsString="0" containsNumber="1" containsInteger="1" minValue="0" maxValue="746"/>
    </cacheField>
    <cacheField name="FTA" numFmtId="0">
      <sharedItems containsSemiMixedTypes="0" containsString="0" containsNumber="1" containsInteger="1" minValue="0" maxValue="881"/>
    </cacheField>
    <cacheField name="FT%" numFmtId="0">
      <sharedItems containsString="0" containsBlank="1" containsNumber="1" minValue="0" maxValue="1"/>
    </cacheField>
    <cacheField name="ORB" numFmtId="0">
      <sharedItems containsSemiMixedTypes="0" containsString="0" containsNumber="1" containsInteger="1" minValue="0" maxValue="437"/>
    </cacheField>
    <cacheField name="DRB" numFmtId="0">
      <sharedItems containsSemiMixedTypes="0" containsString="0" containsNumber="1" containsInteger="1" minValue="0" maxValue="829"/>
    </cacheField>
    <cacheField name="TRB" numFmtId="0">
      <sharedItems containsSemiMixedTypes="0" containsString="0" containsNumber="1" containsInteger="1" minValue="0" maxValue="1226"/>
    </cacheField>
    <cacheField name="AST" numFmtId="0">
      <sharedItems containsSemiMixedTypes="0" containsString="0" containsNumber="1" containsInteger="1" minValue="0" maxValue="906"/>
    </cacheField>
    <cacheField name="STL" numFmtId="0">
      <sharedItems containsSemiMixedTypes="0" containsString="0" containsNumber="1" containsInteger="1" minValue="0" maxValue="169"/>
    </cacheField>
    <cacheField name="BLK" numFmtId="0">
      <sharedItems containsSemiMixedTypes="0" containsString="0" containsNumber="1" containsInteger="1" minValue="0" maxValue="214"/>
    </cacheField>
    <cacheField name="TOV" numFmtId="0">
      <sharedItems containsSemiMixedTypes="0" containsString="0" containsNumber="1" containsInteger="1" minValue="0" maxValue="464"/>
    </cacheField>
    <cacheField name="PF" numFmtId="0">
      <sharedItems containsSemiMixedTypes="0" containsString="0" containsNumber="1" containsInteger="1" minValue="0" maxValue="285"/>
    </cacheField>
    <cacheField name="PTS" numFmtId="0">
      <sharedItems containsSemiMixedTypes="0" containsString="0" containsNumber="1" containsInteger="1" minValue="1" maxValue="2558"/>
    </cacheField>
    <cacheField name="FT%WANTED" numFmtId="0">
      <sharedItems containsMixedTypes="1" containsNumber="1" minValue="0.35499999999999998" maxValue="0.91400000000000003"/>
    </cacheField>
    <cacheField name="uu" numFmtId="0" formula="PTS+BLK+STL+AST+TRB-TOV" databaseField="0"/>
  </cacheFields>
  <extLst>
    <ext xmlns:x14="http://schemas.microsoft.com/office/spreadsheetml/2009/9/main" uri="{725AE2AE-9491-48be-B2B4-4EB974FC3084}">
      <x14:pivotCacheDefinition pivotCacheId="81749610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blos Tselioudis" refreshedDate="44684.533017592592" createdVersion="7" refreshedVersion="7" minRefreshableVersion="3" recordCount="1580" xr:uid="{1B3C9E15-249D-4ED8-93A2-EFBAF53A0E27}">
  <cacheSource type="worksheet">
    <worksheetSource ref="A1:AG1048576" sheet="SeasonStats"/>
  </cacheSource>
  <cacheFields count="51">
    <cacheField name="Year" numFmtId="0">
      <sharedItems containsString="0" containsBlank="1" containsNumber="1" containsInteger="1" minValue="2015" maxValue="2017" count="4">
        <n v="2015"/>
        <n v="2016"/>
        <n v="2017"/>
        <m/>
      </sharedItems>
    </cacheField>
    <cacheField name="Player" numFmtId="0">
      <sharedItems containsBlank="1" count="592">
        <s v="Quincy Acy"/>
        <s v="Jordan Adams"/>
        <s v="Steven Adams"/>
        <s v="Arron Afflalo"/>
        <s v="Furkan Aldemir"/>
        <s v="LaMarcus Aldridge"/>
        <s v="Tony Allen"/>
        <s v="Al-Farouq Aminu"/>
        <s v="Lou Amundson"/>
        <s v="Chris Andersen"/>
        <s v="Alan Anderson"/>
        <s v="Kyle Anderson"/>
        <s v="Ryan Anderson"/>
        <s v="Giannis Antetokounmpo"/>
        <s v="Carmelo Anthony"/>
        <s v="Pero Antic"/>
        <s v="Trevor Ariza"/>
        <s v="Darrell Arthur"/>
        <s v="D.J. Augustin"/>
        <s v="Luke Babbitt"/>
        <s v="Leandro Barbosa"/>
        <s v="J.J. Barea"/>
        <s v="Andrea Bargnani"/>
        <s v="Harrison Barnes"/>
        <s v="Matt Barnes"/>
        <s v="Earl Barron"/>
        <s v="Will Barton"/>
        <s v="Brandon Bass"/>
        <s v="Nicolas Batum"/>
        <s v="Jerryd Bayless"/>
        <s v="Aron Baynes"/>
        <s v="Kent Bazemore"/>
        <s v="Bradley Beal"/>
        <s v="Michael Beasley"/>
        <s v="Marco Belinelli"/>
        <s v="Anthony Bennett"/>
        <s v="Patrick Beverley"/>
        <s v="Tarik Black"/>
        <s v="Steve Blake"/>
        <s v="Eric Bledsoe"/>
        <s v="Vander Blue"/>
        <s v="Bojan Bogdanovic"/>
        <s v="Matt Bonner"/>
        <s v="Trevor Booker"/>
        <s v="Chris Bosh"/>
        <s v="Avery Bradley"/>
        <s v="Elton Brand"/>
        <s v="Corey Brewer"/>
        <s v="Aaron Brooks"/>
        <s v="Jabari Brown"/>
        <s v="Lorenzo Brown"/>
        <s v="Markel Brown"/>
        <s v="Shannon Brown"/>
        <s v="Kobe Bryant"/>
        <s v="Chase Budinger"/>
        <s v="Reggie Bullock"/>
        <s v="Trey Burke"/>
        <s v="Alec Burks"/>
        <s v="Caron Butler"/>
        <s v="Jimmy Butler"/>
        <s v="Rasual Butler"/>
        <s v="Dwight Buycks"/>
        <s v="Will Bynum"/>
        <s v="Nick Calathes"/>
        <s v="Jose Calderon"/>
        <s v="Kentavious Caldwell-Pope"/>
        <s v="Isaiah Canaan"/>
        <s v="DeMarre Carroll"/>
        <s v="Vince Carter"/>
        <s v="Michael Carter-Williams"/>
        <s v="Omri Casspi"/>
        <s v="Mario Chalmers"/>
        <s v="Wilson Chandler"/>
        <s v="Will Cherry"/>
        <s v="Earl Clark"/>
        <s v="Ian Clark"/>
        <s v="Jordan Clarkson"/>
        <s v="Norris Cole"/>
        <s v="Darren Collison"/>
        <s v="Nick Collison"/>
        <s v="Mike Conley"/>
        <s v="Chris Copeland"/>
        <s v="Bryce Cotton"/>
        <s v="DeMarcus Cousins"/>
        <s v="Robert Covington"/>
        <s v="Allen Crabbe"/>
        <s v="Jamal Crawford"/>
        <s v="Jae Crowder"/>
        <s v="Dante Cunningham"/>
        <s v="Jared Cunningham"/>
        <s v="Stephen Curry"/>
        <s v="Troy Daniels"/>
        <s v="Luigi Datome"/>
        <s v="Brandon Davies"/>
        <s v="Anthony Davis"/>
        <s v="Glen Davis"/>
        <s v="Austin Daye"/>
        <s v="Dewayne Dedmon"/>
        <s v="Matthew Dellavedova"/>
        <s v="Luol Deng"/>
        <s v="DeMar DeRozan"/>
        <s v="Boris Diaw"/>
        <s v="Gorgui Dieng"/>
        <s v="Spencer Dinwiddie"/>
        <s v="Joey Dorsey"/>
        <s v="Toney Douglas"/>
        <s v="Chris Douglas-Roberts"/>
        <s v="Goran Dragic"/>
        <s v="Zoran Dragic"/>
        <s v="Larry Drew"/>
        <s v="Andre Drummond"/>
        <s v="Jared Dudley"/>
        <s v="Tim Duncan"/>
        <s v="Mike Dunleavy"/>
        <s v="Kevin Durant"/>
        <s v="Cleanthony Early"/>
        <s v="Wayne Ellington"/>
        <s v="Monta Ellis"/>
        <s v="James Ennis"/>
        <s v="Tyler Ennis"/>
        <s v="Jeremy Evans"/>
        <s v="Reggie Evans"/>
        <s v="Tyreke Evans"/>
        <s v="Dante Exum"/>
        <s v="Kenneth Faried"/>
        <s v="Jordan Farmar"/>
        <s v="Derrick Favors"/>
        <s v="Raymond Felton"/>
        <s v="Landry Fields"/>
        <s v="Evan Fournier"/>
        <s v="Randy Foye"/>
        <s v="Tim Frazier"/>
        <s v="Jimmer Fredette"/>
        <s v="Channing Frye"/>
        <s v="Danilo Gallinari"/>
        <s v="Langston Galloway"/>
        <s v="Francisco Garcia"/>
        <s v="Kevin Garnett"/>
        <s v="Marc Gasol"/>
        <s v="Pau Gasol"/>
        <s v="Rudy Gay"/>
        <s v="Alonzo Gee"/>
        <s v="Paul George"/>
        <s v="Manu Ginobili"/>
        <s v="Rudy Gobert"/>
        <s v="Drew Gooden"/>
        <s v="Archie Goodwin"/>
        <s v="Aaron Gordon"/>
        <s v="Ben Gordon"/>
        <s v="Drew Gordon"/>
        <s v="Eric Gordon"/>
        <s v="Marcin Gortat"/>
        <s v="Danny Granger"/>
        <s v="Jerami Grant"/>
        <s v="Danny Green"/>
        <s v="Draymond Green"/>
        <s v="Erick Green"/>
        <s v="Gerald Green"/>
        <s v="JaMychal Green"/>
        <s v="Jeff Green"/>
        <s v="Willie Green"/>
        <s v="Blake Griffin"/>
        <s v="Jorge Gutierrez"/>
        <s v="P.J. Hairston"/>
        <s v="Justin Hamilton"/>
        <s v="Tyler Hansbrough"/>
        <s v="Tim Hardaway"/>
        <s v="James Harden"/>
        <s v="Maurice Harkless"/>
        <s v="Devin Harris"/>
        <s v="Gary Harris"/>
        <s v="Joe Harris"/>
        <s v="Tobias Harris"/>
        <s v="Udonis Haslem"/>
        <s v="Spencer Hawes"/>
        <s v="Gordon Hayward"/>
        <s v="Gerald Henderson"/>
        <s v="Roy Hibbert"/>
        <s v="J.J. Hickson"/>
        <s v="Nene Hilario"/>
        <s v="George Hill"/>
        <s v="Jordan Hill"/>
        <s v="Solomon Hill"/>
        <s v="Kirk Hinrich"/>
        <s v="Jrue Holiday"/>
        <s v="Justin Holiday"/>
        <s v="Rodney Hood"/>
        <s v="Al Horford"/>
        <s v="Dwight Howard"/>
        <s v="Lester Hudson"/>
        <s v="Robbie Hummel"/>
        <s v="Kris Humphries"/>
        <s v="Serge Ibaka"/>
        <s v="Andre Iguodala"/>
        <s v="Ersan Ilyasova"/>
        <s v="Joe Ingles"/>
        <s v="Kyrie Irving"/>
        <s v="Jarrett Jack"/>
        <s v="Reggie Jackson"/>
        <s v="LeBron James"/>
        <s v="Al Jefferson"/>
        <s v="Cory Jefferson"/>
        <s v="Richard Jefferson"/>
        <s v="John Jenkins"/>
        <s v="Brandon Jennings"/>
        <s v="Jonas Jerebko"/>
        <s v="Grant Jerrett"/>
        <s v="Amir Johnson"/>
        <s v="Chris Johnson"/>
        <s v="James Johnson"/>
        <s v="Joe Johnson"/>
        <s v="Nick Johnson"/>
        <s v="Tyler Johnson"/>
        <s v="Wesley Johnson"/>
        <s v="Dahntay Jones"/>
        <s v="James Jones"/>
        <s v="Perry Jones"/>
        <s v="Terrence Jones"/>
        <s v="DeAndre Jordan"/>
        <s v="Cory Joseph"/>
        <s v="Enes Kanter"/>
        <s v="Sergey Karasev"/>
        <s v="Ryan Kelly"/>
        <s v="Sean Kilpatrick"/>
        <s v="Brandon Knight"/>
        <s v="Kyle Korver"/>
        <s v="Jeremy Lamb"/>
        <s v="Shane Larkin"/>
        <s v="Joffrey Lauvergne"/>
        <s v="Zach LaVine"/>
        <s v="Ty Lawson"/>
        <s v="Ricky Ledo"/>
        <s v="Courtney Lee"/>
        <s v="David Lee"/>
        <s v="Alex Len"/>
        <s v="Kawhi Leonard"/>
        <s v="Meyers Leonard"/>
        <s v="Jon Leuer"/>
        <s v="Damian Lillard"/>
        <s v="Jeremy Lin"/>
        <s v="Shaun Livingston"/>
        <s v="Brook Lopez"/>
        <s v="Robin Lopez"/>
        <s v="Kevin Love"/>
        <s v="Kyle Lowry"/>
        <s v="John Lucas"/>
        <s v="Shelvin Mack"/>
        <s v="Devyn Marble"/>
        <s v="Shawn Marion"/>
        <s v="Kendall Marshall"/>
        <s v="Kevin Martin"/>
        <s v="Wesley Matthews"/>
        <s v="O.J. Mayo"/>
        <s v="Luc Mbah"/>
        <s v="Ray McCallum"/>
        <s v="C.J. McCollum"/>
        <s v="K.J. McDaniels"/>
        <s v="Doug McDermott"/>
        <s v="Mitch McGary"/>
        <s v="Ben McLemore"/>
        <s v="Jerel McNeal"/>
        <s v="Josh McRoberts"/>
        <s v="Jodie Meeks"/>
        <s v="Khris Middleton"/>
        <s v="C.J. Miles"/>
        <s v="Andre Miller"/>
        <s v="Mike Miller"/>
        <s v="Quincy Miller"/>
        <s v="Patty Mills"/>
        <s v="Elijah Millsap"/>
        <s v="Paul Millsap"/>
        <s v="Nikola Mirotic"/>
        <s v="E'Twaun Moore"/>
        <s v="Darius Morris"/>
        <s v="Marcus Morris"/>
        <s v="Markieff Morris"/>
        <s v="Anthony Morrow"/>
        <s v="Donatas Motiejunas"/>
        <s v="Timofey Mozgov"/>
        <s v="Shabazz Muhammad"/>
        <s v="Mike Muscala"/>
        <s v="Shabazz Napier"/>
        <s v="Gary Neal"/>
        <s v="Jameer Nelson"/>
        <s v="Andrew Nicholson"/>
        <s v="Joakim Noah"/>
        <s v="Steve Novak"/>
        <s v="Dirk Nowitzki"/>
        <s v="Jusuf Nurkic"/>
        <s v="Kyle O'Quinn"/>
        <s v="Victor Oladipo"/>
        <s v="Kelly Olynyk"/>
        <s v="Zaza Pachulia"/>
        <s v="Kostas Papanikolaou"/>
        <s v="Jannero Pargo"/>
        <s v="Jabari Parker"/>
        <s v="Tony Parker"/>
        <s v="Chandler Parsons"/>
        <s v="Patrick Patterson"/>
        <s v="Chris Paul"/>
        <s v="Adreian Payne"/>
        <s v="Elfrid Payton"/>
        <s v="Kendrick Perkins"/>
        <s v="Paul Pierce"/>
        <s v="Mason Plumlee"/>
        <s v="Quincy Pondexter"/>
        <s v="Otto Porter"/>
        <s v="Dwight Powell"/>
        <s v="Phil Pressey"/>
        <s v="A.J. Price"/>
        <s v="Ronnie Price"/>
        <s v="Pablo Prigioni"/>
        <s v="Tayshaun Prince"/>
        <s v="Shavlik Randolph"/>
        <s v="Zach Randolph"/>
        <s v="J.J. Redick"/>
        <s v="Glen Rice"/>
        <s v="Jason Richardson"/>
        <s v="Luke Ridnour"/>
        <s v="Austin Rivers"/>
        <s v="Brian Roberts"/>
        <s v="Glenn Robinson"/>
        <s v="Nate Robinson"/>
        <s v="Thomas Robinson"/>
        <s v="Rajon Rondo"/>
        <s v="Derrick Rose"/>
        <s v="Terrence Ross"/>
        <s v="Ricky Rubio"/>
        <s v="Damjan Rudez"/>
        <s v="Brandon Rush"/>
        <s v="Robert Sacre"/>
        <s v="John Salmons"/>
        <s v="JaKarr Sampson"/>
        <s v="Dennis Schroder"/>
        <s v="Luis Scola"/>
        <s v="Mike Scott"/>
        <s v="Thabo Sefolosha"/>
        <s v="Kevin Seraphin"/>
        <s v="Ramon Sessions"/>
        <s v="Iman Shumpert"/>
        <s v="Alexey Shved"/>
        <s v="Henry Sims"/>
        <s v="Kyle Singler"/>
        <s v="Donald Sloan"/>
        <s v="Marcus Smart"/>
        <s v="Ish Smith"/>
        <s v="J.R. Smith"/>
        <s v="Jason Smith"/>
        <s v="Josh Smith"/>
        <s v="Russ Smith"/>
        <s v="Tony Snell"/>
        <s v="Marreese Speights"/>
        <s v="Nik Stauskas"/>
        <s v="Lance Stephenson"/>
        <s v="David Stockton"/>
        <s v="Amar'e Stoudemire"/>
        <s v="Rodney Stuckey"/>
        <s v="Jared Sullinger"/>
        <s v="Jeffery Taylor"/>
        <s v="Jeff Teague"/>
        <s v="Mirza Teletovic"/>
        <s v="Sebastian Telfair"/>
        <s v="Garrett Temple"/>
        <s v="Jason Terry"/>
        <s v="Isaiah Thomas"/>
        <s v="Lance Thomas"/>
        <s v="Malcolm Thomas"/>
        <s v="Hollis Thompson"/>
        <s v="Jason Thompson"/>
        <s v="Klay Thompson"/>
        <s v="Marcus Thornton"/>
        <s v="Anthony Tolliver"/>
        <s v="P.J. Tucker"/>
        <s v="Hedo Turkoglu"/>
        <s v="Evan Turner"/>
        <s v="Beno Udrih"/>
        <s v="Jonas Valanciunas"/>
        <s v="Anderson Varejao"/>
        <s v="Greivis Vasquez"/>
        <s v="Charlie Villanueva"/>
        <s v="Noah Vonleh"/>
        <s v="Nikola Vucevic"/>
        <s v="Dwyane Wade"/>
        <s v="Dion Waiters"/>
        <s v="Henry Walker"/>
        <s v="Kemba Walker"/>
        <s v="John Wall"/>
        <s v="Gerald Wallace"/>
        <s v="T.J. Warren"/>
        <s v="C.J. Watson"/>
        <s v="Travis Wear"/>
        <s v="Martell Webster"/>
        <s v="David West"/>
        <s v="Russell Westbrook"/>
        <s v="Shayne Whittington"/>
        <s v="Andrew Wiggins"/>
        <s v="C.J. Wilcox"/>
        <s v="Deron Williams"/>
        <s v="Derrick Williams"/>
        <s v="Elliot Williams"/>
        <s v="Lou Williams"/>
        <s v="Marvin Williams"/>
        <s v="Mo Williams"/>
        <s v="Reggie Williams"/>
        <s v="Shawne Williams"/>
        <s v="Nate Wolters"/>
        <s v="Brandan Wright"/>
        <s v="Dorell Wright"/>
        <s v="Tony Wroten"/>
        <s v="James Young"/>
        <s v="Nick Young"/>
        <s v="Thaddeus Young"/>
        <s v="Cody Zeller"/>
        <s v="Alexis Ajinca"/>
        <s v="James Anderson"/>
        <s v="Justin Anderson"/>
        <s v="Keith Appling"/>
        <s v="Jeff Ayres"/>
        <s v="Cameron Bairstow"/>
        <s v="Bismack Biyombo"/>
        <s v="Nemanja Bjelica"/>
        <s v="DeJuan Blair"/>
        <s v="Andrew Bogut"/>
        <s v="Devin Booker"/>
        <s v="Anthony Brown"/>
        <s v="Clint Capela"/>
        <s v="Willie Cauley-Stein"/>
        <s v="Tyson Chandler"/>
        <s v="Pat Connaughton"/>
        <s v="Seth Curry"/>
        <s v="Bryce Dejean-Jones"/>
        <s v="Jarell Eddie"/>
        <s v="Cristiano Felicio"/>
        <s v="Taj Gibson"/>
        <s v="Andrew Goudelock"/>
        <s v="Jerian Grant"/>
        <s v="Jordan Hamilton"/>
        <s v="Justin Harper"/>
        <s v="Montrezl Harrell"/>
        <s v="Aaron Harrison"/>
        <s v="John Henson"/>
        <s v="Mario Hezonja"/>
        <s v="Darrun Hilliard"/>
        <s v="Ryan Hollins"/>
        <s v="Rondae Hollis-Jefferson"/>
        <s v="Richaun Holmes"/>
        <s v="Marcelo Huertas"/>
        <s v="Josh Huestis"/>
        <s v="R.J. Hunter"/>
        <s v="Damien Inglis"/>
        <s v="Orlando Johnson"/>
        <s v="Stanley Johnson"/>
        <s v="Nikola Jokic"/>
        <s v="Tyus Jones"/>
        <s v="Chris Kaman"/>
        <s v="Frank Kaminsky"/>
        <s v="Michael Kidd-Gilchrist"/>
        <s v="Carl Landry"/>
        <s v="Trey Lyles"/>
        <s v="Jarell Martin"/>
        <s v="James Michael"/>
        <s v="T.J. McConnell"/>
        <s v="Chris McCullough"/>
        <s v="JaVale McGee"/>
        <s v="Jordan McRae"/>
        <s v="Salah Mejri"/>
        <s v="Greg Monroe"/>
        <s v="Luis Montero"/>
        <s v="Emmanuel Mudiay"/>
        <s v="Xavier Munford"/>
        <s v="Larry Nance"/>
        <s v="Raul Neto"/>
        <s v="Nerlens Noel"/>
        <s v="Lucas Nogueira"/>
        <s v="Johnny O'Bryant"/>
        <s v="Jahlil Okafor"/>
        <s v="Kelly Oubre"/>
        <s v="Lamar Patterson"/>
        <s v="Cameron Payne"/>
        <s v="Tibor Pleiss"/>
        <s v="Bobby Portis"/>
        <s v="Kristaps Porzingis"/>
        <s v="Norman Powell"/>
        <s v="Julius Randle"/>
        <s v="Josh Richardson"/>
        <s v="Terry Rozier"/>
        <s v="D'Angelo Russell"/>
        <s v="Jonathon Simmons"/>
        <s v="Tiago Splitter"/>
        <s v="Jarnell Stokes"/>
        <s v="Axel Toupane"/>
        <s v="Karl-Anthony Towns"/>
        <s v="Myles Turner"/>
        <s v="Rashad Vaughn"/>
        <s v="Sasha Vujacic"/>
        <s v="Briante Weber"/>
        <s v="Sonny Weems"/>
        <s v="Justise Winslow"/>
        <s v="Jeff Withey"/>
        <s v="Christian Wood"/>
        <s v="Metta World"/>
        <s v="Delon Wright"/>
        <s v="Joe Young"/>
        <s v="Alex Abrines"/>
        <s v="Lavoy Allen"/>
        <s v="Ron Baker"/>
        <s v="Wade Baldwin"/>
        <s v="Malik Beasley"/>
        <s v="DeAndre' Bembry"/>
        <s v="Dragan Bender"/>
        <s v="Davis Bertans"/>
        <s v="Joel Bolomboy"/>
        <s v="Malcolm Brogdon"/>
        <s v="Bobby Brown"/>
        <s v="Jaylen Brown"/>
        <s v="Nicolas Brussino"/>
        <s v="Marquese Chriss"/>
        <s v="Semaj Christon"/>
        <s v="Quinn Cook"/>
        <s v="Jordan Crawford"/>
        <s v="Sam Dekker"/>
        <s v="Malcolm Delaney"/>
        <s v="Kris Dunn"/>
        <s v="Henry Ellenson"/>
        <s v="Joel Embiid"/>
        <s v="Kay Felder"/>
        <s v="Yogi Ferrell"/>
        <s v="Dorian Finney-Smith"/>
        <s v="Bryn Forbes"/>
        <s v="Michael Gbinije"/>
        <s v="Marcus Georges-Hunt"/>
        <s v="Jonathan Gibson"/>
        <s v="Treveon Graham"/>
        <s v="A.J. Hammons"/>
        <s v="Manny Harris"/>
        <s v="Andrew Harrison"/>
        <s v="Juan Hernangomez"/>
        <s v="Willy Hernangomez"/>
        <s v="Buddy Hield"/>
        <s v="Brandon Ingram"/>
        <s v="Demetrius Jackson"/>
        <s v="Pierre Jackson"/>
        <s v="Derrick Jones"/>
        <s v="Kosta Koufos"/>
        <s v="Mindaugas Kuzminskas"/>
        <s v="Skal Labissiere"/>
        <s v="Nicolas Laprovittola"/>
        <s v="Jake Layman"/>
        <s v="Caris LeVert"/>
        <s v="DeAndre Liggins"/>
        <s v="Shawn Long"/>
        <s v="Kevon Looney"/>
        <s v="Timothe Luwawu-Cabarrot"/>
        <s v="Thon Maker"/>
        <s v="Patrick McCaw"/>
        <s v="Sheldon McClellan"/>
        <s v="Rodney McGruder"/>
        <s v="Jordan Mickey"/>
        <s v="Dejounte Murray"/>
        <s v="Jamal Murray"/>
        <s v="Maurice Ndour"/>
        <s v="Georges Niang"/>
        <s v="David Nwaba"/>
        <s v="Georgios Papagiannis"/>
        <s v="Gary Payton"/>
        <s v="Alex Poythress"/>
        <s v="Tim Quarterman"/>
        <s v="Chasson Randle"/>
        <s v="Willie Reed"/>
        <s v="Malachi Richardson"/>
        <s v="Sergio Rodriguez"/>
        <s v="Domantas Sabonis"/>
        <s v="Dario Saric"/>
        <s v="Tomas Satoransky"/>
        <s v="Wayne Selden"/>
        <s v="Pascal Siakam"/>
        <s v="Isaiah Taylor"/>
        <s v="Tristan Thompson"/>
        <s v="Tyler Ulis"/>
        <s v="Jarrod Uthoff"/>
        <s v="Denzel Valentine"/>
        <s v="Fred VanVleet"/>
        <s v="Taurean Waller-Prince"/>
        <s v="Okaro White"/>
        <s v="Isaiah Whitehead"/>
        <s v="Alan Williams"/>
        <s v="Troy Williams"/>
        <s v="Kyle Wiltjer"/>
        <s v="Tyler Zeller"/>
        <s v="Paul Zipser"/>
        <s v="Ivica Zubac"/>
        <m/>
      </sharedItems>
    </cacheField>
    <cacheField name="Pos" numFmtId="0">
      <sharedItems containsBlank="1" count="6">
        <s v="PF"/>
        <s v="SG"/>
        <s v="C"/>
        <s v="SF"/>
        <s v="PG"/>
        <m/>
      </sharedItems>
    </cacheField>
    <cacheField name="Age" numFmtId="0">
      <sharedItems containsString="0" containsBlank="1" containsNumber="1" containsInteger="1" minValue="19" maxValue="40"/>
    </cacheField>
    <cacheField name="Tm" numFmtId="0">
      <sharedItems containsBlank="1" count="32">
        <s v="NYK"/>
        <s v="MEM"/>
        <s v="OKC"/>
        <s v="TOT"/>
        <s v="DEN"/>
        <s v="POR"/>
        <s v="PHI"/>
        <s v="DAL"/>
        <s v="MIA"/>
        <s v="BRK"/>
        <s v="SAS"/>
        <s v="NOP"/>
        <s v="MIL"/>
        <s v="ATL"/>
        <s v="HOU"/>
        <s v="DET"/>
        <s v="GSW"/>
        <s v="LAC"/>
        <s v="PHO"/>
        <s v="BOS"/>
        <s v="WAS"/>
        <s v="MIN"/>
        <s v="LAL"/>
        <s v="UTA"/>
        <s v="CHI"/>
        <s v="SAC"/>
        <s v="CLE"/>
        <s v="IND"/>
        <s v="CHO"/>
        <s v="ORL"/>
        <s v="TOR"/>
        <m/>
      </sharedItems>
    </cacheField>
    <cacheField name="G" numFmtId="0">
      <sharedItems containsString="0" containsBlank="1" containsNumber="1" containsInteger="1" minValue="1" maxValue="83"/>
    </cacheField>
    <cacheField name="GS" numFmtId="0">
      <sharedItems containsString="0" containsBlank="1" containsNumber="1" containsInteger="1" minValue="0" maxValue="82"/>
    </cacheField>
    <cacheField name="MP" numFmtId="0">
      <sharedItems containsString="0" containsBlank="1" containsNumber="1" containsInteger="1" minValue="11" maxValue="3125"/>
    </cacheField>
    <cacheField name="PER" numFmtId="0">
      <sharedItems containsString="0" containsBlank="1" containsNumber="1" minValue="-22.5" maxValue="31.5"/>
    </cacheField>
    <cacheField name="TS%" numFmtId="0">
      <sharedItems containsString="0" containsBlank="1" containsNumber="1" minValue="7.2999999999999995E-2" maxValue="0.82"/>
    </cacheField>
    <cacheField name="3PAr" numFmtId="0">
      <sharedItems containsString="0" containsBlank="1" containsNumber="1" minValue="0" maxValue="0.94299999999999995"/>
    </cacheField>
    <cacheField name="FTr" numFmtId="0">
      <sharedItems containsString="0" containsBlank="1" containsNumber="1" minValue="0" maxValue="2"/>
    </cacheField>
    <cacheField name="ORB%" numFmtId="0">
      <sharedItems containsString="0" containsBlank="1" containsNumber="1" minValue="0" maxValue="19.3"/>
    </cacheField>
    <cacheField name="DRB%" numFmtId="0">
      <sharedItems containsString="0" containsBlank="1" containsNumber="1" minValue="0" maxValue="36.299999999999997"/>
    </cacheField>
    <cacheField name="TRB%" numFmtId="0">
      <sharedItems containsString="0" containsBlank="1" containsNumber="1" minValue="0" maxValue="26.3"/>
    </cacheField>
    <cacheField name="AST%" numFmtId="0">
      <sharedItems containsString="0" containsBlank="1" containsNumber="1" minValue="0" maxValue="57.3"/>
    </cacheField>
    <cacheField name="STL%" numFmtId="0">
      <sharedItems containsString="0" containsBlank="1" containsNumber="1" minValue="0" maxValue="10.3"/>
    </cacheField>
    <cacheField name="BLK%" numFmtId="0">
      <sharedItems containsString="0" containsBlank="1" containsNumber="1" minValue="0" maxValue="9.6999999999999993"/>
    </cacheField>
    <cacheField name="TOV%" numFmtId="0">
      <sharedItems containsString="0" containsBlank="1" containsNumber="1" minValue="0" maxValue="43.6"/>
    </cacheField>
    <cacheField name="USG%" numFmtId="0">
      <sharedItems containsString="0" containsBlank="1" containsNumber="1" minValue="6.4" maxValue="41.7"/>
    </cacheField>
    <cacheField name="OWS" numFmtId="0">
      <sharedItems containsString="0" containsBlank="1" containsNumber="1" minValue="-3.3" maxValue="13.8"/>
    </cacheField>
    <cacheField name="DWS" numFmtId="0">
      <sharedItems containsString="0" containsBlank="1" containsNumber="1" minValue="-0.2" maxValue="6"/>
    </cacheField>
    <cacheField name="WS" numFmtId="0">
      <sharedItems containsString="0" containsBlank="1" containsNumber="1" minValue="-2.1" maxValue="17.899999999999999"/>
    </cacheField>
    <cacheField name="WS/48" numFmtId="0">
      <sharedItems containsString="0" containsBlank="1" containsNumber="1" minValue="-0.72" maxValue="0.38600000000000001"/>
    </cacheField>
    <cacheField name="OBPM" numFmtId="0">
      <sharedItems containsString="0" containsBlank="1" containsNumber="1" minValue="-20.6" maxValue="12.4"/>
    </cacheField>
    <cacheField name="DBPM" numFmtId="0">
      <sharedItems containsString="0" containsBlank="1" containsNumber="1" minValue="-8" maxValue="5.6"/>
    </cacheField>
    <cacheField name="BPM" numFmtId="0">
      <sharedItems containsString="0" containsBlank="1" containsNumber="1" minValue="-26.1" maxValue="15.6"/>
    </cacheField>
    <cacheField name="VORP" numFmtId="0">
      <sharedItems containsString="0" containsBlank="1" containsNumber="1" minValue="-1.4" maxValue="12.4"/>
    </cacheField>
    <cacheField name="FG" numFmtId="0">
      <sharedItems containsString="0" containsBlank="1" containsNumber="1" containsInteger="1" minValue="0" maxValue="824"/>
    </cacheField>
    <cacheField name="FGA" numFmtId="0">
      <sharedItems containsString="0" containsBlank="1" containsNumber="1" containsInteger="1" minValue="3" maxValue="1941"/>
    </cacheField>
    <cacheField name="FG%" numFmtId="0">
      <sharedItems containsString="0" containsBlank="1" containsNumber="1" minValue="0" maxValue="0.75"/>
    </cacheField>
    <cacheField name="3P" numFmtId="0">
      <sharedItems containsString="0" containsBlank="1" containsNumber="1" containsInteger="1" minValue="0" maxValue="402"/>
    </cacheField>
    <cacheField name="3PA" numFmtId="0">
      <sharedItems containsString="0" containsBlank="1" containsNumber="1" containsInteger="1" minValue="0" maxValue="886"/>
    </cacheField>
    <cacheField name="3P%" numFmtId="0">
      <sharedItems containsString="0" containsBlank="1" containsNumber="1" minValue="0" maxValue="1"/>
    </cacheField>
    <cacheField name="2P" numFmtId="0">
      <sharedItems containsString="0" containsBlank="1" containsNumber="1" containsInteger="1" minValue="0" maxValue="730"/>
    </cacheField>
    <cacheField name="2PA" numFmtId="0">
      <sharedItems containsString="0" containsBlank="1" containsNumber="1" containsInteger="1" minValue="1" maxValue="1421"/>
    </cacheField>
    <cacheField name="2P%" numFmtId="0">
      <sharedItems containsString="0" containsBlank="1" containsNumber="1" minValue="0" maxValue="1"/>
    </cacheField>
    <cacheField name="eFG%" numFmtId="0">
      <sharedItems containsString="0" containsBlank="1" containsNumber="1" minValue="0" maxValue="0.875"/>
    </cacheField>
    <cacheField name="FT" numFmtId="0">
      <sharedItems containsString="0" containsBlank="1" containsNumber="1" containsInteger="1" minValue="0" maxValue="746"/>
    </cacheField>
    <cacheField name="FTA" numFmtId="0">
      <sharedItems containsString="0" containsBlank="1" containsNumber="1" containsInteger="1" minValue="0" maxValue="881"/>
    </cacheField>
    <cacheField name="FT%" numFmtId="0">
      <sharedItems containsString="0" containsBlank="1" containsNumber="1" minValue="0" maxValue="1"/>
    </cacheField>
    <cacheField name="ORB" numFmtId="0">
      <sharedItems containsString="0" containsBlank="1" containsNumber="1" containsInteger="1" minValue="0" maxValue="437"/>
    </cacheField>
    <cacheField name="DRB" numFmtId="0">
      <sharedItems containsString="0" containsBlank="1" containsNumber="1" containsInteger="1" minValue="0" maxValue="829"/>
    </cacheField>
    <cacheField name="TRB" numFmtId="0">
      <sharedItems containsString="0" containsBlank="1" containsNumber="1" containsInteger="1" minValue="0" maxValue="1226"/>
    </cacheField>
    <cacheField name="AST" numFmtId="0">
      <sharedItems containsString="0" containsBlank="1" containsNumber="1" containsInteger="1" minValue="0" maxValue="906"/>
    </cacheField>
    <cacheField name="STL" numFmtId="0">
      <sharedItems containsString="0" containsBlank="1" containsNumber="1" containsInteger="1" minValue="0" maxValue="169"/>
    </cacheField>
    <cacheField name="BLK" numFmtId="0">
      <sharedItems containsString="0" containsBlank="1" containsNumber="1" containsInteger="1" minValue="0" maxValue="214"/>
    </cacheField>
    <cacheField name="TOV" numFmtId="0">
      <sharedItems containsString="0" containsBlank="1" containsNumber="1" containsInteger="1" minValue="0" maxValue="464"/>
    </cacheField>
    <cacheField name="PF" numFmtId="0">
      <sharedItems containsString="0" containsBlank="1" containsNumber="1" containsInteger="1" minValue="0" maxValue="285"/>
    </cacheField>
    <cacheField name="PTS" numFmtId="0">
      <sharedItems containsString="0" containsBlank="1" containsNumber="1" containsInteger="1" minValue="1" maxValue="2558"/>
    </cacheField>
    <cacheField name="FT%WANTED" numFmtId="0">
      <sharedItems containsBlank="1" containsMixedTypes="1" containsNumber="1" minValue="0.35499999999999998" maxValue="0.91400000000000003"/>
    </cacheField>
  </cacheFields>
  <extLst>
    <ext xmlns:x14="http://schemas.microsoft.com/office/spreadsheetml/2009/9/main" uri="{725AE2AE-9491-48be-B2B4-4EB974FC3084}">
      <x14:pivotCacheDefinition pivotCacheId="4150538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2">
  <r>
    <x v="0"/>
    <x v="0"/>
    <x v="0"/>
    <x v="0"/>
    <x v="0"/>
    <n v="68"/>
    <n v="22"/>
    <n v="1287"/>
    <n v="11.9"/>
    <n v="0.53300000000000003"/>
    <n v="0.18099999999999999"/>
    <n v="0.29299999999999998"/>
    <n v="6.9"/>
    <n v="20.5"/>
    <n v="13.5"/>
    <n v="8.6999999999999993"/>
    <n v="1.1000000000000001"/>
    <n v="1.4"/>
    <n v="13.8"/>
    <n v="15.5"/>
    <n v="1"/>
    <n v="0.7"/>
    <n v="1.7"/>
    <n v="6.3E-2"/>
    <n v="-2.2999999999999998"/>
    <n v="-0.8"/>
    <n v="-3.1"/>
    <n v="-0.3"/>
    <n v="152"/>
    <n v="331"/>
    <n v="0.45900000000000002"/>
    <n v="18"/>
    <n v="60"/>
    <n v="0.3"/>
    <n v="134"/>
    <n v="271"/>
    <n v="0.49399999999999999"/>
    <n v="0.48599999999999999"/>
    <n v="76"/>
    <n v="97"/>
    <n v="0.78400000000000003"/>
    <n v="79"/>
    <n v="222"/>
    <n v="301"/>
    <n v="68"/>
    <n v="27"/>
    <n v="22"/>
    <n v="60"/>
    <n v="147"/>
    <n v="398"/>
  </r>
  <r>
    <x v="0"/>
    <x v="1"/>
    <x v="1"/>
    <x v="1"/>
    <x v="1"/>
    <n v="30"/>
    <n v="0"/>
    <n v="248"/>
    <n v="12.8"/>
    <n v="0.48899999999999999"/>
    <n v="0.29099999999999998"/>
    <n v="0.26700000000000002"/>
    <n v="4.2"/>
    <n v="8.6999999999999993"/>
    <n v="6.4"/>
    <n v="10.1"/>
    <n v="3.4"/>
    <n v="2.2999999999999998"/>
    <n v="12.7"/>
    <n v="20.399999999999999"/>
    <n v="0"/>
    <n v="0.4"/>
    <n v="0.4"/>
    <n v="7.2999999999999995E-2"/>
    <n v="-1.8"/>
    <n v="1.2"/>
    <n v="-0.6"/>
    <n v="0.1"/>
    <n v="35"/>
    <n v="86"/>
    <n v="0.40699999999999997"/>
    <n v="10"/>
    <n v="25"/>
    <n v="0.4"/>
    <n v="25"/>
    <n v="61"/>
    <n v="0.41"/>
    <n v="0.46500000000000002"/>
    <n v="14"/>
    <n v="23"/>
    <n v="0.60899999999999999"/>
    <n v="9"/>
    <n v="19"/>
    <n v="28"/>
    <n v="16"/>
    <n v="16"/>
    <n v="7"/>
    <n v="14"/>
    <n v="24"/>
    <n v="94"/>
  </r>
  <r>
    <x v="0"/>
    <x v="2"/>
    <x v="2"/>
    <x v="2"/>
    <x v="2"/>
    <n v="70"/>
    <n v="67"/>
    <n v="1771"/>
    <n v="14.1"/>
    <n v="0.54900000000000004"/>
    <n v="5.0000000000000001E-3"/>
    <n v="0.51400000000000001"/>
    <n v="12.2"/>
    <n v="19.3"/>
    <n v="15.8"/>
    <n v="5.5"/>
    <n v="1.1000000000000001"/>
    <n v="3.8"/>
    <n v="16.8"/>
    <n v="14.3"/>
    <n v="1.9"/>
    <n v="2.2000000000000002"/>
    <n v="4.0999999999999996"/>
    <n v="0.111"/>
    <n v="-1.4"/>
    <n v="1.8"/>
    <n v="0.4"/>
    <n v="1.1000000000000001"/>
    <n v="217"/>
    <n v="399"/>
    <n v="0.54400000000000004"/>
    <n v="0"/>
    <n v="2"/>
    <n v="0"/>
    <n v="217"/>
    <n v="397"/>
    <n v="0.54700000000000004"/>
    <n v="0.54400000000000004"/>
    <n v="103"/>
    <n v="205"/>
    <n v="0.502"/>
    <n v="199"/>
    <n v="324"/>
    <n v="523"/>
    <n v="66"/>
    <n v="38"/>
    <n v="86"/>
    <n v="99"/>
    <n v="222"/>
    <n v="537"/>
  </r>
  <r>
    <x v="0"/>
    <x v="3"/>
    <x v="1"/>
    <x v="3"/>
    <x v="3"/>
    <n v="78"/>
    <n v="72"/>
    <n v="2502"/>
    <n v="10.7"/>
    <n v="0.53300000000000003"/>
    <n v="0.377"/>
    <n v="0.224"/>
    <n v="1.1000000000000001"/>
    <n v="9.6999999999999993"/>
    <n v="5.3"/>
    <n v="8.1999999999999993"/>
    <n v="0.8"/>
    <n v="0.2"/>
    <n v="10.7"/>
    <n v="19"/>
    <n v="1.6"/>
    <n v="1"/>
    <n v="2.6"/>
    <n v="0.05"/>
    <n v="-0.5"/>
    <n v="-1.3"/>
    <n v="-1.8"/>
    <n v="0.1"/>
    <n v="375"/>
    <n v="884"/>
    <n v="0.42399999999999999"/>
    <n v="118"/>
    <n v="333"/>
    <n v="0.35399999999999998"/>
    <n v="257"/>
    <n v="551"/>
    <n v="0.46600000000000003"/>
    <n v="0.49099999999999999"/>
    <n v="167"/>
    <n v="198"/>
    <n v="0.84299999999999997"/>
    <n v="27"/>
    <n v="220"/>
    <n v="247"/>
    <n v="129"/>
    <n v="41"/>
    <n v="7"/>
    <n v="116"/>
    <n v="167"/>
    <n v="1035"/>
  </r>
  <r>
    <x v="0"/>
    <x v="3"/>
    <x v="1"/>
    <x v="3"/>
    <x v="4"/>
    <n v="53"/>
    <n v="53"/>
    <n v="1750"/>
    <n v="11.7"/>
    <n v="0.53300000000000003"/>
    <n v="0.37"/>
    <n v="0.23"/>
    <n v="1.3"/>
    <n v="10.199999999999999"/>
    <n v="5.6"/>
    <n v="9.3000000000000007"/>
    <n v="0.9"/>
    <n v="0.2"/>
    <n v="10.3"/>
    <n v="19.899999999999999"/>
    <n v="1.4"/>
    <n v="0.4"/>
    <n v="1.8"/>
    <n v="0.05"/>
    <n v="0"/>
    <n v="-1.6"/>
    <n v="-1.6"/>
    <n v="0.2"/>
    <n v="281"/>
    <n v="657"/>
    <n v="0.42799999999999999"/>
    <n v="82"/>
    <n v="243"/>
    <n v="0.33700000000000002"/>
    <n v="199"/>
    <n v="414"/>
    <n v="0.48099999999999998"/>
    <n v="0.49"/>
    <n v="127"/>
    <n v="151"/>
    <n v="0.84099999999999997"/>
    <n v="21"/>
    <n v="159"/>
    <n v="180"/>
    <n v="101"/>
    <n v="32"/>
    <n v="5"/>
    <n v="83"/>
    <n v="108"/>
    <n v="771"/>
  </r>
  <r>
    <x v="0"/>
    <x v="3"/>
    <x v="1"/>
    <x v="3"/>
    <x v="5"/>
    <n v="25"/>
    <n v="19"/>
    <n v="752"/>
    <n v="8.1999999999999993"/>
    <n v="0.53300000000000003"/>
    <n v="0.39600000000000002"/>
    <n v="0.20699999999999999"/>
    <n v="0.9"/>
    <n v="8.5"/>
    <n v="4.8"/>
    <n v="5.5"/>
    <n v="0.6"/>
    <n v="0.2"/>
    <n v="11.8"/>
    <n v="16.7"/>
    <n v="0.2"/>
    <n v="0.5"/>
    <n v="0.8"/>
    <n v="4.9000000000000002E-2"/>
    <n v="-1.5"/>
    <n v="-0.8"/>
    <n v="-2.2999999999999998"/>
    <n v="-0.1"/>
    <n v="94"/>
    <n v="227"/>
    <n v="0.41399999999999998"/>
    <n v="36"/>
    <n v="90"/>
    <n v="0.4"/>
    <n v="58"/>
    <n v="137"/>
    <n v="0.42299999999999999"/>
    <n v="0.49299999999999999"/>
    <n v="40"/>
    <n v="47"/>
    <n v="0.85099999999999998"/>
    <n v="6"/>
    <n v="61"/>
    <n v="67"/>
    <n v="28"/>
    <n v="9"/>
    <n v="2"/>
    <n v="33"/>
    <n v="59"/>
    <n v="264"/>
  </r>
  <r>
    <x v="0"/>
    <x v="4"/>
    <x v="0"/>
    <x v="4"/>
    <x v="6"/>
    <n v="41"/>
    <n v="9"/>
    <n v="540"/>
    <n v="12"/>
    <n v="0.51700000000000002"/>
    <n v="6.4000000000000001E-2"/>
    <n v="0.34599999999999997"/>
    <n v="14.9"/>
    <n v="20.7"/>
    <n v="17.7"/>
    <n v="8.3000000000000007"/>
    <n v="1.6"/>
    <n v="2.4"/>
    <n v="15.9"/>
    <n v="8.6"/>
    <n v="0.7"/>
    <n v="0.7"/>
    <n v="1.4"/>
    <n v="0.122"/>
    <n v="-2.7"/>
    <n v="2"/>
    <n v="-0.7"/>
    <n v="0.2"/>
    <n v="40"/>
    <n v="78"/>
    <n v="0.51300000000000001"/>
    <n v="0"/>
    <n v="5"/>
    <n v="0"/>
    <n v="40"/>
    <n v="73"/>
    <n v="0.54800000000000004"/>
    <n v="0.51300000000000001"/>
    <n v="13"/>
    <n v="27"/>
    <n v="0.48099999999999998"/>
    <n v="78"/>
    <n v="98"/>
    <n v="176"/>
    <n v="28"/>
    <n v="17"/>
    <n v="16"/>
    <n v="17"/>
    <n v="96"/>
    <n v="93"/>
  </r>
  <r>
    <x v="0"/>
    <x v="5"/>
    <x v="0"/>
    <x v="3"/>
    <x v="5"/>
    <n v="71"/>
    <n v="71"/>
    <n v="2512"/>
    <n v="22.8"/>
    <n v="0.52800000000000002"/>
    <n v="7.3999999999999996E-2"/>
    <n v="0.25600000000000001"/>
    <n v="7.7"/>
    <n v="22.9"/>
    <n v="15.5"/>
    <n v="9.1999999999999993"/>
    <n v="1"/>
    <n v="1.9"/>
    <n v="7.2"/>
    <n v="30.2"/>
    <n v="4.9000000000000004"/>
    <n v="3.7"/>
    <n v="8.6"/>
    <n v="0.16500000000000001"/>
    <n v="0.3"/>
    <n v="0"/>
    <n v="0.3"/>
    <n v="1.4"/>
    <n v="659"/>
    <n v="1415"/>
    <n v="0.46600000000000003"/>
    <n v="37"/>
    <n v="105"/>
    <n v="0.35199999999999998"/>
    <n v="622"/>
    <n v="1310"/>
    <n v="0.47499999999999998"/>
    <n v="0.47899999999999998"/>
    <n v="306"/>
    <n v="362"/>
    <n v="0.84499999999999997"/>
    <n v="177"/>
    <n v="549"/>
    <n v="726"/>
    <n v="124"/>
    <n v="48"/>
    <n v="68"/>
    <n v="122"/>
    <n v="125"/>
    <n v="1661"/>
  </r>
  <r>
    <x v="0"/>
    <x v="6"/>
    <x v="1"/>
    <x v="5"/>
    <x v="1"/>
    <n v="63"/>
    <n v="41"/>
    <n v="1648"/>
    <n v="14.6"/>
    <n v="0.52800000000000002"/>
    <n v="6.4000000000000001E-2"/>
    <n v="0.27700000000000002"/>
    <n v="7.2"/>
    <n v="12.2"/>
    <n v="9.6999999999999993"/>
    <n v="8.1"/>
    <n v="4.0999999999999996"/>
    <n v="1.5"/>
    <n v="14.4"/>
    <n v="16.600000000000001"/>
    <n v="0.9"/>
    <n v="3.2"/>
    <n v="4.0999999999999996"/>
    <n v="0.11899999999999999"/>
    <n v="-0.4"/>
    <n v="3.7"/>
    <n v="3.3"/>
    <n v="2.2000000000000002"/>
    <n v="225"/>
    <n v="455"/>
    <n v="0.495"/>
    <n v="10"/>
    <n v="29"/>
    <n v="0.34499999999999997"/>
    <n v="215"/>
    <n v="426"/>
    <n v="0.505"/>
    <n v="0.505"/>
    <n v="79"/>
    <n v="126"/>
    <n v="0.627"/>
    <n v="103"/>
    <n v="177"/>
    <n v="280"/>
    <n v="86"/>
    <n v="129"/>
    <n v="30"/>
    <n v="86"/>
    <n v="166"/>
    <n v="539"/>
  </r>
  <r>
    <x v="0"/>
    <x v="7"/>
    <x v="3"/>
    <x v="0"/>
    <x v="7"/>
    <n v="74"/>
    <n v="3"/>
    <n v="1366"/>
    <n v="14.4"/>
    <n v="0.504"/>
    <n v="0.34699999999999998"/>
    <n v="0.33100000000000002"/>
    <n v="9.1"/>
    <n v="18.399999999999999"/>
    <n v="13.7"/>
    <n v="6.1"/>
    <n v="2.6"/>
    <n v="3.7"/>
    <n v="11.9"/>
    <n v="15.2"/>
    <n v="1.2"/>
    <n v="2"/>
    <n v="3.3"/>
    <n v="0.115"/>
    <n v="-0.5"/>
    <n v="2.9"/>
    <n v="2.4"/>
    <n v="1.5"/>
    <n v="147"/>
    <n v="357"/>
    <n v="0.41199999999999998"/>
    <n v="34"/>
    <n v="124"/>
    <n v="0.27400000000000002"/>
    <n v="113"/>
    <n v="233"/>
    <n v="0.48499999999999999"/>
    <n v="0.45900000000000002"/>
    <n v="84"/>
    <n v="118"/>
    <n v="0.71199999999999997"/>
    <n v="114"/>
    <n v="228"/>
    <n v="342"/>
    <n v="59"/>
    <n v="70"/>
    <n v="62"/>
    <n v="55"/>
    <n v="137"/>
    <n v="412"/>
  </r>
  <r>
    <x v="0"/>
    <x v="8"/>
    <x v="0"/>
    <x v="6"/>
    <x v="3"/>
    <n v="53"/>
    <n v="35"/>
    <n v="937"/>
    <n v="11.8"/>
    <n v="0.442"/>
    <n v="4.0000000000000001E-3"/>
    <n v="0.34100000000000003"/>
    <n v="11.3"/>
    <n v="22"/>
    <n v="16.5"/>
    <n v="12.2"/>
    <n v="1.2"/>
    <n v="4.5999999999999996"/>
    <n v="17.5"/>
    <n v="17.399999999999999"/>
    <n v="-0.6"/>
    <n v="0.9"/>
    <n v="0.3"/>
    <n v="1.7000000000000001E-2"/>
    <n v="-4"/>
    <n v="2"/>
    <n v="-2"/>
    <n v="0"/>
    <n v="109"/>
    <n v="255"/>
    <n v="0.42699999999999999"/>
    <n v="0"/>
    <n v="1"/>
    <n v="0"/>
    <n v="109"/>
    <n v="254"/>
    <n v="0.42899999999999999"/>
    <n v="0.42699999999999999"/>
    <n v="41"/>
    <n v="87"/>
    <n v="0.47099999999999997"/>
    <n v="94"/>
    <n v="174"/>
    <n v="268"/>
    <n v="70"/>
    <n v="22"/>
    <n v="52"/>
    <n v="62"/>
    <n v="126"/>
    <n v="259"/>
  </r>
  <r>
    <x v="0"/>
    <x v="8"/>
    <x v="0"/>
    <x v="6"/>
    <x v="0"/>
    <n v="41"/>
    <n v="35"/>
    <n v="858"/>
    <n v="12.5"/>
    <n v="0.44400000000000001"/>
    <n v="4.0000000000000001E-3"/>
    <n v="0.33700000000000002"/>
    <n v="11.6"/>
    <n v="22"/>
    <n v="16.7"/>
    <n v="12.6"/>
    <n v="1.3"/>
    <n v="5"/>
    <n v="17"/>
    <n v="18"/>
    <n v="-0.5"/>
    <n v="0.8"/>
    <n v="0.4"/>
    <n v="0.02"/>
    <n v="-3.8"/>
    <n v="2.2000000000000002"/>
    <n v="-1.6"/>
    <n v="0.1"/>
    <n v="105"/>
    <n v="243"/>
    <n v="0.432"/>
    <n v="0"/>
    <n v="1"/>
    <n v="0"/>
    <n v="105"/>
    <n v="242"/>
    <n v="0.434"/>
    <n v="0.432"/>
    <n v="38"/>
    <n v="82"/>
    <n v="0.46300000000000002"/>
    <n v="89"/>
    <n v="159"/>
    <n v="248"/>
    <n v="65"/>
    <n v="21"/>
    <n v="52"/>
    <n v="57"/>
    <n v="115"/>
    <n v="248"/>
  </r>
  <r>
    <x v="0"/>
    <x v="9"/>
    <x v="2"/>
    <x v="7"/>
    <x v="8"/>
    <n v="60"/>
    <n v="20"/>
    <n v="1132"/>
    <n v="16.100000000000001"/>
    <n v="0.622"/>
    <n v="6.3E-2"/>
    <n v="0.55100000000000005"/>
    <n v="8.1999999999999993"/>
    <n v="23.2"/>
    <n v="15.9"/>
    <n v="6.1"/>
    <n v="1.2"/>
    <n v="4.5999999999999996"/>
    <n v="13.5"/>
    <n v="12.3"/>
    <n v="2.1"/>
    <n v="1.5"/>
    <n v="3.6"/>
    <n v="0.151"/>
    <n v="-1.2"/>
    <n v="2.2999999999999998"/>
    <n v="1"/>
    <n v="0.9"/>
    <n v="120"/>
    <n v="207"/>
    <n v="0.57999999999999996"/>
    <n v="4"/>
    <n v="13"/>
    <n v="0.308"/>
    <n v="116"/>
    <n v="194"/>
    <n v="0.59799999999999998"/>
    <n v="0.58899999999999997"/>
    <n v="76"/>
    <n v="114"/>
    <n v="0.66700000000000004"/>
    <n v="76"/>
    <n v="223"/>
    <n v="299"/>
    <n v="43"/>
    <n v="26"/>
    <n v="61"/>
    <n v="40"/>
    <n v="88"/>
    <n v="320"/>
  </r>
  <r>
    <x v="0"/>
    <x v="10"/>
    <x v="1"/>
    <x v="6"/>
    <x v="9"/>
    <n v="74"/>
    <n v="19"/>
    <n v="1744"/>
    <n v="10.6"/>
    <n v="0.56299999999999994"/>
    <n v="0.47699999999999998"/>
    <n v="0.23"/>
    <n v="2"/>
    <n v="11.1"/>
    <n v="6.6"/>
    <n v="7.2"/>
    <n v="1.7"/>
    <n v="0.2"/>
    <n v="11"/>
    <n v="14.2"/>
    <n v="1.7"/>
    <n v="1.1000000000000001"/>
    <n v="2.7"/>
    <n v="7.4999999999999997E-2"/>
    <n v="0"/>
    <n v="-0.5"/>
    <n v="-0.5"/>
    <n v="0.6"/>
    <n v="195"/>
    <n v="440"/>
    <n v="0.443"/>
    <n v="73"/>
    <n v="210"/>
    <n v="0.34799999999999998"/>
    <n v="122"/>
    <n v="230"/>
    <n v="0.53"/>
    <n v="0.52600000000000002"/>
    <n v="82"/>
    <n v="101"/>
    <n v="0.81200000000000006"/>
    <n v="31"/>
    <n v="173"/>
    <n v="204"/>
    <n v="83"/>
    <n v="56"/>
    <n v="5"/>
    <n v="60"/>
    <n v="148"/>
    <n v="545"/>
  </r>
  <r>
    <x v="0"/>
    <x v="11"/>
    <x v="3"/>
    <x v="2"/>
    <x v="10"/>
    <n v="33"/>
    <n v="8"/>
    <n v="358"/>
    <n v="8.1999999999999993"/>
    <n v="0.38900000000000001"/>
    <n v="0.124"/>
    <n v="0.157"/>
    <n v="1.6"/>
    <n v="20.8"/>
    <n v="11.4"/>
    <n v="10.9"/>
    <n v="2.1"/>
    <n v="1.5"/>
    <n v="9.5"/>
    <n v="13.4"/>
    <n v="-0.3"/>
    <n v="0.6"/>
    <n v="0.3"/>
    <n v="4.3999999999999997E-2"/>
    <n v="-5.2"/>
    <n v="2.4"/>
    <n v="-2.7"/>
    <n v="-0.1"/>
    <n v="31"/>
    <n v="89"/>
    <n v="0.34799999999999998"/>
    <n v="3"/>
    <n v="11"/>
    <n v="0.27300000000000002"/>
    <n v="28"/>
    <n v="78"/>
    <n v="0.35899999999999999"/>
    <n v="0.36499999999999999"/>
    <n v="9"/>
    <n v="14"/>
    <n v="0.64300000000000002"/>
    <n v="5"/>
    <n v="67"/>
    <n v="72"/>
    <n v="28"/>
    <n v="15"/>
    <n v="7"/>
    <n v="10"/>
    <n v="28"/>
    <n v="74"/>
  </r>
  <r>
    <x v="0"/>
    <x v="12"/>
    <x v="0"/>
    <x v="8"/>
    <x v="11"/>
    <n v="61"/>
    <n v="5"/>
    <n v="1675"/>
    <n v="15.6"/>
    <n v="0.52400000000000002"/>
    <n v="0.49199999999999999"/>
    <n v="0.20699999999999999"/>
    <n v="7.3"/>
    <n v="12.7"/>
    <n v="10"/>
    <n v="5.4"/>
    <n v="1"/>
    <n v="0.9"/>
    <n v="7.2"/>
    <n v="23.4"/>
    <n v="2.6"/>
    <n v="0.9"/>
    <n v="3.5"/>
    <n v="0.1"/>
    <n v="2"/>
    <n v="-3.1"/>
    <n v="-1.1000000000000001"/>
    <n v="0.4"/>
    <n v="291"/>
    <n v="729"/>
    <n v="0.39900000000000002"/>
    <n v="122"/>
    <n v="359"/>
    <n v="0.34"/>
    <n v="169"/>
    <n v="370"/>
    <n v="0.45700000000000002"/>
    <n v="0.48299999999999998"/>
    <n v="129"/>
    <n v="151"/>
    <n v="0.85399999999999998"/>
    <n v="108"/>
    <n v="187"/>
    <n v="295"/>
    <n v="55"/>
    <n v="33"/>
    <n v="20"/>
    <n v="62"/>
    <n v="113"/>
    <n v="833"/>
  </r>
  <r>
    <x v="0"/>
    <x v="13"/>
    <x v="1"/>
    <x v="1"/>
    <x v="12"/>
    <n v="81"/>
    <n v="71"/>
    <n v="2541"/>
    <n v="14.8"/>
    <n v="0.55200000000000005"/>
    <n v="5.6000000000000001E-2"/>
    <n v="0.44500000000000001"/>
    <n v="4.5"/>
    <n v="19.7"/>
    <n v="12.2"/>
    <n v="13.1"/>
    <n v="1.5"/>
    <n v="2.8"/>
    <n v="15.6"/>
    <n v="19.600000000000001"/>
    <n v="2.2000000000000002"/>
    <n v="4"/>
    <n v="6.2"/>
    <n v="0.11700000000000001"/>
    <n v="-1.7"/>
    <n v="2.1"/>
    <n v="0.5"/>
    <n v="1.6"/>
    <n v="383"/>
    <n v="780"/>
    <n v="0.49099999999999999"/>
    <n v="7"/>
    <n v="44"/>
    <n v="0.159"/>
    <n v="376"/>
    <n v="736"/>
    <n v="0.51100000000000001"/>
    <n v="0.496"/>
    <n v="257"/>
    <n v="347"/>
    <n v="0.74099999999999999"/>
    <n v="100"/>
    <n v="442"/>
    <n v="542"/>
    <n v="207"/>
    <n v="73"/>
    <n v="85"/>
    <n v="173"/>
    <n v="254"/>
    <n v="1030"/>
  </r>
  <r>
    <x v="0"/>
    <x v="14"/>
    <x v="3"/>
    <x v="9"/>
    <x v="0"/>
    <n v="40"/>
    <n v="40"/>
    <n v="1428"/>
    <n v="21.5"/>
    <n v="0.53100000000000003"/>
    <n v="0.222"/>
    <n v="0.29399999999999998"/>
    <n v="5.7"/>
    <n v="16"/>
    <n v="10.7"/>
    <n v="18"/>
    <n v="1.5"/>
    <n v="1"/>
    <n v="8.9"/>
    <n v="32.200000000000003"/>
    <n v="2.2000000000000002"/>
    <n v="0.6"/>
    <n v="2.9"/>
    <n v="9.7000000000000003E-2"/>
    <n v="3.5"/>
    <n v="-2.2000000000000002"/>
    <n v="1.4"/>
    <n v="1.2"/>
    <n v="358"/>
    <n v="806"/>
    <n v="0.44400000000000001"/>
    <n v="61"/>
    <n v="179"/>
    <n v="0.34100000000000003"/>
    <n v="297"/>
    <n v="627"/>
    <n v="0.47399999999999998"/>
    <n v="0.48199999999999998"/>
    <n v="189"/>
    <n v="237"/>
    <n v="0.79700000000000004"/>
    <n v="72"/>
    <n v="192"/>
    <n v="264"/>
    <n v="122"/>
    <n v="40"/>
    <n v="17"/>
    <n v="89"/>
    <n v="87"/>
    <n v="966"/>
  </r>
  <r>
    <x v="0"/>
    <x v="15"/>
    <x v="2"/>
    <x v="6"/>
    <x v="13"/>
    <n v="63"/>
    <n v="3"/>
    <n v="1037"/>
    <n v="9.5"/>
    <n v="0.50800000000000001"/>
    <n v="0.58399999999999996"/>
    <n v="0.41599999999999998"/>
    <n v="6.6"/>
    <n v="14"/>
    <n v="10.4"/>
    <n v="6.9"/>
    <n v="0.9"/>
    <n v="1.1000000000000001"/>
    <n v="12.3"/>
    <n v="17.600000000000001"/>
    <n v="0.5"/>
    <n v="1"/>
    <n v="1.5"/>
    <n v="7.0000000000000007E-2"/>
    <n v="-1.3"/>
    <n v="-1.4"/>
    <n v="-2.7"/>
    <n v="-0.2"/>
    <n v="108"/>
    <n v="296"/>
    <n v="0.36499999999999999"/>
    <n v="52"/>
    <n v="173"/>
    <n v="0.30099999999999999"/>
    <n v="56"/>
    <n v="123"/>
    <n v="0.45500000000000002"/>
    <n v="0.45300000000000001"/>
    <n v="88"/>
    <n v="123"/>
    <n v="0.71499999999999997"/>
    <n v="58"/>
    <n v="131"/>
    <n v="189"/>
    <n v="49"/>
    <n v="18"/>
    <n v="14"/>
    <n v="49"/>
    <n v="132"/>
    <n v="356"/>
  </r>
  <r>
    <x v="0"/>
    <x v="16"/>
    <x v="3"/>
    <x v="3"/>
    <x v="14"/>
    <n v="82"/>
    <n v="82"/>
    <n v="2930"/>
    <n v="12.7"/>
    <n v="0.53900000000000003"/>
    <n v="0.61"/>
    <n v="0.157"/>
    <n v="2.9"/>
    <n v="14.4"/>
    <n v="8.6"/>
    <n v="11.1"/>
    <n v="2.6"/>
    <n v="0.5"/>
    <n v="12.7"/>
    <n v="16.5"/>
    <n v="2.7"/>
    <n v="3.9"/>
    <n v="6.6"/>
    <n v="0.108"/>
    <n v="0.6"/>
    <n v="1.3"/>
    <n v="1.9"/>
    <n v="2.9"/>
    <n v="366"/>
    <n v="910"/>
    <n v="0.40200000000000002"/>
    <n v="194"/>
    <n v="555"/>
    <n v="0.35"/>
    <n v="172"/>
    <n v="355"/>
    <n v="0.48499999999999999"/>
    <n v="0.50900000000000001"/>
    <n v="122"/>
    <n v="143"/>
    <n v="0.85299999999999998"/>
    <n v="77"/>
    <n v="382"/>
    <n v="459"/>
    <n v="209"/>
    <n v="152"/>
    <n v="17"/>
    <n v="141"/>
    <n v="186"/>
    <n v="1048"/>
  </r>
  <r>
    <x v="0"/>
    <x v="17"/>
    <x v="0"/>
    <x v="8"/>
    <x v="4"/>
    <n v="58"/>
    <n v="4"/>
    <n v="988"/>
    <n v="11.5"/>
    <n v="0.46600000000000003"/>
    <n v="0.28599999999999998"/>
    <n v="0.154"/>
    <n v="5.6"/>
    <n v="13.4"/>
    <n v="9.3000000000000007"/>
    <n v="9.3000000000000007"/>
    <n v="2.4"/>
    <n v="2.1"/>
    <n v="10.3"/>
    <n v="20"/>
    <n v="-0.1"/>
    <n v="0.9"/>
    <n v="0.9"/>
    <n v="4.2000000000000003E-2"/>
    <n v="-1.8"/>
    <n v="0.7"/>
    <n v="-1.1000000000000001"/>
    <n v="0.2"/>
    <n v="155"/>
    <n v="384"/>
    <n v="0.40400000000000003"/>
    <n v="26"/>
    <n v="110"/>
    <n v="0.23599999999999999"/>
    <n v="129"/>
    <n v="274"/>
    <n v="0.47099999999999997"/>
    <n v="0.438"/>
    <n v="46"/>
    <n v="59"/>
    <n v="0.78"/>
    <n v="53"/>
    <n v="118"/>
    <n v="171"/>
    <n v="57"/>
    <n v="48"/>
    <n v="26"/>
    <n v="47"/>
    <n v="146"/>
    <n v="382"/>
  </r>
  <r>
    <x v="0"/>
    <x v="18"/>
    <x v="4"/>
    <x v="10"/>
    <x v="3"/>
    <n v="82"/>
    <n v="14"/>
    <n v="1964"/>
    <n v="13.9"/>
    <n v="0.52700000000000002"/>
    <n v="0.38"/>
    <n v="0.317"/>
    <n v="1.1000000000000001"/>
    <n v="7.9"/>
    <n v="4.4000000000000004"/>
    <n v="28.2"/>
    <n v="1.3"/>
    <n v="0.1"/>
    <n v="16.399999999999999"/>
    <n v="19.8"/>
    <n v="2.5"/>
    <n v="0.9"/>
    <n v="3.4"/>
    <n v="8.3000000000000004E-2"/>
    <n v="0.2"/>
    <n v="-2.7"/>
    <n v="-2.5"/>
    <n v="-0.3"/>
    <n v="258"/>
    <n v="647"/>
    <n v="0.39900000000000002"/>
    <n v="83"/>
    <n v="246"/>
    <n v="0.33700000000000002"/>
    <n v="175"/>
    <n v="401"/>
    <n v="0.436"/>
    <n v="0.46300000000000002"/>
    <n v="178"/>
    <n v="205"/>
    <n v="0.86799999999999999"/>
    <n v="20"/>
    <n v="141"/>
    <n v="161"/>
    <n v="353"/>
    <n v="49"/>
    <n v="3"/>
    <n v="145"/>
    <n v="93"/>
    <n v="777"/>
  </r>
  <r>
    <x v="0"/>
    <x v="18"/>
    <x v="4"/>
    <x v="10"/>
    <x v="15"/>
    <n v="54"/>
    <n v="13"/>
    <n v="1287"/>
    <n v="15.8"/>
    <n v="0.53600000000000003"/>
    <n v="0.32500000000000001"/>
    <n v="0.36699999999999999"/>
    <n v="1.1000000000000001"/>
    <n v="7.6"/>
    <n v="4.2"/>
    <n v="33.200000000000003"/>
    <n v="1.3"/>
    <n v="0.1"/>
    <n v="17"/>
    <n v="22.2"/>
    <n v="2"/>
    <n v="0.6"/>
    <n v="2.5"/>
    <n v="9.4E-2"/>
    <n v="0.8"/>
    <n v="-3.1"/>
    <n v="-2.4"/>
    <n v="-0.1"/>
    <n v="189"/>
    <n v="461"/>
    <n v="0.41"/>
    <n v="49"/>
    <n v="150"/>
    <n v="0.32700000000000001"/>
    <n v="140"/>
    <n v="311"/>
    <n v="0.45"/>
    <n v="0.46300000000000002"/>
    <n v="147"/>
    <n v="169"/>
    <n v="0.87"/>
    <n v="13"/>
    <n v="87"/>
    <n v="100"/>
    <n v="265"/>
    <n v="33"/>
    <n v="2"/>
    <n v="110"/>
    <n v="61"/>
    <n v="574"/>
  </r>
  <r>
    <x v="0"/>
    <x v="18"/>
    <x v="4"/>
    <x v="10"/>
    <x v="2"/>
    <n v="28"/>
    <n v="1"/>
    <n v="677"/>
    <n v="10.199999999999999"/>
    <n v="0.503"/>
    <n v="0.51600000000000001"/>
    <n v="0.19400000000000001"/>
    <n v="1.1000000000000001"/>
    <n v="8.4"/>
    <n v="4.8"/>
    <n v="18.5"/>
    <n v="1.2"/>
    <n v="0.1"/>
    <n v="14.8"/>
    <n v="15.1"/>
    <n v="0.5"/>
    <n v="0.4"/>
    <n v="0.9"/>
    <n v="6.3E-2"/>
    <n v="-0.9"/>
    <n v="-2"/>
    <n v="-2.8"/>
    <n v="-0.1"/>
    <n v="69"/>
    <n v="186"/>
    <n v="0.371"/>
    <n v="34"/>
    <n v="96"/>
    <n v="0.35399999999999998"/>
    <n v="35"/>
    <n v="90"/>
    <n v="0.38900000000000001"/>
    <n v="0.46200000000000002"/>
    <n v="31"/>
    <n v="36"/>
    <n v="0.86099999999999999"/>
    <n v="7"/>
    <n v="54"/>
    <n v="61"/>
    <n v="88"/>
    <n v="16"/>
    <n v="1"/>
    <n v="35"/>
    <n v="32"/>
    <n v="203"/>
  </r>
  <r>
    <x v="0"/>
    <x v="19"/>
    <x v="3"/>
    <x v="11"/>
    <x v="11"/>
    <n v="63"/>
    <n v="19"/>
    <n v="830"/>
    <n v="11.1"/>
    <n v="0.63900000000000001"/>
    <n v="0.59899999999999998"/>
    <n v="9.9000000000000005E-2"/>
    <n v="1.6"/>
    <n v="13.5"/>
    <n v="7.6"/>
    <n v="4.3"/>
    <n v="1.1000000000000001"/>
    <n v="1"/>
    <n v="11.5"/>
    <n v="12.4"/>
    <n v="1.1000000000000001"/>
    <n v="0.5"/>
    <n v="1.6"/>
    <n v="9.1999999999999998E-2"/>
    <n v="0"/>
    <n v="-1.4"/>
    <n v="-1.4"/>
    <n v="0.1"/>
    <n v="92"/>
    <n v="192"/>
    <n v="0.47899999999999998"/>
    <n v="59"/>
    <n v="115"/>
    <n v="0.51300000000000001"/>
    <n v="33"/>
    <n v="77"/>
    <n v="0.42899999999999999"/>
    <n v="0.63300000000000001"/>
    <n v="13"/>
    <n v="19"/>
    <n v="0.68400000000000005"/>
    <n v="12"/>
    <n v="99"/>
    <n v="111"/>
    <n v="24"/>
    <n v="17"/>
    <n v="11"/>
    <n v="26"/>
    <n v="63"/>
    <n v="256"/>
  </r>
  <r>
    <x v="0"/>
    <x v="20"/>
    <x v="1"/>
    <x v="6"/>
    <x v="16"/>
    <n v="66"/>
    <n v="1"/>
    <n v="982"/>
    <n v="15.3"/>
    <n v="0.55800000000000005"/>
    <n v="0.28999999999999998"/>
    <n v="0.192"/>
    <n v="2.6"/>
    <n v="7.2"/>
    <n v="5"/>
    <n v="14.9"/>
    <n v="2"/>
    <n v="0.6"/>
    <n v="9.5"/>
    <n v="20.5"/>
    <n v="1.6"/>
    <n v="1.2"/>
    <n v="2.8"/>
    <n v="0.13700000000000001"/>
    <n v="0.4"/>
    <n v="-1.2"/>
    <n v="-0.8"/>
    <n v="0.3"/>
    <n v="183"/>
    <n v="386"/>
    <n v="0.47399999999999998"/>
    <n v="43"/>
    <n v="112"/>
    <n v="0.38400000000000001"/>
    <n v="140"/>
    <n v="274"/>
    <n v="0.51100000000000001"/>
    <n v="0.53"/>
    <n v="58"/>
    <n v="74"/>
    <n v="0.78400000000000003"/>
    <n v="23"/>
    <n v="68"/>
    <n v="91"/>
    <n v="99"/>
    <n v="41"/>
    <n v="8"/>
    <n v="44"/>
    <n v="87"/>
    <n v="467"/>
  </r>
  <r>
    <x v="0"/>
    <x v="21"/>
    <x v="4"/>
    <x v="9"/>
    <x v="7"/>
    <n v="77"/>
    <n v="10"/>
    <n v="1362"/>
    <n v="15.1"/>
    <n v="0.502"/>
    <n v="0.312"/>
    <n v="0.17499999999999999"/>
    <n v="1.8"/>
    <n v="9"/>
    <n v="5.4"/>
    <n v="29.5"/>
    <n v="1.2"/>
    <n v="0.1"/>
    <n v="10.8"/>
    <n v="21.2"/>
    <n v="2.1"/>
    <n v="0.6"/>
    <n v="2.7"/>
    <n v="9.6000000000000002E-2"/>
    <n v="1"/>
    <n v="-2.5"/>
    <n v="-1.5"/>
    <n v="0.2"/>
    <n v="225"/>
    <n v="536"/>
    <n v="0.42"/>
    <n v="54"/>
    <n v="167"/>
    <n v="0.32300000000000001"/>
    <n v="171"/>
    <n v="369"/>
    <n v="0.46300000000000002"/>
    <n v="0.47"/>
    <n v="76"/>
    <n v="94"/>
    <n v="0.80900000000000005"/>
    <n v="23"/>
    <n v="111"/>
    <n v="134"/>
    <n v="263"/>
    <n v="33"/>
    <n v="1"/>
    <n v="70"/>
    <n v="104"/>
    <n v="580"/>
  </r>
  <r>
    <x v="0"/>
    <x v="22"/>
    <x v="2"/>
    <x v="3"/>
    <x v="0"/>
    <n v="29"/>
    <n v="22"/>
    <n v="785"/>
    <n v="16.600000000000001"/>
    <n v="0.52700000000000002"/>
    <n v="0.114"/>
    <n v="0.29599999999999999"/>
    <n v="4.5999999999999996"/>
    <n v="14.4"/>
    <n v="9.3000000000000007"/>
    <n v="11.3"/>
    <n v="0.1"/>
    <n v="2.9"/>
    <n v="9.3000000000000007"/>
    <n v="26.4"/>
    <n v="0.8"/>
    <n v="0.2"/>
    <n v="0.9"/>
    <n v="5.8000000000000003E-2"/>
    <n v="-1"/>
    <n v="-2.7"/>
    <n v="-3.7"/>
    <n v="-0.3"/>
    <n v="164"/>
    <n v="361"/>
    <n v="0.45400000000000001"/>
    <n v="15"/>
    <n v="41"/>
    <n v="0.36599999999999999"/>
    <n v="149"/>
    <n v="320"/>
    <n v="0.46600000000000003"/>
    <n v="0.47499999999999998"/>
    <n v="87"/>
    <n v="107"/>
    <n v="0.81299999999999994"/>
    <n v="32"/>
    <n v="95"/>
    <n v="127"/>
    <n v="46"/>
    <n v="2"/>
    <n v="27"/>
    <n v="42"/>
    <n v="53"/>
    <n v="430"/>
  </r>
  <r>
    <x v="0"/>
    <x v="23"/>
    <x v="3"/>
    <x v="12"/>
    <x v="16"/>
    <n v="82"/>
    <n v="82"/>
    <n v="2318"/>
    <n v="13.4"/>
    <n v="0.57299999999999995"/>
    <n v="0.32800000000000001"/>
    <n v="0.22900000000000001"/>
    <n v="5.6"/>
    <n v="15.1"/>
    <n v="10.5"/>
    <n v="6.9"/>
    <n v="1.3"/>
    <n v="0.6"/>
    <n v="9"/>
    <n v="14.9"/>
    <n v="3.7"/>
    <n v="3"/>
    <n v="6.7"/>
    <n v="0.13900000000000001"/>
    <n v="0.5"/>
    <n v="0.6"/>
    <n v="1.1000000000000001"/>
    <n v="1.8"/>
    <n v="316"/>
    <n v="656"/>
    <n v="0.48199999999999998"/>
    <n v="87"/>
    <n v="215"/>
    <n v="0.40500000000000003"/>
    <n v="229"/>
    <n v="441"/>
    <n v="0.51900000000000002"/>
    <n v="0.54800000000000004"/>
    <n v="108"/>
    <n v="150"/>
    <n v="0.72"/>
    <n v="117"/>
    <n v="336"/>
    <n v="453"/>
    <n v="116"/>
    <n v="61"/>
    <n v="19"/>
    <n v="71"/>
    <n v="146"/>
    <n v="827"/>
  </r>
  <r>
    <x v="0"/>
    <x v="24"/>
    <x v="3"/>
    <x v="13"/>
    <x v="17"/>
    <n v="76"/>
    <n v="74"/>
    <n v="2271"/>
    <n v="11.3"/>
    <n v="0.57399999999999995"/>
    <n v="0.60299999999999998"/>
    <n v="0.152"/>
    <n v="2.6"/>
    <n v="12.2"/>
    <n v="7.5"/>
    <n v="7.2"/>
    <n v="1.5"/>
    <n v="1.8"/>
    <n v="11.6"/>
    <n v="14.9"/>
    <n v="2.2000000000000002"/>
    <n v="2.1"/>
    <n v="4.3"/>
    <n v="9.0999999999999998E-2"/>
    <n v="0.9"/>
    <n v="0.7"/>
    <n v="1.6"/>
    <n v="2.1"/>
    <n v="277"/>
    <n v="624"/>
    <n v="0.44400000000000001"/>
    <n v="136"/>
    <n v="376"/>
    <n v="0.36199999999999999"/>
    <n v="141"/>
    <n v="248"/>
    <n v="0.56899999999999995"/>
    <n v="0.55300000000000005"/>
    <n v="74"/>
    <n v="95"/>
    <n v="0.77900000000000003"/>
    <n v="51"/>
    <n v="251"/>
    <n v="302"/>
    <n v="114"/>
    <n v="67"/>
    <n v="50"/>
    <n v="87"/>
    <n v="240"/>
    <n v="764"/>
  </r>
  <r>
    <x v="0"/>
    <x v="25"/>
    <x v="2"/>
    <x v="5"/>
    <x v="18"/>
    <n v="16"/>
    <n v="1"/>
    <n v="143"/>
    <n v="5"/>
    <n v="0.36099999999999999"/>
    <n v="0.10299999999999999"/>
    <n v="0.308"/>
    <n v="10.6"/>
    <n v="10.8"/>
    <n v="10.7"/>
    <n v="4.9000000000000004"/>
    <n v="1.4"/>
    <n v="1.1000000000000001"/>
    <n v="10.1"/>
    <n v="15.1"/>
    <n v="-0.1"/>
    <n v="0.1"/>
    <n v="0"/>
    <n v="-1.0999999999999999E-2"/>
    <n v="-5"/>
    <n v="-0.9"/>
    <n v="-5.9"/>
    <n v="-0.1"/>
    <n v="12"/>
    <n v="39"/>
    <n v="0.308"/>
    <n v="2"/>
    <n v="4"/>
    <n v="0.5"/>
    <n v="10"/>
    <n v="35"/>
    <n v="0.28599999999999998"/>
    <n v="0.33300000000000002"/>
    <n v="6"/>
    <n v="12"/>
    <n v="0.5"/>
    <n v="14"/>
    <n v="14"/>
    <n v="28"/>
    <n v="5"/>
    <n v="4"/>
    <n v="2"/>
    <n v="5"/>
    <n v="26"/>
    <n v="32"/>
  </r>
  <r>
    <x v="0"/>
    <x v="26"/>
    <x v="1"/>
    <x v="0"/>
    <x v="3"/>
    <n v="58"/>
    <n v="0"/>
    <n v="983"/>
    <n v="13.6"/>
    <n v="0.503"/>
    <n v="0.24099999999999999"/>
    <n v="0.26600000000000001"/>
    <n v="2.8"/>
    <n v="15.3"/>
    <n v="8.9"/>
    <n v="13"/>
    <n v="2.5"/>
    <n v="1.5"/>
    <n v="13.4"/>
    <n v="20.2"/>
    <n v="0.2"/>
    <n v="1.1000000000000001"/>
    <n v="1.3"/>
    <n v="6.3E-2"/>
    <n v="-1.7"/>
    <n v="1.1000000000000001"/>
    <n v="-0.6"/>
    <n v="0.3"/>
    <n v="150"/>
    <n v="353"/>
    <n v="0.42499999999999999"/>
    <n v="23"/>
    <n v="85"/>
    <n v="0.27100000000000002"/>
    <n v="127"/>
    <n v="268"/>
    <n v="0.47399999999999998"/>
    <n v="0.45800000000000002"/>
    <n v="74"/>
    <n v="94"/>
    <n v="0.78700000000000003"/>
    <n v="26"/>
    <n v="136"/>
    <n v="162"/>
    <n v="81"/>
    <n v="48"/>
    <n v="19"/>
    <n v="61"/>
    <n v="70"/>
    <n v="397"/>
  </r>
  <r>
    <x v="0"/>
    <x v="26"/>
    <x v="1"/>
    <x v="0"/>
    <x v="5"/>
    <n v="30"/>
    <n v="0"/>
    <n v="300"/>
    <n v="8.3000000000000007"/>
    <n v="0.42199999999999999"/>
    <n v="0.18"/>
    <n v="0.15"/>
    <n v="1.1000000000000001"/>
    <n v="10.8"/>
    <n v="6.1"/>
    <n v="13.4"/>
    <n v="2.4"/>
    <n v="1"/>
    <n v="13.8"/>
    <n v="18.5"/>
    <n v="-0.4"/>
    <n v="0.4"/>
    <n v="0"/>
    <n v="2E-3"/>
    <n v="-4.9000000000000004"/>
    <n v="0.8"/>
    <n v="-4"/>
    <n v="-0.2"/>
    <n v="38"/>
    <n v="100"/>
    <n v="0.38"/>
    <n v="4"/>
    <n v="18"/>
    <n v="0.222"/>
    <n v="34"/>
    <n v="82"/>
    <n v="0.41499999999999998"/>
    <n v="0.4"/>
    <n v="10"/>
    <n v="15"/>
    <n v="0.66700000000000004"/>
    <n v="3"/>
    <n v="31"/>
    <n v="34"/>
    <n v="27"/>
    <n v="14"/>
    <n v="4"/>
    <n v="17"/>
    <n v="20"/>
    <n v="90"/>
  </r>
  <r>
    <x v="0"/>
    <x v="26"/>
    <x v="1"/>
    <x v="0"/>
    <x v="4"/>
    <n v="28"/>
    <n v="0"/>
    <n v="683"/>
    <n v="15.9"/>
    <n v="0.53300000000000003"/>
    <n v="0.26500000000000001"/>
    <n v="0.312"/>
    <n v="3.5"/>
    <n v="17.2"/>
    <n v="10.1"/>
    <n v="12.8"/>
    <n v="2.5"/>
    <n v="1.7"/>
    <n v="13.3"/>
    <n v="21"/>
    <n v="0.6"/>
    <n v="0.7"/>
    <n v="1.3"/>
    <n v="8.8999999999999996E-2"/>
    <n v="-0.4"/>
    <n v="1.2"/>
    <n v="0.9"/>
    <n v="0.5"/>
    <n v="112"/>
    <n v="253"/>
    <n v="0.443"/>
    <n v="19"/>
    <n v="67"/>
    <n v="0.28399999999999997"/>
    <n v="93"/>
    <n v="186"/>
    <n v="0.5"/>
    <n v="0.48"/>
    <n v="64"/>
    <n v="79"/>
    <n v="0.81"/>
    <n v="23"/>
    <n v="105"/>
    <n v="128"/>
    <n v="54"/>
    <n v="34"/>
    <n v="15"/>
    <n v="44"/>
    <n v="50"/>
    <n v="307"/>
  </r>
  <r>
    <x v="0"/>
    <x v="27"/>
    <x v="0"/>
    <x v="3"/>
    <x v="19"/>
    <n v="82"/>
    <n v="43"/>
    <n v="1929"/>
    <n v="16.3"/>
    <n v="0.55700000000000005"/>
    <n v="4.7E-2"/>
    <n v="0.313"/>
    <n v="7.8"/>
    <n v="14.9"/>
    <n v="11.3"/>
    <n v="8.6"/>
    <n v="1.1000000000000001"/>
    <n v="1.3"/>
    <n v="9.6"/>
    <n v="19.5"/>
    <n v="3.4"/>
    <n v="1.9"/>
    <n v="5.3"/>
    <n v="0.13200000000000001"/>
    <n v="-0.4"/>
    <n v="-0.1"/>
    <n v="-0.5"/>
    <n v="0.7"/>
    <n v="344"/>
    <n v="683"/>
    <n v="0.504"/>
    <n v="9"/>
    <n v="32"/>
    <n v="0.28100000000000003"/>
    <n v="335"/>
    <n v="651"/>
    <n v="0.51500000000000001"/>
    <n v="0.51"/>
    <n v="169"/>
    <n v="214"/>
    <n v="0.79"/>
    <n v="139"/>
    <n v="259"/>
    <n v="398"/>
    <n v="104"/>
    <n v="41"/>
    <n v="32"/>
    <n v="83"/>
    <n v="140"/>
    <n v="866"/>
  </r>
  <r>
    <x v="0"/>
    <x v="28"/>
    <x v="3"/>
    <x v="8"/>
    <x v="5"/>
    <n v="71"/>
    <n v="71"/>
    <n v="2380"/>
    <n v="13.1"/>
    <n v="0.51600000000000001"/>
    <n v="0.51500000000000001"/>
    <n v="0.16300000000000001"/>
    <n v="2.8"/>
    <n v="15.6"/>
    <n v="9.4"/>
    <n v="20.5"/>
    <n v="1.7"/>
    <n v="1.2"/>
    <n v="17"/>
    <n v="14.6"/>
    <n v="2"/>
    <n v="3.2"/>
    <n v="5.2"/>
    <n v="0.105"/>
    <n v="0.6"/>
    <n v="2.6"/>
    <n v="3.1"/>
    <n v="3.1"/>
    <n v="240"/>
    <n v="600"/>
    <n v="0.4"/>
    <n v="100"/>
    <n v="309"/>
    <n v="0.32400000000000001"/>
    <n v="140"/>
    <n v="291"/>
    <n v="0.48099999999999998"/>
    <n v="0.48299999999999998"/>
    <n v="84"/>
    <n v="98"/>
    <n v="0.85699999999999998"/>
    <n v="62"/>
    <n v="354"/>
    <n v="416"/>
    <n v="341"/>
    <n v="78"/>
    <n v="40"/>
    <n v="132"/>
    <n v="106"/>
    <n v="664"/>
  </r>
  <r>
    <x v="0"/>
    <x v="29"/>
    <x v="4"/>
    <x v="8"/>
    <x v="12"/>
    <n v="77"/>
    <n v="4"/>
    <n v="1717"/>
    <n v="11.1"/>
    <n v="0.51900000000000002"/>
    <n v="0.23300000000000001"/>
    <n v="0.26600000000000001"/>
    <n v="1.5"/>
    <n v="12.5"/>
    <n v="7"/>
    <n v="21"/>
    <n v="1.8"/>
    <n v="0.6"/>
    <n v="18.8"/>
    <n v="18.600000000000001"/>
    <n v="0.3"/>
    <n v="2"/>
    <n v="2.4"/>
    <n v="6.6000000000000003E-2"/>
    <n v="-2.2999999999999998"/>
    <n v="-0.3"/>
    <n v="-2.6"/>
    <n v="-0.3"/>
    <n v="220"/>
    <n v="516"/>
    <n v="0.42599999999999999"/>
    <n v="37"/>
    <n v="120"/>
    <n v="0.308"/>
    <n v="183"/>
    <n v="396"/>
    <n v="0.46200000000000002"/>
    <n v="0.46200000000000002"/>
    <n v="121"/>
    <n v="137"/>
    <n v="0.88300000000000001"/>
    <n v="22"/>
    <n v="189"/>
    <n v="211"/>
    <n v="233"/>
    <n v="59"/>
    <n v="12"/>
    <n v="133"/>
    <n v="163"/>
    <n v="598"/>
  </r>
  <r>
    <x v="0"/>
    <x v="30"/>
    <x v="2"/>
    <x v="14"/>
    <x v="10"/>
    <n v="70"/>
    <n v="17"/>
    <n v="1122"/>
    <n v="15.9"/>
    <n v="0.61799999999999999"/>
    <n v="1.2E-2"/>
    <n v="0.318"/>
    <n v="11.2"/>
    <n v="20.7"/>
    <n v="16.100000000000001"/>
    <n v="4.9000000000000004"/>
    <n v="0.7"/>
    <n v="1.5"/>
    <n v="14.8"/>
    <n v="17.8"/>
    <n v="2.2999999999999998"/>
    <n v="1.6"/>
    <n v="3.9"/>
    <n v="0.16600000000000001"/>
    <n v="-0.7"/>
    <n v="-0.2"/>
    <n v="-1"/>
    <n v="0.3"/>
    <n v="185"/>
    <n v="327"/>
    <n v="0.56599999999999995"/>
    <n v="1"/>
    <n v="4"/>
    <n v="0.25"/>
    <n v="184"/>
    <n v="323"/>
    <n v="0.56999999999999995"/>
    <n v="0.56699999999999995"/>
    <n v="90"/>
    <n v="104"/>
    <n v="0.86499999999999999"/>
    <n v="109"/>
    <n v="209"/>
    <n v="318"/>
    <n v="35"/>
    <n v="16"/>
    <n v="22"/>
    <n v="65"/>
    <n v="162"/>
    <n v="461"/>
  </r>
  <r>
    <x v="0"/>
    <x v="31"/>
    <x v="1"/>
    <x v="11"/>
    <x v="13"/>
    <n v="75"/>
    <n v="10"/>
    <n v="1324"/>
    <n v="9.6999999999999993"/>
    <n v="0.52"/>
    <n v="0.39900000000000002"/>
    <n v="0.30199999999999999"/>
    <n v="1.9"/>
    <n v="16.8"/>
    <n v="9.6"/>
    <n v="8.6"/>
    <n v="2"/>
    <n v="2.1"/>
    <n v="16.3"/>
    <n v="15.5"/>
    <n v="-0.4"/>
    <n v="1.9"/>
    <n v="1.6"/>
    <n v="5.7000000000000002E-2"/>
    <n v="-3.1"/>
    <n v="1.3"/>
    <n v="-1.8"/>
    <n v="0.1"/>
    <n v="141"/>
    <n v="331"/>
    <n v="0.42599999999999999"/>
    <n v="48"/>
    <n v="132"/>
    <n v="0.36399999999999999"/>
    <n v="93"/>
    <n v="199"/>
    <n v="0.46700000000000003"/>
    <n v="0.498"/>
    <n v="60"/>
    <n v="100"/>
    <n v="0.6"/>
    <n v="21"/>
    <n v="201"/>
    <n v="222"/>
    <n v="78"/>
    <n v="52"/>
    <n v="33"/>
    <n v="73"/>
    <n v="127"/>
    <n v="390"/>
  </r>
  <r>
    <x v="0"/>
    <x v="32"/>
    <x v="1"/>
    <x v="2"/>
    <x v="20"/>
    <n v="63"/>
    <n v="59"/>
    <n v="2107"/>
    <n v="14"/>
    <n v="0.52100000000000002"/>
    <n v="0.30399999999999999"/>
    <n v="0.19500000000000001"/>
    <n v="3.1"/>
    <n v="9.6"/>
    <n v="6.4"/>
    <n v="15"/>
    <n v="1.8"/>
    <n v="0.7"/>
    <n v="11.7"/>
    <n v="22.5"/>
    <n v="1.3"/>
    <n v="2.4"/>
    <n v="3.7"/>
    <n v="8.5000000000000006E-2"/>
    <n v="0.5"/>
    <n v="-0.1"/>
    <n v="0.5"/>
    <n v="1.3"/>
    <n v="363"/>
    <n v="851"/>
    <n v="0.42699999999999999"/>
    <n v="106"/>
    <n v="259"/>
    <n v="0.40899999999999997"/>
    <n v="257"/>
    <n v="592"/>
    <n v="0.434"/>
    <n v="0.48899999999999999"/>
    <n v="130"/>
    <n v="166"/>
    <n v="0.78300000000000003"/>
    <n v="57"/>
    <n v="184"/>
    <n v="241"/>
    <n v="194"/>
    <n v="76"/>
    <n v="18"/>
    <n v="123"/>
    <n v="136"/>
    <n v="962"/>
  </r>
  <r>
    <x v="0"/>
    <x v="33"/>
    <x v="0"/>
    <x v="8"/>
    <x v="8"/>
    <n v="24"/>
    <n v="1"/>
    <n v="505"/>
    <n v="10.6"/>
    <n v="0.47399999999999998"/>
    <n v="0.16"/>
    <n v="0.123"/>
    <n v="2.9"/>
    <n v="17.899999999999999"/>
    <n v="10.6"/>
    <n v="11.5"/>
    <n v="1.6"/>
    <n v="2.2000000000000002"/>
    <n v="14.2"/>
    <n v="24.2"/>
    <n v="-0.6"/>
    <n v="0.5"/>
    <n v="-0.1"/>
    <n v="-7.0000000000000001E-3"/>
    <n v="-4.3"/>
    <n v="-0.4"/>
    <n v="-4.7"/>
    <n v="-0.3"/>
    <n v="92"/>
    <n v="212"/>
    <n v="0.434"/>
    <n v="8"/>
    <n v="34"/>
    <n v="0.23499999999999999"/>
    <n v="84"/>
    <n v="178"/>
    <n v="0.47199999999999998"/>
    <n v="0.45300000000000001"/>
    <n v="20"/>
    <n v="26"/>
    <n v="0.76900000000000002"/>
    <n v="12"/>
    <n v="77"/>
    <n v="89"/>
    <n v="32"/>
    <n v="15"/>
    <n v="13"/>
    <n v="37"/>
    <n v="66"/>
    <n v="212"/>
  </r>
  <r>
    <x v="0"/>
    <x v="34"/>
    <x v="1"/>
    <x v="14"/>
    <x v="10"/>
    <n v="62"/>
    <n v="9"/>
    <n v="1388"/>
    <n v="12.4"/>
    <n v="0.55300000000000005"/>
    <n v="0.48899999999999999"/>
    <n v="0.21099999999999999"/>
    <n v="2.2000000000000002"/>
    <n v="10.5"/>
    <n v="6.4"/>
    <n v="10.3"/>
    <n v="1.1000000000000001"/>
    <n v="0.2"/>
    <n v="10.6"/>
    <n v="18.8"/>
    <n v="1.5"/>
    <n v="1.4"/>
    <n v="2.9"/>
    <n v="0.1"/>
    <n v="0.6"/>
    <n v="-1.1000000000000001"/>
    <n v="-0.5"/>
    <n v="0.5"/>
    <n v="199"/>
    <n v="470"/>
    <n v="0.42299999999999999"/>
    <n v="86"/>
    <n v="230"/>
    <n v="0.374"/>
    <n v="113"/>
    <n v="240"/>
    <n v="0.47099999999999997"/>
    <n v="0.51500000000000001"/>
    <n v="84"/>
    <n v="99"/>
    <n v="0.84799999999999998"/>
    <n v="26"/>
    <n v="131"/>
    <n v="157"/>
    <n v="94"/>
    <n v="31"/>
    <n v="3"/>
    <n v="61"/>
    <n v="85"/>
    <n v="568"/>
  </r>
  <r>
    <x v="0"/>
    <x v="35"/>
    <x v="0"/>
    <x v="2"/>
    <x v="21"/>
    <n v="57"/>
    <n v="3"/>
    <n v="894"/>
    <n v="11.4"/>
    <n v="0.45800000000000002"/>
    <n v="7.6999999999999999E-2"/>
    <n v="0.215"/>
    <n v="6.5"/>
    <n v="21.6"/>
    <n v="13.8"/>
    <n v="8.6999999999999993"/>
    <n v="1.5"/>
    <n v="1.4"/>
    <n v="10"/>
    <n v="17.8"/>
    <n v="-0.1"/>
    <n v="0.4"/>
    <n v="0.3"/>
    <n v="1.7000000000000001E-2"/>
    <n v="-3.6"/>
    <n v="-1.2"/>
    <n v="-4.8"/>
    <n v="-0.6"/>
    <n v="125"/>
    <n v="297"/>
    <n v="0.42099999999999999"/>
    <n v="7"/>
    <n v="23"/>
    <n v="0.30399999999999999"/>
    <n v="118"/>
    <n v="274"/>
    <n v="0.43099999999999999"/>
    <n v="0.433"/>
    <n v="41"/>
    <n v="64"/>
    <n v="0.64100000000000001"/>
    <n v="52"/>
    <n v="164"/>
    <n v="216"/>
    <n v="48"/>
    <n v="27"/>
    <n v="16"/>
    <n v="36"/>
    <n v="87"/>
    <n v="298"/>
  </r>
  <r>
    <x v="0"/>
    <x v="36"/>
    <x v="4"/>
    <x v="8"/>
    <x v="14"/>
    <n v="56"/>
    <n v="55"/>
    <n v="1727"/>
    <n v="11.3"/>
    <n v="0.50900000000000001"/>
    <n v="0.60699999999999998"/>
    <n v="0.113"/>
    <n v="4.3"/>
    <n v="10.8"/>
    <n v="7.6"/>
    <n v="17.2"/>
    <n v="1.7"/>
    <n v="1"/>
    <n v="12.9"/>
    <n v="16.100000000000001"/>
    <n v="1.7"/>
    <n v="1.8"/>
    <n v="3.5"/>
    <n v="9.6000000000000002E-2"/>
    <n v="0.5"/>
    <n v="0.3"/>
    <n v="0.8"/>
    <n v="1.2"/>
    <n v="204"/>
    <n v="532"/>
    <n v="0.38300000000000001"/>
    <n v="115"/>
    <n v="323"/>
    <n v="0.35599999999999998"/>
    <n v="89"/>
    <n v="209"/>
    <n v="0.42599999999999999"/>
    <n v="0.49199999999999999"/>
    <n v="45"/>
    <n v="60"/>
    <n v="0.75"/>
    <n v="67"/>
    <n v="170"/>
    <n v="237"/>
    <n v="192"/>
    <n v="59"/>
    <n v="23"/>
    <n v="83"/>
    <n v="182"/>
    <n v="568"/>
  </r>
  <r>
    <x v="0"/>
    <x v="37"/>
    <x v="2"/>
    <x v="4"/>
    <x v="3"/>
    <n v="63"/>
    <n v="39"/>
    <n v="1196"/>
    <n v="14.7"/>
    <n v="0.58299999999999996"/>
    <n v="4.0000000000000001E-3"/>
    <n v="0.432"/>
    <n v="12.8"/>
    <n v="21.4"/>
    <n v="17"/>
    <n v="5.6"/>
    <n v="0.8"/>
    <n v="1.6"/>
    <n v="12.9"/>
    <n v="13.8"/>
    <n v="2.2000000000000002"/>
    <n v="0.9"/>
    <n v="3.1"/>
    <n v="0.124"/>
    <n v="-1"/>
    <n v="-0.6"/>
    <n v="-1.6"/>
    <n v="0.1"/>
    <n v="157"/>
    <n v="273"/>
    <n v="0.57499999999999996"/>
    <n v="0"/>
    <n v="1"/>
    <n v="0"/>
    <n v="157"/>
    <n v="272"/>
    <n v="0.57699999999999996"/>
    <n v="0.57499999999999996"/>
    <n v="65"/>
    <n v="118"/>
    <n v="0.55100000000000005"/>
    <n v="142"/>
    <n v="226"/>
    <n v="368"/>
    <n v="42"/>
    <n v="19"/>
    <n v="24"/>
    <n v="48"/>
    <n v="158"/>
    <n v="379"/>
  </r>
  <r>
    <x v="0"/>
    <x v="37"/>
    <x v="2"/>
    <x v="4"/>
    <x v="14"/>
    <n v="25"/>
    <n v="12"/>
    <n v="393"/>
    <n v="11.6"/>
    <n v="0.54800000000000004"/>
    <n v="1.2E-2"/>
    <n v="0.34899999999999998"/>
    <n v="16.3"/>
    <n v="19.3"/>
    <n v="17.8"/>
    <n v="3.1"/>
    <n v="0.8"/>
    <n v="0.4"/>
    <n v="16.600000000000001"/>
    <n v="12.7"/>
    <n v="0.5"/>
    <n v="0.4"/>
    <n v="0.9"/>
    <n v="0.113"/>
    <n v="-2.4"/>
    <n v="-1.3"/>
    <n v="-3.7"/>
    <n v="-0.2"/>
    <n v="45"/>
    <n v="83"/>
    <n v="0.54200000000000004"/>
    <n v="0"/>
    <n v="1"/>
    <n v="0"/>
    <n v="45"/>
    <n v="82"/>
    <n v="0.54900000000000004"/>
    <n v="0.54200000000000004"/>
    <n v="15"/>
    <n v="29"/>
    <n v="0.51700000000000002"/>
    <n v="58"/>
    <n v="69"/>
    <n v="127"/>
    <n v="8"/>
    <n v="6"/>
    <n v="2"/>
    <n v="19"/>
    <n v="56"/>
    <n v="105"/>
  </r>
  <r>
    <x v="0"/>
    <x v="38"/>
    <x v="4"/>
    <x v="13"/>
    <x v="5"/>
    <n v="81"/>
    <n v="0"/>
    <n v="1529"/>
    <n v="9.5"/>
    <n v="0.50700000000000001"/>
    <n v="0.67"/>
    <n v="0.125"/>
    <n v="1.1000000000000001"/>
    <n v="8.3000000000000007"/>
    <n v="4.8"/>
    <n v="26.2"/>
    <n v="1.4"/>
    <n v="0.2"/>
    <n v="23.2"/>
    <n v="13.2"/>
    <n v="0.7"/>
    <n v="1.4"/>
    <n v="2.1"/>
    <n v="6.6000000000000003E-2"/>
    <n v="-1.2"/>
    <n v="-0.9"/>
    <n v="-2.1"/>
    <n v="0"/>
    <n v="122"/>
    <n v="327"/>
    <n v="0.373"/>
    <n v="77"/>
    <n v="219"/>
    <n v="0.35199999999999998"/>
    <n v="45"/>
    <n v="108"/>
    <n v="0.41699999999999998"/>
    <n v="0.49099999999999999"/>
    <n v="29"/>
    <n v="41"/>
    <n v="0.70699999999999996"/>
    <n v="16"/>
    <n v="121"/>
    <n v="137"/>
    <n v="288"/>
    <n v="41"/>
    <n v="5"/>
    <n v="104"/>
    <n v="118"/>
    <n v="350"/>
  </r>
  <r>
    <x v="0"/>
    <x v="39"/>
    <x v="4"/>
    <x v="11"/>
    <x v="18"/>
    <n v="81"/>
    <n v="81"/>
    <n v="2800"/>
    <n v="18.399999999999999"/>
    <n v="0.55500000000000005"/>
    <n v="0.26"/>
    <n v="0.42199999999999999"/>
    <n v="2.8"/>
    <n v="13.9"/>
    <n v="8.3000000000000007"/>
    <n v="27.9"/>
    <n v="2.2999999999999998"/>
    <n v="1.2"/>
    <n v="18.100000000000001"/>
    <n v="23.7"/>
    <n v="4.0999999999999996"/>
    <n v="2.9"/>
    <n v="7"/>
    <n v="0.11899999999999999"/>
    <n v="1.7"/>
    <n v="0.9"/>
    <n v="2.6"/>
    <n v="3.3"/>
    <n v="468"/>
    <n v="1046"/>
    <n v="0.44700000000000001"/>
    <n v="88"/>
    <n v="272"/>
    <n v="0.32400000000000001"/>
    <n v="380"/>
    <n v="774"/>
    <n v="0.49099999999999999"/>
    <n v="0.48899999999999999"/>
    <n v="353"/>
    <n v="441"/>
    <n v="0.8"/>
    <n v="72"/>
    <n v="351"/>
    <n v="423"/>
    <n v="493"/>
    <n v="127"/>
    <n v="45"/>
    <n v="274"/>
    <n v="189"/>
    <n v="1377"/>
  </r>
  <r>
    <x v="0"/>
    <x v="40"/>
    <x v="1"/>
    <x v="12"/>
    <x v="22"/>
    <n v="2"/>
    <n v="1"/>
    <n v="74"/>
    <n v="4"/>
    <n v="0.34200000000000003"/>
    <n v="0.33300000000000002"/>
    <n v="0.16700000000000001"/>
    <n v="2.9"/>
    <n v="10.9"/>
    <n v="6.7"/>
    <n v="16.8"/>
    <n v="2.1"/>
    <n v="0"/>
    <n v="15.7"/>
    <n v="23"/>
    <n v="-0.3"/>
    <n v="0"/>
    <n v="-0.2"/>
    <n v="-0.156"/>
    <n v="-6"/>
    <n v="-2.5"/>
    <n v="-8.5"/>
    <n v="-0.1"/>
    <n v="9"/>
    <n v="30"/>
    <n v="0.3"/>
    <n v="2"/>
    <n v="10"/>
    <n v="0.2"/>
    <n v="7"/>
    <n v="20"/>
    <n v="0.35"/>
    <n v="0.33300000000000002"/>
    <n v="2"/>
    <n v="5"/>
    <n v="0.4"/>
    <n v="2"/>
    <n v="7"/>
    <n v="9"/>
    <n v="8"/>
    <n v="3"/>
    <n v="0"/>
    <n v="6"/>
    <n v="4"/>
    <n v="22"/>
  </r>
  <r>
    <x v="0"/>
    <x v="41"/>
    <x v="3"/>
    <x v="11"/>
    <x v="9"/>
    <n v="78"/>
    <n v="28"/>
    <n v="1854"/>
    <n v="11.6"/>
    <n v="0.56200000000000006"/>
    <n v="0.44400000000000001"/>
    <n v="0.184"/>
    <n v="3"/>
    <n v="9.8000000000000007"/>
    <n v="6.4"/>
    <n v="5.8"/>
    <n v="0.9"/>
    <n v="0.4"/>
    <n v="11.1"/>
    <n v="17.2"/>
    <n v="1.7"/>
    <n v="0.7"/>
    <n v="2.4"/>
    <n v="6.2E-2"/>
    <n v="0"/>
    <n v="-1.9"/>
    <n v="-1.8"/>
    <n v="0.1"/>
    <n v="261"/>
    <n v="576"/>
    <n v="0.45300000000000001"/>
    <n v="91"/>
    <n v="256"/>
    <n v="0.35499999999999998"/>
    <n v="170"/>
    <n v="320"/>
    <n v="0.53100000000000003"/>
    <n v="0.53200000000000003"/>
    <n v="87"/>
    <n v="106"/>
    <n v="0.82099999999999995"/>
    <n v="50"/>
    <n v="163"/>
    <n v="213"/>
    <n v="68"/>
    <n v="34"/>
    <n v="9"/>
    <n v="78"/>
    <n v="104"/>
    <n v="700"/>
  </r>
  <r>
    <x v="0"/>
    <x v="42"/>
    <x v="0"/>
    <x v="13"/>
    <x v="10"/>
    <n v="72"/>
    <n v="19"/>
    <n v="935"/>
    <n v="10.1"/>
    <n v="0.53600000000000003"/>
    <n v="0.54800000000000004"/>
    <n v="0.161"/>
    <n v="3.6"/>
    <n v="10.199999999999999"/>
    <n v="7"/>
    <n v="7.1"/>
    <n v="0.5"/>
    <n v="1"/>
    <n v="4.3"/>
    <n v="12.5"/>
    <n v="1.3"/>
    <n v="0.9"/>
    <n v="2.1"/>
    <n v="0.11"/>
    <n v="-0.2"/>
    <n v="-0.7"/>
    <n v="-0.9"/>
    <n v="0.3"/>
    <n v="94"/>
    <n v="230"/>
    <n v="0.40899999999999997"/>
    <n v="46"/>
    <n v="126"/>
    <n v="0.36499999999999999"/>
    <n v="48"/>
    <n v="104"/>
    <n v="0.46200000000000002"/>
    <n v="0.50900000000000001"/>
    <n v="30"/>
    <n v="37"/>
    <n v="0.81100000000000005"/>
    <n v="29"/>
    <n v="86"/>
    <n v="115"/>
    <n v="47"/>
    <n v="10"/>
    <n v="12"/>
    <n v="11"/>
    <n v="65"/>
    <n v="264"/>
  </r>
  <r>
    <x v="0"/>
    <x v="43"/>
    <x v="0"/>
    <x v="10"/>
    <x v="23"/>
    <n v="79"/>
    <n v="5"/>
    <n v="1564"/>
    <n v="15.3"/>
    <n v="0.53600000000000003"/>
    <n v="0.18099999999999999"/>
    <n v="0.31900000000000001"/>
    <n v="10.3"/>
    <n v="19"/>
    <n v="14.7"/>
    <n v="9"/>
    <n v="1.5"/>
    <n v="2.1"/>
    <n v="14.3"/>
    <n v="18.100000000000001"/>
    <n v="1.7"/>
    <n v="1.9"/>
    <n v="3.6"/>
    <n v="0.11"/>
    <n v="-0.6"/>
    <n v="0.7"/>
    <n v="0.2"/>
    <n v="0.9"/>
    <n v="226"/>
    <n v="464"/>
    <n v="0.48699999999999999"/>
    <n v="29"/>
    <n v="84"/>
    <n v="0.34499999999999997"/>
    <n v="197"/>
    <n v="380"/>
    <n v="0.51800000000000002"/>
    <n v="0.51800000000000002"/>
    <n v="86"/>
    <n v="148"/>
    <n v="0.58099999999999996"/>
    <n v="139"/>
    <n v="258"/>
    <n v="397"/>
    <n v="83"/>
    <n v="43"/>
    <n v="41"/>
    <n v="88"/>
    <n v="144"/>
    <n v="567"/>
  </r>
  <r>
    <x v="0"/>
    <x v="44"/>
    <x v="2"/>
    <x v="9"/>
    <x v="8"/>
    <n v="44"/>
    <n v="44"/>
    <n v="1556"/>
    <n v="19.8"/>
    <n v="0.54800000000000004"/>
    <n v="0.22600000000000001"/>
    <n v="0.311"/>
    <n v="3.6"/>
    <n v="20"/>
    <n v="12"/>
    <n v="12"/>
    <n v="1.4"/>
    <n v="1.4"/>
    <n v="10.1"/>
    <n v="28.4"/>
    <n v="2.1"/>
    <n v="1.5"/>
    <n v="3.6"/>
    <n v="0.111"/>
    <n v="1"/>
    <n v="-1"/>
    <n v="-0.1"/>
    <n v="0.8"/>
    <n v="343"/>
    <n v="745"/>
    <n v="0.46"/>
    <n v="63"/>
    <n v="168"/>
    <n v="0.375"/>
    <n v="280"/>
    <n v="577"/>
    <n v="0.48499999999999999"/>
    <n v="0.503"/>
    <n v="179"/>
    <n v="232"/>
    <n v="0.77200000000000002"/>
    <n v="46"/>
    <n v="264"/>
    <n v="310"/>
    <n v="95"/>
    <n v="41"/>
    <n v="25"/>
    <n v="95"/>
    <n v="69"/>
    <n v="928"/>
  </r>
  <r>
    <x v="0"/>
    <x v="45"/>
    <x v="1"/>
    <x v="0"/>
    <x v="19"/>
    <n v="77"/>
    <n v="77"/>
    <n v="2428"/>
    <n v="11.5"/>
    <n v="0.50700000000000001"/>
    <n v="0.34799999999999998"/>
    <n v="9.9000000000000005E-2"/>
    <n v="2"/>
    <n v="8.9"/>
    <n v="5.4"/>
    <n v="8.9"/>
    <n v="1.7"/>
    <n v="0.5"/>
    <n v="9.4"/>
    <n v="21"/>
    <n v="0.4"/>
    <n v="2.1"/>
    <n v="2.5"/>
    <n v="4.9000000000000002E-2"/>
    <n v="-0.8"/>
    <n v="-0.9"/>
    <n v="-1.7"/>
    <n v="0.2"/>
    <n v="434"/>
    <n v="1012"/>
    <n v="0.42899999999999999"/>
    <n v="124"/>
    <n v="352"/>
    <n v="0.35199999999999998"/>
    <n v="310"/>
    <n v="660"/>
    <n v="0.47"/>
    <n v="0.49"/>
    <n v="79"/>
    <n v="100"/>
    <n v="0.79"/>
    <n v="46"/>
    <n v="195"/>
    <n v="241"/>
    <n v="135"/>
    <n v="82"/>
    <n v="15"/>
    <n v="109"/>
    <n v="177"/>
    <n v="1071"/>
  </r>
  <r>
    <x v="0"/>
    <x v="46"/>
    <x v="2"/>
    <x v="15"/>
    <x v="13"/>
    <n v="36"/>
    <n v="4"/>
    <n v="486"/>
    <n v="9.4"/>
    <n v="0.45700000000000002"/>
    <n v="1.0999999999999999E-2"/>
    <n v="0.24199999999999999"/>
    <n v="6.8"/>
    <n v="16.399999999999999"/>
    <n v="11.8"/>
    <n v="6.4"/>
    <n v="1.8"/>
    <n v="4.3"/>
    <n v="14.6"/>
    <n v="11.6"/>
    <n v="-0.1"/>
    <n v="0.8"/>
    <n v="0.7"/>
    <n v="7.0000000000000007E-2"/>
    <n v="-4.5"/>
    <n v="3.1"/>
    <n v="-1.4"/>
    <n v="0.1"/>
    <n v="42"/>
    <n v="95"/>
    <n v="0.442"/>
    <n v="0"/>
    <n v="1"/>
    <n v="0"/>
    <n v="42"/>
    <n v="94"/>
    <n v="0.44700000000000001"/>
    <n v="0.442"/>
    <n v="12"/>
    <n v="23"/>
    <n v="0.52200000000000002"/>
    <n v="28"/>
    <n v="72"/>
    <n v="100"/>
    <n v="22"/>
    <n v="17"/>
    <n v="25"/>
    <n v="18"/>
    <n v="54"/>
    <n v="96"/>
  </r>
  <r>
    <x v="0"/>
    <x v="47"/>
    <x v="3"/>
    <x v="14"/>
    <x v="3"/>
    <n v="80"/>
    <n v="17"/>
    <n v="2087"/>
    <n v="13.9"/>
    <n v="0.50700000000000001"/>
    <n v="0.29199999999999998"/>
    <n v="0.28100000000000003"/>
    <n v="4.2"/>
    <n v="11.7"/>
    <n v="7.9"/>
    <n v="13.8"/>
    <n v="2.7"/>
    <n v="0.7"/>
    <n v="12.7"/>
    <n v="21.6"/>
    <n v="1"/>
    <n v="2.1"/>
    <n v="3.1"/>
    <n v="7.0999999999999994E-2"/>
    <n v="-0.8"/>
    <n v="-0.3"/>
    <n v="-1.1000000000000001"/>
    <n v="0.5"/>
    <n v="343"/>
    <n v="805"/>
    <n v="0.42599999999999999"/>
    <n v="63"/>
    <n v="235"/>
    <n v="0.26800000000000002"/>
    <n v="280"/>
    <n v="570"/>
    <n v="0.49099999999999999"/>
    <n v="0.46500000000000002"/>
    <n v="168"/>
    <n v="226"/>
    <n v="0.74299999999999999"/>
    <n v="80"/>
    <n v="217"/>
    <n v="297"/>
    <n v="173"/>
    <n v="114"/>
    <n v="19"/>
    <n v="131"/>
    <n v="173"/>
    <n v="917"/>
  </r>
  <r>
    <x v="0"/>
    <x v="47"/>
    <x v="3"/>
    <x v="14"/>
    <x v="21"/>
    <n v="24"/>
    <n v="16"/>
    <n v="680"/>
    <n v="13.8"/>
    <n v="0.48399999999999999"/>
    <n v="0.182"/>
    <n v="0.34699999999999998"/>
    <n v="5.2"/>
    <n v="10.8"/>
    <n v="7.9"/>
    <n v="18.600000000000001"/>
    <n v="4"/>
    <n v="0.5"/>
    <n v="16.2"/>
    <n v="20.100000000000001"/>
    <n v="0"/>
    <n v="0.4"/>
    <n v="0.4"/>
    <n v="2.8000000000000001E-2"/>
    <n v="-0.5"/>
    <n v="0.4"/>
    <n v="-0.1"/>
    <n v="0.3"/>
    <n v="94"/>
    <n v="225"/>
    <n v="0.41799999999999998"/>
    <n v="8"/>
    <n v="41"/>
    <n v="0.19500000000000001"/>
    <n v="86"/>
    <n v="184"/>
    <n v="0.46700000000000003"/>
    <n v="0.436"/>
    <n v="55"/>
    <n v="78"/>
    <n v="0.70499999999999996"/>
    <n v="32"/>
    <n v="62"/>
    <n v="94"/>
    <n v="78"/>
    <n v="54"/>
    <n v="4"/>
    <n v="50"/>
    <n v="62"/>
    <n v="251"/>
  </r>
  <r>
    <x v="0"/>
    <x v="47"/>
    <x v="3"/>
    <x v="14"/>
    <x v="14"/>
    <n v="56"/>
    <n v="1"/>
    <n v="1407"/>
    <n v="14"/>
    <n v="0.51600000000000001"/>
    <n v="0.33400000000000002"/>
    <n v="0.255"/>
    <n v="3.8"/>
    <n v="12.1"/>
    <n v="8"/>
    <n v="11.5"/>
    <n v="2.1"/>
    <n v="0.8"/>
    <n v="11.2"/>
    <n v="22.4"/>
    <n v="1"/>
    <n v="1.6"/>
    <n v="2.7"/>
    <n v="9.0999999999999998E-2"/>
    <n v="-1"/>
    <n v="-0.6"/>
    <n v="-1.6"/>
    <n v="0.2"/>
    <n v="249"/>
    <n v="580"/>
    <n v="0.42899999999999999"/>
    <n v="55"/>
    <n v="194"/>
    <n v="0.28399999999999997"/>
    <n v="194"/>
    <n v="386"/>
    <n v="0.503"/>
    <n v="0.47699999999999998"/>
    <n v="113"/>
    <n v="148"/>
    <n v="0.76400000000000001"/>
    <n v="48"/>
    <n v="155"/>
    <n v="203"/>
    <n v="95"/>
    <n v="60"/>
    <n v="15"/>
    <n v="81"/>
    <n v="111"/>
    <n v="666"/>
  </r>
  <r>
    <x v="0"/>
    <x v="48"/>
    <x v="4"/>
    <x v="9"/>
    <x v="24"/>
    <n v="82"/>
    <n v="21"/>
    <n v="1885"/>
    <n v="14.4"/>
    <n v="0.53400000000000003"/>
    <n v="0.38300000000000001"/>
    <n v="0.21299999999999999"/>
    <n v="1.9"/>
    <n v="7.5"/>
    <n v="4.8"/>
    <n v="24.2"/>
    <n v="1.5"/>
    <n v="0.6"/>
    <n v="14.9"/>
    <n v="25"/>
    <n v="1.7"/>
    <n v="1.5"/>
    <n v="3.3"/>
    <n v="8.3000000000000004E-2"/>
    <n v="1"/>
    <n v="-2.4"/>
    <n v="-1.4"/>
    <n v="0.3"/>
    <n v="344"/>
    <n v="817"/>
    <n v="0.42099999999999999"/>
    <n v="121"/>
    <n v="313"/>
    <n v="0.38700000000000001"/>
    <n v="223"/>
    <n v="504"/>
    <n v="0.442"/>
    <n v="0.495"/>
    <n v="145"/>
    <n v="174"/>
    <n v="0.83299999999999996"/>
    <n v="32"/>
    <n v="134"/>
    <n v="166"/>
    <n v="261"/>
    <n v="54"/>
    <n v="15"/>
    <n v="157"/>
    <n v="189"/>
    <n v="954"/>
  </r>
  <r>
    <x v="0"/>
    <x v="49"/>
    <x v="1"/>
    <x v="12"/>
    <x v="22"/>
    <n v="19"/>
    <n v="5"/>
    <n v="568"/>
    <n v="11"/>
    <n v="0.54700000000000004"/>
    <n v="0.36499999999999999"/>
    <n v="0.5"/>
    <n v="0.6"/>
    <n v="6.7"/>
    <n v="3.5"/>
    <n v="11"/>
    <n v="1.1000000000000001"/>
    <n v="0.3"/>
    <n v="13.4"/>
    <n v="18.8"/>
    <n v="0.4"/>
    <n v="0"/>
    <n v="0.4"/>
    <n v="3.3000000000000002E-2"/>
    <n v="-0.8"/>
    <n v="-3"/>
    <n v="-3.8"/>
    <n v="-0.3"/>
    <n v="70"/>
    <n v="170"/>
    <n v="0.41199999999999998"/>
    <n v="23"/>
    <n v="62"/>
    <n v="0.371"/>
    <n v="47"/>
    <n v="108"/>
    <n v="0.435"/>
    <n v="0.47899999999999998"/>
    <n v="64"/>
    <n v="85"/>
    <n v="0.753"/>
    <n v="3"/>
    <n v="33"/>
    <n v="36"/>
    <n v="40"/>
    <n v="12"/>
    <n v="2"/>
    <n v="32"/>
    <n v="33"/>
    <n v="227"/>
  </r>
  <r>
    <x v="0"/>
    <x v="50"/>
    <x v="4"/>
    <x v="0"/>
    <x v="21"/>
    <n v="29"/>
    <n v="7"/>
    <n v="549"/>
    <n v="11"/>
    <n v="0.46800000000000003"/>
    <n v="0.23"/>
    <n v="0.156"/>
    <n v="2.8"/>
    <n v="12"/>
    <n v="7.3"/>
    <n v="24.9"/>
    <n v="2.6"/>
    <n v="0.9"/>
    <n v="18.7"/>
    <n v="12.9"/>
    <n v="0.1"/>
    <n v="0.2"/>
    <n v="0.3"/>
    <n v="2.5000000000000001E-2"/>
    <n v="-1.9"/>
    <n v="-0.6"/>
    <n v="-2.6"/>
    <n v="-0.1"/>
    <n v="52"/>
    <n v="122"/>
    <n v="0.42599999999999999"/>
    <n v="6"/>
    <n v="28"/>
    <n v="0.214"/>
    <n v="46"/>
    <n v="94"/>
    <n v="0.48899999999999999"/>
    <n v="0.45100000000000001"/>
    <n v="12"/>
    <n v="19"/>
    <n v="0.63200000000000001"/>
    <n v="14"/>
    <n v="56"/>
    <n v="70"/>
    <n v="90"/>
    <n v="28"/>
    <n v="6"/>
    <n v="30"/>
    <n v="49"/>
    <n v="122"/>
  </r>
  <r>
    <x v="0"/>
    <x v="51"/>
    <x v="1"/>
    <x v="4"/>
    <x v="9"/>
    <n v="47"/>
    <n v="29"/>
    <n v="781"/>
    <n v="9.1"/>
    <n v="0.45900000000000002"/>
    <n v="0.30499999999999999"/>
    <n v="0.27100000000000002"/>
    <n v="2.2999999999999998"/>
    <n v="13"/>
    <n v="7.7"/>
    <n v="7.4"/>
    <n v="2.1"/>
    <n v="1.2"/>
    <n v="10.3"/>
    <n v="15.3"/>
    <n v="-0.2"/>
    <n v="0.7"/>
    <n v="0.5"/>
    <n v="3.1E-2"/>
    <n v="-3"/>
    <n v="0.3"/>
    <n v="-2.7"/>
    <n v="-0.1"/>
    <n v="76"/>
    <n v="210"/>
    <n v="0.36199999999999999"/>
    <n v="17"/>
    <n v="64"/>
    <n v="0.26600000000000001"/>
    <n v="59"/>
    <n v="146"/>
    <n v="0.40400000000000003"/>
    <n v="0.40200000000000002"/>
    <n v="47"/>
    <n v="57"/>
    <n v="0.82499999999999996"/>
    <n v="16"/>
    <n v="91"/>
    <n v="107"/>
    <n v="39"/>
    <n v="31"/>
    <n v="12"/>
    <n v="27"/>
    <n v="57"/>
    <n v="216"/>
  </r>
  <r>
    <x v="0"/>
    <x v="52"/>
    <x v="1"/>
    <x v="3"/>
    <x v="8"/>
    <n v="5"/>
    <n v="2"/>
    <n v="89"/>
    <n v="4.4000000000000004"/>
    <n v="0.48199999999999998"/>
    <n v="0.36799999999999999"/>
    <n v="0.21099999999999999"/>
    <n v="0"/>
    <n v="1.3"/>
    <n v="0.7"/>
    <n v="5.2"/>
    <n v="2.4"/>
    <n v="0"/>
    <n v="16.2"/>
    <n v="13.1"/>
    <n v="-0.1"/>
    <n v="0"/>
    <n v="0"/>
    <n v="-1.6E-2"/>
    <n v="-4.2"/>
    <n v="-1.9"/>
    <n v="-6.1"/>
    <n v="-0.1"/>
    <n v="7"/>
    <n v="19"/>
    <n v="0.36799999999999999"/>
    <n v="3"/>
    <n v="7"/>
    <n v="0.42899999999999999"/>
    <n v="4"/>
    <n v="12"/>
    <n v="0.33300000000000002"/>
    <n v="0.44700000000000001"/>
    <n v="3"/>
    <n v="4"/>
    <n v="0.75"/>
    <n v="0"/>
    <n v="1"/>
    <n v="1"/>
    <n v="3"/>
    <n v="4"/>
    <n v="0"/>
    <n v="4"/>
    <n v="8"/>
    <n v="20"/>
  </r>
  <r>
    <x v="0"/>
    <x v="53"/>
    <x v="1"/>
    <x v="7"/>
    <x v="22"/>
    <n v="35"/>
    <n v="35"/>
    <n v="1207"/>
    <n v="17.600000000000001"/>
    <n v="0.47699999999999998"/>
    <n v="0.25800000000000001"/>
    <n v="0.33800000000000002"/>
    <n v="2.2999999999999998"/>
    <n v="16.5"/>
    <n v="9.1"/>
    <n v="29.9"/>
    <n v="2"/>
    <n v="0.5"/>
    <n v="13.5"/>
    <n v="34.9"/>
    <n v="-0.4"/>
    <n v="0.6"/>
    <n v="0.2"/>
    <n v="6.0000000000000001E-3"/>
    <n v="1.6"/>
    <n v="-1.3"/>
    <n v="0.3"/>
    <n v="0.7"/>
    <n v="266"/>
    <n v="713"/>
    <n v="0.373"/>
    <n v="54"/>
    <n v="184"/>
    <n v="0.29299999999999998"/>
    <n v="212"/>
    <n v="529"/>
    <n v="0.40100000000000002"/>
    <n v="0.41099999999999998"/>
    <n v="196"/>
    <n v="241"/>
    <n v="0.81299999999999994"/>
    <n v="26"/>
    <n v="173"/>
    <n v="199"/>
    <n v="197"/>
    <n v="47"/>
    <n v="7"/>
    <n v="128"/>
    <n v="65"/>
    <n v="782"/>
  </r>
  <r>
    <x v="0"/>
    <x v="54"/>
    <x v="3"/>
    <x v="8"/>
    <x v="21"/>
    <n v="67"/>
    <n v="4"/>
    <n v="1286"/>
    <n v="12.2"/>
    <n v="0.53700000000000003"/>
    <n v="0.36699999999999999"/>
    <n v="0.20799999999999999"/>
    <n v="2.8"/>
    <n v="15.1"/>
    <n v="8.8000000000000007"/>
    <n v="8"/>
    <n v="1.7"/>
    <n v="0.6"/>
    <n v="10.3"/>
    <n v="16.3"/>
    <n v="1.1000000000000001"/>
    <n v="0.2"/>
    <n v="1.3"/>
    <n v="4.9000000000000002E-2"/>
    <n v="-0.9"/>
    <n v="-1.9"/>
    <n v="-2.8"/>
    <n v="-0.3"/>
    <n v="169"/>
    <n v="390"/>
    <n v="0.433"/>
    <n v="52"/>
    <n v="143"/>
    <n v="0.36399999999999999"/>
    <n v="117"/>
    <n v="247"/>
    <n v="0.47399999999999998"/>
    <n v="0.5"/>
    <n v="67"/>
    <n v="81"/>
    <n v="0.82699999999999996"/>
    <n v="33"/>
    <n v="165"/>
    <n v="198"/>
    <n v="64"/>
    <n v="44"/>
    <n v="10"/>
    <n v="49"/>
    <n v="72"/>
    <n v="457"/>
  </r>
  <r>
    <x v="0"/>
    <x v="55"/>
    <x v="3"/>
    <x v="4"/>
    <x v="3"/>
    <n v="36"/>
    <n v="2"/>
    <n v="338"/>
    <n v="6.2"/>
    <n v="0.46600000000000003"/>
    <n v="0.65700000000000003"/>
    <n v="0.129"/>
    <n v="0.3"/>
    <n v="16"/>
    <n v="8.3000000000000007"/>
    <n v="3.2"/>
    <n v="1.5"/>
    <n v="0.9"/>
    <n v="9.8000000000000007"/>
    <n v="10.9"/>
    <n v="-0.2"/>
    <n v="0.3"/>
    <n v="0.1"/>
    <n v="1.9E-2"/>
    <n v="-3.6"/>
    <n v="-0.4"/>
    <n v="-4"/>
    <n v="-0.2"/>
    <n v="24"/>
    <n v="70"/>
    <n v="0.34300000000000003"/>
    <n v="15"/>
    <n v="46"/>
    <n v="0.32600000000000001"/>
    <n v="9"/>
    <n v="24"/>
    <n v="0.375"/>
    <n v="0.45"/>
    <n v="6"/>
    <n v="9"/>
    <n v="0.66700000000000004"/>
    <n v="1"/>
    <n v="49"/>
    <n v="50"/>
    <n v="8"/>
    <n v="10"/>
    <n v="4"/>
    <n v="8"/>
    <n v="19"/>
    <n v="69"/>
  </r>
  <r>
    <x v="0"/>
    <x v="55"/>
    <x v="3"/>
    <x v="4"/>
    <x v="17"/>
    <n v="25"/>
    <n v="2"/>
    <n v="263"/>
    <n v="8.8000000000000007"/>
    <n v="0.57799999999999996"/>
    <n v="0.72199999999999998"/>
    <n v="9.2999999999999999E-2"/>
    <n v="0"/>
    <n v="16.8"/>
    <n v="8.6"/>
    <n v="3.1"/>
    <n v="1.7"/>
    <n v="0.6"/>
    <n v="9.6"/>
    <n v="10.7"/>
    <n v="0.1"/>
    <n v="0.3"/>
    <n v="0.4"/>
    <n v="7.3999999999999996E-2"/>
    <n v="-1.7"/>
    <n v="-0.4"/>
    <n v="-2.1"/>
    <n v="0"/>
    <n v="23"/>
    <n v="54"/>
    <n v="0.42599999999999999"/>
    <n v="15"/>
    <n v="39"/>
    <n v="0.38500000000000001"/>
    <n v="8"/>
    <n v="15"/>
    <n v="0.53300000000000003"/>
    <n v="0.56499999999999995"/>
    <n v="4"/>
    <n v="5"/>
    <n v="0.8"/>
    <n v="0"/>
    <n v="40"/>
    <n v="40"/>
    <n v="6"/>
    <n v="9"/>
    <n v="2"/>
    <n v="6"/>
    <n v="17"/>
    <n v="65"/>
  </r>
  <r>
    <x v="0"/>
    <x v="55"/>
    <x v="3"/>
    <x v="4"/>
    <x v="18"/>
    <n v="11"/>
    <n v="0"/>
    <n v="75"/>
    <n v="-3.1"/>
    <n v="0.113"/>
    <n v="0.438"/>
    <n v="0.25"/>
    <n v="1.4"/>
    <n v="13.3"/>
    <n v="7.3"/>
    <n v="3.4"/>
    <n v="0.7"/>
    <n v="2"/>
    <n v="10.1"/>
    <n v="11.6"/>
    <n v="-0.3"/>
    <n v="0"/>
    <n v="-0.3"/>
    <n v="-0.17299999999999999"/>
    <n v="-10.5"/>
    <n v="-0.3"/>
    <n v="-10.8"/>
    <n v="-0.2"/>
    <n v="1"/>
    <n v="16"/>
    <n v="6.3E-2"/>
    <n v="0"/>
    <n v="7"/>
    <n v="0"/>
    <n v="1"/>
    <n v="9"/>
    <n v="0.111"/>
    <n v="6.3E-2"/>
    <n v="2"/>
    <n v="4"/>
    <n v="0.5"/>
    <n v="1"/>
    <n v="9"/>
    <n v="10"/>
    <n v="2"/>
    <n v="1"/>
    <n v="2"/>
    <n v="2"/>
    <n v="2"/>
    <n v="4"/>
  </r>
  <r>
    <x v="0"/>
    <x v="56"/>
    <x v="4"/>
    <x v="12"/>
    <x v="23"/>
    <n v="76"/>
    <n v="43"/>
    <n v="2288"/>
    <n v="12.6"/>
    <n v="0.45500000000000002"/>
    <n v="0.38800000000000001"/>
    <n v="0.14399999999999999"/>
    <n v="1.6"/>
    <n v="8.6999999999999993"/>
    <n v="5.2"/>
    <n v="25"/>
    <n v="1.5"/>
    <n v="0.5"/>
    <n v="10.4"/>
    <n v="23.9"/>
    <n v="0.8"/>
    <n v="1.6"/>
    <n v="2.4"/>
    <n v="0.05"/>
    <n v="0"/>
    <n v="-1.9"/>
    <n v="-1.9"/>
    <n v="0.1"/>
    <n v="370"/>
    <n v="1005"/>
    <n v="0.36799999999999999"/>
    <n v="124"/>
    <n v="390"/>
    <n v="0.318"/>
    <n v="246"/>
    <n v="615"/>
    <n v="0.4"/>
    <n v="0.43"/>
    <n v="109"/>
    <n v="145"/>
    <n v="0.752"/>
    <n v="31"/>
    <n v="173"/>
    <n v="204"/>
    <n v="328"/>
    <n v="65"/>
    <n v="15"/>
    <n v="124"/>
    <n v="119"/>
    <n v="973"/>
  </r>
  <r>
    <x v="0"/>
    <x v="57"/>
    <x v="1"/>
    <x v="4"/>
    <x v="23"/>
    <n v="27"/>
    <n v="27"/>
    <n v="899"/>
    <n v="13"/>
    <n v="0.52400000000000002"/>
    <n v="0.22700000000000001"/>
    <n v="0.43"/>
    <n v="2.5"/>
    <n v="12.1"/>
    <n v="7.3"/>
    <n v="15.2"/>
    <n v="1"/>
    <n v="0.4"/>
    <n v="12.7"/>
    <n v="20.8"/>
    <n v="1.1000000000000001"/>
    <n v="0.6"/>
    <n v="1.7"/>
    <n v="8.8999999999999996E-2"/>
    <n v="-0.4"/>
    <n v="-1.1000000000000001"/>
    <n v="-1.6"/>
    <n v="0.1"/>
    <n v="121"/>
    <n v="300"/>
    <n v="0.40300000000000002"/>
    <n v="26"/>
    <n v="68"/>
    <n v="0.38200000000000001"/>
    <n v="95"/>
    <n v="232"/>
    <n v="0.40899999999999997"/>
    <n v="0.44700000000000001"/>
    <n v="106"/>
    <n v="129"/>
    <n v="0.82199999999999995"/>
    <n v="19"/>
    <n v="95"/>
    <n v="114"/>
    <n v="82"/>
    <n v="17"/>
    <n v="5"/>
    <n v="52"/>
    <n v="64"/>
    <n v="374"/>
  </r>
  <r>
    <x v="0"/>
    <x v="58"/>
    <x v="3"/>
    <x v="13"/>
    <x v="15"/>
    <n v="78"/>
    <n v="21"/>
    <n v="1623"/>
    <n v="9.3000000000000007"/>
    <n v="0.54400000000000004"/>
    <n v="0.55300000000000005"/>
    <n v="0.154"/>
    <n v="1.4"/>
    <n v="12.2"/>
    <n v="6.6"/>
    <n v="7.3"/>
    <n v="1.4"/>
    <n v="0.2"/>
    <n v="10.4"/>
    <n v="12.9"/>
    <n v="1.3"/>
    <n v="1"/>
    <n v="2.4"/>
    <n v="7.0000000000000007E-2"/>
    <n v="-1"/>
    <n v="-0.5"/>
    <n v="-1.5"/>
    <n v="0.2"/>
    <n v="161"/>
    <n v="396"/>
    <n v="0.40699999999999997"/>
    <n v="83"/>
    <n v="219"/>
    <n v="0.379"/>
    <n v="78"/>
    <n v="177"/>
    <n v="0.441"/>
    <n v="0.51100000000000001"/>
    <n v="55"/>
    <n v="61"/>
    <n v="0.90200000000000002"/>
    <n v="21"/>
    <n v="175"/>
    <n v="196"/>
    <n v="79"/>
    <n v="43"/>
    <n v="4"/>
    <n v="49"/>
    <n v="120"/>
    <n v="460"/>
  </r>
  <r>
    <x v="0"/>
    <x v="59"/>
    <x v="1"/>
    <x v="11"/>
    <x v="24"/>
    <n v="65"/>
    <n v="65"/>
    <n v="2513"/>
    <n v="21.3"/>
    <n v="0.58299999999999996"/>
    <n v="0.21199999999999999"/>
    <n v="0.50800000000000001"/>
    <n v="5.0999999999999996"/>
    <n v="11.2"/>
    <n v="8.1999999999999993"/>
    <n v="14.4"/>
    <n v="2.2999999999999998"/>
    <n v="1"/>
    <n v="7.7"/>
    <n v="21.6"/>
    <n v="8.1999999999999993"/>
    <n v="3"/>
    <n v="11.2"/>
    <n v="0.214"/>
    <n v="4.0999999999999996"/>
    <n v="0.6"/>
    <n v="4.7"/>
    <n v="4.2"/>
    <n v="421"/>
    <n v="912"/>
    <n v="0.46200000000000002"/>
    <n v="73"/>
    <n v="193"/>
    <n v="0.378"/>
    <n v="348"/>
    <n v="719"/>
    <n v="0.48399999999999999"/>
    <n v="0.502"/>
    <n v="386"/>
    <n v="463"/>
    <n v="0.83399999999999996"/>
    <n v="114"/>
    <n v="265"/>
    <n v="379"/>
    <n v="212"/>
    <n v="114"/>
    <n v="36"/>
    <n v="93"/>
    <n v="108"/>
    <n v="1301"/>
  </r>
  <r>
    <x v="0"/>
    <x v="60"/>
    <x v="3"/>
    <x v="15"/>
    <x v="20"/>
    <n v="75"/>
    <n v="1"/>
    <n v="1505"/>
    <n v="11.4"/>
    <n v="0.53100000000000003"/>
    <n v="0.45500000000000002"/>
    <n v="0.13"/>
    <n v="2.1"/>
    <n v="12.4"/>
    <n v="7.4"/>
    <n v="6.5"/>
    <n v="1"/>
    <n v="1.2"/>
    <n v="8.1"/>
    <n v="17.899999999999999"/>
    <n v="1"/>
    <n v="1.6"/>
    <n v="2.6"/>
    <n v="8.4000000000000005E-2"/>
    <n v="-0.8"/>
    <n v="-0.8"/>
    <n v="-1.7"/>
    <n v="0.1"/>
    <n v="218"/>
    <n v="517"/>
    <n v="0.42199999999999999"/>
    <n v="91"/>
    <n v="235"/>
    <n v="0.38700000000000001"/>
    <n v="127"/>
    <n v="282"/>
    <n v="0.45"/>
    <n v="0.51"/>
    <n v="53"/>
    <n v="67"/>
    <n v="0.79100000000000004"/>
    <n v="27"/>
    <n v="170"/>
    <n v="197"/>
    <n v="63"/>
    <n v="29"/>
    <n v="22"/>
    <n v="48"/>
    <n v="98"/>
    <n v="580"/>
  </r>
  <r>
    <x v="0"/>
    <x v="61"/>
    <x v="4"/>
    <x v="11"/>
    <x v="22"/>
    <n v="6"/>
    <n v="0"/>
    <n v="123"/>
    <n v="13.1"/>
    <n v="0.58599999999999997"/>
    <n v="0.27500000000000002"/>
    <n v="0.25"/>
    <n v="1.7"/>
    <n v="9.3000000000000007"/>
    <n v="5.4"/>
    <n v="18.399999999999999"/>
    <n v="1.2"/>
    <n v="0"/>
    <n v="21.3"/>
    <n v="20.399999999999999"/>
    <n v="0.1"/>
    <n v="0"/>
    <n v="0.1"/>
    <n v="2.7E-2"/>
    <n v="-1.6"/>
    <n v="-3.3"/>
    <n v="-4.9000000000000004"/>
    <n v="-0.1"/>
    <n v="18"/>
    <n v="40"/>
    <n v="0.45"/>
    <n v="7"/>
    <n v="11"/>
    <n v="0.63600000000000001"/>
    <n v="11"/>
    <n v="29"/>
    <n v="0.379"/>
    <n v="0.53800000000000003"/>
    <n v="9"/>
    <n v="10"/>
    <n v="0.9"/>
    <n v="2"/>
    <n v="10"/>
    <n v="12"/>
    <n v="14"/>
    <n v="3"/>
    <n v="0"/>
    <n v="12"/>
    <n v="3"/>
    <n v="52"/>
  </r>
  <r>
    <x v="0"/>
    <x v="62"/>
    <x v="1"/>
    <x v="6"/>
    <x v="20"/>
    <n v="7"/>
    <n v="0"/>
    <n v="67"/>
    <n v="4.8"/>
    <n v="0.33600000000000002"/>
    <n v="0.28999999999999998"/>
    <n v="0.129"/>
    <n v="3.4"/>
    <n v="6.6"/>
    <n v="5"/>
    <n v="42.2"/>
    <n v="0.8"/>
    <n v="1.2"/>
    <n v="19.600000000000001"/>
    <n v="27.6"/>
    <n v="-0.2"/>
    <n v="0.1"/>
    <n v="-0.2"/>
    <n v="-0.13200000000000001"/>
    <n v="-5.8"/>
    <n v="-3.3"/>
    <n v="-9.1"/>
    <n v="-0.1"/>
    <n v="10"/>
    <n v="31"/>
    <n v="0.32300000000000001"/>
    <n v="0"/>
    <n v="9"/>
    <n v="0"/>
    <n v="10"/>
    <n v="22"/>
    <n v="0.45500000000000002"/>
    <n v="0.32300000000000001"/>
    <n v="2"/>
    <n v="4"/>
    <n v="0.5"/>
    <n v="2"/>
    <n v="4"/>
    <n v="6"/>
    <n v="18"/>
    <n v="1"/>
    <n v="1"/>
    <n v="8"/>
    <n v="9"/>
    <n v="22"/>
  </r>
  <r>
    <x v="0"/>
    <x v="63"/>
    <x v="1"/>
    <x v="11"/>
    <x v="1"/>
    <n v="58"/>
    <n v="0"/>
    <n v="838"/>
    <n v="12.3"/>
    <n v="0.45500000000000002"/>
    <n v="0.17399999999999999"/>
    <n v="0.182"/>
    <n v="2.6"/>
    <n v="11.8"/>
    <n v="7.2"/>
    <n v="26.6"/>
    <n v="3.9"/>
    <n v="0.5"/>
    <n v="18.600000000000001"/>
    <n v="17.899999999999999"/>
    <n v="-0.4"/>
    <n v="1.5"/>
    <n v="1.1000000000000001"/>
    <n v="6.5000000000000002E-2"/>
    <n v="-2.1"/>
    <n v="1.8"/>
    <n v="-0.3"/>
    <n v="0.4"/>
    <n v="104"/>
    <n v="247"/>
    <n v="0.42099999999999999"/>
    <n v="11"/>
    <n v="43"/>
    <n v="0.25600000000000001"/>
    <n v="93"/>
    <n v="204"/>
    <n v="0.45600000000000002"/>
    <n v="0.443"/>
    <n v="24"/>
    <n v="45"/>
    <n v="0.53300000000000003"/>
    <n v="19"/>
    <n v="87"/>
    <n v="106"/>
    <n v="146"/>
    <n v="63"/>
    <n v="5"/>
    <n v="61"/>
    <n v="100"/>
    <n v="243"/>
  </r>
  <r>
    <x v="0"/>
    <x v="64"/>
    <x v="4"/>
    <x v="5"/>
    <x v="0"/>
    <n v="42"/>
    <n v="42"/>
    <n v="1270"/>
    <n v="11.3"/>
    <n v="0.51900000000000002"/>
    <n v="0.40100000000000002"/>
    <n v="0.09"/>
    <n v="1.7"/>
    <n v="9.8000000000000007"/>
    <n v="5.6"/>
    <n v="25.6"/>
    <n v="1.3"/>
    <n v="0"/>
    <n v="16.899999999999999"/>
    <n v="16.100000000000001"/>
    <n v="0.8"/>
    <n v="0.1"/>
    <n v="0.9"/>
    <n v="3.3000000000000002E-2"/>
    <n v="-0.5"/>
    <n v="-2.6"/>
    <n v="-3.2"/>
    <n v="-0.4"/>
    <n v="147"/>
    <n v="354"/>
    <n v="0.41499999999999998"/>
    <n v="59"/>
    <n v="142"/>
    <n v="0.41499999999999998"/>
    <n v="88"/>
    <n v="212"/>
    <n v="0.41499999999999998"/>
    <n v="0.499"/>
    <n v="29"/>
    <n v="32"/>
    <n v="0.90600000000000003"/>
    <n v="19"/>
    <n v="105"/>
    <n v="124"/>
    <n v="198"/>
    <n v="31"/>
    <n v="0"/>
    <n v="75"/>
    <n v="76"/>
    <n v="382"/>
  </r>
  <r>
    <x v="0"/>
    <x v="65"/>
    <x v="1"/>
    <x v="2"/>
    <x v="15"/>
    <n v="82"/>
    <n v="82"/>
    <n v="2587"/>
    <n v="11.2"/>
    <n v="0.501"/>
    <n v="0.45700000000000002"/>
    <n v="0.16300000000000001"/>
    <n v="1.9"/>
    <n v="9.1"/>
    <n v="5.4"/>
    <n v="6.8"/>
    <n v="1.9"/>
    <n v="0.5"/>
    <n v="8.3000000000000007"/>
    <n v="19.5"/>
    <n v="1.1000000000000001"/>
    <n v="1.8"/>
    <n v="2.8"/>
    <n v="5.1999999999999998E-2"/>
    <n v="-0.2"/>
    <n v="-0.9"/>
    <n v="-1"/>
    <n v="0.6"/>
    <n v="390"/>
    <n v="972"/>
    <n v="0.40100000000000002"/>
    <n v="153"/>
    <n v="444"/>
    <n v="0.34499999999999997"/>
    <n v="237"/>
    <n v="528"/>
    <n v="0.44900000000000001"/>
    <n v="0.48"/>
    <n v="110"/>
    <n v="158"/>
    <n v="0.69599999999999995"/>
    <n v="46"/>
    <n v="209"/>
    <n v="255"/>
    <n v="109"/>
    <n v="93"/>
    <n v="18"/>
    <n v="94"/>
    <n v="161"/>
    <n v="1043"/>
  </r>
  <r>
    <x v="0"/>
    <x v="66"/>
    <x v="4"/>
    <x v="4"/>
    <x v="3"/>
    <n v="47"/>
    <n v="21"/>
    <n v="938"/>
    <n v="12.4"/>
    <n v="0.53400000000000003"/>
    <n v="0.65100000000000002"/>
    <n v="0.159"/>
    <n v="2.1"/>
    <n v="8.3000000000000007"/>
    <n v="5.0999999999999996"/>
    <n v="18.7"/>
    <n v="1.5"/>
    <n v="0.3"/>
    <n v="13.3"/>
    <n v="21.6"/>
    <n v="0.8"/>
    <n v="0.7"/>
    <n v="1.4"/>
    <n v="7.1999999999999995E-2"/>
    <n v="0.7"/>
    <n v="-2.9"/>
    <n v="-2.2000000000000002"/>
    <n v="-0.1"/>
    <n v="146"/>
    <n v="378"/>
    <n v="0.38600000000000001"/>
    <n v="91"/>
    <n v="246"/>
    <n v="0.37"/>
    <n v="55"/>
    <n v="132"/>
    <n v="0.41699999999999998"/>
    <n v="0.50700000000000001"/>
    <n v="49"/>
    <n v="60"/>
    <n v="0.81699999999999995"/>
    <n v="18"/>
    <n v="69"/>
    <n v="87"/>
    <n v="98"/>
    <n v="29"/>
    <n v="3"/>
    <n v="62"/>
    <n v="83"/>
    <n v="432"/>
  </r>
  <r>
    <x v="0"/>
    <x v="66"/>
    <x v="4"/>
    <x v="4"/>
    <x v="14"/>
    <n v="25"/>
    <n v="9"/>
    <n v="369"/>
    <n v="11.8"/>
    <n v="0.54900000000000004"/>
    <n v="0.64100000000000001"/>
    <n v="0.16"/>
    <n v="3.3"/>
    <n v="6.6"/>
    <n v="4.9000000000000004"/>
    <n v="12.6"/>
    <n v="1.9"/>
    <n v="0"/>
    <n v="14.1"/>
    <n v="19.2"/>
    <n v="0.3"/>
    <n v="0.3"/>
    <n v="0.6"/>
    <n v="8.4000000000000005E-2"/>
    <n v="0"/>
    <n v="-2.2999999999999998"/>
    <n v="-2.2999999999999998"/>
    <n v="0"/>
    <n v="53"/>
    <n v="131"/>
    <n v="0.40500000000000003"/>
    <n v="32"/>
    <n v="84"/>
    <n v="0.38100000000000001"/>
    <n v="21"/>
    <n v="47"/>
    <n v="0.44700000000000001"/>
    <n v="0.52700000000000002"/>
    <n v="16"/>
    <n v="21"/>
    <n v="0.76200000000000001"/>
    <n v="11"/>
    <n v="22"/>
    <n v="33"/>
    <n v="29"/>
    <n v="14"/>
    <n v="0"/>
    <n v="23"/>
    <n v="28"/>
    <n v="154"/>
  </r>
  <r>
    <x v="0"/>
    <x v="66"/>
    <x v="4"/>
    <x v="4"/>
    <x v="6"/>
    <n v="22"/>
    <n v="12"/>
    <n v="569"/>
    <n v="12.8"/>
    <n v="0.52600000000000002"/>
    <n v="0.65600000000000003"/>
    <n v="0.158"/>
    <n v="1.3"/>
    <n v="9.4"/>
    <n v="5.0999999999999996"/>
    <n v="22.7"/>
    <n v="1.3"/>
    <n v="0.4"/>
    <n v="12.9"/>
    <n v="23.2"/>
    <n v="0.4"/>
    <n v="0.3"/>
    <n v="0.8"/>
    <n v="6.5000000000000002E-2"/>
    <n v="1.1000000000000001"/>
    <n v="-3.3"/>
    <n v="-2.2000000000000002"/>
    <n v="0"/>
    <n v="93"/>
    <n v="247"/>
    <n v="0.377"/>
    <n v="59"/>
    <n v="162"/>
    <n v="0.36399999999999999"/>
    <n v="34"/>
    <n v="85"/>
    <n v="0.4"/>
    <n v="0.496"/>
    <n v="33"/>
    <n v="39"/>
    <n v="0.84599999999999997"/>
    <n v="7"/>
    <n v="47"/>
    <n v="54"/>
    <n v="69"/>
    <n v="15"/>
    <n v="3"/>
    <n v="39"/>
    <n v="55"/>
    <n v="278"/>
  </r>
  <r>
    <x v="0"/>
    <x v="67"/>
    <x v="3"/>
    <x v="14"/>
    <x v="13"/>
    <n v="70"/>
    <n v="69"/>
    <n v="2189"/>
    <n v="15.9"/>
    <n v="0.60299999999999998"/>
    <n v="0.46600000000000003"/>
    <n v="0.27700000000000002"/>
    <n v="5.3"/>
    <n v="13.8"/>
    <n v="9.6999999999999993"/>
    <n v="8.3000000000000007"/>
    <n v="2.2000000000000002"/>
    <n v="0.7"/>
    <n v="9.3000000000000007"/>
    <n v="16.899999999999999"/>
    <n v="4.3"/>
    <n v="2.8"/>
    <n v="7"/>
    <n v="0.154"/>
    <n v="2.4"/>
    <n v="0.5"/>
    <n v="2.9"/>
    <n v="2.7"/>
    <n v="318"/>
    <n v="653"/>
    <n v="0.48699999999999999"/>
    <n v="120"/>
    <n v="304"/>
    <n v="0.39500000000000002"/>
    <n v="198"/>
    <n v="349"/>
    <n v="0.56699999999999995"/>
    <n v="0.57899999999999996"/>
    <n v="127"/>
    <n v="181"/>
    <n v="0.70199999999999996"/>
    <n v="99"/>
    <n v="273"/>
    <n v="372"/>
    <n v="118"/>
    <n v="94"/>
    <n v="17"/>
    <n v="75"/>
    <n v="154"/>
    <n v="883"/>
  </r>
  <r>
    <x v="0"/>
    <x v="68"/>
    <x v="1"/>
    <x v="16"/>
    <x v="1"/>
    <n v="66"/>
    <n v="1"/>
    <n v="1091"/>
    <n v="9.6"/>
    <n v="0.44500000000000001"/>
    <n v="0.57099999999999995"/>
    <n v="0.14000000000000001"/>
    <n v="2.8"/>
    <n v="11.1"/>
    <n v="7"/>
    <n v="11.1"/>
    <n v="2.1"/>
    <n v="1.1000000000000001"/>
    <n v="9.1"/>
    <n v="19.899999999999999"/>
    <n v="-0.5"/>
    <n v="1.4"/>
    <n v="1"/>
    <n v="4.2999999999999997E-2"/>
    <n v="-1.1000000000000001"/>
    <n v="-0.3"/>
    <n v="-1.4"/>
    <n v="0.2"/>
    <n v="135"/>
    <n v="406"/>
    <n v="0.33300000000000002"/>
    <n v="69"/>
    <n v="232"/>
    <n v="0.29699999999999999"/>
    <n v="66"/>
    <n v="174"/>
    <n v="0.379"/>
    <n v="0.41699999999999998"/>
    <n v="45"/>
    <n v="57"/>
    <n v="0.78900000000000003"/>
    <n v="27"/>
    <n v="106"/>
    <n v="133"/>
    <n v="79"/>
    <n v="43"/>
    <n v="14"/>
    <n v="43"/>
    <n v="102"/>
    <n v="384"/>
  </r>
  <r>
    <x v="0"/>
    <x v="69"/>
    <x v="4"/>
    <x v="4"/>
    <x v="3"/>
    <n v="66"/>
    <n v="63"/>
    <n v="2149"/>
    <n v="14.1"/>
    <n v="0.46100000000000002"/>
    <n v="0.16600000000000001"/>
    <n v="0.317"/>
    <n v="3.2"/>
    <n v="15.3"/>
    <n v="9"/>
    <n v="37.299999999999997"/>
    <n v="2.6"/>
    <n v="1.1000000000000001"/>
    <n v="19.5"/>
    <n v="26.7"/>
    <n v="-2.1"/>
    <n v="2.9"/>
    <n v="0.8"/>
    <n v="1.7000000000000001E-2"/>
    <n v="-1.6"/>
    <n v="0.9"/>
    <n v="-0.7"/>
    <n v="0.7"/>
    <n v="364"/>
    <n v="919"/>
    <n v="0.39600000000000002"/>
    <n v="36"/>
    <n v="153"/>
    <n v="0.23499999999999999"/>
    <n v="328"/>
    <n v="766"/>
    <n v="0.42799999999999999"/>
    <n v="0.41599999999999998"/>
    <n v="202"/>
    <n v="291"/>
    <n v="0.69399999999999995"/>
    <n v="64"/>
    <n v="289"/>
    <n v="353"/>
    <n v="442"/>
    <n v="111"/>
    <n v="30"/>
    <n v="253"/>
    <n v="167"/>
    <n v="966"/>
  </r>
  <r>
    <x v="0"/>
    <x v="69"/>
    <x v="4"/>
    <x v="4"/>
    <x v="6"/>
    <n v="41"/>
    <n v="38"/>
    <n v="1391"/>
    <n v="12.8"/>
    <n v="0.44400000000000001"/>
    <n v="0.20499999999999999"/>
    <n v="0.29799999999999999"/>
    <n v="3.2"/>
    <n v="17.3"/>
    <n v="9.9"/>
    <n v="40.9"/>
    <n v="2.2000000000000002"/>
    <n v="1"/>
    <n v="20.100000000000001"/>
    <n v="27.1"/>
    <n v="-2.1"/>
    <n v="1.6"/>
    <n v="-0.5"/>
    <n v="-1.7000000000000001E-2"/>
    <n v="-1.9"/>
    <n v="0.6"/>
    <n v="-1.3"/>
    <n v="0.2"/>
    <n v="232"/>
    <n v="611"/>
    <n v="0.38"/>
    <n v="32"/>
    <n v="125"/>
    <n v="0.25600000000000001"/>
    <n v="200"/>
    <n v="486"/>
    <n v="0.41199999999999998"/>
    <n v="0.40600000000000003"/>
    <n v="117"/>
    <n v="182"/>
    <n v="0.64300000000000002"/>
    <n v="43"/>
    <n v="211"/>
    <n v="254"/>
    <n v="302"/>
    <n v="60"/>
    <n v="18"/>
    <n v="174"/>
    <n v="103"/>
    <n v="613"/>
  </r>
  <r>
    <x v="0"/>
    <x v="69"/>
    <x v="4"/>
    <x v="4"/>
    <x v="12"/>
    <n v="25"/>
    <n v="25"/>
    <n v="758"/>
    <n v="16.3"/>
    <n v="0.496"/>
    <n v="9.0999999999999998E-2"/>
    <n v="0.35399999999999998"/>
    <n v="3.2"/>
    <n v="11.7"/>
    <n v="7.5"/>
    <n v="30.8"/>
    <n v="3.4"/>
    <n v="1.3"/>
    <n v="18.2"/>
    <n v="25.8"/>
    <n v="0"/>
    <n v="1.3"/>
    <n v="1.3"/>
    <n v="0.08"/>
    <n v="-1"/>
    <n v="1.4"/>
    <n v="0.4"/>
    <n v="0.5"/>
    <n v="132"/>
    <n v="308"/>
    <n v="0.42899999999999999"/>
    <n v="4"/>
    <n v="28"/>
    <n v="0.14299999999999999"/>
    <n v="128"/>
    <n v="280"/>
    <n v="0.45700000000000002"/>
    <n v="0.435"/>
    <n v="85"/>
    <n v="109"/>
    <n v="0.78"/>
    <n v="21"/>
    <n v="78"/>
    <n v="99"/>
    <n v="140"/>
    <n v="51"/>
    <n v="12"/>
    <n v="79"/>
    <n v="64"/>
    <n v="353"/>
  </r>
  <r>
    <x v="0"/>
    <x v="70"/>
    <x v="3"/>
    <x v="8"/>
    <x v="25"/>
    <n v="67"/>
    <n v="19"/>
    <n v="1416"/>
    <n v="14.4"/>
    <n v="0.57999999999999996"/>
    <n v="0.20399999999999999"/>
    <n v="0.44700000000000001"/>
    <n v="4.5"/>
    <n v="15.9"/>
    <n v="10.4"/>
    <n v="11.8"/>
    <n v="1.1000000000000001"/>
    <n v="0.5"/>
    <n v="14.7"/>
    <n v="18.7"/>
    <n v="2"/>
    <n v="0.6"/>
    <n v="2.7"/>
    <n v="9.0999999999999998E-2"/>
    <n v="0"/>
    <n v="-1.3"/>
    <n v="-1.3"/>
    <n v="0.3"/>
    <n v="209"/>
    <n v="427"/>
    <n v="0.48899999999999999"/>
    <n v="35"/>
    <n v="87"/>
    <n v="0.40200000000000002"/>
    <n v="174"/>
    <n v="340"/>
    <n v="0.51200000000000001"/>
    <n v="0.53"/>
    <n v="140"/>
    <n v="191"/>
    <n v="0.73299999999999998"/>
    <n v="54"/>
    <n v="206"/>
    <n v="260"/>
    <n v="102"/>
    <n v="31"/>
    <n v="9"/>
    <n v="88"/>
    <n v="107"/>
    <n v="593"/>
  </r>
  <r>
    <x v="0"/>
    <x v="71"/>
    <x v="4"/>
    <x v="14"/>
    <x v="8"/>
    <n v="80"/>
    <n v="37"/>
    <n v="2368"/>
    <n v="11.7"/>
    <n v="0.52100000000000002"/>
    <n v="0.374"/>
    <n v="0.40100000000000002"/>
    <n v="1.2"/>
    <n v="9"/>
    <n v="5.2"/>
    <n v="21"/>
    <n v="2.7"/>
    <n v="0.4"/>
    <n v="18.2"/>
    <n v="18.899999999999999"/>
    <n v="0.8"/>
    <n v="2"/>
    <n v="2.8"/>
    <n v="5.6000000000000001E-2"/>
    <n v="-0.6"/>
    <n v="-0.4"/>
    <n v="-1"/>
    <n v="0.6"/>
    <n v="267"/>
    <n v="663"/>
    <n v="0.40300000000000002"/>
    <n v="73"/>
    <n v="248"/>
    <n v="0.29399999999999998"/>
    <n v="194"/>
    <n v="415"/>
    <n v="0.46700000000000003"/>
    <n v="0.45800000000000002"/>
    <n v="206"/>
    <n v="266"/>
    <n v="0.77400000000000002"/>
    <n v="24"/>
    <n v="182"/>
    <n v="206"/>
    <n v="307"/>
    <n v="122"/>
    <n v="10"/>
    <n v="173"/>
    <n v="251"/>
    <n v="813"/>
  </r>
  <r>
    <x v="0"/>
    <x v="72"/>
    <x v="3"/>
    <x v="10"/>
    <x v="4"/>
    <n v="78"/>
    <n v="75"/>
    <n v="2471"/>
    <n v="13.2"/>
    <n v="0.52300000000000002"/>
    <n v="0.41599999999999998"/>
    <n v="0.14599999999999999"/>
    <n v="4.0999999999999996"/>
    <n v="17.2"/>
    <n v="10.4"/>
    <n v="8.9"/>
    <n v="1.2"/>
    <n v="0.9"/>
    <n v="9.6"/>
    <n v="20.100000000000001"/>
    <n v="2.1"/>
    <n v="1.5"/>
    <n v="3.6"/>
    <n v="7.0999999999999994E-2"/>
    <n v="0.5"/>
    <n v="-0.4"/>
    <n v="0.2"/>
    <n v="1.3"/>
    <n v="418"/>
    <n v="975"/>
    <n v="0.42899999999999999"/>
    <n v="139"/>
    <n v="406"/>
    <n v="0.34200000000000003"/>
    <n v="279"/>
    <n v="569"/>
    <n v="0.49"/>
    <n v="0.5"/>
    <n v="110"/>
    <n v="142"/>
    <n v="0.77500000000000002"/>
    <n v="96"/>
    <n v="379"/>
    <n v="475"/>
    <n v="134"/>
    <n v="58"/>
    <n v="29"/>
    <n v="110"/>
    <n v="231"/>
    <n v="1085"/>
  </r>
  <r>
    <x v="0"/>
    <x v="73"/>
    <x v="4"/>
    <x v="4"/>
    <x v="26"/>
    <n v="8"/>
    <n v="0"/>
    <n v="69"/>
    <n v="5.8"/>
    <n v="0.34699999999999998"/>
    <n v="0.47399999999999998"/>
    <n v="0.316"/>
    <n v="1.7"/>
    <n v="6.6"/>
    <n v="4.2"/>
    <n v="16.399999999999999"/>
    <n v="4.5"/>
    <n v="1.1000000000000001"/>
    <n v="15.6"/>
    <n v="16.8"/>
    <n v="-0.1"/>
    <n v="0.1"/>
    <n v="0"/>
    <n v="-2.1000000000000001E-2"/>
    <n v="-4.4000000000000004"/>
    <n v="0.7"/>
    <n v="-3.7"/>
    <n v="0"/>
    <n v="5"/>
    <n v="19"/>
    <n v="0.26300000000000001"/>
    <n v="2"/>
    <n v="9"/>
    <n v="0.222"/>
    <n v="3"/>
    <n v="10"/>
    <n v="0.3"/>
    <n v="0.316"/>
    <n v="3"/>
    <n v="6"/>
    <n v="0.5"/>
    <n v="1"/>
    <n v="4"/>
    <n v="5"/>
    <n v="8"/>
    <n v="6"/>
    <n v="1"/>
    <n v="4"/>
    <n v="10"/>
    <n v="15"/>
  </r>
  <r>
    <x v="0"/>
    <x v="74"/>
    <x v="0"/>
    <x v="10"/>
    <x v="9"/>
    <n v="10"/>
    <n v="0"/>
    <n v="93"/>
    <n v="6.7"/>
    <n v="0.42499999999999999"/>
    <n v="0.46700000000000003"/>
    <n v="0.13300000000000001"/>
    <n v="1.2"/>
    <n v="26.5"/>
    <n v="13.9"/>
    <n v="5"/>
    <n v="1.7"/>
    <n v="3.5"/>
    <n v="15.9"/>
    <n v="18.5"/>
    <n v="-0.2"/>
    <n v="0.1"/>
    <n v="-0.1"/>
    <n v="-3.6999999999999998E-2"/>
    <n v="-6.6"/>
    <n v="0.5"/>
    <n v="-6.1"/>
    <n v="-0.1"/>
    <n v="11"/>
    <n v="30"/>
    <n v="0.36699999999999999"/>
    <n v="4"/>
    <n v="14"/>
    <n v="0.28599999999999998"/>
    <n v="7"/>
    <n v="16"/>
    <n v="0.438"/>
    <n v="0.433"/>
    <n v="1"/>
    <n v="4"/>
    <n v="0.25"/>
    <n v="1"/>
    <n v="22"/>
    <n v="23"/>
    <n v="3"/>
    <n v="3"/>
    <n v="4"/>
    <n v="6"/>
    <n v="12"/>
    <n v="27"/>
  </r>
  <r>
    <x v="0"/>
    <x v="75"/>
    <x v="1"/>
    <x v="4"/>
    <x v="3"/>
    <n v="30"/>
    <n v="0"/>
    <n v="192"/>
    <n v="8.8000000000000007"/>
    <n v="0.48299999999999998"/>
    <n v="0.54500000000000004"/>
    <n v="0.16400000000000001"/>
    <n v="2.4"/>
    <n v="7.1"/>
    <n v="4.8"/>
    <n v="9.6999999999999993"/>
    <n v="2.4"/>
    <n v="1.2"/>
    <n v="13.2"/>
    <n v="16"/>
    <n v="0"/>
    <n v="0.2"/>
    <n v="0.2"/>
    <n v="0.05"/>
    <n v="-2"/>
    <n v="-0.8"/>
    <n v="-2.8"/>
    <n v="0"/>
    <n v="19"/>
    <n v="55"/>
    <n v="0.34499999999999997"/>
    <n v="10"/>
    <n v="30"/>
    <n v="0.33300000000000002"/>
    <n v="9"/>
    <n v="25"/>
    <n v="0.36"/>
    <n v="0.436"/>
    <n v="9"/>
    <n v="9"/>
    <n v="1"/>
    <n v="4"/>
    <n v="12"/>
    <n v="16"/>
    <n v="12"/>
    <n v="9"/>
    <n v="3"/>
    <n v="9"/>
    <n v="20"/>
    <n v="57"/>
  </r>
  <r>
    <x v="0"/>
    <x v="75"/>
    <x v="1"/>
    <x v="4"/>
    <x v="23"/>
    <n v="23"/>
    <n v="0"/>
    <n v="161"/>
    <n v="8.3000000000000007"/>
    <n v="0.47599999999999998"/>
    <n v="0.56799999999999995"/>
    <n v="0.114"/>
    <n v="2.9"/>
    <n v="6.4"/>
    <n v="4.7"/>
    <n v="9.6999999999999993"/>
    <n v="2"/>
    <n v="1"/>
    <n v="13.2"/>
    <n v="15.1"/>
    <n v="0"/>
    <n v="0.1"/>
    <n v="0.1"/>
    <n v="4.3999999999999997E-2"/>
    <n v="-2.1"/>
    <n v="-1.2"/>
    <n v="-3.3"/>
    <n v="-0.1"/>
    <n v="15"/>
    <n v="44"/>
    <n v="0.34100000000000003"/>
    <n v="9"/>
    <n v="25"/>
    <n v="0.36"/>
    <n v="6"/>
    <n v="19"/>
    <n v="0.316"/>
    <n v="0.443"/>
    <n v="5"/>
    <n v="5"/>
    <n v="1"/>
    <n v="4"/>
    <n v="9"/>
    <n v="13"/>
    <n v="10"/>
    <n v="6"/>
    <n v="2"/>
    <n v="7"/>
    <n v="12"/>
    <n v="44"/>
  </r>
  <r>
    <x v="0"/>
    <x v="75"/>
    <x v="1"/>
    <x v="4"/>
    <x v="4"/>
    <n v="7"/>
    <n v="0"/>
    <n v="31"/>
    <n v="11.6"/>
    <n v="0.50900000000000001"/>
    <n v="0.45500000000000002"/>
    <n v="0.36399999999999999"/>
    <n v="0"/>
    <n v="10.8"/>
    <n v="5.2"/>
    <n v="9.9"/>
    <n v="4.8"/>
    <n v="2.5"/>
    <n v="13.6"/>
    <n v="20.6"/>
    <n v="0"/>
    <n v="0"/>
    <n v="0.1"/>
    <n v="8.3000000000000004E-2"/>
    <n v="-1.8"/>
    <n v="1.6"/>
    <n v="-0.2"/>
    <n v="0"/>
    <n v="4"/>
    <n v="11"/>
    <n v="0.36399999999999999"/>
    <n v="1"/>
    <n v="5"/>
    <n v="0.2"/>
    <n v="3"/>
    <n v="6"/>
    <n v="0.5"/>
    <n v="0.40899999999999997"/>
    <n v="4"/>
    <n v="4"/>
    <n v="1"/>
    <n v="0"/>
    <n v="3"/>
    <n v="3"/>
    <n v="2"/>
    <n v="3"/>
    <n v="1"/>
    <n v="2"/>
    <n v="8"/>
    <n v="13"/>
  </r>
  <r>
    <x v="0"/>
    <x v="76"/>
    <x v="4"/>
    <x v="12"/>
    <x v="22"/>
    <n v="59"/>
    <n v="38"/>
    <n v="1476"/>
    <n v="16.899999999999999"/>
    <n v="0.52800000000000002"/>
    <n v="0.20300000000000001"/>
    <n v="0.26500000000000001"/>
    <n v="4"/>
    <n v="10.5"/>
    <n v="7.1"/>
    <n v="23.8"/>
    <n v="1.8"/>
    <n v="0.7"/>
    <n v="12.6"/>
    <n v="23"/>
    <n v="2"/>
    <n v="0.4"/>
    <n v="2.4"/>
    <n v="7.8E-2"/>
    <n v="1.4"/>
    <n v="-1.7"/>
    <n v="-0.3"/>
    <n v="0.6"/>
    <n v="267"/>
    <n v="596"/>
    <n v="0.44800000000000001"/>
    <n v="38"/>
    <n v="121"/>
    <n v="0.314"/>
    <n v="229"/>
    <n v="475"/>
    <n v="0.48199999999999998"/>
    <n v="0.48"/>
    <n v="131"/>
    <n v="158"/>
    <n v="0.82899999999999996"/>
    <n v="56"/>
    <n v="135"/>
    <n v="191"/>
    <n v="206"/>
    <n v="51"/>
    <n v="12"/>
    <n v="96"/>
    <n v="109"/>
    <n v="703"/>
  </r>
  <r>
    <x v="0"/>
    <x v="77"/>
    <x v="4"/>
    <x v="8"/>
    <x v="3"/>
    <n v="75"/>
    <n v="25"/>
    <n v="1831"/>
    <n v="10.9"/>
    <n v="0.48299999999999998"/>
    <n v="0.315"/>
    <n v="0.14499999999999999"/>
    <n v="0.9"/>
    <n v="9.3000000000000007"/>
    <n v="5.0999999999999996"/>
    <n v="22.2"/>
    <n v="1.6"/>
    <n v="0.7"/>
    <n v="14.3"/>
    <n v="17.5"/>
    <n v="0.4"/>
    <n v="1"/>
    <n v="1.4"/>
    <n v="3.5999999999999997E-2"/>
    <n v="-1.5"/>
    <n v="-1.5"/>
    <n v="-3"/>
    <n v="-0.5"/>
    <n v="230"/>
    <n v="558"/>
    <n v="0.41199999999999998"/>
    <n v="55"/>
    <n v="176"/>
    <n v="0.313"/>
    <n v="175"/>
    <n v="382"/>
    <n v="0.45800000000000002"/>
    <n v="0.46100000000000002"/>
    <n v="58"/>
    <n v="81"/>
    <n v="0.71599999999999997"/>
    <n v="13"/>
    <n v="146"/>
    <n v="159"/>
    <n v="255"/>
    <n v="57"/>
    <n v="15"/>
    <n v="99"/>
    <n v="124"/>
    <n v="573"/>
  </r>
  <r>
    <x v="0"/>
    <x v="77"/>
    <x v="4"/>
    <x v="8"/>
    <x v="8"/>
    <n v="47"/>
    <n v="23"/>
    <n v="1148"/>
    <n v="9.9"/>
    <n v="0.45200000000000001"/>
    <n v="0.33300000000000002"/>
    <n v="0.15"/>
    <n v="1.3"/>
    <n v="9.8000000000000007"/>
    <n v="5.7"/>
    <n v="22.9"/>
    <n v="1.9"/>
    <n v="0.6"/>
    <n v="15.1"/>
    <n v="15.7"/>
    <n v="-0.1"/>
    <n v="0.8"/>
    <n v="0.6"/>
    <n v="2.7E-2"/>
    <n v="-2.1"/>
    <n v="-0.9"/>
    <n v="-2.9"/>
    <n v="-0.3"/>
    <n v="118"/>
    <n v="306"/>
    <n v="0.38600000000000001"/>
    <n v="27"/>
    <n v="102"/>
    <n v="0.26500000000000001"/>
    <n v="91"/>
    <n v="204"/>
    <n v="0.44600000000000001"/>
    <n v="0.43"/>
    <n v="32"/>
    <n v="46"/>
    <n v="0.69599999999999995"/>
    <n v="12"/>
    <n v="96"/>
    <n v="108"/>
    <n v="165"/>
    <n v="42"/>
    <n v="8"/>
    <n v="58"/>
    <n v="75"/>
    <n v="295"/>
  </r>
  <r>
    <x v="0"/>
    <x v="77"/>
    <x v="4"/>
    <x v="8"/>
    <x v="11"/>
    <n v="28"/>
    <n v="2"/>
    <n v="683"/>
    <n v="12.6"/>
    <n v="0.52"/>
    <n v="0.29399999999999998"/>
    <n v="0.13900000000000001"/>
    <n v="0.2"/>
    <n v="8.3000000000000007"/>
    <n v="4.2"/>
    <n v="21.2"/>
    <n v="1.2"/>
    <n v="0.8"/>
    <n v="13.3"/>
    <n v="20.6"/>
    <n v="0.5"/>
    <n v="0.3"/>
    <n v="0.7"/>
    <n v="5.1999999999999998E-2"/>
    <n v="-0.5"/>
    <n v="-2.6"/>
    <n v="-3.1"/>
    <n v="-0.2"/>
    <n v="112"/>
    <n v="252"/>
    <n v="0.44400000000000001"/>
    <n v="28"/>
    <n v="74"/>
    <n v="0.378"/>
    <n v="84"/>
    <n v="178"/>
    <n v="0.47199999999999998"/>
    <n v="0.5"/>
    <n v="26"/>
    <n v="35"/>
    <n v="0.74299999999999999"/>
    <n v="1"/>
    <n v="50"/>
    <n v="51"/>
    <n v="90"/>
    <n v="15"/>
    <n v="7"/>
    <n v="41"/>
    <n v="49"/>
    <n v="278"/>
  </r>
  <r>
    <x v="0"/>
    <x v="78"/>
    <x v="4"/>
    <x v="10"/>
    <x v="25"/>
    <n v="45"/>
    <n v="45"/>
    <n v="1565"/>
    <n v="17.5"/>
    <n v="0.57499999999999996"/>
    <n v="0.29299999999999998"/>
    <n v="0.33500000000000002"/>
    <n v="1.4"/>
    <n v="8.6999999999999993"/>
    <n v="5.2"/>
    <n v="27.2"/>
    <n v="2.2000000000000002"/>
    <n v="0.7"/>
    <n v="15.1"/>
    <n v="20.9"/>
    <n v="3"/>
    <n v="0.8"/>
    <n v="3.8"/>
    <n v="0.11600000000000001"/>
    <n v="2.8"/>
    <n v="-1.3"/>
    <n v="1.5"/>
    <n v="1.4"/>
    <n v="260"/>
    <n v="550"/>
    <n v="0.47299999999999998"/>
    <n v="60"/>
    <n v="161"/>
    <n v="0.373"/>
    <n v="200"/>
    <n v="389"/>
    <n v="0.51400000000000001"/>
    <n v="0.52700000000000002"/>
    <n v="145"/>
    <n v="184"/>
    <n v="0.78800000000000003"/>
    <n v="19"/>
    <n v="124"/>
    <n v="143"/>
    <n v="252"/>
    <n v="67"/>
    <n v="14"/>
    <n v="112"/>
    <n v="95"/>
    <n v="725"/>
  </r>
  <r>
    <x v="0"/>
    <x v="79"/>
    <x v="0"/>
    <x v="13"/>
    <x v="2"/>
    <n v="66"/>
    <n v="2"/>
    <n v="1101"/>
    <n v="11.2"/>
    <n v="0.48499999999999999"/>
    <n v="0.23699999999999999"/>
    <n v="0.25700000000000001"/>
    <n v="8.9"/>
    <n v="15.3"/>
    <n v="12.2"/>
    <n v="11.6"/>
    <n v="1.6"/>
    <n v="1.8"/>
    <n v="13.8"/>
    <n v="12.8"/>
    <n v="1"/>
    <n v="1.2"/>
    <n v="2.2000000000000002"/>
    <n v="9.7000000000000003E-2"/>
    <n v="-1.1000000000000001"/>
    <n v="1.2"/>
    <n v="0.1"/>
    <n v="0.6"/>
    <n v="106"/>
    <n v="253"/>
    <n v="0.41899999999999998"/>
    <n v="16"/>
    <n v="60"/>
    <n v="0.26700000000000002"/>
    <n v="90"/>
    <n v="193"/>
    <n v="0.46600000000000003"/>
    <n v="0.45100000000000001"/>
    <n v="45"/>
    <n v="65"/>
    <n v="0.69199999999999995"/>
    <n v="90"/>
    <n v="160"/>
    <n v="250"/>
    <n v="90"/>
    <n v="35"/>
    <n v="25"/>
    <n v="45"/>
    <n v="156"/>
    <n v="273"/>
  </r>
  <r>
    <x v="0"/>
    <x v="80"/>
    <x v="4"/>
    <x v="10"/>
    <x v="1"/>
    <n v="70"/>
    <n v="70"/>
    <n v="2225"/>
    <n v="18.600000000000001"/>
    <n v="0.55800000000000005"/>
    <n v="0.314"/>
    <n v="0.28199999999999997"/>
    <n v="1.5"/>
    <n v="9.1999999999999993"/>
    <n v="5.4"/>
    <n v="28"/>
    <n v="2.1"/>
    <n v="0.5"/>
    <n v="13.6"/>
    <n v="23.7"/>
    <n v="4.2"/>
    <n v="2.7"/>
    <n v="6.8"/>
    <n v="0.14699999999999999"/>
    <n v="3.2"/>
    <n v="-0.5"/>
    <n v="2.7"/>
    <n v="2.6"/>
    <n v="393"/>
    <n v="882"/>
    <n v="0.44600000000000001"/>
    <n v="107"/>
    <n v="277"/>
    <n v="0.38600000000000001"/>
    <n v="286"/>
    <n v="605"/>
    <n v="0.47299999999999998"/>
    <n v="0.50600000000000001"/>
    <n v="214"/>
    <n v="249"/>
    <n v="0.85899999999999999"/>
    <n v="29"/>
    <n v="180"/>
    <n v="209"/>
    <n v="375"/>
    <n v="89"/>
    <n v="14"/>
    <n v="156"/>
    <n v="139"/>
    <n v="1107"/>
  </r>
  <r>
    <x v="0"/>
    <x v="81"/>
    <x v="3"/>
    <x v="9"/>
    <x v="27"/>
    <n v="50"/>
    <n v="12"/>
    <n v="828"/>
    <n v="7.4"/>
    <n v="0.46800000000000003"/>
    <n v="0.53900000000000003"/>
    <n v="0.14499999999999999"/>
    <n v="3.1"/>
    <n v="11.7"/>
    <n v="7.4"/>
    <n v="9.9"/>
    <n v="0.7"/>
    <n v="1"/>
    <n v="15.2"/>
    <n v="21.3"/>
    <n v="-0.9"/>
    <n v="0.8"/>
    <n v="-0.1"/>
    <n v="-8.0000000000000002E-3"/>
    <n v="-2.8"/>
    <n v="-1.5"/>
    <n v="-4.3"/>
    <n v="-0.5"/>
    <n v="112"/>
    <n v="310"/>
    <n v="0.36099999999999999"/>
    <n v="52"/>
    <n v="167"/>
    <n v="0.311"/>
    <n v="60"/>
    <n v="143"/>
    <n v="0.42"/>
    <n v="0.44500000000000001"/>
    <n v="33"/>
    <n v="45"/>
    <n v="0.73299999999999998"/>
    <n v="23"/>
    <n v="88"/>
    <n v="111"/>
    <n v="51"/>
    <n v="11"/>
    <n v="11"/>
    <n v="59"/>
    <n v="78"/>
    <n v="309"/>
  </r>
  <r>
    <x v="0"/>
    <x v="82"/>
    <x v="4"/>
    <x v="12"/>
    <x v="23"/>
    <n v="15"/>
    <n v="0"/>
    <n v="159"/>
    <n v="14.5"/>
    <n v="0.52"/>
    <n v="0.28999999999999998"/>
    <n v="0.26100000000000001"/>
    <n v="2.2000000000000002"/>
    <n v="10.8"/>
    <n v="6.5"/>
    <n v="17"/>
    <n v="1.3"/>
    <n v="0"/>
    <n v="13.5"/>
    <n v="25.6"/>
    <n v="0.1"/>
    <n v="0.1"/>
    <n v="0.2"/>
    <n v="6.7000000000000004E-2"/>
    <n v="-1.2"/>
    <n v="-3.2"/>
    <n v="-4.4000000000000004"/>
    <n v="-0.1"/>
    <n v="29"/>
    <n v="69"/>
    <n v="0.42"/>
    <n v="7"/>
    <n v="20"/>
    <n v="0.35"/>
    <n v="22"/>
    <n v="49"/>
    <n v="0.44900000000000001"/>
    <n v="0.47099999999999997"/>
    <n v="15"/>
    <n v="18"/>
    <n v="0.83299999999999996"/>
    <n v="3"/>
    <n v="15"/>
    <n v="18"/>
    <n v="15"/>
    <n v="4"/>
    <n v="0"/>
    <n v="12"/>
    <n v="6"/>
    <n v="80"/>
  </r>
  <r>
    <x v="0"/>
    <x v="83"/>
    <x v="2"/>
    <x v="0"/>
    <x v="25"/>
    <n v="59"/>
    <n v="59"/>
    <n v="2013"/>
    <n v="25.2"/>
    <n v="0.54500000000000004"/>
    <n v="8.0000000000000002E-3"/>
    <n v="0.50800000000000001"/>
    <n v="10.8"/>
    <n v="30.6"/>
    <n v="21.1"/>
    <n v="20.399999999999999"/>
    <n v="2.2999999999999998"/>
    <n v="4"/>
    <n v="16.3"/>
    <n v="34.1"/>
    <n v="2.8"/>
    <n v="3.2"/>
    <n v="6"/>
    <n v="0.14399999999999999"/>
    <n v="1.4"/>
    <n v="3.3"/>
    <n v="4.7"/>
    <n v="3.4"/>
    <n v="498"/>
    <n v="1066"/>
    <n v="0.46700000000000003"/>
    <n v="2"/>
    <n v="8"/>
    <n v="0.25"/>
    <n v="496"/>
    <n v="1058"/>
    <n v="0.46899999999999997"/>
    <n v="0.46800000000000003"/>
    <n v="423"/>
    <n v="541"/>
    <n v="0.78200000000000003"/>
    <n v="185"/>
    <n v="562"/>
    <n v="747"/>
    <n v="210"/>
    <n v="90"/>
    <n v="103"/>
    <n v="254"/>
    <n v="241"/>
    <n v="1421"/>
  </r>
  <r>
    <x v="0"/>
    <x v="84"/>
    <x v="3"/>
    <x v="0"/>
    <x v="6"/>
    <n v="70"/>
    <n v="49"/>
    <n v="1956"/>
    <n v="14.7"/>
    <n v="0.55400000000000005"/>
    <n v="0.59"/>
    <n v="0.28699999999999998"/>
    <n v="3.4"/>
    <n v="14.6"/>
    <n v="8.8000000000000007"/>
    <n v="9.8000000000000007"/>
    <n v="2.5"/>
    <n v="1.3"/>
    <n v="13.1"/>
    <n v="21.8"/>
    <n v="1.6"/>
    <n v="2.2999999999999998"/>
    <n v="4"/>
    <n v="9.7000000000000003E-2"/>
    <n v="0.6"/>
    <n v="-0.5"/>
    <n v="0.2"/>
    <n v="1.1000000000000001"/>
    <n v="299"/>
    <n v="756"/>
    <n v="0.39600000000000002"/>
    <n v="167"/>
    <n v="446"/>
    <n v="0.374"/>
    <n v="132"/>
    <n v="310"/>
    <n v="0.42599999999999999"/>
    <n v="0.50600000000000001"/>
    <n v="178"/>
    <n v="217"/>
    <n v="0.82"/>
    <n v="65"/>
    <n v="251"/>
    <n v="316"/>
    <n v="105"/>
    <n v="97"/>
    <n v="31"/>
    <n v="128"/>
    <n v="189"/>
    <n v="943"/>
  </r>
  <r>
    <x v="0"/>
    <x v="85"/>
    <x v="1"/>
    <x v="12"/>
    <x v="5"/>
    <n v="51"/>
    <n v="9"/>
    <n v="683"/>
    <n v="8.6999999999999993"/>
    <n v="0.52500000000000002"/>
    <n v="0.55600000000000005"/>
    <n v="0.105"/>
    <n v="1.1000000000000001"/>
    <n v="10.1"/>
    <n v="5.7"/>
    <n v="8.1"/>
    <n v="1.4"/>
    <n v="1.6"/>
    <n v="8.6"/>
    <n v="11.5"/>
    <n v="0.5"/>
    <n v="0.8"/>
    <n v="1.3"/>
    <n v="8.7999999999999995E-2"/>
    <n v="-1.3"/>
    <n v="1"/>
    <n v="-0.3"/>
    <n v="0.3"/>
    <n v="63"/>
    <n v="153"/>
    <n v="0.41199999999999998"/>
    <n v="30"/>
    <n v="85"/>
    <n v="0.35299999999999998"/>
    <n v="33"/>
    <n v="68"/>
    <n v="0.48499999999999999"/>
    <n v="0.51"/>
    <n v="12"/>
    <n v="16"/>
    <n v="0.75"/>
    <n v="7"/>
    <n v="66"/>
    <n v="73"/>
    <n v="39"/>
    <n v="19"/>
    <n v="15"/>
    <n v="15"/>
    <n v="74"/>
    <n v="168"/>
  </r>
  <r>
    <x v="0"/>
    <x v="86"/>
    <x v="1"/>
    <x v="13"/>
    <x v="17"/>
    <n v="64"/>
    <n v="4"/>
    <n v="1703"/>
    <n v="16.600000000000001"/>
    <n v="0.53200000000000003"/>
    <n v="0.434"/>
    <n v="0.3"/>
    <n v="1.2"/>
    <n v="6.9"/>
    <n v="4.0999999999999996"/>
    <n v="14.9"/>
    <n v="1.8"/>
    <n v="0.7"/>
    <n v="8.8000000000000007"/>
    <n v="27.6"/>
    <n v="2.5"/>
    <n v="1.2"/>
    <n v="3.6"/>
    <n v="0.10199999999999999"/>
    <n v="1.7"/>
    <n v="-2.7"/>
    <n v="-1"/>
    <n v="0.4"/>
    <n v="332"/>
    <n v="839"/>
    <n v="0.39600000000000002"/>
    <n v="119"/>
    <n v="364"/>
    <n v="0.32700000000000001"/>
    <n v="213"/>
    <n v="475"/>
    <n v="0.44800000000000001"/>
    <n v="0.46700000000000003"/>
    <n v="227"/>
    <n v="252"/>
    <n v="0.90100000000000002"/>
    <n v="18"/>
    <n v="106"/>
    <n v="124"/>
    <n v="158"/>
    <n v="59"/>
    <n v="14"/>
    <n v="92"/>
    <n v="108"/>
    <n v="1010"/>
  </r>
  <r>
    <x v="0"/>
    <x v="87"/>
    <x v="3"/>
    <x v="0"/>
    <x v="3"/>
    <n v="82"/>
    <n v="17"/>
    <n v="1647"/>
    <n v="13.9"/>
    <n v="0.51700000000000002"/>
    <n v="0.38200000000000001"/>
    <n v="0.25900000000000001"/>
    <n v="4.7"/>
    <n v="14.9"/>
    <n v="9.6999999999999993"/>
    <n v="8.6"/>
    <n v="2.2000000000000002"/>
    <n v="1.2"/>
    <n v="7.5"/>
    <n v="17.5"/>
    <n v="1.9"/>
    <n v="2"/>
    <n v="3.9"/>
    <n v="0.113"/>
    <n v="-0.1"/>
    <n v="0.6"/>
    <n v="0.6"/>
    <n v="1.1000000000000001"/>
    <n v="229"/>
    <n v="545"/>
    <n v="0.42"/>
    <n v="61"/>
    <n v="208"/>
    <n v="0.29299999999999998"/>
    <n v="168"/>
    <n v="337"/>
    <n v="0.499"/>
    <n v="0.47599999999999998"/>
    <n v="109"/>
    <n v="141"/>
    <n v="0.77300000000000002"/>
    <n v="72"/>
    <n v="221"/>
    <n v="293"/>
    <n v="94"/>
    <n v="72"/>
    <n v="25"/>
    <n v="49"/>
    <n v="137"/>
    <n v="628"/>
  </r>
  <r>
    <x v="0"/>
    <x v="87"/>
    <x v="3"/>
    <x v="0"/>
    <x v="7"/>
    <n v="25"/>
    <n v="0"/>
    <n v="265"/>
    <n v="12.7"/>
    <n v="0.55000000000000004"/>
    <n v="0.5"/>
    <n v="0.14499999999999999"/>
    <n v="5"/>
    <n v="7.1"/>
    <n v="6"/>
    <n v="6.5"/>
    <n v="2.9"/>
    <n v="1.5"/>
    <n v="11"/>
    <n v="15.3"/>
    <n v="0.3"/>
    <n v="0.3"/>
    <n v="0.5"/>
    <n v="9.8000000000000004E-2"/>
    <n v="0.6"/>
    <n v="0.5"/>
    <n v="1.1000000000000001"/>
    <n v="0.2"/>
    <n v="33"/>
    <n v="76"/>
    <n v="0.434"/>
    <n v="13"/>
    <n v="38"/>
    <n v="0.34200000000000003"/>
    <n v="20"/>
    <n v="38"/>
    <n v="0.52600000000000002"/>
    <n v="0.52"/>
    <n v="10"/>
    <n v="11"/>
    <n v="0.90900000000000003"/>
    <n v="12"/>
    <n v="17"/>
    <n v="29"/>
    <n v="12"/>
    <n v="15"/>
    <n v="5"/>
    <n v="10"/>
    <n v="26"/>
    <n v="89"/>
  </r>
  <r>
    <x v="0"/>
    <x v="87"/>
    <x v="3"/>
    <x v="0"/>
    <x v="19"/>
    <n v="57"/>
    <n v="17"/>
    <n v="1382"/>
    <n v="14.1"/>
    <n v="0.51200000000000001"/>
    <n v="0.36199999999999999"/>
    <n v="0.27700000000000002"/>
    <n v="4.7"/>
    <n v="16.399999999999999"/>
    <n v="10.5"/>
    <n v="9"/>
    <n v="2.1"/>
    <n v="1.1000000000000001"/>
    <n v="6.9"/>
    <n v="17.899999999999999"/>
    <n v="1.6"/>
    <n v="1.8"/>
    <n v="3.3"/>
    <n v="0.11600000000000001"/>
    <n v="-0.2"/>
    <n v="0.7"/>
    <n v="0.5"/>
    <n v="0.9"/>
    <n v="196"/>
    <n v="469"/>
    <n v="0.41799999999999998"/>
    <n v="48"/>
    <n v="170"/>
    <n v="0.28199999999999997"/>
    <n v="148"/>
    <n v="299"/>
    <n v="0.495"/>
    <n v="0.46899999999999997"/>
    <n v="99"/>
    <n v="130"/>
    <n v="0.76200000000000001"/>
    <n v="60"/>
    <n v="204"/>
    <n v="264"/>
    <n v="82"/>
    <n v="57"/>
    <n v="20"/>
    <n v="39"/>
    <n v="111"/>
    <n v="539"/>
  </r>
  <r>
    <x v="0"/>
    <x v="88"/>
    <x v="0"/>
    <x v="10"/>
    <x v="11"/>
    <n v="66"/>
    <n v="27"/>
    <n v="1652"/>
    <n v="8.9"/>
    <n v="0.47299999999999998"/>
    <n v="2.9000000000000001E-2"/>
    <n v="0.13900000000000001"/>
    <n v="4.8"/>
    <n v="12.8"/>
    <n v="8.8000000000000007"/>
    <n v="4.4000000000000004"/>
    <n v="1.5"/>
    <n v="1.7"/>
    <n v="8.9"/>
    <n v="10.9"/>
    <n v="0.5"/>
    <n v="1.2"/>
    <n v="1.6"/>
    <n v="4.7E-2"/>
    <n v="-2.6"/>
    <n v="1"/>
    <n v="-1.6"/>
    <n v="0.2"/>
    <n v="155"/>
    <n v="339"/>
    <n v="0.45700000000000002"/>
    <n v="1"/>
    <n v="10"/>
    <n v="0.1"/>
    <n v="154"/>
    <n v="329"/>
    <n v="0.46800000000000003"/>
    <n v="0.45900000000000002"/>
    <n v="29"/>
    <n v="47"/>
    <n v="0.61699999999999999"/>
    <n v="70"/>
    <n v="186"/>
    <n v="256"/>
    <n v="50"/>
    <n v="46"/>
    <n v="37"/>
    <n v="35"/>
    <n v="101"/>
    <n v="340"/>
  </r>
  <r>
    <x v="0"/>
    <x v="89"/>
    <x v="1"/>
    <x v="4"/>
    <x v="17"/>
    <n v="19"/>
    <n v="0"/>
    <n v="89"/>
    <n v="7.3"/>
    <n v="0.45200000000000001"/>
    <n v="0.39400000000000002"/>
    <n v="0.39400000000000002"/>
    <n v="1.3"/>
    <n v="9.9"/>
    <n v="5.7"/>
    <n v="16.399999999999999"/>
    <n v="1.7"/>
    <n v="0"/>
    <n v="15.3"/>
    <n v="23.2"/>
    <n v="-0.1"/>
    <n v="0.1"/>
    <n v="0"/>
    <n v="-2.3E-2"/>
    <n v="-4"/>
    <n v="-2.7"/>
    <n v="-6.7"/>
    <n v="-0.1"/>
    <n v="12"/>
    <n v="33"/>
    <n v="0.36399999999999999"/>
    <n v="4"/>
    <n v="13"/>
    <n v="0.308"/>
    <n v="8"/>
    <n v="20"/>
    <n v="0.4"/>
    <n v="0.42399999999999999"/>
    <n v="7"/>
    <n v="13"/>
    <n v="0.53800000000000003"/>
    <n v="1"/>
    <n v="8"/>
    <n v="9"/>
    <n v="10"/>
    <n v="3"/>
    <n v="0"/>
    <n v="7"/>
    <n v="12"/>
    <n v="35"/>
  </r>
  <r>
    <x v="0"/>
    <x v="90"/>
    <x v="4"/>
    <x v="8"/>
    <x v="16"/>
    <n v="80"/>
    <n v="80"/>
    <n v="2613"/>
    <n v="28"/>
    <n v="0.63800000000000001"/>
    <n v="0.48199999999999998"/>
    <n v="0.251"/>
    <n v="2.4"/>
    <n v="11.4"/>
    <n v="7"/>
    <n v="38.6"/>
    <n v="3"/>
    <n v="0.5"/>
    <n v="14.3"/>
    <n v="28.9"/>
    <n v="11.5"/>
    <n v="4.0999999999999996"/>
    <n v="15.7"/>
    <n v="0.28799999999999998"/>
    <n v="9.6"/>
    <n v="0.3"/>
    <n v="9.9"/>
    <n v="7.9"/>
    <n v="653"/>
    <n v="1341"/>
    <n v="0.48699999999999999"/>
    <n v="286"/>
    <n v="646"/>
    <n v="0.443"/>
    <n v="367"/>
    <n v="695"/>
    <n v="0.52800000000000002"/>
    <n v="0.59399999999999997"/>
    <n v="308"/>
    <n v="337"/>
    <n v="0.91400000000000003"/>
    <n v="56"/>
    <n v="285"/>
    <n v="341"/>
    <n v="619"/>
    <n v="163"/>
    <n v="16"/>
    <n v="249"/>
    <n v="158"/>
    <n v="1900"/>
  </r>
  <r>
    <x v="0"/>
    <x v="91"/>
    <x v="1"/>
    <x v="4"/>
    <x v="3"/>
    <n v="47"/>
    <n v="0"/>
    <n v="397"/>
    <n v="9.6"/>
    <n v="0.51500000000000001"/>
    <n v="0.71499999999999997"/>
    <n v="7.9000000000000001E-2"/>
    <n v="2.2000000000000002"/>
    <n v="7.2"/>
    <n v="4.7"/>
    <n v="9.1999999999999993"/>
    <n v="0.8"/>
    <n v="0.2"/>
    <n v="10.5"/>
    <n v="21.3"/>
    <n v="0.1"/>
    <n v="0.1"/>
    <n v="0.2"/>
    <n v="2.1999999999999999E-2"/>
    <n v="-0.3"/>
    <n v="-4.5999999999999996"/>
    <n v="-4.9000000000000004"/>
    <n v="-0.3"/>
    <n v="61"/>
    <n v="165"/>
    <n v="0.37"/>
    <n v="43"/>
    <n v="118"/>
    <n v="0.36399999999999999"/>
    <n v="18"/>
    <n v="47"/>
    <n v="0.38300000000000001"/>
    <n v="0.5"/>
    <n v="11"/>
    <n v="13"/>
    <n v="0.84599999999999997"/>
    <n v="8"/>
    <n v="25"/>
    <n v="33"/>
    <n v="22"/>
    <n v="6"/>
    <n v="1"/>
    <n v="20"/>
    <n v="40"/>
    <n v="176"/>
  </r>
  <r>
    <x v="0"/>
    <x v="91"/>
    <x v="1"/>
    <x v="4"/>
    <x v="14"/>
    <n v="17"/>
    <n v="0"/>
    <n v="108"/>
    <n v="4.5"/>
    <n v="0.47199999999999998"/>
    <n v="0.91500000000000004"/>
    <n v="8.5000000000000006E-2"/>
    <n v="0"/>
    <n v="6.1"/>
    <n v="3.1"/>
    <n v="5.9"/>
    <n v="0"/>
    <n v="0"/>
    <n v="9.3000000000000007"/>
    <n v="21.6"/>
    <n v="-0.1"/>
    <n v="0"/>
    <n v="0"/>
    <n v="-1.2999999999999999E-2"/>
    <n v="-2.4"/>
    <n v="-5.8"/>
    <n v="-8.1999999999999993"/>
    <n v="-0.2"/>
    <n v="15"/>
    <n v="47"/>
    <n v="0.31900000000000001"/>
    <n v="13"/>
    <n v="43"/>
    <n v="0.30199999999999999"/>
    <n v="2"/>
    <n v="4"/>
    <n v="0.5"/>
    <n v="0.45700000000000002"/>
    <n v="3"/>
    <n v="4"/>
    <n v="0.75"/>
    <n v="0"/>
    <n v="6"/>
    <n v="6"/>
    <n v="4"/>
    <n v="0"/>
    <n v="0"/>
    <n v="5"/>
    <n v="14"/>
    <n v="46"/>
  </r>
  <r>
    <x v="0"/>
    <x v="91"/>
    <x v="1"/>
    <x v="4"/>
    <x v="21"/>
    <n v="19"/>
    <n v="0"/>
    <n v="154"/>
    <n v="7.4"/>
    <n v="0.443"/>
    <n v="0.66100000000000003"/>
    <n v="3.4000000000000002E-2"/>
    <n v="4.3"/>
    <n v="10"/>
    <n v="7.1"/>
    <n v="13.4"/>
    <n v="1"/>
    <n v="0"/>
    <n v="11.8"/>
    <n v="19.399999999999999"/>
    <n v="-0.1"/>
    <n v="0"/>
    <n v="-0.1"/>
    <n v="-3.7999999999999999E-2"/>
    <n v="-1.4"/>
    <n v="-4.5"/>
    <n v="-5.8"/>
    <n v="-0.1"/>
    <n v="19"/>
    <n v="59"/>
    <n v="0.32200000000000001"/>
    <n v="13"/>
    <n v="39"/>
    <n v="0.33300000000000002"/>
    <n v="6"/>
    <n v="20"/>
    <n v="0.3"/>
    <n v="0.432"/>
    <n v="2"/>
    <n v="2"/>
    <n v="1"/>
    <n v="6"/>
    <n v="13"/>
    <n v="19"/>
    <n v="13"/>
    <n v="3"/>
    <n v="0"/>
    <n v="8"/>
    <n v="14"/>
    <n v="53"/>
  </r>
  <r>
    <x v="0"/>
    <x v="91"/>
    <x v="1"/>
    <x v="4"/>
    <x v="28"/>
    <n v="11"/>
    <n v="0"/>
    <n v="135"/>
    <n v="16.100000000000001"/>
    <n v="0.62"/>
    <n v="0.61"/>
    <n v="0.11899999999999999"/>
    <n v="1.6"/>
    <n v="5"/>
    <n v="3.3"/>
    <n v="7"/>
    <n v="1.1000000000000001"/>
    <n v="0.6"/>
    <n v="10.1"/>
    <n v="23.3"/>
    <n v="0.2"/>
    <n v="0.1"/>
    <n v="0.3"/>
    <n v="0.11899999999999999"/>
    <n v="2.5"/>
    <n v="-3.7"/>
    <n v="-1.2"/>
    <n v="0"/>
    <n v="27"/>
    <n v="59"/>
    <n v="0.45800000000000002"/>
    <n v="17"/>
    <n v="36"/>
    <n v="0.47199999999999998"/>
    <n v="10"/>
    <n v="23"/>
    <n v="0.435"/>
    <n v="0.60199999999999998"/>
    <n v="6"/>
    <n v="7"/>
    <n v="0.85699999999999998"/>
    <n v="2"/>
    <n v="6"/>
    <n v="8"/>
    <n v="5"/>
    <n v="3"/>
    <n v="1"/>
    <n v="7"/>
    <n v="12"/>
    <n v="77"/>
  </r>
  <r>
    <x v="0"/>
    <x v="92"/>
    <x v="3"/>
    <x v="10"/>
    <x v="3"/>
    <n v="21"/>
    <n v="1"/>
    <n v="209"/>
    <n v="15.1"/>
    <n v="0.58699999999999997"/>
    <n v="0.44900000000000001"/>
    <n v="1.0999999999999999E-2"/>
    <n v="1.5"/>
    <n v="13.9"/>
    <n v="7.6"/>
    <n v="7.6"/>
    <n v="0.5"/>
    <n v="2.6"/>
    <n v="9.1"/>
    <n v="20.7"/>
    <n v="0.2"/>
    <n v="0.2"/>
    <n v="0.4"/>
    <n v="9.5000000000000001E-2"/>
    <n v="-0.3"/>
    <n v="-1.8"/>
    <n v="-2.1"/>
    <n v="0"/>
    <n v="43"/>
    <n v="89"/>
    <n v="0.48299999999999998"/>
    <n v="18"/>
    <n v="40"/>
    <n v="0.45"/>
    <n v="25"/>
    <n v="49"/>
    <n v="0.51"/>
    <n v="0.58399999999999996"/>
    <n v="1"/>
    <n v="1"/>
    <n v="1"/>
    <n v="3"/>
    <n v="26"/>
    <n v="29"/>
    <n v="9"/>
    <n v="2"/>
    <n v="7"/>
    <n v="9"/>
    <n v="15"/>
    <n v="105"/>
  </r>
  <r>
    <x v="0"/>
    <x v="92"/>
    <x v="3"/>
    <x v="10"/>
    <x v="19"/>
    <n v="18"/>
    <n v="1"/>
    <n v="192"/>
    <n v="14.9"/>
    <n v="0.60699999999999998"/>
    <n v="0.46800000000000003"/>
    <n v="1.2999999999999999E-2"/>
    <n v="1.1000000000000001"/>
    <n v="13.3"/>
    <n v="7.1"/>
    <n v="6"/>
    <n v="0.3"/>
    <n v="2.8"/>
    <n v="8.3000000000000007"/>
    <n v="19.3"/>
    <n v="0.3"/>
    <n v="0.2"/>
    <n v="0.4"/>
    <n v="0.106"/>
    <n v="-0.3"/>
    <n v="-1.9"/>
    <n v="-2.2000000000000002"/>
    <n v="0"/>
    <n v="38"/>
    <n v="77"/>
    <n v="0.49399999999999999"/>
    <n v="17"/>
    <n v="36"/>
    <n v="0.47199999999999998"/>
    <n v="21"/>
    <n v="41"/>
    <n v="0.51200000000000001"/>
    <n v="0.60399999999999998"/>
    <n v="1"/>
    <n v="1"/>
    <n v="1"/>
    <n v="2"/>
    <n v="23"/>
    <n v="25"/>
    <n v="7"/>
    <n v="1"/>
    <n v="7"/>
    <n v="7"/>
    <n v="14"/>
    <n v="94"/>
  </r>
  <r>
    <x v="0"/>
    <x v="93"/>
    <x v="0"/>
    <x v="4"/>
    <x v="3"/>
    <n v="27"/>
    <n v="6"/>
    <n v="423"/>
    <n v="10.5"/>
    <n v="0.46300000000000002"/>
    <n v="0.248"/>
    <n v="0.27"/>
    <n v="9.4"/>
    <n v="12.1"/>
    <n v="10.7"/>
    <n v="12.4"/>
    <n v="2.1"/>
    <n v="1.3"/>
    <n v="15.9"/>
    <n v="18.899999999999999"/>
    <n v="-0.2"/>
    <n v="0.4"/>
    <n v="0.2"/>
    <n v="2.8000000000000001E-2"/>
    <n v="-3.1"/>
    <n v="-0.1"/>
    <n v="-3.2"/>
    <n v="-0.1"/>
    <n v="55"/>
    <n v="137"/>
    <n v="0.40100000000000002"/>
    <n v="8"/>
    <n v="34"/>
    <n v="0.23499999999999999"/>
    <n v="47"/>
    <n v="103"/>
    <n v="0.45600000000000002"/>
    <n v="0.43099999999999999"/>
    <n v="24"/>
    <n v="37"/>
    <n v="0.64900000000000002"/>
    <n v="38"/>
    <n v="45"/>
    <n v="83"/>
    <n v="30"/>
    <n v="18"/>
    <n v="7"/>
    <n v="29"/>
    <n v="59"/>
    <n v="142"/>
  </r>
  <r>
    <x v="0"/>
    <x v="93"/>
    <x v="0"/>
    <x v="4"/>
    <x v="6"/>
    <n v="20"/>
    <n v="6"/>
    <n v="379"/>
    <n v="10.7"/>
    <n v="0.47199999999999998"/>
    <n v="0.252"/>
    <n v="0.27700000000000002"/>
    <n v="9.5"/>
    <n v="11.4"/>
    <n v="10.4"/>
    <n v="13"/>
    <n v="2.2000000000000002"/>
    <n v="0.9"/>
    <n v="15.8"/>
    <n v="18.2"/>
    <n v="-0.1"/>
    <n v="0.4"/>
    <n v="0.3"/>
    <n v="3.9E-2"/>
    <n v="-2.6"/>
    <n v="-0.1"/>
    <n v="-2.8"/>
    <n v="-0.1"/>
    <n v="49"/>
    <n v="119"/>
    <n v="0.41199999999999998"/>
    <n v="7"/>
    <n v="30"/>
    <n v="0.23300000000000001"/>
    <n v="42"/>
    <n v="89"/>
    <n v="0.47199999999999998"/>
    <n v="0.441"/>
    <n v="21"/>
    <n v="33"/>
    <n v="0.63600000000000001"/>
    <n v="35"/>
    <n v="38"/>
    <n v="73"/>
    <n v="28"/>
    <n v="17"/>
    <n v="4"/>
    <n v="25"/>
    <n v="54"/>
    <n v="126"/>
  </r>
  <r>
    <x v="0"/>
    <x v="93"/>
    <x v="0"/>
    <x v="4"/>
    <x v="9"/>
    <n v="7"/>
    <n v="0"/>
    <n v="44"/>
    <n v="8.5"/>
    <n v="0.40500000000000003"/>
    <n v="0.222"/>
    <n v="0.222"/>
    <n v="7.7"/>
    <n v="17.8"/>
    <n v="12.7"/>
    <n v="7.2"/>
    <n v="1.2"/>
    <n v="5.5"/>
    <n v="16.8"/>
    <n v="24.6"/>
    <n v="-0.1"/>
    <n v="0.1"/>
    <n v="-0.1"/>
    <n v="-6.9000000000000006E-2"/>
    <n v="-7.1"/>
    <n v="0.2"/>
    <n v="-6.9"/>
    <n v="-0.1"/>
    <n v="6"/>
    <n v="18"/>
    <n v="0.33300000000000002"/>
    <n v="1"/>
    <n v="4"/>
    <n v="0.25"/>
    <n v="5"/>
    <n v="14"/>
    <n v="0.35699999999999998"/>
    <n v="0.36099999999999999"/>
    <n v="3"/>
    <n v="4"/>
    <n v="0.75"/>
    <n v="3"/>
    <n v="7"/>
    <n v="10"/>
    <n v="2"/>
    <n v="1"/>
    <n v="3"/>
    <n v="4"/>
    <n v="5"/>
    <n v="16"/>
  </r>
  <r>
    <x v="0"/>
    <x v="94"/>
    <x v="0"/>
    <x v="2"/>
    <x v="11"/>
    <n v="68"/>
    <n v="68"/>
    <n v="2455"/>
    <n v="30.8"/>
    <n v="0.59099999999999997"/>
    <n v="0.01"/>
    <n v="0.38400000000000001"/>
    <n v="8"/>
    <n v="24.1"/>
    <n v="16.100000000000001"/>
    <n v="11.6"/>
    <n v="2.1"/>
    <n v="6.2"/>
    <n v="6.3"/>
    <n v="27.8"/>
    <n v="9.9"/>
    <n v="4.2"/>
    <n v="14"/>
    <n v="0.27400000000000002"/>
    <n v="4.2"/>
    <n v="3"/>
    <n v="7.1"/>
    <n v="5.7"/>
    <n v="642"/>
    <n v="1199"/>
    <n v="0.53500000000000003"/>
    <n v="1"/>
    <n v="12"/>
    <n v="8.3000000000000004E-2"/>
    <n v="641"/>
    <n v="1187"/>
    <n v="0.54"/>
    <n v="0.53600000000000003"/>
    <n v="371"/>
    <n v="461"/>
    <n v="0.80500000000000005"/>
    <n v="173"/>
    <n v="523"/>
    <n v="696"/>
    <n v="149"/>
    <n v="100"/>
    <n v="200"/>
    <n v="95"/>
    <n v="141"/>
    <n v="1656"/>
  </r>
  <r>
    <x v="0"/>
    <x v="95"/>
    <x v="0"/>
    <x v="3"/>
    <x v="17"/>
    <n v="74"/>
    <n v="0"/>
    <n v="904"/>
    <n v="10.8"/>
    <n v="0.495"/>
    <n v="1.6E-2"/>
    <n v="0.373"/>
    <n v="5.5"/>
    <n v="15.4"/>
    <n v="10.5"/>
    <n v="6.3"/>
    <n v="2.2999999999999998"/>
    <n v="1.9"/>
    <n v="11.6"/>
    <n v="16.7"/>
    <n v="0.2"/>
    <n v="1.1000000000000001"/>
    <n v="1.4"/>
    <n v="7.1999999999999995E-2"/>
    <n v="-3.5"/>
    <n v="1"/>
    <n v="-2.5"/>
    <n v="-0.1"/>
    <n v="117"/>
    <n v="255"/>
    <n v="0.45900000000000002"/>
    <n v="0"/>
    <n v="4"/>
    <n v="0"/>
    <n v="117"/>
    <n v="251"/>
    <n v="0.46600000000000003"/>
    <n v="0.45900000000000002"/>
    <n v="60"/>
    <n v="95"/>
    <n v="0.63200000000000001"/>
    <n v="43"/>
    <n v="126"/>
    <n v="169"/>
    <n v="39"/>
    <n v="41"/>
    <n v="21"/>
    <n v="39"/>
    <n v="132"/>
    <n v="294"/>
  </r>
  <r>
    <x v="0"/>
    <x v="96"/>
    <x v="3"/>
    <x v="8"/>
    <x v="3"/>
    <n v="34"/>
    <n v="4"/>
    <n v="344"/>
    <n v="8.1999999999999993"/>
    <n v="0.44900000000000001"/>
    <n v="0.504"/>
    <n v="4.2999999999999997E-2"/>
    <n v="3.4"/>
    <n v="21"/>
    <n v="12.4"/>
    <n v="7.5"/>
    <n v="1.8"/>
    <n v="1.1000000000000001"/>
    <n v="13.8"/>
    <n v="22.1"/>
    <n v="-0.6"/>
    <n v="0.5"/>
    <n v="0"/>
    <n v="-1E-3"/>
    <n v="-4.4000000000000004"/>
    <n v="-1"/>
    <n v="-5.4"/>
    <n v="-0.3"/>
    <n v="50"/>
    <n v="141"/>
    <n v="0.35499999999999998"/>
    <n v="24"/>
    <n v="71"/>
    <n v="0.33800000000000002"/>
    <n v="26"/>
    <n v="70"/>
    <n v="0.371"/>
    <n v="0.44"/>
    <n v="5"/>
    <n v="6"/>
    <n v="0.83299999999999996"/>
    <n v="10"/>
    <n v="65"/>
    <n v="75"/>
    <n v="17"/>
    <n v="12"/>
    <n v="5"/>
    <n v="23"/>
    <n v="39"/>
    <n v="129"/>
  </r>
  <r>
    <x v="0"/>
    <x v="96"/>
    <x v="3"/>
    <x v="8"/>
    <x v="10"/>
    <n v="26"/>
    <n v="4"/>
    <n v="268"/>
    <n v="7.1"/>
    <n v="0.441"/>
    <n v="0.496"/>
    <n v="3.5000000000000003E-2"/>
    <n v="2.6"/>
    <n v="22.8"/>
    <n v="12.9"/>
    <n v="5.0999999999999996"/>
    <n v="1.5"/>
    <n v="0.8"/>
    <n v="13.4"/>
    <n v="22.9"/>
    <n v="-0.5"/>
    <n v="0.4"/>
    <n v="-0.1"/>
    <n v="-2.1000000000000001E-2"/>
    <n v="-5.3"/>
    <n v="-1.5"/>
    <n v="-6.8"/>
    <n v="-0.3"/>
    <n v="40"/>
    <n v="115"/>
    <n v="0.34799999999999998"/>
    <n v="19"/>
    <n v="57"/>
    <n v="0.33300000000000002"/>
    <n v="21"/>
    <n v="58"/>
    <n v="0.36199999999999999"/>
    <n v="0.43"/>
    <n v="4"/>
    <n v="4"/>
    <n v="1"/>
    <n v="6"/>
    <n v="55"/>
    <n v="61"/>
    <n v="9"/>
    <n v="8"/>
    <n v="3"/>
    <n v="18"/>
    <n v="30"/>
    <n v="103"/>
  </r>
  <r>
    <x v="0"/>
    <x v="96"/>
    <x v="3"/>
    <x v="8"/>
    <x v="13"/>
    <n v="8"/>
    <n v="0"/>
    <n v="76"/>
    <n v="12.1"/>
    <n v="0.48399999999999999"/>
    <n v="0.53800000000000003"/>
    <n v="7.6999999999999999E-2"/>
    <n v="6.2"/>
    <n v="14.6"/>
    <n v="10.5"/>
    <n v="16"/>
    <n v="2.7"/>
    <n v="2.2000000000000002"/>
    <n v="15.7"/>
    <n v="19.2"/>
    <n v="0"/>
    <n v="0.1"/>
    <n v="0.1"/>
    <n v="6.8000000000000005E-2"/>
    <n v="-1.3"/>
    <n v="0.9"/>
    <n v="-0.3"/>
    <n v="0"/>
    <n v="10"/>
    <n v="26"/>
    <n v="0.38500000000000001"/>
    <n v="5"/>
    <n v="14"/>
    <n v="0.35699999999999998"/>
    <n v="5"/>
    <n v="12"/>
    <n v="0.41699999999999998"/>
    <n v="0.48099999999999998"/>
    <n v="1"/>
    <n v="2"/>
    <n v="0.5"/>
    <n v="4"/>
    <n v="10"/>
    <n v="14"/>
    <n v="8"/>
    <n v="4"/>
    <n v="2"/>
    <n v="5"/>
    <n v="9"/>
    <n v="26"/>
  </r>
  <r>
    <x v="0"/>
    <x v="97"/>
    <x v="2"/>
    <x v="11"/>
    <x v="29"/>
    <n v="59"/>
    <n v="15"/>
    <n v="845"/>
    <n v="13.3"/>
    <n v="0.56799999999999995"/>
    <n v="6.0000000000000001E-3"/>
    <n v="0.39500000000000002"/>
    <n v="15.5"/>
    <n v="24.1"/>
    <n v="19.7"/>
    <n v="1.6"/>
    <n v="1"/>
    <n v="4.8"/>
    <n v="21.1"/>
    <n v="13"/>
    <n v="0.7"/>
    <n v="1"/>
    <n v="1.7"/>
    <n v="9.9000000000000005E-2"/>
    <n v="-3.6"/>
    <n v="0.3"/>
    <n v="-3.3"/>
    <n v="-0.3"/>
    <n v="91"/>
    <n v="162"/>
    <n v="0.56200000000000006"/>
    <n v="0"/>
    <n v="1"/>
    <n v="0"/>
    <n v="91"/>
    <n v="161"/>
    <n v="0.56499999999999995"/>
    <n v="0.56200000000000006"/>
    <n v="34"/>
    <n v="64"/>
    <n v="0.53100000000000003"/>
    <n v="118"/>
    <n v="177"/>
    <n v="295"/>
    <n v="9"/>
    <n v="16"/>
    <n v="50"/>
    <n v="51"/>
    <n v="141"/>
    <n v="216"/>
  </r>
  <r>
    <x v="0"/>
    <x v="98"/>
    <x v="1"/>
    <x v="0"/>
    <x v="26"/>
    <n v="67"/>
    <n v="13"/>
    <n v="1380"/>
    <n v="8.5"/>
    <n v="0.49299999999999999"/>
    <n v="0.54400000000000004"/>
    <n v="0.124"/>
    <n v="3.1"/>
    <n v="7.3"/>
    <n v="5.2"/>
    <n v="21.1"/>
    <n v="0.9"/>
    <n v="0.1"/>
    <n v="15.9"/>
    <n v="12.6"/>
    <n v="1.4"/>
    <n v="0.5"/>
    <n v="1.9"/>
    <n v="6.7000000000000004E-2"/>
    <n v="-0.6"/>
    <n v="-2"/>
    <n v="-2.6"/>
    <n v="-0.2"/>
    <n v="111"/>
    <n v="307"/>
    <n v="0.36199999999999999"/>
    <n v="68"/>
    <n v="167"/>
    <n v="0.40699999999999997"/>
    <n v="43"/>
    <n v="140"/>
    <n v="0.307"/>
    <n v="0.47199999999999998"/>
    <n v="29"/>
    <n v="38"/>
    <n v="0.76300000000000001"/>
    <n v="37"/>
    <n v="89"/>
    <n v="126"/>
    <n v="204"/>
    <n v="24"/>
    <n v="2"/>
    <n v="61"/>
    <n v="152"/>
    <n v="319"/>
  </r>
  <r>
    <x v="0"/>
    <x v="99"/>
    <x v="3"/>
    <x v="3"/>
    <x v="8"/>
    <n v="72"/>
    <n v="72"/>
    <n v="2421"/>
    <n v="15.5"/>
    <n v="0.56100000000000005"/>
    <n v="0.28000000000000003"/>
    <n v="0.31900000000000001"/>
    <n v="5.2"/>
    <n v="13.3"/>
    <n v="9.3000000000000007"/>
    <n v="9.9"/>
    <n v="1.4"/>
    <n v="0.8"/>
    <n v="10.7"/>
    <n v="19.5"/>
    <n v="3.7"/>
    <n v="1.6"/>
    <n v="5.4"/>
    <n v="0.106"/>
    <n v="1.1000000000000001"/>
    <n v="-0.6"/>
    <n v="0.5"/>
    <n v="1.5"/>
    <n v="369"/>
    <n v="787"/>
    <n v="0.46899999999999997"/>
    <n v="78"/>
    <n v="220"/>
    <n v="0.35499999999999998"/>
    <n v="291"/>
    <n v="567"/>
    <n v="0.51300000000000001"/>
    <n v="0.51800000000000002"/>
    <n v="191"/>
    <n v="251"/>
    <n v="0.76100000000000001"/>
    <n v="103"/>
    <n v="273"/>
    <n v="376"/>
    <n v="139"/>
    <n v="65"/>
    <n v="22"/>
    <n v="108"/>
    <n v="109"/>
    <n v="1007"/>
  </r>
  <r>
    <x v="0"/>
    <x v="100"/>
    <x v="1"/>
    <x v="11"/>
    <x v="30"/>
    <n v="60"/>
    <n v="60"/>
    <n v="2100"/>
    <n v="17.399999999999999"/>
    <n v="0.51"/>
    <n v="8.8999999999999996E-2"/>
    <n v="0.438"/>
    <n v="2.2999999999999998"/>
    <n v="12.9"/>
    <n v="7.6"/>
    <n v="17"/>
    <n v="1.8"/>
    <n v="0.4"/>
    <n v="10.4"/>
    <n v="28.4"/>
    <n v="2.6"/>
    <n v="1.4"/>
    <n v="4"/>
    <n v="0.09"/>
    <n v="-0.2"/>
    <n v="-1.4"/>
    <n v="-1.6"/>
    <n v="0.2"/>
    <n v="409"/>
    <n v="990"/>
    <n v="0.41299999999999998"/>
    <n v="25"/>
    <n v="88"/>
    <n v="0.28399999999999997"/>
    <n v="384"/>
    <n v="902"/>
    <n v="0.42599999999999999"/>
    <n v="0.42599999999999999"/>
    <n v="361"/>
    <n v="434"/>
    <n v="0.83199999999999996"/>
    <n v="41"/>
    <n v="236"/>
    <n v="277"/>
    <n v="210"/>
    <n v="73"/>
    <n v="11"/>
    <n v="137"/>
    <n v="122"/>
    <n v="1204"/>
  </r>
  <r>
    <x v="0"/>
    <x v="101"/>
    <x v="0"/>
    <x v="6"/>
    <x v="10"/>
    <n v="81"/>
    <n v="15"/>
    <n v="1984"/>
    <n v="12.7"/>
    <n v="0.52600000000000002"/>
    <n v="0.26700000000000002"/>
    <n v="0.14699999999999999"/>
    <n v="4.5"/>
    <n v="15.2"/>
    <n v="10"/>
    <n v="17.899999999999999"/>
    <n v="0.9"/>
    <n v="0.9"/>
    <n v="15.8"/>
    <n v="18.3"/>
    <n v="1.3"/>
    <n v="2.2999999999999998"/>
    <n v="3.6"/>
    <n v="8.7999999999999995E-2"/>
    <n v="-0.6"/>
    <n v="0.7"/>
    <n v="0.1"/>
    <n v="1.1000000000000001"/>
    <n v="291"/>
    <n v="632"/>
    <n v="0.46"/>
    <n v="54"/>
    <n v="169"/>
    <n v="0.32"/>
    <n v="237"/>
    <n v="463"/>
    <n v="0.51200000000000001"/>
    <n v="0.503"/>
    <n v="72"/>
    <n v="93"/>
    <n v="0.77400000000000002"/>
    <n v="78"/>
    <n v="270"/>
    <n v="348"/>
    <n v="233"/>
    <n v="36"/>
    <n v="23"/>
    <n v="126"/>
    <n v="148"/>
    <n v="708"/>
  </r>
  <r>
    <x v="0"/>
    <x v="102"/>
    <x v="2"/>
    <x v="11"/>
    <x v="21"/>
    <n v="73"/>
    <n v="49"/>
    <n v="2193"/>
    <n v="17.2"/>
    <n v="0.57299999999999995"/>
    <n v="1.2E-2"/>
    <n v="0.47699999999999998"/>
    <n v="11.3"/>
    <n v="20.8"/>
    <n v="15.9"/>
    <n v="10.5"/>
    <n v="1.6"/>
    <n v="4.5"/>
    <n v="16.899999999999999"/>
    <n v="15"/>
    <n v="3.4"/>
    <n v="1.5"/>
    <n v="4.9000000000000004"/>
    <n v="0.108"/>
    <n v="0.1"/>
    <n v="2.4"/>
    <n v="2.5"/>
    <n v="2.5"/>
    <n v="259"/>
    <n v="512"/>
    <n v="0.50600000000000001"/>
    <n v="1"/>
    <n v="6"/>
    <n v="0.16700000000000001"/>
    <n v="258"/>
    <n v="506"/>
    <n v="0.51"/>
    <n v="0.50700000000000001"/>
    <n v="191"/>
    <n v="244"/>
    <n v="0.78300000000000003"/>
    <n v="223"/>
    <n v="386"/>
    <n v="609"/>
    <n v="146"/>
    <n v="71"/>
    <n v="126"/>
    <n v="126"/>
    <n v="188"/>
    <n v="710"/>
  </r>
  <r>
    <x v="0"/>
    <x v="103"/>
    <x v="4"/>
    <x v="2"/>
    <x v="15"/>
    <n v="34"/>
    <n v="1"/>
    <n v="455"/>
    <n v="10.199999999999999"/>
    <n v="0.39400000000000002"/>
    <n v="0.38500000000000001"/>
    <n v="0.20100000000000001"/>
    <n v="0.9"/>
    <n v="10.9"/>
    <n v="5.7"/>
    <n v="34.9"/>
    <n v="2.2000000000000002"/>
    <n v="1"/>
    <n v="15.2"/>
    <n v="21.1"/>
    <n v="-0.3"/>
    <n v="0.4"/>
    <n v="0.1"/>
    <n v="8.9999999999999993E-3"/>
    <n v="-2.6"/>
    <n v="-1.5"/>
    <n v="-4.2"/>
    <n v="-0.2"/>
    <n v="51"/>
    <n v="169"/>
    <n v="0.30199999999999999"/>
    <n v="12"/>
    <n v="65"/>
    <n v="0.185"/>
    <n v="39"/>
    <n v="104"/>
    <n v="0.375"/>
    <n v="0.33700000000000002"/>
    <n v="31"/>
    <n v="34"/>
    <n v="0.91200000000000003"/>
    <n v="4"/>
    <n v="44"/>
    <n v="48"/>
    <n v="104"/>
    <n v="19"/>
    <n v="6"/>
    <n v="33"/>
    <n v="53"/>
    <n v="145"/>
  </r>
  <r>
    <x v="0"/>
    <x v="104"/>
    <x v="0"/>
    <x v="17"/>
    <x v="14"/>
    <n v="69"/>
    <n v="17"/>
    <n v="854"/>
    <n v="11.1"/>
    <n v="0.50700000000000001"/>
    <n v="7.0000000000000001E-3"/>
    <n v="0.57199999999999995"/>
    <n v="13.3"/>
    <n v="22.7"/>
    <n v="18"/>
    <n v="4.4000000000000004"/>
    <n v="2.2999999999999998"/>
    <n v="2.2999999999999998"/>
    <n v="18.399999999999999"/>
    <n v="11.3"/>
    <n v="0.4"/>
    <n v="1.5"/>
    <n v="1.9"/>
    <n v="0.108"/>
    <n v="-3.5"/>
    <n v="2.1"/>
    <n v="-1.4"/>
    <n v="0.1"/>
    <n v="80"/>
    <n v="145"/>
    <n v="0.55200000000000005"/>
    <n v="0"/>
    <n v="1"/>
    <n v="0"/>
    <n v="80"/>
    <n v="144"/>
    <n v="0.55600000000000005"/>
    <n v="0.55200000000000005"/>
    <n v="24"/>
    <n v="83"/>
    <n v="0.28899999999999998"/>
    <n v="103"/>
    <n v="176"/>
    <n v="279"/>
    <n v="25"/>
    <n v="40"/>
    <n v="25"/>
    <n v="41"/>
    <n v="157"/>
    <n v="184"/>
  </r>
  <r>
    <x v="0"/>
    <x v="105"/>
    <x v="1"/>
    <x v="14"/>
    <x v="11"/>
    <n v="12"/>
    <n v="0"/>
    <n v="177"/>
    <n v="11.2"/>
    <n v="0.45"/>
    <n v="0.35299999999999998"/>
    <n v="0.255"/>
    <n v="1.3"/>
    <n v="12.8"/>
    <n v="7.1"/>
    <n v="20"/>
    <n v="3.3"/>
    <n v="1.7"/>
    <n v="15"/>
    <n v="17.2"/>
    <n v="0"/>
    <n v="0.2"/>
    <n v="0.2"/>
    <n v="4.5999999999999999E-2"/>
    <n v="-2.1"/>
    <n v="0.8"/>
    <n v="-1.3"/>
    <n v="0"/>
    <n v="19"/>
    <n v="51"/>
    <n v="0.373"/>
    <n v="5"/>
    <n v="18"/>
    <n v="0.27800000000000002"/>
    <n v="14"/>
    <n v="33"/>
    <n v="0.42399999999999999"/>
    <n v="0.42199999999999999"/>
    <n v="8"/>
    <n v="13"/>
    <n v="0.61499999999999999"/>
    <n v="2"/>
    <n v="20"/>
    <n v="22"/>
    <n v="24"/>
    <n v="11"/>
    <n v="4"/>
    <n v="10"/>
    <n v="20"/>
    <n v="51"/>
  </r>
  <r>
    <x v="0"/>
    <x v="106"/>
    <x v="1"/>
    <x v="14"/>
    <x v="17"/>
    <n v="12"/>
    <n v="0"/>
    <n v="103"/>
    <n v="3.3"/>
    <n v="0.38700000000000001"/>
    <n v="0.33300000000000002"/>
    <n v="0.38100000000000001"/>
    <n v="1.1000000000000001"/>
    <n v="11.8"/>
    <n v="6.6"/>
    <n v="5"/>
    <n v="0.5"/>
    <n v="0"/>
    <n v="0"/>
    <n v="10.7"/>
    <n v="0"/>
    <n v="0.1"/>
    <n v="0"/>
    <n v="0.02"/>
    <n v="-4.4000000000000004"/>
    <n v="-1.6"/>
    <n v="-6.1"/>
    <n v="-0.1"/>
    <n v="5"/>
    <n v="21"/>
    <n v="0.23799999999999999"/>
    <n v="1"/>
    <n v="7"/>
    <n v="0.14299999999999999"/>
    <n v="4"/>
    <n v="14"/>
    <n v="0.28599999999999998"/>
    <n v="0.26200000000000001"/>
    <n v="8"/>
    <n v="8"/>
    <n v="1"/>
    <n v="1"/>
    <n v="11"/>
    <n v="12"/>
    <n v="4"/>
    <n v="1"/>
    <n v="0"/>
    <n v="0"/>
    <n v="14"/>
    <n v="19"/>
  </r>
  <r>
    <x v="0"/>
    <x v="107"/>
    <x v="1"/>
    <x v="14"/>
    <x v="18"/>
    <n v="52"/>
    <n v="52"/>
    <n v="1735"/>
    <n v="16.7"/>
    <n v="0.57299999999999995"/>
    <n v="0.27400000000000002"/>
    <n v="0.191"/>
    <n v="3.2"/>
    <n v="8.5"/>
    <n v="5.8"/>
    <n v="20.2"/>
    <n v="1.4"/>
    <n v="0.4"/>
    <n v="13.4"/>
    <n v="21.5"/>
    <n v="3.1"/>
    <n v="0.9"/>
    <n v="4"/>
    <n v="0.111"/>
    <n v="2.1"/>
    <n v="-1.3"/>
    <n v="0.8"/>
    <n v="1.2"/>
    <n v="340"/>
    <n v="679"/>
    <n v="0.501"/>
    <n v="66"/>
    <n v="186"/>
    <n v="0.35499999999999998"/>
    <n v="274"/>
    <n v="493"/>
    <n v="0.55600000000000005"/>
    <n v="0.54900000000000004"/>
    <n v="97"/>
    <n v="130"/>
    <n v="0.746"/>
    <n v="51"/>
    <n v="134"/>
    <n v="185"/>
    <n v="211"/>
    <n v="50"/>
    <n v="9"/>
    <n v="114"/>
    <n v="120"/>
    <n v="843"/>
  </r>
  <r>
    <x v="0"/>
    <x v="107"/>
    <x v="4"/>
    <x v="14"/>
    <x v="8"/>
    <n v="26"/>
    <n v="26"/>
    <n v="905"/>
    <n v="18.8"/>
    <n v="0.58599999999999997"/>
    <n v="0.22600000000000001"/>
    <n v="0.32200000000000001"/>
    <n v="4.0999999999999996"/>
    <n v="7.7"/>
    <n v="5.9"/>
    <n v="27.8"/>
    <n v="1.6"/>
    <n v="0.6"/>
    <n v="13.8"/>
    <n v="22.2"/>
    <n v="2.2999999999999998"/>
    <n v="0.5"/>
    <n v="2.8"/>
    <n v="0.14599999999999999"/>
    <n v="3.4"/>
    <n v="-1.7"/>
    <n v="1.7"/>
    <n v="0.9"/>
    <n v="162"/>
    <n v="323"/>
    <n v="0.502"/>
    <n v="24"/>
    <n v="73"/>
    <n v="0.32900000000000001"/>
    <n v="138"/>
    <n v="250"/>
    <n v="0.55200000000000005"/>
    <n v="0.53900000000000003"/>
    <n v="84"/>
    <n v="104"/>
    <n v="0.80800000000000005"/>
    <n v="30"/>
    <n v="59"/>
    <n v="89"/>
    <n v="139"/>
    <n v="28"/>
    <n v="6"/>
    <n v="59"/>
    <n v="75"/>
    <n v="432"/>
  </r>
  <r>
    <x v="0"/>
    <x v="108"/>
    <x v="1"/>
    <x v="11"/>
    <x v="3"/>
    <n v="16"/>
    <n v="1"/>
    <n v="75"/>
    <n v="8.1999999999999993"/>
    <n v="0.435"/>
    <n v="0.46700000000000003"/>
    <n v="0.16700000000000001"/>
    <n v="7.8"/>
    <n v="4.5999999999999996"/>
    <n v="6.2"/>
    <n v="11.2"/>
    <n v="1.4"/>
    <n v="0"/>
    <n v="13.4"/>
    <n v="22.9"/>
    <n v="-0.1"/>
    <n v="0"/>
    <n v="-0.1"/>
    <n v="-4.2000000000000003E-2"/>
    <n v="-2.5"/>
    <n v="-4"/>
    <n v="-6.5"/>
    <n v="-0.1"/>
    <n v="11"/>
    <n v="30"/>
    <n v="0.36699999999999999"/>
    <n v="3"/>
    <n v="14"/>
    <n v="0.214"/>
    <n v="8"/>
    <n v="16"/>
    <n v="0.5"/>
    <n v="0.41699999999999998"/>
    <n v="3"/>
    <n v="5"/>
    <n v="0.6"/>
    <n v="5"/>
    <n v="3"/>
    <n v="8"/>
    <n v="5"/>
    <n v="2"/>
    <n v="0"/>
    <n v="5"/>
    <n v="6"/>
    <n v="28"/>
  </r>
  <r>
    <x v="0"/>
    <x v="108"/>
    <x v="1"/>
    <x v="11"/>
    <x v="18"/>
    <n v="6"/>
    <n v="0"/>
    <n v="13"/>
    <n v="9.1"/>
    <n v="0.32200000000000001"/>
    <n v="0.625"/>
    <n v="0.375"/>
    <n v="16.7"/>
    <n v="8.5"/>
    <n v="12.6"/>
    <n v="11.9"/>
    <n v="0"/>
    <n v="0"/>
    <n v="0"/>
    <n v="31.5"/>
    <n v="0"/>
    <n v="0"/>
    <n v="0"/>
    <n v="-7.6999999999999999E-2"/>
    <n v="-0.4"/>
    <n v="-6.9"/>
    <n v="-7.3"/>
    <n v="0"/>
    <n v="2"/>
    <n v="8"/>
    <n v="0.25"/>
    <n v="0"/>
    <n v="5"/>
    <n v="0"/>
    <n v="2"/>
    <n v="3"/>
    <n v="0.66700000000000004"/>
    <n v="0.25"/>
    <n v="2"/>
    <n v="3"/>
    <n v="0.66700000000000004"/>
    <n v="2"/>
    <n v="1"/>
    <n v="3"/>
    <n v="1"/>
    <n v="0"/>
    <n v="0"/>
    <n v="0"/>
    <n v="1"/>
    <n v="6"/>
  </r>
  <r>
    <x v="0"/>
    <x v="108"/>
    <x v="1"/>
    <x v="11"/>
    <x v="8"/>
    <n v="10"/>
    <n v="1"/>
    <n v="62"/>
    <n v="8"/>
    <n v="0.48099999999999998"/>
    <n v="0.40899999999999997"/>
    <n v="9.0999999999999998E-2"/>
    <n v="5.9"/>
    <n v="3.8"/>
    <n v="4.8"/>
    <n v="11"/>
    <n v="1.7"/>
    <n v="0"/>
    <n v="17.899999999999999"/>
    <n v="21.1"/>
    <n v="-0.1"/>
    <n v="0"/>
    <n v="0"/>
    <n v="-3.5000000000000003E-2"/>
    <n v="-2.9"/>
    <n v="-3.4"/>
    <n v="-6.3"/>
    <n v="-0.1"/>
    <n v="9"/>
    <n v="22"/>
    <n v="0.40899999999999997"/>
    <n v="3"/>
    <n v="9"/>
    <n v="0.33300000000000002"/>
    <n v="6"/>
    <n v="13"/>
    <n v="0.46200000000000002"/>
    <n v="0.47699999999999998"/>
    <n v="1"/>
    <n v="2"/>
    <n v="0.5"/>
    <n v="3"/>
    <n v="2"/>
    <n v="5"/>
    <n v="4"/>
    <n v="2"/>
    <n v="0"/>
    <n v="5"/>
    <n v="5"/>
    <n v="22"/>
  </r>
  <r>
    <x v="0"/>
    <x v="109"/>
    <x v="4"/>
    <x v="0"/>
    <x v="6"/>
    <n v="12"/>
    <n v="1"/>
    <n v="219"/>
    <n v="4.5"/>
    <n v="0.38800000000000001"/>
    <n v="0.44800000000000001"/>
    <n v="5.1999999999999998E-2"/>
    <n v="0.5"/>
    <n v="7.3"/>
    <n v="3.7"/>
    <n v="33.9"/>
    <n v="1.4"/>
    <n v="0"/>
    <n v="29.6"/>
    <n v="16.8"/>
    <n v="-0.5"/>
    <n v="0.1"/>
    <n v="-0.4"/>
    <n v="-8.6999999999999994E-2"/>
    <n v="-7.3"/>
    <n v="-4.0999999999999996"/>
    <n v="-11.4"/>
    <n v="-0.5"/>
    <n v="20"/>
    <n v="58"/>
    <n v="0.34499999999999997"/>
    <n v="4"/>
    <n v="26"/>
    <n v="0.154"/>
    <n v="16"/>
    <n v="32"/>
    <n v="0.5"/>
    <n v="0.379"/>
    <n v="2"/>
    <n v="3"/>
    <n v="0.66700000000000004"/>
    <n v="1"/>
    <n v="14"/>
    <n v="15"/>
    <n v="45"/>
    <n v="6"/>
    <n v="0"/>
    <n v="25"/>
    <n v="13"/>
    <n v="46"/>
  </r>
  <r>
    <x v="0"/>
    <x v="110"/>
    <x v="2"/>
    <x v="2"/>
    <x v="15"/>
    <n v="82"/>
    <n v="82"/>
    <n v="2502"/>
    <n v="21.4"/>
    <n v="0.504"/>
    <n v="2E-3"/>
    <n v="0.38"/>
    <n v="18.3"/>
    <n v="30.1"/>
    <n v="24"/>
    <n v="3.9"/>
    <n v="1.5"/>
    <n v="4.8"/>
    <n v="9.6999999999999993"/>
    <n v="22"/>
    <n v="3.4"/>
    <n v="4.3"/>
    <n v="7.7"/>
    <n v="0.14699999999999999"/>
    <n v="-1.2"/>
    <n v="1.1000000000000001"/>
    <n v="-0.2"/>
    <n v="1.2"/>
    <n v="494"/>
    <n v="961"/>
    <n v="0.51400000000000001"/>
    <n v="0"/>
    <n v="2"/>
    <n v="0"/>
    <n v="494"/>
    <n v="959"/>
    <n v="0.51500000000000001"/>
    <n v="0.51400000000000001"/>
    <n v="142"/>
    <n v="365"/>
    <n v="0.38900000000000001"/>
    <n v="437"/>
    <n v="667"/>
    <n v="1104"/>
    <n v="55"/>
    <n v="73"/>
    <n v="153"/>
    <n v="120"/>
    <n v="285"/>
    <n v="1130"/>
  </r>
  <r>
    <x v="0"/>
    <x v="111"/>
    <x v="1"/>
    <x v="3"/>
    <x v="12"/>
    <n v="72"/>
    <n v="22"/>
    <n v="1717"/>
    <n v="12.3"/>
    <n v="0.57199999999999995"/>
    <n v="0.45400000000000001"/>
    <n v="0.158"/>
    <n v="3"/>
    <n v="11.6"/>
    <n v="7.3"/>
    <n v="11.5"/>
    <n v="2.1"/>
    <n v="0.5"/>
    <n v="12.1"/>
    <n v="13.5"/>
    <n v="2"/>
    <n v="2.1"/>
    <n v="4.0999999999999996"/>
    <n v="0.11600000000000001"/>
    <n v="0.1"/>
    <n v="0.5"/>
    <n v="0.6"/>
    <n v="1.1000000000000001"/>
    <n v="198"/>
    <n v="423"/>
    <n v="0.46800000000000003"/>
    <n v="74"/>
    <n v="192"/>
    <n v="0.38500000000000001"/>
    <n v="124"/>
    <n v="231"/>
    <n v="0.53700000000000003"/>
    <n v="0.55600000000000005"/>
    <n v="48"/>
    <n v="67"/>
    <n v="0.71599999999999997"/>
    <n v="45"/>
    <n v="175"/>
    <n v="220"/>
    <n v="130"/>
    <n v="72"/>
    <n v="11"/>
    <n v="62"/>
    <n v="113"/>
    <n v="518"/>
  </r>
  <r>
    <x v="0"/>
    <x v="112"/>
    <x v="2"/>
    <x v="16"/>
    <x v="10"/>
    <n v="77"/>
    <n v="77"/>
    <n v="2227"/>
    <n v="22.6"/>
    <n v="0.56000000000000005"/>
    <n v="8.9999999999999993E-3"/>
    <n v="0.38"/>
    <n v="8.8000000000000007"/>
    <n v="26.7"/>
    <n v="17.899999999999999"/>
    <n v="16.8"/>
    <n v="1.4"/>
    <n v="5.0999999999999996"/>
    <n v="12.1"/>
    <n v="22.2"/>
    <n v="4.9000000000000004"/>
    <n v="4.7"/>
    <n v="9.6"/>
    <n v="0.20699999999999999"/>
    <n v="0.8"/>
    <n v="4.7"/>
    <n v="5.5"/>
    <n v="4.2"/>
    <n v="419"/>
    <n v="819"/>
    <n v="0.51200000000000001"/>
    <n v="2"/>
    <n v="7"/>
    <n v="0.28599999999999998"/>
    <n v="417"/>
    <n v="812"/>
    <n v="0.51400000000000001"/>
    <n v="0.51300000000000001"/>
    <n v="230"/>
    <n v="311"/>
    <n v="0.74"/>
    <n v="170"/>
    <n v="534"/>
    <n v="704"/>
    <n v="230"/>
    <n v="63"/>
    <n v="151"/>
    <n v="131"/>
    <n v="165"/>
    <n v="1070"/>
  </r>
  <r>
    <x v="0"/>
    <x v="113"/>
    <x v="3"/>
    <x v="13"/>
    <x v="24"/>
    <n v="63"/>
    <n v="63"/>
    <n v="1838"/>
    <n v="11.6"/>
    <n v="0.57299999999999995"/>
    <n v="0.54700000000000004"/>
    <n v="0.18099999999999999"/>
    <n v="1.7"/>
    <n v="12.7"/>
    <n v="7.3"/>
    <n v="9.6999999999999993"/>
    <n v="1.1000000000000001"/>
    <n v="0.8"/>
    <n v="10.4"/>
    <n v="14.2"/>
    <n v="2.4"/>
    <n v="1.7"/>
    <n v="4.0999999999999996"/>
    <n v="0.108"/>
    <n v="0.6"/>
    <n v="-0.2"/>
    <n v="0.4"/>
    <n v="1.1000000000000001"/>
    <n v="209"/>
    <n v="481"/>
    <n v="0.435"/>
    <n v="107"/>
    <n v="263"/>
    <n v="0.40699999999999997"/>
    <n v="102"/>
    <n v="218"/>
    <n v="0.46800000000000003"/>
    <n v="0.54600000000000004"/>
    <n v="70"/>
    <n v="87"/>
    <n v="0.80500000000000005"/>
    <n v="28"/>
    <n v="220"/>
    <n v="248"/>
    <n v="114"/>
    <n v="39"/>
    <n v="21"/>
    <n v="60"/>
    <n v="123"/>
    <n v="595"/>
  </r>
  <r>
    <x v="0"/>
    <x v="114"/>
    <x v="3"/>
    <x v="8"/>
    <x v="2"/>
    <n v="27"/>
    <n v="27"/>
    <n v="913"/>
    <n v="27.6"/>
    <n v="0.63300000000000001"/>
    <n v="0.34"/>
    <n v="0.36599999999999999"/>
    <n v="1.9"/>
    <n v="18.7"/>
    <n v="10.4"/>
    <n v="22.2"/>
    <n v="1.3"/>
    <n v="2.2000000000000002"/>
    <n v="12"/>
    <n v="29.1"/>
    <n v="3.8"/>
    <n v="1"/>
    <n v="4.8"/>
    <n v="0.252"/>
    <n v="6.3"/>
    <n v="-0.2"/>
    <n v="6.1"/>
    <n v="1.9"/>
    <n v="238"/>
    <n v="467"/>
    <n v="0.51"/>
    <n v="64"/>
    <n v="159"/>
    <n v="0.40300000000000002"/>
    <n v="174"/>
    <n v="308"/>
    <n v="0.56499999999999995"/>
    <n v="0.57799999999999996"/>
    <n v="146"/>
    <n v="171"/>
    <n v="0.85399999999999998"/>
    <n v="16"/>
    <n v="162"/>
    <n v="178"/>
    <n v="110"/>
    <n v="24"/>
    <n v="25"/>
    <n v="74"/>
    <n v="40"/>
    <n v="686"/>
  </r>
  <r>
    <x v="0"/>
    <x v="115"/>
    <x v="3"/>
    <x v="4"/>
    <x v="0"/>
    <n v="39"/>
    <n v="7"/>
    <n v="647"/>
    <n v="8.4"/>
    <n v="0.44700000000000001"/>
    <n v="0.39300000000000002"/>
    <n v="0.224"/>
    <n v="3.8"/>
    <n v="13.8"/>
    <n v="8.6999999999999993"/>
    <n v="9.1"/>
    <n v="2"/>
    <n v="1.5"/>
    <n v="14.5"/>
    <n v="19.600000000000001"/>
    <n v="-0.8"/>
    <n v="0.4"/>
    <n v="-0.4"/>
    <n v="-0.03"/>
    <n v="-3.8"/>
    <n v="-1.3"/>
    <n v="-5.2"/>
    <n v="-0.5"/>
    <n v="76"/>
    <n v="214"/>
    <n v="0.35499999999999998"/>
    <n v="22"/>
    <n v="84"/>
    <n v="0.26200000000000001"/>
    <n v="54"/>
    <n v="130"/>
    <n v="0.41499999999999998"/>
    <n v="0.40699999999999997"/>
    <n v="36"/>
    <n v="48"/>
    <n v="0.75"/>
    <n v="22"/>
    <n v="75"/>
    <n v="97"/>
    <n v="36"/>
    <n v="24"/>
    <n v="12"/>
    <n v="40"/>
    <n v="57"/>
    <n v="210"/>
  </r>
  <r>
    <x v="0"/>
    <x v="116"/>
    <x v="1"/>
    <x v="10"/>
    <x v="22"/>
    <n v="65"/>
    <n v="36"/>
    <n v="1675"/>
    <n v="11.6"/>
    <n v="0.504"/>
    <n v="0.39400000000000002"/>
    <n v="0.104"/>
    <n v="2"/>
    <n v="12.3"/>
    <n v="6.9"/>
    <n v="10.199999999999999"/>
    <n v="1"/>
    <n v="0.1"/>
    <n v="7.2"/>
    <n v="18.5"/>
    <n v="1.1000000000000001"/>
    <n v="0.1"/>
    <n v="1.2"/>
    <n v="3.4000000000000002E-2"/>
    <n v="-0.4"/>
    <n v="-2.6"/>
    <n v="-3"/>
    <n v="-0.4"/>
    <n v="254"/>
    <n v="617"/>
    <n v="0.41199999999999998"/>
    <n v="90"/>
    <n v="243"/>
    <n v="0.37"/>
    <n v="164"/>
    <n v="374"/>
    <n v="0.439"/>
    <n v="0.48499999999999999"/>
    <n v="52"/>
    <n v="64"/>
    <n v="0.81299999999999994"/>
    <n v="31"/>
    <n v="179"/>
    <n v="210"/>
    <n v="105"/>
    <n v="33"/>
    <n v="2"/>
    <n v="50"/>
    <n v="77"/>
    <n v="650"/>
  </r>
  <r>
    <x v="0"/>
    <x v="117"/>
    <x v="1"/>
    <x v="3"/>
    <x v="7"/>
    <n v="80"/>
    <n v="80"/>
    <n v="2699"/>
    <n v="16.5"/>
    <n v="0.50900000000000001"/>
    <n v="0.21"/>
    <n v="0.224"/>
    <n v="1.4"/>
    <n v="6.4"/>
    <n v="3.9"/>
    <n v="20.5"/>
    <n v="2.8"/>
    <n v="0.8"/>
    <n v="11.7"/>
    <n v="27.9"/>
    <n v="1.4"/>
    <n v="2.2000000000000002"/>
    <n v="3.6"/>
    <n v="6.5000000000000002E-2"/>
    <n v="0.7"/>
    <n v="-0.7"/>
    <n v="-0.1"/>
    <n v="1.3"/>
    <n v="602"/>
    <n v="1354"/>
    <n v="0.44500000000000001"/>
    <n v="81"/>
    <n v="284"/>
    <n v="0.28499999999999998"/>
    <n v="521"/>
    <n v="1070"/>
    <n v="0.48699999999999999"/>
    <n v="0.47499999999999998"/>
    <n v="228"/>
    <n v="303"/>
    <n v="0.752"/>
    <n v="34"/>
    <n v="156"/>
    <n v="190"/>
    <n v="329"/>
    <n v="148"/>
    <n v="25"/>
    <n v="198"/>
    <n v="197"/>
    <n v="1513"/>
  </r>
  <r>
    <x v="0"/>
    <x v="118"/>
    <x v="3"/>
    <x v="0"/>
    <x v="8"/>
    <n v="62"/>
    <n v="3"/>
    <n v="1051"/>
    <n v="11.5"/>
    <n v="0.54100000000000004"/>
    <n v="0.38500000000000001"/>
    <n v="0.38100000000000001"/>
    <n v="6"/>
    <n v="14"/>
    <n v="10.1"/>
    <n v="7.2"/>
    <n v="1.3"/>
    <n v="1.4"/>
    <n v="11.9"/>
    <n v="14.6"/>
    <n v="1.2"/>
    <n v="0.8"/>
    <n v="1.9"/>
    <n v="8.7999999999999995E-2"/>
    <n v="-0.9"/>
    <n v="-0.6"/>
    <n v="-1.5"/>
    <n v="0.1"/>
    <n v="101"/>
    <n v="247"/>
    <n v="0.40899999999999997"/>
    <n v="31"/>
    <n v="95"/>
    <n v="0.32600000000000001"/>
    <n v="70"/>
    <n v="152"/>
    <n v="0.46100000000000002"/>
    <n v="0.47199999999999998"/>
    <n v="79"/>
    <n v="94"/>
    <n v="0.84"/>
    <n v="51"/>
    <n v="125"/>
    <n v="176"/>
    <n v="48"/>
    <n v="25"/>
    <n v="17"/>
    <n v="39"/>
    <n v="89"/>
    <n v="312"/>
  </r>
  <r>
    <x v="0"/>
    <x v="119"/>
    <x v="4"/>
    <x v="1"/>
    <x v="3"/>
    <n v="33"/>
    <n v="1"/>
    <n v="411"/>
    <n v="7.3"/>
    <n v="0.41099999999999998"/>
    <n v="0.29899999999999999"/>
    <n v="4.9000000000000002E-2"/>
    <n v="1.9"/>
    <n v="7.7"/>
    <n v="4.8"/>
    <n v="27.3"/>
    <n v="2.2000000000000002"/>
    <n v="1"/>
    <n v="22.2"/>
    <n v="20.6"/>
    <n v="-0.8"/>
    <n v="0.5"/>
    <n v="-0.3"/>
    <n v="-0.04"/>
    <n v="-5.2"/>
    <n v="-1.5"/>
    <n v="-6.7"/>
    <n v="-0.5"/>
    <n v="52"/>
    <n v="144"/>
    <n v="0.36099999999999999"/>
    <n v="12"/>
    <n v="43"/>
    <n v="0.27900000000000003"/>
    <n v="40"/>
    <n v="101"/>
    <n v="0.39600000000000002"/>
    <n v="0.40300000000000002"/>
    <n v="5"/>
    <n v="7"/>
    <n v="0.71399999999999997"/>
    <n v="7"/>
    <n v="28"/>
    <n v="35"/>
    <n v="73"/>
    <n v="18"/>
    <n v="5"/>
    <n v="42"/>
    <n v="36"/>
    <n v="121"/>
  </r>
  <r>
    <x v="0"/>
    <x v="119"/>
    <x v="4"/>
    <x v="1"/>
    <x v="18"/>
    <n v="8"/>
    <n v="0"/>
    <n v="58"/>
    <n v="12"/>
    <n v="0.503"/>
    <n v="0.28599999999999998"/>
    <n v="9.5000000000000001E-2"/>
    <n v="1.9"/>
    <n v="11.4"/>
    <n v="6.6"/>
    <n v="37.5"/>
    <n v="0"/>
    <n v="2.6"/>
    <n v="26.8"/>
    <n v="22.6"/>
    <n v="0"/>
    <n v="0"/>
    <n v="0"/>
    <n v="-5.0000000000000001E-3"/>
    <n v="-4"/>
    <n v="-2.8"/>
    <n v="-6.8"/>
    <n v="-0.1"/>
    <n v="9"/>
    <n v="21"/>
    <n v="0.42899999999999999"/>
    <n v="2"/>
    <n v="6"/>
    <n v="0.33300000000000002"/>
    <n v="7"/>
    <n v="15"/>
    <n v="0.46700000000000003"/>
    <n v="0.47599999999999998"/>
    <n v="2"/>
    <n v="2"/>
    <n v="1"/>
    <n v="1"/>
    <n v="6"/>
    <n v="7"/>
    <n v="14"/>
    <n v="0"/>
    <n v="2"/>
    <n v="8"/>
    <n v="3"/>
    <n v="22"/>
  </r>
  <r>
    <x v="0"/>
    <x v="119"/>
    <x v="4"/>
    <x v="1"/>
    <x v="12"/>
    <n v="25"/>
    <n v="1"/>
    <n v="353"/>
    <n v="6.6"/>
    <n v="0.39500000000000002"/>
    <n v="0.30099999999999999"/>
    <n v="4.1000000000000002E-2"/>
    <n v="2"/>
    <n v="7.1"/>
    <n v="4.5"/>
    <n v="25.6"/>
    <n v="2.6"/>
    <n v="0.7"/>
    <n v="21.4"/>
    <n v="20.3"/>
    <n v="-0.8"/>
    <n v="0.4"/>
    <n v="-0.3"/>
    <n v="-4.5999999999999999E-2"/>
    <n v="-5.3"/>
    <n v="-1.3"/>
    <n v="-6.6"/>
    <n v="-0.4"/>
    <n v="43"/>
    <n v="123"/>
    <n v="0.35"/>
    <n v="10"/>
    <n v="37"/>
    <n v="0.27"/>
    <n v="33"/>
    <n v="86"/>
    <n v="0.38400000000000001"/>
    <n v="0.39"/>
    <n v="3"/>
    <n v="5"/>
    <n v="0.6"/>
    <n v="6"/>
    <n v="22"/>
    <n v="28"/>
    <n v="59"/>
    <n v="18"/>
    <n v="3"/>
    <n v="34"/>
    <n v="33"/>
    <n v="99"/>
  </r>
  <r>
    <x v="0"/>
    <x v="120"/>
    <x v="3"/>
    <x v="10"/>
    <x v="23"/>
    <n v="38"/>
    <n v="0"/>
    <n v="266"/>
    <n v="20.5"/>
    <n v="0.63600000000000001"/>
    <n v="8.5999999999999993E-2"/>
    <n v="0.5"/>
    <n v="11.3"/>
    <n v="19.399999999999999"/>
    <n v="15.4"/>
    <n v="7.9"/>
    <n v="2.2000000000000002"/>
    <n v="3.6"/>
    <n v="6.6"/>
    <n v="13.1"/>
    <n v="0.9"/>
    <n v="0.4"/>
    <n v="1.3"/>
    <n v="0.24099999999999999"/>
    <n v="1.5"/>
    <n v="2"/>
    <n v="3.5"/>
    <n v="0.4"/>
    <n v="32"/>
    <n v="58"/>
    <n v="0.55200000000000005"/>
    <n v="2"/>
    <n v="5"/>
    <n v="0.4"/>
    <n v="30"/>
    <n v="53"/>
    <n v="0.56599999999999995"/>
    <n v="0.56899999999999995"/>
    <n v="24"/>
    <n v="29"/>
    <n v="0.82799999999999996"/>
    <n v="26"/>
    <n v="45"/>
    <n v="71"/>
    <n v="13"/>
    <n v="11"/>
    <n v="12"/>
    <n v="5"/>
    <n v="29"/>
    <n v="90"/>
  </r>
  <r>
    <x v="0"/>
    <x v="121"/>
    <x v="0"/>
    <x v="13"/>
    <x v="25"/>
    <n v="47"/>
    <n v="7"/>
    <n v="764"/>
    <n v="11.7"/>
    <n v="0.49"/>
    <n v="1.4999999999999999E-2"/>
    <n v="0.70799999999999996"/>
    <n v="14.9"/>
    <n v="29"/>
    <n v="22.2"/>
    <n v="6.1"/>
    <n v="1.4"/>
    <n v="0.5"/>
    <n v="20"/>
    <n v="13"/>
    <n v="0.4"/>
    <n v="0.8"/>
    <n v="1.2"/>
    <n v="7.3999999999999996E-2"/>
    <n v="-2.7"/>
    <n v="0"/>
    <n v="-2.7"/>
    <n v="-0.1"/>
    <n v="58"/>
    <n v="137"/>
    <n v="0.42299999999999999"/>
    <n v="0"/>
    <n v="2"/>
    <n v="0"/>
    <n v="58"/>
    <n v="135"/>
    <n v="0.43"/>
    <n v="0.42299999999999999"/>
    <n v="60"/>
    <n v="97"/>
    <n v="0.61899999999999999"/>
    <n v="97"/>
    <n v="202"/>
    <n v="299"/>
    <n v="32"/>
    <n v="22"/>
    <n v="5"/>
    <n v="45"/>
    <n v="91"/>
    <n v="176"/>
  </r>
  <r>
    <x v="0"/>
    <x v="122"/>
    <x v="1"/>
    <x v="11"/>
    <x v="11"/>
    <n v="79"/>
    <n v="76"/>
    <n v="2690"/>
    <n v="17.7"/>
    <n v="0.50800000000000001"/>
    <n v="0.19500000000000001"/>
    <n v="0.25"/>
    <n v="3.5"/>
    <n v="14.1"/>
    <n v="8.8000000000000007"/>
    <n v="32.700000000000003"/>
    <n v="2"/>
    <n v="1"/>
    <n v="16"/>
    <n v="26.1"/>
    <n v="2.4"/>
    <n v="2.2000000000000002"/>
    <n v="4.5999999999999996"/>
    <n v="8.2000000000000003E-2"/>
    <n v="1.7"/>
    <n v="0.1"/>
    <n v="1.9"/>
    <n v="2.6"/>
    <n v="521"/>
    <n v="1165"/>
    <n v="0.44700000000000001"/>
    <n v="69"/>
    <n v="227"/>
    <n v="0.30399999999999999"/>
    <n v="452"/>
    <n v="938"/>
    <n v="0.48199999999999998"/>
    <n v="0.47699999999999998"/>
    <n v="202"/>
    <n v="291"/>
    <n v="0.69399999999999995"/>
    <n v="82"/>
    <n v="334"/>
    <n v="416"/>
    <n v="521"/>
    <n v="100"/>
    <n v="37"/>
    <n v="246"/>
    <n v="198"/>
    <n v="1313"/>
  </r>
  <r>
    <x v="0"/>
    <x v="123"/>
    <x v="4"/>
    <x v="18"/>
    <x v="23"/>
    <n v="82"/>
    <n v="41"/>
    <n v="1817"/>
    <n v="5.7"/>
    <n v="0.45700000000000002"/>
    <n v="0.63500000000000001"/>
    <n v="7.6999999999999999E-2"/>
    <n v="1.7"/>
    <n v="6.6"/>
    <n v="4.2"/>
    <n v="16.600000000000001"/>
    <n v="1.2"/>
    <n v="0.6"/>
    <n v="21.5"/>
    <n v="13.8"/>
    <n v="-1.1000000000000001"/>
    <n v="1"/>
    <n v="-0.1"/>
    <n v="-3.0000000000000001E-3"/>
    <n v="-2.6"/>
    <n v="-1.3"/>
    <n v="-3.8"/>
    <n v="-0.8"/>
    <n v="145"/>
    <n v="416"/>
    <n v="0.34899999999999998"/>
    <n v="83"/>
    <n v="264"/>
    <n v="0.314"/>
    <n v="62"/>
    <n v="152"/>
    <n v="0.40799999999999997"/>
    <n v="0.44800000000000001"/>
    <n v="20"/>
    <n v="32"/>
    <n v="0.625"/>
    <n v="27"/>
    <n v="104"/>
    <n v="131"/>
    <n v="198"/>
    <n v="41"/>
    <n v="14"/>
    <n v="118"/>
    <n v="147"/>
    <n v="393"/>
  </r>
  <r>
    <x v="0"/>
    <x v="124"/>
    <x v="0"/>
    <x v="11"/>
    <x v="4"/>
    <n v="75"/>
    <n v="71"/>
    <n v="2086"/>
    <n v="18.399999999999999"/>
    <n v="0.54800000000000004"/>
    <n v="1.0999999999999999E-2"/>
    <n v="0.39100000000000001"/>
    <n v="12.1"/>
    <n v="22.9"/>
    <n v="17.3"/>
    <n v="7.1"/>
    <n v="1.5"/>
    <n v="2.1"/>
    <n v="12"/>
    <n v="20.3"/>
    <n v="3.5"/>
    <n v="2.1"/>
    <n v="5.6"/>
    <n v="0.13"/>
    <n v="-0.2"/>
    <n v="0.9"/>
    <n v="0.8"/>
    <n v="1.4"/>
    <n v="373"/>
    <n v="736"/>
    <n v="0.50700000000000001"/>
    <n v="1"/>
    <n v="8"/>
    <n v="0.125"/>
    <n v="372"/>
    <n v="728"/>
    <n v="0.51100000000000001"/>
    <n v="0.50700000000000001"/>
    <n v="199"/>
    <n v="288"/>
    <n v="0.69099999999999995"/>
    <n v="242"/>
    <n v="426"/>
    <n v="668"/>
    <n v="89"/>
    <n v="62"/>
    <n v="57"/>
    <n v="118"/>
    <n v="211"/>
    <n v="946"/>
  </r>
  <r>
    <x v="0"/>
    <x v="125"/>
    <x v="4"/>
    <x v="14"/>
    <x v="17"/>
    <n v="36"/>
    <n v="0"/>
    <n v="529"/>
    <n v="9.9"/>
    <n v="0.51300000000000001"/>
    <n v="0.61399999999999999"/>
    <n v="7.0000000000000007E-2"/>
    <n v="1.7"/>
    <n v="7.1"/>
    <n v="4.5"/>
    <n v="18"/>
    <n v="1.9"/>
    <n v="0.8"/>
    <n v="16.399999999999999"/>
    <n v="16.600000000000001"/>
    <n v="0.2"/>
    <n v="0.4"/>
    <n v="0.6"/>
    <n v="5.2999999999999999E-2"/>
    <n v="-0.7"/>
    <n v="-1.3"/>
    <n v="-2"/>
    <n v="0"/>
    <n v="61"/>
    <n v="158"/>
    <n v="0.38600000000000001"/>
    <n v="35"/>
    <n v="97"/>
    <n v="0.36099999999999999"/>
    <n v="26"/>
    <n v="61"/>
    <n v="0.42599999999999999"/>
    <n v="0.497"/>
    <n v="10"/>
    <n v="11"/>
    <n v="0.90900000000000003"/>
    <n v="8"/>
    <n v="34"/>
    <n v="42"/>
    <n v="67"/>
    <n v="20"/>
    <n v="5"/>
    <n v="32"/>
    <n v="52"/>
    <n v="167"/>
  </r>
  <r>
    <x v="0"/>
    <x v="126"/>
    <x v="0"/>
    <x v="4"/>
    <x v="23"/>
    <n v="74"/>
    <n v="74"/>
    <n v="2280"/>
    <n v="21.8"/>
    <n v="0.55800000000000005"/>
    <n v="7.0000000000000001E-3"/>
    <n v="0.36199999999999999"/>
    <n v="10"/>
    <n v="20.7"/>
    <n v="15.4"/>
    <n v="9.4"/>
    <n v="1.4"/>
    <n v="4.3"/>
    <n v="10.199999999999999"/>
    <n v="23.8"/>
    <n v="5"/>
    <n v="3.3"/>
    <n v="8.3000000000000007"/>
    <n v="0.17499999999999999"/>
    <n v="0.8"/>
    <n v="1.7"/>
    <n v="2.4"/>
    <n v="2.6"/>
    <n v="482"/>
    <n v="918"/>
    <n v="0.52500000000000002"/>
    <n v="1"/>
    <n v="6"/>
    <n v="0.16700000000000001"/>
    <n v="481"/>
    <n v="912"/>
    <n v="0.52700000000000002"/>
    <n v="0.52600000000000002"/>
    <n v="222"/>
    <n v="332"/>
    <n v="0.66900000000000004"/>
    <n v="196"/>
    <n v="411"/>
    <n v="607"/>
    <n v="112"/>
    <n v="60"/>
    <n v="123"/>
    <n v="121"/>
    <n v="210"/>
    <n v="1187"/>
  </r>
  <r>
    <x v="0"/>
    <x v="127"/>
    <x v="4"/>
    <x v="9"/>
    <x v="7"/>
    <n v="29"/>
    <n v="3"/>
    <n v="281"/>
    <n v="12.4"/>
    <n v="0.48"/>
    <n v="0.32100000000000001"/>
    <n v="0.14199999999999999"/>
    <n v="0.8"/>
    <n v="9.4"/>
    <n v="5.0999999999999996"/>
    <n v="21.9"/>
    <n v="2"/>
    <n v="1.2"/>
    <n v="13.8"/>
    <n v="20.7"/>
    <n v="0"/>
    <n v="0.2"/>
    <n v="0.2"/>
    <n v="3.9E-2"/>
    <n v="-1.8"/>
    <n v="-1.3"/>
    <n v="-3"/>
    <n v="-0.1"/>
    <n v="43"/>
    <n v="106"/>
    <n v="0.40600000000000003"/>
    <n v="10"/>
    <n v="34"/>
    <n v="0.29399999999999998"/>
    <n v="33"/>
    <n v="72"/>
    <n v="0.45800000000000002"/>
    <n v="0.45300000000000001"/>
    <n v="12"/>
    <n v="15"/>
    <n v="0.8"/>
    <n v="2"/>
    <n v="24"/>
    <n v="26"/>
    <n v="41"/>
    <n v="11"/>
    <n v="4"/>
    <n v="18"/>
    <n v="17"/>
    <n v="108"/>
  </r>
  <r>
    <x v="0"/>
    <x v="128"/>
    <x v="3"/>
    <x v="8"/>
    <x v="30"/>
    <n v="26"/>
    <n v="9"/>
    <n v="216"/>
    <n v="10.8"/>
    <n v="0.52700000000000002"/>
    <n v="4.9000000000000002E-2"/>
    <n v="0.14599999999999999"/>
    <n v="5.3"/>
    <n v="8.5"/>
    <n v="6.9"/>
    <n v="10.1"/>
    <n v="2.6"/>
    <n v="0"/>
    <n v="15.5"/>
    <n v="10.8"/>
    <n v="0.2"/>
    <n v="0.1"/>
    <n v="0.3"/>
    <n v="7.1999999999999995E-2"/>
    <n v="-1.5"/>
    <n v="0.1"/>
    <n v="-1.5"/>
    <n v="0"/>
    <n v="20"/>
    <n v="41"/>
    <n v="0.48799999999999999"/>
    <n v="1"/>
    <n v="2"/>
    <n v="0.5"/>
    <n v="19"/>
    <n v="39"/>
    <n v="0.48699999999999999"/>
    <n v="0.5"/>
    <n v="5"/>
    <n v="6"/>
    <n v="0.83299999999999996"/>
    <n v="10"/>
    <n v="16"/>
    <n v="26"/>
    <n v="15"/>
    <n v="11"/>
    <n v="0"/>
    <n v="8"/>
    <n v="9"/>
    <n v="46"/>
  </r>
  <r>
    <x v="0"/>
    <x v="129"/>
    <x v="1"/>
    <x v="12"/>
    <x v="29"/>
    <n v="58"/>
    <n v="32"/>
    <n v="1661"/>
    <n v="12.4"/>
    <n v="0.54600000000000004"/>
    <n v="0.39100000000000001"/>
    <n v="0.25600000000000001"/>
    <n v="1.9"/>
    <n v="8.6999999999999993"/>
    <n v="5.2"/>
    <n v="11.5"/>
    <n v="1.2"/>
    <n v="0.1"/>
    <n v="11.4"/>
    <n v="19.7"/>
    <n v="1.5"/>
    <n v="0.6"/>
    <n v="2.1"/>
    <n v="5.8999999999999997E-2"/>
    <n v="0.2"/>
    <n v="-2.2999999999999998"/>
    <n v="-2.1"/>
    <n v="-0.1"/>
    <n v="253"/>
    <n v="575"/>
    <n v="0.44"/>
    <n v="85"/>
    <n v="225"/>
    <n v="0.378"/>
    <n v="168"/>
    <n v="350"/>
    <n v="0.48"/>
    <n v="0.51400000000000001"/>
    <n v="107"/>
    <n v="147"/>
    <n v="0.72799999999999998"/>
    <n v="28"/>
    <n v="125"/>
    <n v="153"/>
    <n v="120"/>
    <n v="40"/>
    <n v="2"/>
    <n v="82"/>
    <n v="116"/>
    <n v="698"/>
  </r>
  <r>
    <x v="0"/>
    <x v="130"/>
    <x v="1"/>
    <x v="17"/>
    <x v="4"/>
    <n v="50"/>
    <n v="21"/>
    <n v="1087"/>
    <n v="11"/>
    <n v="0.51"/>
    <n v="0.65400000000000003"/>
    <n v="0.13700000000000001"/>
    <n v="0.9"/>
    <n v="7.8"/>
    <n v="4.2"/>
    <n v="17"/>
    <n v="1.6"/>
    <n v="0.8"/>
    <n v="12.3"/>
    <n v="19.3"/>
    <n v="0.6"/>
    <n v="0.4"/>
    <n v="1"/>
    <n v="4.4999999999999998E-2"/>
    <n v="0.7"/>
    <n v="-1.8"/>
    <n v="-1.1000000000000001"/>
    <n v="0.2"/>
    <n v="148"/>
    <n v="402"/>
    <n v="0.36799999999999999"/>
    <n v="94"/>
    <n v="263"/>
    <n v="0.35699999999999998"/>
    <n v="54"/>
    <n v="139"/>
    <n v="0.38800000000000001"/>
    <n v="0.48499999999999999"/>
    <n v="45"/>
    <n v="55"/>
    <n v="0.81799999999999995"/>
    <n v="9"/>
    <n v="76"/>
    <n v="85"/>
    <n v="119"/>
    <n v="34"/>
    <n v="11"/>
    <n v="60"/>
    <n v="97"/>
    <n v="435"/>
  </r>
  <r>
    <x v="0"/>
    <x v="131"/>
    <x v="4"/>
    <x v="0"/>
    <x v="3"/>
    <n v="11"/>
    <n v="3"/>
    <n v="239"/>
    <n v="8.1"/>
    <n v="0.40600000000000003"/>
    <n v="0.27900000000000003"/>
    <n v="0.34399999999999997"/>
    <n v="2.6"/>
    <n v="10.199999999999999"/>
    <n v="6.3"/>
    <n v="39.4"/>
    <n v="1.7"/>
    <n v="0"/>
    <n v="26.2"/>
    <n v="17.5"/>
    <n v="-0.3"/>
    <n v="0.2"/>
    <n v="-0.1"/>
    <n v="-1.7000000000000001E-2"/>
    <n v="-4.9000000000000004"/>
    <n v="-2.4"/>
    <n v="-7.3"/>
    <n v="-0.3"/>
    <n v="21"/>
    <n v="61"/>
    <n v="0.34399999999999997"/>
    <n v="5"/>
    <n v="17"/>
    <n v="0.29399999999999998"/>
    <n v="16"/>
    <n v="44"/>
    <n v="0.36399999999999999"/>
    <n v="0.38500000000000001"/>
    <n v="10"/>
    <n v="21"/>
    <n v="0.47599999999999998"/>
    <n v="6"/>
    <n v="22"/>
    <n v="28"/>
    <n v="60"/>
    <n v="8"/>
    <n v="0"/>
    <n v="25"/>
    <n v="26"/>
    <n v="57"/>
  </r>
  <r>
    <x v="0"/>
    <x v="131"/>
    <x v="4"/>
    <x v="0"/>
    <x v="6"/>
    <n v="6"/>
    <n v="3"/>
    <n v="171"/>
    <n v="5.9"/>
    <n v="0.34300000000000003"/>
    <n v="0.25600000000000001"/>
    <n v="0.34899999999999998"/>
    <n v="2.4"/>
    <n v="10"/>
    <n v="6"/>
    <n v="40.4"/>
    <n v="1.8"/>
    <n v="0"/>
    <n v="26.6"/>
    <n v="17.2"/>
    <n v="-0.4"/>
    <n v="0.1"/>
    <n v="-0.3"/>
    <n v="-7.0999999999999994E-2"/>
    <n v="-6.6"/>
    <n v="-2.8"/>
    <n v="-9.3000000000000007"/>
    <n v="-0.3"/>
    <n v="13"/>
    <n v="43"/>
    <n v="0.30199999999999999"/>
    <n v="3"/>
    <n v="11"/>
    <n v="0.27300000000000002"/>
    <n v="10"/>
    <n v="32"/>
    <n v="0.313"/>
    <n v="0.33700000000000002"/>
    <n v="5"/>
    <n v="15"/>
    <n v="0.33300000000000002"/>
    <n v="4"/>
    <n v="15"/>
    <n v="19"/>
    <n v="43"/>
    <n v="6"/>
    <n v="0"/>
    <n v="18"/>
    <n v="16"/>
    <n v="34"/>
  </r>
  <r>
    <x v="0"/>
    <x v="131"/>
    <x v="4"/>
    <x v="0"/>
    <x v="5"/>
    <n v="5"/>
    <n v="0"/>
    <n v="68"/>
    <n v="13.7"/>
    <n v="0.55700000000000005"/>
    <n v="0.33300000000000002"/>
    <n v="0.33300000000000002"/>
    <n v="3.2"/>
    <n v="10.8"/>
    <n v="7.1"/>
    <n v="36.700000000000003"/>
    <n v="1.5"/>
    <n v="0"/>
    <n v="25.3"/>
    <n v="18.2"/>
    <n v="0.1"/>
    <n v="0.1"/>
    <n v="0.2"/>
    <n v="0.11899999999999999"/>
    <n v="-0.6"/>
    <n v="-1.5"/>
    <n v="-2.1"/>
    <n v="0"/>
    <n v="8"/>
    <n v="18"/>
    <n v="0.44400000000000001"/>
    <n v="2"/>
    <n v="6"/>
    <n v="0.33300000000000002"/>
    <n v="6"/>
    <n v="12"/>
    <n v="0.5"/>
    <n v="0.5"/>
    <n v="5"/>
    <n v="6"/>
    <n v="0.83299999999999996"/>
    <n v="2"/>
    <n v="7"/>
    <n v="9"/>
    <n v="17"/>
    <n v="2"/>
    <n v="0"/>
    <n v="7"/>
    <n v="10"/>
    <n v="23"/>
  </r>
  <r>
    <x v="0"/>
    <x v="132"/>
    <x v="4"/>
    <x v="11"/>
    <x v="11"/>
    <n v="50"/>
    <n v="0"/>
    <n v="509"/>
    <n v="9.8000000000000007"/>
    <n v="0.47899999999999998"/>
    <n v="0.28899999999999998"/>
    <n v="0.27100000000000002"/>
    <n v="1.8"/>
    <n v="7.1"/>
    <n v="4.5"/>
    <n v="17.2"/>
    <n v="1.5"/>
    <n v="0.3"/>
    <n v="15.1"/>
    <n v="19.600000000000001"/>
    <n v="0"/>
    <n v="0.2"/>
    <n v="0.2"/>
    <n v="2.1000000000000001E-2"/>
    <n v="-2.6"/>
    <n v="-2.9"/>
    <n v="-5.5"/>
    <n v="-0.4"/>
    <n v="63"/>
    <n v="166"/>
    <n v="0.38"/>
    <n v="9"/>
    <n v="48"/>
    <n v="0.188"/>
    <n v="54"/>
    <n v="118"/>
    <n v="0.45800000000000002"/>
    <n v="0.40699999999999997"/>
    <n v="43"/>
    <n v="45"/>
    <n v="0.95599999999999996"/>
    <n v="8"/>
    <n v="32"/>
    <n v="40"/>
    <n v="58"/>
    <n v="15"/>
    <n v="2"/>
    <n v="33"/>
    <n v="43"/>
    <n v="178"/>
  </r>
  <r>
    <x v="0"/>
    <x v="133"/>
    <x v="0"/>
    <x v="17"/>
    <x v="29"/>
    <n v="75"/>
    <n v="51"/>
    <n v="1870"/>
    <n v="9.5"/>
    <n v="0.54600000000000004"/>
    <n v="0.71"/>
    <n v="7.1999999999999995E-2"/>
    <n v="1.6"/>
    <n v="16.399999999999999"/>
    <n v="8.9"/>
    <n v="7.4"/>
    <n v="1.3"/>
    <n v="1.7"/>
    <n v="13.4"/>
    <n v="14.1"/>
    <n v="0.7"/>
    <n v="1.4"/>
    <n v="2.1"/>
    <n v="5.2999999999999999E-2"/>
    <n v="-0.9"/>
    <n v="0"/>
    <n v="-0.9"/>
    <n v="0.5"/>
    <n v="191"/>
    <n v="487"/>
    <n v="0.39200000000000002"/>
    <n v="136"/>
    <n v="346"/>
    <n v="0.39300000000000002"/>
    <n v="55"/>
    <n v="141"/>
    <n v="0.39"/>
    <n v="0.53200000000000003"/>
    <n v="31"/>
    <n v="35"/>
    <n v="0.88600000000000001"/>
    <n v="27"/>
    <n v="266"/>
    <n v="293"/>
    <n v="94"/>
    <n v="47"/>
    <n v="39"/>
    <n v="78"/>
    <n v="191"/>
    <n v="549"/>
  </r>
  <r>
    <x v="0"/>
    <x v="134"/>
    <x v="3"/>
    <x v="8"/>
    <x v="4"/>
    <n v="59"/>
    <n v="27"/>
    <n v="1426"/>
    <n v="16.8"/>
    <n v="0.56299999999999994"/>
    <n v="0.53"/>
    <n v="0.33600000000000002"/>
    <n v="2.2999999999999998"/>
    <n v="14.7"/>
    <n v="8.3000000000000007"/>
    <n v="9.4"/>
    <n v="1.6"/>
    <n v="1.1000000000000001"/>
    <n v="8"/>
    <n v="21.5"/>
    <n v="3"/>
    <n v="1"/>
    <n v="3.9"/>
    <n v="0.13200000000000001"/>
    <n v="2.2999999999999998"/>
    <n v="-1.1000000000000001"/>
    <n v="1.3"/>
    <n v="1.2"/>
    <n v="228"/>
    <n v="568"/>
    <n v="0.40100000000000002"/>
    <n v="107"/>
    <n v="301"/>
    <n v="0.35499999999999998"/>
    <n v="121"/>
    <n v="267"/>
    <n v="0.45300000000000001"/>
    <n v="0.496"/>
    <n v="171"/>
    <n v="191"/>
    <n v="0.89500000000000002"/>
    <n v="31"/>
    <n v="187"/>
    <n v="218"/>
    <n v="83"/>
    <n v="47"/>
    <n v="20"/>
    <n v="57"/>
    <n v="94"/>
    <n v="734"/>
  </r>
  <r>
    <x v="0"/>
    <x v="135"/>
    <x v="4"/>
    <x v="4"/>
    <x v="0"/>
    <n v="45"/>
    <n v="41"/>
    <n v="1457"/>
    <n v="12.3"/>
    <n v="0.48899999999999999"/>
    <n v="0.34399999999999997"/>
    <n v="0.153"/>
    <n v="2.9"/>
    <n v="12.5"/>
    <n v="7.5"/>
    <n v="17.600000000000001"/>
    <n v="1.9"/>
    <n v="0.7"/>
    <n v="10.1"/>
    <n v="19.2"/>
    <n v="0.7"/>
    <n v="0.6"/>
    <n v="1.3"/>
    <n v="4.2999999999999997E-2"/>
    <n v="0"/>
    <n v="-1.1000000000000001"/>
    <n v="-1.1000000000000001"/>
    <n v="0.3"/>
    <n v="204"/>
    <n v="511"/>
    <n v="0.39900000000000002"/>
    <n v="62"/>
    <n v="176"/>
    <n v="0.35199999999999998"/>
    <n v="142"/>
    <n v="335"/>
    <n v="0.42399999999999999"/>
    <n v="0.46"/>
    <n v="63"/>
    <n v="78"/>
    <n v="0.80800000000000005"/>
    <n v="37"/>
    <n v="153"/>
    <n v="190"/>
    <n v="150"/>
    <n v="52"/>
    <n v="12"/>
    <n v="61"/>
    <n v="129"/>
    <n v="533"/>
  </r>
  <r>
    <x v="0"/>
    <x v="136"/>
    <x v="3"/>
    <x v="5"/>
    <x v="14"/>
    <n v="14"/>
    <n v="0"/>
    <n v="200"/>
    <n v="3.6"/>
    <n v="0.34699999999999998"/>
    <n v="0.71399999999999997"/>
    <n v="6.3E-2"/>
    <n v="1.7"/>
    <n v="7.7"/>
    <n v="4.7"/>
    <n v="11"/>
    <n v="2.2000000000000002"/>
    <n v="1.9"/>
    <n v="13.4"/>
    <n v="16.2"/>
    <n v="-0.4"/>
    <n v="0.2"/>
    <n v="-0.2"/>
    <n v="-4.3999999999999997E-2"/>
    <n v="-5"/>
    <n v="-0.2"/>
    <n v="-5.3"/>
    <n v="-0.2"/>
    <n v="17"/>
    <n v="63"/>
    <n v="0.27"/>
    <n v="10"/>
    <n v="45"/>
    <n v="0.222"/>
    <n v="7"/>
    <n v="18"/>
    <n v="0.38900000000000001"/>
    <n v="0.34899999999999998"/>
    <n v="1"/>
    <n v="4"/>
    <n v="0.25"/>
    <n v="3"/>
    <n v="14"/>
    <n v="17"/>
    <n v="15"/>
    <n v="9"/>
    <n v="5"/>
    <n v="10"/>
    <n v="20"/>
    <n v="45"/>
  </r>
  <r>
    <x v="0"/>
    <x v="137"/>
    <x v="0"/>
    <x v="16"/>
    <x v="3"/>
    <n v="47"/>
    <n v="47"/>
    <n v="952"/>
    <n v="15.2"/>
    <n v="0.496"/>
    <n v="2.3E-2"/>
    <n v="0.14699999999999999"/>
    <n v="5.7"/>
    <n v="31.1"/>
    <n v="18.3"/>
    <n v="13.1"/>
    <n v="2.5"/>
    <n v="1.4"/>
    <n v="12.4"/>
    <n v="17.8"/>
    <n v="0.4"/>
    <n v="1.5"/>
    <n v="1.9"/>
    <n v="9.6000000000000002E-2"/>
    <n v="-2.6"/>
    <n v="2.4"/>
    <n v="-0.2"/>
    <n v="0.4"/>
    <n v="143"/>
    <n v="306"/>
    <n v="0.46700000000000003"/>
    <n v="1"/>
    <n v="7"/>
    <n v="0.14299999999999999"/>
    <n v="142"/>
    <n v="299"/>
    <n v="0.47499999999999998"/>
    <n v="0.46899999999999997"/>
    <n v="36"/>
    <n v="45"/>
    <n v="0.8"/>
    <n v="48"/>
    <n v="263"/>
    <n v="311"/>
    <n v="77"/>
    <n v="46"/>
    <n v="17"/>
    <n v="46"/>
    <n v="109"/>
    <n v="323"/>
  </r>
  <r>
    <x v="0"/>
    <x v="137"/>
    <x v="0"/>
    <x v="16"/>
    <x v="9"/>
    <n v="42"/>
    <n v="42"/>
    <n v="854"/>
    <n v="14.8"/>
    <n v="0.48599999999999999"/>
    <n v="2.1999999999999999E-2"/>
    <n v="0.14899999999999999"/>
    <n v="6.1"/>
    <n v="31.3"/>
    <n v="18.7"/>
    <n v="13"/>
    <n v="2.5"/>
    <n v="1.2"/>
    <n v="13.3"/>
    <n v="18.100000000000001"/>
    <n v="0.2"/>
    <n v="1.4"/>
    <n v="1.6"/>
    <n v="8.8999999999999996E-2"/>
    <n v="-2.8"/>
    <n v="2.5"/>
    <n v="-0.4"/>
    <n v="0.3"/>
    <n v="125"/>
    <n v="275"/>
    <n v="0.45500000000000002"/>
    <n v="1"/>
    <n v="6"/>
    <n v="0.16700000000000001"/>
    <n v="124"/>
    <n v="269"/>
    <n v="0.46100000000000002"/>
    <n v="0.45600000000000002"/>
    <n v="34"/>
    <n v="41"/>
    <n v="0.82899999999999996"/>
    <n v="46"/>
    <n v="239"/>
    <n v="285"/>
    <n v="69"/>
    <n v="41"/>
    <n v="13"/>
    <n v="45"/>
    <n v="96"/>
    <n v="285"/>
  </r>
  <r>
    <x v="0"/>
    <x v="137"/>
    <x v="0"/>
    <x v="16"/>
    <x v="21"/>
    <n v="5"/>
    <n v="5"/>
    <n v="98"/>
    <n v="19.3"/>
    <n v="0.57999999999999996"/>
    <n v="3.2000000000000001E-2"/>
    <n v="0.129"/>
    <n v="2.2999999999999998"/>
    <n v="28.9"/>
    <n v="15.2"/>
    <n v="14.3"/>
    <n v="2.6"/>
    <n v="3.2"/>
    <n v="3"/>
    <n v="15.2"/>
    <n v="0.2"/>
    <n v="0.1"/>
    <n v="0.3"/>
    <n v="0.161"/>
    <n v="-0.2"/>
    <n v="1.7"/>
    <n v="1.4"/>
    <n v="0.1"/>
    <n v="18"/>
    <n v="31"/>
    <n v="0.58099999999999996"/>
    <n v="0"/>
    <n v="1"/>
    <n v="0"/>
    <n v="18"/>
    <n v="30"/>
    <n v="0.6"/>
    <n v="0.58099999999999996"/>
    <n v="2"/>
    <n v="4"/>
    <n v="0.5"/>
    <n v="2"/>
    <n v="24"/>
    <n v="26"/>
    <n v="8"/>
    <n v="5"/>
    <n v="4"/>
    <n v="1"/>
    <n v="13"/>
    <n v="38"/>
  </r>
  <r>
    <x v="0"/>
    <x v="138"/>
    <x v="2"/>
    <x v="9"/>
    <x v="1"/>
    <n v="81"/>
    <n v="81"/>
    <n v="2687"/>
    <n v="21.7"/>
    <n v="0.55800000000000005"/>
    <n v="1.6E-2"/>
    <n v="0.41"/>
    <n v="4.9000000000000004"/>
    <n v="21.8"/>
    <n v="13.4"/>
    <n v="19.7"/>
    <n v="1.4"/>
    <n v="4"/>
    <n v="12.2"/>
    <n v="24.6"/>
    <n v="5.5"/>
    <n v="4.7"/>
    <n v="10.199999999999999"/>
    <n v="0.182"/>
    <n v="1.3"/>
    <n v="3.5"/>
    <n v="4.8"/>
    <n v="4.5999999999999996"/>
    <n v="530"/>
    <n v="1072"/>
    <n v="0.49399999999999999"/>
    <n v="3"/>
    <n v="17"/>
    <n v="0.17599999999999999"/>
    <n v="527"/>
    <n v="1055"/>
    <n v="0.5"/>
    <n v="0.496"/>
    <n v="350"/>
    <n v="440"/>
    <n v="0.79500000000000004"/>
    <n v="115"/>
    <n v="515"/>
    <n v="630"/>
    <n v="307"/>
    <n v="70"/>
    <n v="131"/>
    <n v="176"/>
    <n v="208"/>
    <n v="1413"/>
  </r>
  <r>
    <x v="0"/>
    <x v="139"/>
    <x v="0"/>
    <x v="13"/>
    <x v="24"/>
    <n v="78"/>
    <n v="78"/>
    <n v="2681"/>
    <n v="22.7"/>
    <n v="0.55000000000000004"/>
    <n v="2.3E-2"/>
    <n v="0.317"/>
    <n v="9.1999999999999993"/>
    <n v="27.6"/>
    <n v="18.600000000000001"/>
    <n v="14.4"/>
    <n v="0.5"/>
    <n v="4"/>
    <n v="10.7"/>
    <n v="24.7"/>
    <n v="6"/>
    <n v="4.4000000000000004"/>
    <n v="10.4"/>
    <n v="0.187"/>
    <n v="0.7"/>
    <n v="2.1"/>
    <n v="2.8"/>
    <n v="3.2"/>
    <n v="570"/>
    <n v="1153"/>
    <n v="0.49399999999999999"/>
    <n v="12"/>
    <n v="26"/>
    <n v="0.46200000000000002"/>
    <n v="558"/>
    <n v="1127"/>
    <n v="0.495"/>
    <n v="0.5"/>
    <n v="294"/>
    <n v="366"/>
    <n v="0.80300000000000005"/>
    <n v="220"/>
    <n v="699"/>
    <n v="919"/>
    <n v="210"/>
    <n v="25"/>
    <n v="147"/>
    <n v="158"/>
    <n v="147"/>
    <n v="1446"/>
  </r>
  <r>
    <x v="0"/>
    <x v="140"/>
    <x v="3"/>
    <x v="14"/>
    <x v="25"/>
    <n v="68"/>
    <n v="67"/>
    <n v="2408"/>
    <n v="19.7"/>
    <n v="0.55600000000000005"/>
    <n v="0.19700000000000001"/>
    <n v="0.35199999999999998"/>
    <n v="4.8"/>
    <n v="13.7"/>
    <n v="9.4"/>
    <n v="19"/>
    <n v="1.5"/>
    <n v="1.3"/>
    <n v="12.4"/>
    <n v="27"/>
    <n v="4.8"/>
    <n v="1.3"/>
    <n v="6.1"/>
    <n v="0.122"/>
    <n v="2.8"/>
    <n v="-0.7"/>
    <n v="2.1"/>
    <n v="2.5"/>
    <n v="508"/>
    <n v="1116"/>
    <n v="0.45500000000000002"/>
    <n v="79"/>
    <n v="220"/>
    <n v="0.35899999999999999"/>
    <n v="429"/>
    <n v="896"/>
    <n v="0.47899999999999998"/>
    <n v="0.49099999999999999"/>
    <n v="337"/>
    <n v="393"/>
    <n v="0.85799999999999998"/>
    <n v="98"/>
    <n v="301"/>
    <n v="399"/>
    <n v="250"/>
    <n v="71"/>
    <n v="41"/>
    <n v="183"/>
    <n v="157"/>
    <n v="1432"/>
  </r>
  <r>
    <x v="0"/>
    <x v="141"/>
    <x v="3"/>
    <x v="10"/>
    <x v="3"/>
    <n v="54"/>
    <n v="2"/>
    <n v="662"/>
    <n v="13"/>
    <n v="0.54800000000000004"/>
    <n v="0.188"/>
    <n v="0.41399999999999998"/>
    <n v="5.9"/>
    <n v="9.5"/>
    <n v="7.7"/>
    <n v="5.8"/>
    <n v="2.7"/>
    <n v="0.8"/>
    <n v="13"/>
    <n v="16.7"/>
    <n v="0.6"/>
    <n v="0.6"/>
    <n v="1.2"/>
    <n v="8.5999999999999993E-2"/>
    <n v="-1.3"/>
    <n v="0.3"/>
    <n v="-1"/>
    <n v="0.2"/>
    <n v="87"/>
    <n v="186"/>
    <n v="0.46800000000000003"/>
    <n v="13"/>
    <n v="35"/>
    <n v="0.371"/>
    <n v="74"/>
    <n v="151"/>
    <n v="0.49"/>
    <n v="0.503"/>
    <n v="54"/>
    <n v="77"/>
    <n v="0.70099999999999996"/>
    <n v="37"/>
    <n v="57"/>
    <n v="94"/>
    <n v="25"/>
    <n v="35"/>
    <n v="7"/>
    <n v="33"/>
    <n v="58"/>
    <n v="241"/>
  </r>
  <r>
    <x v="0"/>
    <x v="141"/>
    <x v="3"/>
    <x v="10"/>
    <x v="4"/>
    <n v="39"/>
    <n v="0"/>
    <n v="511"/>
    <n v="14"/>
    <n v="0.57399999999999995"/>
    <n v="0.17499999999999999"/>
    <n v="0.47399999999999998"/>
    <n v="5.9"/>
    <n v="9"/>
    <n v="7.4"/>
    <n v="5.7"/>
    <n v="2.7"/>
    <n v="0.9"/>
    <n v="13.1"/>
    <n v="16.100000000000001"/>
    <n v="0.7"/>
    <n v="0.4"/>
    <n v="1.1000000000000001"/>
    <n v="0.1"/>
    <n v="-0.7"/>
    <n v="0.3"/>
    <n v="-0.4"/>
    <n v="0.2"/>
    <n v="66"/>
    <n v="137"/>
    <n v="0.48199999999999998"/>
    <n v="10"/>
    <n v="24"/>
    <n v="0.41699999999999998"/>
    <n v="56"/>
    <n v="113"/>
    <n v="0.496"/>
    <n v="0.51800000000000002"/>
    <n v="48"/>
    <n v="65"/>
    <n v="0.73799999999999999"/>
    <n v="29"/>
    <n v="41"/>
    <n v="70"/>
    <n v="19"/>
    <n v="28"/>
    <n v="6"/>
    <n v="25"/>
    <n v="42"/>
    <n v="190"/>
  </r>
  <r>
    <x v="0"/>
    <x v="141"/>
    <x v="3"/>
    <x v="10"/>
    <x v="5"/>
    <n v="15"/>
    <n v="2"/>
    <n v="151"/>
    <n v="9.6999999999999993"/>
    <n v="0.47"/>
    <n v="0.224"/>
    <n v="0.245"/>
    <n v="5.8"/>
    <n v="11.1"/>
    <n v="8.5"/>
    <n v="6"/>
    <n v="2.4"/>
    <n v="0.5"/>
    <n v="12.8"/>
    <n v="18.5"/>
    <n v="-0.1"/>
    <n v="0.2"/>
    <n v="0.1"/>
    <n v="3.9E-2"/>
    <n v="-3.2"/>
    <n v="0.2"/>
    <n v="-3"/>
    <n v="0"/>
    <n v="21"/>
    <n v="49"/>
    <n v="0.42899999999999999"/>
    <n v="3"/>
    <n v="11"/>
    <n v="0.27300000000000002"/>
    <n v="18"/>
    <n v="38"/>
    <n v="0.47399999999999998"/>
    <n v="0.45900000000000002"/>
    <n v="6"/>
    <n v="12"/>
    <n v="0.5"/>
    <n v="8"/>
    <n v="16"/>
    <n v="24"/>
    <n v="6"/>
    <n v="7"/>
    <n v="1"/>
    <n v="8"/>
    <n v="16"/>
    <n v="51"/>
  </r>
  <r>
    <x v="0"/>
    <x v="142"/>
    <x v="3"/>
    <x v="0"/>
    <x v="27"/>
    <n v="6"/>
    <n v="0"/>
    <n v="91"/>
    <n v="13"/>
    <n v="0.49199999999999999"/>
    <n v="0.44900000000000001"/>
    <n v="0.224"/>
    <n v="4.9000000000000004"/>
    <n v="21.7"/>
    <n v="13.4"/>
    <n v="11.8"/>
    <n v="2.8"/>
    <n v="0.9"/>
    <n v="18.2"/>
    <n v="32.799999999999997"/>
    <n v="-0.2"/>
    <n v="0.2"/>
    <n v="0"/>
    <n v="-8.0000000000000002E-3"/>
    <n v="-2.7"/>
    <n v="-0.7"/>
    <n v="-3.3"/>
    <n v="0"/>
    <n v="18"/>
    <n v="49"/>
    <n v="0.36699999999999999"/>
    <n v="9"/>
    <n v="22"/>
    <n v="0.40899999999999997"/>
    <n v="9"/>
    <n v="27"/>
    <n v="0.33300000000000002"/>
    <n v="0.45900000000000002"/>
    <n v="8"/>
    <n v="11"/>
    <n v="0.72699999999999998"/>
    <n v="4"/>
    <n v="18"/>
    <n v="22"/>
    <n v="6"/>
    <n v="5"/>
    <n v="1"/>
    <n v="12"/>
    <n v="11"/>
    <n v="53"/>
  </r>
  <r>
    <x v="0"/>
    <x v="143"/>
    <x v="1"/>
    <x v="19"/>
    <x v="10"/>
    <n v="70"/>
    <n v="0"/>
    <n v="1587"/>
    <n v="16.2"/>
    <n v="0.54400000000000004"/>
    <n v="0.438"/>
    <n v="0.34599999999999997"/>
    <n v="2"/>
    <n v="12.8"/>
    <n v="7.5"/>
    <n v="28.6"/>
    <n v="2.2000000000000002"/>
    <n v="0.9"/>
    <n v="18.5"/>
    <n v="23.9"/>
    <n v="1.4"/>
    <n v="2.2999999999999998"/>
    <n v="3.7"/>
    <n v="0.111"/>
    <n v="1.4"/>
    <n v="0.3"/>
    <n v="1.7"/>
    <n v="1.5"/>
    <n v="251"/>
    <n v="589"/>
    <n v="0.42599999999999999"/>
    <n v="89"/>
    <n v="258"/>
    <n v="0.34499999999999997"/>
    <n v="162"/>
    <n v="331"/>
    <n v="0.48899999999999999"/>
    <n v="0.502"/>
    <n v="147"/>
    <n v="204"/>
    <n v="0.72099999999999997"/>
    <n v="28"/>
    <n v="183"/>
    <n v="211"/>
    <n v="293"/>
    <n v="67"/>
    <n v="20"/>
    <n v="154"/>
    <n v="138"/>
    <n v="738"/>
  </r>
  <r>
    <x v="0"/>
    <x v="144"/>
    <x v="2"/>
    <x v="12"/>
    <x v="23"/>
    <n v="82"/>
    <n v="37"/>
    <n v="2158"/>
    <n v="21.6"/>
    <n v="0.627"/>
    <n v="5.0000000000000001E-3"/>
    <n v="0.63900000000000001"/>
    <n v="14.3"/>
    <n v="27.2"/>
    <n v="20.7"/>
    <n v="8.1999999999999993"/>
    <n v="1.6"/>
    <n v="7"/>
    <n v="16.899999999999999"/>
    <n v="14"/>
    <n v="5"/>
    <n v="4.3"/>
    <n v="9.3000000000000007"/>
    <n v="0.20599999999999999"/>
    <n v="0.7"/>
    <n v="5.0999999999999996"/>
    <n v="5.8"/>
    <n v="4.3"/>
    <n v="258"/>
    <n v="427"/>
    <n v="0.60399999999999998"/>
    <n v="0"/>
    <n v="2"/>
    <n v="0"/>
    <n v="258"/>
    <n v="425"/>
    <n v="0.60699999999999998"/>
    <n v="0.60399999999999998"/>
    <n v="170"/>
    <n v="273"/>
    <n v="0.623"/>
    <n v="265"/>
    <n v="510"/>
    <n v="775"/>
    <n v="109"/>
    <n v="64"/>
    <n v="189"/>
    <n v="111"/>
    <n v="175"/>
    <n v="686"/>
  </r>
  <r>
    <x v="0"/>
    <x v="145"/>
    <x v="0"/>
    <x v="5"/>
    <x v="20"/>
    <n v="51"/>
    <n v="7"/>
    <n v="864"/>
    <n v="11.9"/>
    <n v="0.46899999999999997"/>
    <n v="0.214"/>
    <n v="0.159"/>
    <n v="9.6"/>
    <n v="19.3"/>
    <n v="14.5"/>
    <n v="8.6"/>
    <n v="1.2"/>
    <n v="0.8"/>
    <n v="8.6999999999999993"/>
    <n v="17"/>
    <n v="0.5"/>
    <n v="1.2"/>
    <n v="1.7"/>
    <n v="9.4E-2"/>
    <n v="-1.8"/>
    <n v="0.2"/>
    <n v="-1.6"/>
    <n v="0.1"/>
    <n v="110"/>
    <n v="276"/>
    <n v="0.39900000000000002"/>
    <n v="23"/>
    <n v="59"/>
    <n v="0.39"/>
    <n v="87"/>
    <n v="217"/>
    <n v="0.40100000000000002"/>
    <n v="0.44"/>
    <n v="34"/>
    <n v="44"/>
    <n v="0.77300000000000002"/>
    <n v="72"/>
    <n v="151"/>
    <n v="223"/>
    <n v="49"/>
    <n v="21"/>
    <n v="9"/>
    <n v="28"/>
    <n v="91"/>
    <n v="277"/>
  </r>
  <r>
    <x v="0"/>
    <x v="146"/>
    <x v="1"/>
    <x v="1"/>
    <x v="18"/>
    <n v="41"/>
    <n v="2"/>
    <n v="535"/>
    <n v="11.2"/>
    <n v="0.48599999999999999"/>
    <n v="0.20399999999999999"/>
    <n v="0.41299999999999998"/>
    <n v="5.5"/>
    <n v="9.6999999999999993"/>
    <n v="7.6"/>
    <n v="12.6"/>
    <n v="1.7"/>
    <n v="1.3"/>
    <n v="16.8"/>
    <n v="23.4"/>
    <n v="-0.2"/>
    <n v="0.4"/>
    <n v="0.2"/>
    <n v="1.4E-2"/>
    <n v="-3.3"/>
    <n v="-1.2"/>
    <n v="-4.5"/>
    <n v="-0.3"/>
    <n v="79"/>
    <n v="201"/>
    <n v="0.39300000000000002"/>
    <n v="12"/>
    <n v="41"/>
    <n v="0.29299999999999998"/>
    <n v="67"/>
    <n v="160"/>
    <n v="0.41899999999999998"/>
    <n v="0.42299999999999999"/>
    <n v="61"/>
    <n v="83"/>
    <n v="0.73499999999999999"/>
    <n v="27"/>
    <n v="47"/>
    <n v="74"/>
    <n v="44"/>
    <n v="18"/>
    <n v="9"/>
    <n v="48"/>
    <n v="55"/>
    <n v="231"/>
  </r>
  <r>
    <x v="0"/>
    <x v="147"/>
    <x v="0"/>
    <x v="18"/>
    <x v="29"/>
    <n v="47"/>
    <n v="8"/>
    <n v="797"/>
    <n v="11.4"/>
    <n v="0.51700000000000002"/>
    <n v="0.23100000000000001"/>
    <n v="0.29299999999999998"/>
    <n v="6.4"/>
    <n v="17.8"/>
    <n v="12"/>
    <n v="6.3"/>
    <n v="1.3"/>
    <n v="2.2000000000000002"/>
    <n v="13.9"/>
    <n v="15.5"/>
    <n v="0.3"/>
    <n v="0.7"/>
    <n v="1"/>
    <n v="0.06"/>
    <n v="-2.8"/>
    <n v="0"/>
    <n v="-2.8"/>
    <n v="-0.2"/>
    <n v="93"/>
    <n v="208"/>
    <n v="0.44700000000000001"/>
    <n v="13"/>
    <n v="48"/>
    <n v="0.27100000000000002"/>
    <n v="80"/>
    <n v="160"/>
    <n v="0.5"/>
    <n v="0.47799999999999998"/>
    <n v="44"/>
    <n v="61"/>
    <n v="0.72099999999999997"/>
    <n v="46"/>
    <n v="123"/>
    <n v="169"/>
    <n v="33"/>
    <n v="21"/>
    <n v="22"/>
    <n v="38"/>
    <n v="83"/>
    <n v="243"/>
  </r>
  <r>
    <x v="0"/>
    <x v="148"/>
    <x v="1"/>
    <x v="17"/>
    <x v="29"/>
    <n v="56"/>
    <n v="0"/>
    <n v="790"/>
    <n v="10.6"/>
    <n v="0.53800000000000003"/>
    <n v="0.32900000000000001"/>
    <n v="0.22700000000000001"/>
    <n v="0.8"/>
    <n v="8.3000000000000007"/>
    <n v="4.5"/>
    <n v="10.3"/>
    <n v="0.9"/>
    <n v="0.1"/>
    <n v="14.5"/>
    <n v="21.8"/>
    <n v="0.1"/>
    <n v="0.2"/>
    <n v="0.3"/>
    <n v="1.4999999999999999E-2"/>
    <n v="-2.5"/>
    <n v="-3.6"/>
    <n v="-6.1"/>
    <n v="-0.8"/>
    <n v="129"/>
    <n v="295"/>
    <n v="0.437"/>
    <n v="35"/>
    <n v="97"/>
    <n v="0.36099999999999999"/>
    <n v="94"/>
    <n v="198"/>
    <n v="0.47499999999999998"/>
    <n v="0.497"/>
    <n v="56"/>
    <n v="67"/>
    <n v="0.83599999999999997"/>
    <n v="6"/>
    <n v="57"/>
    <n v="63"/>
    <n v="50"/>
    <n v="14"/>
    <n v="1"/>
    <n v="55"/>
    <n v="60"/>
    <n v="349"/>
  </r>
  <r>
    <x v="0"/>
    <x v="149"/>
    <x v="0"/>
    <x v="0"/>
    <x v="6"/>
    <n v="9"/>
    <n v="0"/>
    <n v="71"/>
    <n v="3.7"/>
    <n v="0.42799999999999999"/>
    <n v="0.158"/>
    <n v="0.105"/>
    <n v="10.199999999999999"/>
    <n v="17.7"/>
    <n v="13.7"/>
    <n v="4.8"/>
    <n v="0.7"/>
    <n v="0"/>
    <n v="28.7"/>
    <n v="17.100000000000001"/>
    <n v="-0.2"/>
    <n v="0.1"/>
    <n v="-0.1"/>
    <n v="-9.2999999999999999E-2"/>
    <n v="-9"/>
    <n v="-2.2999999999999998"/>
    <n v="-11.3"/>
    <n v="-0.2"/>
    <n v="8"/>
    <n v="19"/>
    <n v="0.42099999999999999"/>
    <n v="0"/>
    <n v="3"/>
    <n v="0"/>
    <n v="8"/>
    <n v="16"/>
    <n v="0.5"/>
    <n v="0.42099999999999999"/>
    <n v="1"/>
    <n v="2"/>
    <n v="0.5"/>
    <n v="7"/>
    <n v="11"/>
    <n v="18"/>
    <n v="2"/>
    <n v="1"/>
    <n v="0"/>
    <n v="8"/>
    <n v="7"/>
    <n v="17"/>
  </r>
  <r>
    <x v="0"/>
    <x v="150"/>
    <x v="1"/>
    <x v="8"/>
    <x v="11"/>
    <n v="61"/>
    <n v="60"/>
    <n v="2018"/>
    <n v="12.7"/>
    <n v="0.54400000000000004"/>
    <n v="0.45400000000000001"/>
    <n v="0.192"/>
    <n v="1.6"/>
    <n v="7.4"/>
    <n v="4.5"/>
    <n v="17.600000000000001"/>
    <n v="1.3"/>
    <n v="0.5"/>
    <n v="14"/>
    <n v="19.8"/>
    <n v="2.2000000000000002"/>
    <n v="0.7"/>
    <n v="2.9"/>
    <n v="6.9000000000000006E-2"/>
    <n v="1.4"/>
    <n v="-2"/>
    <n v="-0.6"/>
    <n v="0.7"/>
    <n v="285"/>
    <n v="694"/>
    <n v="0.41099999999999998"/>
    <n v="141"/>
    <n v="315"/>
    <n v="0.44800000000000001"/>
    <n v="144"/>
    <n v="379"/>
    <n v="0.38"/>
    <n v="0.51200000000000001"/>
    <n v="107"/>
    <n v="133"/>
    <n v="0.80500000000000005"/>
    <n v="28"/>
    <n v="131"/>
    <n v="159"/>
    <n v="229"/>
    <n v="50"/>
    <n v="14"/>
    <n v="122"/>
    <n v="145"/>
    <n v="818"/>
  </r>
  <r>
    <x v="0"/>
    <x v="151"/>
    <x v="2"/>
    <x v="9"/>
    <x v="20"/>
    <n v="82"/>
    <n v="82"/>
    <n v="2453"/>
    <n v="18.2"/>
    <n v="0.58699999999999997"/>
    <n v="4.0000000000000001E-3"/>
    <n v="0.22600000000000001"/>
    <n v="8.5"/>
    <n v="24.1"/>
    <n v="16.5"/>
    <n v="6.5"/>
    <n v="1"/>
    <n v="3.6"/>
    <n v="10.5"/>
    <n v="17.600000000000001"/>
    <n v="4.4000000000000004"/>
    <n v="4.2"/>
    <n v="8.6"/>
    <n v="0.16800000000000001"/>
    <n v="-0.4"/>
    <n v="2.2999999999999998"/>
    <n v="1.8"/>
    <n v="2.4"/>
    <n v="439"/>
    <n v="775"/>
    <n v="0.56599999999999995"/>
    <n v="0"/>
    <n v="3"/>
    <n v="0"/>
    <n v="439"/>
    <n v="772"/>
    <n v="0.56899999999999995"/>
    <n v="0.56599999999999995"/>
    <n v="123"/>
    <n v="175"/>
    <n v="0.70299999999999996"/>
    <n v="180"/>
    <n v="537"/>
    <n v="717"/>
    <n v="97"/>
    <n v="49"/>
    <n v="110"/>
    <n v="100"/>
    <n v="191"/>
    <n v="1001"/>
  </r>
  <r>
    <x v="0"/>
    <x v="152"/>
    <x v="3"/>
    <x v="17"/>
    <x v="8"/>
    <n v="30"/>
    <n v="6"/>
    <n v="613"/>
    <n v="8.6"/>
    <n v="0.52700000000000002"/>
    <n v="0.51900000000000002"/>
    <n v="0.22800000000000001"/>
    <n v="4"/>
    <n v="11.5"/>
    <n v="7.8"/>
    <n v="4.4000000000000004"/>
    <n v="1.1000000000000001"/>
    <n v="0.8"/>
    <n v="11.9"/>
    <n v="15.5"/>
    <n v="0.2"/>
    <n v="0.3"/>
    <n v="0.6"/>
    <n v="4.5999999999999999E-2"/>
    <n v="-1.5"/>
    <n v="-1.8"/>
    <n v="-3.2"/>
    <n v="-0.2"/>
    <n v="65"/>
    <n v="162"/>
    <n v="0.40100000000000002"/>
    <n v="30"/>
    <n v="84"/>
    <n v="0.35699999999999998"/>
    <n v="35"/>
    <n v="78"/>
    <n v="0.44900000000000001"/>
    <n v="0.49399999999999999"/>
    <n v="28"/>
    <n v="37"/>
    <n v="0.75700000000000001"/>
    <n v="20"/>
    <n v="60"/>
    <n v="80"/>
    <n v="17"/>
    <n v="13"/>
    <n v="6"/>
    <n v="24"/>
    <n v="67"/>
    <n v="188"/>
  </r>
  <r>
    <x v="0"/>
    <x v="153"/>
    <x v="3"/>
    <x v="1"/>
    <x v="6"/>
    <n v="65"/>
    <n v="11"/>
    <n v="1377"/>
    <n v="8.6999999999999993"/>
    <n v="0.47"/>
    <n v="0.443"/>
    <n v="0.54800000000000004"/>
    <n v="3.7"/>
    <n v="12.3"/>
    <n v="7.8"/>
    <n v="9.4"/>
    <n v="1.5"/>
    <n v="4"/>
    <n v="16.3"/>
    <n v="16.5"/>
    <n v="-0.9"/>
    <n v="1.4"/>
    <n v="0.5"/>
    <n v="1.9E-2"/>
    <n v="-4.3"/>
    <n v="1"/>
    <n v="-3.3"/>
    <n v="-0.5"/>
    <n v="124"/>
    <n v="352"/>
    <n v="0.35199999999999998"/>
    <n v="49"/>
    <n v="156"/>
    <n v="0.314"/>
    <n v="75"/>
    <n v="196"/>
    <n v="0.38300000000000001"/>
    <n v="0.42199999999999999"/>
    <n v="114"/>
    <n v="193"/>
    <n v="0.59099999999999997"/>
    <n v="49"/>
    <n v="149"/>
    <n v="198"/>
    <n v="79"/>
    <n v="40"/>
    <n v="68"/>
    <n v="85"/>
    <n v="144"/>
    <n v="411"/>
  </r>
  <r>
    <x v="0"/>
    <x v="154"/>
    <x v="1"/>
    <x v="10"/>
    <x v="10"/>
    <n v="81"/>
    <n v="80"/>
    <n v="2312"/>
    <n v="16.5"/>
    <n v="0.59599999999999997"/>
    <n v="0.61899999999999999"/>
    <n v="0.17199999999999999"/>
    <n v="2.7"/>
    <n v="13.9"/>
    <n v="8.4"/>
    <n v="10.3"/>
    <n v="2.2000000000000002"/>
    <n v="2.8"/>
    <n v="10.5"/>
    <n v="17.5"/>
    <n v="4"/>
    <n v="3.9"/>
    <n v="7.8"/>
    <n v="0.16300000000000001"/>
    <n v="2.8"/>
    <n v="2.2000000000000002"/>
    <n v="5"/>
    <n v="4.0999999999999996"/>
    <n v="322"/>
    <n v="738"/>
    <n v="0.436"/>
    <n v="191"/>
    <n v="457"/>
    <n v="0.41799999999999998"/>
    <n v="131"/>
    <n v="281"/>
    <n v="0.46600000000000003"/>
    <n v="0.56599999999999995"/>
    <n v="111"/>
    <n v="127"/>
    <n v="0.874"/>
    <n v="54"/>
    <n v="289"/>
    <n v="343"/>
    <n v="158"/>
    <n v="101"/>
    <n v="87"/>
    <n v="93"/>
    <n v="163"/>
    <n v="946"/>
  </r>
  <r>
    <x v="0"/>
    <x v="155"/>
    <x v="0"/>
    <x v="0"/>
    <x v="16"/>
    <n v="79"/>
    <n v="79"/>
    <n v="2490"/>
    <n v="16.399999999999999"/>
    <n v="0.54"/>
    <n v="0.43"/>
    <n v="0.26100000000000001"/>
    <n v="5.0999999999999996"/>
    <n v="22.4"/>
    <n v="14"/>
    <n v="16.100000000000001"/>
    <n v="2.4"/>
    <n v="2.9"/>
    <n v="13.5"/>
    <n v="17.2"/>
    <n v="3.3"/>
    <n v="5.2"/>
    <n v="8.5"/>
    <n v="0.16300000000000001"/>
    <n v="1"/>
    <n v="4"/>
    <n v="5"/>
    <n v="4.4000000000000004"/>
    <n v="339"/>
    <n v="765"/>
    <n v="0.443"/>
    <n v="111"/>
    <n v="329"/>
    <n v="0.33700000000000002"/>
    <n v="228"/>
    <n v="436"/>
    <n v="0.52300000000000002"/>
    <n v="0.51600000000000001"/>
    <n v="132"/>
    <n v="200"/>
    <n v="0.66"/>
    <n v="114"/>
    <n v="533"/>
    <n v="647"/>
    <n v="291"/>
    <n v="123"/>
    <n v="99"/>
    <n v="133"/>
    <n v="253"/>
    <n v="921"/>
  </r>
  <r>
    <x v="0"/>
    <x v="156"/>
    <x v="4"/>
    <x v="4"/>
    <x v="4"/>
    <n v="43"/>
    <n v="1"/>
    <n v="410"/>
    <n v="8.9"/>
    <n v="0.436"/>
    <n v="0.28999999999999998"/>
    <n v="7.3999999999999996E-2"/>
    <n v="1.8"/>
    <n v="6.6"/>
    <n v="4.0999999999999996"/>
    <n v="15.1"/>
    <n v="1.5"/>
    <n v="0"/>
    <n v="7.7"/>
    <n v="19.100000000000001"/>
    <n v="-0.1"/>
    <n v="0.1"/>
    <n v="0"/>
    <n v="0"/>
    <n v="-2.7"/>
    <n v="-2.7"/>
    <n v="-5.4"/>
    <n v="-0.3"/>
    <n v="61"/>
    <n v="162"/>
    <n v="0.377"/>
    <n v="14"/>
    <n v="47"/>
    <n v="0.29799999999999999"/>
    <n v="47"/>
    <n v="115"/>
    <n v="0.40899999999999997"/>
    <n v="0.42"/>
    <n v="10"/>
    <n v="12"/>
    <n v="0.83299999999999996"/>
    <n v="7"/>
    <n v="24"/>
    <n v="31"/>
    <n v="39"/>
    <n v="12"/>
    <n v="0"/>
    <n v="14"/>
    <n v="26"/>
    <n v="146"/>
  </r>
  <r>
    <x v="0"/>
    <x v="157"/>
    <x v="1"/>
    <x v="3"/>
    <x v="18"/>
    <n v="74"/>
    <n v="4"/>
    <n v="1446"/>
    <n v="15.4"/>
    <n v="0.53200000000000003"/>
    <n v="0.497"/>
    <n v="0.154"/>
    <n v="2.5"/>
    <n v="11.7"/>
    <n v="7"/>
    <n v="10.9"/>
    <n v="1.4"/>
    <n v="0.6"/>
    <n v="11.1"/>
    <n v="28.4"/>
    <n v="1"/>
    <n v="1"/>
    <n v="1.9"/>
    <n v="6.5000000000000002E-2"/>
    <n v="0.8"/>
    <n v="-3.3"/>
    <n v="-2.4"/>
    <n v="-0.2"/>
    <n v="324"/>
    <n v="778"/>
    <n v="0.41599999999999998"/>
    <n v="137"/>
    <n v="387"/>
    <n v="0.35399999999999998"/>
    <n v="187"/>
    <n v="391"/>
    <n v="0.47799999999999998"/>
    <n v="0.504"/>
    <n v="99"/>
    <n v="120"/>
    <n v="0.82499999999999996"/>
    <n v="33"/>
    <n v="153"/>
    <n v="186"/>
    <n v="91"/>
    <n v="42"/>
    <n v="12"/>
    <n v="104"/>
    <n v="145"/>
    <n v="884"/>
  </r>
  <r>
    <x v="0"/>
    <x v="158"/>
    <x v="0"/>
    <x v="0"/>
    <x v="3"/>
    <n v="24"/>
    <n v="1"/>
    <n v="164"/>
    <n v="14.9"/>
    <n v="0.60299999999999998"/>
    <n v="0.128"/>
    <n v="0.21299999999999999"/>
    <n v="13.3"/>
    <n v="18"/>
    <n v="15.7"/>
    <n v="4"/>
    <n v="1.6"/>
    <n v="2.4"/>
    <n v="21.4"/>
    <n v="18.3"/>
    <n v="0.1"/>
    <n v="0.3"/>
    <n v="0.4"/>
    <n v="0.11899999999999999"/>
    <n v="-2"/>
    <n v="-0.1"/>
    <n v="-2.1"/>
    <n v="0"/>
    <n v="27"/>
    <n v="47"/>
    <n v="0.57399999999999995"/>
    <n v="0"/>
    <n v="6"/>
    <n v="0"/>
    <n v="27"/>
    <n v="41"/>
    <n v="0.65900000000000003"/>
    <n v="0.57399999999999995"/>
    <n v="8"/>
    <n v="10"/>
    <n v="0.8"/>
    <n v="19"/>
    <n v="26"/>
    <n v="45"/>
    <n v="4"/>
    <n v="5"/>
    <n v="5"/>
    <n v="14"/>
    <n v="25"/>
    <n v="62"/>
  </r>
  <r>
    <x v="0"/>
    <x v="158"/>
    <x v="0"/>
    <x v="0"/>
    <x v="1"/>
    <n v="20"/>
    <n v="1"/>
    <n v="139"/>
    <n v="15.8"/>
    <n v="0.60799999999999998"/>
    <n v="0.1"/>
    <n v="0.25"/>
    <n v="13.2"/>
    <n v="18.8"/>
    <n v="16"/>
    <n v="4.7"/>
    <n v="1.9"/>
    <n v="1.8"/>
    <n v="21.3"/>
    <n v="18.600000000000001"/>
    <n v="0.1"/>
    <n v="0.2"/>
    <n v="0.4"/>
    <n v="0.127"/>
    <n v="-1.5"/>
    <n v="0.2"/>
    <n v="-1.3"/>
    <n v="0"/>
    <n v="23"/>
    <n v="40"/>
    <n v="0.57499999999999996"/>
    <n v="0"/>
    <n v="4"/>
    <n v="0"/>
    <n v="23"/>
    <n v="36"/>
    <n v="0.63900000000000001"/>
    <n v="0.57499999999999996"/>
    <n v="8"/>
    <n v="10"/>
    <n v="0.8"/>
    <n v="16"/>
    <n v="23"/>
    <n v="39"/>
    <n v="4"/>
    <n v="5"/>
    <n v="3"/>
    <n v="12"/>
    <n v="19"/>
    <n v="54"/>
  </r>
  <r>
    <x v="0"/>
    <x v="159"/>
    <x v="3"/>
    <x v="14"/>
    <x v="3"/>
    <n v="78"/>
    <n v="70"/>
    <n v="2454"/>
    <n v="14.4"/>
    <n v="0.53400000000000003"/>
    <n v="0.30199999999999999"/>
    <n v="0.29699999999999999"/>
    <n v="2.9"/>
    <n v="12.1"/>
    <n v="7.5"/>
    <n v="8.8000000000000007"/>
    <n v="1.1000000000000001"/>
    <n v="1.1000000000000001"/>
    <n v="9"/>
    <n v="21.9"/>
    <n v="2.7"/>
    <n v="2.4"/>
    <n v="5.2"/>
    <n v="0.10100000000000001"/>
    <n v="0.1"/>
    <n v="-0.8"/>
    <n v="-0.7"/>
    <n v="0.8"/>
    <n v="416"/>
    <n v="967"/>
    <n v="0.43"/>
    <n v="97"/>
    <n v="292"/>
    <n v="0.33200000000000002"/>
    <n v="319"/>
    <n v="675"/>
    <n v="0.47299999999999998"/>
    <n v="0.48"/>
    <n v="239"/>
    <n v="287"/>
    <n v="0.83299999999999996"/>
    <n v="64"/>
    <n v="264"/>
    <n v="328"/>
    <n v="134"/>
    <n v="53"/>
    <n v="34"/>
    <n v="108"/>
    <n v="147"/>
    <n v="1168"/>
  </r>
  <r>
    <x v="0"/>
    <x v="159"/>
    <x v="3"/>
    <x v="14"/>
    <x v="19"/>
    <n v="33"/>
    <n v="33"/>
    <n v="1093"/>
    <n v="14.6"/>
    <n v="0.53900000000000003"/>
    <n v="0.32400000000000001"/>
    <n v="0.30299999999999999"/>
    <n v="2.1"/>
    <n v="12.2"/>
    <n v="7.1"/>
    <n v="7.9"/>
    <n v="1.2"/>
    <n v="0.9"/>
    <n v="9.4"/>
    <n v="23.8"/>
    <n v="1"/>
    <n v="1"/>
    <n v="2"/>
    <n v="8.8999999999999996E-2"/>
    <n v="-0.1"/>
    <n v="-1.4"/>
    <n v="-1.6"/>
    <n v="0.1"/>
    <n v="206"/>
    <n v="475"/>
    <n v="0.434"/>
    <n v="47"/>
    <n v="154"/>
    <n v="0.30499999999999999"/>
    <n v="159"/>
    <n v="321"/>
    <n v="0.495"/>
    <n v="0.48299999999999998"/>
    <n v="121"/>
    <n v="144"/>
    <n v="0.84"/>
    <n v="21"/>
    <n v="120"/>
    <n v="141"/>
    <n v="53"/>
    <n v="27"/>
    <n v="13"/>
    <n v="56"/>
    <n v="66"/>
    <n v="580"/>
  </r>
  <r>
    <x v="0"/>
    <x v="159"/>
    <x v="3"/>
    <x v="14"/>
    <x v="1"/>
    <n v="45"/>
    <n v="37"/>
    <n v="1361"/>
    <n v="14.2"/>
    <n v="0.53"/>
    <n v="0.28000000000000003"/>
    <n v="0.29099999999999998"/>
    <n v="3.6"/>
    <n v="12"/>
    <n v="7.8"/>
    <n v="9.5"/>
    <n v="1"/>
    <n v="1.3"/>
    <n v="8.6"/>
    <n v="20.5"/>
    <n v="1.7"/>
    <n v="1.5"/>
    <n v="3.1"/>
    <n v="0.111"/>
    <n v="0.3"/>
    <n v="-0.3"/>
    <n v="0"/>
    <n v="0.7"/>
    <n v="210"/>
    <n v="492"/>
    <n v="0.42699999999999999"/>
    <n v="50"/>
    <n v="138"/>
    <n v="0.36199999999999999"/>
    <n v="160"/>
    <n v="354"/>
    <n v="0.45200000000000001"/>
    <n v="0.47799999999999998"/>
    <n v="118"/>
    <n v="143"/>
    <n v="0.82499999999999996"/>
    <n v="43"/>
    <n v="144"/>
    <n v="187"/>
    <n v="81"/>
    <n v="26"/>
    <n v="21"/>
    <n v="52"/>
    <n v="81"/>
    <n v="588"/>
  </r>
  <r>
    <x v="0"/>
    <x v="160"/>
    <x v="1"/>
    <x v="5"/>
    <x v="29"/>
    <n v="52"/>
    <n v="2"/>
    <n v="951"/>
    <n v="7.9"/>
    <n v="0.47699999999999998"/>
    <n v="0.39500000000000002"/>
    <n v="0.111"/>
    <n v="1.6"/>
    <n v="7.9"/>
    <n v="4.7"/>
    <n v="10.9"/>
    <n v="1.4"/>
    <n v="0.4"/>
    <n v="13"/>
    <n v="17.600000000000001"/>
    <n v="-0.4"/>
    <n v="0.4"/>
    <n v="-0.1"/>
    <n v="-3.0000000000000001E-3"/>
    <n v="-2.8"/>
    <n v="-2.1"/>
    <n v="-4.9000000000000004"/>
    <n v="-0.7"/>
    <n v="118"/>
    <n v="306"/>
    <n v="0.38600000000000001"/>
    <n v="42"/>
    <n v="121"/>
    <n v="0.34699999999999998"/>
    <n v="76"/>
    <n v="185"/>
    <n v="0.41099999999999998"/>
    <n v="0.45400000000000001"/>
    <n v="28"/>
    <n v="34"/>
    <n v="0.82399999999999995"/>
    <n v="14"/>
    <n v="65"/>
    <n v="79"/>
    <n v="68"/>
    <n v="26"/>
    <n v="5"/>
    <n v="48"/>
    <n v="81"/>
    <n v="306"/>
  </r>
  <r>
    <x v="0"/>
    <x v="161"/>
    <x v="0"/>
    <x v="11"/>
    <x v="17"/>
    <n v="67"/>
    <n v="67"/>
    <n v="2356"/>
    <n v="22.8"/>
    <n v="0.55100000000000005"/>
    <n v="2.1999999999999999E-2"/>
    <n v="0.373"/>
    <n v="6.1"/>
    <n v="17.899999999999999"/>
    <n v="12.1"/>
    <n v="26.2"/>
    <n v="1.4"/>
    <n v="1.2"/>
    <n v="10.199999999999999"/>
    <n v="28.4"/>
    <n v="6.6"/>
    <n v="2.4"/>
    <n v="9"/>
    <n v="0.183"/>
    <n v="3.1"/>
    <n v="1"/>
    <n v="4.0999999999999996"/>
    <n v="3.6"/>
    <n v="574"/>
    <n v="1144"/>
    <n v="0.502"/>
    <n v="10"/>
    <n v="25"/>
    <n v="0.4"/>
    <n v="564"/>
    <n v="1119"/>
    <n v="0.504"/>
    <n v="0.50600000000000001"/>
    <n v="311"/>
    <n v="427"/>
    <n v="0.72799999999999998"/>
    <n v="126"/>
    <n v="382"/>
    <n v="508"/>
    <n v="354"/>
    <n v="63"/>
    <n v="35"/>
    <n v="152"/>
    <n v="196"/>
    <n v="1469"/>
  </r>
  <r>
    <x v="0"/>
    <x v="162"/>
    <x v="4"/>
    <x v="8"/>
    <x v="3"/>
    <n v="20"/>
    <n v="1"/>
    <n v="175"/>
    <n v="11"/>
    <n v="0.56699999999999995"/>
    <n v="7.2999999999999995E-2"/>
    <n v="0.317"/>
    <n v="3.3"/>
    <n v="12.9"/>
    <n v="8.1"/>
    <n v="19.600000000000001"/>
    <n v="1.8"/>
    <n v="0"/>
    <n v="20.399999999999999"/>
    <n v="15.2"/>
    <n v="0.1"/>
    <n v="0.2"/>
    <n v="0.3"/>
    <n v="8.7999999999999995E-2"/>
    <n v="-2.5"/>
    <n v="-0.6"/>
    <n v="-3.1"/>
    <n v="0"/>
    <n v="22"/>
    <n v="41"/>
    <n v="0.53700000000000003"/>
    <n v="0"/>
    <n v="3"/>
    <n v="0"/>
    <n v="22"/>
    <n v="38"/>
    <n v="0.57899999999999996"/>
    <n v="0.53700000000000003"/>
    <n v="9"/>
    <n v="13"/>
    <n v="0.69199999999999995"/>
    <n v="5"/>
    <n v="20"/>
    <n v="25"/>
    <n v="22"/>
    <n v="6"/>
    <n v="0"/>
    <n v="12"/>
    <n v="25"/>
    <n v="53"/>
  </r>
  <r>
    <x v="0"/>
    <x v="162"/>
    <x v="4"/>
    <x v="8"/>
    <x v="9"/>
    <n v="10"/>
    <n v="0"/>
    <n v="44"/>
    <n v="10.9"/>
    <n v="0.52200000000000002"/>
    <n v="7.0999999999999994E-2"/>
    <n v="0.214"/>
    <n v="0"/>
    <n v="17.8"/>
    <n v="8.9"/>
    <n v="26"/>
    <n v="1.2"/>
    <n v="0"/>
    <n v="16.399999999999999"/>
    <n v="19"/>
    <n v="0"/>
    <n v="0"/>
    <n v="0.1"/>
    <n v="5.8999999999999997E-2"/>
    <n v="-3"/>
    <n v="-1.7"/>
    <n v="-4.5999999999999996"/>
    <n v="0"/>
    <n v="7"/>
    <n v="14"/>
    <n v="0.5"/>
    <n v="0"/>
    <n v="1"/>
    <n v="0"/>
    <n v="7"/>
    <n v="13"/>
    <n v="0.53800000000000003"/>
    <n v="0.5"/>
    <n v="2"/>
    <n v="3"/>
    <n v="0.66700000000000004"/>
    <n v="0"/>
    <n v="7"/>
    <n v="7"/>
    <n v="7"/>
    <n v="1"/>
    <n v="0"/>
    <n v="3"/>
    <n v="9"/>
    <n v="16"/>
  </r>
  <r>
    <x v="0"/>
    <x v="162"/>
    <x v="4"/>
    <x v="8"/>
    <x v="12"/>
    <n v="10"/>
    <n v="1"/>
    <n v="131"/>
    <n v="11.1"/>
    <n v="0.58899999999999997"/>
    <n v="7.3999999999999996E-2"/>
    <n v="0.37"/>
    <n v="4.4000000000000004"/>
    <n v="11.3"/>
    <n v="7.9"/>
    <n v="17.399999999999999"/>
    <n v="1.9"/>
    <n v="0"/>
    <n v="22.3"/>
    <n v="13.9"/>
    <n v="0.1"/>
    <n v="0.2"/>
    <n v="0.3"/>
    <n v="9.8000000000000004E-2"/>
    <n v="-2.2999999999999998"/>
    <n v="-0.3"/>
    <n v="-2.6"/>
    <n v="0"/>
    <n v="15"/>
    <n v="27"/>
    <n v="0.55600000000000005"/>
    <n v="0"/>
    <n v="2"/>
    <n v="0"/>
    <n v="15"/>
    <n v="25"/>
    <n v="0.6"/>
    <n v="0.55600000000000005"/>
    <n v="7"/>
    <n v="10"/>
    <n v="0.7"/>
    <n v="5"/>
    <n v="13"/>
    <n v="18"/>
    <n v="15"/>
    <n v="5"/>
    <n v="0"/>
    <n v="9"/>
    <n v="16"/>
    <n v="37"/>
  </r>
  <r>
    <x v="0"/>
    <x v="163"/>
    <x v="1"/>
    <x v="12"/>
    <x v="28"/>
    <n v="45"/>
    <n v="2"/>
    <n v="687"/>
    <n v="9"/>
    <n v="0.44600000000000001"/>
    <n v="0.60599999999999998"/>
    <n v="0.13400000000000001"/>
    <n v="3.4"/>
    <n v="11.5"/>
    <n v="7.4"/>
    <n v="5.0999999999999996"/>
    <n v="1.6"/>
    <n v="1.5"/>
    <n v="7.2"/>
    <n v="20.399999999999999"/>
    <n v="-0.5"/>
    <n v="0.8"/>
    <n v="0.3"/>
    <n v="2.1999999999999999E-2"/>
    <n v="-2.2000000000000002"/>
    <n v="-1.3"/>
    <n v="-3.5"/>
    <n v="-0.3"/>
    <n v="87"/>
    <n v="269"/>
    <n v="0.32300000000000001"/>
    <n v="49"/>
    <n v="163"/>
    <n v="0.30099999999999999"/>
    <n v="38"/>
    <n v="106"/>
    <n v="0.35799999999999998"/>
    <n v="0.41399999999999998"/>
    <n v="31"/>
    <n v="36"/>
    <n v="0.86099999999999999"/>
    <n v="22"/>
    <n v="70"/>
    <n v="92"/>
    <n v="21"/>
    <n v="21"/>
    <n v="13"/>
    <n v="22"/>
    <n v="61"/>
    <n v="254"/>
  </r>
  <r>
    <x v="0"/>
    <x v="164"/>
    <x v="2"/>
    <x v="0"/>
    <x v="3"/>
    <n v="41"/>
    <n v="14"/>
    <n v="712"/>
    <n v="14.6"/>
    <n v="0.55100000000000005"/>
    <n v="0.17399999999999999"/>
    <n v="0.26400000000000001"/>
    <n v="9.3000000000000007"/>
    <n v="12.7"/>
    <n v="11"/>
    <n v="8.1"/>
    <n v="2"/>
    <n v="3.4"/>
    <n v="11.6"/>
    <n v="14.2"/>
    <n v="1"/>
    <n v="0.5"/>
    <n v="1.5"/>
    <n v="0.10199999999999999"/>
    <n v="-0.1"/>
    <n v="0.9"/>
    <n v="0.7"/>
    <n v="0.5"/>
    <n v="85"/>
    <n v="178"/>
    <n v="0.47799999999999998"/>
    <n v="10"/>
    <n v="31"/>
    <n v="0.32300000000000001"/>
    <n v="75"/>
    <n v="147"/>
    <n v="0.51"/>
    <n v="0.50600000000000001"/>
    <n v="39"/>
    <n v="47"/>
    <n v="0.83"/>
    <n v="57"/>
    <n v="77"/>
    <n v="134"/>
    <n v="36"/>
    <n v="27"/>
    <n v="30"/>
    <n v="26"/>
    <n v="70"/>
    <n v="219"/>
  </r>
  <r>
    <x v="0"/>
    <x v="164"/>
    <x v="2"/>
    <x v="0"/>
    <x v="8"/>
    <n v="24"/>
    <n v="5"/>
    <n v="289"/>
    <n v="9.6999999999999993"/>
    <n v="0.48499999999999999"/>
    <n v="0.29199999999999998"/>
    <n v="0.108"/>
    <n v="10.199999999999999"/>
    <n v="9.8000000000000007"/>
    <n v="10"/>
    <n v="6.5"/>
    <n v="1.5"/>
    <n v="1.5"/>
    <n v="10.5"/>
    <n v="12.4"/>
    <n v="0.2"/>
    <n v="0.2"/>
    <n v="0.4"/>
    <n v="6.9000000000000006E-2"/>
    <n v="-1.2"/>
    <n v="-0.4"/>
    <n v="-1.6"/>
    <n v="0"/>
    <n v="27"/>
    <n v="65"/>
    <n v="0.41499999999999998"/>
    <n v="6"/>
    <n v="19"/>
    <n v="0.316"/>
    <n v="21"/>
    <n v="46"/>
    <n v="0.45700000000000002"/>
    <n v="0.46200000000000002"/>
    <n v="6"/>
    <n v="7"/>
    <n v="0.85699999999999998"/>
    <n v="24"/>
    <n v="24"/>
    <n v="48"/>
    <n v="12"/>
    <n v="8"/>
    <n v="5"/>
    <n v="8"/>
    <n v="33"/>
    <n v="66"/>
  </r>
  <r>
    <x v="0"/>
    <x v="164"/>
    <x v="2"/>
    <x v="0"/>
    <x v="21"/>
    <n v="17"/>
    <n v="9"/>
    <n v="423"/>
    <n v="18"/>
    <n v="0.58599999999999997"/>
    <n v="0.106"/>
    <n v="0.35399999999999998"/>
    <n v="8.6999999999999993"/>
    <n v="14.8"/>
    <n v="11.6"/>
    <n v="9.1999999999999993"/>
    <n v="2.2999999999999998"/>
    <n v="4.5999999999999996"/>
    <n v="12.1"/>
    <n v="15.5"/>
    <n v="0.8"/>
    <n v="0.3"/>
    <n v="1.1000000000000001"/>
    <n v="0.125"/>
    <n v="0.6"/>
    <n v="1.7"/>
    <n v="2.2999999999999998"/>
    <n v="0.5"/>
    <n v="58"/>
    <n v="113"/>
    <n v="0.51300000000000001"/>
    <n v="4"/>
    <n v="12"/>
    <n v="0.33300000000000002"/>
    <n v="54"/>
    <n v="101"/>
    <n v="0.53500000000000003"/>
    <n v="0.53100000000000003"/>
    <n v="33"/>
    <n v="40"/>
    <n v="0.82499999999999996"/>
    <n v="33"/>
    <n v="53"/>
    <n v="86"/>
    <n v="24"/>
    <n v="19"/>
    <n v="25"/>
    <n v="18"/>
    <n v="37"/>
    <n v="153"/>
  </r>
  <r>
    <x v="0"/>
    <x v="165"/>
    <x v="0"/>
    <x v="3"/>
    <x v="30"/>
    <n v="74"/>
    <n v="8"/>
    <n v="1058"/>
    <n v="13.3"/>
    <n v="0.59699999999999998"/>
    <n v="4.2000000000000003E-2"/>
    <n v="0.84199999999999997"/>
    <n v="11.6"/>
    <n v="17.3"/>
    <n v="14.4"/>
    <n v="2.8"/>
    <n v="1.5"/>
    <n v="1.1000000000000001"/>
    <n v="8.1"/>
    <n v="10.5"/>
    <n v="2.6"/>
    <n v="0.9"/>
    <n v="3.4"/>
    <n v="0.156"/>
    <n v="0.1"/>
    <n v="-0.5"/>
    <n v="-0.5"/>
    <n v="0.4"/>
    <n v="86"/>
    <n v="165"/>
    <n v="0.52100000000000002"/>
    <n v="1"/>
    <n v="7"/>
    <n v="0.14299999999999999"/>
    <n v="85"/>
    <n v="158"/>
    <n v="0.53800000000000003"/>
    <n v="0.52400000000000002"/>
    <n v="97"/>
    <n v="139"/>
    <n v="0.69799999999999995"/>
    <n v="106"/>
    <n v="159"/>
    <n v="265"/>
    <n v="21"/>
    <n v="30"/>
    <n v="15"/>
    <n v="20"/>
    <n v="141"/>
    <n v="270"/>
  </r>
  <r>
    <x v="0"/>
    <x v="166"/>
    <x v="1"/>
    <x v="12"/>
    <x v="0"/>
    <n v="70"/>
    <n v="30"/>
    <n v="1681"/>
    <n v="12.1"/>
    <n v="0.51200000000000001"/>
    <n v="0.49399999999999999"/>
    <n v="0.218"/>
    <n v="0.8"/>
    <n v="10.199999999999999"/>
    <n v="5.4"/>
    <n v="13.5"/>
    <n v="0.6"/>
    <n v="0.7"/>
    <n v="9.5"/>
    <n v="23.8"/>
    <n v="0.8"/>
    <n v="0"/>
    <n v="0.8"/>
    <n v="2.3E-2"/>
    <n v="0.1"/>
    <n v="-4.2"/>
    <n v="-4.0999999999999996"/>
    <n v="-0.9"/>
    <n v="279"/>
    <n v="717"/>
    <n v="0.38900000000000001"/>
    <n v="121"/>
    <n v="354"/>
    <n v="0.34200000000000003"/>
    <n v="158"/>
    <n v="363"/>
    <n v="0.435"/>
    <n v="0.47399999999999998"/>
    <n v="125"/>
    <n v="156"/>
    <n v="0.80100000000000005"/>
    <n v="12"/>
    <n v="144"/>
    <n v="156"/>
    <n v="127"/>
    <n v="20"/>
    <n v="14"/>
    <n v="82"/>
    <n v="119"/>
    <n v="804"/>
  </r>
  <r>
    <x v="0"/>
    <x v="167"/>
    <x v="1"/>
    <x v="11"/>
    <x v="14"/>
    <n v="81"/>
    <n v="81"/>
    <n v="2981"/>
    <n v="26.7"/>
    <n v="0.60499999999999998"/>
    <n v="0.378"/>
    <n v="0.56100000000000005"/>
    <n v="2.8"/>
    <n v="14.2"/>
    <n v="8.5"/>
    <n v="34.6"/>
    <n v="2.6"/>
    <n v="1.6"/>
    <n v="14.9"/>
    <n v="31.3"/>
    <n v="12.2"/>
    <n v="4.2"/>
    <n v="16.399999999999999"/>
    <n v="0.26500000000000001"/>
    <n v="7.4"/>
    <n v="1"/>
    <n v="8.4"/>
    <n v="7.8"/>
    <n v="647"/>
    <n v="1470"/>
    <n v="0.44"/>
    <n v="208"/>
    <n v="555"/>
    <n v="0.375"/>
    <n v="439"/>
    <n v="915"/>
    <n v="0.48"/>
    <n v="0.51100000000000001"/>
    <n v="715"/>
    <n v="824"/>
    <n v="0.86799999999999999"/>
    <n v="75"/>
    <n v="384"/>
    <n v="459"/>
    <n v="565"/>
    <n v="154"/>
    <n v="60"/>
    <n v="321"/>
    <n v="208"/>
    <n v="2217"/>
  </r>
  <r>
    <x v="0"/>
    <x v="168"/>
    <x v="3"/>
    <x v="2"/>
    <x v="29"/>
    <n v="45"/>
    <n v="4"/>
    <n v="674"/>
    <n v="8.4"/>
    <n v="0.44900000000000001"/>
    <n v="0.35399999999999998"/>
    <n v="0.25900000000000001"/>
    <n v="6.3"/>
    <n v="11.6"/>
    <n v="8.9"/>
    <n v="5.4"/>
    <n v="2.4"/>
    <n v="1.1000000000000001"/>
    <n v="13.3"/>
    <n v="13.7"/>
    <n v="-0.3"/>
    <n v="0.6"/>
    <n v="0.3"/>
    <n v="2.1000000000000001E-2"/>
    <n v="-3.1"/>
    <n v="0.2"/>
    <n v="-2.9"/>
    <n v="-0.1"/>
    <n v="63"/>
    <n v="158"/>
    <n v="0.39900000000000002"/>
    <n v="10"/>
    <n v="56"/>
    <n v="0.17899999999999999"/>
    <n v="53"/>
    <n v="102"/>
    <n v="0.52"/>
    <n v="0.43"/>
    <n v="22"/>
    <n v="41"/>
    <n v="0.53700000000000003"/>
    <n v="38"/>
    <n v="68"/>
    <n v="106"/>
    <n v="25"/>
    <n v="32"/>
    <n v="9"/>
    <n v="27"/>
    <n v="66"/>
    <n v="158"/>
  </r>
  <r>
    <x v="0"/>
    <x v="169"/>
    <x v="4"/>
    <x v="17"/>
    <x v="7"/>
    <n v="76"/>
    <n v="3"/>
    <n v="1685"/>
    <n v="14.8"/>
    <n v="0.55900000000000005"/>
    <n v="0.50800000000000001"/>
    <n v="0.309"/>
    <n v="0.8"/>
    <n v="8"/>
    <n v="4.4000000000000004"/>
    <n v="20.399999999999999"/>
    <n v="2.2999999999999998"/>
    <n v="0.7"/>
    <n v="12.5"/>
    <n v="18"/>
    <n v="2.9"/>
    <n v="1.3"/>
    <n v="4.2"/>
    <n v="0.12"/>
    <n v="1.9"/>
    <n v="-0.8"/>
    <n v="1.2"/>
    <n v="1.3"/>
    <n v="219"/>
    <n v="524"/>
    <n v="0.41799999999999998"/>
    <n v="95"/>
    <n v="266"/>
    <n v="0.35699999999999998"/>
    <n v="124"/>
    <n v="258"/>
    <n v="0.48099999999999998"/>
    <n v="0.50900000000000001"/>
    <n v="132"/>
    <n v="162"/>
    <n v="0.81499999999999995"/>
    <n v="13"/>
    <n v="122"/>
    <n v="135"/>
    <n v="237"/>
    <n v="78"/>
    <n v="14"/>
    <n v="85"/>
    <n v="147"/>
    <n v="665"/>
  </r>
  <r>
    <x v="0"/>
    <x v="170"/>
    <x v="1"/>
    <x v="1"/>
    <x v="4"/>
    <n v="55"/>
    <n v="6"/>
    <n v="719"/>
    <n v="4.9000000000000004"/>
    <n v="0.39500000000000002"/>
    <n v="0.47499999999999998"/>
    <n v="0.217"/>
    <n v="3"/>
    <n v="6.7"/>
    <n v="4.8"/>
    <n v="5.9"/>
    <n v="2.7"/>
    <n v="0.8"/>
    <n v="13.8"/>
    <n v="16.600000000000001"/>
    <n v="-1.2"/>
    <n v="0.5"/>
    <n v="-0.7"/>
    <n v="-4.5999999999999999E-2"/>
    <n v="-4.2"/>
    <n v="-0.1"/>
    <n v="-4.3"/>
    <n v="-0.4"/>
    <n v="66"/>
    <n v="217"/>
    <n v="0.30399999999999999"/>
    <n v="21"/>
    <n v="103"/>
    <n v="0.20399999999999999"/>
    <n v="45"/>
    <n v="114"/>
    <n v="0.39500000000000002"/>
    <n v="0.35299999999999998"/>
    <n v="35"/>
    <n v="47"/>
    <n v="0.745"/>
    <n v="21"/>
    <n v="43"/>
    <n v="64"/>
    <n v="29"/>
    <n v="39"/>
    <n v="7"/>
    <n v="38"/>
    <n v="71"/>
    <n v="188"/>
  </r>
  <r>
    <x v="0"/>
    <x v="171"/>
    <x v="1"/>
    <x v="4"/>
    <x v="26"/>
    <n v="51"/>
    <n v="1"/>
    <n v="493"/>
    <n v="5.6"/>
    <n v="0.53700000000000003"/>
    <n v="0.7"/>
    <n v="0.125"/>
    <n v="1.7"/>
    <n v="7.8"/>
    <n v="4.8"/>
    <n v="7.7"/>
    <n v="0.7"/>
    <n v="0.3"/>
    <n v="17.600000000000001"/>
    <n v="14.1"/>
    <n v="0"/>
    <n v="0.2"/>
    <n v="0.2"/>
    <n v="1.7999999999999999E-2"/>
    <n v="-2"/>
    <n v="-2.5"/>
    <n v="-4.5"/>
    <n v="-0.3"/>
    <n v="48"/>
    <n v="120"/>
    <n v="0.4"/>
    <n v="31"/>
    <n v="84"/>
    <n v="0.36899999999999999"/>
    <n v="17"/>
    <n v="36"/>
    <n v="0.47199999999999998"/>
    <n v="0.52900000000000003"/>
    <n v="9"/>
    <n v="15"/>
    <n v="0.6"/>
    <n v="7"/>
    <n v="34"/>
    <n v="41"/>
    <n v="26"/>
    <n v="7"/>
    <n v="2"/>
    <n v="27"/>
    <n v="62"/>
    <n v="136"/>
  </r>
  <r>
    <x v="0"/>
    <x v="172"/>
    <x v="3"/>
    <x v="12"/>
    <x v="29"/>
    <n v="68"/>
    <n v="63"/>
    <n v="2369"/>
    <n v="16.7"/>
    <n v="0.55100000000000005"/>
    <n v="0.252"/>
    <n v="0.25800000000000001"/>
    <n v="3.4"/>
    <n v="17.3"/>
    <n v="10.3"/>
    <n v="8.8000000000000007"/>
    <n v="1.5"/>
    <n v="1.2"/>
    <n v="9.8000000000000007"/>
    <n v="22.5"/>
    <n v="3"/>
    <n v="1.8"/>
    <n v="4.8"/>
    <n v="9.8000000000000004E-2"/>
    <n v="0.4"/>
    <n v="-0.7"/>
    <n v="-0.3"/>
    <n v="1"/>
    <n v="442"/>
    <n v="949"/>
    <n v="0.46600000000000003"/>
    <n v="87"/>
    <n v="239"/>
    <n v="0.36399999999999999"/>
    <n v="355"/>
    <n v="710"/>
    <n v="0.5"/>
    <n v="0.51200000000000001"/>
    <n v="193"/>
    <n v="245"/>
    <n v="0.78800000000000003"/>
    <n v="73"/>
    <n v="357"/>
    <n v="430"/>
    <n v="124"/>
    <n v="69"/>
    <n v="36"/>
    <n v="115"/>
    <n v="134"/>
    <n v="1164"/>
  </r>
  <r>
    <x v="0"/>
    <x v="173"/>
    <x v="0"/>
    <x v="13"/>
    <x v="8"/>
    <n v="62"/>
    <n v="25"/>
    <n v="995"/>
    <n v="10.6"/>
    <n v="0.48799999999999999"/>
    <n v="4.2000000000000003E-2"/>
    <n v="0.26800000000000002"/>
    <n v="8.8000000000000007"/>
    <n v="22.1"/>
    <n v="15.6"/>
    <n v="7.4"/>
    <n v="1.1000000000000001"/>
    <n v="1.1000000000000001"/>
    <n v="13.3"/>
    <n v="14.6"/>
    <n v="0.4"/>
    <n v="1"/>
    <n v="1.4"/>
    <n v="6.6000000000000003E-2"/>
    <n v="-3.3"/>
    <n v="-0.1"/>
    <n v="-3.4"/>
    <n v="-0.4"/>
    <n v="107"/>
    <n v="239"/>
    <n v="0.44800000000000001"/>
    <n v="2"/>
    <n v="10"/>
    <n v="0.2"/>
    <n v="105"/>
    <n v="229"/>
    <n v="0.45900000000000002"/>
    <n v="0.45200000000000001"/>
    <n v="45"/>
    <n v="64"/>
    <n v="0.70299999999999996"/>
    <n v="71"/>
    <n v="187"/>
    <n v="258"/>
    <n v="46"/>
    <n v="21"/>
    <n v="13"/>
    <n v="41"/>
    <n v="113"/>
    <n v="261"/>
  </r>
  <r>
    <x v="0"/>
    <x v="174"/>
    <x v="0"/>
    <x v="8"/>
    <x v="17"/>
    <n v="73"/>
    <n v="15"/>
    <n v="1274"/>
    <n v="9.8000000000000007"/>
    <n v="0.47799999999999998"/>
    <n v="0.42399999999999999"/>
    <n v="0.16400000000000001"/>
    <n v="2.7"/>
    <n v="19.7"/>
    <n v="11.4"/>
    <n v="10"/>
    <n v="1"/>
    <n v="3.4"/>
    <n v="12.1"/>
    <n v="17.899999999999999"/>
    <n v="-0.3"/>
    <n v="1.5"/>
    <n v="1.2"/>
    <n v="4.3999999999999997E-2"/>
    <n v="-2.9"/>
    <n v="1"/>
    <n v="-1.9"/>
    <n v="0"/>
    <n v="163"/>
    <n v="415"/>
    <n v="0.39300000000000002"/>
    <n v="55"/>
    <n v="176"/>
    <n v="0.313"/>
    <n v="108"/>
    <n v="239"/>
    <n v="0.45200000000000001"/>
    <n v="0.45900000000000002"/>
    <n v="44"/>
    <n v="68"/>
    <n v="0.64700000000000002"/>
    <n v="30"/>
    <n v="228"/>
    <n v="258"/>
    <n v="88"/>
    <n v="24"/>
    <n v="53"/>
    <n v="61"/>
    <n v="173"/>
    <n v="425"/>
  </r>
  <r>
    <x v="0"/>
    <x v="175"/>
    <x v="3"/>
    <x v="0"/>
    <x v="23"/>
    <n v="76"/>
    <n v="76"/>
    <n v="2618"/>
    <n v="20.2"/>
    <n v="0.56699999999999995"/>
    <n v="0.30399999999999999"/>
    <n v="0.42499999999999999"/>
    <n v="2.4"/>
    <n v="14"/>
    <n v="8.1999999999999993"/>
    <n v="21.7"/>
    <n v="2.2000000000000002"/>
    <n v="0.9"/>
    <n v="13.8"/>
    <n v="26.2"/>
    <n v="5.8"/>
    <n v="2.9"/>
    <n v="8.6999999999999993"/>
    <n v="0.159"/>
    <n v="3.3"/>
    <n v="0.1"/>
    <n v="3.4"/>
    <n v="3.6"/>
    <n v="484"/>
    <n v="1087"/>
    <n v="0.44500000000000001"/>
    <n v="120"/>
    <n v="330"/>
    <n v="0.36399999999999999"/>
    <n v="364"/>
    <n v="757"/>
    <n v="0.48099999999999998"/>
    <n v="0.5"/>
    <n v="375"/>
    <n v="462"/>
    <n v="0.81200000000000006"/>
    <n v="54"/>
    <n v="319"/>
    <n v="373"/>
    <n v="313"/>
    <n v="108"/>
    <n v="30"/>
    <n v="206"/>
    <n v="131"/>
    <n v="1463"/>
  </r>
  <r>
    <x v="0"/>
    <x v="176"/>
    <x v="1"/>
    <x v="10"/>
    <x v="28"/>
    <n v="80"/>
    <n v="72"/>
    <n v="2315"/>
    <n v="13.2"/>
    <n v="0.51400000000000001"/>
    <n v="0.161"/>
    <n v="0.25600000000000001"/>
    <n v="1.7"/>
    <n v="11.6"/>
    <n v="6.5"/>
    <n v="15.6"/>
    <n v="1.1000000000000001"/>
    <n v="0.7"/>
    <n v="10.5"/>
    <n v="20.7"/>
    <n v="1.3"/>
    <n v="2.2999999999999998"/>
    <n v="3.6"/>
    <n v="7.3999999999999996E-2"/>
    <n v="-1.2"/>
    <n v="-0.4"/>
    <n v="-1.5"/>
    <n v="0.3"/>
    <n v="370"/>
    <n v="847"/>
    <n v="0.437"/>
    <n v="45"/>
    <n v="136"/>
    <n v="0.33100000000000002"/>
    <n v="325"/>
    <n v="711"/>
    <n v="0.45700000000000002"/>
    <n v="0.46300000000000002"/>
    <n v="184"/>
    <n v="217"/>
    <n v="0.84799999999999998"/>
    <n v="36"/>
    <n v="237"/>
    <n v="273"/>
    <n v="206"/>
    <n v="51"/>
    <n v="22"/>
    <n v="110"/>
    <n v="135"/>
    <n v="969"/>
  </r>
  <r>
    <x v="0"/>
    <x v="177"/>
    <x v="2"/>
    <x v="14"/>
    <x v="27"/>
    <n v="76"/>
    <n v="76"/>
    <n v="1926"/>
    <n v="15.4"/>
    <n v="0.501"/>
    <n v="3.0000000000000001E-3"/>
    <n v="0.28699999999999998"/>
    <n v="9"/>
    <n v="21.9"/>
    <n v="15.5"/>
    <n v="7.4"/>
    <n v="0.5"/>
    <n v="5.0999999999999996"/>
    <n v="11.8"/>
    <n v="21.3"/>
    <n v="1"/>
    <n v="3.2"/>
    <n v="4.2"/>
    <n v="0.105"/>
    <n v="-3.1"/>
    <n v="2.1"/>
    <n v="-1"/>
    <n v="0.5"/>
    <n v="317"/>
    <n v="710"/>
    <n v="0.44600000000000001"/>
    <n v="0"/>
    <n v="2"/>
    <n v="0"/>
    <n v="317"/>
    <n v="708"/>
    <n v="0.44800000000000001"/>
    <n v="0.44600000000000001"/>
    <n v="168"/>
    <n v="204"/>
    <n v="0.82399999999999995"/>
    <n v="156"/>
    <n v="384"/>
    <n v="540"/>
    <n v="84"/>
    <n v="18"/>
    <n v="125"/>
    <n v="107"/>
    <n v="216"/>
    <n v="802"/>
  </r>
  <r>
    <x v="0"/>
    <x v="178"/>
    <x v="2"/>
    <x v="8"/>
    <x v="4"/>
    <n v="73"/>
    <n v="8"/>
    <n v="1411"/>
    <n v="14.3"/>
    <n v="0.504"/>
    <n v="4.0000000000000001E-3"/>
    <n v="0.438"/>
    <n v="11.1"/>
    <n v="24"/>
    <n v="17.3"/>
    <n v="6.5"/>
    <n v="1.3"/>
    <n v="1.9"/>
    <n v="14.9"/>
    <n v="19.7"/>
    <n v="0.5"/>
    <n v="1.4"/>
    <n v="1.8"/>
    <n v="6.2E-2"/>
    <n v="-3.1"/>
    <n v="0.4"/>
    <n v="-2.7"/>
    <n v="-0.3"/>
    <n v="218"/>
    <n v="459"/>
    <n v="0.47499999999999998"/>
    <n v="0"/>
    <n v="2"/>
    <n v="0"/>
    <n v="218"/>
    <n v="457"/>
    <n v="0.47699999999999998"/>
    <n v="0.47499999999999998"/>
    <n v="116"/>
    <n v="201"/>
    <n v="0.57699999999999996"/>
    <n v="150"/>
    <n v="302"/>
    <n v="452"/>
    <n v="57"/>
    <n v="36"/>
    <n v="35"/>
    <n v="96"/>
    <n v="136"/>
    <n v="552"/>
  </r>
  <r>
    <x v="0"/>
    <x v="179"/>
    <x v="0"/>
    <x v="6"/>
    <x v="20"/>
    <n v="67"/>
    <n v="58"/>
    <n v="1693"/>
    <n v="14.3"/>
    <n v="0.53400000000000003"/>
    <n v="8.0000000000000002E-3"/>
    <n v="0.33600000000000002"/>
    <n v="5.7"/>
    <n v="17"/>
    <n v="11.5"/>
    <n v="12"/>
    <n v="2"/>
    <n v="1"/>
    <n v="15.2"/>
    <n v="21.8"/>
    <n v="0.5"/>
    <n v="2.5"/>
    <n v="3"/>
    <n v="8.5999999999999993E-2"/>
    <n v="-1.9"/>
    <n v="1.3"/>
    <n v="-0.6"/>
    <n v="0.6"/>
    <n v="307"/>
    <n v="601"/>
    <n v="0.51100000000000001"/>
    <n v="1"/>
    <n v="5"/>
    <n v="0.2"/>
    <n v="306"/>
    <n v="596"/>
    <n v="0.51300000000000001"/>
    <n v="0.51200000000000001"/>
    <n v="122"/>
    <n v="202"/>
    <n v="0.60399999999999998"/>
    <n v="84"/>
    <n v="261"/>
    <n v="345"/>
    <n v="123"/>
    <n v="66"/>
    <n v="22"/>
    <n v="124"/>
    <n v="180"/>
    <n v="737"/>
  </r>
  <r>
    <x v="0"/>
    <x v="180"/>
    <x v="4"/>
    <x v="14"/>
    <x v="27"/>
    <n v="43"/>
    <n v="36"/>
    <n v="1267"/>
    <n v="21.5"/>
    <n v="0.57899999999999996"/>
    <n v="0.36099999999999999"/>
    <n v="0.26700000000000002"/>
    <n v="2.2000000000000002"/>
    <n v="13.3"/>
    <n v="7.8"/>
    <n v="31.4"/>
    <n v="1.8"/>
    <n v="0.9"/>
    <n v="10.3"/>
    <n v="23.8"/>
    <n v="3.7"/>
    <n v="1.6"/>
    <n v="5.4"/>
    <n v="0.20300000000000001"/>
    <n v="5.4"/>
    <n v="0.2"/>
    <n v="5.6"/>
    <n v="2.4"/>
    <n v="255"/>
    <n v="535"/>
    <n v="0.47699999999999998"/>
    <n v="69"/>
    <n v="193"/>
    <n v="0.35799999999999998"/>
    <n v="186"/>
    <n v="342"/>
    <n v="0.54400000000000004"/>
    <n v="0.54100000000000004"/>
    <n v="113"/>
    <n v="143"/>
    <n v="0.79"/>
    <n v="25"/>
    <n v="154"/>
    <n v="179"/>
    <n v="220"/>
    <n v="44"/>
    <n v="14"/>
    <n v="69"/>
    <n v="111"/>
    <n v="692"/>
  </r>
  <r>
    <x v="0"/>
    <x v="181"/>
    <x v="2"/>
    <x v="10"/>
    <x v="22"/>
    <n v="70"/>
    <n v="57"/>
    <n v="1874"/>
    <n v="16.2"/>
    <n v="0.49399999999999999"/>
    <n v="1.4E-2"/>
    <n v="0.216"/>
    <n v="9.9"/>
    <n v="23.4"/>
    <n v="16.399999999999999"/>
    <n v="9.5"/>
    <n v="0.9"/>
    <n v="2.2999999999999998"/>
    <n v="11.1"/>
    <n v="22.7"/>
    <n v="1.1000000000000001"/>
    <n v="1.1000000000000001"/>
    <n v="2.2000000000000002"/>
    <n v="5.5E-2"/>
    <n v="-2"/>
    <n v="-0.6"/>
    <n v="-2.6"/>
    <n v="-0.3"/>
    <n v="357"/>
    <n v="777"/>
    <n v="0.45900000000000002"/>
    <n v="3"/>
    <n v="11"/>
    <n v="0.27300000000000002"/>
    <n v="354"/>
    <n v="766"/>
    <n v="0.46200000000000002"/>
    <n v="0.46100000000000002"/>
    <n v="124"/>
    <n v="168"/>
    <n v="0.73799999999999999"/>
    <n v="174"/>
    <n v="382"/>
    <n v="556"/>
    <n v="103"/>
    <n v="34"/>
    <n v="52"/>
    <n v="106"/>
    <n v="164"/>
    <n v="841"/>
  </r>
  <r>
    <x v="0"/>
    <x v="182"/>
    <x v="3"/>
    <x v="4"/>
    <x v="27"/>
    <n v="82"/>
    <n v="78"/>
    <n v="2381"/>
    <n v="10.199999999999999"/>
    <n v="0.50700000000000001"/>
    <n v="0.32800000000000001"/>
    <n v="0.30399999999999999"/>
    <n v="3.3"/>
    <n v="11.2"/>
    <n v="7.3"/>
    <n v="11.9"/>
    <n v="1.4"/>
    <n v="0.6"/>
    <n v="13.8"/>
    <n v="15.9"/>
    <n v="0.9"/>
    <n v="2.6"/>
    <n v="3.5"/>
    <n v="7.1999999999999995E-2"/>
    <n v="-1.1000000000000001"/>
    <n v="0.8"/>
    <n v="-0.3"/>
    <n v="1"/>
    <n v="251"/>
    <n v="634"/>
    <n v="0.39600000000000002"/>
    <n v="68"/>
    <n v="208"/>
    <n v="0.32700000000000001"/>
    <n v="183"/>
    <n v="426"/>
    <n v="0.43"/>
    <n v="0.45"/>
    <n v="159"/>
    <n v="193"/>
    <n v="0.82399999999999995"/>
    <n v="70"/>
    <n v="244"/>
    <n v="314"/>
    <n v="184"/>
    <n v="66"/>
    <n v="18"/>
    <n v="115"/>
    <n v="177"/>
    <n v="729"/>
  </r>
  <r>
    <x v="0"/>
    <x v="183"/>
    <x v="1"/>
    <x v="13"/>
    <x v="24"/>
    <n v="66"/>
    <n v="22"/>
    <n v="1610"/>
    <n v="6.8"/>
    <n v="0.46800000000000003"/>
    <n v="0.441"/>
    <n v="0.13100000000000001"/>
    <n v="1.4"/>
    <n v="6.6"/>
    <n v="4.0999999999999996"/>
    <n v="13.8"/>
    <n v="1.5"/>
    <n v="0.6"/>
    <n v="15.3"/>
    <n v="13.3"/>
    <n v="-0.3"/>
    <n v="1.3"/>
    <n v="1"/>
    <n v="0.03"/>
    <n v="-2.2999999999999998"/>
    <n v="-0.6"/>
    <n v="-2.8"/>
    <n v="-0.3"/>
    <n v="142"/>
    <n v="381"/>
    <n v="0.373"/>
    <n v="58"/>
    <n v="168"/>
    <n v="0.34499999999999997"/>
    <n v="84"/>
    <n v="213"/>
    <n v="0.39400000000000002"/>
    <n v="0.44900000000000001"/>
    <n v="35"/>
    <n v="50"/>
    <n v="0.7"/>
    <n v="20"/>
    <n v="101"/>
    <n v="121"/>
    <n v="148"/>
    <n v="46"/>
    <n v="14"/>
    <n v="73"/>
    <n v="144"/>
    <n v="377"/>
  </r>
  <r>
    <x v="0"/>
    <x v="184"/>
    <x v="4"/>
    <x v="0"/>
    <x v="11"/>
    <n v="40"/>
    <n v="37"/>
    <n v="1303"/>
    <n v="18.8"/>
    <n v="0.52200000000000002"/>
    <n v="0.253"/>
    <n v="0.14199999999999999"/>
    <n v="2.8"/>
    <n v="9"/>
    <n v="5.9"/>
    <n v="34.9"/>
    <n v="2.5"/>
    <n v="1.3"/>
    <n v="13.8"/>
    <n v="23.1"/>
    <n v="2.2999999999999998"/>
    <n v="1.1000000000000001"/>
    <n v="3.4"/>
    <n v="0.124"/>
    <n v="3"/>
    <n v="-0.7"/>
    <n v="2.2999999999999998"/>
    <n v="1.4"/>
    <n v="238"/>
    <n v="534"/>
    <n v="0.44600000000000001"/>
    <n v="51"/>
    <n v="135"/>
    <n v="0.378"/>
    <n v="187"/>
    <n v="399"/>
    <n v="0.46899999999999997"/>
    <n v="0.49299999999999999"/>
    <n v="65"/>
    <n v="76"/>
    <n v="0.85499999999999998"/>
    <n v="32"/>
    <n v="103"/>
    <n v="135"/>
    <n v="274"/>
    <n v="63"/>
    <n v="23"/>
    <n v="91"/>
    <n v="110"/>
    <n v="592"/>
  </r>
  <r>
    <x v="0"/>
    <x v="185"/>
    <x v="1"/>
    <x v="11"/>
    <x v="16"/>
    <n v="59"/>
    <n v="4"/>
    <n v="657"/>
    <n v="12.1"/>
    <n v="0.498"/>
    <n v="0.46400000000000002"/>
    <n v="0.191"/>
    <n v="2"/>
    <n v="9.6999999999999993"/>
    <n v="6"/>
    <n v="10.1"/>
    <n v="3"/>
    <n v="1.4"/>
    <n v="10.199999999999999"/>
    <n v="18.8"/>
    <n v="0.2"/>
    <n v="1"/>
    <n v="1.3"/>
    <n v="9.1999999999999998E-2"/>
    <n v="-1.4"/>
    <n v="0.5"/>
    <n v="-1"/>
    <n v="0.2"/>
    <n v="91"/>
    <n v="235"/>
    <n v="0.38700000000000001"/>
    <n v="35"/>
    <n v="109"/>
    <n v="0.32100000000000001"/>
    <n v="56"/>
    <n v="126"/>
    <n v="0.44400000000000001"/>
    <n v="0.46200000000000002"/>
    <n v="37"/>
    <n v="45"/>
    <n v="0.82199999999999995"/>
    <n v="12"/>
    <n v="61"/>
    <n v="73"/>
    <n v="48"/>
    <n v="40"/>
    <n v="12"/>
    <n v="29"/>
    <n v="54"/>
    <n v="254"/>
  </r>
  <r>
    <x v="0"/>
    <x v="186"/>
    <x v="1"/>
    <x v="12"/>
    <x v="23"/>
    <n v="50"/>
    <n v="21"/>
    <n v="1064"/>
    <n v="12.3"/>
    <n v="0.52900000000000003"/>
    <n v="0.45500000000000002"/>
    <n v="0.214"/>
    <n v="1"/>
    <n v="11.7"/>
    <n v="6.4"/>
    <n v="13.2"/>
    <n v="1.5"/>
    <n v="0.9"/>
    <n v="9.9"/>
    <n v="19.600000000000001"/>
    <n v="1.3"/>
    <n v="0.9"/>
    <n v="2.2000000000000002"/>
    <n v="9.8000000000000004E-2"/>
    <n v="0.2"/>
    <n v="-1.3"/>
    <n v="-1.1000000000000001"/>
    <n v="0.2"/>
    <n v="155"/>
    <n v="374"/>
    <n v="0.41399999999999998"/>
    <n v="62"/>
    <n v="170"/>
    <n v="0.36499999999999999"/>
    <n v="93"/>
    <n v="204"/>
    <n v="0.45600000000000002"/>
    <n v="0.497"/>
    <n v="61"/>
    <n v="80"/>
    <n v="0.76300000000000001"/>
    <n v="9"/>
    <n v="108"/>
    <n v="117"/>
    <n v="83"/>
    <n v="30"/>
    <n v="12"/>
    <n v="45"/>
    <n v="119"/>
    <n v="433"/>
  </r>
  <r>
    <x v="0"/>
    <x v="187"/>
    <x v="2"/>
    <x v="14"/>
    <x v="13"/>
    <n v="76"/>
    <n v="76"/>
    <n v="2318"/>
    <n v="21.4"/>
    <n v="0.56299999999999994"/>
    <n v="3.6999999999999998E-2"/>
    <n v="0.14599999999999999"/>
    <n v="6.7"/>
    <n v="19.8"/>
    <n v="13.4"/>
    <n v="18.600000000000001"/>
    <n v="1.5"/>
    <n v="3.5"/>
    <n v="8.9"/>
    <n v="22.2"/>
    <n v="5.0999999999999996"/>
    <n v="3.6"/>
    <n v="8.6999999999999993"/>
    <n v="0.17899999999999999"/>
    <n v="1.3"/>
    <n v="2.5"/>
    <n v="3.8"/>
    <n v="3.4"/>
    <n v="519"/>
    <n v="965"/>
    <n v="0.53800000000000003"/>
    <n v="11"/>
    <n v="36"/>
    <n v="0.30599999999999999"/>
    <n v="508"/>
    <n v="929"/>
    <n v="0.54700000000000004"/>
    <n v="0.54400000000000004"/>
    <n v="107"/>
    <n v="141"/>
    <n v="0.75900000000000001"/>
    <n v="131"/>
    <n v="413"/>
    <n v="544"/>
    <n v="244"/>
    <n v="68"/>
    <n v="98"/>
    <n v="100"/>
    <n v="121"/>
    <n v="1156"/>
  </r>
  <r>
    <x v="0"/>
    <x v="188"/>
    <x v="2"/>
    <x v="3"/>
    <x v="14"/>
    <n v="41"/>
    <n v="41"/>
    <n v="1223"/>
    <n v="19.2"/>
    <n v="0.59599999999999997"/>
    <n v="5.0000000000000001E-3"/>
    <n v="0.64100000000000001"/>
    <n v="10"/>
    <n v="28.9"/>
    <n v="19.5"/>
    <n v="7.3"/>
    <n v="1.1000000000000001"/>
    <n v="3.4"/>
    <n v="17.5"/>
    <n v="23.3"/>
    <n v="1.4"/>
    <n v="2.2000000000000002"/>
    <n v="3.6"/>
    <n v="0.14000000000000001"/>
    <n v="-2.4"/>
    <n v="1.2"/>
    <n v="-1.2"/>
    <n v="0.3"/>
    <n v="251"/>
    <n v="423"/>
    <n v="0.59299999999999997"/>
    <n v="1"/>
    <n v="2"/>
    <n v="0.5"/>
    <n v="250"/>
    <n v="421"/>
    <n v="0.59399999999999997"/>
    <n v="0.59499999999999997"/>
    <n v="143"/>
    <n v="271"/>
    <n v="0.52800000000000002"/>
    <n v="110"/>
    <n v="321"/>
    <n v="431"/>
    <n v="50"/>
    <n v="28"/>
    <n v="53"/>
    <n v="115"/>
    <n v="137"/>
    <n v="646"/>
  </r>
  <r>
    <x v="0"/>
    <x v="189"/>
    <x v="1"/>
    <x v="9"/>
    <x v="17"/>
    <n v="5"/>
    <n v="0"/>
    <n v="56"/>
    <n v="16"/>
    <n v="0.57099999999999995"/>
    <n v="0.42899999999999999"/>
    <n v="0.28599999999999998"/>
    <n v="2.1"/>
    <n v="13.8"/>
    <n v="8"/>
    <n v="12.6"/>
    <n v="5.4"/>
    <n v="1.5"/>
    <n v="16"/>
    <n v="15.1"/>
    <n v="0.1"/>
    <n v="0.1"/>
    <n v="0.2"/>
    <n v="0.14099999999999999"/>
    <n v="0"/>
    <n v="3.3"/>
    <n v="3.3"/>
    <n v="0.1"/>
    <n v="6"/>
    <n v="14"/>
    <n v="0.42899999999999999"/>
    <n v="3"/>
    <n v="6"/>
    <n v="0.5"/>
    <n v="3"/>
    <n v="8"/>
    <n v="0.375"/>
    <n v="0.53600000000000003"/>
    <n v="3"/>
    <n v="4"/>
    <n v="0.75"/>
    <n v="1"/>
    <n v="7"/>
    <n v="8"/>
    <n v="5"/>
    <n v="6"/>
    <n v="1"/>
    <n v="3"/>
    <n v="4"/>
    <n v="18"/>
  </r>
  <r>
    <x v="0"/>
    <x v="190"/>
    <x v="3"/>
    <x v="11"/>
    <x v="21"/>
    <n v="45"/>
    <n v="4"/>
    <n v="742"/>
    <n v="9.6999999999999993"/>
    <n v="0.53600000000000003"/>
    <n v="0.29699999999999999"/>
    <n v="0.16900000000000001"/>
    <n v="4.5999999999999996"/>
    <n v="16.399999999999999"/>
    <n v="10.3"/>
    <n v="5.6"/>
    <n v="1.1000000000000001"/>
    <n v="1"/>
    <n v="8.9"/>
    <n v="12.1"/>
    <n v="0.7"/>
    <n v="0.1"/>
    <n v="0.8"/>
    <n v="0.05"/>
    <n v="-1.8"/>
    <n v="-1.6"/>
    <n v="-3.5"/>
    <n v="-0.3"/>
    <n v="79"/>
    <n v="172"/>
    <n v="0.45900000000000002"/>
    <n v="16"/>
    <n v="51"/>
    <n v="0.314"/>
    <n v="63"/>
    <n v="121"/>
    <n v="0.52100000000000002"/>
    <n v="0.50600000000000001"/>
    <n v="24"/>
    <n v="29"/>
    <n v="0.82799999999999996"/>
    <n v="31"/>
    <n v="103"/>
    <n v="134"/>
    <n v="27"/>
    <n v="16"/>
    <n v="9"/>
    <n v="18"/>
    <n v="86"/>
    <n v="198"/>
  </r>
  <r>
    <x v="0"/>
    <x v="191"/>
    <x v="0"/>
    <x v="3"/>
    <x v="20"/>
    <n v="64"/>
    <n v="17"/>
    <n v="1345"/>
    <n v="15.4"/>
    <n v="0.51200000000000001"/>
    <n v="1.6E-2"/>
    <n v="0.26200000000000001"/>
    <n v="10.1"/>
    <n v="24.4"/>
    <n v="17.399999999999999"/>
    <n v="6.7"/>
    <n v="1.3"/>
    <n v="1.5"/>
    <n v="8.5"/>
    <n v="18.3"/>
    <n v="1.6"/>
    <n v="2.1"/>
    <n v="3.8"/>
    <n v="0.13400000000000001"/>
    <n v="-2"/>
    <n v="0.7"/>
    <n v="-1.3"/>
    <n v="0.2"/>
    <n v="211"/>
    <n v="446"/>
    <n v="0.47299999999999998"/>
    <n v="0"/>
    <n v="7"/>
    <n v="0"/>
    <n v="211"/>
    <n v="439"/>
    <n v="0.48099999999999998"/>
    <n v="0.47299999999999998"/>
    <n v="87"/>
    <n v="117"/>
    <n v="0.74399999999999999"/>
    <n v="118"/>
    <n v="298"/>
    <n v="416"/>
    <n v="57"/>
    <n v="34"/>
    <n v="25"/>
    <n v="46"/>
    <n v="130"/>
    <n v="509"/>
  </r>
  <r>
    <x v="0"/>
    <x v="192"/>
    <x v="0"/>
    <x v="11"/>
    <x v="2"/>
    <n v="64"/>
    <n v="64"/>
    <n v="2116"/>
    <n v="16.600000000000001"/>
    <n v="0.54900000000000004"/>
    <n v="0.26100000000000001"/>
    <n v="0.14000000000000001"/>
    <n v="7"/>
    <n v="18.100000000000001"/>
    <n v="12.6"/>
    <n v="4.2"/>
    <n v="0.7"/>
    <n v="5.8"/>
    <n v="10.4"/>
    <n v="18.899999999999999"/>
    <n v="2.9"/>
    <n v="2.7"/>
    <n v="5.6"/>
    <n v="0.127"/>
    <n v="-0.5"/>
    <n v="1.3"/>
    <n v="0.8"/>
    <n v="1.5"/>
    <n v="374"/>
    <n v="786"/>
    <n v="0.47599999999999998"/>
    <n v="77"/>
    <n v="205"/>
    <n v="0.376"/>
    <n v="297"/>
    <n v="581"/>
    <n v="0.51100000000000001"/>
    <n v="0.52500000000000002"/>
    <n v="92"/>
    <n v="110"/>
    <n v="0.83599999999999997"/>
    <n v="135"/>
    <n v="364"/>
    <n v="499"/>
    <n v="55"/>
    <n v="30"/>
    <n v="155"/>
    <n v="97"/>
    <n v="194"/>
    <n v="917"/>
  </r>
  <r>
    <x v="0"/>
    <x v="193"/>
    <x v="3"/>
    <x v="17"/>
    <x v="16"/>
    <n v="77"/>
    <n v="0"/>
    <n v="2069"/>
    <n v="12.3"/>
    <n v="0.55300000000000005"/>
    <n v="0.42699999999999999"/>
    <n v="0.23"/>
    <n v="2.4"/>
    <n v="10.8"/>
    <n v="6.7"/>
    <n v="14.6"/>
    <n v="2.1"/>
    <n v="0.9"/>
    <n v="13.9"/>
    <n v="13.3"/>
    <n v="2.2999999999999998"/>
    <n v="2.8"/>
    <n v="5.0999999999999996"/>
    <n v="0.11700000000000001"/>
    <n v="0.1"/>
    <n v="1.5"/>
    <n v="1.6"/>
    <n v="1.9"/>
    <n v="231"/>
    <n v="496"/>
    <n v="0.46600000000000003"/>
    <n v="74"/>
    <n v="212"/>
    <n v="0.34899999999999998"/>
    <n v="157"/>
    <n v="284"/>
    <n v="0.55300000000000005"/>
    <n v="0.54"/>
    <n v="68"/>
    <n v="114"/>
    <n v="0.59599999999999997"/>
    <n v="44"/>
    <n v="213"/>
    <n v="257"/>
    <n v="228"/>
    <n v="89"/>
    <n v="25"/>
    <n v="88"/>
    <n v="100"/>
    <n v="604"/>
  </r>
  <r>
    <x v="0"/>
    <x v="194"/>
    <x v="0"/>
    <x v="10"/>
    <x v="12"/>
    <n v="58"/>
    <n v="36"/>
    <n v="1319"/>
    <n v="16.8"/>
    <n v="0.55400000000000005"/>
    <n v="0.34100000000000003"/>
    <n v="0.192"/>
    <n v="7"/>
    <n v="17"/>
    <n v="12"/>
    <n v="7.4"/>
    <n v="1.4"/>
    <n v="1.2"/>
    <n v="6.9"/>
    <n v="22.1"/>
    <n v="2.2999999999999998"/>
    <n v="1.7"/>
    <n v="4"/>
    <n v="0.14599999999999999"/>
    <n v="1.2"/>
    <n v="-1.4"/>
    <n v="-0.2"/>
    <n v="0.6"/>
    <n v="263"/>
    <n v="557"/>
    <n v="0.47199999999999998"/>
    <n v="74"/>
    <n v="190"/>
    <n v="0.38900000000000001"/>
    <n v="189"/>
    <n v="367"/>
    <n v="0.51500000000000001"/>
    <n v="0.53900000000000003"/>
    <n v="69"/>
    <n v="107"/>
    <n v="0.64500000000000002"/>
    <n v="80"/>
    <n v="197"/>
    <n v="277"/>
    <n v="56"/>
    <n v="36"/>
    <n v="19"/>
    <n v="45"/>
    <n v="149"/>
    <n v="669"/>
  </r>
  <r>
    <x v="0"/>
    <x v="195"/>
    <x v="3"/>
    <x v="10"/>
    <x v="23"/>
    <n v="79"/>
    <n v="32"/>
    <n v="1673"/>
    <n v="9.6"/>
    <n v="0.53300000000000003"/>
    <n v="0.57099999999999995"/>
    <n v="0.113"/>
    <n v="1.5"/>
    <n v="10.5"/>
    <n v="6"/>
    <n v="16.8"/>
    <n v="2.2999999999999998"/>
    <n v="0.5"/>
    <n v="20.9"/>
    <n v="12.9"/>
    <n v="0.5"/>
    <n v="1.6"/>
    <n v="2.2000000000000002"/>
    <n v="6.2E-2"/>
    <n v="-1.1000000000000001"/>
    <n v="0.3"/>
    <n v="-0.8"/>
    <n v="0.5"/>
    <n v="147"/>
    <n v="354"/>
    <n v="0.41499999999999998"/>
    <n v="72"/>
    <n v="202"/>
    <n v="0.35599999999999998"/>
    <n v="75"/>
    <n v="152"/>
    <n v="0.49299999999999999"/>
    <n v="0.51700000000000002"/>
    <n v="30"/>
    <n v="40"/>
    <n v="0.75"/>
    <n v="22"/>
    <n v="153"/>
    <n v="175"/>
    <n v="182"/>
    <n v="72"/>
    <n v="10"/>
    <n v="98"/>
    <n v="124"/>
    <n v="396"/>
  </r>
  <r>
    <x v="0"/>
    <x v="196"/>
    <x v="4"/>
    <x v="12"/>
    <x v="26"/>
    <n v="75"/>
    <n v="75"/>
    <n v="2730"/>
    <n v="21.5"/>
    <n v="0.58299999999999996"/>
    <n v="0.30599999999999999"/>
    <n v="0.29599999999999999"/>
    <n v="2.2999999999999998"/>
    <n v="7.5"/>
    <n v="5"/>
    <n v="25"/>
    <n v="2.2000000000000002"/>
    <n v="0.6"/>
    <n v="11.8"/>
    <n v="26.2"/>
    <n v="8.4"/>
    <n v="2"/>
    <n v="10.4"/>
    <n v="0.183"/>
    <n v="4.7"/>
    <n v="-1.4"/>
    <n v="3.3"/>
    <n v="3.7"/>
    <n v="578"/>
    <n v="1235"/>
    <n v="0.46800000000000003"/>
    <n v="157"/>
    <n v="378"/>
    <n v="0.41499999999999998"/>
    <n v="421"/>
    <n v="857"/>
    <n v="0.49099999999999999"/>
    <n v="0.53200000000000003"/>
    <n v="315"/>
    <n v="365"/>
    <n v="0.86299999999999999"/>
    <n v="55"/>
    <n v="182"/>
    <n v="237"/>
    <n v="389"/>
    <n v="114"/>
    <n v="20"/>
    <n v="186"/>
    <n v="146"/>
    <n v="1628"/>
  </r>
  <r>
    <x v="0"/>
    <x v="197"/>
    <x v="4"/>
    <x v="17"/>
    <x v="9"/>
    <n v="80"/>
    <n v="27"/>
    <n v="2241"/>
    <n v="14.6"/>
    <n v="0.52200000000000002"/>
    <n v="0.17899999999999999"/>
    <n v="0.27800000000000002"/>
    <n v="1"/>
    <n v="11.3"/>
    <n v="6.1"/>
    <n v="27.3"/>
    <n v="1.7"/>
    <n v="0.5"/>
    <n v="17.2"/>
    <n v="22.6"/>
    <n v="1.1000000000000001"/>
    <n v="1.4"/>
    <n v="2.6"/>
    <n v="5.5E-2"/>
    <n v="-0.5"/>
    <n v="-1"/>
    <n v="-1.5"/>
    <n v="0.3"/>
    <n v="359"/>
    <n v="817"/>
    <n v="0.439"/>
    <n v="39"/>
    <n v="146"/>
    <n v="0.26700000000000002"/>
    <n v="320"/>
    <n v="671"/>
    <n v="0.47699999999999998"/>
    <n v="0.46300000000000002"/>
    <n v="200"/>
    <n v="227"/>
    <n v="0.88100000000000001"/>
    <n v="19"/>
    <n v="226"/>
    <n v="245"/>
    <n v="373"/>
    <n v="75"/>
    <n v="13"/>
    <n v="191"/>
    <n v="143"/>
    <n v="957"/>
  </r>
  <r>
    <x v="0"/>
    <x v="198"/>
    <x v="4"/>
    <x v="0"/>
    <x v="3"/>
    <n v="77"/>
    <n v="40"/>
    <n v="2268"/>
    <n v="17.2"/>
    <n v="0.51100000000000001"/>
    <n v="0.24199999999999999"/>
    <n v="0.219"/>
    <n v="2.6"/>
    <n v="12.9"/>
    <n v="7.8"/>
    <n v="34.799999999999997"/>
    <n v="1.4"/>
    <n v="0.3"/>
    <n v="14.6"/>
    <n v="24.6"/>
    <n v="3.3"/>
    <n v="1.7"/>
    <n v="4.9000000000000004"/>
    <n v="0.104"/>
    <n v="1.9"/>
    <n v="-1.2"/>
    <n v="0.8"/>
    <n v="1.6"/>
    <n v="432"/>
    <n v="996"/>
    <n v="0.434"/>
    <n v="72"/>
    <n v="241"/>
    <n v="0.29899999999999999"/>
    <n v="360"/>
    <n v="755"/>
    <n v="0.47699999999999998"/>
    <n v="0.47"/>
    <n v="181"/>
    <n v="218"/>
    <n v="0.83"/>
    <n v="56"/>
    <n v="271"/>
    <n v="327"/>
    <n v="462"/>
    <n v="62"/>
    <n v="9"/>
    <n v="186"/>
    <n v="167"/>
    <n v="1117"/>
  </r>
  <r>
    <x v="0"/>
    <x v="198"/>
    <x v="4"/>
    <x v="0"/>
    <x v="2"/>
    <n v="50"/>
    <n v="13"/>
    <n v="1398"/>
    <n v="15.6"/>
    <n v="0.51100000000000001"/>
    <n v="0.27400000000000002"/>
    <n v="0.2"/>
    <n v="2.2000000000000002"/>
    <n v="13"/>
    <n v="7.7"/>
    <n v="24.5"/>
    <n v="1.5"/>
    <n v="0.3"/>
    <n v="12.7"/>
    <n v="22.1"/>
    <n v="1.8"/>
    <n v="1.1000000000000001"/>
    <n v="2.9"/>
    <n v="0.10100000000000001"/>
    <n v="0.7"/>
    <n v="-1.1000000000000001"/>
    <n v="-0.4"/>
    <n v="0.6"/>
    <n v="249"/>
    <n v="576"/>
    <n v="0.432"/>
    <n v="44"/>
    <n v="158"/>
    <n v="0.27800000000000002"/>
    <n v="205"/>
    <n v="418"/>
    <n v="0.49"/>
    <n v="0.47"/>
    <n v="99"/>
    <n v="115"/>
    <n v="0.86099999999999999"/>
    <n v="28"/>
    <n v="173"/>
    <n v="201"/>
    <n v="214"/>
    <n v="42"/>
    <n v="5"/>
    <n v="91"/>
    <n v="94"/>
    <n v="641"/>
  </r>
  <r>
    <x v="0"/>
    <x v="198"/>
    <x v="4"/>
    <x v="0"/>
    <x v="15"/>
    <n v="27"/>
    <n v="27"/>
    <n v="870"/>
    <n v="19.8"/>
    <n v="0.51100000000000001"/>
    <n v="0.19800000000000001"/>
    <n v="0.245"/>
    <n v="3.4"/>
    <n v="12.7"/>
    <n v="7.9"/>
    <n v="51.2"/>
    <n v="1.2"/>
    <n v="0.4"/>
    <n v="17"/>
    <n v="28.6"/>
    <n v="1.5"/>
    <n v="0.5"/>
    <n v="2"/>
    <n v="0.11"/>
    <n v="3.9"/>
    <n v="-1.2"/>
    <n v="2.6"/>
    <n v="1"/>
    <n v="183"/>
    <n v="420"/>
    <n v="0.436"/>
    <n v="28"/>
    <n v="83"/>
    <n v="0.33700000000000002"/>
    <n v="155"/>
    <n v="337"/>
    <n v="0.46"/>
    <n v="0.46899999999999997"/>
    <n v="82"/>
    <n v="103"/>
    <n v="0.79600000000000004"/>
    <n v="28"/>
    <n v="98"/>
    <n v="126"/>
    <n v="248"/>
    <n v="20"/>
    <n v="4"/>
    <n v="95"/>
    <n v="73"/>
    <n v="476"/>
  </r>
  <r>
    <x v="0"/>
    <x v="199"/>
    <x v="3"/>
    <x v="9"/>
    <x v="26"/>
    <n v="69"/>
    <n v="69"/>
    <n v="2493"/>
    <n v="25.9"/>
    <n v="0.57699999999999996"/>
    <n v="0.26500000000000001"/>
    <n v="0.41299999999999998"/>
    <n v="2.4"/>
    <n v="16.600000000000001"/>
    <n v="9.6"/>
    <n v="38.6"/>
    <n v="2.2999999999999998"/>
    <n v="1.6"/>
    <n v="15.3"/>
    <n v="32.299999999999997"/>
    <n v="7.4"/>
    <n v="2.9"/>
    <n v="10.4"/>
    <n v="0.19900000000000001"/>
    <n v="6.2"/>
    <n v="1.2"/>
    <n v="7.4"/>
    <n v="5.9"/>
    <n v="624"/>
    <n v="1279"/>
    <n v="0.48799999999999999"/>
    <n v="120"/>
    <n v="339"/>
    <n v="0.35399999999999998"/>
    <n v="504"/>
    <n v="940"/>
    <n v="0.53600000000000003"/>
    <n v="0.53500000000000003"/>
    <n v="375"/>
    <n v="528"/>
    <n v="0.71"/>
    <n v="51"/>
    <n v="365"/>
    <n v="416"/>
    <n v="511"/>
    <n v="109"/>
    <n v="49"/>
    <n v="272"/>
    <n v="135"/>
    <n v="1743"/>
  </r>
  <r>
    <x v="0"/>
    <x v="200"/>
    <x v="2"/>
    <x v="9"/>
    <x v="28"/>
    <n v="65"/>
    <n v="61"/>
    <n v="1992"/>
    <n v="19.7"/>
    <n v="0.5"/>
    <n v="5.0000000000000001E-3"/>
    <n v="0.16300000000000001"/>
    <n v="5.3"/>
    <n v="25.5"/>
    <n v="15.1"/>
    <n v="11.6"/>
    <n v="1.2"/>
    <n v="3.3"/>
    <n v="5.9"/>
    <n v="26.3"/>
    <n v="1.3"/>
    <n v="3.4"/>
    <n v="4.7"/>
    <n v="0.113"/>
    <n v="-1.3"/>
    <n v="1.6"/>
    <n v="0.2"/>
    <n v="1.1000000000000001"/>
    <n v="486"/>
    <n v="1010"/>
    <n v="0.48099999999999998"/>
    <n v="2"/>
    <n v="5"/>
    <n v="0.4"/>
    <n v="484"/>
    <n v="1005"/>
    <n v="0.48199999999999998"/>
    <n v="0.48199999999999998"/>
    <n v="108"/>
    <n v="165"/>
    <n v="0.65500000000000003"/>
    <n v="99"/>
    <n v="449"/>
    <n v="548"/>
    <n v="113"/>
    <n v="47"/>
    <n v="84"/>
    <n v="68"/>
    <n v="139"/>
    <n v="1082"/>
  </r>
  <r>
    <x v="0"/>
    <x v="201"/>
    <x v="0"/>
    <x v="0"/>
    <x v="9"/>
    <n v="50"/>
    <n v="1"/>
    <n v="531"/>
    <n v="13.2"/>
    <n v="0.48"/>
    <n v="0.09"/>
    <n v="0.32300000000000001"/>
    <n v="10"/>
    <n v="20.6"/>
    <n v="15.3"/>
    <n v="4.8"/>
    <n v="1"/>
    <n v="3.2"/>
    <n v="9.5"/>
    <n v="18.100000000000001"/>
    <n v="0.2"/>
    <n v="0.6"/>
    <n v="0.8"/>
    <n v="7.0999999999999994E-2"/>
    <n v="-3.3"/>
    <n v="-0.4"/>
    <n v="-3.7"/>
    <n v="-0.2"/>
    <n v="75"/>
    <n v="167"/>
    <n v="0.44900000000000001"/>
    <n v="2"/>
    <n v="15"/>
    <n v="0.13300000000000001"/>
    <n v="73"/>
    <n v="152"/>
    <n v="0.48"/>
    <n v="0.45500000000000002"/>
    <n v="31"/>
    <n v="54"/>
    <n v="0.57399999999999995"/>
    <n v="47"/>
    <n v="98"/>
    <n v="145"/>
    <n v="16"/>
    <n v="10"/>
    <n v="21"/>
    <n v="20"/>
    <n v="61"/>
    <n v="183"/>
  </r>
  <r>
    <x v="0"/>
    <x v="202"/>
    <x v="3"/>
    <x v="13"/>
    <x v="7"/>
    <n v="74"/>
    <n v="18"/>
    <n v="1244"/>
    <n v="11.3"/>
    <n v="0.57699999999999996"/>
    <n v="0.47799999999999998"/>
    <n v="0.35199999999999998"/>
    <n v="2.2000000000000002"/>
    <n v="14"/>
    <n v="8.1"/>
    <n v="7"/>
    <n v="1.3"/>
    <n v="0.7"/>
    <n v="12.2"/>
    <n v="15.3"/>
    <n v="1.4"/>
    <n v="0.9"/>
    <n v="2.2999999999999998"/>
    <n v="8.7999999999999995E-2"/>
    <n v="-0.2"/>
    <n v="-0.5"/>
    <n v="-0.7"/>
    <n v="0.4"/>
    <n v="144"/>
    <n v="324"/>
    <n v="0.44400000000000001"/>
    <n v="66"/>
    <n v="155"/>
    <n v="0.42599999999999999"/>
    <n v="78"/>
    <n v="169"/>
    <n v="0.46200000000000002"/>
    <n v="0.54600000000000004"/>
    <n v="78"/>
    <n v="114"/>
    <n v="0.68400000000000005"/>
    <n v="25"/>
    <n v="158"/>
    <n v="183"/>
    <n v="61"/>
    <n v="32"/>
    <n v="11"/>
    <n v="52"/>
    <n v="115"/>
    <n v="432"/>
  </r>
  <r>
    <x v="0"/>
    <x v="203"/>
    <x v="1"/>
    <x v="4"/>
    <x v="13"/>
    <n v="24"/>
    <n v="3"/>
    <n v="297"/>
    <n v="15.9"/>
    <n v="0.629"/>
    <n v="0.52500000000000002"/>
    <n v="0.192"/>
    <n v="0.8"/>
    <n v="13.8"/>
    <n v="7.5"/>
    <n v="7"/>
    <n v="1.7"/>
    <n v="0"/>
    <n v="6.9"/>
    <n v="17.8"/>
    <n v="0.6"/>
    <n v="0.3"/>
    <n v="0.9"/>
    <n v="0.14699999999999999"/>
    <n v="1.1000000000000001"/>
    <n v="-2.1"/>
    <n v="-0.9"/>
    <n v="0.1"/>
    <n v="49"/>
    <n v="99"/>
    <n v="0.495"/>
    <n v="21"/>
    <n v="52"/>
    <n v="0.40400000000000003"/>
    <n v="28"/>
    <n v="47"/>
    <n v="0.59599999999999997"/>
    <n v="0.60099999999999998"/>
    <n v="16"/>
    <n v="19"/>
    <n v="0.84199999999999997"/>
    <n v="2"/>
    <n v="37"/>
    <n v="39"/>
    <n v="13"/>
    <n v="10"/>
    <n v="0"/>
    <n v="8"/>
    <n v="15"/>
    <n v="135"/>
  </r>
  <r>
    <x v="0"/>
    <x v="204"/>
    <x v="4"/>
    <x v="11"/>
    <x v="15"/>
    <n v="41"/>
    <n v="41"/>
    <n v="1173"/>
    <n v="19.7"/>
    <n v="0.52200000000000002"/>
    <n v="0.38900000000000001"/>
    <n v="0.26300000000000001"/>
    <n v="1.9"/>
    <n v="8"/>
    <n v="4.8"/>
    <n v="39.9"/>
    <n v="1.9"/>
    <n v="0.3"/>
    <n v="12.9"/>
    <n v="26.3"/>
    <n v="2.6"/>
    <n v="0.7"/>
    <n v="3.3"/>
    <n v="0.13600000000000001"/>
    <n v="4.3"/>
    <n v="-2.5"/>
    <n v="1.8"/>
    <n v="1.1000000000000001"/>
    <n v="218"/>
    <n v="543"/>
    <n v="0.40100000000000002"/>
    <n v="76"/>
    <n v="211"/>
    <n v="0.36"/>
    <n v="142"/>
    <n v="332"/>
    <n v="0.42799999999999999"/>
    <n v="0.47099999999999997"/>
    <n v="120"/>
    <n v="143"/>
    <n v="0.83899999999999997"/>
    <n v="21"/>
    <n v="83"/>
    <n v="104"/>
    <n v="272"/>
    <n v="44"/>
    <n v="4"/>
    <n v="90"/>
    <n v="64"/>
    <n v="632"/>
  </r>
  <r>
    <x v="0"/>
    <x v="205"/>
    <x v="0"/>
    <x v="10"/>
    <x v="3"/>
    <n v="75"/>
    <n v="0"/>
    <n v="1230"/>
    <n v="15"/>
    <n v="0.54900000000000004"/>
    <n v="0.36899999999999999"/>
    <n v="0.17399999999999999"/>
    <n v="8"/>
    <n v="17.2"/>
    <n v="12.5"/>
    <n v="9"/>
    <n v="1.9"/>
    <n v="1.1000000000000001"/>
    <n v="9.6999999999999993"/>
    <n v="16.2"/>
    <n v="2"/>
    <n v="1.4"/>
    <n v="3.5"/>
    <n v="0.13500000000000001"/>
    <n v="0.5"/>
    <n v="0.4"/>
    <n v="0.9"/>
    <n v="0.9"/>
    <n v="169"/>
    <n v="379"/>
    <n v="0.44600000000000001"/>
    <n v="54"/>
    <n v="140"/>
    <n v="0.38600000000000001"/>
    <n v="115"/>
    <n v="239"/>
    <n v="0.48099999999999998"/>
    <n v="0.51700000000000002"/>
    <n v="56"/>
    <n v="66"/>
    <n v="0.84799999999999998"/>
    <n v="93"/>
    <n v="189"/>
    <n v="282"/>
    <n v="71"/>
    <n v="46"/>
    <n v="18"/>
    <n v="44"/>
    <n v="135"/>
    <n v="448"/>
  </r>
  <r>
    <x v="0"/>
    <x v="205"/>
    <x v="0"/>
    <x v="10"/>
    <x v="15"/>
    <n v="46"/>
    <n v="0"/>
    <n v="703"/>
    <n v="14.5"/>
    <n v="0.56399999999999995"/>
    <n v="0.38400000000000001"/>
    <n v="0.182"/>
    <n v="7"/>
    <n v="15.3"/>
    <n v="11"/>
    <n v="9.1999999999999993"/>
    <n v="2"/>
    <n v="1.2"/>
    <n v="10.8"/>
    <n v="15.1"/>
    <n v="1.2"/>
    <n v="0.7"/>
    <n v="1.9"/>
    <n v="0.13"/>
    <n v="0.5"/>
    <n v="0.5"/>
    <n v="1"/>
    <n v="0.5"/>
    <n v="91"/>
    <n v="198"/>
    <n v="0.46"/>
    <n v="28"/>
    <n v="76"/>
    <n v="0.36799999999999999"/>
    <n v="63"/>
    <n v="122"/>
    <n v="0.51600000000000001"/>
    <n v="0.53"/>
    <n v="31"/>
    <n v="36"/>
    <n v="0.86099999999999999"/>
    <n v="47"/>
    <n v="95"/>
    <n v="142"/>
    <n v="41"/>
    <n v="27"/>
    <n v="11"/>
    <n v="26"/>
    <n v="77"/>
    <n v="241"/>
  </r>
  <r>
    <x v="0"/>
    <x v="205"/>
    <x v="0"/>
    <x v="10"/>
    <x v="19"/>
    <n v="29"/>
    <n v="0"/>
    <n v="527"/>
    <n v="15.5"/>
    <n v="0.53300000000000003"/>
    <n v="0.35399999999999998"/>
    <n v="0.16600000000000001"/>
    <n v="9.4"/>
    <n v="19.8"/>
    <n v="14.5"/>
    <n v="8.6999999999999993"/>
    <n v="1.8"/>
    <n v="1"/>
    <n v="8.5"/>
    <n v="17.600000000000001"/>
    <n v="0.8"/>
    <n v="0.7"/>
    <n v="1.5"/>
    <n v="0.14099999999999999"/>
    <n v="0.4"/>
    <n v="0.3"/>
    <n v="0.7"/>
    <n v="0.4"/>
    <n v="78"/>
    <n v="181"/>
    <n v="0.43099999999999999"/>
    <n v="26"/>
    <n v="64"/>
    <n v="0.40600000000000003"/>
    <n v="52"/>
    <n v="117"/>
    <n v="0.44400000000000001"/>
    <n v="0.503"/>
    <n v="25"/>
    <n v="30"/>
    <n v="0.83299999999999996"/>
    <n v="46"/>
    <n v="94"/>
    <n v="140"/>
    <n v="30"/>
    <n v="19"/>
    <n v="7"/>
    <n v="18"/>
    <n v="58"/>
    <n v="207"/>
  </r>
  <r>
    <x v="0"/>
    <x v="206"/>
    <x v="0"/>
    <x v="2"/>
    <x v="3"/>
    <n v="8"/>
    <n v="0"/>
    <n v="51"/>
    <n v="1.5"/>
    <n v="0.30299999999999999"/>
    <n v="0.57699999999999996"/>
    <n v="3.7999999999999999E-2"/>
    <n v="4.4000000000000004"/>
    <n v="15.2"/>
    <n v="9.9"/>
    <n v="9.6"/>
    <n v="2.1"/>
    <n v="3.1"/>
    <n v="10.199999999999999"/>
    <n v="25.4"/>
    <n v="-0.2"/>
    <n v="0.1"/>
    <n v="-0.1"/>
    <n v="-0.128"/>
    <n v="-6.8"/>
    <n v="-1.5"/>
    <n v="-8.4"/>
    <n v="-0.1"/>
    <n v="7"/>
    <n v="26"/>
    <n v="0.26900000000000002"/>
    <n v="1"/>
    <n v="15"/>
    <n v="6.7000000000000004E-2"/>
    <n v="6"/>
    <n v="11"/>
    <n v="0.54500000000000004"/>
    <n v="0.28799999999999998"/>
    <n v="1"/>
    <n v="1"/>
    <n v="1"/>
    <n v="2"/>
    <n v="7"/>
    <n v="9"/>
    <n v="3"/>
    <n v="2"/>
    <n v="2"/>
    <n v="3"/>
    <n v="11"/>
    <n v="16"/>
  </r>
  <r>
    <x v="0"/>
    <x v="206"/>
    <x v="0"/>
    <x v="2"/>
    <x v="23"/>
    <n v="3"/>
    <n v="0"/>
    <n v="26"/>
    <n v="13.6"/>
    <n v="0.47699999999999998"/>
    <n v="0.222"/>
    <n v="0.111"/>
    <n v="4.5"/>
    <n v="17.7"/>
    <n v="11.1"/>
    <n v="13.2"/>
    <n v="4.0999999999999996"/>
    <n v="0"/>
    <n v="9.6"/>
    <n v="18.399999999999999"/>
    <n v="0"/>
    <n v="0"/>
    <n v="0.1"/>
    <n v="0.108"/>
    <n v="-1.6"/>
    <n v="1"/>
    <n v="-0.6"/>
    <n v="0"/>
    <n v="4"/>
    <n v="9"/>
    <n v="0.44400000000000001"/>
    <n v="0"/>
    <n v="2"/>
    <n v="0"/>
    <n v="4"/>
    <n v="7"/>
    <n v="0.57099999999999995"/>
    <n v="0.44400000000000001"/>
    <n v="1"/>
    <n v="1"/>
    <n v="1"/>
    <n v="1"/>
    <n v="4"/>
    <n v="5"/>
    <n v="2"/>
    <n v="2"/>
    <n v="0"/>
    <n v="1"/>
    <n v="4"/>
    <n v="9"/>
  </r>
  <r>
    <x v="0"/>
    <x v="207"/>
    <x v="0"/>
    <x v="10"/>
    <x v="30"/>
    <n v="75"/>
    <n v="72"/>
    <n v="1979"/>
    <n v="15.4"/>
    <n v="0.60299999999999998"/>
    <n v="8.8999999999999996E-2"/>
    <n v="0.249"/>
    <n v="9.3000000000000007"/>
    <n v="17.3"/>
    <n v="13.3"/>
    <n v="9.4"/>
    <n v="1.1000000000000001"/>
    <n v="2.4"/>
    <n v="16"/>
    <n v="15.7"/>
    <n v="3.5"/>
    <n v="1.6"/>
    <n v="5.0999999999999996"/>
    <n v="0.124"/>
    <n v="0.8"/>
    <n v="1"/>
    <n v="1.8"/>
    <n v="1.9"/>
    <n v="298"/>
    <n v="519"/>
    <n v="0.57399999999999995"/>
    <n v="19"/>
    <n v="46"/>
    <n v="0.41299999999999998"/>
    <n v="279"/>
    <n v="473"/>
    <n v="0.59"/>
    <n v="0.59199999999999997"/>
    <n v="79"/>
    <n v="129"/>
    <n v="0.61199999999999999"/>
    <n v="159"/>
    <n v="297"/>
    <n v="456"/>
    <n v="117"/>
    <n v="44"/>
    <n v="59"/>
    <n v="110"/>
    <n v="225"/>
    <n v="694"/>
  </r>
  <r>
    <x v="0"/>
    <x v="208"/>
    <x v="3"/>
    <x v="0"/>
    <x v="3"/>
    <n v="29"/>
    <n v="2"/>
    <n v="526"/>
    <n v="10.199999999999999"/>
    <n v="0.51500000000000001"/>
    <n v="0.61699999999999999"/>
    <n v="0.104"/>
    <n v="1.7"/>
    <n v="10.199999999999999"/>
    <n v="5.9"/>
    <n v="4.5999999999999996"/>
    <n v="2.6"/>
    <n v="1.1000000000000001"/>
    <n v="8.5"/>
    <n v="15"/>
    <n v="0.2"/>
    <n v="0.6"/>
    <n v="0.8"/>
    <n v="7.3999999999999996E-2"/>
    <n v="-1.6"/>
    <n v="-0.6"/>
    <n v="-2.2000000000000002"/>
    <n v="0"/>
    <n v="62"/>
    <n v="154"/>
    <n v="0.40300000000000002"/>
    <n v="28"/>
    <n v="95"/>
    <n v="0.29499999999999998"/>
    <n v="34"/>
    <n v="59"/>
    <n v="0.57599999999999996"/>
    <n v="0.49399999999999999"/>
    <n v="14"/>
    <n v="16"/>
    <n v="0.875"/>
    <n v="8"/>
    <n v="47"/>
    <n v="55"/>
    <n v="15"/>
    <n v="26"/>
    <n v="7"/>
    <n v="15"/>
    <n v="44"/>
    <n v="166"/>
  </r>
  <r>
    <x v="0"/>
    <x v="208"/>
    <x v="3"/>
    <x v="0"/>
    <x v="6"/>
    <n v="9"/>
    <n v="2"/>
    <n v="187"/>
    <n v="6"/>
    <n v="0.42499999999999999"/>
    <n v="0.65"/>
    <n v="0.13300000000000001"/>
    <n v="1.7"/>
    <n v="14"/>
    <n v="7.5"/>
    <n v="2.7"/>
    <n v="2.4"/>
    <n v="2.2000000000000002"/>
    <n v="12.4"/>
    <n v="16.899999999999999"/>
    <n v="-0.3"/>
    <n v="0.2"/>
    <n v="-0.1"/>
    <n v="-1.7000000000000001E-2"/>
    <n v="-5.6"/>
    <n v="-0.6"/>
    <n v="-6.2"/>
    <n v="-0.2"/>
    <n v="19"/>
    <n v="60"/>
    <n v="0.317"/>
    <n v="10"/>
    <n v="39"/>
    <n v="0.25600000000000001"/>
    <n v="9"/>
    <n v="21"/>
    <n v="0.42899999999999999"/>
    <n v="0.4"/>
    <n v="6"/>
    <n v="8"/>
    <n v="0.75"/>
    <n v="3"/>
    <n v="23"/>
    <n v="26"/>
    <n v="3"/>
    <n v="9"/>
    <n v="5"/>
    <n v="9"/>
    <n v="19"/>
    <n v="54"/>
  </r>
  <r>
    <x v="0"/>
    <x v="208"/>
    <x v="3"/>
    <x v="0"/>
    <x v="23"/>
    <n v="12"/>
    <n v="0"/>
    <n v="211"/>
    <n v="14.2"/>
    <n v="0.60799999999999998"/>
    <n v="0.59399999999999997"/>
    <n v="9.4E-2"/>
    <n v="1.7"/>
    <n v="8.1999999999999993"/>
    <n v="4.9000000000000004"/>
    <n v="5.6"/>
    <n v="3"/>
    <n v="0"/>
    <n v="8.3000000000000007"/>
    <n v="15.8"/>
    <n v="0.4"/>
    <n v="0.2"/>
    <n v="0.6"/>
    <n v="0.13900000000000001"/>
    <n v="1.7"/>
    <n v="-1"/>
    <n v="0.7"/>
    <n v="0.1"/>
    <n v="31"/>
    <n v="64"/>
    <n v="0.48399999999999999"/>
    <n v="13"/>
    <n v="38"/>
    <n v="0.34200000000000003"/>
    <n v="18"/>
    <n v="26"/>
    <n v="0.69199999999999995"/>
    <n v="0.58599999999999997"/>
    <n v="6"/>
    <n v="6"/>
    <n v="1"/>
    <n v="3"/>
    <n v="15"/>
    <n v="18"/>
    <n v="7"/>
    <n v="12"/>
    <n v="0"/>
    <n v="6"/>
    <n v="18"/>
    <n v="81"/>
  </r>
  <r>
    <x v="0"/>
    <x v="208"/>
    <x v="3"/>
    <x v="0"/>
    <x v="12"/>
    <n v="8"/>
    <n v="0"/>
    <n v="128"/>
    <n v="9.6999999999999993"/>
    <n v="0.502"/>
    <n v="0.6"/>
    <n v="6.7000000000000004E-2"/>
    <n v="1.8"/>
    <n v="8"/>
    <n v="4.9000000000000004"/>
    <n v="5.7"/>
    <n v="2"/>
    <n v="1.3"/>
    <n v="0"/>
    <n v="10.9"/>
    <n v="0.1"/>
    <n v="0.1"/>
    <n v="0.3"/>
    <n v="0.10199999999999999"/>
    <n v="-1.2"/>
    <n v="-0.2"/>
    <n v="-1.3"/>
    <n v="0"/>
    <n v="12"/>
    <n v="30"/>
    <n v="0.4"/>
    <n v="5"/>
    <n v="18"/>
    <n v="0.27800000000000002"/>
    <n v="7"/>
    <n v="12"/>
    <n v="0.58299999999999996"/>
    <n v="0.48299999999999998"/>
    <n v="2"/>
    <n v="2"/>
    <n v="1"/>
    <n v="2"/>
    <n v="9"/>
    <n v="11"/>
    <n v="5"/>
    <n v="5"/>
    <n v="2"/>
    <n v="0"/>
    <n v="7"/>
    <n v="31"/>
  </r>
  <r>
    <x v="0"/>
    <x v="209"/>
    <x v="0"/>
    <x v="10"/>
    <x v="30"/>
    <n v="70"/>
    <n v="17"/>
    <n v="1370"/>
    <n v="17.899999999999999"/>
    <n v="0.61699999999999999"/>
    <n v="0.126"/>
    <n v="0.252"/>
    <n v="5.0999999999999996"/>
    <n v="16.5"/>
    <n v="10.8"/>
    <n v="11.4"/>
    <n v="2"/>
    <n v="4.0999999999999996"/>
    <n v="15"/>
    <n v="17.399999999999999"/>
    <n v="2.5"/>
    <n v="1.6"/>
    <n v="4.0999999999999996"/>
    <n v="0.14299999999999999"/>
    <n v="0.6"/>
    <n v="2"/>
    <n v="2.7"/>
    <n v="1.6"/>
    <n v="238"/>
    <n v="404"/>
    <n v="0.58899999999999997"/>
    <n v="11"/>
    <n v="51"/>
    <n v="0.216"/>
    <n v="227"/>
    <n v="353"/>
    <n v="0.64300000000000002"/>
    <n v="0.60299999999999998"/>
    <n v="67"/>
    <n v="102"/>
    <n v="0.65700000000000003"/>
    <n v="61"/>
    <n v="196"/>
    <n v="257"/>
    <n v="95"/>
    <n v="54"/>
    <n v="70"/>
    <n v="79"/>
    <n v="155"/>
    <n v="554"/>
  </r>
  <r>
    <x v="0"/>
    <x v="210"/>
    <x v="1"/>
    <x v="5"/>
    <x v="9"/>
    <n v="80"/>
    <n v="80"/>
    <n v="2791"/>
    <n v="14.1"/>
    <n v="0.52300000000000002"/>
    <n v="0.32900000000000001"/>
    <n v="0.17199999999999999"/>
    <n v="2.1"/>
    <n v="13.3"/>
    <n v="7.7"/>
    <n v="17.100000000000001"/>
    <n v="1.1000000000000001"/>
    <n v="0.4"/>
    <n v="11.1"/>
    <n v="20.3"/>
    <n v="2.6"/>
    <n v="1.5"/>
    <n v="4.0999999999999996"/>
    <n v="7.0000000000000007E-2"/>
    <n v="0.9"/>
    <n v="-0.7"/>
    <n v="0.2"/>
    <n v="1.5"/>
    <n v="446"/>
    <n v="1025"/>
    <n v="0.435"/>
    <n v="121"/>
    <n v="337"/>
    <n v="0.35899999999999999"/>
    <n v="325"/>
    <n v="688"/>
    <n v="0.47199999999999998"/>
    <n v="0.49399999999999999"/>
    <n v="141"/>
    <n v="176"/>
    <n v="0.80100000000000005"/>
    <n v="53"/>
    <n v="331"/>
    <n v="384"/>
    <n v="292"/>
    <n v="59"/>
    <n v="14"/>
    <n v="137"/>
    <n v="120"/>
    <n v="1154"/>
  </r>
  <r>
    <x v="0"/>
    <x v="211"/>
    <x v="1"/>
    <x v="12"/>
    <x v="14"/>
    <n v="28"/>
    <n v="0"/>
    <n v="262"/>
    <n v="4.8"/>
    <n v="0.43"/>
    <n v="0.28000000000000003"/>
    <n v="0.33300000000000002"/>
    <n v="5.5"/>
    <n v="10.9"/>
    <n v="8.1999999999999993"/>
    <n v="6.3"/>
    <n v="1.3"/>
    <n v="0.9"/>
    <n v="18.100000000000001"/>
    <n v="17.399999999999999"/>
    <n v="-0.4"/>
    <n v="0.2"/>
    <n v="-0.1"/>
    <n v="-0.02"/>
    <n v="-6.1"/>
    <n v="-1.2"/>
    <n v="-7.3"/>
    <n v="-0.3"/>
    <n v="26"/>
    <n v="75"/>
    <n v="0.34699999999999998"/>
    <n v="5"/>
    <n v="21"/>
    <n v="0.23799999999999999"/>
    <n v="21"/>
    <n v="54"/>
    <n v="0.38900000000000001"/>
    <n v="0.38"/>
    <n v="17"/>
    <n v="25"/>
    <n v="0.68"/>
    <n v="13"/>
    <n v="26"/>
    <n v="39"/>
    <n v="11"/>
    <n v="7"/>
    <n v="3"/>
    <n v="19"/>
    <n v="34"/>
    <n v="74"/>
  </r>
  <r>
    <x v="0"/>
    <x v="212"/>
    <x v="1"/>
    <x v="12"/>
    <x v="8"/>
    <n v="32"/>
    <n v="2"/>
    <n v="603"/>
    <n v="12"/>
    <n v="0.50600000000000001"/>
    <n v="0.28699999999999998"/>
    <n v="0.28100000000000003"/>
    <n v="2.9"/>
    <n v="13.1"/>
    <n v="8.1"/>
    <n v="11.3"/>
    <n v="2.9"/>
    <n v="1.3"/>
    <n v="13.8"/>
    <n v="17"/>
    <n v="0.1"/>
    <n v="0.7"/>
    <n v="0.8"/>
    <n v="0.06"/>
    <n v="-1.8"/>
    <n v="0.7"/>
    <n v="-1.1000000000000001"/>
    <n v="0.1"/>
    <n v="70"/>
    <n v="167"/>
    <n v="0.41899999999999998"/>
    <n v="18"/>
    <n v="48"/>
    <n v="0.375"/>
    <n v="52"/>
    <n v="119"/>
    <n v="0.437"/>
    <n v="0.47299999999999998"/>
    <n v="32"/>
    <n v="47"/>
    <n v="0.68100000000000005"/>
    <n v="14"/>
    <n v="67"/>
    <n v="81"/>
    <n v="42"/>
    <n v="33"/>
    <n v="9"/>
    <n v="30"/>
    <n v="42"/>
    <n v="190"/>
  </r>
  <r>
    <x v="0"/>
    <x v="213"/>
    <x v="3"/>
    <x v="10"/>
    <x v="22"/>
    <n v="76"/>
    <n v="59"/>
    <n v="2245"/>
    <n v="11.1"/>
    <n v="0.50900000000000001"/>
    <n v="0.375"/>
    <n v="0.16200000000000001"/>
    <n v="3.2"/>
    <n v="12.9"/>
    <n v="7.8"/>
    <n v="8.6"/>
    <n v="1.3"/>
    <n v="1.6"/>
    <n v="10.5"/>
    <n v="16.399999999999999"/>
    <n v="1"/>
    <n v="0.7"/>
    <n v="1.7"/>
    <n v="3.6999999999999998E-2"/>
    <n v="-0.9"/>
    <n v="-0.6"/>
    <n v="-1.5"/>
    <n v="0.3"/>
    <n v="286"/>
    <n v="691"/>
    <n v="0.41399999999999998"/>
    <n v="91"/>
    <n v="259"/>
    <n v="0.35099999999999998"/>
    <n v="195"/>
    <n v="432"/>
    <n v="0.45100000000000001"/>
    <n v="0.48"/>
    <n v="90"/>
    <n v="112"/>
    <n v="0.80400000000000005"/>
    <n v="67"/>
    <n v="252"/>
    <n v="319"/>
    <n v="124"/>
    <n v="59"/>
    <n v="45"/>
    <n v="87"/>
    <n v="162"/>
    <n v="753"/>
  </r>
  <r>
    <x v="0"/>
    <x v="214"/>
    <x v="3"/>
    <x v="13"/>
    <x v="17"/>
    <n v="33"/>
    <n v="0"/>
    <n v="123"/>
    <n v="1.9"/>
    <n v="0.40600000000000003"/>
    <n v="0.19"/>
    <n v="0.52400000000000002"/>
    <n v="0.9"/>
    <n v="9"/>
    <n v="5"/>
    <n v="2.1"/>
    <n v="1.2"/>
    <n v="0"/>
    <n v="3.7"/>
    <n v="9.8000000000000007"/>
    <n v="0"/>
    <n v="0.1"/>
    <n v="0"/>
    <n v="1.2999999999999999E-2"/>
    <n v="-5.2"/>
    <n v="-1.3"/>
    <n v="-6.4"/>
    <n v="-0.1"/>
    <n v="6"/>
    <n v="21"/>
    <n v="0.28599999999999998"/>
    <n v="0"/>
    <n v="4"/>
    <n v="0"/>
    <n v="6"/>
    <n v="17"/>
    <n v="0.35299999999999998"/>
    <n v="0.28599999999999998"/>
    <n v="9"/>
    <n v="11"/>
    <n v="0.81799999999999995"/>
    <n v="1"/>
    <n v="10"/>
    <n v="11"/>
    <n v="2"/>
    <n v="3"/>
    <n v="0"/>
    <n v="1"/>
    <n v="23"/>
    <n v="21"/>
  </r>
  <r>
    <x v="0"/>
    <x v="215"/>
    <x v="3"/>
    <x v="13"/>
    <x v="26"/>
    <n v="57"/>
    <n v="2"/>
    <n v="669"/>
    <n v="11.1"/>
    <n v="0.56499999999999995"/>
    <n v="0.871"/>
    <n v="0.22900000000000001"/>
    <n v="1.6"/>
    <n v="9"/>
    <n v="5.3"/>
    <n v="5.4"/>
    <n v="1"/>
    <n v="0.9"/>
    <n v="5.5"/>
    <n v="15.8"/>
    <n v="1.2"/>
    <n v="0.4"/>
    <n v="1.5"/>
    <n v="0.11"/>
    <n v="1.4"/>
    <n v="-2.8"/>
    <n v="-1.4"/>
    <n v="0.1"/>
    <n v="74"/>
    <n v="201"/>
    <n v="0.36799999999999999"/>
    <n v="63"/>
    <n v="175"/>
    <n v="0.36"/>
    <n v="11"/>
    <n v="26"/>
    <n v="0.42299999999999999"/>
    <n v="0.52500000000000002"/>
    <n v="39"/>
    <n v="46"/>
    <n v="0.84799999999999998"/>
    <n v="9"/>
    <n v="53"/>
    <n v="62"/>
    <n v="24"/>
    <n v="13"/>
    <n v="8"/>
    <n v="13"/>
    <n v="67"/>
    <n v="250"/>
  </r>
  <r>
    <x v="0"/>
    <x v="216"/>
    <x v="3"/>
    <x v="4"/>
    <x v="2"/>
    <n v="43"/>
    <n v="13"/>
    <n v="631"/>
    <n v="6.9"/>
    <n v="0.45900000000000002"/>
    <n v="0.32600000000000001"/>
    <n v="0.20100000000000001"/>
    <n v="1"/>
    <n v="11.7"/>
    <n v="6.5"/>
    <n v="4.2"/>
    <n v="1.4"/>
    <n v="1"/>
    <n v="10.7"/>
    <n v="15.3"/>
    <n v="-0.3"/>
    <n v="0.5"/>
    <n v="0.2"/>
    <n v="1.4999999999999999E-2"/>
    <n v="-4.2"/>
    <n v="-1.2"/>
    <n v="-5.4"/>
    <n v="-0.5"/>
    <n v="73"/>
    <n v="184"/>
    <n v="0.39700000000000002"/>
    <n v="14"/>
    <n v="60"/>
    <n v="0.23300000000000001"/>
    <n v="59"/>
    <n v="124"/>
    <n v="0.47599999999999998"/>
    <n v="0.435"/>
    <n v="24"/>
    <n v="37"/>
    <n v="0.64900000000000002"/>
    <n v="6"/>
    <n v="70"/>
    <n v="76"/>
    <n v="18"/>
    <n v="17"/>
    <n v="8"/>
    <n v="24"/>
    <n v="50"/>
    <n v="184"/>
  </r>
  <r>
    <x v="0"/>
    <x v="217"/>
    <x v="0"/>
    <x v="4"/>
    <x v="14"/>
    <n v="33"/>
    <n v="24"/>
    <n v="889"/>
    <n v="18.3"/>
    <n v="0.56699999999999995"/>
    <n v="0.124"/>
    <n v="0.314"/>
    <n v="9.6999999999999993"/>
    <n v="17.600000000000001"/>
    <n v="13.7"/>
    <n v="6.9"/>
    <n v="1"/>
    <n v="5.2"/>
    <n v="9.8000000000000007"/>
    <n v="18.399999999999999"/>
    <n v="1.7"/>
    <n v="1.3"/>
    <n v="3"/>
    <n v="0.16"/>
    <n v="-0.6"/>
    <n v="1.9"/>
    <n v="1.3"/>
    <n v="0.7"/>
    <n v="158"/>
    <n v="299"/>
    <n v="0.52800000000000002"/>
    <n v="13"/>
    <n v="37"/>
    <n v="0.35099999999999998"/>
    <n v="145"/>
    <n v="262"/>
    <n v="0.55300000000000005"/>
    <n v="0.55000000000000004"/>
    <n v="57"/>
    <n v="94"/>
    <n v="0.60599999999999998"/>
    <n v="78"/>
    <n v="142"/>
    <n v="220"/>
    <n v="36"/>
    <n v="18"/>
    <n v="59"/>
    <n v="37"/>
    <n v="78"/>
    <n v="386"/>
  </r>
  <r>
    <x v="0"/>
    <x v="218"/>
    <x v="2"/>
    <x v="8"/>
    <x v="17"/>
    <n v="82"/>
    <n v="82"/>
    <n v="2820"/>
    <n v="21"/>
    <n v="0.63800000000000001"/>
    <n v="7.0000000000000001E-3"/>
    <n v="0.88200000000000001"/>
    <n v="16.2"/>
    <n v="32.4"/>
    <n v="24.5"/>
    <n v="3.2"/>
    <n v="1.5"/>
    <n v="5.4"/>
    <n v="12.8"/>
    <n v="13.6"/>
    <n v="7.4"/>
    <n v="5.4"/>
    <n v="12.8"/>
    <n v="0.217"/>
    <n v="0.9"/>
    <n v="3.2"/>
    <n v="4.0999999999999996"/>
    <n v="4.3"/>
    <n v="379"/>
    <n v="534"/>
    <n v="0.71"/>
    <n v="1"/>
    <n v="4"/>
    <n v="0.25"/>
    <n v="378"/>
    <n v="530"/>
    <n v="0.71299999999999997"/>
    <n v="0.71099999999999997"/>
    <n v="187"/>
    <n v="471"/>
    <n v="0.39700000000000002"/>
    <n v="397"/>
    <n v="829"/>
    <n v="1226"/>
    <n v="61"/>
    <n v="81"/>
    <n v="183"/>
    <n v="109"/>
    <n v="245"/>
    <n v="946"/>
  </r>
  <r>
    <x v="0"/>
    <x v="219"/>
    <x v="4"/>
    <x v="4"/>
    <x v="10"/>
    <n v="79"/>
    <n v="14"/>
    <n v="1444"/>
    <n v="15.5"/>
    <n v="0.56399999999999995"/>
    <n v="0.107"/>
    <n v="0.34799999999999998"/>
    <n v="3.5"/>
    <n v="11.4"/>
    <n v="7.5"/>
    <n v="19.7"/>
    <n v="1.6"/>
    <n v="0.9"/>
    <n v="12.4"/>
    <n v="17"/>
    <n v="2.7"/>
    <n v="1.8"/>
    <n v="4.5"/>
    <n v="0.14899999999999999"/>
    <n v="0.2"/>
    <n v="0.5"/>
    <n v="0.7"/>
    <n v="1"/>
    <n v="207"/>
    <n v="411"/>
    <n v="0.504"/>
    <n v="16"/>
    <n v="44"/>
    <n v="0.36399999999999999"/>
    <n v="191"/>
    <n v="367"/>
    <n v="0.52"/>
    <n v="0.52300000000000002"/>
    <n v="105"/>
    <n v="143"/>
    <n v="0.73399999999999999"/>
    <n v="44"/>
    <n v="148"/>
    <n v="192"/>
    <n v="188"/>
    <n v="46"/>
    <n v="17"/>
    <n v="67"/>
    <n v="105"/>
    <n v="535"/>
  </r>
  <r>
    <x v="0"/>
    <x v="220"/>
    <x v="2"/>
    <x v="12"/>
    <x v="3"/>
    <n v="75"/>
    <n v="74"/>
    <n v="2135"/>
    <n v="20.3"/>
    <n v="0.56399999999999995"/>
    <n v="4.8000000000000001E-2"/>
    <n v="0.252"/>
    <n v="14.6"/>
    <n v="20.5"/>
    <n v="17.600000000000001"/>
    <n v="4.8"/>
    <n v="0.9"/>
    <n v="1.1000000000000001"/>
    <n v="12.3"/>
    <n v="24.7"/>
    <n v="4.3"/>
    <n v="2.1"/>
    <n v="6.4"/>
    <n v="0.14499999999999999"/>
    <n v="0.2"/>
    <n v="-2.2999999999999998"/>
    <n v="-2.1"/>
    <n v="-0.1"/>
    <n v="482"/>
    <n v="928"/>
    <n v="0.51900000000000002"/>
    <n v="16"/>
    <n v="45"/>
    <n v="0.35599999999999998"/>
    <n v="466"/>
    <n v="883"/>
    <n v="0.52800000000000002"/>
    <n v="0.52800000000000002"/>
    <n v="183"/>
    <n v="234"/>
    <n v="0.78200000000000003"/>
    <n v="277"/>
    <n v="394"/>
    <n v="671"/>
    <n v="55"/>
    <n v="36"/>
    <n v="29"/>
    <n v="145"/>
    <n v="189"/>
    <n v="1163"/>
  </r>
  <r>
    <x v="0"/>
    <x v="220"/>
    <x v="2"/>
    <x v="12"/>
    <x v="23"/>
    <n v="49"/>
    <n v="48"/>
    <n v="1326"/>
    <n v="17.5"/>
    <n v="0.53500000000000003"/>
    <n v="7.0000000000000007E-2"/>
    <n v="0.20300000000000001"/>
    <n v="12.9"/>
    <n v="20.5"/>
    <n v="16.7"/>
    <n v="3.8"/>
    <n v="0.9"/>
    <n v="1"/>
    <n v="12.8"/>
    <n v="25.1"/>
    <n v="1.4"/>
    <n v="1.3"/>
    <n v="2.7"/>
    <n v="9.9000000000000005E-2"/>
    <n v="-1.5"/>
    <n v="-2.6"/>
    <n v="-4.0999999999999996"/>
    <n v="-0.7"/>
    <n v="286"/>
    <n v="582"/>
    <n v="0.49099999999999999"/>
    <n v="13"/>
    <n v="41"/>
    <n v="0.317"/>
    <n v="273"/>
    <n v="541"/>
    <n v="0.505"/>
    <n v="0.503"/>
    <n v="93"/>
    <n v="118"/>
    <n v="0.78800000000000003"/>
    <n v="147"/>
    <n v="237"/>
    <n v="384"/>
    <n v="26"/>
    <n v="23"/>
    <n v="16"/>
    <n v="93"/>
    <n v="114"/>
    <n v="678"/>
  </r>
  <r>
    <x v="0"/>
    <x v="220"/>
    <x v="2"/>
    <x v="12"/>
    <x v="2"/>
    <n v="26"/>
    <n v="26"/>
    <n v="809"/>
    <n v="24.9"/>
    <n v="0.61099999999999999"/>
    <n v="1.2E-2"/>
    <n v="0.33500000000000002"/>
    <n v="17.5"/>
    <n v="20.5"/>
    <n v="19"/>
    <n v="6.4"/>
    <n v="0.8"/>
    <n v="1.3"/>
    <n v="11.6"/>
    <n v="23.9"/>
    <n v="2.9"/>
    <n v="0.8"/>
    <n v="3.7"/>
    <n v="0.22"/>
    <n v="3"/>
    <n v="-1.7"/>
    <n v="1.2"/>
    <n v="0.7"/>
    <n v="196"/>
    <n v="346"/>
    <n v="0.56599999999999995"/>
    <n v="3"/>
    <n v="4"/>
    <n v="0.75"/>
    <n v="193"/>
    <n v="342"/>
    <n v="0.56399999999999995"/>
    <n v="0.57099999999999995"/>
    <n v="90"/>
    <n v="116"/>
    <n v="0.77600000000000002"/>
    <n v="130"/>
    <n v="157"/>
    <n v="287"/>
    <n v="29"/>
    <n v="13"/>
    <n v="13"/>
    <n v="52"/>
    <n v="75"/>
    <n v="485"/>
  </r>
  <r>
    <x v="0"/>
    <x v="221"/>
    <x v="1"/>
    <x v="2"/>
    <x v="9"/>
    <n v="33"/>
    <n v="16"/>
    <n v="555"/>
    <n v="10.5"/>
    <n v="0.50800000000000001"/>
    <n v="0.40300000000000002"/>
    <n v="0.28399999999999997"/>
    <n v="4.5"/>
    <n v="8.9"/>
    <n v="6.7"/>
    <n v="12.3"/>
    <n v="2.1"/>
    <n v="0.1"/>
    <n v="13.7"/>
    <n v="14.4"/>
    <n v="0.3"/>
    <n v="0.4"/>
    <n v="0.7"/>
    <n v="6.0999999999999999E-2"/>
    <n v="-0.7"/>
    <n v="-0.5"/>
    <n v="-1.2"/>
    <n v="0.1"/>
    <n v="54"/>
    <n v="134"/>
    <n v="0.40300000000000002"/>
    <n v="16"/>
    <n v="54"/>
    <n v="0.29599999999999999"/>
    <n v="38"/>
    <n v="80"/>
    <n v="0.47499999999999998"/>
    <n v="0.46300000000000002"/>
    <n v="29"/>
    <n v="38"/>
    <n v="0.76300000000000001"/>
    <n v="22"/>
    <n v="44"/>
    <n v="66"/>
    <n v="46"/>
    <n v="23"/>
    <n v="1"/>
    <n v="24"/>
    <n v="45"/>
    <n v="153"/>
  </r>
  <r>
    <x v="0"/>
    <x v="222"/>
    <x v="0"/>
    <x v="4"/>
    <x v="22"/>
    <n v="52"/>
    <n v="34"/>
    <n v="1233"/>
    <n v="8.6"/>
    <n v="0.47299999999999998"/>
    <n v="0.434"/>
    <n v="0.307"/>
    <n v="1.1000000000000001"/>
    <n v="12.4"/>
    <n v="6.5"/>
    <n v="10.9"/>
    <n v="1.2"/>
    <n v="1.6"/>
    <n v="9.5"/>
    <n v="14"/>
    <n v="0.4"/>
    <n v="0.3"/>
    <n v="0.7"/>
    <n v="2.7E-2"/>
    <n v="-2.1"/>
    <n v="-0.8"/>
    <n v="-2.8"/>
    <n v="-0.3"/>
    <n v="104"/>
    <n v="309"/>
    <n v="0.33700000000000002"/>
    <n v="45"/>
    <n v="134"/>
    <n v="0.33600000000000002"/>
    <n v="59"/>
    <n v="175"/>
    <n v="0.33700000000000002"/>
    <n v="0.40899999999999997"/>
    <n v="79"/>
    <n v="95"/>
    <n v="0.83199999999999996"/>
    <n v="13"/>
    <n v="133"/>
    <n v="146"/>
    <n v="92"/>
    <n v="30"/>
    <n v="24"/>
    <n v="37"/>
    <n v="118"/>
    <n v="332"/>
  </r>
  <r>
    <x v="0"/>
    <x v="223"/>
    <x v="1"/>
    <x v="11"/>
    <x v="21"/>
    <n v="4"/>
    <n v="0"/>
    <n v="72"/>
    <n v="10"/>
    <n v="0.50600000000000001"/>
    <n v="0.65"/>
    <n v="0.2"/>
    <n v="1.5"/>
    <n v="8.1999999999999993"/>
    <n v="4.8"/>
    <n v="8.5"/>
    <n v="2.1"/>
    <n v="0"/>
    <n v="8.4"/>
    <n v="14.6"/>
    <n v="0.1"/>
    <n v="0"/>
    <n v="0.1"/>
    <n v="3.3000000000000002E-2"/>
    <n v="-0.7"/>
    <n v="-3"/>
    <n v="-3.8"/>
    <n v="0"/>
    <n v="7"/>
    <n v="20"/>
    <n v="0.35"/>
    <n v="4"/>
    <n v="13"/>
    <n v="0.308"/>
    <n v="3"/>
    <n v="7"/>
    <n v="0.42899999999999999"/>
    <n v="0.45"/>
    <n v="4"/>
    <n v="4"/>
    <n v="1"/>
    <n v="1"/>
    <n v="5"/>
    <n v="6"/>
    <n v="4"/>
    <n v="3"/>
    <n v="0"/>
    <n v="2"/>
    <n v="3"/>
    <n v="22"/>
  </r>
  <r>
    <x v="0"/>
    <x v="224"/>
    <x v="4"/>
    <x v="4"/>
    <x v="12"/>
    <n v="52"/>
    <n v="52"/>
    <n v="1688"/>
    <n v="18.5"/>
    <n v="0.55600000000000005"/>
    <n v="0.34100000000000003"/>
    <n v="0.26"/>
    <n v="1.8"/>
    <n v="13.1"/>
    <n v="7.5"/>
    <n v="28.6"/>
    <n v="2.5"/>
    <n v="0.5"/>
    <n v="16.7"/>
    <n v="26.6"/>
    <n v="2"/>
    <n v="2.4"/>
    <n v="4.4000000000000004"/>
    <n v="0.124"/>
    <n v="2.2999999999999998"/>
    <n v="-0.1"/>
    <n v="2.2000000000000002"/>
    <n v="1.8"/>
    <n v="324"/>
    <n v="745"/>
    <n v="0.435"/>
    <n v="104"/>
    <n v="254"/>
    <n v="0.40899999999999997"/>
    <n v="220"/>
    <n v="491"/>
    <n v="0.44800000000000001"/>
    <n v="0.505"/>
    <n v="171"/>
    <n v="194"/>
    <n v="0.88100000000000001"/>
    <n v="26"/>
    <n v="195"/>
    <n v="221"/>
    <n v="281"/>
    <n v="84"/>
    <n v="9"/>
    <n v="166"/>
    <n v="93"/>
    <n v="923"/>
  </r>
  <r>
    <x v="0"/>
    <x v="224"/>
    <x v="1"/>
    <x v="4"/>
    <x v="18"/>
    <n v="11"/>
    <n v="9"/>
    <n v="347"/>
    <n v="10.5"/>
    <n v="0.47199999999999998"/>
    <n v="0.46899999999999997"/>
    <n v="0.20300000000000001"/>
    <n v="0.6"/>
    <n v="6.7"/>
    <n v="3.6"/>
    <n v="21.6"/>
    <n v="0.9"/>
    <n v="0.2"/>
    <n v="12.9"/>
    <n v="22.6"/>
    <n v="0"/>
    <n v="0.1"/>
    <n v="0.1"/>
    <n v="1.6E-2"/>
    <n v="-1.1000000000000001"/>
    <n v="-3.5"/>
    <n v="-4.5"/>
    <n v="-0.2"/>
    <n v="51"/>
    <n v="143"/>
    <n v="0.35699999999999998"/>
    <n v="21"/>
    <n v="67"/>
    <n v="0.313"/>
    <n v="30"/>
    <n v="76"/>
    <n v="0.39500000000000002"/>
    <n v="0.43"/>
    <n v="24"/>
    <n v="29"/>
    <n v="0.82799999999999996"/>
    <n v="2"/>
    <n v="21"/>
    <n v="23"/>
    <n v="49"/>
    <n v="6"/>
    <n v="1"/>
    <n v="23"/>
    <n v="21"/>
    <n v="147"/>
  </r>
  <r>
    <x v="0"/>
    <x v="225"/>
    <x v="1"/>
    <x v="5"/>
    <x v="13"/>
    <n v="75"/>
    <n v="75"/>
    <n v="2418"/>
    <n v="14.8"/>
    <n v="0.69899999999999995"/>
    <n v="0.748"/>
    <n v="0.19700000000000001"/>
    <n v="0.7"/>
    <n v="13.3"/>
    <n v="7.2"/>
    <n v="12.1"/>
    <n v="1.1000000000000001"/>
    <n v="1.5"/>
    <n v="14.1"/>
    <n v="14.4"/>
    <n v="5"/>
    <n v="2.4"/>
    <n v="7.5"/>
    <n v="0.14799999999999999"/>
    <n v="3.1"/>
    <n v="0.2"/>
    <n v="3.3"/>
    <n v="3.3"/>
    <n v="292"/>
    <n v="600"/>
    <n v="0.48699999999999999"/>
    <n v="221"/>
    <n v="449"/>
    <n v="0.49199999999999999"/>
    <n v="71"/>
    <n v="151"/>
    <n v="0.47"/>
    <n v="0.67100000000000004"/>
    <n v="106"/>
    <n v="118"/>
    <n v="0.89800000000000002"/>
    <n v="15"/>
    <n v="289"/>
    <n v="304"/>
    <n v="196"/>
    <n v="52"/>
    <n v="42"/>
    <n v="107"/>
    <n v="140"/>
    <n v="911"/>
  </r>
  <r>
    <x v="0"/>
    <x v="226"/>
    <x v="1"/>
    <x v="12"/>
    <x v="2"/>
    <n v="47"/>
    <n v="8"/>
    <n v="633"/>
    <n v="14.9"/>
    <n v="0.53800000000000003"/>
    <n v="0.44400000000000001"/>
    <n v="0.22"/>
    <n v="1.4"/>
    <n v="16.5"/>
    <n v="9.1"/>
    <n v="10.9"/>
    <n v="1.7"/>
    <n v="0.7"/>
    <n v="9"/>
    <n v="20.5"/>
    <n v="1"/>
    <n v="0.7"/>
    <n v="1.6"/>
    <n v="0.123"/>
    <n v="0"/>
    <n v="-1.6"/>
    <n v="-1.6"/>
    <n v="0.1"/>
    <n v="104"/>
    <n v="250"/>
    <n v="0.41599999999999998"/>
    <n v="38"/>
    <n v="111"/>
    <n v="0.34200000000000003"/>
    <n v="66"/>
    <n v="139"/>
    <n v="0.47499999999999998"/>
    <n v="0.49199999999999999"/>
    <n v="49"/>
    <n v="55"/>
    <n v="0.89100000000000001"/>
    <n v="8"/>
    <n v="99"/>
    <n v="107"/>
    <n v="44"/>
    <n v="21"/>
    <n v="6"/>
    <n v="27"/>
    <n v="52"/>
    <n v="295"/>
  </r>
  <r>
    <x v="0"/>
    <x v="227"/>
    <x v="4"/>
    <x v="12"/>
    <x v="0"/>
    <n v="76"/>
    <n v="22"/>
    <n v="1865"/>
    <n v="10.9"/>
    <n v="0.504"/>
    <n v="0.26900000000000002"/>
    <n v="0.18099999999999999"/>
    <n v="1.7"/>
    <n v="9.4"/>
    <n v="5.4"/>
    <n v="19.399999999999999"/>
    <n v="2.6"/>
    <n v="0.4"/>
    <n v="15.1"/>
    <n v="13.6"/>
    <n v="0.8"/>
    <n v="0.9"/>
    <n v="1.7"/>
    <n v="4.4999999999999998E-2"/>
    <n v="-1.6"/>
    <n v="-0.7"/>
    <n v="-2.4"/>
    <n v="-0.2"/>
    <n v="187"/>
    <n v="432"/>
    <n v="0.433"/>
    <n v="35"/>
    <n v="116"/>
    <n v="0.30199999999999999"/>
    <n v="152"/>
    <n v="316"/>
    <n v="0.48099999999999998"/>
    <n v="0.47299999999999998"/>
    <n v="61"/>
    <n v="78"/>
    <n v="0.78200000000000003"/>
    <n v="29"/>
    <n v="147"/>
    <n v="176"/>
    <n v="226"/>
    <n v="93"/>
    <n v="9"/>
    <n v="83"/>
    <n v="150"/>
    <n v="470"/>
  </r>
  <r>
    <x v="0"/>
    <x v="228"/>
    <x v="2"/>
    <x v="4"/>
    <x v="4"/>
    <n v="24"/>
    <n v="1"/>
    <n v="268"/>
    <n v="10.5"/>
    <n v="0.45900000000000002"/>
    <n v="0.18"/>
    <n v="0.315"/>
    <n v="10.5"/>
    <n v="20.9"/>
    <n v="15.5"/>
    <n v="7.5"/>
    <n v="1.5"/>
    <n v="2.9"/>
    <n v="17.8"/>
    <n v="19.899999999999999"/>
    <n v="-0.2"/>
    <n v="0.3"/>
    <n v="0.1"/>
    <n v="1.2E-2"/>
    <n v="-4.2"/>
    <n v="0.7"/>
    <n v="-3.6"/>
    <n v="-0.1"/>
    <n v="36"/>
    <n v="89"/>
    <n v="0.40400000000000003"/>
    <n v="3"/>
    <n v="16"/>
    <n v="0.188"/>
    <n v="33"/>
    <n v="73"/>
    <n v="0.45200000000000001"/>
    <n v="0.42099999999999999"/>
    <n v="18"/>
    <n v="28"/>
    <n v="0.64300000000000002"/>
    <n v="27"/>
    <n v="50"/>
    <n v="77"/>
    <n v="13"/>
    <n v="8"/>
    <n v="10"/>
    <n v="22"/>
    <n v="43"/>
    <n v="93"/>
  </r>
  <r>
    <x v="0"/>
    <x v="229"/>
    <x v="4"/>
    <x v="18"/>
    <x v="21"/>
    <n v="77"/>
    <n v="40"/>
    <n v="1902"/>
    <n v="11.3"/>
    <n v="0.51500000000000001"/>
    <n v="0.247"/>
    <n v="0.26100000000000001"/>
    <n v="1.6"/>
    <n v="11.6"/>
    <n v="6.4"/>
    <n v="24"/>
    <n v="1.4"/>
    <n v="0.4"/>
    <n v="20.399999999999999"/>
    <n v="22"/>
    <n v="-0.7"/>
    <n v="0"/>
    <n v="-0.7"/>
    <n v="-1.7999999999999999E-2"/>
    <n v="-1.7"/>
    <n v="-2.7"/>
    <n v="-4.5"/>
    <n v="-1.2"/>
    <n v="286"/>
    <n v="677"/>
    <n v="0.42199999999999999"/>
    <n v="57"/>
    <n v="167"/>
    <n v="0.34100000000000003"/>
    <n v="229"/>
    <n v="510"/>
    <n v="0.44900000000000001"/>
    <n v="0.46500000000000002"/>
    <n v="149"/>
    <n v="177"/>
    <n v="0.84199999999999997"/>
    <n v="27"/>
    <n v="187"/>
    <n v="214"/>
    <n v="276"/>
    <n v="54"/>
    <n v="10"/>
    <n v="193"/>
    <n v="158"/>
    <n v="778"/>
  </r>
  <r>
    <x v="0"/>
    <x v="230"/>
    <x v="4"/>
    <x v="10"/>
    <x v="4"/>
    <n v="75"/>
    <n v="75"/>
    <n v="2665"/>
    <n v="18.5"/>
    <n v="0.52600000000000002"/>
    <n v="0.221"/>
    <n v="0.39200000000000002"/>
    <n v="1.6"/>
    <n v="8.1"/>
    <n v="4.7"/>
    <n v="43"/>
    <n v="1.7"/>
    <n v="0.3"/>
    <n v="14.6"/>
    <n v="20.6"/>
    <n v="6"/>
    <n v="1"/>
    <n v="7"/>
    <n v="0.126"/>
    <n v="2.7"/>
    <n v="-2.1"/>
    <n v="0.5"/>
    <n v="1.7"/>
    <n v="404"/>
    <n v="926"/>
    <n v="0.436"/>
    <n v="70"/>
    <n v="205"/>
    <n v="0.34100000000000003"/>
    <n v="334"/>
    <n v="721"/>
    <n v="0.46300000000000002"/>
    <n v="0.47399999999999998"/>
    <n v="265"/>
    <n v="363"/>
    <n v="0.73"/>
    <n v="42"/>
    <n v="192"/>
    <n v="234"/>
    <n v="720"/>
    <n v="92"/>
    <n v="9"/>
    <n v="185"/>
    <n v="128"/>
    <n v="1143"/>
  </r>
  <r>
    <x v="0"/>
    <x v="231"/>
    <x v="1"/>
    <x v="12"/>
    <x v="3"/>
    <n v="17"/>
    <n v="0"/>
    <n v="244"/>
    <n v="6.3"/>
    <n v="0.42599999999999999"/>
    <n v="0.28100000000000003"/>
    <n v="0.22900000000000001"/>
    <n v="7.4"/>
    <n v="9.6999999999999993"/>
    <n v="8.5"/>
    <n v="13"/>
    <n v="1.3"/>
    <n v="0.3"/>
    <n v="19.7"/>
    <n v="24.8"/>
    <n v="-0.6"/>
    <n v="0"/>
    <n v="-0.6"/>
    <n v="-0.112"/>
    <n v="-4.9000000000000004"/>
    <n v="-3"/>
    <n v="-7.9"/>
    <n v="-0.4"/>
    <n v="32"/>
    <n v="96"/>
    <n v="0.33300000000000002"/>
    <n v="10"/>
    <n v="27"/>
    <n v="0.37"/>
    <n v="22"/>
    <n v="69"/>
    <n v="0.31900000000000001"/>
    <n v="0.38500000000000001"/>
    <n v="16"/>
    <n v="22"/>
    <n v="0.72699999999999998"/>
    <n v="16"/>
    <n v="20"/>
    <n v="36"/>
    <n v="19"/>
    <n v="6"/>
    <n v="1"/>
    <n v="26"/>
    <n v="21"/>
    <n v="90"/>
  </r>
  <r>
    <x v="0"/>
    <x v="231"/>
    <x v="1"/>
    <x v="12"/>
    <x v="7"/>
    <n v="5"/>
    <n v="0"/>
    <n v="11"/>
    <n v="-22.5"/>
    <n v="7.2999999999999995E-2"/>
    <n v="0.5"/>
    <n v="0.33300000000000002"/>
    <n v="9.9"/>
    <n v="10"/>
    <n v="10"/>
    <n v="11.1"/>
    <n v="0"/>
    <n v="0"/>
    <n v="22.5"/>
    <n v="36"/>
    <n v="-0.2"/>
    <n v="0"/>
    <n v="-0.2"/>
    <n v="-0.72"/>
    <n v="-20.6"/>
    <n v="-5.5"/>
    <n v="-26.1"/>
    <n v="-0.1"/>
    <n v="0"/>
    <n v="6"/>
    <n v="0"/>
    <n v="0"/>
    <n v="3"/>
    <n v="0"/>
    <n v="0"/>
    <n v="3"/>
    <n v="0"/>
    <n v="0"/>
    <n v="1"/>
    <n v="2"/>
    <n v="0.5"/>
    <n v="1"/>
    <n v="1"/>
    <n v="2"/>
    <n v="1"/>
    <n v="0"/>
    <n v="0"/>
    <n v="2"/>
    <n v="1"/>
    <n v="1"/>
  </r>
  <r>
    <x v="0"/>
    <x v="231"/>
    <x v="1"/>
    <x v="12"/>
    <x v="0"/>
    <n v="12"/>
    <n v="0"/>
    <n v="233"/>
    <n v="7.6"/>
    <n v="0.45"/>
    <n v="0.26700000000000002"/>
    <n v="0.222"/>
    <n v="7.2"/>
    <n v="9.6999999999999993"/>
    <n v="8.4"/>
    <n v="13.1"/>
    <n v="1.4"/>
    <n v="0.4"/>
    <n v="19.5"/>
    <n v="24.3"/>
    <n v="-0.4"/>
    <n v="0"/>
    <n v="-0.4"/>
    <n v="-8.3000000000000004E-2"/>
    <n v="-4.0999999999999996"/>
    <n v="-2.9"/>
    <n v="-7.1"/>
    <n v="-0.3"/>
    <n v="32"/>
    <n v="90"/>
    <n v="0.35599999999999998"/>
    <n v="10"/>
    <n v="24"/>
    <n v="0.41699999999999998"/>
    <n v="22"/>
    <n v="66"/>
    <n v="0.33300000000000002"/>
    <n v="0.41099999999999998"/>
    <n v="15"/>
    <n v="20"/>
    <n v="0.75"/>
    <n v="15"/>
    <n v="19"/>
    <n v="34"/>
    <n v="18"/>
    <n v="6"/>
    <n v="1"/>
    <n v="24"/>
    <n v="20"/>
    <n v="89"/>
  </r>
  <r>
    <x v="0"/>
    <x v="232"/>
    <x v="1"/>
    <x v="3"/>
    <x v="1"/>
    <n v="77"/>
    <n v="74"/>
    <n v="2354"/>
    <n v="11.5"/>
    <n v="0.55500000000000005"/>
    <n v="0.34799999999999998"/>
    <n v="0.20100000000000001"/>
    <n v="1"/>
    <n v="7.6"/>
    <n v="4.3"/>
    <n v="9.8000000000000007"/>
    <n v="1.7"/>
    <n v="0.4"/>
    <n v="10"/>
    <n v="15.2"/>
    <n v="2.5"/>
    <n v="2.4"/>
    <n v="4.8"/>
    <n v="9.9000000000000005E-2"/>
    <n v="0.3"/>
    <n v="0.2"/>
    <n v="0.5"/>
    <n v="1.5"/>
    <n v="288"/>
    <n v="643"/>
    <n v="0.44800000000000001"/>
    <n v="90"/>
    <n v="224"/>
    <n v="0.40200000000000002"/>
    <n v="198"/>
    <n v="419"/>
    <n v="0.47299999999999998"/>
    <n v="0.51800000000000002"/>
    <n v="111"/>
    <n v="129"/>
    <n v="0.86"/>
    <n v="21"/>
    <n v="157"/>
    <n v="178"/>
    <n v="151"/>
    <n v="75"/>
    <n v="12"/>
    <n v="78"/>
    <n v="129"/>
    <n v="777"/>
  </r>
  <r>
    <x v="0"/>
    <x v="233"/>
    <x v="0"/>
    <x v="17"/>
    <x v="16"/>
    <n v="49"/>
    <n v="4"/>
    <n v="904"/>
    <n v="17.8"/>
    <n v="0.54100000000000004"/>
    <n v="6.0000000000000001E-3"/>
    <n v="0.33200000000000002"/>
    <n v="10"/>
    <n v="20.3"/>
    <n v="15.3"/>
    <n v="13.7"/>
    <n v="1.7"/>
    <n v="2.1"/>
    <n v="12"/>
    <n v="19.600000000000001"/>
    <n v="1.6"/>
    <n v="1.6"/>
    <n v="3.2"/>
    <n v="0.16800000000000001"/>
    <n v="-0.6"/>
    <n v="2"/>
    <n v="1.4"/>
    <n v="0.8"/>
    <n v="160"/>
    <n v="313"/>
    <n v="0.51100000000000001"/>
    <n v="0"/>
    <n v="2"/>
    <n v="0"/>
    <n v="160"/>
    <n v="311"/>
    <n v="0.51400000000000001"/>
    <n v="0.51100000000000001"/>
    <n v="68"/>
    <n v="104"/>
    <n v="0.65400000000000003"/>
    <n v="81"/>
    <n v="176"/>
    <n v="257"/>
    <n v="85"/>
    <n v="31"/>
    <n v="26"/>
    <n v="49"/>
    <n v="83"/>
    <n v="388"/>
  </r>
  <r>
    <x v="0"/>
    <x v="234"/>
    <x v="2"/>
    <x v="2"/>
    <x v="18"/>
    <n v="69"/>
    <n v="44"/>
    <n v="1518"/>
    <n v="13.5"/>
    <n v="0.54200000000000004"/>
    <n v="8.0000000000000002E-3"/>
    <n v="0.29499999999999998"/>
    <n v="10.199999999999999"/>
    <n v="22.7"/>
    <n v="16.399999999999999"/>
    <n v="3.1"/>
    <n v="1.1000000000000001"/>
    <n v="5.3"/>
    <n v="15.7"/>
    <n v="13.7"/>
    <n v="1.2"/>
    <n v="2.1"/>
    <n v="3.4"/>
    <n v="0.107"/>
    <n v="-3.3"/>
    <n v="2.2999999999999998"/>
    <n v="-1"/>
    <n v="0.4"/>
    <n v="179"/>
    <n v="353"/>
    <n v="0.50700000000000001"/>
    <n v="1"/>
    <n v="3"/>
    <n v="0.33300000000000002"/>
    <n v="178"/>
    <n v="350"/>
    <n v="0.50900000000000001"/>
    <n v="0.50800000000000001"/>
    <n v="73"/>
    <n v="104"/>
    <n v="0.70199999999999996"/>
    <n v="142"/>
    <n v="312"/>
    <n v="454"/>
    <n v="32"/>
    <n v="34"/>
    <n v="105"/>
    <n v="74"/>
    <n v="213"/>
    <n v="432"/>
  </r>
  <r>
    <x v="0"/>
    <x v="235"/>
    <x v="3"/>
    <x v="4"/>
    <x v="10"/>
    <n v="64"/>
    <n v="64"/>
    <n v="2033"/>
    <n v="22"/>
    <n v="0.56699999999999995"/>
    <n v="0.23400000000000001"/>
    <n v="0.307"/>
    <n v="4.8"/>
    <n v="20.6"/>
    <n v="12.9"/>
    <n v="13"/>
    <n v="3.7"/>
    <n v="1.8"/>
    <n v="9.4"/>
    <n v="23"/>
    <n v="4.2"/>
    <n v="4.4000000000000004"/>
    <n v="8.6"/>
    <n v="0.20399999999999999"/>
    <n v="2.6"/>
    <n v="3.5"/>
    <n v="6.1"/>
    <n v="4.0999999999999996"/>
    <n v="394"/>
    <n v="822"/>
    <n v="0.47899999999999998"/>
    <n v="67"/>
    <n v="192"/>
    <n v="0.34899999999999998"/>
    <n v="327"/>
    <n v="630"/>
    <n v="0.51900000000000002"/>
    <n v="0.52"/>
    <n v="202"/>
    <n v="252"/>
    <n v="0.80200000000000005"/>
    <n v="85"/>
    <n v="376"/>
    <n v="461"/>
    <n v="161"/>
    <n v="148"/>
    <n v="48"/>
    <n v="97"/>
    <n v="128"/>
    <n v="1057"/>
  </r>
  <r>
    <x v="0"/>
    <x v="236"/>
    <x v="2"/>
    <x v="12"/>
    <x v="5"/>
    <n v="55"/>
    <n v="7"/>
    <n v="847"/>
    <n v="14.8"/>
    <n v="0.63100000000000001"/>
    <n v="0.45700000000000002"/>
    <n v="0.13100000000000001"/>
    <n v="5.9"/>
    <n v="25.3"/>
    <n v="15.8"/>
    <n v="5.8"/>
    <n v="0.6"/>
    <n v="1.2"/>
    <n v="13.1"/>
    <n v="15.8"/>
    <n v="1.6"/>
    <n v="1.2"/>
    <n v="2.8"/>
    <n v="0.158"/>
    <n v="0.1"/>
    <n v="0"/>
    <n v="0.2"/>
    <n v="0.5"/>
    <n v="125"/>
    <n v="245"/>
    <n v="0.51"/>
    <n v="47"/>
    <n v="112"/>
    <n v="0.42"/>
    <n v="78"/>
    <n v="133"/>
    <n v="0.58599999999999997"/>
    <n v="0.60599999999999998"/>
    <n v="30"/>
    <n v="32"/>
    <n v="0.93799999999999994"/>
    <n v="46"/>
    <n v="204"/>
    <n v="250"/>
    <n v="32"/>
    <n v="10"/>
    <n v="14"/>
    <n v="39"/>
    <n v="113"/>
    <n v="327"/>
  </r>
  <r>
    <x v="0"/>
    <x v="237"/>
    <x v="0"/>
    <x v="11"/>
    <x v="1"/>
    <n v="63"/>
    <n v="6"/>
    <n v="824"/>
    <n v="11.9"/>
    <n v="0.47799999999999998"/>
    <n v="0.106"/>
    <n v="0.216"/>
    <n v="7"/>
    <n v="21.7"/>
    <n v="14.3"/>
    <n v="8.8000000000000007"/>
    <n v="1.1000000000000001"/>
    <n v="0.9"/>
    <n v="10.5"/>
    <n v="18.600000000000001"/>
    <n v="0.2"/>
    <n v="1.2"/>
    <n v="1.3"/>
    <n v="7.8E-2"/>
    <n v="-3.1"/>
    <n v="0"/>
    <n v="-3.1"/>
    <n v="-0.2"/>
    <n v="121"/>
    <n v="273"/>
    <n v="0.443"/>
    <n v="7"/>
    <n v="29"/>
    <n v="0.24099999999999999"/>
    <n v="114"/>
    <n v="244"/>
    <n v="0.46700000000000003"/>
    <n v="0.45600000000000002"/>
    <n v="37"/>
    <n v="59"/>
    <n v="0.627"/>
    <n v="50"/>
    <n v="157"/>
    <n v="207"/>
    <n v="46"/>
    <n v="17"/>
    <n v="9"/>
    <n v="35"/>
    <n v="86"/>
    <n v="286"/>
  </r>
  <r>
    <x v="0"/>
    <x v="238"/>
    <x v="4"/>
    <x v="0"/>
    <x v="5"/>
    <n v="82"/>
    <n v="82"/>
    <n v="2925"/>
    <n v="20.7"/>
    <n v="0.56000000000000005"/>
    <n v="0.42099999999999999"/>
    <n v="0.29299999999999998"/>
    <n v="1.8"/>
    <n v="11.8"/>
    <n v="6.9"/>
    <n v="29"/>
    <n v="1.7"/>
    <n v="0.5"/>
    <n v="12.6"/>
    <n v="26.9"/>
    <n v="7.3"/>
    <n v="3.3"/>
    <n v="10.6"/>
    <n v="0.17399999999999999"/>
    <n v="5"/>
    <n v="0"/>
    <n v="5.0999999999999996"/>
    <n v="5.2"/>
    <n v="590"/>
    <n v="1360"/>
    <n v="0.434"/>
    <n v="196"/>
    <n v="572"/>
    <n v="0.34300000000000003"/>
    <n v="394"/>
    <n v="788"/>
    <n v="0.5"/>
    <n v="0.50600000000000001"/>
    <n v="344"/>
    <n v="398"/>
    <n v="0.86399999999999999"/>
    <n v="49"/>
    <n v="329"/>
    <n v="378"/>
    <n v="507"/>
    <n v="97"/>
    <n v="21"/>
    <n v="222"/>
    <n v="164"/>
    <n v="1720"/>
  </r>
  <r>
    <x v="0"/>
    <x v="239"/>
    <x v="4"/>
    <x v="8"/>
    <x v="22"/>
    <n v="74"/>
    <n v="30"/>
    <n v="1907"/>
    <n v="15.6"/>
    <n v="0.53900000000000003"/>
    <n v="0.26900000000000002"/>
    <n v="0.41"/>
    <n v="1.4"/>
    <n v="10.199999999999999"/>
    <n v="5.7"/>
    <n v="28.6"/>
    <n v="2.2000000000000002"/>
    <n v="1.4"/>
    <n v="17.7"/>
    <n v="21.9"/>
    <n v="1.8"/>
    <n v="0.8"/>
    <n v="2.7"/>
    <n v="6.8000000000000005E-2"/>
    <n v="0.5"/>
    <n v="-1.3"/>
    <n v="-0.8"/>
    <n v="0.6"/>
    <n v="277"/>
    <n v="654"/>
    <n v="0.42399999999999999"/>
    <n v="65"/>
    <n v="176"/>
    <n v="0.36899999999999999"/>
    <n v="212"/>
    <n v="478"/>
    <n v="0.44400000000000001"/>
    <n v="0.47299999999999998"/>
    <n v="213"/>
    <n v="268"/>
    <n v="0.79500000000000004"/>
    <n v="26"/>
    <n v="170"/>
    <n v="196"/>
    <n v="339"/>
    <n v="82"/>
    <n v="32"/>
    <n v="166"/>
    <n v="189"/>
    <n v="832"/>
  </r>
  <r>
    <x v="0"/>
    <x v="240"/>
    <x v="4"/>
    <x v="3"/>
    <x v="16"/>
    <n v="78"/>
    <n v="2"/>
    <n v="1468"/>
    <n v="12.9"/>
    <n v="0.52900000000000003"/>
    <n v="5.0000000000000001E-3"/>
    <n v="0.23"/>
    <n v="3.3"/>
    <n v="10"/>
    <n v="6.7"/>
    <n v="24.2"/>
    <n v="1.6"/>
    <n v="1"/>
    <n v="19"/>
    <n v="15.9"/>
    <n v="1.5"/>
    <n v="1.8"/>
    <n v="3.3"/>
    <n v="0.107"/>
    <n v="-2.1"/>
    <n v="0.4"/>
    <n v="-1.7"/>
    <n v="0.1"/>
    <n v="198"/>
    <n v="396"/>
    <n v="0.5"/>
    <n v="0"/>
    <n v="2"/>
    <n v="0"/>
    <n v="198"/>
    <n v="394"/>
    <n v="0.503"/>
    <n v="0.5"/>
    <n v="65"/>
    <n v="91"/>
    <n v="0.71399999999999997"/>
    <n v="43"/>
    <n v="140"/>
    <n v="183"/>
    <n v="259"/>
    <n v="49"/>
    <n v="20"/>
    <n v="102"/>
    <n v="110"/>
    <n v="461"/>
  </r>
  <r>
    <x v="0"/>
    <x v="241"/>
    <x v="2"/>
    <x v="8"/>
    <x v="9"/>
    <n v="72"/>
    <n v="44"/>
    <n v="2100"/>
    <n v="22.7"/>
    <n v="0.55800000000000005"/>
    <n v="0.01"/>
    <n v="0.27800000000000002"/>
    <n v="11.5"/>
    <n v="17.100000000000001"/>
    <n v="14.3"/>
    <n v="4.5"/>
    <n v="1.1000000000000001"/>
    <n v="4.8"/>
    <n v="8.6"/>
    <n v="26.3"/>
    <n v="4.7"/>
    <n v="2.2000000000000002"/>
    <n v="7"/>
    <n v="0.159"/>
    <n v="0.5"/>
    <n v="-0.3"/>
    <n v="0.2"/>
    <n v="1.1000000000000001"/>
    <n v="506"/>
    <n v="987"/>
    <n v="0.51300000000000001"/>
    <n v="1"/>
    <n v="10"/>
    <n v="0.1"/>
    <n v="505"/>
    <n v="977"/>
    <n v="0.51700000000000002"/>
    <n v="0.51300000000000001"/>
    <n v="223"/>
    <n v="274"/>
    <n v="0.81399999999999995"/>
    <n v="214"/>
    <n v="321"/>
    <n v="535"/>
    <n v="50"/>
    <n v="43"/>
    <n v="126"/>
    <n v="104"/>
    <n v="206"/>
    <n v="1236"/>
  </r>
  <r>
    <x v="0"/>
    <x v="242"/>
    <x v="2"/>
    <x v="8"/>
    <x v="5"/>
    <n v="59"/>
    <n v="59"/>
    <n v="1638"/>
    <n v="16.2"/>
    <n v="0.57399999999999995"/>
    <n v="2E-3"/>
    <n v="0.29099999999999998"/>
    <n v="12.7"/>
    <n v="13.1"/>
    <n v="12.9"/>
    <n v="5.0999999999999996"/>
    <n v="0.5"/>
    <n v="3.7"/>
    <n v="12.9"/>
    <n v="15.5"/>
    <n v="3.2"/>
    <n v="1.9"/>
    <n v="5.0999999999999996"/>
    <n v="0.15"/>
    <n v="0.1"/>
    <n v="2"/>
    <n v="2.1"/>
    <n v="1.7"/>
    <n v="234"/>
    <n v="437"/>
    <n v="0.53500000000000003"/>
    <n v="0"/>
    <n v="1"/>
    <n v="0"/>
    <n v="234"/>
    <n v="436"/>
    <n v="0.53700000000000003"/>
    <n v="0.53500000000000003"/>
    <n v="98"/>
    <n v="127"/>
    <n v="0.77200000000000002"/>
    <n v="190"/>
    <n v="204"/>
    <n v="394"/>
    <n v="55"/>
    <n v="16"/>
    <n v="84"/>
    <n v="73"/>
    <n v="122"/>
    <n v="566"/>
  </r>
  <r>
    <x v="0"/>
    <x v="243"/>
    <x v="0"/>
    <x v="8"/>
    <x v="26"/>
    <n v="75"/>
    <n v="75"/>
    <n v="2532"/>
    <n v="18.8"/>
    <n v="0.56200000000000006"/>
    <n v="0.41199999999999998"/>
    <n v="0.33700000000000002"/>
    <n v="6.5"/>
    <n v="26.3"/>
    <n v="16.600000000000001"/>
    <n v="10.7"/>
    <n v="1"/>
    <n v="1.2"/>
    <n v="10"/>
    <n v="21.7"/>
    <n v="5.8"/>
    <n v="2.9"/>
    <n v="8.6999999999999993"/>
    <n v="0.16500000000000001"/>
    <n v="2"/>
    <n v="-0.1"/>
    <n v="1.9"/>
    <n v="2.5"/>
    <n v="413"/>
    <n v="952"/>
    <n v="0.434"/>
    <n v="144"/>
    <n v="392"/>
    <n v="0.36699999999999999"/>
    <n v="269"/>
    <n v="560"/>
    <n v="0.48"/>
    <n v="0.50900000000000001"/>
    <n v="258"/>
    <n v="321"/>
    <n v="0.80400000000000005"/>
    <n v="142"/>
    <n v="589"/>
    <n v="731"/>
    <n v="168"/>
    <n v="51"/>
    <n v="39"/>
    <n v="122"/>
    <n v="140"/>
    <n v="1228"/>
  </r>
  <r>
    <x v="0"/>
    <x v="244"/>
    <x v="4"/>
    <x v="14"/>
    <x v="30"/>
    <n v="70"/>
    <n v="70"/>
    <n v="2414"/>
    <n v="19.3"/>
    <n v="0.52700000000000002"/>
    <n v="0.375"/>
    <n v="0.29899999999999999"/>
    <n v="2.6"/>
    <n v="13.1"/>
    <n v="7.8"/>
    <n v="32.4"/>
    <n v="2.2999999999999998"/>
    <n v="0.4"/>
    <n v="12.8"/>
    <n v="25.4"/>
    <n v="5.0999999999999996"/>
    <n v="2"/>
    <n v="7.1"/>
    <n v="0.14099999999999999"/>
    <n v="4.2"/>
    <n v="-0.6"/>
    <n v="3.6"/>
    <n v="3.4"/>
    <n v="430"/>
    <n v="1043"/>
    <n v="0.41199999999999998"/>
    <n v="132"/>
    <n v="391"/>
    <n v="0.33800000000000002"/>
    <n v="298"/>
    <n v="652"/>
    <n v="0.45700000000000002"/>
    <n v="0.47599999999999998"/>
    <n v="252"/>
    <n v="312"/>
    <n v="0.80800000000000005"/>
    <n v="54"/>
    <n v="274"/>
    <n v="328"/>
    <n v="473"/>
    <n v="109"/>
    <n v="13"/>
    <n v="173"/>
    <n v="212"/>
    <n v="1244"/>
  </r>
  <r>
    <x v="0"/>
    <x v="245"/>
    <x v="4"/>
    <x v="6"/>
    <x v="15"/>
    <n v="21"/>
    <n v="0"/>
    <n v="272"/>
    <n v="13"/>
    <n v="0.46100000000000002"/>
    <n v="0.27900000000000003"/>
    <n v="4.8000000000000001E-2"/>
    <n v="1.5"/>
    <n v="5"/>
    <n v="3.2"/>
    <n v="36"/>
    <n v="1.5"/>
    <n v="0"/>
    <n v="13.1"/>
    <n v="19.899999999999999"/>
    <n v="0.2"/>
    <n v="0.1"/>
    <n v="0.3"/>
    <n v="5.8000000000000003E-2"/>
    <n v="-1.1000000000000001"/>
    <n v="-4.4000000000000004"/>
    <n v="-5.5"/>
    <n v="-0.2"/>
    <n v="42"/>
    <n v="104"/>
    <n v="0.40400000000000003"/>
    <n v="9"/>
    <n v="29"/>
    <n v="0.31"/>
    <n v="33"/>
    <n v="75"/>
    <n v="0.44"/>
    <n v="0.44700000000000001"/>
    <n v="5"/>
    <n v="5"/>
    <n v="1"/>
    <n v="4"/>
    <n v="12"/>
    <n v="16"/>
    <n v="60"/>
    <n v="8"/>
    <n v="0"/>
    <n v="16"/>
    <n v="18"/>
    <n v="98"/>
  </r>
  <r>
    <x v="0"/>
    <x v="246"/>
    <x v="4"/>
    <x v="0"/>
    <x v="13"/>
    <n v="55"/>
    <n v="0"/>
    <n v="833"/>
    <n v="13.2"/>
    <n v="0.48899999999999999"/>
    <n v="0.435"/>
    <n v="0.106"/>
    <n v="1.1000000000000001"/>
    <n v="9.5"/>
    <n v="5.4"/>
    <n v="28.6"/>
    <n v="1.8"/>
    <n v="0.2"/>
    <n v="13.8"/>
    <n v="19.5"/>
    <n v="0.5"/>
    <n v="0.8"/>
    <n v="1.3"/>
    <n v="7.4999999999999997E-2"/>
    <n v="-0.9"/>
    <n v="-2.2000000000000002"/>
    <n v="-3.1"/>
    <n v="-0.2"/>
    <n v="117"/>
    <n v="292"/>
    <n v="0.40100000000000002"/>
    <n v="40"/>
    <n v="127"/>
    <n v="0.315"/>
    <n v="77"/>
    <n v="165"/>
    <n v="0.46700000000000003"/>
    <n v="0.46899999999999997"/>
    <n v="25"/>
    <n v="31"/>
    <n v="0.80600000000000005"/>
    <n v="8"/>
    <n v="71"/>
    <n v="79"/>
    <n v="155"/>
    <n v="30"/>
    <n v="2"/>
    <n v="49"/>
    <n v="32"/>
    <n v="299"/>
  </r>
  <r>
    <x v="0"/>
    <x v="247"/>
    <x v="1"/>
    <x v="12"/>
    <x v="29"/>
    <n v="16"/>
    <n v="7"/>
    <n v="208"/>
    <n v="5.9"/>
    <n v="0.36199999999999999"/>
    <n v="0.5"/>
    <n v="0.36399999999999999"/>
    <n v="2.7"/>
    <n v="14.4"/>
    <n v="8.4"/>
    <n v="11.5"/>
    <n v="2.2000000000000002"/>
    <n v="0.8"/>
    <n v="15"/>
    <n v="13.1"/>
    <n v="-0.3"/>
    <n v="0.2"/>
    <n v="-0.1"/>
    <n v="-3.1E-2"/>
    <n v="-4.7"/>
    <n v="0.2"/>
    <n v="-4.5"/>
    <n v="-0.1"/>
    <n v="14"/>
    <n v="44"/>
    <n v="0.318"/>
    <n v="4"/>
    <n v="22"/>
    <n v="0.182"/>
    <n v="10"/>
    <n v="22"/>
    <n v="0.45500000000000002"/>
    <n v="0.36399999999999999"/>
    <n v="5"/>
    <n v="16"/>
    <n v="0.313"/>
    <n v="5"/>
    <n v="26"/>
    <n v="31"/>
    <n v="17"/>
    <n v="9"/>
    <n v="2"/>
    <n v="9"/>
    <n v="14"/>
    <n v="37"/>
  </r>
  <r>
    <x v="0"/>
    <x v="248"/>
    <x v="3"/>
    <x v="7"/>
    <x v="26"/>
    <n v="57"/>
    <n v="24"/>
    <n v="1101"/>
    <n v="11"/>
    <n v="0.48899999999999999"/>
    <n v="0.17199999999999999"/>
    <n v="0.127"/>
    <n v="6.8"/>
    <n v="14.2"/>
    <n v="10.5"/>
    <n v="6.9"/>
    <n v="1.3"/>
    <n v="1.9"/>
    <n v="10.5"/>
    <n v="12.9"/>
    <n v="0.8"/>
    <n v="0.9"/>
    <n v="1.7"/>
    <n v="7.3999999999999996E-2"/>
    <n v="-2"/>
    <n v="0.7"/>
    <n v="-1.3"/>
    <n v="0.2"/>
    <n v="119"/>
    <n v="267"/>
    <n v="0.44600000000000001"/>
    <n v="12"/>
    <n v="46"/>
    <n v="0.26100000000000001"/>
    <n v="107"/>
    <n v="221"/>
    <n v="0.48399999999999999"/>
    <n v="0.46800000000000003"/>
    <n v="26"/>
    <n v="34"/>
    <n v="0.76500000000000001"/>
    <n v="64"/>
    <n v="138"/>
    <n v="202"/>
    <n v="51"/>
    <n v="27"/>
    <n v="27"/>
    <n v="33"/>
    <n v="58"/>
    <n v="276"/>
  </r>
  <r>
    <x v="0"/>
    <x v="249"/>
    <x v="4"/>
    <x v="4"/>
    <x v="12"/>
    <n v="28"/>
    <n v="3"/>
    <n v="417"/>
    <n v="12.4"/>
    <n v="0.56200000000000006"/>
    <n v="0.45500000000000002"/>
    <n v="8.8999999999999996E-2"/>
    <n v="0.6"/>
    <n v="7.1"/>
    <n v="3.8"/>
    <n v="31.1"/>
    <n v="2.6"/>
    <n v="0"/>
    <n v="25"/>
    <n v="15.1"/>
    <n v="0.3"/>
    <n v="0.5"/>
    <n v="0.8"/>
    <n v="8.7999999999999995E-2"/>
    <n v="-1.7"/>
    <n v="-2.4"/>
    <n v="-4.0999999999999996"/>
    <n v="-0.2"/>
    <n v="46"/>
    <n v="101"/>
    <n v="0.45500000000000002"/>
    <n v="18"/>
    <n v="46"/>
    <n v="0.39100000000000001"/>
    <n v="28"/>
    <n v="55"/>
    <n v="0.50900000000000001"/>
    <n v="0.54500000000000004"/>
    <n v="8"/>
    <n v="9"/>
    <n v="0.88900000000000001"/>
    <n v="2"/>
    <n v="26"/>
    <n v="28"/>
    <n v="86"/>
    <n v="21"/>
    <n v="0"/>
    <n v="35"/>
    <n v="26"/>
    <n v="118"/>
  </r>
  <r>
    <x v="0"/>
    <x v="250"/>
    <x v="1"/>
    <x v="17"/>
    <x v="21"/>
    <n v="39"/>
    <n v="36"/>
    <n v="1302"/>
    <n v="16.7"/>
    <n v="0.54900000000000004"/>
    <n v="0.30599999999999999"/>
    <n v="0.309"/>
    <n v="1.6"/>
    <n v="11.1"/>
    <n v="6.2"/>
    <n v="12.5"/>
    <n v="1.3"/>
    <n v="0.1"/>
    <n v="9.6999999999999993"/>
    <n v="26.6"/>
    <n v="2"/>
    <n v="-0.1"/>
    <n v="1.9"/>
    <n v="6.9000000000000006E-2"/>
    <n v="1.8"/>
    <n v="-3.9"/>
    <n v="-2.1"/>
    <n v="0"/>
    <n v="267"/>
    <n v="625"/>
    <n v="0.42699999999999999"/>
    <n v="75"/>
    <n v="191"/>
    <n v="0.39300000000000002"/>
    <n v="192"/>
    <n v="434"/>
    <n v="0.442"/>
    <n v="0.48699999999999999"/>
    <n v="170"/>
    <n v="193"/>
    <n v="0.88100000000000001"/>
    <n v="19"/>
    <n v="123"/>
    <n v="142"/>
    <n v="89"/>
    <n v="33"/>
    <n v="1"/>
    <n v="76"/>
    <n v="76"/>
    <n v="779"/>
  </r>
  <r>
    <x v="0"/>
    <x v="251"/>
    <x v="1"/>
    <x v="14"/>
    <x v="5"/>
    <n v="60"/>
    <n v="60"/>
    <n v="2024"/>
    <n v="16.100000000000001"/>
    <n v="0.58599999999999997"/>
    <n v="0.59199999999999997"/>
    <n v="0.193"/>
    <n v="2.1"/>
    <n v="9.5"/>
    <n v="5.9"/>
    <n v="10.8"/>
    <n v="1.9"/>
    <n v="0.4"/>
    <n v="9"/>
    <n v="19.8"/>
    <n v="4"/>
    <n v="2.2000000000000002"/>
    <n v="6.2"/>
    <n v="0.14699999999999999"/>
    <n v="3.8"/>
    <n v="0.1"/>
    <n v="3.9"/>
    <n v="3"/>
    <n v="337"/>
    <n v="752"/>
    <n v="0.44800000000000001"/>
    <n v="173"/>
    <n v="445"/>
    <n v="0.38900000000000001"/>
    <n v="164"/>
    <n v="307"/>
    <n v="0.53400000000000003"/>
    <n v="0.56299999999999994"/>
    <n v="109"/>
    <n v="145"/>
    <n v="0.752"/>
    <n v="38"/>
    <n v="184"/>
    <n v="222"/>
    <n v="139"/>
    <n v="77"/>
    <n v="10"/>
    <n v="81"/>
    <n v="132"/>
    <n v="956"/>
  </r>
  <r>
    <x v="0"/>
    <x v="252"/>
    <x v="1"/>
    <x v="10"/>
    <x v="12"/>
    <n v="71"/>
    <n v="15"/>
    <n v="1697"/>
    <n v="13.5"/>
    <n v="0.52900000000000003"/>
    <n v="0.39500000000000002"/>
    <n v="0.19800000000000001"/>
    <n v="2"/>
    <n v="10.5"/>
    <n v="6.3"/>
    <n v="19.399999999999999"/>
    <n v="1.7"/>
    <n v="0.9"/>
    <n v="14.4"/>
    <n v="23.6"/>
    <n v="0.9"/>
    <n v="1.9"/>
    <n v="2.8"/>
    <n v="7.9000000000000001E-2"/>
    <n v="0"/>
    <n v="-1.3"/>
    <n v="-1.3"/>
    <n v="0.3"/>
    <n v="296"/>
    <n v="701"/>
    <n v="0.42199999999999999"/>
    <n v="99"/>
    <n v="277"/>
    <n v="0.35699999999999998"/>
    <n v="197"/>
    <n v="424"/>
    <n v="0.46500000000000002"/>
    <n v="0.49299999999999999"/>
    <n v="115"/>
    <n v="139"/>
    <n v="0.82699999999999996"/>
    <n v="30"/>
    <n v="157"/>
    <n v="187"/>
    <n v="197"/>
    <n v="57"/>
    <n v="18"/>
    <n v="128"/>
    <n v="165"/>
    <n v="806"/>
  </r>
  <r>
    <x v="0"/>
    <x v="253"/>
    <x v="0"/>
    <x v="14"/>
    <x v="6"/>
    <n v="67"/>
    <n v="61"/>
    <n v="1916"/>
    <n v="10.6"/>
    <n v="0.46600000000000003"/>
    <n v="0.318"/>
    <n v="0.25600000000000001"/>
    <n v="4.4000000000000004"/>
    <n v="14.6"/>
    <n v="9.3000000000000007"/>
    <n v="9.8000000000000007"/>
    <n v="2.1"/>
    <n v="0.9"/>
    <n v="12.3"/>
    <n v="18.3"/>
    <n v="-0.9"/>
    <n v="2"/>
    <n v="1.1000000000000001"/>
    <n v="2.7E-2"/>
    <n v="-3.2"/>
    <n v="0.1"/>
    <n v="-3.2"/>
    <n v="-0.6"/>
    <n v="251"/>
    <n v="636"/>
    <n v="0.39500000000000002"/>
    <n v="62"/>
    <n v="202"/>
    <n v="0.307"/>
    <n v="189"/>
    <n v="434"/>
    <n v="0.435"/>
    <n v="0.443"/>
    <n v="96"/>
    <n v="163"/>
    <n v="0.58899999999999997"/>
    <n v="82"/>
    <n v="246"/>
    <n v="328"/>
    <n v="106"/>
    <n v="81"/>
    <n v="21"/>
    <n v="99"/>
    <n v="104"/>
    <n v="660"/>
  </r>
  <r>
    <x v="0"/>
    <x v="254"/>
    <x v="4"/>
    <x v="4"/>
    <x v="25"/>
    <n v="68"/>
    <n v="30"/>
    <n v="1436"/>
    <n v="12.5"/>
    <n v="0.496"/>
    <n v="0.23599999999999999"/>
    <n v="0.17899999999999999"/>
    <n v="4.3"/>
    <n v="9.8000000000000007"/>
    <n v="7.1"/>
    <n v="21.3"/>
    <n v="1.6"/>
    <n v="0.6"/>
    <n v="14.4"/>
    <n v="18.2"/>
    <n v="0.8"/>
    <n v="0.5"/>
    <n v="1.4"/>
    <n v="4.4999999999999998E-2"/>
    <n v="-0.4"/>
    <n v="-1.3"/>
    <n v="-1.7"/>
    <n v="0.1"/>
    <n v="206"/>
    <n v="470"/>
    <n v="0.438"/>
    <n v="34"/>
    <n v="111"/>
    <n v="0.30599999999999999"/>
    <n v="172"/>
    <n v="359"/>
    <n v="0.47899999999999998"/>
    <n v="0.47399999999999998"/>
    <n v="57"/>
    <n v="84"/>
    <n v="0.67900000000000005"/>
    <n v="52"/>
    <n v="128"/>
    <n v="180"/>
    <n v="188"/>
    <n v="45"/>
    <n v="11"/>
    <n v="85"/>
    <n v="92"/>
    <n v="503"/>
  </r>
  <r>
    <x v="0"/>
    <x v="255"/>
    <x v="1"/>
    <x v="4"/>
    <x v="5"/>
    <n v="62"/>
    <n v="3"/>
    <n v="973"/>
    <n v="13.1"/>
    <n v="0.53400000000000003"/>
    <n v="0.38100000000000001"/>
    <n v="0.2"/>
    <n v="1.6"/>
    <n v="8.3000000000000007"/>
    <n v="5"/>
    <n v="10.3"/>
    <n v="2.2999999999999998"/>
    <n v="0.6"/>
    <n v="10.8"/>
    <n v="20.5"/>
    <n v="0.7"/>
    <n v="1.1000000000000001"/>
    <n v="1.8"/>
    <n v="8.8999999999999996E-2"/>
    <n v="-0.4"/>
    <n v="-0.3"/>
    <n v="-0.7"/>
    <n v="0.3"/>
    <n v="159"/>
    <n v="365"/>
    <n v="0.436"/>
    <n v="55"/>
    <n v="139"/>
    <n v="0.39600000000000002"/>
    <n v="104"/>
    <n v="226"/>
    <n v="0.46"/>
    <n v="0.51100000000000001"/>
    <n v="51"/>
    <n v="73"/>
    <n v="0.69899999999999995"/>
    <n v="14"/>
    <n v="77"/>
    <n v="91"/>
    <n v="64"/>
    <n v="43"/>
    <n v="8"/>
    <n v="48"/>
    <n v="81"/>
    <n v="424"/>
  </r>
  <r>
    <x v="0"/>
    <x v="256"/>
    <x v="1"/>
    <x v="2"/>
    <x v="3"/>
    <n v="62"/>
    <n v="15"/>
    <n v="1352"/>
    <n v="10.6"/>
    <n v="0.49399999999999999"/>
    <n v="0.34599999999999997"/>
    <n v="0.30599999999999999"/>
    <n v="5"/>
    <n v="11.4"/>
    <n v="8"/>
    <n v="9.3000000000000007"/>
    <n v="1.6"/>
    <n v="4.2"/>
    <n v="17.600000000000001"/>
    <n v="19.3"/>
    <n v="-0.9"/>
    <n v="1.5"/>
    <n v="0.6"/>
    <n v="0.02"/>
    <n v="-3.8"/>
    <n v="1.1000000000000001"/>
    <n v="-2.7"/>
    <n v="-0.2"/>
    <n v="172"/>
    <n v="434"/>
    <n v="0.39600000000000002"/>
    <n v="43"/>
    <n v="150"/>
    <n v="0.28699999999999998"/>
    <n v="129"/>
    <n v="284"/>
    <n v="0.45400000000000001"/>
    <n v="0.44600000000000001"/>
    <n v="100"/>
    <n v="133"/>
    <n v="0.752"/>
    <n v="65"/>
    <n v="135"/>
    <n v="200"/>
    <n v="72"/>
    <n v="44"/>
    <n v="70"/>
    <n v="105"/>
    <n v="126"/>
    <n v="487"/>
  </r>
  <r>
    <x v="0"/>
    <x v="256"/>
    <x v="1"/>
    <x v="2"/>
    <x v="6"/>
    <n v="52"/>
    <n v="15"/>
    <n v="1319"/>
    <n v="10.8"/>
    <n v="0.499"/>
    <n v="0.35099999999999998"/>
    <n v="0.313"/>
    <n v="5"/>
    <n v="11.3"/>
    <n v="8"/>
    <n v="9.3000000000000007"/>
    <n v="1.7"/>
    <n v="4.2"/>
    <n v="17.899999999999999"/>
    <n v="19.2"/>
    <n v="-0.8"/>
    <n v="1.4"/>
    <n v="0.6"/>
    <n v="2.3E-2"/>
    <n v="-3.7"/>
    <n v="1.2"/>
    <n v="-2.5"/>
    <n v="-0.2"/>
    <n v="167"/>
    <n v="419"/>
    <n v="0.39900000000000002"/>
    <n v="43"/>
    <n v="147"/>
    <n v="0.29299999999999998"/>
    <n v="124"/>
    <n v="272"/>
    <n v="0.45600000000000002"/>
    <n v="0.45"/>
    <n v="99"/>
    <n v="131"/>
    <n v="0.75600000000000001"/>
    <n v="64"/>
    <n v="131"/>
    <n v="195"/>
    <n v="70"/>
    <n v="44"/>
    <n v="68"/>
    <n v="104"/>
    <n v="121"/>
    <n v="476"/>
  </r>
  <r>
    <x v="0"/>
    <x v="256"/>
    <x v="1"/>
    <x v="2"/>
    <x v="14"/>
    <n v="10"/>
    <n v="0"/>
    <n v="33"/>
    <n v="4.5999999999999996"/>
    <n v="0.34599999999999997"/>
    <n v="0.2"/>
    <n v="0.13300000000000001"/>
    <n v="3.4"/>
    <n v="13.3"/>
    <n v="8.4"/>
    <n v="9.9"/>
    <n v="0"/>
    <n v="4.7"/>
    <n v="5.9"/>
    <n v="22.2"/>
    <n v="-0.1"/>
    <n v="0"/>
    <n v="0"/>
    <n v="-6.0999999999999999E-2"/>
    <n v="-8.4"/>
    <n v="-1.3"/>
    <n v="-9.6999999999999993"/>
    <n v="-0.1"/>
    <n v="5"/>
    <n v="15"/>
    <n v="0.33300000000000002"/>
    <n v="0"/>
    <n v="3"/>
    <n v="0"/>
    <n v="5"/>
    <n v="12"/>
    <n v="0.41699999999999998"/>
    <n v="0.33300000000000002"/>
    <n v="1"/>
    <n v="2"/>
    <n v="0.5"/>
    <n v="1"/>
    <n v="4"/>
    <n v="5"/>
    <n v="2"/>
    <n v="0"/>
    <n v="2"/>
    <n v="1"/>
    <n v="5"/>
    <n v="11"/>
  </r>
  <r>
    <x v="0"/>
    <x v="257"/>
    <x v="3"/>
    <x v="4"/>
    <x v="24"/>
    <n v="36"/>
    <n v="0"/>
    <n v="321"/>
    <n v="6.1"/>
    <n v="0.48"/>
    <n v="0.38300000000000001"/>
    <n v="0.14000000000000001"/>
    <n v="2.1"/>
    <n v="12.2"/>
    <n v="7.3"/>
    <n v="3"/>
    <n v="0.6"/>
    <n v="0.2"/>
    <n v="13"/>
    <n v="18.3"/>
    <n v="-0.3"/>
    <n v="0.2"/>
    <n v="0"/>
    <n v="-5.0000000000000001E-3"/>
    <n v="-4.8"/>
    <n v="-3.3"/>
    <n v="-8"/>
    <n v="-0.5"/>
    <n v="43"/>
    <n v="107"/>
    <n v="0.40200000000000002"/>
    <n v="13"/>
    <n v="41"/>
    <n v="0.317"/>
    <n v="30"/>
    <n v="66"/>
    <n v="0.45500000000000002"/>
    <n v="0.46300000000000002"/>
    <n v="10"/>
    <n v="15"/>
    <n v="0.66700000000000004"/>
    <n v="6"/>
    <n v="37"/>
    <n v="43"/>
    <n v="6"/>
    <n v="4"/>
    <n v="1"/>
    <n v="17"/>
    <n v="29"/>
    <n v="109"/>
  </r>
  <r>
    <x v="0"/>
    <x v="258"/>
    <x v="0"/>
    <x v="12"/>
    <x v="2"/>
    <n v="32"/>
    <n v="2"/>
    <n v="485"/>
    <n v="16.600000000000001"/>
    <n v="0.55000000000000004"/>
    <n v="1.2E-2"/>
    <n v="0.24199999999999999"/>
    <n v="11.9"/>
    <n v="24.4"/>
    <n v="18.2"/>
    <n v="4.5999999999999996"/>
    <n v="1.7"/>
    <n v="2.6"/>
    <n v="14.5"/>
    <n v="19"/>
    <n v="0.6"/>
    <n v="0.7"/>
    <n v="1.3"/>
    <n v="0.127"/>
    <n v="-2.2999999999999998"/>
    <n v="-0.1"/>
    <n v="-2.4"/>
    <n v="-0.1"/>
    <n v="88"/>
    <n v="165"/>
    <n v="0.53300000000000003"/>
    <n v="0"/>
    <n v="2"/>
    <n v="0"/>
    <n v="88"/>
    <n v="163"/>
    <n v="0.54"/>
    <n v="0.53300000000000003"/>
    <n v="25"/>
    <n v="40"/>
    <n v="0.625"/>
    <n v="53"/>
    <n v="112"/>
    <n v="165"/>
    <n v="14"/>
    <n v="16"/>
    <n v="16"/>
    <n v="31"/>
    <n v="72"/>
    <n v="201"/>
  </r>
  <r>
    <x v="0"/>
    <x v="259"/>
    <x v="1"/>
    <x v="2"/>
    <x v="25"/>
    <n v="82"/>
    <n v="82"/>
    <n v="2670"/>
    <n v="10.4"/>
    <n v="0.55200000000000005"/>
    <n v="0.47099999999999997"/>
    <n v="0.193"/>
    <n v="1.4"/>
    <n v="8.6"/>
    <n v="5.0999999999999996"/>
    <n v="8.4"/>
    <n v="1.5"/>
    <n v="0.6"/>
    <n v="13.3"/>
    <n v="17.2"/>
    <n v="1.7"/>
    <n v="0.8"/>
    <n v="2.5"/>
    <n v="4.4999999999999998E-2"/>
    <n v="0.4"/>
    <n v="-1.3"/>
    <n v="-0.8"/>
    <n v="0.8"/>
    <n v="363"/>
    <n v="831"/>
    <n v="0.437"/>
    <n v="140"/>
    <n v="391"/>
    <n v="0.35799999999999998"/>
    <n v="223"/>
    <n v="440"/>
    <n v="0.50700000000000001"/>
    <n v="0.52100000000000002"/>
    <n v="130"/>
    <n v="160"/>
    <n v="0.81299999999999994"/>
    <n v="31"/>
    <n v="210"/>
    <n v="241"/>
    <n v="140"/>
    <n v="77"/>
    <n v="19"/>
    <n v="138"/>
    <n v="219"/>
    <n v="996"/>
  </r>
  <r>
    <x v="0"/>
    <x v="260"/>
    <x v="4"/>
    <x v="10"/>
    <x v="18"/>
    <n v="6"/>
    <n v="0"/>
    <n v="36"/>
    <n v="1.2"/>
    <n v="0.379"/>
    <n v="0.182"/>
    <n v="0.182"/>
    <n v="0"/>
    <n v="9.1999999999999993"/>
    <n v="4.5999999999999996"/>
    <n v="7.8"/>
    <n v="4.2"/>
    <n v="2.1"/>
    <n v="29.6"/>
    <n v="20.6"/>
    <n v="-0.2"/>
    <n v="0.1"/>
    <n v="-0.1"/>
    <n v="-0.14899999999999999"/>
    <n v="-10.199999999999999"/>
    <n v="1.7"/>
    <n v="-8.5"/>
    <n v="-0.1"/>
    <n v="3"/>
    <n v="11"/>
    <n v="0.27300000000000002"/>
    <n v="1"/>
    <n v="2"/>
    <n v="0.5"/>
    <n v="2"/>
    <n v="9"/>
    <n v="0.222"/>
    <n v="0.318"/>
    <n v="2"/>
    <n v="2"/>
    <n v="1"/>
    <n v="0"/>
    <n v="3"/>
    <n v="3"/>
    <n v="2"/>
    <n v="3"/>
    <n v="1"/>
    <n v="5"/>
    <n v="5"/>
    <n v="9"/>
  </r>
  <r>
    <x v="0"/>
    <x v="261"/>
    <x v="0"/>
    <x v="10"/>
    <x v="8"/>
    <n v="17"/>
    <n v="4"/>
    <n v="296"/>
    <n v="10.199999999999999"/>
    <n v="0.61299999999999999"/>
    <n v="0.35799999999999998"/>
    <n v="0.245"/>
    <n v="2.9"/>
    <n v="15.1"/>
    <n v="9.1"/>
    <n v="17.5"/>
    <n v="2.1"/>
    <n v="0.9"/>
    <n v="27.3"/>
    <n v="12.8"/>
    <n v="0.1"/>
    <n v="0.3"/>
    <n v="0.4"/>
    <n v="7.0000000000000007E-2"/>
    <n v="-1.7"/>
    <n v="0.6"/>
    <n v="-1.1000000000000001"/>
    <n v="0.1"/>
    <n v="28"/>
    <n v="53"/>
    <n v="0.52800000000000002"/>
    <n v="8"/>
    <n v="19"/>
    <n v="0.42099999999999999"/>
    <n v="20"/>
    <n v="34"/>
    <n v="0.58799999999999997"/>
    <n v="0.60399999999999998"/>
    <n v="8"/>
    <n v="13"/>
    <n v="0.61499999999999999"/>
    <n v="7"/>
    <n v="38"/>
    <n v="45"/>
    <n v="33"/>
    <n v="12"/>
    <n v="3"/>
    <n v="22"/>
    <n v="41"/>
    <n v="72"/>
  </r>
  <r>
    <x v="0"/>
    <x v="262"/>
    <x v="1"/>
    <x v="10"/>
    <x v="15"/>
    <n v="60"/>
    <n v="0"/>
    <n v="1462"/>
    <n v="14.1"/>
    <n v="0.54800000000000004"/>
    <n v="0.39700000000000002"/>
    <n v="0.3"/>
    <n v="0.9"/>
    <n v="7.1"/>
    <n v="3.9"/>
    <n v="8.8000000000000007"/>
    <n v="2.1"/>
    <n v="0.3"/>
    <n v="8.6"/>
    <n v="20.100000000000001"/>
    <n v="2.2000000000000002"/>
    <n v="0.9"/>
    <n v="3.1"/>
    <n v="0.10299999999999999"/>
    <n v="0.7"/>
    <n v="-1.6"/>
    <n v="-0.9"/>
    <n v="0.4"/>
    <n v="222"/>
    <n v="534"/>
    <n v="0.41599999999999998"/>
    <n v="74"/>
    <n v="212"/>
    <n v="0.34899999999999998"/>
    <n v="148"/>
    <n v="322"/>
    <n v="0.46"/>
    <n v="0.48499999999999999"/>
    <n v="145"/>
    <n v="160"/>
    <n v="0.90600000000000003"/>
    <n v="12"/>
    <n v="92"/>
    <n v="104"/>
    <n v="79"/>
    <n v="59"/>
    <n v="6"/>
    <n v="57"/>
    <n v="76"/>
    <n v="663"/>
  </r>
  <r>
    <x v="0"/>
    <x v="263"/>
    <x v="3"/>
    <x v="4"/>
    <x v="12"/>
    <n v="79"/>
    <n v="58"/>
    <n v="2378"/>
    <n v="15.6"/>
    <n v="0.56299999999999994"/>
    <n v="0.308"/>
    <n v="0.18"/>
    <n v="2.2999999999999998"/>
    <n v="14.3"/>
    <n v="8.4"/>
    <n v="12.7"/>
    <n v="2.6"/>
    <n v="0.4"/>
    <n v="10.8"/>
    <n v="19.899999999999999"/>
    <n v="3.2"/>
    <n v="3.5"/>
    <n v="6.7"/>
    <n v="0.13500000000000001"/>
    <n v="0.9"/>
    <n v="0.5"/>
    <n v="1.4"/>
    <n v="2"/>
    <n v="406"/>
    <n v="869"/>
    <n v="0.46700000000000003"/>
    <n v="109"/>
    <n v="268"/>
    <n v="0.40699999999999997"/>
    <n v="297"/>
    <n v="601"/>
    <n v="0.49399999999999999"/>
    <n v="0.53"/>
    <n v="134"/>
    <n v="156"/>
    <n v="0.85899999999999999"/>
    <n v="48"/>
    <n v="299"/>
    <n v="347"/>
    <n v="182"/>
    <n v="122"/>
    <n v="11"/>
    <n v="113"/>
    <n v="183"/>
    <n v="1055"/>
  </r>
  <r>
    <x v="0"/>
    <x v="264"/>
    <x v="1"/>
    <x v="10"/>
    <x v="27"/>
    <n v="70"/>
    <n v="40"/>
    <n v="1841"/>
    <n v="14.1"/>
    <n v="0.52500000000000002"/>
    <n v="0.53900000000000003"/>
    <n v="0.19500000000000001"/>
    <n v="1.1000000000000001"/>
    <n v="11.7"/>
    <n v="6.4"/>
    <n v="7.1"/>
    <n v="1.7"/>
    <n v="1.1000000000000001"/>
    <n v="7.5"/>
    <n v="23.9"/>
    <n v="1.3"/>
    <n v="2.2999999999999998"/>
    <n v="3.6"/>
    <n v="9.2999999999999999E-2"/>
    <n v="1"/>
    <n v="-1.3"/>
    <n v="-0.3"/>
    <n v="0.8"/>
    <n v="329"/>
    <n v="827"/>
    <n v="0.39800000000000002"/>
    <n v="154"/>
    <n v="446"/>
    <n v="0.34499999999999997"/>
    <n v="175"/>
    <n v="381"/>
    <n v="0.45900000000000002"/>
    <n v="0.49099999999999999"/>
    <n v="130"/>
    <n v="161"/>
    <n v="0.80700000000000005"/>
    <n v="18"/>
    <n v="196"/>
    <n v="214"/>
    <n v="75"/>
    <n v="60"/>
    <n v="26"/>
    <n v="73"/>
    <n v="132"/>
    <n v="942"/>
  </r>
  <r>
    <x v="0"/>
    <x v="265"/>
    <x v="4"/>
    <x v="16"/>
    <x v="3"/>
    <n v="81"/>
    <n v="0"/>
    <n v="1253"/>
    <n v="13.3"/>
    <n v="0.54800000000000004"/>
    <n v="0.11700000000000001"/>
    <n v="0.26600000000000001"/>
    <n v="3.4"/>
    <n v="10.199999999999999"/>
    <n v="6.9"/>
    <n v="34.5"/>
    <n v="1.3"/>
    <n v="0.4"/>
    <n v="24.3"/>
    <n v="15.3"/>
    <n v="1.4"/>
    <n v="0.8"/>
    <n v="2.2000000000000002"/>
    <n v="8.4000000000000005E-2"/>
    <n v="-1.2"/>
    <n v="-1.8"/>
    <n v="-3"/>
    <n v="-0.3"/>
    <n v="145"/>
    <n v="290"/>
    <n v="0.5"/>
    <n v="7"/>
    <n v="34"/>
    <n v="0.20599999999999999"/>
    <n v="138"/>
    <n v="256"/>
    <n v="0.53900000000000003"/>
    <n v="0.51200000000000001"/>
    <n v="58"/>
    <n v="77"/>
    <n v="0.753"/>
    <n v="37"/>
    <n v="116"/>
    <n v="153"/>
    <n v="284"/>
    <n v="32"/>
    <n v="6"/>
    <n v="104"/>
    <n v="103"/>
    <n v="355"/>
  </r>
  <r>
    <x v="0"/>
    <x v="265"/>
    <x v="4"/>
    <x v="16"/>
    <x v="20"/>
    <n v="51"/>
    <n v="0"/>
    <n v="631"/>
    <n v="14.3"/>
    <n v="0.57499999999999996"/>
    <n v="5.6000000000000001E-2"/>
    <n v="0.27500000000000002"/>
    <n v="3.8"/>
    <n v="9.8000000000000007"/>
    <n v="6.9"/>
    <n v="34.1"/>
    <n v="1.1000000000000001"/>
    <n v="0.3"/>
    <n v="22.4"/>
    <n v="14.8"/>
    <n v="1"/>
    <n v="0.6"/>
    <n v="1.6"/>
    <n v="0.124"/>
    <n v="-1.1000000000000001"/>
    <n v="-1.6"/>
    <n v="-2.6"/>
    <n v="-0.1"/>
    <n v="77"/>
    <n v="142"/>
    <n v="0.54200000000000004"/>
    <n v="1"/>
    <n v="8"/>
    <n v="0.125"/>
    <n v="76"/>
    <n v="134"/>
    <n v="0.56699999999999995"/>
    <n v="0.54600000000000004"/>
    <n v="28"/>
    <n v="39"/>
    <n v="0.71799999999999997"/>
    <n v="21"/>
    <n v="56"/>
    <n v="77"/>
    <n v="143"/>
    <n v="14"/>
    <n v="2"/>
    <n v="46"/>
    <n v="56"/>
    <n v="183"/>
  </r>
  <r>
    <x v="0"/>
    <x v="265"/>
    <x v="4"/>
    <x v="16"/>
    <x v="25"/>
    <n v="30"/>
    <n v="0"/>
    <n v="622"/>
    <n v="12.3"/>
    <n v="0.52200000000000002"/>
    <n v="0.17599999999999999"/>
    <n v="0.25700000000000001"/>
    <n v="3"/>
    <n v="10.6"/>
    <n v="6.9"/>
    <n v="34.9"/>
    <n v="1.5"/>
    <n v="0.5"/>
    <n v="26"/>
    <n v="15.8"/>
    <n v="0.3"/>
    <n v="0.2"/>
    <n v="0.6"/>
    <n v="4.2999999999999997E-2"/>
    <n v="-1.4"/>
    <n v="-2"/>
    <n v="-3.4"/>
    <n v="-0.2"/>
    <n v="68"/>
    <n v="148"/>
    <n v="0.45900000000000002"/>
    <n v="6"/>
    <n v="26"/>
    <n v="0.23100000000000001"/>
    <n v="62"/>
    <n v="122"/>
    <n v="0.50800000000000001"/>
    <n v="0.48"/>
    <n v="30"/>
    <n v="38"/>
    <n v="0.78900000000000003"/>
    <n v="16"/>
    <n v="60"/>
    <n v="76"/>
    <n v="141"/>
    <n v="18"/>
    <n v="4"/>
    <n v="58"/>
    <n v="47"/>
    <n v="172"/>
  </r>
  <r>
    <x v="0"/>
    <x v="266"/>
    <x v="3"/>
    <x v="13"/>
    <x v="26"/>
    <n v="52"/>
    <n v="15"/>
    <n v="701"/>
    <n v="4.5999999999999996"/>
    <n v="0.47099999999999997"/>
    <n v="0.86"/>
    <n v="3.5000000000000003E-2"/>
    <n v="0.7"/>
    <n v="14"/>
    <n v="7.4"/>
    <n v="9"/>
    <n v="1"/>
    <n v="0.5"/>
    <n v="16.600000000000001"/>
    <n v="8.9"/>
    <n v="-0.1"/>
    <n v="0.5"/>
    <n v="0.4"/>
    <n v="2.8000000000000001E-2"/>
    <n v="-2.6"/>
    <n v="-0.3"/>
    <n v="-3"/>
    <n v="-0.2"/>
    <n v="37"/>
    <n v="114"/>
    <n v="0.32500000000000001"/>
    <n v="32"/>
    <n v="98"/>
    <n v="0.32700000000000001"/>
    <n v="5"/>
    <n v="16"/>
    <n v="0.313"/>
    <n v="0.46500000000000002"/>
    <n v="3"/>
    <n v="4"/>
    <n v="0.75"/>
    <n v="4"/>
    <n v="87"/>
    <n v="91"/>
    <n v="46"/>
    <n v="14"/>
    <n v="4"/>
    <n v="23"/>
    <n v="74"/>
    <n v="109"/>
  </r>
  <r>
    <x v="0"/>
    <x v="267"/>
    <x v="0"/>
    <x v="12"/>
    <x v="3"/>
    <n v="10"/>
    <n v="0"/>
    <n v="119"/>
    <n v="7.4"/>
    <n v="0.33800000000000002"/>
    <n v="0.47399999999999998"/>
    <n v="0.28899999999999998"/>
    <n v="3.7"/>
    <n v="14.9"/>
    <n v="9.4"/>
    <n v="9.8000000000000007"/>
    <n v="3"/>
    <n v="3.3"/>
    <n v="10.5"/>
    <n v="17.8"/>
    <n v="-0.2"/>
    <n v="0.2"/>
    <n v="-0.1"/>
    <n v="-0.03"/>
    <n v="-5"/>
    <n v="1.3"/>
    <n v="-3.7"/>
    <n v="-0.1"/>
    <n v="9"/>
    <n v="38"/>
    <n v="0.23699999999999999"/>
    <n v="3"/>
    <n v="18"/>
    <n v="0.16700000000000001"/>
    <n v="6"/>
    <n v="20"/>
    <n v="0.3"/>
    <n v="0.27600000000000002"/>
    <n v="8"/>
    <n v="11"/>
    <n v="0.72699999999999998"/>
    <n v="4"/>
    <n v="16"/>
    <n v="20"/>
    <n v="8"/>
    <n v="7"/>
    <n v="5"/>
    <n v="5"/>
    <n v="9"/>
    <n v="29"/>
  </r>
  <r>
    <x v="0"/>
    <x v="267"/>
    <x v="0"/>
    <x v="12"/>
    <x v="25"/>
    <n v="6"/>
    <n v="0"/>
    <n v="61"/>
    <n v="11.1"/>
    <n v="0.372"/>
    <n v="0.38900000000000001"/>
    <n v="0.61099999999999999"/>
    <n v="3.9"/>
    <n v="18"/>
    <n v="11.2"/>
    <n v="7.1"/>
    <n v="5"/>
    <n v="3.9"/>
    <n v="11.6"/>
    <n v="18.7"/>
    <n v="-0.1"/>
    <n v="0.1"/>
    <n v="0"/>
    <n v="0.01"/>
    <n v="-4.5"/>
    <n v="3"/>
    <n v="-1.5"/>
    <n v="0"/>
    <n v="4"/>
    <n v="18"/>
    <n v="0.222"/>
    <n v="1"/>
    <n v="7"/>
    <n v="0.14299999999999999"/>
    <n v="3"/>
    <n v="11"/>
    <n v="0.27300000000000002"/>
    <n v="0.25"/>
    <n v="8"/>
    <n v="11"/>
    <n v="0.72699999999999998"/>
    <n v="2"/>
    <n v="10"/>
    <n v="12"/>
    <n v="3"/>
    <n v="6"/>
    <n v="3"/>
    <n v="3"/>
    <n v="4"/>
    <n v="17"/>
  </r>
  <r>
    <x v="0"/>
    <x v="268"/>
    <x v="4"/>
    <x v="8"/>
    <x v="10"/>
    <n v="51"/>
    <n v="0"/>
    <n v="801"/>
    <n v="13"/>
    <n v="0.496"/>
    <n v="0.54200000000000004"/>
    <n v="0.11899999999999999"/>
    <n v="3"/>
    <n v="7.5"/>
    <n v="5.3"/>
    <n v="16.899999999999999"/>
    <n v="1.8"/>
    <n v="0.2"/>
    <n v="9"/>
    <n v="22.1"/>
    <n v="0.6"/>
    <n v="0.9"/>
    <n v="1.4"/>
    <n v="8.6999999999999994E-2"/>
    <n v="1"/>
    <n v="-1.8"/>
    <n v="-0.7"/>
    <n v="0.3"/>
    <n v="128"/>
    <n v="336"/>
    <n v="0.38100000000000001"/>
    <n v="62"/>
    <n v="182"/>
    <n v="0.34100000000000003"/>
    <n v="66"/>
    <n v="154"/>
    <n v="0.42899999999999999"/>
    <n v="0.47299999999999998"/>
    <n v="33"/>
    <n v="40"/>
    <n v="0.82499999999999996"/>
    <n v="21"/>
    <n v="54"/>
    <n v="75"/>
    <n v="87"/>
    <n v="28"/>
    <n v="2"/>
    <n v="35"/>
    <n v="58"/>
    <n v="351"/>
  </r>
  <r>
    <x v="0"/>
    <x v="269"/>
    <x v="1"/>
    <x v="10"/>
    <x v="23"/>
    <n v="47"/>
    <n v="5"/>
    <n v="924"/>
    <n v="7.9"/>
    <n v="0.45"/>
    <n v="0.378"/>
    <n v="0.36099999999999999"/>
    <n v="3.5"/>
    <n v="15.2"/>
    <n v="9.4"/>
    <n v="9.6999999999999993"/>
    <n v="3.2"/>
    <n v="1.4"/>
    <n v="19.5"/>
    <n v="17"/>
    <n v="-1"/>
    <n v="1.4"/>
    <n v="0.4"/>
    <n v="0.02"/>
    <n v="-3.5"/>
    <n v="1.9"/>
    <n v="-1.6"/>
    <n v="0.1"/>
    <n v="81"/>
    <n v="238"/>
    <n v="0.34"/>
    <n v="28"/>
    <n v="90"/>
    <n v="0.311"/>
    <n v="53"/>
    <n v="148"/>
    <n v="0.35799999999999998"/>
    <n v="0.39900000000000002"/>
    <n v="58"/>
    <n v="86"/>
    <n v="0.67400000000000004"/>
    <n v="28"/>
    <n v="122"/>
    <n v="150"/>
    <n v="58"/>
    <n v="56"/>
    <n v="16"/>
    <n v="67"/>
    <n v="124"/>
    <n v="248"/>
  </r>
  <r>
    <x v="0"/>
    <x v="270"/>
    <x v="0"/>
    <x v="3"/>
    <x v="13"/>
    <n v="73"/>
    <n v="73"/>
    <n v="2390"/>
    <n v="20"/>
    <n v="0.56499999999999995"/>
    <n v="0.23200000000000001"/>
    <n v="0.36199999999999999"/>
    <n v="6.9"/>
    <n v="20"/>
    <n v="13.6"/>
    <n v="15.4"/>
    <n v="2.8"/>
    <n v="2.4"/>
    <n v="13.3"/>
    <n v="23.8"/>
    <n v="4"/>
    <n v="4.3"/>
    <n v="8.3000000000000007"/>
    <n v="0.16600000000000001"/>
    <n v="1.6"/>
    <n v="2.6"/>
    <n v="4.2"/>
    <n v="3.7"/>
    <n v="443"/>
    <n v="930"/>
    <n v="0.47599999999999998"/>
    <n v="77"/>
    <n v="216"/>
    <n v="0.35599999999999998"/>
    <n v="366"/>
    <n v="714"/>
    <n v="0.51300000000000001"/>
    <n v="0.51800000000000002"/>
    <n v="255"/>
    <n v="337"/>
    <n v="0.75700000000000001"/>
    <n v="139"/>
    <n v="431"/>
    <n v="570"/>
    <n v="223"/>
    <n v="130"/>
    <n v="69"/>
    <n v="166"/>
    <n v="201"/>
    <n v="1218"/>
  </r>
  <r>
    <x v="0"/>
    <x v="271"/>
    <x v="0"/>
    <x v="4"/>
    <x v="24"/>
    <n v="82"/>
    <n v="3"/>
    <n v="1654"/>
    <n v="17.899999999999999"/>
    <n v="0.55600000000000005"/>
    <n v="0.502"/>
    <n v="0.45500000000000002"/>
    <n v="4.3"/>
    <n v="21.8"/>
    <n v="13.3"/>
    <n v="9.6999999999999993"/>
    <n v="1.7"/>
    <n v="2.4"/>
    <n v="10.6"/>
    <n v="22.8"/>
    <n v="3"/>
    <n v="2.7"/>
    <n v="5.7"/>
    <n v="0.16500000000000001"/>
    <n v="1.2"/>
    <n v="0"/>
    <n v="1.2"/>
    <n v="1.3"/>
    <n v="253"/>
    <n v="624"/>
    <n v="0.40500000000000003"/>
    <n v="99"/>
    <n v="313"/>
    <n v="0.316"/>
    <n v="154"/>
    <n v="311"/>
    <n v="0.495"/>
    <n v="0.48499999999999999"/>
    <n v="228"/>
    <n v="284"/>
    <n v="0.80300000000000005"/>
    <n v="63"/>
    <n v="341"/>
    <n v="404"/>
    <n v="97"/>
    <n v="54"/>
    <n v="54"/>
    <n v="89"/>
    <n v="172"/>
    <n v="833"/>
  </r>
  <r>
    <x v="0"/>
    <x v="272"/>
    <x v="1"/>
    <x v="11"/>
    <x v="24"/>
    <n v="56"/>
    <n v="0"/>
    <n v="504"/>
    <n v="10.3"/>
    <n v="0.504"/>
    <n v="0.27300000000000002"/>
    <n v="0.14399999999999999"/>
    <n v="2.7"/>
    <n v="7.1"/>
    <n v="5"/>
    <n v="10.4"/>
    <n v="2.1"/>
    <n v="0.9"/>
    <n v="8.6999999999999993"/>
    <n v="14.4"/>
    <n v="0.3"/>
    <n v="0.5"/>
    <n v="0.8"/>
    <n v="0.08"/>
    <n v="-1.8"/>
    <n v="-0.6"/>
    <n v="-2.5"/>
    <n v="-0.1"/>
    <n v="62"/>
    <n v="139"/>
    <n v="0.44600000000000001"/>
    <n v="13"/>
    <n v="38"/>
    <n v="0.34200000000000003"/>
    <n v="49"/>
    <n v="101"/>
    <n v="0.48499999999999999"/>
    <n v="0.49299999999999999"/>
    <n v="12"/>
    <n v="20"/>
    <n v="0.6"/>
    <n v="12"/>
    <n v="34"/>
    <n v="46"/>
    <n v="33"/>
    <n v="20"/>
    <n v="6"/>
    <n v="14"/>
    <n v="45"/>
    <n v="149"/>
  </r>
  <r>
    <x v="0"/>
    <x v="273"/>
    <x v="4"/>
    <x v="0"/>
    <x v="9"/>
    <n v="38"/>
    <n v="0"/>
    <n v="299"/>
    <n v="6.7"/>
    <n v="0.377"/>
    <n v="0.311"/>
    <n v="8.5000000000000006E-2"/>
    <n v="2.6"/>
    <n v="7.5"/>
    <n v="5.0999999999999996"/>
    <n v="24.7"/>
    <n v="1.6"/>
    <n v="0"/>
    <n v="16"/>
    <n v="20"/>
    <n v="-0.5"/>
    <n v="0.1"/>
    <n v="-0.4"/>
    <n v="-6.8000000000000005E-2"/>
    <n v="-4.4000000000000004"/>
    <n v="-2.8"/>
    <n v="-7.2"/>
    <n v="-0.4"/>
    <n v="36"/>
    <n v="106"/>
    <n v="0.34"/>
    <n v="7"/>
    <n v="33"/>
    <n v="0.21199999999999999"/>
    <n v="29"/>
    <n v="73"/>
    <n v="0.39700000000000002"/>
    <n v="0.373"/>
    <n v="4"/>
    <n v="9"/>
    <n v="0.44400000000000001"/>
    <n v="7"/>
    <n v="20"/>
    <n v="27"/>
    <n v="48"/>
    <n v="9"/>
    <n v="0"/>
    <n v="21"/>
    <n v="20"/>
    <n v="83"/>
  </r>
  <r>
    <x v="0"/>
    <x v="274"/>
    <x v="0"/>
    <x v="11"/>
    <x v="18"/>
    <n v="81"/>
    <n v="35"/>
    <n v="2045"/>
    <n v="13.7"/>
    <n v="0.52"/>
    <n v="0.41"/>
    <n v="0.14799999999999999"/>
    <n v="3.9"/>
    <n v="16.899999999999999"/>
    <n v="10.3"/>
    <n v="10.199999999999999"/>
    <n v="1.5"/>
    <n v="0.6"/>
    <n v="8.1999999999999993"/>
    <n v="19"/>
    <n v="2.2000000000000002"/>
    <n v="1.8"/>
    <n v="4"/>
    <n v="9.2999999999999999E-2"/>
    <n v="0.2"/>
    <n v="-0.6"/>
    <n v="-0.4"/>
    <n v="0.8"/>
    <n v="331"/>
    <n v="763"/>
    <n v="0.434"/>
    <n v="112"/>
    <n v="313"/>
    <n v="0.35799999999999998"/>
    <n v="219"/>
    <n v="450"/>
    <n v="0.48699999999999999"/>
    <n v="0.50700000000000001"/>
    <n v="71"/>
    <n v="113"/>
    <n v="0.628"/>
    <n v="73"/>
    <n v="312"/>
    <n v="385"/>
    <n v="133"/>
    <n v="63"/>
    <n v="16"/>
    <n v="73"/>
    <n v="188"/>
    <n v="845"/>
  </r>
  <r>
    <x v="0"/>
    <x v="275"/>
    <x v="0"/>
    <x v="11"/>
    <x v="18"/>
    <n v="82"/>
    <n v="82"/>
    <n v="2581"/>
    <n v="15.8"/>
    <n v="0.52300000000000002"/>
    <n v="0.16300000000000001"/>
    <n v="0.21099999999999999"/>
    <n v="4.5999999999999996"/>
    <n v="17"/>
    <n v="10.7"/>
    <n v="12.4"/>
    <n v="2"/>
    <n v="1.2"/>
    <n v="12.4"/>
    <n v="23.3"/>
    <n v="1.8"/>
    <n v="2.7"/>
    <n v="4.5999999999999996"/>
    <n v="8.5000000000000006E-2"/>
    <n v="-0.7"/>
    <n v="0.5"/>
    <n v="-0.2"/>
    <n v="1.2"/>
    <n v="512"/>
    <n v="1100"/>
    <n v="0.46500000000000002"/>
    <n v="57"/>
    <n v="179"/>
    <n v="0.318"/>
    <n v="455"/>
    <n v="921"/>
    <n v="0.49399999999999999"/>
    <n v="0.49099999999999999"/>
    <n v="177"/>
    <n v="232"/>
    <n v="0.76300000000000001"/>
    <n v="110"/>
    <n v="396"/>
    <n v="506"/>
    <n v="192"/>
    <n v="101"/>
    <n v="39"/>
    <n v="170"/>
    <n v="245"/>
    <n v="1258"/>
  </r>
  <r>
    <x v="0"/>
    <x v="276"/>
    <x v="1"/>
    <x v="3"/>
    <x v="2"/>
    <n v="74"/>
    <n v="0"/>
    <n v="1806"/>
    <n v="14.8"/>
    <n v="0.60399999999999998"/>
    <n v="0.52800000000000002"/>
    <n v="0.14499999999999999"/>
    <n v="2.4"/>
    <n v="9.1"/>
    <n v="5.8"/>
    <n v="5.2"/>
    <n v="1.5"/>
    <n v="0.5"/>
    <n v="5.5"/>
    <n v="16.5"/>
    <n v="4.4000000000000004"/>
    <n v="1.2"/>
    <n v="5.7"/>
    <n v="0.151"/>
    <n v="2.4"/>
    <n v="-1.8"/>
    <n v="0.6"/>
    <n v="1.2"/>
    <n v="285"/>
    <n v="615"/>
    <n v="0.46300000000000002"/>
    <n v="141"/>
    <n v="325"/>
    <n v="0.434"/>
    <n v="144"/>
    <n v="290"/>
    <n v="0.497"/>
    <n v="0.57799999999999996"/>
    <n v="79"/>
    <n v="89"/>
    <n v="0.88800000000000001"/>
    <n v="40"/>
    <n v="155"/>
    <n v="195"/>
    <n v="60"/>
    <n v="54"/>
    <n v="11"/>
    <n v="38"/>
    <n v="135"/>
    <n v="790"/>
  </r>
  <r>
    <x v="0"/>
    <x v="277"/>
    <x v="0"/>
    <x v="0"/>
    <x v="14"/>
    <n v="71"/>
    <n v="62"/>
    <n v="2037"/>
    <n v="14.4"/>
    <n v="0.55300000000000005"/>
    <n v="0.19"/>
    <n v="0.23699999999999999"/>
    <n v="7.4"/>
    <n v="15.4"/>
    <n v="11.4"/>
    <n v="10.8"/>
    <n v="1.4"/>
    <n v="1.3"/>
    <n v="13.7"/>
    <n v="19.100000000000001"/>
    <n v="2.4"/>
    <n v="2.2999999999999998"/>
    <n v="4.7"/>
    <n v="0.11"/>
    <n v="-0.6"/>
    <n v="0.5"/>
    <n v="-0.1"/>
    <n v="1"/>
    <n v="353"/>
    <n v="700"/>
    <n v="0.504"/>
    <n v="49"/>
    <n v="133"/>
    <n v="0.36799999999999999"/>
    <n v="304"/>
    <n v="567"/>
    <n v="0.53600000000000003"/>
    <n v="0.53900000000000003"/>
    <n v="100"/>
    <n v="166"/>
    <n v="0.60199999999999998"/>
    <n v="137"/>
    <n v="284"/>
    <n v="421"/>
    <n v="130"/>
    <n v="56"/>
    <n v="34"/>
    <n v="123"/>
    <n v="203"/>
    <n v="855"/>
  </r>
  <r>
    <x v="0"/>
    <x v="278"/>
    <x v="2"/>
    <x v="14"/>
    <x v="3"/>
    <n v="81"/>
    <n v="80"/>
    <n v="2045"/>
    <n v="16.600000000000001"/>
    <n v="0.59399999999999997"/>
    <n v="1.0999999999999999E-2"/>
    <n v="0.38200000000000001"/>
    <n v="11"/>
    <n v="21.4"/>
    <n v="16.100000000000001"/>
    <n v="4.3"/>
    <n v="0.8"/>
    <n v="3.7"/>
    <n v="14.9"/>
    <n v="16.899999999999999"/>
    <n v="3.5"/>
    <n v="2.2000000000000002"/>
    <n v="5.7"/>
    <n v="0.13300000000000001"/>
    <n v="-1.2"/>
    <n v="0.8"/>
    <n v="-0.4"/>
    <n v="0.8"/>
    <n v="314"/>
    <n v="566"/>
    <n v="0.55500000000000005"/>
    <n v="2"/>
    <n v="6"/>
    <n v="0.33300000000000002"/>
    <n v="312"/>
    <n v="560"/>
    <n v="0.55700000000000005"/>
    <n v="0.55700000000000005"/>
    <n v="155"/>
    <n v="216"/>
    <n v="0.71799999999999997"/>
    <n v="203"/>
    <n v="388"/>
    <n v="591"/>
    <n v="55"/>
    <n v="33"/>
    <n v="97"/>
    <n v="116"/>
    <n v="227"/>
    <n v="785"/>
  </r>
  <r>
    <x v="0"/>
    <x v="278"/>
    <x v="2"/>
    <x v="14"/>
    <x v="4"/>
    <n v="35"/>
    <n v="35"/>
    <n v="897"/>
    <n v="13.8"/>
    <n v="0.55400000000000005"/>
    <n v="2.5999999999999999E-2"/>
    <n v="0.371"/>
    <n v="10.6"/>
    <n v="22.6"/>
    <n v="16.399999999999999"/>
    <n v="2.7"/>
    <n v="0.8"/>
    <n v="3.6"/>
    <n v="14.8"/>
    <n v="15.3"/>
    <n v="0.9"/>
    <n v="0.9"/>
    <n v="1.8"/>
    <n v="9.6000000000000002E-2"/>
    <n v="-2.6"/>
    <n v="0.8"/>
    <n v="-1.8"/>
    <n v="0"/>
    <n v="117"/>
    <n v="232"/>
    <n v="0.504"/>
    <n v="2"/>
    <n v="6"/>
    <n v="0.33300000000000002"/>
    <n v="115"/>
    <n v="226"/>
    <n v="0.50900000000000001"/>
    <n v="0.50900000000000001"/>
    <n v="63"/>
    <n v="86"/>
    <n v="0.73299999999999998"/>
    <n v="91"/>
    <n v="181"/>
    <n v="272"/>
    <n v="16"/>
    <n v="15"/>
    <n v="41"/>
    <n v="47"/>
    <n v="114"/>
    <n v="299"/>
  </r>
  <r>
    <x v="0"/>
    <x v="279"/>
    <x v="1"/>
    <x v="12"/>
    <x v="21"/>
    <n v="38"/>
    <n v="13"/>
    <n v="866"/>
    <n v="19.899999999999999"/>
    <n v="0.55600000000000005"/>
    <n v="0.128"/>
    <n v="0.36499999999999999"/>
    <n v="8.1"/>
    <n v="12.4"/>
    <n v="10.199999999999999"/>
    <n v="9.6"/>
    <n v="1.1000000000000001"/>
    <n v="0.6"/>
    <n v="7.1"/>
    <n v="25.3"/>
    <n v="2.1"/>
    <n v="-0.1"/>
    <n v="2"/>
    <n v="0.11"/>
    <n v="2"/>
    <n v="-3.8"/>
    <n v="-1.8"/>
    <n v="0"/>
    <n v="194"/>
    <n v="397"/>
    <n v="0.48899999999999999"/>
    <n v="20"/>
    <n v="51"/>
    <n v="0.39200000000000002"/>
    <n v="174"/>
    <n v="346"/>
    <n v="0.503"/>
    <n v="0.51400000000000001"/>
    <n v="104"/>
    <n v="145"/>
    <n v="0.71699999999999997"/>
    <n v="63"/>
    <n v="91"/>
    <n v="154"/>
    <n v="44"/>
    <n v="18"/>
    <n v="7"/>
    <n v="35"/>
    <n v="49"/>
    <n v="512"/>
  </r>
  <r>
    <x v="0"/>
    <x v="280"/>
    <x v="0"/>
    <x v="4"/>
    <x v="13"/>
    <n v="40"/>
    <n v="8"/>
    <n v="502"/>
    <n v="18"/>
    <n v="0.60799999999999998"/>
    <n v="0.14599999999999999"/>
    <n v="0.16600000000000001"/>
    <n v="12.2"/>
    <n v="14.8"/>
    <n v="13.5"/>
    <n v="8"/>
    <n v="1.6"/>
    <n v="3.2"/>
    <n v="11.5"/>
    <n v="16.7"/>
    <n v="1.2"/>
    <n v="0.7"/>
    <n v="1.9"/>
    <n v="0.17899999999999999"/>
    <n v="0.8"/>
    <n v="0.9"/>
    <n v="1.7"/>
    <n v="0.5"/>
    <n v="83"/>
    <n v="151"/>
    <n v="0.55000000000000004"/>
    <n v="9"/>
    <n v="22"/>
    <n v="0.40899999999999997"/>
    <n v="74"/>
    <n v="129"/>
    <n v="0.57399999999999995"/>
    <n v="0.57899999999999996"/>
    <n v="22"/>
    <n v="25"/>
    <n v="0.88"/>
    <n v="52"/>
    <n v="67"/>
    <n v="119"/>
    <n v="25"/>
    <n v="16"/>
    <n v="19"/>
    <n v="21"/>
    <n v="52"/>
    <n v="197"/>
  </r>
  <r>
    <x v="0"/>
    <x v="281"/>
    <x v="4"/>
    <x v="4"/>
    <x v="8"/>
    <n v="51"/>
    <n v="10"/>
    <n v="1012"/>
    <n v="9.3000000000000007"/>
    <n v="0.51700000000000002"/>
    <n v="0.51800000000000002"/>
    <n v="0.246"/>
    <n v="2.1"/>
    <n v="11.2"/>
    <n v="6.7"/>
    <n v="19.899999999999999"/>
    <n v="2.1"/>
    <n v="0.3"/>
    <n v="24.3"/>
    <n v="15.5"/>
    <n v="-0.3"/>
    <n v="0.8"/>
    <n v="0.5"/>
    <n v="2.4E-2"/>
    <n v="-2"/>
    <n v="-0.6"/>
    <n v="-2.6"/>
    <n v="-0.2"/>
    <n v="87"/>
    <n v="228"/>
    <n v="0.38200000000000001"/>
    <n v="43"/>
    <n v="118"/>
    <n v="0.36399999999999999"/>
    <n v="44"/>
    <n v="110"/>
    <n v="0.4"/>
    <n v="0.47599999999999998"/>
    <n v="44"/>
    <n v="56"/>
    <n v="0.78600000000000003"/>
    <n v="17"/>
    <n v="96"/>
    <n v="113"/>
    <n v="130"/>
    <n v="40"/>
    <n v="4"/>
    <n v="81"/>
    <n v="76"/>
    <n v="261"/>
  </r>
  <r>
    <x v="0"/>
    <x v="282"/>
    <x v="1"/>
    <x v="9"/>
    <x v="3"/>
    <n v="54"/>
    <n v="1"/>
    <n v="1193"/>
    <n v="11.1"/>
    <n v="0.48299999999999998"/>
    <n v="0.32600000000000001"/>
    <n v="0.26800000000000002"/>
    <n v="1.3"/>
    <n v="11"/>
    <n v="6"/>
    <n v="14.5"/>
    <n v="1"/>
    <n v="0.1"/>
    <n v="10.4"/>
    <n v="23.8"/>
    <n v="-0.2"/>
    <n v="0.8"/>
    <n v="0.6"/>
    <n v="2.3E-2"/>
    <n v="-1.7"/>
    <n v="-2.6"/>
    <n v="-4.3"/>
    <n v="-0.7"/>
    <n v="188"/>
    <n v="503"/>
    <n v="0.374"/>
    <n v="50"/>
    <n v="164"/>
    <n v="0.30499999999999999"/>
    <n v="138"/>
    <n v="339"/>
    <n v="0.40699999999999997"/>
    <n v="0.42299999999999999"/>
    <n v="117"/>
    <n v="135"/>
    <n v="0.86699999999999999"/>
    <n v="14"/>
    <n v="115"/>
    <n v="129"/>
    <n v="100"/>
    <n v="23"/>
    <n v="1"/>
    <n v="65"/>
    <n v="88"/>
    <n v="543"/>
  </r>
  <r>
    <x v="0"/>
    <x v="282"/>
    <x v="1"/>
    <x v="9"/>
    <x v="28"/>
    <n v="43"/>
    <n v="0"/>
    <n v="931"/>
    <n v="9.9"/>
    <n v="0.46600000000000003"/>
    <n v="0.33400000000000002"/>
    <n v="0.25600000000000001"/>
    <n v="1.6"/>
    <n v="9.6999999999999993"/>
    <n v="5.6"/>
    <n v="14.9"/>
    <n v="0.9"/>
    <n v="0.1"/>
    <n v="11"/>
    <n v="24.4"/>
    <n v="-0.6"/>
    <n v="0.7"/>
    <n v="0.1"/>
    <n v="6.0000000000000001E-3"/>
    <n v="-2.2000000000000002"/>
    <n v="-2.2999999999999998"/>
    <n v="-4.5999999999999996"/>
    <n v="-0.6"/>
    <n v="143"/>
    <n v="398"/>
    <n v="0.35899999999999999"/>
    <n v="39"/>
    <n v="133"/>
    <n v="0.29299999999999998"/>
    <n v="104"/>
    <n v="265"/>
    <n v="0.39200000000000002"/>
    <n v="0.40799999999999997"/>
    <n v="88"/>
    <n v="102"/>
    <n v="0.86299999999999999"/>
    <n v="14"/>
    <n v="80"/>
    <n v="94"/>
    <n v="80"/>
    <n v="16"/>
    <n v="1"/>
    <n v="55"/>
    <n v="70"/>
    <n v="413"/>
  </r>
  <r>
    <x v="0"/>
    <x v="282"/>
    <x v="1"/>
    <x v="9"/>
    <x v="21"/>
    <n v="11"/>
    <n v="1"/>
    <n v="262"/>
    <n v="15.1"/>
    <n v="0.54400000000000004"/>
    <n v="0.29499999999999998"/>
    <n v="0.314"/>
    <n v="0"/>
    <n v="15.8"/>
    <n v="7.6"/>
    <n v="13.1"/>
    <n v="1.4"/>
    <n v="0"/>
    <n v="7.7"/>
    <n v="21.8"/>
    <n v="0.4"/>
    <n v="0"/>
    <n v="0.4"/>
    <n v="0.08"/>
    <n v="0.1"/>
    <n v="-3.4"/>
    <n v="-3.3"/>
    <n v="-0.1"/>
    <n v="45"/>
    <n v="105"/>
    <n v="0.42899999999999999"/>
    <n v="11"/>
    <n v="31"/>
    <n v="0.35499999999999998"/>
    <n v="34"/>
    <n v="74"/>
    <n v="0.45900000000000002"/>
    <n v="0.48099999999999998"/>
    <n v="29"/>
    <n v="33"/>
    <n v="0.879"/>
    <n v="0"/>
    <n v="35"/>
    <n v="35"/>
    <n v="20"/>
    <n v="7"/>
    <n v="0"/>
    <n v="10"/>
    <n v="18"/>
    <n v="130"/>
  </r>
  <r>
    <x v="0"/>
    <x v="283"/>
    <x v="4"/>
    <x v="6"/>
    <x v="3"/>
    <n v="63"/>
    <n v="29"/>
    <n v="1407"/>
    <n v="12.1"/>
    <n v="0.503"/>
    <n v="0.51200000000000001"/>
    <n v="7.0999999999999994E-2"/>
    <n v="2.5"/>
    <n v="8.9"/>
    <n v="5.7"/>
    <n v="27.8"/>
    <n v="1.7"/>
    <n v="0.3"/>
    <n v="17.3"/>
    <n v="19.5"/>
    <n v="0.6"/>
    <n v="0.8"/>
    <n v="1.4"/>
    <n v="4.7E-2"/>
    <n v="0.6"/>
    <n v="-1.6"/>
    <n v="-1"/>
    <n v="0.4"/>
    <n v="205"/>
    <n v="504"/>
    <n v="0.40699999999999997"/>
    <n v="89"/>
    <n v="258"/>
    <n v="0.34499999999999997"/>
    <n v="116"/>
    <n v="246"/>
    <n v="0.47199999999999998"/>
    <n v="0.495"/>
    <n v="24"/>
    <n v="36"/>
    <n v="0.66700000000000004"/>
    <n v="33"/>
    <n v="113"/>
    <n v="146"/>
    <n v="253"/>
    <n v="47"/>
    <n v="6"/>
    <n v="109"/>
    <n v="136"/>
    <n v="523"/>
  </r>
  <r>
    <x v="0"/>
    <x v="283"/>
    <x v="4"/>
    <x v="6"/>
    <x v="7"/>
    <n v="23"/>
    <n v="23"/>
    <n v="584"/>
    <n v="9.9"/>
    <n v="0.501"/>
    <n v="0.63200000000000001"/>
    <n v="4.9000000000000002E-2"/>
    <n v="2.6"/>
    <n v="9.1999999999999993"/>
    <n v="5.9"/>
    <n v="22.8"/>
    <n v="1.3"/>
    <n v="0.3"/>
    <n v="19"/>
    <n v="15.7"/>
    <n v="0.3"/>
    <n v="0.3"/>
    <n v="0.6"/>
    <n v="4.7E-2"/>
    <n v="0.2"/>
    <n v="-1.1000000000000001"/>
    <n v="-0.9"/>
    <n v="0.2"/>
    <n v="61"/>
    <n v="163"/>
    <n v="0.374"/>
    <n v="38"/>
    <n v="103"/>
    <n v="0.36899999999999999"/>
    <n v="23"/>
    <n v="60"/>
    <n v="0.38300000000000001"/>
    <n v="0.49099999999999999"/>
    <n v="7"/>
    <n v="8"/>
    <n v="0.875"/>
    <n v="14"/>
    <n v="49"/>
    <n v="63"/>
    <n v="95"/>
    <n v="15"/>
    <n v="2"/>
    <n v="39"/>
    <n v="53"/>
    <n v="167"/>
  </r>
  <r>
    <x v="0"/>
    <x v="283"/>
    <x v="4"/>
    <x v="6"/>
    <x v="19"/>
    <n v="6"/>
    <n v="1"/>
    <n v="121"/>
    <n v="8.6999999999999993"/>
    <n v="0.32300000000000001"/>
    <n v="0.61"/>
    <n v="0.22"/>
    <n v="2.7"/>
    <n v="12.9"/>
    <n v="7.7"/>
    <n v="37.4"/>
    <n v="2.9"/>
    <n v="0"/>
    <n v="16.7"/>
    <n v="19.5"/>
    <n v="-0.2"/>
    <n v="0.2"/>
    <n v="0"/>
    <n v="-1.4999999999999999E-2"/>
    <n v="-2.7"/>
    <n v="-0.6"/>
    <n v="-3.3"/>
    <n v="0"/>
    <n v="9"/>
    <n v="41"/>
    <n v="0.22"/>
    <n v="5"/>
    <n v="25"/>
    <n v="0.2"/>
    <n v="4"/>
    <n v="16"/>
    <n v="0.25"/>
    <n v="0.28000000000000003"/>
    <n v="6"/>
    <n v="9"/>
    <n v="0.66700000000000004"/>
    <n v="3"/>
    <n v="14"/>
    <n v="17"/>
    <n v="33"/>
    <n v="7"/>
    <n v="0"/>
    <n v="9"/>
    <n v="13"/>
    <n v="29"/>
  </r>
  <r>
    <x v="0"/>
    <x v="283"/>
    <x v="4"/>
    <x v="6"/>
    <x v="4"/>
    <n v="34"/>
    <n v="5"/>
    <n v="702"/>
    <n v="14.5"/>
    <n v="0.53"/>
    <n v="0.433"/>
    <n v="6.3E-2"/>
    <n v="2.4"/>
    <n v="8"/>
    <n v="5.0999999999999996"/>
    <n v="30.3"/>
    <n v="1.8"/>
    <n v="0.4"/>
    <n v="16.5"/>
    <n v="22.7"/>
    <n v="0.5"/>
    <n v="0.3"/>
    <n v="0.8"/>
    <n v="5.8000000000000003E-2"/>
    <n v="1.6"/>
    <n v="-2.2000000000000002"/>
    <n v="-0.6"/>
    <n v="0.2"/>
    <n v="135"/>
    <n v="300"/>
    <n v="0.45"/>
    <n v="46"/>
    <n v="130"/>
    <n v="0.35399999999999998"/>
    <n v="89"/>
    <n v="170"/>
    <n v="0.52400000000000002"/>
    <n v="0.52700000000000002"/>
    <n v="11"/>
    <n v="19"/>
    <n v="0.57899999999999996"/>
    <n v="16"/>
    <n v="50"/>
    <n v="66"/>
    <n v="125"/>
    <n v="25"/>
    <n v="4"/>
    <n v="61"/>
    <n v="70"/>
    <n v="327"/>
  </r>
  <r>
    <x v="0"/>
    <x v="284"/>
    <x v="0"/>
    <x v="11"/>
    <x v="29"/>
    <n v="40"/>
    <n v="3"/>
    <n v="492"/>
    <n v="10.3"/>
    <n v="0.48299999999999998"/>
    <n v="0.216"/>
    <n v="0.13200000000000001"/>
    <n v="3.8"/>
    <n v="15.2"/>
    <n v="9.4"/>
    <n v="7.3"/>
    <n v="0.6"/>
    <n v="2"/>
    <n v="10.7"/>
    <n v="20.8"/>
    <n v="-0.2"/>
    <n v="0.3"/>
    <n v="0.1"/>
    <n v="7.0000000000000001E-3"/>
    <n v="-4"/>
    <n v="-2.1"/>
    <n v="-6.2"/>
    <n v="-0.5"/>
    <n v="83"/>
    <n v="190"/>
    <n v="0.437"/>
    <n v="13"/>
    <n v="41"/>
    <n v="0.317"/>
    <n v="70"/>
    <n v="149"/>
    <n v="0.47"/>
    <n v="0.47099999999999997"/>
    <n v="15"/>
    <n v="25"/>
    <n v="0.6"/>
    <n v="17"/>
    <n v="65"/>
    <n v="82"/>
    <n v="22"/>
    <n v="6"/>
    <n v="12"/>
    <n v="24"/>
    <n v="51"/>
    <n v="194"/>
  </r>
  <r>
    <x v="0"/>
    <x v="285"/>
    <x v="2"/>
    <x v="3"/>
    <x v="24"/>
    <n v="67"/>
    <n v="67"/>
    <n v="2049"/>
    <n v="15.3"/>
    <n v="0.48199999999999998"/>
    <n v="5.0000000000000001E-3"/>
    <n v="0.40699999999999997"/>
    <n v="11.9"/>
    <n v="22.1"/>
    <n v="17.100000000000001"/>
    <n v="23"/>
    <n v="1.2"/>
    <n v="2.6"/>
    <n v="19.600000000000001"/>
    <n v="13.7"/>
    <n v="2.4"/>
    <n v="3.1"/>
    <n v="5.6"/>
    <n v="0.13"/>
    <n v="-0.2"/>
    <n v="3.6"/>
    <n v="3.4"/>
    <n v="2.8"/>
    <n v="190"/>
    <n v="427"/>
    <n v="0.44500000000000001"/>
    <n v="0"/>
    <n v="2"/>
    <n v="0"/>
    <n v="190"/>
    <n v="425"/>
    <n v="0.44700000000000001"/>
    <n v="0.44500000000000001"/>
    <n v="105"/>
    <n v="174"/>
    <n v="0.60299999999999998"/>
    <n v="219"/>
    <n v="427"/>
    <n v="646"/>
    <n v="312"/>
    <n v="48"/>
    <n v="74"/>
    <n v="123"/>
    <n v="203"/>
    <n v="485"/>
  </r>
  <r>
    <x v="0"/>
    <x v="286"/>
    <x v="3"/>
    <x v="17"/>
    <x v="23"/>
    <n v="22"/>
    <n v="0"/>
    <n v="109"/>
    <n v="14.5"/>
    <n v="0.66900000000000004"/>
    <n v="0.94299999999999995"/>
    <n v="5.7000000000000002E-2"/>
    <n v="1.1000000000000001"/>
    <n v="15.8"/>
    <n v="8.5"/>
    <n v="9.3000000000000007"/>
    <n v="0"/>
    <n v="0.7"/>
    <n v="7.7"/>
    <n v="16.399999999999999"/>
    <n v="0.3"/>
    <n v="0.1"/>
    <n v="0.4"/>
    <n v="0.16200000000000001"/>
    <n v="3.3"/>
    <n v="-3.6"/>
    <n v="-0.2"/>
    <n v="0"/>
    <n v="16"/>
    <n v="35"/>
    <n v="0.45700000000000002"/>
    <n v="16"/>
    <n v="33"/>
    <n v="0.48499999999999999"/>
    <n v="0"/>
    <n v="2"/>
    <n v="0"/>
    <n v="0.68600000000000005"/>
    <n v="0"/>
    <n v="2"/>
    <n v="0"/>
    <n v="1"/>
    <n v="15"/>
    <n v="16"/>
    <n v="6"/>
    <n v="0"/>
    <n v="1"/>
    <n v="3"/>
    <n v="13"/>
    <n v="48"/>
  </r>
  <r>
    <x v="0"/>
    <x v="287"/>
    <x v="0"/>
    <x v="7"/>
    <x v="7"/>
    <n v="77"/>
    <n v="77"/>
    <n v="2282"/>
    <n v="19.2"/>
    <n v="0.56000000000000005"/>
    <n v="0.25800000000000001"/>
    <n v="0.27200000000000002"/>
    <n v="2.1"/>
    <n v="19.899999999999999"/>
    <n v="11"/>
    <n v="10.4"/>
    <n v="0.9"/>
    <n v="1.2"/>
    <n v="6.5"/>
    <n v="24.9"/>
    <n v="5.2"/>
    <n v="2"/>
    <n v="7.2"/>
    <n v="0.152"/>
    <n v="1.7"/>
    <n v="-1"/>
    <n v="0.7"/>
    <n v="1.5"/>
    <n v="487"/>
    <n v="1062"/>
    <n v="0.45900000000000002"/>
    <n v="104"/>
    <n v="274"/>
    <n v="0.38"/>
    <n v="383"/>
    <n v="788"/>
    <n v="0.48599999999999999"/>
    <n v="0.50800000000000001"/>
    <n v="255"/>
    <n v="289"/>
    <n v="0.88200000000000001"/>
    <n v="44"/>
    <n v="413"/>
    <n v="457"/>
    <n v="143"/>
    <n v="39"/>
    <n v="33"/>
    <n v="82"/>
    <n v="160"/>
    <n v="1333"/>
  </r>
  <r>
    <x v="0"/>
    <x v="288"/>
    <x v="2"/>
    <x v="1"/>
    <x v="4"/>
    <n v="62"/>
    <n v="27"/>
    <n v="1103"/>
    <n v="14.8"/>
    <n v="0.48299999999999998"/>
    <n v="5.0000000000000001E-3"/>
    <n v="0.34499999999999997"/>
    <n v="11.8"/>
    <n v="26.1"/>
    <n v="18.7"/>
    <n v="7.3"/>
    <n v="2.4"/>
    <n v="4.8"/>
    <n v="16.3"/>
    <n v="20.7"/>
    <n v="-0.2"/>
    <n v="1.8"/>
    <n v="1.6"/>
    <n v="6.9000000000000006E-2"/>
    <n v="-3.7"/>
    <n v="3.1"/>
    <n v="-0.6"/>
    <n v="0.4"/>
    <n v="171"/>
    <n v="383"/>
    <n v="0.44600000000000001"/>
    <n v="0"/>
    <n v="2"/>
    <n v="0"/>
    <n v="171"/>
    <n v="381"/>
    <n v="0.44900000000000001"/>
    <n v="0.44600000000000001"/>
    <n v="84"/>
    <n v="132"/>
    <n v="0.63600000000000001"/>
    <n v="125"/>
    <n v="257"/>
    <n v="382"/>
    <n v="50"/>
    <n v="52"/>
    <n v="68"/>
    <n v="86"/>
    <n v="207"/>
    <n v="426"/>
  </r>
  <r>
    <x v="0"/>
    <x v="289"/>
    <x v="0"/>
    <x v="0"/>
    <x v="29"/>
    <n v="51"/>
    <n v="17"/>
    <n v="824"/>
    <n v="14.8"/>
    <n v="0.55000000000000004"/>
    <n v="0.17799999999999999"/>
    <n v="0.23599999999999999"/>
    <n v="6.2"/>
    <n v="21.4"/>
    <n v="13.6"/>
    <n v="11.3"/>
    <n v="1.9"/>
    <n v="3.8"/>
    <n v="17.100000000000001"/>
    <n v="17.7"/>
    <n v="0.5"/>
    <n v="1.1000000000000001"/>
    <n v="1.6"/>
    <n v="9.0999999999999998E-2"/>
    <n v="-2.1"/>
    <n v="2"/>
    <n v="-0.2"/>
    <n v="0.4"/>
    <n v="119"/>
    <n v="242"/>
    <n v="0.49199999999999999"/>
    <n v="12"/>
    <n v="43"/>
    <n v="0.27900000000000003"/>
    <n v="107"/>
    <n v="199"/>
    <n v="0.53800000000000003"/>
    <n v="0.51700000000000002"/>
    <n v="44"/>
    <n v="57"/>
    <n v="0.77200000000000002"/>
    <n v="46"/>
    <n v="153"/>
    <n v="199"/>
    <n v="59"/>
    <n v="31"/>
    <n v="39"/>
    <n v="55"/>
    <n v="110"/>
    <n v="294"/>
  </r>
  <r>
    <x v="0"/>
    <x v="290"/>
    <x v="1"/>
    <x v="12"/>
    <x v="29"/>
    <n v="72"/>
    <n v="71"/>
    <n v="2573"/>
    <n v="15.9"/>
    <n v="0.52700000000000002"/>
    <n v="0.22800000000000001"/>
    <n v="0.29499999999999998"/>
    <n v="2.2000000000000002"/>
    <n v="11.2"/>
    <n v="6.6"/>
    <n v="19.3"/>
    <n v="2.4"/>
    <n v="0.6"/>
    <n v="14.3"/>
    <n v="25.2"/>
    <n v="1.5"/>
    <n v="2"/>
    <n v="3.5"/>
    <n v="6.5000000000000002E-2"/>
    <n v="0.5"/>
    <n v="-0.5"/>
    <n v="0"/>
    <n v="1.3"/>
    <n v="473"/>
    <n v="1086"/>
    <n v="0.436"/>
    <n v="84"/>
    <n v="248"/>
    <n v="0.33900000000000002"/>
    <n v="389"/>
    <n v="838"/>
    <n v="0.46400000000000002"/>
    <n v="0.47399999999999998"/>
    <n v="262"/>
    <n v="320"/>
    <n v="0.81899999999999995"/>
    <n v="51"/>
    <n v="251"/>
    <n v="302"/>
    <n v="295"/>
    <n v="120"/>
    <n v="19"/>
    <n v="204"/>
    <n v="187"/>
    <n v="1292"/>
  </r>
  <r>
    <x v="0"/>
    <x v="291"/>
    <x v="2"/>
    <x v="4"/>
    <x v="19"/>
    <n v="64"/>
    <n v="13"/>
    <n v="1423"/>
    <n v="15.9"/>
    <n v="0.55800000000000005"/>
    <n v="0.33100000000000002"/>
    <n v="0.25800000000000001"/>
    <n v="7"/>
    <n v="16.5"/>
    <n v="11.7"/>
    <n v="12.2"/>
    <n v="2.2999999999999998"/>
    <n v="2.1"/>
    <n v="14.3"/>
    <n v="21.1"/>
    <n v="1.5"/>
    <n v="2.1"/>
    <n v="3.6"/>
    <n v="0.12"/>
    <n v="0.7"/>
    <n v="1.4"/>
    <n v="2.1"/>
    <n v="1.5"/>
    <n v="251"/>
    <n v="528"/>
    <n v="0.47499999999999998"/>
    <n v="61"/>
    <n v="175"/>
    <n v="0.34899999999999998"/>
    <n v="190"/>
    <n v="353"/>
    <n v="0.53800000000000003"/>
    <n v="0.53300000000000003"/>
    <n v="93"/>
    <n v="136"/>
    <n v="0.68400000000000005"/>
    <n v="92"/>
    <n v="211"/>
    <n v="303"/>
    <n v="109"/>
    <n v="64"/>
    <n v="39"/>
    <n v="98"/>
    <n v="213"/>
    <n v="656"/>
  </r>
  <r>
    <x v="0"/>
    <x v="292"/>
    <x v="2"/>
    <x v="9"/>
    <x v="12"/>
    <n v="73"/>
    <n v="45"/>
    <n v="1730"/>
    <n v="15.6"/>
    <n v="0.50600000000000001"/>
    <n v="6.0000000000000001E-3"/>
    <n v="0.30199999999999999"/>
    <n v="13.1"/>
    <n v="19.899999999999999"/>
    <n v="16.5"/>
    <n v="16.2"/>
    <n v="2.4"/>
    <n v="1"/>
    <n v="18.2"/>
    <n v="19.100000000000001"/>
    <n v="1.3"/>
    <n v="2.9"/>
    <n v="4.2"/>
    <n v="0.11600000000000001"/>
    <n v="-0.9"/>
    <n v="2.2000000000000002"/>
    <n v="1.4"/>
    <n v="1.5"/>
    <n v="240"/>
    <n v="529"/>
    <n v="0.45400000000000001"/>
    <n v="0"/>
    <n v="3"/>
    <n v="0"/>
    <n v="240"/>
    <n v="526"/>
    <n v="0.45600000000000002"/>
    <n v="0.45400000000000001"/>
    <n v="126"/>
    <n v="160"/>
    <n v="0.78800000000000003"/>
    <n v="197"/>
    <n v="303"/>
    <n v="500"/>
    <n v="178"/>
    <n v="80"/>
    <n v="21"/>
    <n v="133"/>
    <n v="170"/>
    <n v="606"/>
  </r>
  <r>
    <x v="0"/>
    <x v="293"/>
    <x v="3"/>
    <x v="0"/>
    <x v="14"/>
    <n v="43"/>
    <n v="1"/>
    <n v="795"/>
    <n v="7.8"/>
    <n v="0.44400000000000001"/>
    <n v="0.53800000000000003"/>
    <n v="9.0999999999999998E-2"/>
    <n v="5.4"/>
    <n v="10.9"/>
    <n v="8.1999999999999993"/>
    <n v="15.8"/>
    <n v="1.8"/>
    <n v="1.3"/>
    <n v="21.2"/>
    <n v="14.2"/>
    <n v="-0.4"/>
    <n v="0.9"/>
    <n v="0.5"/>
    <n v="2.9000000000000001E-2"/>
    <n v="-3"/>
    <n v="0.7"/>
    <n v="-2.2999999999999998"/>
    <n v="-0.1"/>
    <n v="69"/>
    <n v="197"/>
    <n v="0.35"/>
    <n v="31"/>
    <n v="106"/>
    <n v="0.29199999999999998"/>
    <n v="38"/>
    <n v="91"/>
    <n v="0.41799999999999998"/>
    <n v="0.42899999999999999"/>
    <n v="13"/>
    <n v="18"/>
    <n v="0.72199999999999998"/>
    <n v="39"/>
    <n v="79"/>
    <n v="118"/>
    <n v="85"/>
    <n v="29"/>
    <n v="13"/>
    <n v="55"/>
    <n v="71"/>
    <n v="182"/>
  </r>
  <r>
    <x v="0"/>
    <x v="294"/>
    <x v="4"/>
    <x v="15"/>
    <x v="28"/>
    <n v="9"/>
    <n v="0"/>
    <n v="73"/>
    <n v="14.9"/>
    <n v="0.57099999999999995"/>
    <n v="0.629"/>
    <n v="5.7000000000000002E-2"/>
    <n v="0"/>
    <n v="4.5999999999999996"/>
    <n v="2.2999999999999998"/>
    <n v="20.8"/>
    <n v="0"/>
    <n v="0"/>
    <n v="7.7"/>
    <n v="24.3"/>
    <n v="0.1"/>
    <n v="0"/>
    <n v="0.2"/>
    <n v="0.113"/>
    <n v="3"/>
    <n v="-6.1"/>
    <n v="-3.2"/>
    <n v="0"/>
    <n v="15"/>
    <n v="35"/>
    <n v="0.42899999999999999"/>
    <n v="9"/>
    <n v="22"/>
    <n v="0.40899999999999997"/>
    <n v="6"/>
    <n v="13"/>
    <n v="0.46200000000000002"/>
    <n v="0.55700000000000005"/>
    <n v="2"/>
    <n v="2"/>
    <n v="1"/>
    <n v="0"/>
    <n v="3"/>
    <n v="3"/>
    <n v="8"/>
    <n v="0"/>
    <n v="0"/>
    <n v="3"/>
    <n v="8"/>
    <n v="41"/>
  </r>
  <r>
    <x v="0"/>
    <x v="295"/>
    <x v="0"/>
    <x v="18"/>
    <x v="12"/>
    <n v="25"/>
    <n v="25"/>
    <n v="738"/>
    <n v="14.5"/>
    <n v="0.52700000000000002"/>
    <n v="6.0999999999999999E-2"/>
    <n v="0.251"/>
    <n v="7.8"/>
    <n v="13.5"/>
    <n v="10.7"/>
    <n v="9.5"/>
    <n v="2.1"/>
    <n v="0.6"/>
    <n v="13.9"/>
    <n v="20.7"/>
    <n v="0.4"/>
    <n v="1"/>
    <n v="1.3"/>
    <n v="8.7999999999999995E-2"/>
    <n v="-1.4"/>
    <n v="0.2"/>
    <n v="-1.2"/>
    <n v="0.1"/>
    <n v="129"/>
    <n v="263"/>
    <n v="0.49"/>
    <n v="4"/>
    <n v="16"/>
    <n v="0.25"/>
    <n v="125"/>
    <n v="247"/>
    <n v="0.50600000000000001"/>
    <n v="0.498"/>
    <n v="46"/>
    <n v="66"/>
    <n v="0.69699999999999995"/>
    <n v="50"/>
    <n v="88"/>
    <n v="138"/>
    <n v="42"/>
    <n v="31"/>
    <n v="5"/>
    <n v="47"/>
    <n v="42"/>
    <n v="308"/>
  </r>
  <r>
    <x v="0"/>
    <x v="296"/>
    <x v="4"/>
    <x v="6"/>
    <x v="10"/>
    <n v="68"/>
    <n v="68"/>
    <n v="1953"/>
    <n v="15.9"/>
    <n v="0.53900000000000003"/>
    <n v="0.107"/>
    <n v="0.2"/>
    <n v="0.9"/>
    <n v="6.5"/>
    <n v="3.7"/>
    <n v="28.7"/>
    <n v="1.2"/>
    <n v="0.1"/>
    <n v="13.9"/>
    <n v="24.5"/>
    <n v="2.4"/>
    <n v="1.7"/>
    <n v="4.0999999999999996"/>
    <n v="0.1"/>
    <n v="0.2"/>
    <n v="-2.2000000000000002"/>
    <n v="-2"/>
    <n v="0"/>
    <n v="404"/>
    <n v="832"/>
    <n v="0.48599999999999999"/>
    <n v="38"/>
    <n v="89"/>
    <n v="0.42699999999999999"/>
    <n v="366"/>
    <n v="743"/>
    <n v="0.49299999999999999"/>
    <n v="0.50800000000000001"/>
    <n v="130"/>
    <n v="166"/>
    <n v="0.78300000000000003"/>
    <n v="15"/>
    <n v="114"/>
    <n v="129"/>
    <n v="335"/>
    <n v="44"/>
    <n v="2"/>
    <n v="146"/>
    <n v="108"/>
    <n v="976"/>
  </r>
  <r>
    <x v="0"/>
    <x v="297"/>
    <x v="3"/>
    <x v="8"/>
    <x v="7"/>
    <n v="66"/>
    <n v="66"/>
    <n v="2186"/>
    <n v="16.3"/>
    <n v="0.56699999999999995"/>
    <n v="0.41899999999999998"/>
    <n v="0.23300000000000001"/>
    <n v="3.2"/>
    <n v="13"/>
    <n v="8.1"/>
    <n v="11.4"/>
    <n v="1.6"/>
    <n v="0.7"/>
    <n v="9.5"/>
    <n v="20.6"/>
    <n v="3.8"/>
    <n v="1.7"/>
    <n v="5.5"/>
    <n v="0.121"/>
    <n v="2.7"/>
    <n v="-0.2"/>
    <n v="2.5"/>
    <n v="2.5"/>
    <n v="383"/>
    <n v="829"/>
    <n v="0.46200000000000002"/>
    <n v="132"/>
    <n v="347"/>
    <n v="0.38"/>
    <n v="251"/>
    <n v="482"/>
    <n v="0.52100000000000002"/>
    <n v="0.54200000000000004"/>
    <n v="139"/>
    <n v="193"/>
    <n v="0.72"/>
    <n v="64"/>
    <n v="259"/>
    <n v="323"/>
    <n v="161"/>
    <n v="69"/>
    <n v="19"/>
    <n v="96"/>
    <n v="140"/>
    <n v="1037"/>
  </r>
  <r>
    <x v="0"/>
    <x v="298"/>
    <x v="0"/>
    <x v="11"/>
    <x v="30"/>
    <n v="81"/>
    <n v="4"/>
    <n v="2156"/>
    <n v="14.6"/>
    <n v="0.56799999999999995"/>
    <n v="0.52900000000000003"/>
    <n v="0.15"/>
    <n v="6.8"/>
    <n v="16.3"/>
    <n v="11.6"/>
    <n v="10.7"/>
    <n v="1.4"/>
    <n v="1.6"/>
    <n v="8.6999999999999993"/>
    <n v="13.1"/>
    <n v="4.4000000000000004"/>
    <n v="1.7"/>
    <n v="6.1"/>
    <n v="0.13700000000000001"/>
    <n v="2.5"/>
    <n v="0.7"/>
    <n v="3.2"/>
    <n v="2.8"/>
    <n v="240"/>
    <n v="535"/>
    <n v="0.44900000000000001"/>
    <n v="105"/>
    <n v="283"/>
    <n v="0.371"/>
    <n v="135"/>
    <n v="252"/>
    <n v="0.53600000000000003"/>
    <n v="0.54700000000000004"/>
    <n v="63"/>
    <n v="80"/>
    <n v="0.78800000000000003"/>
    <n v="127"/>
    <n v="306"/>
    <n v="433"/>
    <n v="155"/>
    <n v="60"/>
    <n v="44"/>
    <n v="54"/>
    <n v="149"/>
    <n v="648"/>
  </r>
  <r>
    <x v="0"/>
    <x v="299"/>
    <x v="4"/>
    <x v="3"/>
    <x v="17"/>
    <n v="82"/>
    <n v="82"/>
    <n v="2857"/>
    <n v="26"/>
    <n v="0.59599999999999997"/>
    <n v="0.29799999999999999"/>
    <n v="0.27400000000000002"/>
    <n v="2.1"/>
    <n v="12.5"/>
    <n v="7.4"/>
    <n v="47.4"/>
    <n v="2.8"/>
    <n v="0.4"/>
    <n v="12.7"/>
    <n v="23.7"/>
    <n v="12.9"/>
    <n v="3.2"/>
    <n v="16.100000000000001"/>
    <n v="0.27"/>
    <n v="7.5"/>
    <n v="0"/>
    <n v="7.5"/>
    <n v="6.9"/>
    <n v="568"/>
    <n v="1170"/>
    <n v="0.48499999999999999"/>
    <n v="139"/>
    <n v="349"/>
    <n v="0.39800000000000002"/>
    <n v="429"/>
    <n v="821"/>
    <n v="0.52300000000000002"/>
    <n v="0.54500000000000004"/>
    <n v="289"/>
    <n v="321"/>
    <n v="0.9"/>
    <n v="52"/>
    <n v="324"/>
    <n v="376"/>
    <n v="838"/>
    <n v="156"/>
    <n v="15"/>
    <n v="190"/>
    <n v="203"/>
    <n v="1564"/>
  </r>
  <r>
    <x v="0"/>
    <x v="300"/>
    <x v="0"/>
    <x v="4"/>
    <x v="3"/>
    <n v="32"/>
    <n v="22"/>
    <n v="739"/>
    <n v="7.7"/>
    <n v="0.443"/>
    <n v="4.1000000000000002E-2"/>
    <n v="0.20899999999999999"/>
    <n v="7.2"/>
    <n v="18.2"/>
    <n v="12.5"/>
    <n v="6.4"/>
    <n v="1.3"/>
    <n v="1"/>
    <n v="15.5"/>
    <n v="17"/>
    <n v="-0.7"/>
    <n v="0.2"/>
    <n v="-0.5"/>
    <n v="-3.3000000000000002E-2"/>
    <n v="-4.5999999999999996"/>
    <n v="-1.3"/>
    <n v="-5.9"/>
    <n v="-0.7"/>
    <n v="91"/>
    <n v="220"/>
    <n v="0.41399999999999998"/>
    <n v="1"/>
    <n v="9"/>
    <n v="0.111"/>
    <n v="90"/>
    <n v="211"/>
    <n v="0.42699999999999999"/>
    <n v="0.41599999999999998"/>
    <n v="30"/>
    <n v="46"/>
    <n v="0.65200000000000002"/>
    <n v="48"/>
    <n v="114"/>
    <n v="162"/>
    <n v="30"/>
    <n v="19"/>
    <n v="9"/>
    <n v="44"/>
    <n v="88"/>
    <n v="213"/>
  </r>
  <r>
    <x v="0"/>
    <x v="300"/>
    <x v="0"/>
    <x v="4"/>
    <x v="13"/>
    <n v="3"/>
    <n v="0"/>
    <n v="19"/>
    <n v="2.9"/>
    <n v="0.317"/>
    <n v="0.14299999999999999"/>
    <n v="0.28599999999999998"/>
    <n v="6.2"/>
    <n v="17.5"/>
    <n v="12"/>
    <n v="0"/>
    <n v="2.7"/>
    <n v="0"/>
    <n v="0"/>
    <n v="19"/>
    <n v="0"/>
    <n v="0"/>
    <n v="0"/>
    <n v="-3.9E-2"/>
    <n v="-9.4"/>
    <n v="-4.5"/>
    <n v="-13.9"/>
    <n v="-0.1"/>
    <n v="2"/>
    <n v="7"/>
    <n v="0.28599999999999998"/>
    <n v="0"/>
    <n v="1"/>
    <n v="0"/>
    <n v="2"/>
    <n v="6"/>
    <n v="0.33300000000000002"/>
    <n v="0.28599999999999998"/>
    <n v="1"/>
    <n v="2"/>
    <n v="0.5"/>
    <n v="1"/>
    <n v="3"/>
    <n v="4"/>
    <n v="0"/>
    <n v="1"/>
    <n v="0"/>
    <n v="0"/>
    <n v="4"/>
    <n v="5"/>
  </r>
  <r>
    <x v="0"/>
    <x v="300"/>
    <x v="0"/>
    <x v="4"/>
    <x v="21"/>
    <n v="29"/>
    <n v="22"/>
    <n v="720"/>
    <n v="7.8"/>
    <n v="0.44800000000000001"/>
    <n v="3.7999999999999999E-2"/>
    <n v="0.20699999999999999"/>
    <n v="7.2"/>
    <n v="18.2"/>
    <n v="12.5"/>
    <n v="6.6"/>
    <n v="1.3"/>
    <n v="1"/>
    <n v="15.9"/>
    <n v="16.899999999999999"/>
    <n v="-0.6"/>
    <n v="0.2"/>
    <n v="-0.5"/>
    <n v="-3.3000000000000002E-2"/>
    <n v="-4.5"/>
    <n v="-1.2"/>
    <n v="-5.7"/>
    <n v="-0.7"/>
    <n v="89"/>
    <n v="213"/>
    <n v="0.41799999999999998"/>
    <n v="1"/>
    <n v="8"/>
    <n v="0.125"/>
    <n v="88"/>
    <n v="205"/>
    <n v="0.42899999999999999"/>
    <n v="0.42"/>
    <n v="29"/>
    <n v="44"/>
    <n v="0.65900000000000003"/>
    <n v="47"/>
    <n v="111"/>
    <n v="158"/>
    <n v="30"/>
    <n v="18"/>
    <n v="9"/>
    <n v="44"/>
    <n v="84"/>
    <n v="208"/>
  </r>
  <r>
    <x v="0"/>
    <x v="301"/>
    <x v="4"/>
    <x v="1"/>
    <x v="29"/>
    <n v="82"/>
    <n v="63"/>
    <n v="2489"/>
    <n v="13.8"/>
    <n v="0.45600000000000002"/>
    <n v="5.8999999999999997E-2"/>
    <n v="0.30199999999999999"/>
    <n v="4.8"/>
    <n v="11.2"/>
    <n v="7.9"/>
    <n v="32.6"/>
    <n v="2.9"/>
    <n v="0.7"/>
    <n v="20.2"/>
    <n v="18.3"/>
    <n v="0"/>
    <n v="2.2999999999999998"/>
    <n v="2.2999999999999998"/>
    <n v="4.3999999999999997E-2"/>
    <n v="-1.5"/>
    <n v="0.8"/>
    <n v="-0.7"/>
    <n v="0.8"/>
    <n v="301"/>
    <n v="708"/>
    <n v="0.42499999999999999"/>
    <n v="11"/>
    <n v="42"/>
    <n v="0.26200000000000001"/>
    <n v="290"/>
    <n v="666"/>
    <n v="0.435"/>
    <n v="0.433"/>
    <n v="118"/>
    <n v="214"/>
    <n v="0.55100000000000005"/>
    <n v="107"/>
    <n v="242"/>
    <n v="349"/>
    <n v="533"/>
    <n v="142"/>
    <n v="20"/>
    <n v="203"/>
    <n v="193"/>
    <n v="731"/>
  </r>
  <r>
    <x v="0"/>
    <x v="302"/>
    <x v="2"/>
    <x v="9"/>
    <x v="3"/>
    <n v="68"/>
    <n v="3"/>
    <n v="1148"/>
    <n v="7"/>
    <n v="0.46700000000000003"/>
    <n v="4.0000000000000001E-3"/>
    <n v="0.36599999999999999"/>
    <n v="8.6999999999999993"/>
    <n v="21.2"/>
    <n v="15.1"/>
    <n v="6.3"/>
    <n v="0.7"/>
    <n v="2.9"/>
    <n v="26.5"/>
    <n v="13.6"/>
    <n v="-1.2"/>
    <n v="1.3"/>
    <n v="0.1"/>
    <n v="6.0000000000000001E-3"/>
    <n v="-5.5"/>
    <n v="1.3"/>
    <n v="-4.2"/>
    <n v="-0.6"/>
    <n v="102"/>
    <n v="227"/>
    <n v="0.44900000000000001"/>
    <n v="0"/>
    <n v="1"/>
    <n v="0"/>
    <n v="102"/>
    <n v="226"/>
    <n v="0.45100000000000001"/>
    <n v="0.44900000000000001"/>
    <n v="42"/>
    <n v="83"/>
    <n v="0.50600000000000001"/>
    <n v="91"/>
    <n v="229"/>
    <n v="320"/>
    <n v="51"/>
    <n v="16"/>
    <n v="42"/>
    <n v="95"/>
    <n v="162"/>
    <n v="246"/>
  </r>
  <r>
    <x v="0"/>
    <x v="302"/>
    <x v="2"/>
    <x v="9"/>
    <x v="2"/>
    <n v="51"/>
    <n v="3"/>
    <n v="981"/>
    <n v="7.4"/>
    <n v="0.46100000000000002"/>
    <n v="5.0000000000000001E-3"/>
    <n v="0.40300000000000002"/>
    <n v="8.9"/>
    <n v="21.4"/>
    <n v="15.2"/>
    <n v="6.1"/>
    <n v="0.7"/>
    <n v="3.1"/>
    <n v="25.3"/>
    <n v="12.9"/>
    <n v="-0.8"/>
    <n v="1.2"/>
    <n v="0.3"/>
    <n v="1.7000000000000001E-2"/>
    <n v="-5.2"/>
    <n v="1.6"/>
    <n v="-3.6"/>
    <n v="-0.4"/>
    <n v="82"/>
    <n v="186"/>
    <n v="0.441"/>
    <n v="0"/>
    <n v="1"/>
    <n v="0"/>
    <n v="82"/>
    <n v="185"/>
    <n v="0.443"/>
    <n v="0.441"/>
    <n v="38"/>
    <n v="75"/>
    <n v="0.50700000000000001"/>
    <n v="80"/>
    <n v="199"/>
    <n v="279"/>
    <n v="43"/>
    <n v="14"/>
    <n v="38"/>
    <n v="74"/>
    <n v="135"/>
    <n v="202"/>
  </r>
  <r>
    <x v="0"/>
    <x v="303"/>
    <x v="3"/>
    <x v="19"/>
    <x v="20"/>
    <n v="73"/>
    <n v="73"/>
    <n v="1914"/>
    <n v="15.2"/>
    <n v="0.57999999999999996"/>
    <n v="0.46200000000000002"/>
    <n v="0.32"/>
    <n v="2.7"/>
    <n v="14.3"/>
    <n v="8.6999999999999993"/>
    <n v="11.9"/>
    <n v="1.2"/>
    <n v="1"/>
    <n v="10.9"/>
    <n v="19.899999999999999"/>
    <n v="3.2"/>
    <n v="2.2999999999999998"/>
    <n v="5.5"/>
    <n v="0.13800000000000001"/>
    <n v="1.7"/>
    <n v="-0.2"/>
    <n v="1.5"/>
    <n v="1.7"/>
    <n v="293"/>
    <n v="656"/>
    <n v="0.44700000000000001"/>
    <n v="118"/>
    <n v="303"/>
    <n v="0.38900000000000001"/>
    <n v="175"/>
    <n v="353"/>
    <n v="0.496"/>
    <n v="0.53700000000000003"/>
    <n v="164"/>
    <n v="210"/>
    <n v="0.78100000000000003"/>
    <n v="45"/>
    <n v="249"/>
    <n v="294"/>
    <n v="144"/>
    <n v="46"/>
    <n v="24"/>
    <n v="92"/>
    <n v="160"/>
    <n v="868"/>
  </r>
  <r>
    <x v="0"/>
    <x v="304"/>
    <x v="2"/>
    <x v="0"/>
    <x v="9"/>
    <n v="82"/>
    <n v="45"/>
    <n v="1743"/>
    <n v="18"/>
    <n v="0.56999999999999995"/>
    <n v="6.0000000000000001E-3"/>
    <n v="0.64800000000000002"/>
    <n v="11.3"/>
    <n v="21.6"/>
    <n v="16.5"/>
    <n v="7"/>
    <n v="1.9"/>
    <n v="2.9"/>
    <n v="14.4"/>
    <n v="19.2"/>
    <n v="2.5"/>
    <n v="2.2999999999999998"/>
    <n v="4.8"/>
    <n v="0.13100000000000001"/>
    <n v="-0.5"/>
    <n v="1.4"/>
    <n v="0.8"/>
    <n v="1.2"/>
    <n v="280"/>
    <n v="489"/>
    <n v="0.57299999999999995"/>
    <n v="0"/>
    <n v="3"/>
    <n v="0"/>
    <n v="280"/>
    <n v="486"/>
    <n v="0.57599999999999996"/>
    <n v="0.57299999999999995"/>
    <n v="157"/>
    <n v="317"/>
    <n v="0.495"/>
    <n v="175"/>
    <n v="337"/>
    <n v="512"/>
    <n v="74"/>
    <n v="65"/>
    <n v="63"/>
    <n v="106"/>
    <n v="207"/>
    <n v="717"/>
  </r>
  <r>
    <x v="0"/>
    <x v="305"/>
    <x v="1"/>
    <x v="8"/>
    <x v="1"/>
    <n v="30"/>
    <n v="2"/>
    <n v="540"/>
    <n v="7.1"/>
    <n v="0.45200000000000001"/>
    <n v="0.54100000000000004"/>
    <n v="0.222"/>
    <n v="4.2"/>
    <n v="7.8"/>
    <n v="6"/>
    <n v="7.5"/>
    <n v="0.5"/>
    <n v="0.8"/>
    <n v="6.3"/>
    <n v="13.4"/>
    <n v="0.2"/>
    <n v="0.4"/>
    <n v="0.6"/>
    <n v="5.0999999999999997E-2"/>
    <n v="-1.4"/>
    <n v="-1"/>
    <n v="-2.4"/>
    <n v="0"/>
    <n v="48"/>
    <n v="135"/>
    <n v="0.35599999999999998"/>
    <n v="17"/>
    <n v="73"/>
    <n v="0.23300000000000001"/>
    <n v="31"/>
    <n v="62"/>
    <n v="0.5"/>
    <n v="0.41899999999999998"/>
    <n v="21"/>
    <n v="30"/>
    <n v="0.7"/>
    <n v="20"/>
    <n v="37"/>
    <n v="57"/>
    <n v="28"/>
    <n v="5"/>
    <n v="5"/>
    <n v="10"/>
    <n v="47"/>
    <n v="134"/>
  </r>
  <r>
    <x v="0"/>
    <x v="305"/>
    <x v="3"/>
    <x v="8"/>
    <x v="11"/>
    <n v="45"/>
    <n v="28"/>
    <n v="1253"/>
    <n v="11.1"/>
    <n v="0.59199999999999997"/>
    <n v="0.54800000000000004"/>
    <n v="0.21199999999999999"/>
    <n v="3"/>
    <n v="9.5"/>
    <n v="6.3"/>
    <n v="7.8"/>
    <n v="0.6"/>
    <n v="1.2"/>
    <n v="10.7"/>
    <n v="13.9"/>
    <n v="1.9"/>
    <n v="0.4"/>
    <n v="2.2999999999999998"/>
    <n v="8.8999999999999996E-2"/>
    <n v="1.3"/>
    <n v="-1.2"/>
    <n v="0"/>
    <n v="0.6"/>
    <n v="140"/>
    <n v="312"/>
    <n v="0.44900000000000001"/>
    <n v="74"/>
    <n v="171"/>
    <n v="0.433"/>
    <n v="66"/>
    <n v="141"/>
    <n v="0.46800000000000003"/>
    <n v="0.56699999999999995"/>
    <n v="50"/>
    <n v="66"/>
    <n v="0.75800000000000001"/>
    <n v="33"/>
    <n v="105"/>
    <n v="138"/>
    <n v="66"/>
    <n v="14"/>
    <n v="19"/>
    <n v="41"/>
    <n v="103"/>
    <n v="404"/>
  </r>
  <r>
    <x v="0"/>
    <x v="306"/>
    <x v="3"/>
    <x v="2"/>
    <x v="20"/>
    <n v="74"/>
    <n v="13"/>
    <n v="1432"/>
    <n v="11.6"/>
    <n v="0.52300000000000002"/>
    <n v="0.26600000000000001"/>
    <n v="0.20200000000000001"/>
    <n v="5.6"/>
    <n v="11.6"/>
    <n v="8.6999999999999993"/>
    <n v="6.8"/>
    <n v="1.6"/>
    <n v="1.7"/>
    <n v="10.9"/>
    <n v="15.1"/>
    <n v="1"/>
    <n v="1.8"/>
    <n v="2.7"/>
    <n v="9.1999999999999998E-2"/>
    <n v="-1.4"/>
    <n v="0.9"/>
    <n v="-0.4"/>
    <n v="0.6"/>
    <n v="176"/>
    <n v="391"/>
    <n v="0.45"/>
    <n v="35"/>
    <n v="104"/>
    <n v="0.33700000000000002"/>
    <n v="141"/>
    <n v="287"/>
    <n v="0.49099999999999999"/>
    <n v="0.495"/>
    <n v="58"/>
    <n v="79"/>
    <n v="0.73399999999999999"/>
    <n v="70"/>
    <n v="151"/>
    <n v="221"/>
    <n v="65"/>
    <n v="44"/>
    <n v="30"/>
    <n v="52"/>
    <n v="97"/>
    <n v="445"/>
  </r>
  <r>
    <x v="0"/>
    <x v="307"/>
    <x v="0"/>
    <x v="4"/>
    <x v="3"/>
    <n v="29"/>
    <n v="0"/>
    <n v="236"/>
    <n v="13.8"/>
    <n v="0.55200000000000005"/>
    <n v="0.16400000000000001"/>
    <n v="0.49299999999999999"/>
    <n v="8.3000000000000007"/>
    <n v="14.9"/>
    <n v="11.6"/>
    <n v="5.5"/>
    <n v="1.9"/>
    <n v="2.1"/>
    <n v="11.9"/>
    <n v="17.5"/>
    <n v="0.3"/>
    <n v="0.3"/>
    <n v="0.6"/>
    <n v="0.122"/>
    <n v="-1"/>
    <n v="0.1"/>
    <n v="-0.9"/>
    <n v="0.1"/>
    <n v="31"/>
    <n v="67"/>
    <n v="0.46300000000000002"/>
    <n v="3"/>
    <n v="11"/>
    <n v="0.27300000000000002"/>
    <n v="28"/>
    <n v="56"/>
    <n v="0.5"/>
    <n v="0.48499999999999999"/>
    <n v="25"/>
    <n v="33"/>
    <n v="0.75800000000000001"/>
    <n v="18"/>
    <n v="32"/>
    <n v="50"/>
    <n v="9"/>
    <n v="9"/>
    <n v="6"/>
    <n v="11"/>
    <n v="40"/>
    <n v="90"/>
  </r>
  <r>
    <x v="0"/>
    <x v="307"/>
    <x v="0"/>
    <x v="4"/>
    <x v="7"/>
    <n v="24"/>
    <n v="0"/>
    <n v="227"/>
    <n v="13"/>
    <n v="0.53500000000000003"/>
    <n v="0.17699999999999999"/>
    <n v="0.5"/>
    <n v="8.6999999999999993"/>
    <n v="15"/>
    <n v="11.8"/>
    <n v="5.7"/>
    <n v="1.6"/>
    <n v="2.1"/>
    <n v="10.6"/>
    <n v="16.600000000000001"/>
    <n v="0.3"/>
    <n v="0.2"/>
    <n v="0.6"/>
    <n v="0.121"/>
    <n v="-1"/>
    <n v="0.1"/>
    <n v="-1"/>
    <n v="0.1"/>
    <n v="27"/>
    <n v="62"/>
    <n v="0.435"/>
    <n v="3"/>
    <n v="11"/>
    <n v="0.27300000000000002"/>
    <n v="24"/>
    <n v="51"/>
    <n v="0.47099999999999997"/>
    <n v="0.46"/>
    <n v="24"/>
    <n v="31"/>
    <n v="0.77400000000000002"/>
    <n v="18"/>
    <n v="31"/>
    <n v="49"/>
    <n v="9"/>
    <n v="7"/>
    <n v="6"/>
    <n v="9"/>
    <n v="39"/>
    <n v="81"/>
  </r>
  <r>
    <x v="0"/>
    <x v="308"/>
    <x v="4"/>
    <x v="4"/>
    <x v="19"/>
    <n v="50"/>
    <n v="0"/>
    <n v="600"/>
    <n v="11.8"/>
    <n v="0.45300000000000001"/>
    <n v="0.374"/>
    <n v="0.28199999999999997"/>
    <n v="2.2999999999999998"/>
    <n v="12.4"/>
    <n v="7.3"/>
    <n v="28"/>
    <n v="2.5"/>
    <n v="0.8"/>
    <n v="17.3"/>
    <n v="17.3"/>
    <n v="0"/>
    <n v="0.7"/>
    <n v="0.8"/>
    <n v="0.06"/>
    <n v="-2.2999999999999998"/>
    <n v="0"/>
    <n v="-2.2000000000000002"/>
    <n v="0"/>
    <n v="64"/>
    <n v="174"/>
    <n v="0.36799999999999999"/>
    <n v="16"/>
    <n v="65"/>
    <n v="0.246"/>
    <n v="48"/>
    <n v="109"/>
    <n v="0.44"/>
    <n v="0.41399999999999998"/>
    <n v="33"/>
    <n v="49"/>
    <n v="0.67300000000000004"/>
    <n v="13"/>
    <n v="67"/>
    <n v="80"/>
    <n v="117"/>
    <n v="30"/>
    <n v="6"/>
    <n v="41"/>
    <n v="54"/>
    <n v="177"/>
  </r>
  <r>
    <x v="0"/>
    <x v="309"/>
    <x v="4"/>
    <x v="14"/>
    <x v="3"/>
    <n v="26"/>
    <n v="0"/>
    <n v="324"/>
    <n v="12"/>
    <n v="0.45100000000000001"/>
    <n v="0.41599999999999998"/>
    <n v="0.17499999999999999"/>
    <n v="2.1"/>
    <n v="8.9"/>
    <n v="5.6"/>
    <n v="23.5"/>
    <n v="1.1000000000000001"/>
    <n v="0"/>
    <n v="8.6999999999999993"/>
    <n v="22.5"/>
    <n v="0"/>
    <n v="0.2"/>
    <n v="0.3"/>
    <n v="4.1000000000000002E-2"/>
    <n v="-0.7"/>
    <n v="-3.1"/>
    <n v="-3.7"/>
    <n v="-0.1"/>
    <n v="51"/>
    <n v="137"/>
    <n v="0.372"/>
    <n v="15"/>
    <n v="57"/>
    <n v="0.26300000000000001"/>
    <n v="36"/>
    <n v="80"/>
    <n v="0.45"/>
    <n v="0.42699999999999999"/>
    <n v="16"/>
    <n v="24"/>
    <n v="0.66700000000000004"/>
    <n v="6"/>
    <n v="26"/>
    <n v="32"/>
    <n v="46"/>
    <n v="7"/>
    <n v="0"/>
    <n v="14"/>
    <n v="15"/>
    <n v="133"/>
  </r>
  <r>
    <x v="0"/>
    <x v="309"/>
    <x v="4"/>
    <x v="14"/>
    <x v="27"/>
    <n v="10"/>
    <n v="0"/>
    <n v="193"/>
    <n v="17.100000000000001"/>
    <n v="0.54200000000000004"/>
    <n v="0.438"/>
    <n v="0.20200000000000001"/>
    <n v="1.2"/>
    <n v="6.8"/>
    <n v="4"/>
    <n v="25.3"/>
    <n v="1.1000000000000001"/>
    <n v="0"/>
    <n v="9.4"/>
    <n v="25.1"/>
    <n v="0.3"/>
    <n v="0.2"/>
    <n v="0.5"/>
    <n v="0.123"/>
    <n v="2.7"/>
    <n v="-3.6"/>
    <n v="-0.8"/>
    <n v="0.1"/>
    <n v="39"/>
    <n v="89"/>
    <n v="0.438"/>
    <n v="15"/>
    <n v="39"/>
    <n v="0.38500000000000001"/>
    <n v="24"/>
    <n v="50"/>
    <n v="0.48"/>
    <n v="0.52200000000000002"/>
    <n v="12"/>
    <n v="18"/>
    <n v="0.66700000000000004"/>
    <n v="2"/>
    <n v="12"/>
    <n v="14"/>
    <n v="27"/>
    <n v="4"/>
    <n v="0"/>
    <n v="10"/>
    <n v="9"/>
    <n v="105"/>
  </r>
  <r>
    <x v="0"/>
    <x v="309"/>
    <x v="4"/>
    <x v="14"/>
    <x v="26"/>
    <n v="11"/>
    <n v="0"/>
    <n v="87"/>
    <n v="7.7"/>
    <n v="0.3"/>
    <n v="0.32400000000000001"/>
    <n v="0.17599999999999999"/>
    <n v="5.4"/>
    <n v="14.3"/>
    <n v="9.9"/>
    <n v="22.1"/>
    <n v="1.8"/>
    <n v="0"/>
    <n v="7.6"/>
    <n v="20.6"/>
    <n v="-0.2"/>
    <n v="0.1"/>
    <n v="-0.1"/>
    <n v="-5.0999999999999997E-2"/>
    <n v="-4.5999999999999996"/>
    <n v="-1.5"/>
    <n v="-6.1"/>
    <n v="-0.1"/>
    <n v="9"/>
    <n v="34"/>
    <n v="0.26500000000000001"/>
    <n v="0"/>
    <n v="11"/>
    <n v="0"/>
    <n v="9"/>
    <n v="23"/>
    <n v="0.39100000000000001"/>
    <n v="0.26500000000000001"/>
    <n v="4"/>
    <n v="6"/>
    <n v="0.66700000000000004"/>
    <n v="4"/>
    <n v="11"/>
    <n v="15"/>
    <n v="13"/>
    <n v="3"/>
    <n v="0"/>
    <n v="3"/>
    <n v="1"/>
    <n v="22"/>
  </r>
  <r>
    <x v="0"/>
    <x v="310"/>
    <x v="4"/>
    <x v="17"/>
    <x v="22"/>
    <n v="43"/>
    <n v="20"/>
    <n v="982"/>
    <n v="10.199999999999999"/>
    <n v="0.45500000000000002"/>
    <n v="0.48899999999999999"/>
    <n v="0.20200000000000001"/>
    <n v="2.1"/>
    <n v="5.8"/>
    <n v="3.9"/>
    <n v="24.4"/>
    <n v="3.5"/>
    <n v="0.3"/>
    <n v="17.600000000000001"/>
    <n v="13.4"/>
    <n v="0.2"/>
    <n v="0.6"/>
    <n v="0.7"/>
    <n v="3.5999999999999997E-2"/>
    <n v="-1"/>
    <n v="-1"/>
    <n v="-2"/>
    <n v="0"/>
    <n v="77"/>
    <n v="223"/>
    <n v="0.34499999999999997"/>
    <n v="31"/>
    <n v="109"/>
    <n v="0.28399999999999997"/>
    <n v="46"/>
    <n v="114"/>
    <n v="0.40400000000000003"/>
    <n v="0.41499999999999998"/>
    <n v="36"/>
    <n v="45"/>
    <n v="0.8"/>
    <n v="19"/>
    <n v="50"/>
    <n v="69"/>
    <n v="165"/>
    <n v="67"/>
    <n v="4"/>
    <n v="52"/>
    <n v="118"/>
    <n v="221"/>
  </r>
  <r>
    <x v="0"/>
    <x v="311"/>
    <x v="4"/>
    <x v="19"/>
    <x v="3"/>
    <n v="67"/>
    <n v="3"/>
    <n v="1197"/>
    <n v="12.2"/>
    <n v="0.55700000000000005"/>
    <n v="0.72799999999999998"/>
    <n v="0.18"/>
    <n v="2.8"/>
    <n v="8.6"/>
    <n v="5.7"/>
    <n v="21.5"/>
    <n v="3.4"/>
    <n v="0.1"/>
    <n v="20.100000000000001"/>
    <n v="11.6"/>
    <n v="1.3"/>
    <n v="1"/>
    <n v="2.2999999999999998"/>
    <n v="9.1999999999999998E-2"/>
    <n v="0"/>
    <n v="-0.5"/>
    <n v="-0.5"/>
    <n v="0.5"/>
    <n v="91"/>
    <n v="228"/>
    <n v="0.39900000000000002"/>
    <n v="57"/>
    <n v="166"/>
    <n v="0.34300000000000003"/>
    <n v="34"/>
    <n v="62"/>
    <n v="0.54800000000000004"/>
    <n v="0.52400000000000002"/>
    <n v="35"/>
    <n v="41"/>
    <n v="0.85399999999999998"/>
    <n v="30"/>
    <n v="89"/>
    <n v="119"/>
    <n v="171"/>
    <n v="79"/>
    <n v="1"/>
    <n v="62"/>
    <n v="88"/>
    <n v="274"/>
  </r>
  <r>
    <x v="0"/>
    <x v="311"/>
    <x v="4"/>
    <x v="19"/>
    <x v="0"/>
    <n v="43"/>
    <n v="3"/>
    <n v="795"/>
    <n v="12.7"/>
    <n v="0.58299999999999996"/>
    <n v="0.71399999999999997"/>
    <n v="0.161"/>
    <n v="2.5"/>
    <n v="9.3000000000000007"/>
    <n v="5.8"/>
    <n v="20.399999999999999"/>
    <n v="3.4"/>
    <n v="0.1"/>
    <n v="21.4"/>
    <n v="12.7"/>
    <n v="0.7"/>
    <n v="0.5"/>
    <n v="1.2"/>
    <n v="7.4999999999999997E-2"/>
    <n v="0.2"/>
    <n v="-0.8"/>
    <n v="-0.5"/>
    <n v="0.3"/>
    <n v="68"/>
    <n v="161"/>
    <n v="0.42199999999999999"/>
    <n v="43"/>
    <n v="115"/>
    <n v="0.374"/>
    <n v="25"/>
    <n v="46"/>
    <n v="0.54300000000000004"/>
    <n v="0.55600000000000005"/>
    <n v="22"/>
    <n v="26"/>
    <n v="0.84599999999999997"/>
    <n v="18"/>
    <n v="62"/>
    <n v="80"/>
    <n v="104"/>
    <n v="52"/>
    <n v="1"/>
    <n v="47"/>
    <n v="53"/>
    <n v="201"/>
  </r>
  <r>
    <x v="0"/>
    <x v="311"/>
    <x v="4"/>
    <x v="19"/>
    <x v="14"/>
    <n v="24"/>
    <n v="0"/>
    <n v="402"/>
    <n v="11.4"/>
    <n v="0.496"/>
    <n v="0.76100000000000001"/>
    <n v="0.224"/>
    <n v="3.3"/>
    <n v="7.4"/>
    <n v="5.4"/>
    <n v="23.5"/>
    <n v="3.3"/>
    <n v="0"/>
    <n v="16.899999999999999"/>
    <n v="9.6"/>
    <n v="0.6"/>
    <n v="0.5"/>
    <n v="1.1000000000000001"/>
    <n v="0.127"/>
    <n v="-0.5"/>
    <n v="0.1"/>
    <n v="-0.4"/>
    <n v="0.2"/>
    <n v="23"/>
    <n v="67"/>
    <n v="0.34300000000000003"/>
    <n v="14"/>
    <n v="51"/>
    <n v="0.27500000000000002"/>
    <n v="9"/>
    <n v="16"/>
    <n v="0.56299999999999994"/>
    <n v="0.44800000000000001"/>
    <n v="13"/>
    <n v="15"/>
    <n v="0.86699999999999999"/>
    <n v="12"/>
    <n v="27"/>
    <n v="39"/>
    <n v="67"/>
    <n v="27"/>
    <n v="0"/>
    <n v="15"/>
    <n v="35"/>
    <n v="73"/>
  </r>
  <r>
    <x v="0"/>
    <x v="312"/>
    <x v="3"/>
    <x v="13"/>
    <x v="3"/>
    <n v="58"/>
    <n v="16"/>
    <n v="1397"/>
    <n v="12"/>
    <n v="0.504"/>
    <n v="0.16700000000000001"/>
    <n v="0.16200000000000001"/>
    <n v="4.0999999999999996"/>
    <n v="12.8"/>
    <n v="8.3000000000000007"/>
    <n v="10.3"/>
    <n v="1.1000000000000001"/>
    <n v="0.9"/>
    <n v="7.5"/>
    <n v="15"/>
    <n v="1.3"/>
    <n v="1.2"/>
    <n v="2.5"/>
    <n v="8.5999999999999993E-2"/>
    <n v="-1.5"/>
    <n v="0.1"/>
    <n v="-1.3"/>
    <n v="0.2"/>
    <n v="177"/>
    <n v="402"/>
    <n v="0.44"/>
    <n v="31"/>
    <n v="67"/>
    <n v="0.46300000000000002"/>
    <n v="146"/>
    <n v="335"/>
    <n v="0.436"/>
    <n v="0.47899999999999998"/>
    <n v="49"/>
    <n v="65"/>
    <n v="0.754"/>
    <n v="52"/>
    <n v="158"/>
    <n v="210"/>
    <n v="93"/>
    <n v="29"/>
    <n v="16"/>
    <n v="35"/>
    <n v="55"/>
    <n v="434"/>
  </r>
  <r>
    <x v="0"/>
    <x v="312"/>
    <x v="3"/>
    <x v="13"/>
    <x v="1"/>
    <n v="26"/>
    <n v="9"/>
    <n v="628"/>
    <n v="10.6"/>
    <n v="0.48399999999999999"/>
    <n v="0.18"/>
    <n v="0.16400000000000001"/>
    <n v="3.8"/>
    <n v="11.2"/>
    <n v="7.5"/>
    <n v="8.9"/>
    <n v="0.7"/>
    <n v="0.8"/>
    <n v="7.1"/>
    <n v="15.4"/>
    <n v="0.4"/>
    <n v="0.6"/>
    <n v="1"/>
    <n v="7.2999999999999995E-2"/>
    <n v="-1.8"/>
    <n v="-0.2"/>
    <n v="-2"/>
    <n v="0"/>
    <n v="75"/>
    <n v="183"/>
    <n v="0.41"/>
    <n v="15"/>
    <n v="33"/>
    <n v="0.45500000000000002"/>
    <n v="60"/>
    <n v="150"/>
    <n v="0.4"/>
    <n v="0.45100000000000001"/>
    <n v="25"/>
    <n v="30"/>
    <n v="0.83299999999999996"/>
    <n v="21"/>
    <n v="62"/>
    <n v="83"/>
    <n v="37"/>
    <n v="9"/>
    <n v="6"/>
    <n v="15"/>
    <n v="22"/>
    <n v="190"/>
  </r>
  <r>
    <x v="0"/>
    <x v="312"/>
    <x v="3"/>
    <x v="13"/>
    <x v="19"/>
    <n v="9"/>
    <n v="0"/>
    <n v="198"/>
    <n v="16.899999999999999"/>
    <n v="0.61599999999999999"/>
    <n v="0.13600000000000001"/>
    <n v="0.10199999999999999"/>
    <n v="3.3"/>
    <n v="13.5"/>
    <n v="8.3000000000000007"/>
    <n v="14.3"/>
    <n v="1.3"/>
    <n v="0.8"/>
    <n v="6.1"/>
    <n v="14.5"/>
    <n v="0.5"/>
    <n v="0.2"/>
    <n v="0.7"/>
    <n v="0.16500000000000001"/>
    <n v="0.7"/>
    <n v="-0.1"/>
    <n v="0.6"/>
    <n v="0.1"/>
    <n v="33"/>
    <n v="59"/>
    <n v="0.55900000000000005"/>
    <n v="5"/>
    <n v="8"/>
    <n v="0.625"/>
    <n v="28"/>
    <n v="51"/>
    <n v="0.54900000000000004"/>
    <n v="0.60199999999999998"/>
    <n v="5"/>
    <n v="6"/>
    <n v="0.83299999999999996"/>
    <n v="6"/>
    <n v="24"/>
    <n v="30"/>
    <n v="18"/>
    <n v="5"/>
    <n v="2"/>
    <n v="4"/>
    <n v="7"/>
    <n v="76"/>
  </r>
  <r>
    <x v="0"/>
    <x v="312"/>
    <x v="3"/>
    <x v="13"/>
    <x v="15"/>
    <n v="23"/>
    <n v="7"/>
    <n v="571"/>
    <n v="11.8"/>
    <n v="0.48599999999999999"/>
    <n v="0.16300000000000001"/>
    <n v="0.18099999999999999"/>
    <n v="4.5999999999999996"/>
    <n v="14.3"/>
    <n v="9.1999999999999993"/>
    <n v="10.3"/>
    <n v="1.4"/>
    <n v="1.1000000000000001"/>
    <n v="8.5"/>
    <n v="14.7"/>
    <n v="0.4"/>
    <n v="0.4"/>
    <n v="0.9"/>
    <n v="7.1999999999999995E-2"/>
    <n v="-1.8"/>
    <n v="0.5"/>
    <n v="-1.3"/>
    <n v="0.1"/>
    <n v="69"/>
    <n v="160"/>
    <n v="0.43099999999999999"/>
    <n v="11"/>
    <n v="26"/>
    <n v="0.42299999999999999"/>
    <n v="58"/>
    <n v="134"/>
    <n v="0.433"/>
    <n v="0.46600000000000003"/>
    <n v="19"/>
    <n v="29"/>
    <n v="0.65500000000000003"/>
    <n v="25"/>
    <n v="72"/>
    <n v="97"/>
    <n v="38"/>
    <n v="15"/>
    <n v="8"/>
    <n v="16"/>
    <n v="26"/>
    <n v="168"/>
  </r>
  <r>
    <x v="0"/>
    <x v="313"/>
    <x v="0"/>
    <x v="17"/>
    <x v="3"/>
    <n v="21"/>
    <n v="0"/>
    <n v="126"/>
    <n v="7.2"/>
    <n v="0.29799999999999999"/>
    <n v="0.14299999999999999"/>
    <n v="0.34300000000000003"/>
    <n v="13.8"/>
    <n v="19.3"/>
    <n v="16.5"/>
    <n v="4.4000000000000004"/>
    <n v="2"/>
    <n v="1.8"/>
    <n v="6.9"/>
    <n v="15.1"/>
    <n v="-0.2"/>
    <n v="0.2"/>
    <n v="0"/>
    <n v="-4.0000000000000001E-3"/>
    <n v="-5.8"/>
    <n v="0"/>
    <n v="-5.8"/>
    <n v="-0.1"/>
    <n v="9"/>
    <n v="35"/>
    <n v="0.25700000000000001"/>
    <n v="0"/>
    <n v="5"/>
    <n v="0"/>
    <n v="9"/>
    <n v="30"/>
    <n v="0.3"/>
    <n v="0.25700000000000001"/>
    <n v="6"/>
    <n v="12"/>
    <n v="0.5"/>
    <n v="16"/>
    <n v="22"/>
    <n v="38"/>
    <n v="4"/>
    <n v="5"/>
    <n v="3"/>
    <n v="3"/>
    <n v="16"/>
    <n v="24"/>
  </r>
  <r>
    <x v="0"/>
    <x v="313"/>
    <x v="0"/>
    <x v="17"/>
    <x v="18"/>
    <n v="16"/>
    <n v="0"/>
    <n v="101"/>
    <n v="6.1"/>
    <n v="0.28899999999999998"/>
    <n v="0.16"/>
    <n v="0.4"/>
    <n v="12.9"/>
    <n v="15.3"/>
    <n v="14.1"/>
    <n v="4"/>
    <n v="2"/>
    <n v="1.5"/>
    <n v="6.4"/>
    <n v="13.7"/>
    <n v="-0.1"/>
    <n v="0.1"/>
    <n v="0"/>
    <n v="-8.0000000000000002E-3"/>
    <n v="-5.4"/>
    <n v="-0.1"/>
    <n v="-5.5"/>
    <n v="-0.1"/>
    <n v="6"/>
    <n v="25"/>
    <n v="0.24"/>
    <n v="0"/>
    <n v="4"/>
    <n v="0"/>
    <n v="6"/>
    <n v="21"/>
    <n v="0.28599999999999998"/>
    <n v="0.24"/>
    <n v="5"/>
    <n v="10"/>
    <n v="0.5"/>
    <n v="12"/>
    <n v="14"/>
    <n v="26"/>
    <n v="3"/>
    <n v="4"/>
    <n v="2"/>
    <n v="2"/>
    <n v="13"/>
    <n v="17"/>
  </r>
  <r>
    <x v="0"/>
    <x v="313"/>
    <x v="0"/>
    <x v="17"/>
    <x v="19"/>
    <n v="5"/>
    <n v="0"/>
    <n v="25"/>
    <n v="11.4"/>
    <n v="0.32200000000000001"/>
    <n v="0.1"/>
    <n v="0.2"/>
    <n v="17.3"/>
    <n v="35.6"/>
    <n v="26.3"/>
    <n v="5.9"/>
    <n v="2"/>
    <n v="3.1"/>
    <n v="8.4"/>
    <n v="20.8"/>
    <n v="0"/>
    <n v="0.1"/>
    <n v="0"/>
    <n v="1.2E-2"/>
    <n v="-7.4"/>
    <n v="0.4"/>
    <n v="-7"/>
    <n v="0"/>
    <n v="3"/>
    <n v="10"/>
    <n v="0.3"/>
    <n v="0"/>
    <n v="1"/>
    <n v="0"/>
    <n v="3"/>
    <n v="9"/>
    <n v="0.33300000000000002"/>
    <n v="0.3"/>
    <n v="1"/>
    <n v="2"/>
    <n v="0.5"/>
    <n v="4"/>
    <n v="8"/>
    <n v="12"/>
    <n v="1"/>
    <n v="1"/>
    <n v="1"/>
    <n v="1"/>
    <n v="3"/>
    <n v="7"/>
  </r>
  <r>
    <x v="0"/>
    <x v="314"/>
    <x v="0"/>
    <x v="5"/>
    <x v="1"/>
    <n v="71"/>
    <n v="71"/>
    <n v="2304"/>
    <n v="19.5"/>
    <n v="0.53800000000000003"/>
    <n v="2.1000000000000001E-2"/>
    <n v="0.32"/>
    <n v="11.2"/>
    <n v="25.8"/>
    <n v="18.5"/>
    <n v="11.4"/>
    <n v="1.6"/>
    <n v="0.5"/>
    <n v="12.8"/>
    <n v="24.3"/>
    <n v="3.4"/>
    <n v="3.8"/>
    <n v="7.2"/>
    <n v="0.14899999999999999"/>
    <n v="0.4"/>
    <n v="1.1000000000000001"/>
    <n v="1.5"/>
    <n v="2"/>
    <n v="454"/>
    <n v="932"/>
    <n v="0.48699999999999999"/>
    <n v="7"/>
    <n v="20"/>
    <n v="0.35"/>
    <n v="447"/>
    <n v="912"/>
    <n v="0.49"/>
    <n v="0.49099999999999999"/>
    <n v="228"/>
    <n v="298"/>
    <n v="0.76500000000000001"/>
    <n v="225"/>
    <n v="522"/>
    <n v="747"/>
    <n v="153"/>
    <n v="69"/>
    <n v="14"/>
    <n v="156"/>
    <n v="175"/>
    <n v="1143"/>
  </r>
  <r>
    <x v="0"/>
    <x v="315"/>
    <x v="1"/>
    <x v="9"/>
    <x v="17"/>
    <n v="78"/>
    <n v="78"/>
    <n v="2409"/>
    <n v="16.2"/>
    <n v="0.622"/>
    <n v="0.48799999999999999"/>
    <n v="0.216"/>
    <n v="1"/>
    <n v="6.6"/>
    <n v="3.9"/>
    <n v="9"/>
    <n v="0.8"/>
    <n v="0.3"/>
    <n v="8.5"/>
    <n v="21"/>
    <n v="5.8"/>
    <n v="0.9"/>
    <n v="6.7"/>
    <n v="0.13400000000000001"/>
    <n v="3.4"/>
    <n v="-2.7"/>
    <n v="0.7"/>
    <n v="1.6"/>
    <n v="447"/>
    <n v="938"/>
    <n v="0.47699999999999998"/>
    <n v="200"/>
    <n v="458"/>
    <n v="0.437"/>
    <n v="247"/>
    <n v="480"/>
    <n v="0.51500000000000001"/>
    <n v="0.58299999999999996"/>
    <n v="183"/>
    <n v="203"/>
    <n v="0.90100000000000002"/>
    <n v="22"/>
    <n v="145"/>
    <n v="167"/>
    <n v="137"/>
    <n v="39"/>
    <n v="8"/>
    <n v="95"/>
    <n v="134"/>
    <n v="1277"/>
  </r>
  <r>
    <x v="0"/>
    <x v="316"/>
    <x v="1"/>
    <x v="0"/>
    <x v="20"/>
    <n v="5"/>
    <n v="0"/>
    <n v="43"/>
    <n v="-3.6"/>
    <n v="0.312"/>
    <n v="0.46700000000000003"/>
    <n v="0.4"/>
    <n v="5.4"/>
    <n v="5.0999999999999996"/>
    <n v="5.2"/>
    <n v="6.5"/>
    <n v="0"/>
    <n v="0"/>
    <n v="10.199999999999999"/>
    <n v="20.7"/>
    <n v="-0.1"/>
    <n v="0"/>
    <n v="-0.1"/>
    <n v="-0.121"/>
    <n v="-7"/>
    <n v="-4.0999999999999996"/>
    <n v="-11.1"/>
    <n v="-0.1"/>
    <n v="3"/>
    <n v="15"/>
    <n v="0.2"/>
    <n v="1"/>
    <n v="7"/>
    <n v="0.14299999999999999"/>
    <n v="2"/>
    <n v="8"/>
    <n v="0.25"/>
    <n v="0.23300000000000001"/>
    <n v="4"/>
    <n v="6"/>
    <n v="0.66700000000000004"/>
    <n v="2"/>
    <n v="2"/>
    <n v="4"/>
    <n v="2"/>
    <n v="0"/>
    <n v="0"/>
    <n v="2"/>
    <n v="11"/>
    <n v="11"/>
  </r>
  <r>
    <x v="0"/>
    <x v="317"/>
    <x v="1"/>
    <x v="13"/>
    <x v="6"/>
    <n v="19"/>
    <n v="15"/>
    <n v="416"/>
    <n v="11.7"/>
    <n v="0.45800000000000002"/>
    <n v="0.53900000000000003"/>
    <n v="0.124"/>
    <n v="3.2"/>
    <n v="14.5"/>
    <n v="8.6"/>
    <n v="16.600000000000001"/>
    <n v="1.6"/>
    <n v="0.6"/>
    <n v="7.9"/>
    <n v="21.3"/>
    <n v="0"/>
    <n v="0.4"/>
    <n v="0.4"/>
    <n v="4.4999999999999998E-2"/>
    <n v="-1"/>
    <n v="-1.8"/>
    <n v="-2.9"/>
    <n v="-0.1"/>
    <n v="62"/>
    <n v="178"/>
    <n v="0.34799999999999998"/>
    <n v="31"/>
    <n v="96"/>
    <n v="0.32300000000000001"/>
    <n v="31"/>
    <n v="82"/>
    <n v="0.378"/>
    <n v="0.435"/>
    <n v="17"/>
    <n v="22"/>
    <n v="0.77300000000000002"/>
    <n v="13"/>
    <n v="53"/>
    <n v="66"/>
    <n v="38"/>
    <n v="13"/>
    <n v="3"/>
    <n v="16"/>
    <n v="28"/>
    <n v="172"/>
  </r>
  <r>
    <x v="0"/>
    <x v="318"/>
    <x v="4"/>
    <x v="5"/>
    <x v="29"/>
    <n v="47"/>
    <n v="0"/>
    <n v="683"/>
    <n v="10"/>
    <n v="0.50700000000000001"/>
    <n v="0.35799999999999998"/>
    <n v="0.11899999999999999"/>
    <n v="1.3"/>
    <n v="10.1"/>
    <n v="5.6"/>
    <n v="21"/>
    <n v="1.5"/>
    <n v="0.5"/>
    <n v="17"/>
    <n v="14.8"/>
    <n v="0.3"/>
    <n v="0.3"/>
    <n v="0.6"/>
    <n v="4.2000000000000003E-2"/>
    <n v="-2.2999999999999998"/>
    <n v="-1.7"/>
    <n v="-4"/>
    <n v="-0.3"/>
    <n v="75"/>
    <n v="176"/>
    <n v="0.42599999999999999"/>
    <n v="20"/>
    <n v="63"/>
    <n v="0.317"/>
    <n v="55"/>
    <n v="113"/>
    <n v="0.48699999999999999"/>
    <n v="0.48299999999999998"/>
    <n v="18"/>
    <n v="21"/>
    <n v="0.85699999999999998"/>
    <n v="8"/>
    <n v="60"/>
    <n v="68"/>
    <n v="96"/>
    <n v="20"/>
    <n v="4"/>
    <n v="38"/>
    <n v="67"/>
    <n v="188"/>
  </r>
  <r>
    <x v="0"/>
    <x v="319"/>
    <x v="1"/>
    <x v="12"/>
    <x v="11"/>
    <n v="35"/>
    <n v="3"/>
    <n v="772"/>
    <n v="10.1"/>
    <n v="0.47199999999999998"/>
    <n v="0.22500000000000001"/>
    <n v="0.32"/>
    <n v="1.8"/>
    <n v="8.1999999999999993"/>
    <n v="5"/>
    <n v="16.7"/>
    <n v="1.2"/>
    <n v="0.7"/>
    <n v="10.6"/>
    <n v="16.7"/>
    <n v="0.4"/>
    <n v="0.3"/>
    <n v="0.7"/>
    <n v="4.5999999999999999E-2"/>
    <n v="-1.7"/>
    <n v="-1.7"/>
    <n v="-3.4"/>
    <n v="-0.3"/>
    <n v="86"/>
    <n v="222"/>
    <n v="0.38700000000000001"/>
    <n v="14"/>
    <n v="50"/>
    <n v="0.28000000000000003"/>
    <n v="72"/>
    <n v="172"/>
    <n v="0.41899999999999998"/>
    <n v="0.41899999999999998"/>
    <n v="53"/>
    <n v="71"/>
    <n v="0.746"/>
    <n v="12"/>
    <n v="56"/>
    <n v="68"/>
    <n v="87"/>
    <n v="18"/>
    <n v="7"/>
    <n v="30"/>
    <n v="65"/>
    <n v="239"/>
  </r>
  <r>
    <x v="0"/>
    <x v="319"/>
    <x v="4"/>
    <x v="12"/>
    <x v="17"/>
    <n v="41"/>
    <n v="2"/>
    <n v="791"/>
    <n v="10.6"/>
    <n v="0.48799999999999999"/>
    <n v="0.29599999999999999"/>
    <n v="0.20100000000000001"/>
    <n v="2.2000000000000002"/>
    <n v="9.6"/>
    <n v="6"/>
    <n v="12.8"/>
    <n v="1.9"/>
    <n v="0.7"/>
    <n v="10.5"/>
    <n v="19"/>
    <n v="0.1"/>
    <n v="0.7"/>
    <n v="0.8"/>
    <n v="4.5999999999999999E-2"/>
    <n v="-1.7"/>
    <n v="-0.7"/>
    <n v="-2.4"/>
    <n v="-0.1"/>
    <n v="117"/>
    <n v="274"/>
    <n v="0.42699999999999999"/>
    <n v="25"/>
    <n v="81"/>
    <n v="0.309"/>
    <n v="92"/>
    <n v="193"/>
    <n v="0.47699999999999998"/>
    <n v="0.47299999999999998"/>
    <n v="32"/>
    <n v="55"/>
    <n v="0.58199999999999996"/>
    <n v="15"/>
    <n v="69"/>
    <n v="84"/>
    <n v="68"/>
    <n v="30"/>
    <n v="7"/>
    <n v="35"/>
    <n v="81"/>
    <n v="291"/>
  </r>
  <r>
    <x v="0"/>
    <x v="320"/>
    <x v="1"/>
    <x v="4"/>
    <x v="2"/>
    <n v="67"/>
    <n v="65"/>
    <n v="1286"/>
    <n v="9.1"/>
    <n v="0.51300000000000001"/>
    <n v="0.42299999999999999"/>
    <n v="0.23899999999999999"/>
    <n v="5.0999999999999996"/>
    <n v="16"/>
    <n v="10.6"/>
    <n v="7.4"/>
    <n v="2.1"/>
    <n v="1.8"/>
    <n v="17.2"/>
    <n v="9"/>
    <n v="0.5"/>
    <n v="1.6"/>
    <n v="2.1"/>
    <n v="7.9000000000000001E-2"/>
    <n v="-1.8"/>
    <n v="2.1"/>
    <n v="0.3"/>
    <n v="0.7"/>
    <n v="92"/>
    <n v="201"/>
    <n v="0.45800000000000002"/>
    <n v="21"/>
    <n v="85"/>
    <n v="0.247"/>
    <n v="71"/>
    <n v="116"/>
    <n v="0.61199999999999999"/>
    <n v="0.51"/>
    <n v="23"/>
    <n v="48"/>
    <n v="0.47899999999999998"/>
    <n v="60"/>
    <n v="195"/>
    <n v="255"/>
    <n v="70"/>
    <n v="53"/>
    <n v="29"/>
    <n v="46"/>
    <n v="141"/>
    <n v="228"/>
  </r>
  <r>
    <x v="0"/>
    <x v="321"/>
    <x v="4"/>
    <x v="3"/>
    <x v="28"/>
    <n v="72"/>
    <n v="10"/>
    <n v="1330"/>
    <n v="11.7"/>
    <n v="0.495"/>
    <n v="0.42699999999999999"/>
    <n v="0.16400000000000001"/>
    <n v="1"/>
    <n v="8.1999999999999993"/>
    <n v="4.5"/>
    <n v="20.3"/>
    <n v="1.3"/>
    <n v="0.4"/>
    <n v="10.5"/>
    <n v="18.600000000000001"/>
    <n v="0.6"/>
    <n v="1.2"/>
    <n v="1.8"/>
    <n v="6.4000000000000001E-2"/>
    <n v="-0.8"/>
    <n v="-1.7"/>
    <n v="-2.5"/>
    <n v="-0.2"/>
    <n v="176"/>
    <n v="452"/>
    <n v="0.38900000000000001"/>
    <n v="62"/>
    <n v="193"/>
    <n v="0.32100000000000001"/>
    <n v="114"/>
    <n v="259"/>
    <n v="0.44"/>
    <n v="0.45800000000000002"/>
    <n v="66"/>
    <n v="74"/>
    <n v="0.89200000000000002"/>
    <n v="13"/>
    <n v="96"/>
    <n v="109"/>
    <n v="162"/>
    <n v="33"/>
    <n v="6"/>
    <n v="57"/>
    <n v="75"/>
    <n v="480"/>
  </r>
  <r>
    <x v="0"/>
    <x v="322"/>
    <x v="1"/>
    <x v="2"/>
    <x v="21"/>
    <n v="25"/>
    <n v="0"/>
    <n v="108"/>
    <n v="8.1999999999999993"/>
    <n v="0.46700000000000003"/>
    <n v="0.25"/>
    <n v="0.66700000000000004"/>
    <n v="4.0999999999999996"/>
    <n v="10.9"/>
    <n v="7.4"/>
    <n v="4.0999999999999996"/>
    <n v="1.4"/>
    <n v="0"/>
    <n v="8.8000000000000007"/>
    <n v="13.9"/>
    <n v="0"/>
    <n v="0"/>
    <n v="0"/>
    <n v="8.9999999999999993E-3"/>
    <n v="-3.8"/>
    <n v="-3.3"/>
    <n v="-7.1"/>
    <n v="-0.1"/>
    <n v="8"/>
    <n v="24"/>
    <n v="0.33300000000000002"/>
    <n v="1"/>
    <n v="6"/>
    <n v="0.16700000000000001"/>
    <n v="7"/>
    <n v="18"/>
    <n v="0.38900000000000001"/>
    <n v="0.35399999999999998"/>
    <n v="12"/>
    <n v="16"/>
    <n v="0.75"/>
    <n v="4"/>
    <n v="10"/>
    <n v="14"/>
    <n v="3"/>
    <n v="3"/>
    <n v="0"/>
    <n v="3"/>
    <n v="5"/>
    <n v="29"/>
  </r>
  <r>
    <x v="0"/>
    <x v="322"/>
    <x v="3"/>
    <x v="2"/>
    <x v="6"/>
    <n v="10"/>
    <n v="1"/>
    <n v="153"/>
    <n v="8.6"/>
    <n v="0.47299999999999998"/>
    <n v="0.30199999999999999"/>
    <n v="0.186"/>
    <n v="7.4"/>
    <n v="10.4"/>
    <n v="8.9"/>
    <n v="9"/>
    <n v="1"/>
    <n v="0.5"/>
    <n v="14.7"/>
    <n v="15.5"/>
    <n v="0"/>
    <n v="0.1"/>
    <n v="0"/>
    <n v="1.2999999999999999E-2"/>
    <n v="-4"/>
    <n v="-1.7"/>
    <n v="-5.8"/>
    <n v="-0.1"/>
    <n v="18"/>
    <n v="43"/>
    <n v="0.41899999999999998"/>
    <n v="4"/>
    <n v="13"/>
    <n v="0.308"/>
    <n v="14"/>
    <n v="30"/>
    <n v="0.46700000000000003"/>
    <n v="0.46500000000000002"/>
    <n v="4"/>
    <n v="8"/>
    <n v="0.5"/>
    <n v="11"/>
    <n v="14"/>
    <n v="25"/>
    <n v="8"/>
    <n v="3"/>
    <n v="1"/>
    <n v="8"/>
    <n v="10"/>
    <n v="44"/>
  </r>
  <r>
    <x v="0"/>
    <x v="323"/>
    <x v="4"/>
    <x v="9"/>
    <x v="3"/>
    <n v="42"/>
    <n v="1"/>
    <n v="591"/>
    <n v="10.6"/>
    <n v="0.432"/>
    <n v="0.439"/>
    <n v="0.18"/>
    <n v="3.1"/>
    <n v="6.2"/>
    <n v="4.5999999999999996"/>
    <n v="25.7"/>
    <n v="1.7"/>
    <n v="0.4"/>
    <n v="9.8000000000000007"/>
    <n v="22.5"/>
    <n v="0"/>
    <n v="0.2"/>
    <n v="0.3"/>
    <n v="2.1000000000000001E-2"/>
    <n v="-0.4"/>
    <n v="-2.8"/>
    <n v="-3.3"/>
    <n v="-0.2"/>
    <n v="88"/>
    <n v="255"/>
    <n v="0.34499999999999997"/>
    <n v="31"/>
    <n v="112"/>
    <n v="0.27700000000000002"/>
    <n v="57"/>
    <n v="143"/>
    <n v="0.39900000000000002"/>
    <n v="0.40600000000000003"/>
    <n v="31"/>
    <n v="46"/>
    <n v="0.67400000000000004"/>
    <n v="17"/>
    <n v="33"/>
    <n v="50"/>
    <n v="97"/>
    <n v="20"/>
    <n v="3"/>
    <n v="30"/>
    <n v="76"/>
    <n v="238"/>
  </r>
  <r>
    <x v="0"/>
    <x v="323"/>
    <x v="4"/>
    <x v="9"/>
    <x v="4"/>
    <n v="33"/>
    <n v="1"/>
    <n v="465"/>
    <n v="10.6"/>
    <n v="0.433"/>
    <n v="0.45100000000000001"/>
    <n v="0.19600000000000001"/>
    <n v="3.1"/>
    <n v="6"/>
    <n v="4.5"/>
    <n v="26.4"/>
    <n v="1.5"/>
    <n v="0.5"/>
    <n v="9"/>
    <n v="22.6"/>
    <n v="0.1"/>
    <n v="0.1"/>
    <n v="0.2"/>
    <n v="2.4E-2"/>
    <n v="0"/>
    <n v="-3"/>
    <n v="-3"/>
    <n v="-0.1"/>
    <n v="71"/>
    <n v="204"/>
    <n v="0.34799999999999998"/>
    <n v="24"/>
    <n v="92"/>
    <n v="0.26100000000000001"/>
    <n v="47"/>
    <n v="112"/>
    <n v="0.42"/>
    <n v="0.40699999999999997"/>
    <n v="26"/>
    <n v="40"/>
    <n v="0.65"/>
    <n v="14"/>
    <n v="25"/>
    <n v="39"/>
    <n v="77"/>
    <n v="14"/>
    <n v="3"/>
    <n v="22"/>
    <n v="68"/>
    <n v="192"/>
  </r>
  <r>
    <x v="0"/>
    <x v="323"/>
    <x v="4"/>
    <x v="9"/>
    <x v="17"/>
    <n v="9"/>
    <n v="0"/>
    <n v="126"/>
    <n v="10.4"/>
    <n v="0.42899999999999999"/>
    <n v="0.39200000000000002"/>
    <n v="0.11799999999999999"/>
    <n v="2.7"/>
    <n v="7"/>
    <n v="4.9000000000000004"/>
    <n v="23.2"/>
    <n v="2.4"/>
    <n v="0"/>
    <n v="13"/>
    <n v="22.1"/>
    <n v="-0.1"/>
    <n v="0.1"/>
    <n v="0"/>
    <n v="1.2E-2"/>
    <n v="-2.1"/>
    <n v="-2.2000000000000002"/>
    <n v="-4.3"/>
    <n v="-0.1"/>
    <n v="17"/>
    <n v="51"/>
    <n v="0.33300000000000002"/>
    <n v="7"/>
    <n v="20"/>
    <n v="0.35"/>
    <n v="10"/>
    <n v="31"/>
    <n v="0.32300000000000001"/>
    <n v="0.40200000000000002"/>
    <n v="5"/>
    <n v="6"/>
    <n v="0.83299999999999996"/>
    <n v="3"/>
    <n v="8"/>
    <n v="11"/>
    <n v="20"/>
    <n v="6"/>
    <n v="0"/>
    <n v="8"/>
    <n v="8"/>
    <n v="46"/>
  </r>
  <r>
    <x v="0"/>
    <x v="324"/>
    <x v="0"/>
    <x v="4"/>
    <x v="3"/>
    <n v="54"/>
    <n v="4"/>
    <n v="798"/>
    <n v="15.3"/>
    <n v="0.502"/>
    <n v="8.0000000000000002E-3"/>
    <n v="0.40799999999999997"/>
    <n v="12.6"/>
    <n v="28.6"/>
    <n v="20.5"/>
    <n v="7.6"/>
    <n v="2"/>
    <n v="1.9"/>
    <n v="16.100000000000001"/>
    <n v="20.2"/>
    <n v="0"/>
    <n v="1.4"/>
    <n v="1.5"/>
    <n v="8.8999999999999996E-2"/>
    <n v="-3.8"/>
    <n v="1.1000000000000001"/>
    <n v="-2.7"/>
    <n v="-0.1"/>
    <n v="126"/>
    <n v="260"/>
    <n v="0.48499999999999999"/>
    <n v="0"/>
    <n v="2"/>
    <n v="0"/>
    <n v="126"/>
    <n v="258"/>
    <n v="0.48799999999999999"/>
    <n v="0.48499999999999999"/>
    <n v="56"/>
    <n v="106"/>
    <n v="0.52800000000000002"/>
    <n v="95"/>
    <n v="208"/>
    <n v="303"/>
    <n v="33"/>
    <n v="32"/>
    <n v="20"/>
    <n v="59"/>
    <n v="104"/>
    <n v="308"/>
  </r>
  <r>
    <x v="0"/>
    <x v="324"/>
    <x v="0"/>
    <x v="4"/>
    <x v="6"/>
    <n v="22"/>
    <n v="0"/>
    <n v="407"/>
    <n v="19.3"/>
    <n v="0.496"/>
    <n v="1.2E-2"/>
    <n v="0.34300000000000003"/>
    <n v="15.8"/>
    <n v="30.2"/>
    <n v="22.6"/>
    <n v="11.7"/>
    <n v="2"/>
    <n v="1.8"/>
    <n v="11.8"/>
    <n v="23.6"/>
    <n v="0.3"/>
    <n v="0.7"/>
    <n v="1"/>
    <n v="0.11799999999999999"/>
    <n v="-2.1"/>
    <n v="0.5"/>
    <n v="-1.6"/>
    <n v="0"/>
    <n v="79"/>
    <n v="169"/>
    <n v="0.46700000000000003"/>
    <n v="0"/>
    <n v="2"/>
    <n v="0"/>
    <n v="79"/>
    <n v="167"/>
    <n v="0.47299999999999998"/>
    <n v="0.46700000000000003"/>
    <n v="35"/>
    <n v="58"/>
    <n v="0.60299999999999998"/>
    <n v="62"/>
    <n v="108"/>
    <n v="170"/>
    <n v="24"/>
    <n v="16"/>
    <n v="9"/>
    <n v="26"/>
    <n v="50"/>
    <n v="193"/>
  </r>
  <r>
    <x v="0"/>
    <x v="325"/>
    <x v="4"/>
    <x v="14"/>
    <x v="3"/>
    <n v="68"/>
    <n v="68"/>
    <n v="2018"/>
    <n v="13.5"/>
    <n v="0.44800000000000001"/>
    <n v="0.13300000000000001"/>
    <n v="0.121"/>
    <n v="3.9"/>
    <n v="16.399999999999999"/>
    <n v="10.1"/>
    <n v="39.299999999999997"/>
    <n v="2.2999999999999998"/>
    <n v="0.3"/>
    <n v="23.6"/>
    <n v="19.5"/>
    <n v="-0.7"/>
    <n v="2.2999999999999998"/>
    <n v="1.6"/>
    <n v="3.6999999999999998E-2"/>
    <n v="-1.6"/>
    <n v="1.1000000000000001"/>
    <n v="-0.5"/>
    <n v="0.8"/>
    <n v="275"/>
    <n v="645"/>
    <n v="0.42599999999999999"/>
    <n v="27"/>
    <n v="86"/>
    <n v="0.314"/>
    <n v="248"/>
    <n v="559"/>
    <n v="0.44400000000000001"/>
    <n v="0.44700000000000001"/>
    <n v="31"/>
    <n v="78"/>
    <n v="0.39700000000000002"/>
    <n v="73"/>
    <n v="300"/>
    <n v="373"/>
    <n v="538"/>
    <n v="91"/>
    <n v="7"/>
    <n v="210"/>
    <n v="153"/>
    <n v="608"/>
  </r>
  <r>
    <x v="0"/>
    <x v="325"/>
    <x v="4"/>
    <x v="14"/>
    <x v="19"/>
    <n v="22"/>
    <n v="22"/>
    <n v="699"/>
    <n v="15.4"/>
    <n v="0.42199999999999999"/>
    <n v="0.16"/>
    <n v="0.18"/>
    <n v="3.9"/>
    <n v="22.3"/>
    <n v="12.9"/>
    <n v="49.3"/>
    <n v="2.7"/>
    <n v="0.3"/>
    <n v="25.8"/>
    <n v="18.2"/>
    <n v="-0.2"/>
    <n v="1.1000000000000001"/>
    <n v="0.9"/>
    <n v="6.4000000000000001E-2"/>
    <n v="-1.6"/>
    <n v="2.1"/>
    <n v="0.4"/>
    <n v="0.4"/>
    <n v="81"/>
    <n v="200"/>
    <n v="0.40500000000000003"/>
    <n v="8"/>
    <n v="32"/>
    <n v="0.25"/>
    <n v="73"/>
    <n v="168"/>
    <n v="0.435"/>
    <n v="0.42499999999999999"/>
    <n v="12"/>
    <n v="36"/>
    <n v="0.33300000000000002"/>
    <n v="25"/>
    <n v="140"/>
    <n v="165"/>
    <n v="237"/>
    <n v="37"/>
    <n v="3"/>
    <n v="75"/>
    <n v="42"/>
    <n v="182"/>
  </r>
  <r>
    <x v="0"/>
    <x v="325"/>
    <x v="4"/>
    <x v="14"/>
    <x v="7"/>
    <n v="46"/>
    <n v="46"/>
    <n v="1319"/>
    <n v="12.4"/>
    <n v="0.46"/>
    <n v="0.121"/>
    <n v="9.4E-2"/>
    <n v="4"/>
    <n v="13.3"/>
    <n v="8.6"/>
    <n v="34"/>
    <n v="2.1"/>
    <n v="0.2"/>
    <n v="22.6"/>
    <n v="20.3"/>
    <n v="-0.5"/>
    <n v="1.2"/>
    <n v="0.6"/>
    <n v="2.3E-2"/>
    <n v="-1.5"/>
    <n v="0.5"/>
    <n v="-1"/>
    <n v="0.3"/>
    <n v="194"/>
    <n v="445"/>
    <n v="0.436"/>
    <n v="19"/>
    <n v="54"/>
    <n v="0.35199999999999998"/>
    <n v="175"/>
    <n v="391"/>
    <n v="0.44800000000000001"/>
    <n v="0.45700000000000002"/>
    <n v="19"/>
    <n v="42"/>
    <n v="0.45200000000000001"/>
    <n v="48"/>
    <n v="160"/>
    <n v="208"/>
    <n v="301"/>
    <n v="54"/>
    <n v="4"/>
    <n v="135"/>
    <n v="111"/>
    <n v="426"/>
  </r>
  <r>
    <x v="0"/>
    <x v="326"/>
    <x v="4"/>
    <x v="8"/>
    <x v="24"/>
    <n v="51"/>
    <n v="51"/>
    <n v="1530"/>
    <n v="15.9"/>
    <n v="0.49299999999999999"/>
    <n v="0.32500000000000001"/>
    <n v="0.224"/>
    <n v="2.6"/>
    <n v="8.6999999999999993"/>
    <n v="5.7"/>
    <n v="30.7"/>
    <n v="1.2"/>
    <n v="0.8"/>
    <n v="14.9"/>
    <n v="31.7"/>
    <n v="0"/>
    <n v="1.2"/>
    <n v="1.2"/>
    <n v="3.7999999999999999E-2"/>
    <n v="1.1000000000000001"/>
    <n v="-2.2999999999999998"/>
    <n v="-1.3"/>
    <n v="0.3"/>
    <n v="338"/>
    <n v="835"/>
    <n v="0.40500000000000003"/>
    <n v="76"/>
    <n v="271"/>
    <n v="0.28000000000000003"/>
    <n v="262"/>
    <n v="564"/>
    <n v="0.46500000000000002"/>
    <n v="0.45"/>
    <n v="152"/>
    <n v="187"/>
    <n v="0.81299999999999994"/>
    <n v="35"/>
    <n v="126"/>
    <n v="161"/>
    <n v="251"/>
    <n v="36"/>
    <n v="16"/>
    <n v="161"/>
    <n v="63"/>
    <n v="904"/>
  </r>
  <r>
    <x v="0"/>
    <x v="327"/>
    <x v="3"/>
    <x v="4"/>
    <x v="30"/>
    <n v="82"/>
    <n v="61"/>
    <n v="2092"/>
    <n v="11.2"/>
    <n v="0.51900000000000002"/>
    <n v="0.51800000000000002"/>
    <n v="7.3999999999999996E-2"/>
    <n v="1.8"/>
    <n v="10.7"/>
    <n v="6.2"/>
    <n v="6.5"/>
    <n v="1.3"/>
    <n v="1"/>
    <n v="8.1"/>
    <n v="18.3"/>
    <n v="1.3"/>
    <n v="1"/>
    <n v="2.4"/>
    <n v="5.3999999999999999E-2"/>
    <n v="0.2"/>
    <n v="-1.8"/>
    <n v="-1.6"/>
    <n v="0.2"/>
    <n v="309"/>
    <n v="753"/>
    <n v="0.41"/>
    <n v="145"/>
    <n v="390"/>
    <n v="0.372"/>
    <n v="164"/>
    <n v="363"/>
    <n v="0.45200000000000001"/>
    <n v="0.50700000000000001"/>
    <n v="44"/>
    <n v="56"/>
    <n v="0.78600000000000003"/>
    <n v="32"/>
    <n v="194"/>
    <n v="226"/>
    <n v="86"/>
    <n v="53"/>
    <n v="25"/>
    <n v="69"/>
    <n v="136"/>
    <n v="807"/>
  </r>
  <r>
    <x v="0"/>
    <x v="328"/>
    <x v="4"/>
    <x v="0"/>
    <x v="21"/>
    <n v="22"/>
    <n v="22"/>
    <n v="692"/>
    <n v="15.2"/>
    <n v="0.45200000000000001"/>
    <n v="0.23300000000000001"/>
    <n v="0.32400000000000001"/>
    <n v="3"/>
    <n v="18.100000000000001"/>
    <n v="10.3"/>
    <n v="43.5"/>
    <n v="2.8"/>
    <n v="0.1"/>
    <n v="20.399999999999999"/>
    <n v="20"/>
    <n v="0.1"/>
    <n v="0.4"/>
    <n v="0.5"/>
    <n v="3.3000000000000002E-2"/>
    <n v="0.1"/>
    <n v="-0.5"/>
    <n v="-0.5"/>
    <n v="0.3"/>
    <n v="78"/>
    <n v="219"/>
    <n v="0.35599999999999998"/>
    <n v="13"/>
    <n v="51"/>
    <n v="0.255"/>
    <n v="65"/>
    <n v="168"/>
    <n v="0.38700000000000001"/>
    <n v="0.38600000000000001"/>
    <n v="57"/>
    <n v="71"/>
    <n v="0.80300000000000005"/>
    <n v="19"/>
    <n v="106"/>
    <n v="125"/>
    <n v="193"/>
    <n v="38"/>
    <n v="1"/>
    <n v="64"/>
    <n v="59"/>
    <n v="226"/>
  </r>
  <r>
    <x v="0"/>
    <x v="329"/>
    <x v="3"/>
    <x v="14"/>
    <x v="27"/>
    <n v="68"/>
    <n v="2"/>
    <n v="1047"/>
    <n v="8.1999999999999993"/>
    <n v="0.59099999999999997"/>
    <n v="0.64600000000000002"/>
    <n v="8.6999999999999994E-2"/>
    <n v="0.9"/>
    <n v="4.0999999999999996"/>
    <n v="2.5"/>
    <n v="7.9"/>
    <n v="0.8"/>
    <n v="0.4"/>
    <n v="14.7"/>
    <n v="13.8"/>
    <n v="0.6"/>
    <n v="0.7"/>
    <n v="1.3"/>
    <n v="6.0999999999999999E-2"/>
    <n v="-0.7"/>
    <n v="-1.8"/>
    <n v="-2.5"/>
    <n v="-0.1"/>
    <n v="119"/>
    <n v="263"/>
    <n v="0.45200000000000001"/>
    <n v="69"/>
    <n v="170"/>
    <n v="0.40600000000000003"/>
    <n v="50"/>
    <n v="93"/>
    <n v="0.53800000000000003"/>
    <n v="0.58399999999999996"/>
    <n v="16"/>
    <n v="23"/>
    <n v="0.69599999999999995"/>
    <n v="8"/>
    <n v="39"/>
    <n v="47"/>
    <n v="53"/>
    <n v="16"/>
    <n v="5"/>
    <n v="47"/>
    <n v="79"/>
    <n v="323"/>
  </r>
  <r>
    <x v="0"/>
    <x v="330"/>
    <x v="1"/>
    <x v="3"/>
    <x v="16"/>
    <n v="33"/>
    <n v="0"/>
    <n v="271"/>
    <n v="0.8"/>
    <n v="0.255"/>
    <n v="0.5"/>
    <n v="0.20399999999999999"/>
    <n v="1.6"/>
    <n v="14.3"/>
    <n v="8.1999999999999993"/>
    <n v="5.4"/>
    <n v="0.9"/>
    <n v="3.3"/>
    <n v="15.8"/>
    <n v="11.2"/>
    <n v="-0.7"/>
    <n v="0.4"/>
    <n v="-0.3"/>
    <n v="-5.6000000000000001E-2"/>
    <n v="-7.7"/>
    <n v="1.8"/>
    <n v="-6"/>
    <n v="-0.3"/>
    <n v="11"/>
    <n v="54"/>
    <n v="0.20399999999999999"/>
    <n v="3"/>
    <n v="27"/>
    <n v="0.111"/>
    <n v="8"/>
    <n v="27"/>
    <n v="0.29599999999999999"/>
    <n v="0.23100000000000001"/>
    <n v="5"/>
    <n v="11"/>
    <n v="0.45500000000000002"/>
    <n v="4"/>
    <n v="37"/>
    <n v="41"/>
    <n v="12"/>
    <n v="5"/>
    <n v="12"/>
    <n v="11"/>
    <n v="27"/>
    <n v="30"/>
  </r>
  <r>
    <x v="0"/>
    <x v="331"/>
    <x v="2"/>
    <x v="11"/>
    <x v="22"/>
    <n v="67"/>
    <n v="18"/>
    <n v="1133"/>
    <n v="10.9"/>
    <n v="0.44900000000000001"/>
    <n v="3.0000000000000001E-3"/>
    <n v="0.26800000000000002"/>
    <n v="8.4"/>
    <n v="14.6"/>
    <n v="11.4"/>
    <n v="7.4"/>
    <n v="1.3"/>
    <n v="3.1"/>
    <n v="9.5"/>
    <n v="14.8"/>
    <n v="0.3"/>
    <n v="0.6"/>
    <n v="0.8"/>
    <n v="3.5000000000000003E-2"/>
    <n v="-3.3"/>
    <n v="0.4"/>
    <n v="-2.8"/>
    <n v="-0.2"/>
    <n v="126"/>
    <n v="306"/>
    <n v="0.41199999999999998"/>
    <n v="0"/>
    <n v="1"/>
    <n v="0"/>
    <n v="126"/>
    <n v="305"/>
    <n v="0.41299999999999998"/>
    <n v="0.41199999999999998"/>
    <n v="55"/>
    <n v="82"/>
    <n v="0.67100000000000004"/>
    <n v="89"/>
    <n v="144"/>
    <n v="233"/>
    <n v="55"/>
    <n v="28"/>
    <n v="43"/>
    <n v="36"/>
    <n v="121"/>
    <n v="307"/>
  </r>
  <r>
    <x v="0"/>
    <x v="332"/>
    <x v="3"/>
    <x v="15"/>
    <x v="11"/>
    <n v="21"/>
    <n v="0"/>
    <n v="270"/>
    <n v="5.0999999999999996"/>
    <n v="0.42199999999999999"/>
    <n v="0.54200000000000004"/>
    <n v="8.3000000000000004E-2"/>
    <n v="1.7"/>
    <n v="7.1"/>
    <n v="4.4000000000000004"/>
    <n v="6.6"/>
    <n v="1.8"/>
    <n v="1.1000000000000001"/>
    <n v="9.1"/>
    <n v="9.3000000000000007"/>
    <n v="0"/>
    <n v="0.1"/>
    <n v="0.1"/>
    <n v="1.7000000000000001E-2"/>
    <n v="-2.7"/>
    <n v="-0.2"/>
    <n v="-2.9"/>
    <n v="-0.1"/>
    <n v="16"/>
    <n v="48"/>
    <n v="0.33300000000000002"/>
    <n v="8"/>
    <n v="26"/>
    <n v="0.308"/>
    <n v="8"/>
    <n v="22"/>
    <n v="0.36399999999999999"/>
    <n v="0.41699999999999998"/>
    <n v="2"/>
    <n v="4"/>
    <n v="0.5"/>
    <n v="4"/>
    <n v="17"/>
    <n v="21"/>
    <n v="13"/>
    <n v="9"/>
    <n v="4"/>
    <n v="5"/>
    <n v="25"/>
    <n v="42"/>
  </r>
  <r>
    <x v="0"/>
    <x v="333"/>
    <x v="3"/>
    <x v="2"/>
    <x v="6"/>
    <n v="74"/>
    <n v="32"/>
    <n v="1131"/>
    <n v="9.4"/>
    <n v="0.498"/>
    <n v="0.36699999999999999"/>
    <n v="0.27200000000000002"/>
    <n v="3.2"/>
    <n v="12.9"/>
    <n v="7.8"/>
    <n v="12"/>
    <n v="1.7"/>
    <n v="1.9"/>
    <n v="16.399999999999999"/>
    <n v="17.899999999999999"/>
    <n v="-0.5"/>
    <n v="1.1000000000000001"/>
    <n v="0.6"/>
    <n v="2.5000000000000001E-2"/>
    <n v="-4"/>
    <n v="-0.4"/>
    <n v="-4.4000000000000004"/>
    <n v="-0.7"/>
    <n v="146"/>
    <n v="346"/>
    <n v="0.42199999999999999"/>
    <n v="31"/>
    <n v="127"/>
    <n v="0.24399999999999999"/>
    <n v="115"/>
    <n v="219"/>
    <n v="0.52500000000000002"/>
    <n v="0.46700000000000003"/>
    <n v="63"/>
    <n v="94"/>
    <n v="0.67"/>
    <n v="35"/>
    <n v="128"/>
    <n v="163"/>
    <n v="77"/>
    <n v="38"/>
    <n v="26"/>
    <n v="76"/>
    <n v="135"/>
    <n v="386"/>
  </r>
  <r>
    <x v="0"/>
    <x v="334"/>
    <x v="4"/>
    <x v="2"/>
    <x v="13"/>
    <n v="77"/>
    <n v="10"/>
    <n v="1516"/>
    <n v="15.7"/>
    <n v="0.51600000000000001"/>
    <n v="0.223"/>
    <n v="0.26900000000000002"/>
    <n v="2.2999999999999998"/>
    <n v="9.9"/>
    <n v="6.2"/>
    <n v="34.6"/>
    <n v="1.7"/>
    <n v="0.2"/>
    <n v="16.8"/>
    <n v="27"/>
    <n v="1.1000000000000001"/>
    <n v="1.4"/>
    <n v="2.5"/>
    <n v="0.08"/>
    <n v="-0.4"/>
    <n v="-2.1"/>
    <n v="-2.4"/>
    <n v="-0.2"/>
    <n v="284"/>
    <n v="665"/>
    <n v="0.42699999999999999"/>
    <n v="52"/>
    <n v="148"/>
    <n v="0.35099999999999998"/>
    <n v="232"/>
    <n v="517"/>
    <n v="0.44900000000000001"/>
    <n v="0.46600000000000003"/>
    <n v="148"/>
    <n v="179"/>
    <n v="0.82699999999999996"/>
    <n v="29"/>
    <n v="135"/>
    <n v="164"/>
    <n v="317"/>
    <n v="49"/>
    <n v="4"/>
    <n v="150"/>
    <n v="127"/>
    <n v="768"/>
  </r>
  <r>
    <x v="0"/>
    <x v="335"/>
    <x v="0"/>
    <x v="13"/>
    <x v="27"/>
    <n v="81"/>
    <n v="16"/>
    <n v="1659"/>
    <n v="16.8"/>
    <n v="0.51500000000000001"/>
    <n v="3.1E-2"/>
    <n v="0.35199999999999998"/>
    <n v="9.3000000000000007"/>
    <n v="25.6"/>
    <n v="17.5"/>
    <n v="11"/>
    <n v="1.5"/>
    <n v="0.8"/>
    <n v="11.3"/>
    <n v="22.8"/>
    <n v="1.7"/>
    <n v="2.7"/>
    <n v="4.4000000000000004"/>
    <n v="0.126"/>
    <n v="-1.5"/>
    <n v="0.7"/>
    <n v="-0.7"/>
    <n v="0.5"/>
    <n v="300"/>
    <n v="642"/>
    <n v="0.46700000000000003"/>
    <n v="5"/>
    <n v="20"/>
    <n v="0.25"/>
    <n v="295"/>
    <n v="622"/>
    <n v="0.47399999999999998"/>
    <n v="0.47099999999999997"/>
    <n v="158"/>
    <n v="226"/>
    <n v="0.69899999999999995"/>
    <n v="138"/>
    <n v="388"/>
    <n v="526"/>
    <n v="105"/>
    <n v="47"/>
    <n v="18"/>
    <n v="94"/>
    <n v="192"/>
    <n v="763"/>
  </r>
  <r>
    <x v="0"/>
    <x v="336"/>
    <x v="0"/>
    <x v="8"/>
    <x v="13"/>
    <n v="68"/>
    <n v="0"/>
    <n v="1123"/>
    <n v="15.1"/>
    <n v="0.54300000000000004"/>
    <n v="0.42399999999999999"/>
    <n v="0.17"/>
    <n v="4.7"/>
    <n v="15.2"/>
    <n v="10.1"/>
    <n v="10.9"/>
    <n v="1.1000000000000001"/>
    <n v="0.2"/>
    <n v="7.4"/>
    <n v="21.4"/>
    <n v="1.6"/>
    <n v="1.1000000000000001"/>
    <n v="2.7"/>
    <n v="0.115"/>
    <n v="0.6"/>
    <n v="-2.1"/>
    <n v="-1.6"/>
    <n v="0.1"/>
    <n v="201"/>
    <n v="453"/>
    <n v="0.44400000000000001"/>
    <n v="66"/>
    <n v="192"/>
    <n v="0.34399999999999997"/>
    <n v="135"/>
    <n v="261"/>
    <n v="0.51700000000000002"/>
    <n v="0.51700000000000002"/>
    <n v="61"/>
    <n v="77"/>
    <n v="0.79200000000000004"/>
    <n v="45"/>
    <n v="154"/>
    <n v="199"/>
    <n v="75"/>
    <n v="25"/>
    <n v="3"/>
    <n v="39"/>
    <n v="83"/>
    <n v="529"/>
  </r>
  <r>
    <x v="0"/>
    <x v="337"/>
    <x v="3"/>
    <x v="9"/>
    <x v="13"/>
    <n v="52"/>
    <n v="7"/>
    <n v="976"/>
    <n v="13.8"/>
    <n v="0.50600000000000001"/>
    <n v="0.313"/>
    <n v="0.23300000000000001"/>
    <n v="6.4"/>
    <n v="19.3"/>
    <n v="13.1"/>
    <n v="11.2"/>
    <n v="2.8"/>
    <n v="1.8"/>
    <n v="12.2"/>
    <n v="14.6"/>
    <n v="0.8"/>
    <n v="1.7"/>
    <n v="2.5"/>
    <n v="0.121"/>
    <n v="-1.2"/>
    <n v="2.5"/>
    <n v="1.3"/>
    <n v="0.8"/>
    <n v="104"/>
    <n v="249"/>
    <n v="0.41799999999999998"/>
    <n v="25"/>
    <n v="78"/>
    <n v="0.32100000000000001"/>
    <n v="79"/>
    <n v="171"/>
    <n v="0.46200000000000002"/>
    <n v="0.46800000000000003"/>
    <n v="45"/>
    <n v="58"/>
    <n v="0.77600000000000002"/>
    <n v="53"/>
    <n v="170"/>
    <n v="223"/>
    <n v="75"/>
    <n v="53"/>
    <n v="21"/>
    <n v="38"/>
    <n v="67"/>
    <n v="278"/>
  </r>
  <r>
    <x v="0"/>
    <x v="338"/>
    <x v="2"/>
    <x v="11"/>
    <x v="20"/>
    <n v="79"/>
    <n v="0"/>
    <n v="1235"/>
    <n v="12.5"/>
    <n v="0.53500000000000003"/>
    <n v="4.0000000000000001E-3"/>
    <n v="0.182"/>
    <n v="8.1"/>
    <n v="17.899999999999999"/>
    <n v="13.1"/>
    <n v="8"/>
    <n v="0.4"/>
    <n v="3.8"/>
    <n v="16.8"/>
    <n v="21.5"/>
    <n v="0"/>
    <n v="1.7"/>
    <n v="1.7"/>
    <n v="6.6000000000000003E-2"/>
    <n v="-3.7"/>
    <n v="0.7"/>
    <n v="-3"/>
    <n v="-0.3"/>
    <n v="231"/>
    <n v="450"/>
    <n v="0.51300000000000001"/>
    <n v="0"/>
    <n v="2"/>
    <n v="0"/>
    <n v="231"/>
    <n v="448"/>
    <n v="0.51600000000000001"/>
    <n v="0.51300000000000001"/>
    <n v="58"/>
    <n v="82"/>
    <n v="0.70699999999999996"/>
    <n v="87"/>
    <n v="201"/>
    <n v="288"/>
    <n v="59"/>
    <n v="10"/>
    <n v="59"/>
    <n v="98"/>
    <n v="197"/>
    <n v="520"/>
  </r>
  <r>
    <x v="0"/>
    <x v="339"/>
    <x v="4"/>
    <x v="14"/>
    <x v="3"/>
    <n v="64"/>
    <n v="10"/>
    <n v="1188"/>
    <n v="11.1"/>
    <n v="0.49"/>
    <n v="0.18"/>
    <n v="0.51800000000000002"/>
    <n v="2.2999999999999998"/>
    <n v="11.2"/>
    <n v="6.9"/>
    <n v="23"/>
    <n v="1.2"/>
    <n v="0"/>
    <n v="17.3"/>
    <n v="18.7"/>
    <n v="0.4"/>
    <n v="0.7"/>
    <n v="1.1000000000000001"/>
    <n v="4.3999999999999997E-2"/>
    <n v="-2.2999999999999998"/>
    <n v="-1.6"/>
    <n v="-3.9"/>
    <n v="-0.6"/>
    <n v="125"/>
    <n v="334"/>
    <n v="0.374"/>
    <n v="19"/>
    <n v="60"/>
    <n v="0.317"/>
    <n v="106"/>
    <n v="274"/>
    <n v="0.38700000000000001"/>
    <n v="0.40300000000000002"/>
    <n v="133"/>
    <n v="173"/>
    <n v="0.76900000000000002"/>
    <n v="23"/>
    <n v="121"/>
    <n v="144"/>
    <n v="182"/>
    <n v="29"/>
    <n v="0"/>
    <n v="86"/>
    <n v="73"/>
    <n v="402"/>
  </r>
  <r>
    <x v="0"/>
    <x v="339"/>
    <x v="4"/>
    <x v="14"/>
    <x v="25"/>
    <n v="36"/>
    <n v="7"/>
    <n v="642"/>
    <n v="8.1"/>
    <n v="0.442"/>
    <n v="0.153"/>
    <n v="0.48099999999999998"/>
    <n v="2.4"/>
    <n v="9.6"/>
    <n v="6.1"/>
    <n v="22.7"/>
    <n v="1"/>
    <n v="0"/>
    <n v="18.7"/>
    <n v="18.7"/>
    <n v="-0.4"/>
    <n v="0.1"/>
    <n v="-0.3"/>
    <n v="-2.5000000000000001E-2"/>
    <n v="-3.7"/>
    <n v="-2.6"/>
    <n v="-6.2"/>
    <n v="-0.7"/>
    <n v="63"/>
    <n v="183"/>
    <n v="0.34399999999999997"/>
    <n v="6"/>
    <n v="28"/>
    <n v="0.214"/>
    <n v="57"/>
    <n v="155"/>
    <n v="0.36799999999999999"/>
    <n v="0.36099999999999999"/>
    <n v="64"/>
    <n v="88"/>
    <n v="0.72699999999999998"/>
    <n v="13"/>
    <n v="56"/>
    <n v="69"/>
    <n v="96"/>
    <n v="13"/>
    <n v="0"/>
    <n v="51"/>
    <n v="45"/>
    <n v="196"/>
  </r>
  <r>
    <x v="0"/>
    <x v="339"/>
    <x v="4"/>
    <x v="14"/>
    <x v="20"/>
    <n v="28"/>
    <n v="3"/>
    <n v="546"/>
    <n v="14.7"/>
    <n v="0.54700000000000004"/>
    <n v="0.21199999999999999"/>
    <n v="0.56299999999999994"/>
    <n v="2.1"/>
    <n v="13.1"/>
    <n v="7.7"/>
    <n v="23.4"/>
    <n v="1.5"/>
    <n v="0"/>
    <n v="15.7"/>
    <n v="18.600000000000001"/>
    <n v="0.8"/>
    <n v="0.6"/>
    <n v="1.4"/>
    <n v="0.125"/>
    <n v="-0.6"/>
    <n v="-0.5"/>
    <n v="-1"/>
    <n v="0.1"/>
    <n v="62"/>
    <n v="151"/>
    <n v="0.41099999999999998"/>
    <n v="13"/>
    <n v="32"/>
    <n v="0.40600000000000003"/>
    <n v="49"/>
    <n v="119"/>
    <n v="0.41199999999999998"/>
    <n v="0.45400000000000001"/>
    <n v="69"/>
    <n v="85"/>
    <n v="0.81200000000000006"/>
    <n v="10"/>
    <n v="65"/>
    <n v="75"/>
    <n v="86"/>
    <n v="16"/>
    <n v="0"/>
    <n v="35"/>
    <n v="28"/>
    <n v="206"/>
  </r>
  <r>
    <x v="0"/>
    <x v="340"/>
    <x v="1"/>
    <x v="0"/>
    <x v="3"/>
    <n v="62"/>
    <n v="25"/>
    <n v="1545"/>
    <n v="11.4"/>
    <n v="0.497"/>
    <n v="0.41599999999999998"/>
    <n v="0.13600000000000001"/>
    <n v="4.0999999999999996"/>
    <n v="12.6"/>
    <n v="8.3000000000000007"/>
    <n v="14.2"/>
    <n v="2.7"/>
    <n v="0.8"/>
    <n v="15.4"/>
    <n v="17.399999999999999"/>
    <n v="0.1"/>
    <n v="1.4"/>
    <n v="1.5"/>
    <n v="4.7E-2"/>
    <n v="-0.7"/>
    <n v="0.3"/>
    <n v="-0.4"/>
    <n v="0.6"/>
    <n v="193"/>
    <n v="471"/>
    <n v="0.41"/>
    <n v="67"/>
    <n v="196"/>
    <n v="0.34200000000000003"/>
    <n v="126"/>
    <n v="275"/>
    <n v="0.45800000000000002"/>
    <n v="0.48099999999999998"/>
    <n v="43"/>
    <n v="64"/>
    <n v="0.67200000000000004"/>
    <n v="55"/>
    <n v="169"/>
    <n v="224"/>
    <n v="135"/>
    <n v="81"/>
    <n v="16"/>
    <n v="91"/>
    <n v="138"/>
    <n v="496"/>
  </r>
  <r>
    <x v="0"/>
    <x v="340"/>
    <x v="1"/>
    <x v="0"/>
    <x v="0"/>
    <n v="24"/>
    <n v="24"/>
    <n v="625"/>
    <n v="11.9"/>
    <n v="0.48399999999999999"/>
    <n v="0.307"/>
    <n v="0.17199999999999999"/>
    <n v="4"/>
    <n v="11.2"/>
    <n v="7.5"/>
    <n v="21.3"/>
    <n v="2.5"/>
    <n v="0.4"/>
    <n v="15.4"/>
    <n v="20.100000000000001"/>
    <n v="-0.1"/>
    <n v="0.3"/>
    <n v="0.3"/>
    <n v="0.02"/>
    <n v="-0.8"/>
    <n v="-1.1000000000000001"/>
    <n v="-1.9"/>
    <n v="0"/>
    <n v="88"/>
    <n v="215"/>
    <n v="0.40899999999999997"/>
    <n v="23"/>
    <n v="66"/>
    <n v="0.34799999999999998"/>
    <n v="65"/>
    <n v="149"/>
    <n v="0.436"/>
    <n v="0.46300000000000002"/>
    <n v="25"/>
    <n v="37"/>
    <n v="0.67600000000000005"/>
    <n v="22"/>
    <n v="59"/>
    <n v="81"/>
    <n v="78"/>
    <n v="30"/>
    <n v="3"/>
    <n v="42"/>
    <n v="67"/>
    <n v="224"/>
  </r>
  <r>
    <x v="0"/>
    <x v="340"/>
    <x v="1"/>
    <x v="0"/>
    <x v="26"/>
    <n v="38"/>
    <n v="1"/>
    <n v="920"/>
    <n v="11.1"/>
    <n v="0.50800000000000001"/>
    <n v="0.50800000000000001"/>
    <n v="0.105"/>
    <n v="4.2"/>
    <n v="13.5"/>
    <n v="8.9"/>
    <n v="9.3000000000000007"/>
    <n v="2.9"/>
    <n v="1.1000000000000001"/>
    <n v="15.5"/>
    <n v="15.6"/>
    <n v="0.1"/>
    <n v="1.1000000000000001"/>
    <n v="1.2"/>
    <n v="6.5000000000000002E-2"/>
    <n v="-0.7"/>
    <n v="1.3"/>
    <n v="0.6"/>
    <n v="0.6"/>
    <n v="105"/>
    <n v="256"/>
    <n v="0.41"/>
    <n v="44"/>
    <n v="130"/>
    <n v="0.33800000000000002"/>
    <n v="61"/>
    <n v="126"/>
    <n v="0.48399999999999999"/>
    <n v="0.496"/>
    <n v="18"/>
    <n v="27"/>
    <n v="0.66700000000000004"/>
    <n v="33"/>
    <n v="110"/>
    <n v="143"/>
    <n v="57"/>
    <n v="51"/>
    <n v="13"/>
    <n v="49"/>
    <n v="71"/>
    <n v="272"/>
  </r>
  <r>
    <x v="0"/>
    <x v="341"/>
    <x v="1"/>
    <x v="8"/>
    <x v="3"/>
    <n v="42"/>
    <n v="9"/>
    <n v="767"/>
    <n v="19.5"/>
    <n v="0.54100000000000004"/>
    <n v="0.41499999999999998"/>
    <n v="0.44800000000000001"/>
    <n v="3.3"/>
    <n v="11.7"/>
    <n v="7.3"/>
    <n v="25.7"/>
    <n v="2"/>
    <n v="0.6"/>
    <n v="10.7"/>
    <n v="26.3"/>
    <n v="1.7"/>
    <n v="0.5"/>
    <n v="2.2000000000000002"/>
    <n v="0.13500000000000001"/>
    <n v="3"/>
    <n v="-2.6"/>
    <n v="0.5"/>
    <n v="0.5"/>
    <n v="133"/>
    <n v="335"/>
    <n v="0.39700000000000002"/>
    <n v="47"/>
    <n v="139"/>
    <n v="0.33800000000000002"/>
    <n v="86"/>
    <n v="196"/>
    <n v="0.439"/>
    <n v="0.46700000000000003"/>
    <n v="121"/>
    <n v="150"/>
    <n v="0.80700000000000005"/>
    <n v="23"/>
    <n v="76"/>
    <n v="99"/>
    <n v="106"/>
    <n v="30"/>
    <n v="6"/>
    <n v="48"/>
    <n v="48"/>
    <n v="434"/>
  </r>
  <r>
    <x v="0"/>
    <x v="341"/>
    <x v="1"/>
    <x v="8"/>
    <x v="6"/>
    <n v="17"/>
    <n v="0"/>
    <n v="285"/>
    <n v="20"/>
    <n v="0.54500000000000004"/>
    <n v="0.438"/>
    <n v="0.438"/>
    <n v="2.9"/>
    <n v="5.6"/>
    <n v="4.2"/>
    <n v="31.3"/>
    <n v="2.5"/>
    <n v="0.3"/>
    <n v="10.4"/>
    <n v="26.5"/>
    <n v="0.7"/>
    <n v="0.2"/>
    <n v="0.9"/>
    <n v="0.16"/>
    <n v="3.6"/>
    <n v="-3.6"/>
    <n v="0"/>
    <n v="0.1"/>
    <n v="52"/>
    <n v="130"/>
    <n v="0.4"/>
    <n v="17"/>
    <n v="57"/>
    <n v="0.29799999999999999"/>
    <n v="35"/>
    <n v="73"/>
    <n v="0.47899999999999998"/>
    <n v="0.46500000000000002"/>
    <n v="48"/>
    <n v="57"/>
    <n v="0.84199999999999997"/>
    <n v="8"/>
    <n v="14"/>
    <n v="22"/>
    <n v="46"/>
    <n v="14"/>
    <n v="1"/>
    <n v="18"/>
    <n v="21"/>
    <n v="169"/>
  </r>
  <r>
    <x v="0"/>
    <x v="341"/>
    <x v="1"/>
    <x v="8"/>
    <x v="14"/>
    <n v="9"/>
    <n v="0"/>
    <n v="59"/>
    <n v="9.3000000000000007"/>
    <n v="0.503"/>
    <n v="0.5"/>
    <n v="0.45800000000000002"/>
    <n v="1.9"/>
    <n v="5.6"/>
    <n v="3.7"/>
    <n v="8.1"/>
    <n v="0.8"/>
    <n v="0"/>
    <n v="14.8"/>
    <n v="24.9"/>
    <n v="0"/>
    <n v="0"/>
    <n v="0"/>
    <n v="1.2999999999999999E-2"/>
    <n v="-3.9"/>
    <n v="-4.9000000000000004"/>
    <n v="-8.8000000000000007"/>
    <n v="-0.1"/>
    <n v="8"/>
    <n v="24"/>
    <n v="0.33300000000000002"/>
    <n v="4"/>
    <n v="12"/>
    <n v="0.33300000000000002"/>
    <n v="4"/>
    <n v="12"/>
    <n v="0.33300000000000002"/>
    <n v="0.41699999999999998"/>
    <n v="9"/>
    <n v="11"/>
    <n v="0.81799999999999995"/>
    <n v="1"/>
    <n v="3"/>
    <n v="4"/>
    <n v="3"/>
    <n v="1"/>
    <n v="0"/>
    <n v="5"/>
    <n v="2"/>
    <n v="29"/>
  </r>
  <r>
    <x v="0"/>
    <x v="341"/>
    <x v="1"/>
    <x v="8"/>
    <x v="0"/>
    <n v="16"/>
    <n v="9"/>
    <n v="423"/>
    <n v="20.5"/>
    <n v="0.54400000000000004"/>
    <n v="0.38700000000000001"/>
    <n v="0.45300000000000001"/>
    <n v="3.7"/>
    <n v="16.600000000000001"/>
    <n v="10"/>
    <n v="24.4"/>
    <n v="1.9"/>
    <n v="1"/>
    <n v="10.3"/>
    <n v="26.3"/>
    <n v="0.9"/>
    <n v="0.2"/>
    <n v="1.2"/>
    <n v="0.13500000000000001"/>
    <n v="3.7"/>
    <n v="-1.6"/>
    <n v="2.1"/>
    <n v="0.4"/>
    <n v="73"/>
    <n v="181"/>
    <n v="0.40300000000000002"/>
    <n v="26"/>
    <n v="70"/>
    <n v="0.371"/>
    <n v="47"/>
    <n v="111"/>
    <n v="0.42299999999999999"/>
    <n v="0.47499999999999998"/>
    <n v="64"/>
    <n v="82"/>
    <n v="0.78"/>
    <n v="14"/>
    <n v="59"/>
    <n v="73"/>
    <n v="57"/>
    <n v="15"/>
    <n v="5"/>
    <n v="25"/>
    <n v="25"/>
    <n v="236"/>
  </r>
  <r>
    <x v="0"/>
    <x v="342"/>
    <x v="2"/>
    <x v="0"/>
    <x v="6"/>
    <n v="73"/>
    <n v="32"/>
    <n v="1399"/>
    <n v="14.5"/>
    <n v="0.52100000000000002"/>
    <n v="4.3999999999999997E-2"/>
    <n v="0.27300000000000002"/>
    <n v="8.9"/>
    <n v="19.399999999999999"/>
    <n v="13.9"/>
    <n v="10.7"/>
    <n v="1.4"/>
    <n v="1.7"/>
    <n v="15"/>
    <n v="20.6"/>
    <n v="0.5"/>
    <n v="1.5"/>
    <n v="2.1"/>
    <n v="7.1999999999999995E-2"/>
    <n v="-3.3"/>
    <n v="-0.1"/>
    <n v="-3.4"/>
    <n v="-0.5"/>
    <n v="238"/>
    <n v="502"/>
    <n v="0.47399999999999998"/>
    <n v="4"/>
    <n v="22"/>
    <n v="0.182"/>
    <n v="234"/>
    <n v="480"/>
    <n v="0.48799999999999999"/>
    <n v="0.47799999999999998"/>
    <n v="106"/>
    <n v="137"/>
    <n v="0.77400000000000002"/>
    <n v="121"/>
    <n v="238"/>
    <n v="359"/>
    <n v="79"/>
    <n v="39"/>
    <n v="30"/>
    <n v="99"/>
    <n v="135"/>
    <n v="586"/>
  </r>
  <r>
    <x v="0"/>
    <x v="343"/>
    <x v="3"/>
    <x v="8"/>
    <x v="3"/>
    <n v="80"/>
    <n v="58"/>
    <n v="1743"/>
    <n v="8.5"/>
    <n v="0.51200000000000001"/>
    <n v="0.54"/>
    <n v="0.11700000000000001"/>
    <n v="2"/>
    <n v="10.199999999999999"/>
    <n v="6"/>
    <n v="7.3"/>
    <n v="1.4"/>
    <n v="1"/>
    <n v="10.5"/>
    <n v="13.2"/>
    <n v="0.9"/>
    <n v="1.2"/>
    <n v="2"/>
    <n v="5.6000000000000001E-2"/>
    <n v="-1.3"/>
    <n v="-0.3"/>
    <n v="-1.6"/>
    <n v="0.2"/>
    <n v="172"/>
    <n v="446"/>
    <n v="0.38600000000000001"/>
    <n v="96"/>
    <n v="241"/>
    <n v="0.39800000000000002"/>
    <n v="76"/>
    <n v="205"/>
    <n v="0.371"/>
    <n v="0.49299999999999999"/>
    <n v="40"/>
    <n v="52"/>
    <n v="0.76900000000000002"/>
    <n v="33"/>
    <n v="161"/>
    <n v="194"/>
    <n v="85"/>
    <n v="47"/>
    <n v="21"/>
    <n v="55"/>
    <n v="153"/>
    <n v="480"/>
  </r>
  <r>
    <x v="0"/>
    <x v="343"/>
    <x v="3"/>
    <x v="8"/>
    <x v="15"/>
    <n v="54"/>
    <n v="40"/>
    <n v="1287"/>
    <n v="9.4"/>
    <n v="0.52600000000000002"/>
    <n v="0.53400000000000003"/>
    <n v="0.10299999999999999"/>
    <n v="1.9"/>
    <n v="10.199999999999999"/>
    <n v="5.9"/>
    <n v="7.9"/>
    <n v="1.3"/>
    <n v="0.9"/>
    <n v="10.3"/>
    <n v="14"/>
    <n v="0.8"/>
    <n v="0.8"/>
    <n v="1.6"/>
    <n v="6.0999999999999999E-2"/>
    <n v="-0.8"/>
    <n v="-0.4"/>
    <n v="-1.2"/>
    <n v="0.3"/>
    <n v="140"/>
    <n v="350"/>
    <n v="0.4"/>
    <n v="76"/>
    <n v="187"/>
    <n v="0.40600000000000003"/>
    <n v="64"/>
    <n v="163"/>
    <n v="0.39300000000000002"/>
    <n v="0.50900000000000001"/>
    <n v="29"/>
    <n v="36"/>
    <n v="0.80600000000000005"/>
    <n v="23"/>
    <n v="116"/>
    <n v="139"/>
    <n v="67"/>
    <n v="33"/>
    <n v="14"/>
    <n v="42"/>
    <n v="98"/>
    <n v="385"/>
  </r>
  <r>
    <x v="0"/>
    <x v="343"/>
    <x v="3"/>
    <x v="8"/>
    <x v="2"/>
    <n v="26"/>
    <n v="18"/>
    <n v="456"/>
    <n v="5.8"/>
    <n v="0.46100000000000002"/>
    <n v="0.56299999999999994"/>
    <n v="0.16700000000000001"/>
    <n v="2.4"/>
    <n v="10.4"/>
    <n v="6.5"/>
    <n v="5.4"/>
    <n v="1.5"/>
    <n v="1.2"/>
    <n v="11.2"/>
    <n v="11"/>
    <n v="0"/>
    <n v="0.4"/>
    <n v="0.4"/>
    <n v="4.1000000000000002E-2"/>
    <n v="-2.6"/>
    <n v="-0.1"/>
    <n v="-2.6"/>
    <n v="-0.1"/>
    <n v="32"/>
    <n v="96"/>
    <n v="0.33300000000000002"/>
    <n v="20"/>
    <n v="54"/>
    <n v="0.37"/>
    <n v="12"/>
    <n v="42"/>
    <n v="0.28599999999999998"/>
    <n v="0.438"/>
    <n v="11"/>
    <n v="16"/>
    <n v="0.68799999999999994"/>
    <n v="10"/>
    <n v="45"/>
    <n v="55"/>
    <n v="18"/>
    <n v="14"/>
    <n v="7"/>
    <n v="13"/>
    <n v="55"/>
    <n v="95"/>
  </r>
  <r>
    <x v="0"/>
    <x v="344"/>
    <x v="4"/>
    <x v="10"/>
    <x v="27"/>
    <n v="53"/>
    <n v="21"/>
    <n v="1107"/>
    <n v="13.1"/>
    <n v="0.503"/>
    <n v="0.36899999999999999"/>
    <n v="0.217"/>
    <n v="1.2"/>
    <n v="13"/>
    <n v="7.1"/>
    <n v="27.5"/>
    <n v="1.1000000000000001"/>
    <n v="0"/>
    <n v="14.3"/>
    <n v="18.600000000000001"/>
    <n v="0.9"/>
    <n v="1.1000000000000001"/>
    <n v="2"/>
    <n v="8.5000000000000006E-2"/>
    <n v="-0.4"/>
    <n v="-1"/>
    <n v="-1.4"/>
    <n v="0.2"/>
    <n v="145"/>
    <n v="355"/>
    <n v="0.40799999999999997"/>
    <n v="41"/>
    <n v="131"/>
    <n v="0.313"/>
    <n v="104"/>
    <n v="224"/>
    <n v="0.46400000000000002"/>
    <n v="0.46600000000000003"/>
    <n v="60"/>
    <n v="77"/>
    <n v="0.77900000000000003"/>
    <n v="12"/>
    <n v="131"/>
    <n v="143"/>
    <n v="190"/>
    <n v="23"/>
    <n v="0"/>
    <n v="65"/>
    <n v="47"/>
    <n v="391"/>
  </r>
  <r>
    <x v="0"/>
    <x v="345"/>
    <x v="4"/>
    <x v="1"/>
    <x v="19"/>
    <n v="67"/>
    <n v="38"/>
    <n v="1808"/>
    <n v="11"/>
    <n v="0.49099999999999999"/>
    <n v="0.56999999999999995"/>
    <n v="0.26600000000000001"/>
    <n v="3.6"/>
    <n v="9.9"/>
    <n v="6.7"/>
    <n v="16.3"/>
    <n v="2.7"/>
    <n v="0.8"/>
    <n v="14.4"/>
    <n v="15.1"/>
    <n v="0.7"/>
    <n v="2.2000000000000002"/>
    <n v="2.9"/>
    <n v="7.6999999999999999E-2"/>
    <n v="-0.1"/>
    <n v="1.3"/>
    <n v="1.1000000000000001"/>
    <n v="1.4"/>
    <n v="175"/>
    <n v="477"/>
    <n v="0.36699999999999999"/>
    <n v="91"/>
    <n v="272"/>
    <n v="0.33500000000000002"/>
    <n v="84"/>
    <n v="205"/>
    <n v="0.41"/>
    <n v="0.46200000000000002"/>
    <n v="82"/>
    <n v="127"/>
    <n v="0.64600000000000002"/>
    <n v="61"/>
    <n v="161"/>
    <n v="222"/>
    <n v="208"/>
    <n v="99"/>
    <n v="18"/>
    <n v="90"/>
    <n v="176"/>
    <n v="523"/>
  </r>
  <r>
    <x v="0"/>
    <x v="346"/>
    <x v="4"/>
    <x v="8"/>
    <x v="3"/>
    <n v="55"/>
    <n v="14"/>
    <n v="832"/>
    <n v="12.3"/>
    <n v="0.43099999999999999"/>
    <n v="0.16300000000000001"/>
    <n v="0.155"/>
    <n v="1.9"/>
    <n v="11.4"/>
    <n v="6.5"/>
    <n v="40.700000000000003"/>
    <n v="2.2000000000000002"/>
    <n v="0.6"/>
    <n v="16.600000000000001"/>
    <n v="24.6"/>
    <n v="-0.9"/>
    <n v="0.8"/>
    <n v="-0.1"/>
    <n v="-6.0000000000000001E-3"/>
    <n v="-2.4"/>
    <n v="-1.7"/>
    <n v="-4.0999999999999996"/>
    <n v="-0.4"/>
    <n v="143"/>
    <n v="367"/>
    <n v="0.39"/>
    <n v="18"/>
    <n v="60"/>
    <n v="0.3"/>
    <n v="125"/>
    <n v="307"/>
    <n v="0.40699999999999997"/>
    <n v="0.41399999999999998"/>
    <n v="34"/>
    <n v="57"/>
    <n v="0.59599999999999997"/>
    <n v="15"/>
    <n v="85"/>
    <n v="100"/>
    <n v="180"/>
    <n v="36"/>
    <n v="6"/>
    <n v="78"/>
    <n v="50"/>
    <n v="338"/>
  </r>
  <r>
    <x v="0"/>
    <x v="346"/>
    <x v="4"/>
    <x v="8"/>
    <x v="2"/>
    <n v="30"/>
    <n v="0"/>
    <n v="155"/>
    <n v="9"/>
    <n v="0.378"/>
    <n v="0.111"/>
    <n v="0.2"/>
    <n v="3.5"/>
    <n v="15"/>
    <n v="9.3000000000000007"/>
    <n v="25.6"/>
    <n v="1.3"/>
    <n v="0.5"/>
    <n v="15.5"/>
    <n v="16.100000000000001"/>
    <n v="-0.1"/>
    <n v="0.1"/>
    <n v="0"/>
    <n v="1.4E-2"/>
    <n v="-4.5999999999999996"/>
    <n v="-1"/>
    <n v="-5.7"/>
    <n v="-0.1"/>
    <n v="15"/>
    <n v="45"/>
    <n v="0.33300000000000002"/>
    <n v="1"/>
    <n v="5"/>
    <n v="0.2"/>
    <n v="14"/>
    <n v="40"/>
    <n v="0.35"/>
    <n v="0.34399999999999997"/>
    <n v="6"/>
    <n v="9"/>
    <n v="0.66700000000000004"/>
    <n v="5"/>
    <n v="22"/>
    <n v="27"/>
    <n v="28"/>
    <n v="4"/>
    <n v="1"/>
    <n v="9"/>
    <n v="12"/>
    <n v="37"/>
  </r>
  <r>
    <x v="0"/>
    <x v="346"/>
    <x v="4"/>
    <x v="8"/>
    <x v="6"/>
    <n v="25"/>
    <n v="14"/>
    <n v="677"/>
    <n v="13"/>
    <n v="0.439"/>
    <n v="0.17100000000000001"/>
    <n v="0.14899999999999999"/>
    <n v="1.5"/>
    <n v="10.6"/>
    <n v="5.8"/>
    <n v="44.1"/>
    <n v="2.4"/>
    <n v="0.6"/>
    <n v="16.7"/>
    <n v="26.5"/>
    <n v="-0.8"/>
    <n v="0.6"/>
    <n v="-0.1"/>
    <n v="-0.01"/>
    <n v="-1.9"/>
    <n v="-1.8"/>
    <n v="-3.7"/>
    <n v="-0.3"/>
    <n v="128"/>
    <n v="322"/>
    <n v="0.39800000000000002"/>
    <n v="17"/>
    <n v="55"/>
    <n v="0.309"/>
    <n v="111"/>
    <n v="267"/>
    <n v="0.41599999999999998"/>
    <n v="0.42399999999999999"/>
    <n v="28"/>
    <n v="48"/>
    <n v="0.58299999999999996"/>
    <n v="10"/>
    <n v="63"/>
    <n v="73"/>
    <n v="152"/>
    <n v="32"/>
    <n v="5"/>
    <n v="69"/>
    <n v="38"/>
    <n v="301"/>
  </r>
  <r>
    <x v="0"/>
    <x v="347"/>
    <x v="1"/>
    <x v="3"/>
    <x v="3"/>
    <n v="70"/>
    <n v="51"/>
    <n v="2080"/>
    <n v="13.6"/>
    <n v="0.53800000000000003"/>
    <n v="0.56399999999999995"/>
    <n v="9.5000000000000001E-2"/>
    <n v="1.7"/>
    <n v="10.4"/>
    <n v="6"/>
    <n v="15.6"/>
    <n v="2.1"/>
    <n v="0.8"/>
    <n v="11"/>
    <n v="19.3"/>
    <n v="2.2000000000000002"/>
    <n v="1.5"/>
    <n v="3.7"/>
    <n v="8.5000000000000006E-2"/>
    <n v="1.7"/>
    <n v="-1"/>
    <n v="0.7"/>
    <n v="1.4"/>
    <n v="315"/>
    <n v="755"/>
    <n v="0.41699999999999998"/>
    <n v="163"/>
    <n v="426"/>
    <n v="0.38300000000000001"/>
    <n v="152"/>
    <n v="329"/>
    <n v="0.46200000000000002"/>
    <n v="0.52500000000000002"/>
    <n v="54"/>
    <n v="72"/>
    <n v="0.75"/>
    <n v="30"/>
    <n v="188"/>
    <n v="218"/>
    <n v="195"/>
    <n v="82"/>
    <n v="22"/>
    <n v="97"/>
    <n v="163"/>
    <n v="847"/>
  </r>
  <r>
    <x v="0"/>
    <x v="347"/>
    <x v="1"/>
    <x v="3"/>
    <x v="0"/>
    <n v="24"/>
    <n v="6"/>
    <n v="619"/>
    <n v="11.5"/>
    <n v="0.48699999999999999"/>
    <n v="0.35899999999999999"/>
    <n v="0.155"/>
    <n v="0.7"/>
    <n v="10.4"/>
    <n v="5.4"/>
    <n v="23.3"/>
    <n v="1.5"/>
    <n v="0.5"/>
    <n v="14.4"/>
    <n v="23.3"/>
    <n v="-0.2"/>
    <n v="0.1"/>
    <n v="-0.1"/>
    <n v="-8.0000000000000002E-3"/>
    <n v="-1.2"/>
    <n v="-3.1"/>
    <n v="-4.3"/>
    <n v="-0.4"/>
    <n v="101"/>
    <n v="251"/>
    <n v="0.40200000000000002"/>
    <n v="32"/>
    <n v="90"/>
    <n v="0.35599999999999998"/>
    <n v="69"/>
    <n v="161"/>
    <n v="0.42899999999999999"/>
    <n v="0.46600000000000003"/>
    <n v="27"/>
    <n v="39"/>
    <n v="0.69199999999999995"/>
    <n v="4"/>
    <n v="54"/>
    <n v="58"/>
    <n v="81"/>
    <n v="18"/>
    <n v="4"/>
    <n v="45"/>
    <n v="44"/>
    <n v="261"/>
  </r>
  <r>
    <x v="0"/>
    <x v="347"/>
    <x v="1"/>
    <x v="3"/>
    <x v="26"/>
    <n v="46"/>
    <n v="45"/>
    <n v="1461"/>
    <n v="14.5"/>
    <n v="0.56499999999999995"/>
    <n v="0.66700000000000004"/>
    <n v="6.5000000000000002E-2"/>
    <n v="2.1"/>
    <n v="10.4"/>
    <n v="6.3"/>
    <n v="12.3"/>
    <n v="2.2999999999999998"/>
    <n v="1"/>
    <n v="9.1"/>
    <n v="17.600000000000001"/>
    <n v="2.4"/>
    <n v="1.3"/>
    <n v="3.8"/>
    <n v="0.124"/>
    <n v="3"/>
    <n v="-0.1"/>
    <n v="2.9"/>
    <n v="1.8"/>
    <n v="214"/>
    <n v="504"/>
    <n v="0.42499999999999999"/>
    <n v="131"/>
    <n v="336"/>
    <n v="0.39"/>
    <n v="83"/>
    <n v="168"/>
    <n v="0.49399999999999999"/>
    <n v="0.55500000000000005"/>
    <n v="27"/>
    <n v="33"/>
    <n v="0.81799999999999995"/>
    <n v="26"/>
    <n v="134"/>
    <n v="160"/>
    <n v="114"/>
    <n v="64"/>
    <n v="18"/>
    <n v="52"/>
    <n v="119"/>
    <n v="586"/>
  </r>
  <r>
    <x v="0"/>
    <x v="348"/>
    <x v="2"/>
    <x v="14"/>
    <x v="0"/>
    <n v="82"/>
    <n v="31"/>
    <n v="1785"/>
    <n v="12"/>
    <n v="0.497"/>
    <n v="7.0999999999999994E-2"/>
    <n v="0.25800000000000001"/>
    <n v="6.2"/>
    <n v="15"/>
    <n v="10.5"/>
    <n v="13.5"/>
    <n v="0.9"/>
    <n v="2.1"/>
    <n v="13.6"/>
    <n v="19.7"/>
    <n v="0.5"/>
    <n v="0.7"/>
    <n v="1.2"/>
    <n v="3.2000000000000001E-2"/>
    <n v="-2.5"/>
    <n v="-0.9"/>
    <n v="-3.4"/>
    <n v="-0.6"/>
    <n v="257"/>
    <n v="592"/>
    <n v="0.434"/>
    <n v="15"/>
    <n v="42"/>
    <n v="0.35699999999999998"/>
    <n v="242"/>
    <n v="550"/>
    <n v="0.44"/>
    <n v="0.44700000000000001"/>
    <n v="127"/>
    <n v="153"/>
    <n v="0.83"/>
    <n v="98"/>
    <n v="226"/>
    <n v="324"/>
    <n v="140"/>
    <n v="32"/>
    <n v="44"/>
    <n v="104"/>
    <n v="205"/>
    <n v="656"/>
  </r>
  <r>
    <x v="0"/>
    <x v="349"/>
    <x v="0"/>
    <x v="3"/>
    <x v="3"/>
    <n v="83"/>
    <n v="35"/>
    <n v="2300"/>
    <n v="14.9"/>
    <n v="0.46700000000000003"/>
    <n v="0.23100000000000001"/>
    <n v="0.25800000000000001"/>
    <n v="7.2"/>
    <n v="18.3"/>
    <n v="12.6"/>
    <n v="20.5"/>
    <n v="1.9"/>
    <n v="3.9"/>
    <n v="15.8"/>
    <n v="24.8"/>
    <n v="-1.1000000000000001"/>
    <n v="3.4"/>
    <n v="2.2999999999999998"/>
    <n v="4.8000000000000001E-2"/>
    <n v="-1.7"/>
    <n v="2.6"/>
    <n v="1"/>
    <n v="1.7"/>
    <n v="414"/>
    <n v="987"/>
    <n v="0.41899999999999998"/>
    <n v="72"/>
    <n v="228"/>
    <n v="0.316"/>
    <n v="342"/>
    <n v="759"/>
    <n v="0.45100000000000001"/>
    <n v="0.45600000000000002"/>
    <n v="127"/>
    <n v="255"/>
    <n v="0.498"/>
    <n v="152"/>
    <n v="378"/>
    <n v="530"/>
    <n v="277"/>
    <n v="87"/>
    <n v="116"/>
    <n v="206"/>
    <n v="228"/>
    <n v="1027"/>
  </r>
  <r>
    <x v="0"/>
    <x v="349"/>
    <x v="0"/>
    <x v="3"/>
    <x v="15"/>
    <n v="28"/>
    <n v="28"/>
    <n v="896"/>
    <n v="14.3"/>
    <n v="0.41699999999999998"/>
    <n v="9.5000000000000001E-2"/>
    <n v="0.28399999999999997"/>
    <n v="6.1"/>
    <n v="18.899999999999999"/>
    <n v="12.3"/>
    <n v="24.7"/>
    <n v="2.1"/>
    <n v="4.2"/>
    <n v="14.1"/>
    <n v="25.3"/>
    <n v="-1.1000000000000001"/>
    <n v="1.3"/>
    <n v="0.2"/>
    <n v="1.2E-2"/>
    <n v="-2.4"/>
    <n v="3.4"/>
    <n v="1.1000000000000001"/>
    <n v="0.7"/>
    <n v="153"/>
    <n v="391"/>
    <n v="0.39100000000000001"/>
    <n v="9"/>
    <n v="37"/>
    <n v="0.24299999999999999"/>
    <n v="144"/>
    <n v="354"/>
    <n v="0.40699999999999997"/>
    <n v="0.40300000000000002"/>
    <n v="52"/>
    <n v="111"/>
    <n v="0.46800000000000003"/>
    <n v="52"/>
    <n v="150"/>
    <n v="202"/>
    <n v="132"/>
    <n v="37"/>
    <n v="48"/>
    <n v="72"/>
    <n v="82"/>
    <n v="367"/>
  </r>
  <r>
    <x v="0"/>
    <x v="349"/>
    <x v="0"/>
    <x v="3"/>
    <x v="14"/>
    <n v="55"/>
    <n v="7"/>
    <n v="1404"/>
    <n v="15.2"/>
    <n v="0.5"/>
    <n v="0.32"/>
    <n v="0.24199999999999999"/>
    <n v="7.9"/>
    <n v="17.899999999999999"/>
    <n v="12.9"/>
    <n v="17.8"/>
    <n v="1.8"/>
    <n v="3.8"/>
    <n v="16.899999999999999"/>
    <n v="24.5"/>
    <n v="-0.1"/>
    <n v="2.2000000000000002"/>
    <n v="2.1"/>
    <n v="7.0999999999999994E-2"/>
    <n v="-1.2"/>
    <n v="2.1"/>
    <n v="0.9"/>
    <n v="1"/>
    <n v="261"/>
    <n v="596"/>
    <n v="0.438"/>
    <n v="63"/>
    <n v="191"/>
    <n v="0.33"/>
    <n v="198"/>
    <n v="405"/>
    <n v="0.48899999999999999"/>
    <n v="0.49099999999999999"/>
    <n v="75"/>
    <n v="144"/>
    <n v="0.52100000000000002"/>
    <n v="100"/>
    <n v="228"/>
    <n v="328"/>
    <n v="145"/>
    <n v="50"/>
    <n v="68"/>
    <n v="134"/>
    <n v="146"/>
    <n v="660"/>
  </r>
  <r>
    <x v="0"/>
    <x v="350"/>
    <x v="4"/>
    <x v="4"/>
    <x v="3"/>
    <n v="12"/>
    <n v="0"/>
    <n v="65"/>
    <n v="5.2"/>
    <n v="0.48799999999999999"/>
    <n v="0.44"/>
    <n v="0.52"/>
    <n v="1.8"/>
    <n v="8.6999999999999993"/>
    <n v="5.3"/>
    <n v="19.399999999999999"/>
    <n v="2.4"/>
    <n v="0"/>
    <n v="28.1"/>
    <n v="30.1"/>
    <n v="-0.2"/>
    <n v="0.1"/>
    <n v="-0.1"/>
    <n v="-9.4E-2"/>
    <n v="-5.6"/>
    <n v="-2.5"/>
    <n v="-8"/>
    <n v="-0.1"/>
    <n v="8"/>
    <n v="25"/>
    <n v="0.32"/>
    <n v="2"/>
    <n v="11"/>
    <n v="0.182"/>
    <n v="6"/>
    <n v="14"/>
    <n v="0.42899999999999999"/>
    <n v="0.36"/>
    <n v="12"/>
    <n v="13"/>
    <n v="0.92300000000000004"/>
    <n v="1"/>
    <n v="5"/>
    <n v="6"/>
    <n v="8"/>
    <n v="3"/>
    <n v="0"/>
    <n v="12"/>
    <n v="13"/>
    <n v="30"/>
  </r>
  <r>
    <x v="0"/>
    <x v="350"/>
    <x v="4"/>
    <x v="4"/>
    <x v="1"/>
    <n v="6"/>
    <n v="0"/>
    <n v="36"/>
    <n v="22.7"/>
    <n v="0.60299999999999998"/>
    <n v="0.33300000000000002"/>
    <n v="0.86699999999999999"/>
    <n v="3.2"/>
    <n v="6.3"/>
    <n v="4.8"/>
    <n v="27.3"/>
    <n v="4.3"/>
    <n v="0"/>
    <n v="19.399999999999999"/>
    <n v="32.799999999999997"/>
    <n v="0.1"/>
    <n v="0.1"/>
    <n v="0.2"/>
    <n v="0.214"/>
    <n v="3.4"/>
    <n v="-1.2"/>
    <n v="2.2000000000000002"/>
    <n v="0"/>
    <n v="6"/>
    <n v="15"/>
    <n v="0.4"/>
    <n v="1"/>
    <n v="5"/>
    <n v="0.2"/>
    <n v="5"/>
    <n v="10"/>
    <n v="0.5"/>
    <n v="0.433"/>
    <n v="12"/>
    <n v="13"/>
    <n v="0.92300000000000004"/>
    <n v="1"/>
    <n v="2"/>
    <n v="3"/>
    <n v="6"/>
    <n v="3"/>
    <n v="0"/>
    <n v="5"/>
    <n v="7"/>
    <n v="25"/>
  </r>
  <r>
    <x v="0"/>
    <x v="351"/>
    <x v="3"/>
    <x v="4"/>
    <x v="24"/>
    <n v="72"/>
    <n v="22"/>
    <n v="1412"/>
    <n v="10.199999999999999"/>
    <n v="0.55000000000000004"/>
    <n v="0.53100000000000003"/>
    <n v="0.14799999999999999"/>
    <n v="2.5"/>
    <n v="10.9"/>
    <n v="6.8"/>
    <n v="6.8"/>
    <n v="1.2"/>
    <n v="0.6"/>
    <n v="10.8"/>
    <n v="14.1"/>
    <n v="1.2"/>
    <n v="1.2"/>
    <n v="2.4"/>
    <n v="8.2000000000000003E-2"/>
    <n v="-0.6"/>
    <n v="-0.9"/>
    <n v="-1.5"/>
    <n v="0.2"/>
    <n v="159"/>
    <n v="371"/>
    <n v="0.42899999999999999"/>
    <n v="73"/>
    <n v="197"/>
    <n v="0.371"/>
    <n v="86"/>
    <n v="174"/>
    <n v="0.49399999999999999"/>
    <n v="0.52700000000000002"/>
    <n v="44"/>
    <n v="55"/>
    <n v="0.8"/>
    <n v="31"/>
    <n v="145"/>
    <n v="176"/>
    <n v="62"/>
    <n v="32"/>
    <n v="11"/>
    <n v="48"/>
    <n v="86"/>
    <n v="435"/>
  </r>
  <r>
    <x v="0"/>
    <x v="352"/>
    <x v="2"/>
    <x v="10"/>
    <x v="16"/>
    <n v="76"/>
    <n v="9"/>
    <n v="1207"/>
    <n v="19.5"/>
    <n v="0.54600000000000004"/>
    <n v="2.8000000000000001E-2"/>
    <n v="0.27600000000000002"/>
    <n v="10.1"/>
    <n v="18.7"/>
    <n v="14.5"/>
    <n v="9.9"/>
    <n v="0.8"/>
    <n v="2.1"/>
    <n v="10.199999999999999"/>
    <n v="29.1"/>
    <n v="2.2000000000000002"/>
    <n v="1.8"/>
    <n v="4"/>
    <n v="0.158"/>
    <n v="-1.3"/>
    <n v="-1.3"/>
    <n v="-2.6"/>
    <n v="-0.2"/>
    <n v="318"/>
    <n v="646"/>
    <n v="0.49199999999999999"/>
    <n v="5"/>
    <n v="18"/>
    <n v="0.27800000000000002"/>
    <n v="313"/>
    <n v="628"/>
    <n v="0.498"/>
    <n v="0.496"/>
    <n v="150"/>
    <n v="178"/>
    <n v="0.84299999999999997"/>
    <n v="109"/>
    <n v="216"/>
    <n v="325"/>
    <n v="72"/>
    <n v="20"/>
    <n v="34"/>
    <n v="82"/>
    <n v="189"/>
    <n v="791"/>
  </r>
  <r>
    <x v="0"/>
    <x v="353"/>
    <x v="1"/>
    <x v="2"/>
    <x v="25"/>
    <n v="73"/>
    <n v="1"/>
    <n v="1127"/>
    <n v="7.5"/>
    <n v="0.49199999999999999"/>
    <n v="0.503"/>
    <n v="0.216"/>
    <n v="1.1000000000000001"/>
    <n v="7.5"/>
    <n v="4.4000000000000004"/>
    <n v="9"/>
    <n v="0.9"/>
    <n v="1.2"/>
    <n v="11"/>
    <n v="14.2"/>
    <n v="0.3"/>
    <n v="0.2"/>
    <n v="0.5"/>
    <n v="2.1000000000000001E-2"/>
    <n v="-1.9"/>
    <n v="-2"/>
    <n v="-3.9"/>
    <n v="-0.5"/>
    <n v="108"/>
    <n v="296"/>
    <n v="0.36499999999999999"/>
    <n v="48"/>
    <n v="149"/>
    <n v="0.32200000000000001"/>
    <n v="60"/>
    <n v="147"/>
    <n v="0.40799999999999997"/>
    <n v="0.44600000000000001"/>
    <n v="55"/>
    <n v="64"/>
    <n v="0.85899999999999999"/>
    <n v="11"/>
    <n v="77"/>
    <n v="88"/>
    <n v="67"/>
    <n v="20"/>
    <n v="17"/>
    <n v="40"/>
    <n v="92"/>
    <n v="319"/>
  </r>
  <r>
    <x v="0"/>
    <x v="354"/>
    <x v="1"/>
    <x v="0"/>
    <x v="28"/>
    <n v="61"/>
    <n v="25"/>
    <n v="1573"/>
    <n v="8.8000000000000007"/>
    <n v="0.41899999999999998"/>
    <n v="0.191"/>
    <n v="0.2"/>
    <n v="2.7"/>
    <n v="17.100000000000001"/>
    <n v="9.6999999999999993"/>
    <n v="25.4"/>
    <n v="1.2"/>
    <n v="0.4"/>
    <n v="17.600000000000001"/>
    <n v="21.1"/>
    <n v="-2.7"/>
    <n v="1.8"/>
    <n v="-0.9"/>
    <n v="-2.5999999999999999E-2"/>
    <n v="-4"/>
    <n v="0.5"/>
    <n v="-3.5"/>
    <n v="-0.6"/>
    <n v="207"/>
    <n v="550"/>
    <n v="0.376"/>
    <n v="18"/>
    <n v="105"/>
    <n v="0.17100000000000001"/>
    <n v="189"/>
    <n v="445"/>
    <n v="0.42499999999999999"/>
    <n v="0.39300000000000002"/>
    <n v="69"/>
    <n v="110"/>
    <n v="0.627"/>
    <n v="39"/>
    <n v="238"/>
    <n v="277"/>
    <n v="240"/>
    <n v="38"/>
    <n v="8"/>
    <n v="128"/>
    <n v="134"/>
    <n v="501"/>
  </r>
  <r>
    <x v="0"/>
    <x v="355"/>
    <x v="4"/>
    <x v="4"/>
    <x v="25"/>
    <n v="3"/>
    <n v="0"/>
    <n v="33"/>
    <n v="10.8"/>
    <n v="0.46300000000000002"/>
    <n v="0.33300000000000002"/>
    <n v="1"/>
    <n v="0"/>
    <n v="6.6"/>
    <n v="3.4"/>
    <n v="39.1"/>
    <n v="3.1"/>
    <n v="0"/>
    <n v="31.6"/>
    <n v="16.899999999999999"/>
    <n v="0"/>
    <n v="0"/>
    <n v="0"/>
    <n v="-1.4E-2"/>
    <n v="-4.4000000000000004"/>
    <n v="-4"/>
    <n v="-8.4"/>
    <n v="-0.1"/>
    <n v="2"/>
    <n v="6"/>
    <n v="0.33300000000000002"/>
    <n v="1"/>
    <n v="2"/>
    <n v="0.5"/>
    <n v="1"/>
    <n v="4"/>
    <n v="0.25"/>
    <n v="0.41699999999999998"/>
    <n v="3"/>
    <n v="6"/>
    <n v="0.5"/>
    <n v="0"/>
    <n v="2"/>
    <n v="2"/>
    <n v="9"/>
    <n v="2"/>
    <n v="0"/>
    <n v="4"/>
    <n v="1"/>
    <n v="8"/>
  </r>
  <r>
    <x v="0"/>
    <x v="356"/>
    <x v="0"/>
    <x v="6"/>
    <x v="3"/>
    <n v="59"/>
    <n v="15"/>
    <n v="1245"/>
    <n v="20.3"/>
    <n v="0.59499999999999997"/>
    <n v="8.0000000000000002E-3"/>
    <n v="0.38"/>
    <n v="9.9"/>
    <n v="20.5"/>
    <n v="15.1"/>
    <n v="6.8"/>
    <n v="1.2"/>
    <n v="2.5"/>
    <n v="12"/>
    <n v="23.8"/>
    <n v="2.6"/>
    <n v="1"/>
    <n v="3.6"/>
    <n v="0.13800000000000001"/>
    <n v="-0.2"/>
    <n v="-1.3"/>
    <n v="-1.4"/>
    <n v="0.2"/>
    <n v="273"/>
    <n v="490"/>
    <n v="0.55700000000000005"/>
    <n v="0"/>
    <n v="4"/>
    <n v="0"/>
    <n v="273"/>
    <n v="486"/>
    <n v="0.56200000000000006"/>
    <n v="0.55700000000000005"/>
    <n v="134"/>
    <n v="186"/>
    <n v="0.72"/>
    <n v="110"/>
    <n v="219"/>
    <n v="329"/>
    <n v="45"/>
    <n v="29"/>
    <n v="38"/>
    <n v="78"/>
    <n v="161"/>
    <n v="680"/>
  </r>
  <r>
    <x v="0"/>
    <x v="356"/>
    <x v="0"/>
    <x v="6"/>
    <x v="0"/>
    <n v="36"/>
    <n v="14"/>
    <n v="865"/>
    <n v="19.5"/>
    <n v="0.58899999999999997"/>
    <n v="0.01"/>
    <n v="0.40799999999999997"/>
    <n v="10.8"/>
    <n v="22.3"/>
    <n v="16.399999999999999"/>
    <n v="8.1"/>
    <n v="1.2"/>
    <n v="3.3"/>
    <n v="14.7"/>
    <n v="22.9"/>
    <n v="1.5"/>
    <n v="0.7"/>
    <n v="2.2000000000000002"/>
    <n v="0.12"/>
    <n v="-0.6"/>
    <n v="-0.5"/>
    <n v="-1.1000000000000001"/>
    <n v="0.2"/>
    <n v="169"/>
    <n v="311"/>
    <n v="0.54300000000000004"/>
    <n v="0"/>
    <n v="3"/>
    <n v="0"/>
    <n v="169"/>
    <n v="308"/>
    <n v="0.54900000000000004"/>
    <n v="0.54300000000000004"/>
    <n v="94"/>
    <n v="127"/>
    <n v="0.74"/>
    <n v="83"/>
    <n v="162"/>
    <n v="245"/>
    <n v="37"/>
    <n v="20"/>
    <n v="34"/>
    <n v="63"/>
    <n v="111"/>
    <n v="432"/>
  </r>
  <r>
    <x v="0"/>
    <x v="356"/>
    <x v="0"/>
    <x v="6"/>
    <x v="7"/>
    <n v="23"/>
    <n v="1"/>
    <n v="380"/>
    <n v="22.3"/>
    <n v="0.60499999999999998"/>
    <n v="6.0000000000000001E-3"/>
    <n v="0.33"/>
    <n v="7.8"/>
    <n v="16.5"/>
    <n v="12.1"/>
    <n v="3.9"/>
    <n v="1.2"/>
    <n v="0.9"/>
    <n v="6.8"/>
    <n v="25.8"/>
    <n v="1.1000000000000001"/>
    <n v="0.3"/>
    <n v="1.4"/>
    <n v="0.18099999999999999"/>
    <n v="0.8"/>
    <n v="-3.1"/>
    <n v="-2.2000000000000002"/>
    <n v="0"/>
    <n v="104"/>
    <n v="179"/>
    <n v="0.58099999999999996"/>
    <n v="0"/>
    <n v="1"/>
    <n v="0"/>
    <n v="104"/>
    <n v="178"/>
    <n v="0.58399999999999996"/>
    <n v="0.58099999999999996"/>
    <n v="40"/>
    <n v="59"/>
    <n v="0.67800000000000005"/>
    <n v="27"/>
    <n v="57"/>
    <n v="84"/>
    <n v="8"/>
    <n v="9"/>
    <n v="4"/>
    <n v="15"/>
    <n v="50"/>
    <n v="248"/>
  </r>
  <r>
    <x v="0"/>
    <x v="357"/>
    <x v="4"/>
    <x v="14"/>
    <x v="27"/>
    <n v="71"/>
    <n v="36"/>
    <n v="1874"/>
    <n v="15.4"/>
    <n v="0.52800000000000002"/>
    <n v="0.187"/>
    <n v="0.28599999999999998"/>
    <n v="2.1"/>
    <n v="12.4"/>
    <n v="7.3"/>
    <n v="20.2"/>
    <n v="1.5"/>
    <n v="0.4"/>
    <n v="12.2"/>
    <n v="23.4"/>
    <n v="1.9"/>
    <n v="2.2000000000000002"/>
    <n v="4"/>
    <n v="0.10299999999999999"/>
    <n v="0.2"/>
    <n v="-0.3"/>
    <n v="-0.1"/>
    <n v="0.9"/>
    <n v="332"/>
    <n v="754"/>
    <n v="0.44"/>
    <n v="55"/>
    <n v="141"/>
    <n v="0.39"/>
    <n v="277"/>
    <n v="613"/>
    <n v="0.45200000000000001"/>
    <n v="0.47699999999999998"/>
    <n v="177"/>
    <n v="216"/>
    <n v="0.81899999999999995"/>
    <n v="36"/>
    <n v="212"/>
    <n v="248"/>
    <n v="219"/>
    <n v="56"/>
    <n v="10"/>
    <n v="118"/>
    <n v="131"/>
    <n v="896"/>
  </r>
  <r>
    <x v="0"/>
    <x v="358"/>
    <x v="0"/>
    <x v="12"/>
    <x v="19"/>
    <n v="58"/>
    <n v="49"/>
    <n v="1566"/>
    <n v="17.899999999999999"/>
    <n v="0.503"/>
    <n v="0.26"/>
    <n v="0.182"/>
    <n v="10.1"/>
    <n v="20.9"/>
    <n v="15.4"/>
    <n v="14.2"/>
    <n v="1.4"/>
    <n v="2.1"/>
    <n v="9.3000000000000007"/>
    <n v="23.6"/>
    <n v="1.9"/>
    <n v="2.1"/>
    <n v="4"/>
    <n v="0.123"/>
    <n v="1"/>
    <n v="1"/>
    <n v="2"/>
    <n v="1.6"/>
    <n v="311"/>
    <n v="708"/>
    <n v="0.439"/>
    <n v="52"/>
    <n v="184"/>
    <n v="0.28299999999999997"/>
    <n v="259"/>
    <n v="524"/>
    <n v="0.49399999999999999"/>
    <n v="0.47599999999999998"/>
    <n v="96"/>
    <n v="129"/>
    <n v="0.74399999999999999"/>
    <n v="147"/>
    <n v="294"/>
    <n v="441"/>
    <n v="134"/>
    <n v="44"/>
    <n v="42"/>
    <n v="78"/>
    <n v="153"/>
    <n v="770"/>
  </r>
  <r>
    <x v="0"/>
    <x v="359"/>
    <x v="3"/>
    <x v="11"/>
    <x v="28"/>
    <n v="29"/>
    <n v="13"/>
    <n v="430"/>
    <n v="8.1999999999999993"/>
    <n v="0.48099999999999998"/>
    <n v="0.316"/>
    <n v="0.36"/>
    <n v="3.5"/>
    <n v="10.3"/>
    <n v="6.8"/>
    <n v="8.1999999999999993"/>
    <n v="1.4"/>
    <n v="0.2"/>
    <n v="12.6"/>
    <n v="16"/>
    <n v="-0.1"/>
    <n v="0.4"/>
    <n v="0.3"/>
    <n v="3.4000000000000002E-2"/>
    <n v="-3.3"/>
    <n v="-0.6"/>
    <n v="-4"/>
    <n v="-0.2"/>
    <n v="45"/>
    <n v="114"/>
    <n v="0.39500000000000002"/>
    <n v="11"/>
    <n v="36"/>
    <n v="0.30599999999999999"/>
    <n v="34"/>
    <n v="78"/>
    <n v="0.436"/>
    <n v="0.443"/>
    <n v="26"/>
    <n v="41"/>
    <n v="0.63400000000000001"/>
    <n v="14"/>
    <n v="39"/>
    <n v="53"/>
    <n v="22"/>
    <n v="12"/>
    <n v="1"/>
    <n v="19"/>
    <n v="36"/>
    <n v="127"/>
  </r>
  <r>
    <x v="0"/>
    <x v="360"/>
    <x v="4"/>
    <x v="8"/>
    <x v="13"/>
    <n v="73"/>
    <n v="72"/>
    <n v="2228"/>
    <n v="20.6"/>
    <n v="0.56599999999999995"/>
    <n v="0.23300000000000001"/>
    <n v="0.36"/>
    <n v="1.6"/>
    <n v="7.7"/>
    <n v="4.7"/>
    <n v="37.9"/>
    <n v="2.9"/>
    <n v="1.2"/>
    <n v="16.600000000000001"/>
    <n v="25.3"/>
    <n v="5"/>
    <n v="2.8"/>
    <n v="7.7"/>
    <n v="0.16600000000000001"/>
    <n v="2.5"/>
    <n v="-0.7"/>
    <n v="1.8"/>
    <n v="2.1"/>
    <n v="408"/>
    <n v="887"/>
    <n v="0.46"/>
    <n v="71"/>
    <n v="207"/>
    <n v="0.34300000000000003"/>
    <n v="337"/>
    <n v="680"/>
    <n v="0.496"/>
    <n v="0.5"/>
    <n v="275"/>
    <n v="319"/>
    <n v="0.86199999999999999"/>
    <n v="30"/>
    <n v="154"/>
    <n v="184"/>
    <n v="513"/>
    <n v="125"/>
    <n v="31"/>
    <n v="205"/>
    <n v="139"/>
    <n v="1162"/>
  </r>
  <r>
    <x v="0"/>
    <x v="361"/>
    <x v="0"/>
    <x v="3"/>
    <x v="9"/>
    <n v="40"/>
    <n v="4"/>
    <n v="892"/>
    <n v="10.7"/>
    <n v="0.5"/>
    <n v="0.60499999999999998"/>
    <n v="0.14399999999999999"/>
    <n v="3.4"/>
    <n v="20.9"/>
    <n v="12.2"/>
    <n v="8.1"/>
    <n v="0.8"/>
    <n v="1.4"/>
    <n v="13.5"/>
    <n v="20.100000000000001"/>
    <n v="-0.3"/>
    <n v="0.8"/>
    <n v="0.5"/>
    <n v="2.5999999999999999E-2"/>
    <n v="-1.4"/>
    <n v="-1.1000000000000001"/>
    <n v="-2.6"/>
    <n v="-0.1"/>
    <n v="122"/>
    <n v="319"/>
    <n v="0.38200000000000001"/>
    <n v="62"/>
    <n v="193"/>
    <n v="0.32100000000000001"/>
    <n v="60"/>
    <n v="126"/>
    <n v="0.47599999999999998"/>
    <n v="0.48"/>
    <n v="33"/>
    <n v="46"/>
    <n v="0.71699999999999997"/>
    <n v="27"/>
    <n v="167"/>
    <n v="194"/>
    <n v="46"/>
    <n v="14"/>
    <n v="16"/>
    <n v="53"/>
    <n v="74"/>
    <n v="339"/>
  </r>
  <r>
    <x v="0"/>
    <x v="362"/>
    <x v="4"/>
    <x v="3"/>
    <x v="2"/>
    <n v="16"/>
    <n v="1"/>
    <n v="327"/>
    <n v="11.4"/>
    <n v="0.47899999999999998"/>
    <n v="0.48"/>
    <n v="0.27200000000000002"/>
    <n v="0.7"/>
    <n v="9"/>
    <n v="4.9000000000000004"/>
    <n v="20.8"/>
    <n v="1.5"/>
    <n v="0"/>
    <n v="11.4"/>
    <n v="20.8"/>
    <n v="0.2"/>
    <n v="0.2"/>
    <n v="0.4"/>
    <n v="6.3E-2"/>
    <n v="-0.5"/>
    <n v="-2.9"/>
    <n v="-3.4"/>
    <n v="-0.1"/>
    <n v="46"/>
    <n v="125"/>
    <n v="0.36799999999999999"/>
    <n v="18"/>
    <n v="60"/>
    <n v="0.3"/>
    <n v="28"/>
    <n v="65"/>
    <n v="0.43099999999999999"/>
    <n v="0.44"/>
    <n v="24"/>
    <n v="34"/>
    <n v="0.70599999999999996"/>
    <n v="2"/>
    <n v="28"/>
    <n v="30"/>
    <n v="45"/>
    <n v="10"/>
    <n v="0"/>
    <n v="18"/>
    <n v="29"/>
    <n v="134"/>
  </r>
  <r>
    <x v="0"/>
    <x v="363"/>
    <x v="1"/>
    <x v="14"/>
    <x v="20"/>
    <n v="52"/>
    <n v="18"/>
    <n v="735"/>
    <n v="10.9"/>
    <n v="0.53400000000000003"/>
    <n v="0.51800000000000002"/>
    <n v="0.28199999999999997"/>
    <n v="3.8"/>
    <n v="9.9"/>
    <n v="6.9"/>
    <n v="11"/>
    <n v="2.9"/>
    <n v="1"/>
    <n v="15.1"/>
    <n v="13.9"/>
    <n v="0.4"/>
    <n v="1.1000000000000001"/>
    <n v="1.5"/>
    <n v="0.1"/>
    <n v="-0.6"/>
    <n v="1.4"/>
    <n v="0.8"/>
    <n v="0.5"/>
    <n v="68"/>
    <n v="170"/>
    <n v="0.4"/>
    <n v="33"/>
    <n v="88"/>
    <n v="0.375"/>
    <n v="35"/>
    <n v="82"/>
    <n v="0.42699999999999999"/>
    <n v="0.497"/>
    <n v="35"/>
    <n v="48"/>
    <n v="0.72899999999999998"/>
    <n v="24"/>
    <n v="66"/>
    <n v="90"/>
    <n v="56"/>
    <n v="42"/>
    <n v="9"/>
    <n v="34"/>
    <n v="76"/>
    <n v="204"/>
  </r>
  <r>
    <x v="0"/>
    <x v="364"/>
    <x v="1"/>
    <x v="19"/>
    <x v="14"/>
    <n v="77"/>
    <n v="18"/>
    <n v="1641"/>
    <n v="11.4"/>
    <n v="0.57899999999999996"/>
    <n v="0.72399999999999998"/>
    <n v="0.108"/>
    <n v="1"/>
    <n v="7.1"/>
    <n v="4.0999999999999996"/>
    <n v="13.8"/>
    <n v="2"/>
    <n v="0.9"/>
    <n v="13.7"/>
    <n v="14.3"/>
    <n v="2"/>
    <n v="1.5"/>
    <n v="3.6"/>
    <n v="0.104"/>
    <n v="0.3"/>
    <n v="-0.7"/>
    <n v="-0.4"/>
    <n v="0.7"/>
    <n v="188"/>
    <n v="446"/>
    <n v="0.42199999999999999"/>
    <n v="126"/>
    <n v="323"/>
    <n v="0.39"/>
    <n v="62"/>
    <n v="123"/>
    <n v="0.504"/>
    <n v="0.56299999999999994"/>
    <n v="39"/>
    <n v="48"/>
    <n v="0.81299999999999994"/>
    <n v="15"/>
    <n v="106"/>
    <n v="121"/>
    <n v="147"/>
    <n v="66"/>
    <n v="19"/>
    <n v="74"/>
    <n v="116"/>
    <n v="541"/>
  </r>
  <r>
    <x v="0"/>
    <x v="365"/>
    <x v="4"/>
    <x v="11"/>
    <x v="3"/>
    <n v="67"/>
    <n v="1"/>
    <n v="1726"/>
    <n v="20.6"/>
    <n v="0.57899999999999996"/>
    <n v="0.434"/>
    <n v="0.437"/>
    <n v="2.1"/>
    <n v="7.7"/>
    <n v="4.9000000000000004"/>
    <n v="27.2"/>
    <n v="1.6"/>
    <n v="0.2"/>
    <n v="13.1"/>
    <n v="27.8"/>
    <n v="5"/>
    <n v="1.1000000000000001"/>
    <n v="6.1"/>
    <n v="0.16900000000000001"/>
    <n v="4.5999999999999996"/>
    <n v="-2.8"/>
    <n v="1.8"/>
    <n v="1.6"/>
    <n v="335"/>
    <n v="797"/>
    <n v="0.42"/>
    <n v="129"/>
    <n v="346"/>
    <n v="0.373"/>
    <n v="206"/>
    <n v="451"/>
    <n v="0.45700000000000002"/>
    <n v="0.501"/>
    <n v="302"/>
    <n v="348"/>
    <n v="0.86799999999999999"/>
    <n v="33"/>
    <n v="120"/>
    <n v="153"/>
    <n v="284"/>
    <n v="57"/>
    <n v="5"/>
    <n v="143"/>
    <n v="150"/>
    <n v="1101"/>
  </r>
  <r>
    <x v="0"/>
    <x v="365"/>
    <x v="4"/>
    <x v="11"/>
    <x v="18"/>
    <n v="46"/>
    <n v="1"/>
    <n v="1181"/>
    <n v="19.7"/>
    <n v="0.57899999999999996"/>
    <n v="0.40400000000000003"/>
    <n v="0.41199999999999998"/>
    <n v="2.4"/>
    <n v="7.8"/>
    <n v="5.0999999999999996"/>
    <n v="23.6"/>
    <n v="1.9"/>
    <n v="0.3"/>
    <n v="12.8"/>
    <n v="25.8"/>
    <n v="3.2"/>
    <n v="0.7"/>
    <n v="4"/>
    <n v="0.16200000000000001"/>
    <n v="3.8"/>
    <n v="-2.2999999999999998"/>
    <n v="1.5"/>
    <n v="1"/>
    <n v="218"/>
    <n v="512"/>
    <n v="0.42599999999999999"/>
    <n v="81"/>
    <n v="207"/>
    <n v="0.39100000000000001"/>
    <n v="137"/>
    <n v="305"/>
    <n v="0.44900000000000001"/>
    <n v="0.505"/>
    <n v="184"/>
    <n v="211"/>
    <n v="0.872"/>
    <n v="26"/>
    <n v="83"/>
    <n v="109"/>
    <n v="171"/>
    <n v="45"/>
    <n v="5"/>
    <n v="89"/>
    <n v="105"/>
    <n v="701"/>
  </r>
  <r>
    <x v="0"/>
    <x v="365"/>
    <x v="4"/>
    <x v="11"/>
    <x v="19"/>
    <n v="21"/>
    <n v="0"/>
    <n v="545"/>
    <n v="22.3"/>
    <n v="0.57899999999999996"/>
    <n v="0.48799999999999999"/>
    <n v="0.48099999999999998"/>
    <n v="1.4"/>
    <n v="7.5"/>
    <n v="4.4000000000000004"/>
    <n v="35.200000000000003"/>
    <n v="1.1000000000000001"/>
    <n v="0"/>
    <n v="13.5"/>
    <n v="32.1"/>
    <n v="1.8"/>
    <n v="0.3"/>
    <n v="2.1"/>
    <n v="0.185"/>
    <n v="6.4"/>
    <n v="-3.9"/>
    <n v="2.5"/>
    <n v="0.6"/>
    <n v="117"/>
    <n v="285"/>
    <n v="0.41099999999999998"/>
    <n v="48"/>
    <n v="139"/>
    <n v="0.34499999999999997"/>
    <n v="69"/>
    <n v="146"/>
    <n v="0.47299999999999998"/>
    <n v="0.495"/>
    <n v="118"/>
    <n v="137"/>
    <n v="0.86099999999999999"/>
    <n v="7"/>
    <n v="37"/>
    <n v="44"/>
    <n v="113"/>
    <n v="12"/>
    <n v="0"/>
    <n v="54"/>
    <n v="45"/>
    <n v="400"/>
  </r>
  <r>
    <x v="0"/>
    <x v="366"/>
    <x v="3"/>
    <x v="8"/>
    <x v="2"/>
    <n v="22"/>
    <n v="13"/>
    <n v="450"/>
    <n v="6.6"/>
    <n v="0.40200000000000002"/>
    <n v="8.0000000000000002E-3"/>
    <n v="0.26200000000000001"/>
    <n v="6.8"/>
    <n v="11"/>
    <n v="8.9"/>
    <n v="6.3"/>
    <n v="1.2"/>
    <n v="0"/>
    <n v="10.8"/>
    <n v="15.1"/>
    <n v="-0.2"/>
    <n v="0.3"/>
    <n v="0"/>
    <n v="5.0000000000000001E-3"/>
    <n v="-4.5"/>
    <n v="-1.1000000000000001"/>
    <n v="-5.5"/>
    <n v="-0.4"/>
    <n v="45"/>
    <n v="126"/>
    <n v="0.35699999999999998"/>
    <n v="0"/>
    <n v="1"/>
    <n v="0"/>
    <n v="45"/>
    <n v="125"/>
    <n v="0.36"/>
    <n v="0.35699999999999998"/>
    <n v="23"/>
    <n v="33"/>
    <n v="0.69699999999999995"/>
    <n v="28"/>
    <n v="47"/>
    <n v="75"/>
    <n v="20"/>
    <n v="11"/>
    <n v="0"/>
    <n v="17"/>
    <n v="38"/>
    <n v="113"/>
  </r>
  <r>
    <x v="0"/>
    <x v="366"/>
    <x v="0"/>
    <x v="8"/>
    <x v="0"/>
    <n v="40"/>
    <n v="24"/>
    <n v="1040"/>
    <n v="8.6"/>
    <n v="0.47799999999999998"/>
    <n v="6.6000000000000003E-2"/>
    <n v="0.20899999999999999"/>
    <n v="4"/>
    <n v="9.5"/>
    <n v="6.7"/>
    <n v="7.9"/>
    <n v="1.3"/>
    <n v="0.6"/>
    <n v="14.2"/>
    <n v="17.8"/>
    <n v="-0.6"/>
    <n v="0.2"/>
    <n v="-0.5"/>
    <n v="-2.1999999999999999E-2"/>
    <n v="-4"/>
    <n v="-1.8"/>
    <n v="-5.7"/>
    <n v="-1"/>
    <n v="137"/>
    <n v="316"/>
    <n v="0.434"/>
    <n v="7"/>
    <n v="21"/>
    <n v="0.33300000000000002"/>
    <n v="130"/>
    <n v="295"/>
    <n v="0.441"/>
    <n v="0.44500000000000001"/>
    <n v="49"/>
    <n v="66"/>
    <n v="0.74199999999999999"/>
    <n v="37"/>
    <n v="83"/>
    <n v="120"/>
    <n v="49"/>
    <n v="26"/>
    <n v="8"/>
    <n v="57"/>
    <n v="63"/>
    <n v="330"/>
  </r>
  <r>
    <x v="0"/>
    <x v="367"/>
    <x v="0"/>
    <x v="8"/>
    <x v="6"/>
    <n v="17"/>
    <n v="0"/>
    <n v="194"/>
    <n v="8.1999999999999993"/>
    <n v="0.49199999999999999"/>
    <n v="0.17499999999999999"/>
    <n v="0.32500000000000001"/>
    <n v="8.5"/>
    <n v="23.5"/>
    <n v="15.6"/>
    <n v="6"/>
    <n v="0.8"/>
    <n v="0.4"/>
    <n v="22.1"/>
    <n v="13.2"/>
    <n v="-0.1"/>
    <n v="0.2"/>
    <n v="0.1"/>
    <n v="2.3E-2"/>
    <n v="-6.4"/>
    <n v="-1"/>
    <n v="-7.4"/>
    <n v="-0.3"/>
    <n v="18"/>
    <n v="40"/>
    <n v="0.45"/>
    <n v="0"/>
    <n v="7"/>
    <n v="0"/>
    <n v="18"/>
    <n v="33"/>
    <n v="0.54500000000000004"/>
    <n v="0.45"/>
    <n v="9"/>
    <n v="13"/>
    <n v="0.69199999999999995"/>
    <n v="16"/>
    <n v="40"/>
    <n v="56"/>
    <n v="7"/>
    <n v="3"/>
    <n v="1"/>
    <n v="13"/>
    <n v="17"/>
    <n v="45"/>
  </r>
  <r>
    <x v="0"/>
    <x v="368"/>
    <x v="1"/>
    <x v="4"/>
    <x v="6"/>
    <n v="71"/>
    <n v="23"/>
    <n v="1776"/>
    <n v="10.9"/>
    <n v="0.53800000000000003"/>
    <n v="0.52900000000000003"/>
    <n v="0.16400000000000001"/>
    <n v="3.1"/>
    <n v="9.3000000000000007"/>
    <n v="6"/>
    <n v="8.4"/>
    <n v="1.6"/>
    <n v="1.2"/>
    <n v="10.199999999999999"/>
    <n v="15.9"/>
    <n v="1.3"/>
    <n v="1.3"/>
    <n v="2.6"/>
    <n v="7.0000000000000007E-2"/>
    <n v="-1.1000000000000001"/>
    <n v="-0.9"/>
    <n v="-2.1"/>
    <n v="0"/>
    <n v="224"/>
    <n v="543"/>
    <n v="0.41299999999999998"/>
    <n v="115"/>
    <n v="287"/>
    <n v="0.40100000000000002"/>
    <n v="109"/>
    <n v="256"/>
    <n v="0.42599999999999999"/>
    <n v="0.51800000000000002"/>
    <n v="63"/>
    <n v="89"/>
    <n v="0.70799999999999996"/>
    <n v="53"/>
    <n v="145"/>
    <n v="198"/>
    <n v="85"/>
    <n v="57"/>
    <n v="26"/>
    <n v="66"/>
    <n v="141"/>
    <n v="626"/>
  </r>
  <r>
    <x v="0"/>
    <x v="369"/>
    <x v="0"/>
    <x v="14"/>
    <x v="25"/>
    <n v="81"/>
    <n v="63"/>
    <n v="1991"/>
    <n v="10.199999999999999"/>
    <n v="0.5"/>
    <n v="2E-3"/>
    <n v="0.33400000000000002"/>
    <n v="8.1999999999999993"/>
    <n v="21.5"/>
    <n v="15.1"/>
    <n v="6.5"/>
    <n v="0.8"/>
    <n v="2.2999999999999998"/>
    <n v="14.6"/>
    <n v="12.7"/>
    <n v="0.9"/>
    <n v="1.5"/>
    <n v="2.4"/>
    <n v="5.7000000000000002E-2"/>
    <n v="-2.6"/>
    <n v="0.9"/>
    <n v="-1.7"/>
    <n v="0.1"/>
    <n v="201"/>
    <n v="428"/>
    <n v="0.47"/>
    <n v="0"/>
    <n v="1"/>
    <n v="0"/>
    <n v="201"/>
    <n v="427"/>
    <n v="0.47099999999999997"/>
    <n v="0.47"/>
    <n v="89"/>
    <n v="143"/>
    <n v="0.622"/>
    <n v="139"/>
    <n v="391"/>
    <n v="530"/>
    <n v="85"/>
    <n v="33"/>
    <n v="57"/>
    <n v="84"/>
    <n v="239"/>
    <n v="491"/>
  </r>
  <r>
    <x v="0"/>
    <x v="370"/>
    <x v="1"/>
    <x v="0"/>
    <x v="16"/>
    <n v="77"/>
    <n v="77"/>
    <n v="2455"/>
    <n v="20.8"/>
    <n v="0.59099999999999997"/>
    <n v="0.42"/>
    <n v="0.19700000000000001"/>
    <n v="1.2"/>
    <n v="9.4"/>
    <n v="5.4"/>
    <n v="14.6"/>
    <n v="1.7"/>
    <n v="1.8"/>
    <n v="9.5"/>
    <n v="27.6"/>
    <n v="5.7"/>
    <n v="3.1"/>
    <n v="8.8000000000000007"/>
    <n v="0.17199999999999999"/>
    <n v="3.6"/>
    <n v="-1"/>
    <n v="2.7"/>
    <n v="2.9"/>
    <n v="602"/>
    <n v="1299"/>
    <n v="0.46300000000000002"/>
    <n v="239"/>
    <n v="545"/>
    <n v="0.439"/>
    <n v="363"/>
    <n v="754"/>
    <n v="0.48099999999999998"/>
    <n v="0.55500000000000005"/>
    <n v="225"/>
    <n v="256"/>
    <n v="0.879"/>
    <n v="27"/>
    <n v="220"/>
    <n v="247"/>
    <n v="222"/>
    <n v="87"/>
    <n v="60"/>
    <n v="149"/>
    <n v="122"/>
    <n v="1668"/>
  </r>
  <r>
    <x v="0"/>
    <x v="371"/>
    <x v="1"/>
    <x v="10"/>
    <x v="3"/>
    <n v="48"/>
    <n v="0"/>
    <n v="721"/>
    <n v="15"/>
    <n v="0.51400000000000001"/>
    <n v="0.41399999999999998"/>
    <n v="0.16200000000000001"/>
    <n v="3.4"/>
    <n v="9.6999999999999993"/>
    <n v="6.5"/>
    <n v="8.1999999999999993"/>
    <n v="1.9"/>
    <n v="0.8"/>
    <n v="6.8"/>
    <n v="24.1"/>
    <n v="0.6"/>
    <n v="0.7"/>
    <n v="1.2"/>
    <n v="8.3000000000000004E-2"/>
    <n v="0.1"/>
    <n v="-2.4"/>
    <n v="-2.4"/>
    <n v="-0.1"/>
    <n v="140"/>
    <n v="345"/>
    <n v="0.40600000000000003"/>
    <n v="54"/>
    <n v="143"/>
    <n v="0.378"/>
    <n v="86"/>
    <n v="202"/>
    <n v="0.42599999999999999"/>
    <n v="0.48399999999999999"/>
    <n v="46"/>
    <n v="56"/>
    <n v="0.82099999999999995"/>
    <n v="23"/>
    <n v="63"/>
    <n v="86"/>
    <n v="36"/>
    <n v="27"/>
    <n v="7"/>
    <n v="27"/>
    <n v="38"/>
    <n v="380"/>
  </r>
  <r>
    <x v="0"/>
    <x v="371"/>
    <x v="1"/>
    <x v="10"/>
    <x v="19"/>
    <n v="39"/>
    <n v="0"/>
    <n v="640"/>
    <n v="15.8"/>
    <n v="0.53100000000000003"/>
    <n v="0.40699999999999997"/>
    <n v="0.16700000000000001"/>
    <n v="3.2"/>
    <n v="9.4"/>
    <n v="6.2"/>
    <n v="8.8000000000000007"/>
    <n v="1.6"/>
    <n v="0.8"/>
    <n v="6.3"/>
    <n v="23.9"/>
    <n v="0.8"/>
    <n v="0.6"/>
    <n v="1.4"/>
    <n v="0.104"/>
    <n v="0.7"/>
    <n v="-2.4"/>
    <n v="-1.7"/>
    <n v="0"/>
    <n v="127"/>
    <n v="305"/>
    <n v="0.41599999999999998"/>
    <n v="52"/>
    <n v="124"/>
    <n v="0.41899999999999998"/>
    <n v="75"/>
    <n v="181"/>
    <n v="0.41399999999999998"/>
    <n v="0.502"/>
    <n v="42"/>
    <n v="51"/>
    <n v="0.82399999999999995"/>
    <n v="19"/>
    <n v="54"/>
    <n v="73"/>
    <n v="34"/>
    <n v="21"/>
    <n v="7"/>
    <n v="22"/>
    <n v="35"/>
    <n v="348"/>
  </r>
  <r>
    <x v="0"/>
    <x v="371"/>
    <x v="1"/>
    <x v="10"/>
    <x v="18"/>
    <n v="9"/>
    <n v="0"/>
    <n v="81"/>
    <n v="8.3000000000000007"/>
    <n v="0.379"/>
    <n v="0.47499999999999998"/>
    <n v="0.125"/>
    <n v="5.4"/>
    <n v="12.3"/>
    <n v="8.8000000000000007"/>
    <n v="3.9"/>
    <n v="3.7"/>
    <n v="0"/>
    <n v="10.6"/>
    <n v="25.6"/>
    <n v="-0.2"/>
    <n v="0.1"/>
    <n v="-0.1"/>
    <n v="-7.6999999999999999E-2"/>
    <n v="-5.3"/>
    <n v="-2.4"/>
    <n v="-7.7"/>
    <n v="-0.1"/>
    <n v="13"/>
    <n v="40"/>
    <n v="0.32500000000000001"/>
    <n v="2"/>
    <n v="19"/>
    <n v="0.105"/>
    <n v="11"/>
    <n v="21"/>
    <n v="0.52400000000000002"/>
    <n v="0.35"/>
    <n v="4"/>
    <n v="5"/>
    <n v="0.8"/>
    <n v="4"/>
    <n v="9"/>
    <n v="13"/>
    <n v="2"/>
    <n v="6"/>
    <n v="0"/>
    <n v="5"/>
    <n v="3"/>
    <n v="32"/>
  </r>
  <r>
    <x v="0"/>
    <x v="372"/>
    <x v="0"/>
    <x v="3"/>
    <x v="3"/>
    <n v="76"/>
    <n v="11"/>
    <n v="1432"/>
    <n v="11.1"/>
    <n v="0.56899999999999995"/>
    <n v="0.73799999999999999"/>
    <n v="0.17599999999999999"/>
    <n v="3.7"/>
    <n v="14.5"/>
    <n v="9"/>
    <n v="6.3"/>
    <n v="0.9"/>
    <n v="0.9"/>
    <n v="10.8"/>
    <n v="14.7"/>
    <n v="1.8"/>
    <n v="0.9"/>
    <n v="2.7"/>
    <n v="9.1999999999999998E-2"/>
    <n v="0.5"/>
    <n v="-1.1000000000000001"/>
    <n v="-0.6"/>
    <n v="0.5"/>
    <n v="161"/>
    <n v="393"/>
    <n v="0.41"/>
    <n v="106"/>
    <n v="290"/>
    <n v="0.36599999999999999"/>
    <n v="55"/>
    <n v="103"/>
    <n v="0.53400000000000003"/>
    <n v="0.54500000000000004"/>
    <n v="54"/>
    <n v="69"/>
    <n v="0.78300000000000003"/>
    <n v="51"/>
    <n v="185"/>
    <n v="236"/>
    <n v="59"/>
    <n v="24"/>
    <n v="16"/>
    <n v="51"/>
    <n v="137"/>
    <n v="482"/>
  </r>
  <r>
    <x v="0"/>
    <x v="372"/>
    <x v="0"/>
    <x v="3"/>
    <x v="18"/>
    <n v="24"/>
    <n v="0"/>
    <n v="272"/>
    <n v="7.8"/>
    <n v="0.52200000000000002"/>
    <n v="0.83799999999999997"/>
    <n v="8.1000000000000003E-2"/>
    <n v="2.4"/>
    <n v="15.5"/>
    <n v="8.9"/>
    <n v="5.2"/>
    <n v="0.7"/>
    <n v="0.3"/>
    <n v="12.6"/>
    <n v="14.2"/>
    <n v="0.1"/>
    <n v="0.2"/>
    <n v="0.2"/>
    <n v="0.04"/>
    <n v="-1.8"/>
    <n v="-2.2000000000000002"/>
    <n v="-3.9"/>
    <n v="-0.1"/>
    <n v="26"/>
    <n v="74"/>
    <n v="0.35099999999999998"/>
    <n v="24"/>
    <n v="62"/>
    <n v="0.38700000000000001"/>
    <n v="2"/>
    <n v="12"/>
    <n v="0.16700000000000001"/>
    <n v="0.51400000000000001"/>
    <n v="4"/>
    <n v="6"/>
    <n v="0.66700000000000004"/>
    <n v="6"/>
    <n v="38"/>
    <n v="44"/>
    <n v="10"/>
    <n v="4"/>
    <n v="1"/>
    <n v="11"/>
    <n v="20"/>
    <n v="80"/>
  </r>
  <r>
    <x v="0"/>
    <x v="372"/>
    <x v="0"/>
    <x v="3"/>
    <x v="15"/>
    <n v="52"/>
    <n v="11"/>
    <n v="1160"/>
    <n v="11.8"/>
    <n v="0.57999999999999996"/>
    <n v="0.71499999999999997"/>
    <n v="0.19700000000000001"/>
    <n v="4.0999999999999996"/>
    <n v="14.3"/>
    <n v="9"/>
    <n v="6.5"/>
    <n v="0.9"/>
    <n v="1"/>
    <n v="10.3"/>
    <n v="14.8"/>
    <n v="1.8"/>
    <n v="0.8"/>
    <n v="2.5"/>
    <n v="0.104"/>
    <n v="1"/>
    <n v="-0.9"/>
    <n v="0.1"/>
    <n v="0.6"/>
    <n v="135"/>
    <n v="319"/>
    <n v="0.42299999999999999"/>
    <n v="82"/>
    <n v="228"/>
    <n v="0.36"/>
    <n v="53"/>
    <n v="91"/>
    <n v="0.58199999999999996"/>
    <n v="0.55200000000000005"/>
    <n v="50"/>
    <n v="63"/>
    <n v="0.79400000000000004"/>
    <n v="45"/>
    <n v="147"/>
    <n v="192"/>
    <n v="49"/>
    <n v="20"/>
    <n v="15"/>
    <n v="40"/>
    <n v="117"/>
    <n v="402"/>
  </r>
  <r>
    <x v="0"/>
    <x v="373"/>
    <x v="3"/>
    <x v="3"/>
    <x v="18"/>
    <n v="78"/>
    <n v="63"/>
    <n v="2383"/>
    <n v="12.5"/>
    <n v="0.54100000000000004"/>
    <n v="0.42299999999999999"/>
    <n v="0.24"/>
    <n v="5.2"/>
    <n v="18"/>
    <n v="11.5"/>
    <n v="7.4"/>
    <n v="2.2000000000000002"/>
    <n v="0.7"/>
    <n v="12.7"/>
    <n v="13.9"/>
    <n v="2.2000000000000002"/>
    <n v="2.7"/>
    <n v="4.9000000000000004"/>
    <n v="9.8000000000000004E-2"/>
    <n v="-0.2"/>
    <n v="1.4"/>
    <n v="1.2"/>
    <n v="1.9"/>
    <n v="261"/>
    <n v="596"/>
    <n v="0.438"/>
    <n v="87"/>
    <n v="252"/>
    <n v="0.34499999999999997"/>
    <n v="174"/>
    <n v="344"/>
    <n v="0.50600000000000001"/>
    <n v="0.51100000000000001"/>
    <n v="104"/>
    <n v="143"/>
    <n v="0.72699999999999998"/>
    <n v="114"/>
    <n v="388"/>
    <n v="502"/>
    <n v="122"/>
    <n v="107"/>
    <n v="23"/>
    <n v="96"/>
    <n v="179"/>
    <n v="713"/>
  </r>
  <r>
    <x v="0"/>
    <x v="374"/>
    <x v="3"/>
    <x v="15"/>
    <x v="17"/>
    <n v="62"/>
    <n v="2"/>
    <n v="705"/>
    <n v="10.5"/>
    <n v="0.60199999999999998"/>
    <n v="0.73899999999999999"/>
    <n v="5.8999999999999997E-2"/>
    <n v="0.8"/>
    <n v="14.7"/>
    <n v="7.9"/>
    <n v="7.5"/>
    <n v="1.4"/>
    <n v="0.8"/>
    <n v="13.1"/>
    <n v="14.2"/>
    <n v="0.6"/>
    <n v="0.6"/>
    <n v="1.2"/>
    <n v="8.1000000000000003E-2"/>
    <n v="-0.1"/>
    <n v="-0.8"/>
    <n v="-0.9"/>
    <n v="0.2"/>
    <n v="83"/>
    <n v="188"/>
    <n v="0.441"/>
    <n v="60"/>
    <n v="139"/>
    <n v="0.432"/>
    <n v="23"/>
    <n v="49"/>
    <n v="0.46899999999999997"/>
    <n v="0.60099999999999998"/>
    <n v="6"/>
    <n v="11"/>
    <n v="0.54500000000000004"/>
    <n v="5"/>
    <n v="94"/>
    <n v="99"/>
    <n v="37"/>
    <n v="19"/>
    <n v="7"/>
    <n v="29"/>
    <n v="66"/>
    <n v="232"/>
  </r>
  <r>
    <x v="0"/>
    <x v="375"/>
    <x v="1"/>
    <x v="8"/>
    <x v="19"/>
    <n v="82"/>
    <n v="57"/>
    <n v="2260"/>
    <n v="12.8"/>
    <n v="0.48199999999999998"/>
    <n v="0.16"/>
    <n v="0.189"/>
    <n v="1.9"/>
    <n v="18.5"/>
    <n v="10.1"/>
    <n v="30"/>
    <n v="1.8"/>
    <n v="0.7"/>
    <n v="19.7"/>
    <n v="19.5"/>
    <n v="-0.3"/>
    <n v="2.8"/>
    <n v="2.5"/>
    <n v="5.3999999999999999E-2"/>
    <n v="-2.2000000000000002"/>
    <n v="1.3"/>
    <n v="-1"/>
    <n v="0.6"/>
    <n v="320"/>
    <n v="746"/>
    <n v="0.42899999999999999"/>
    <n v="33"/>
    <n v="119"/>
    <n v="0.27700000000000002"/>
    <n v="287"/>
    <n v="627"/>
    <n v="0.45800000000000002"/>
    <n v="0.45100000000000001"/>
    <n v="106"/>
    <n v="141"/>
    <n v="0.752"/>
    <n v="40"/>
    <n v="377"/>
    <n v="417"/>
    <n v="449"/>
    <n v="83"/>
    <n v="19"/>
    <n v="198"/>
    <n v="180"/>
    <n v="779"/>
  </r>
  <r>
    <x v="0"/>
    <x v="376"/>
    <x v="4"/>
    <x v="6"/>
    <x v="1"/>
    <n v="79"/>
    <n v="12"/>
    <n v="1494"/>
    <n v="15.4"/>
    <n v="0.55000000000000004"/>
    <n v="0.192"/>
    <n v="0.20200000000000001"/>
    <n v="1.5"/>
    <n v="9.4"/>
    <n v="5.5"/>
    <n v="24"/>
    <n v="1.6"/>
    <n v="0.4"/>
    <n v="13.9"/>
    <n v="19.600000000000001"/>
    <n v="2"/>
    <n v="1.6"/>
    <n v="3.6"/>
    <n v="0.115"/>
    <n v="0.2"/>
    <n v="-1"/>
    <n v="-0.8"/>
    <n v="0.5"/>
    <n v="246"/>
    <n v="505"/>
    <n v="0.48699999999999999"/>
    <n v="26"/>
    <n v="97"/>
    <n v="0.26800000000000002"/>
    <n v="220"/>
    <n v="408"/>
    <n v="0.53900000000000003"/>
    <n v="0.51300000000000001"/>
    <n v="87"/>
    <n v="102"/>
    <n v="0.85299999999999998"/>
    <n v="20"/>
    <n v="123"/>
    <n v="143"/>
    <n v="220"/>
    <n v="46"/>
    <n v="8"/>
    <n v="89"/>
    <n v="88"/>
    <n v="605"/>
  </r>
  <r>
    <x v="0"/>
    <x v="377"/>
    <x v="2"/>
    <x v="12"/>
    <x v="30"/>
    <n v="80"/>
    <n v="80"/>
    <n v="2096"/>
    <n v="20.6"/>
    <n v="0.623"/>
    <n v="2E-3"/>
    <n v="0.42299999999999999"/>
    <n v="11.8"/>
    <n v="26.3"/>
    <n v="19.100000000000001"/>
    <n v="3.1"/>
    <n v="0.8"/>
    <n v="3.6"/>
    <n v="12.4"/>
    <n v="19.100000000000001"/>
    <n v="5.8"/>
    <n v="2.4"/>
    <n v="8.1999999999999993"/>
    <n v="0.189"/>
    <n v="0.1"/>
    <n v="-0.6"/>
    <n v="-0.5"/>
    <n v="0.8"/>
    <n v="373"/>
    <n v="652"/>
    <n v="0.57199999999999995"/>
    <n v="0"/>
    <n v="1"/>
    <n v="0"/>
    <n v="373"/>
    <n v="651"/>
    <n v="0.57299999999999995"/>
    <n v="0.57199999999999995"/>
    <n v="217"/>
    <n v="276"/>
    <n v="0.78600000000000003"/>
    <n v="215"/>
    <n v="478"/>
    <n v="693"/>
    <n v="39"/>
    <n v="33"/>
    <n v="95"/>
    <n v="109"/>
    <n v="222"/>
    <n v="963"/>
  </r>
  <r>
    <x v="0"/>
    <x v="378"/>
    <x v="2"/>
    <x v="6"/>
    <x v="26"/>
    <n v="26"/>
    <n v="26"/>
    <n v="636"/>
    <n v="17.7"/>
    <n v="0.57999999999999996"/>
    <n v="0.01"/>
    <n v="0.22500000000000001"/>
    <n v="10.4"/>
    <n v="20.100000000000001"/>
    <n v="15.3"/>
    <n v="9.1"/>
    <n v="1.6"/>
    <n v="2"/>
    <n v="13.7"/>
    <n v="18.100000000000001"/>
    <n v="1.2"/>
    <n v="0.7"/>
    <n v="1.9"/>
    <n v="0.14499999999999999"/>
    <n v="0"/>
    <n v="1"/>
    <n v="0.9"/>
    <n v="0.5"/>
    <n v="111"/>
    <n v="200"/>
    <n v="0.55500000000000005"/>
    <n v="0"/>
    <n v="2"/>
    <n v="0"/>
    <n v="111"/>
    <n v="198"/>
    <n v="0.56100000000000005"/>
    <n v="0.55500000000000005"/>
    <n v="33"/>
    <n v="45"/>
    <n v="0.73299999999999998"/>
    <n v="57"/>
    <n v="113"/>
    <n v="170"/>
    <n v="35"/>
    <n v="19"/>
    <n v="16"/>
    <n v="35"/>
    <n v="58"/>
    <n v="255"/>
  </r>
  <r>
    <x v="0"/>
    <x v="379"/>
    <x v="4"/>
    <x v="14"/>
    <x v="30"/>
    <n v="82"/>
    <n v="29"/>
    <n v="1991"/>
    <n v="12.6"/>
    <n v="0.51400000000000001"/>
    <n v="0.48399999999999999"/>
    <n v="9.0999999999999998E-2"/>
    <n v="1.3"/>
    <n v="11.2"/>
    <n v="6.3"/>
    <n v="23.9"/>
    <n v="1.2"/>
    <n v="0.4"/>
    <n v="13.6"/>
    <n v="19.8"/>
    <n v="1.9"/>
    <n v="0.9"/>
    <n v="2.8"/>
    <n v="6.6000000000000003E-2"/>
    <n v="1"/>
    <n v="-2.1"/>
    <n v="-1.1000000000000001"/>
    <n v="0.4"/>
    <n v="296"/>
    <n v="725"/>
    <n v="0.40799999999999997"/>
    <n v="133"/>
    <n v="351"/>
    <n v="0.379"/>
    <n v="163"/>
    <n v="374"/>
    <n v="0.436"/>
    <n v="0.5"/>
    <n v="50"/>
    <n v="66"/>
    <n v="0.75800000000000001"/>
    <n v="22"/>
    <n v="194"/>
    <n v="216"/>
    <n v="302"/>
    <n v="46"/>
    <n v="10"/>
    <n v="119"/>
    <n v="177"/>
    <n v="775"/>
  </r>
  <r>
    <x v="0"/>
    <x v="380"/>
    <x v="0"/>
    <x v="9"/>
    <x v="7"/>
    <n v="64"/>
    <n v="1"/>
    <n v="678"/>
    <n v="17.399999999999999"/>
    <n v="0.53400000000000003"/>
    <n v="0.61"/>
    <n v="9.7000000000000003E-2"/>
    <n v="4.8"/>
    <n v="19.3"/>
    <n v="12.1"/>
    <n v="4.7"/>
    <n v="1.1000000000000001"/>
    <n v="2.6"/>
    <n v="6.9"/>
    <n v="26.7"/>
    <n v="0.6"/>
    <n v="0.7"/>
    <n v="1.4"/>
    <n v="9.6000000000000002E-2"/>
    <n v="1.2"/>
    <n v="-3.1"/>
    <n v="-1.8"/>
    <n v="0"/>
    <n v="150"/>
    <n v="362"/>
    <n v="0.41399999999999998"/>
    <n v="83"/>
    <n v="221"/>
    <n v="0.376"/>
    <n v="67"/>
    <n v="141"/>
    <n v="0.47499999999999998"/>
    <n v="0.52900000000000003"/>
    <n v="20"/>
    <n v="35"/>
    <n v="0.57099999999999995"/>
    <n v="30"/>
    <n v="119"/>
    <n v="149"/>
    <n v="19"/>
    <n v="15"/>
    <n v="22"/>
    <n v="28"/>
    <n v="64"/>
    <n v="403"/>
  </r>
  <r>
    <x v="0"/>
    <x v="381"/>
    <x v="0"/>
    <x v="18"/>
    <x v="28"/>
    <n v="25"/>
    <n v="0"/>
    <n v="259"/>
    <n v="13.2"/>
    <n v="0.47499999999999998"/>
    <n v="0.17100000000000001"/>
    <n v="0.34200000000000003"/>
    <n v="11.6"/>
    <n v="25.3"/>
    <n v="18.3"/>
    <n v="2.5"/>
    <n v="0.8"/>
    <n v="2.7"/>
    <n v="11.2"/>
    <n v="17.3"/>
    <n v="0.1"/>
    <n v="0.4"/>
    <n v="0.5"/>
    <n v="8.5000000000000006E-2"/>
    <n v="-4.8"/>
    <n v="-0.9"/>
    <n v="-5.6"/>
    <n v="-0.2"/>
    <n v="30"/>
    <n v="76"/>
    <n v="0.39500000000000002"/>
    <n v="5"/>
    <n v="13"/>
    <n v="0.38500000000000001"/>
    <n v="25"/>
    <n v="63"/>
    <n v="0.39700000000000002"/>
    <n v="0.42799999999999999"/>
    <n v="18"/>
    <n v="26"/>
    <n v="0.69199999999999995"/>
    <n v="28"/>
    <n v="58"/>
    <n v="86"/>
    <n v="4"/>
    <n v="4"/>
    <n v="9"/>
    <n v="11"/>
    <n v="20"/>
    <n v="83"/>
  </r>
  <r>
    <x v="0"/>
    <x v="382"/>
    <x v="2"/>
    <x v="0"/>
    <x v="29"/>
    <n v="74"/>
    <n v="74"/>
    <n v="2529"/>
    <n v="21.5"/>
    <n v="0.54800000000000004"/>
    <n v="5.0000000000000001E-3"/>
    <n v="0.18099999999999999"/>
    <n v="10.4"/>
    <n v="26"/>
    <n v="18.100000000000001"/>
    <n v="11"/>
    <n v="1.1000000000000001"/>
    <n v="1.7"/>
    <n v="10.199999999999999"/>
    <n v="26"/>
    <n v="4.5"/>
    <n v="2.5"/>
    <n v="7"/>
    <n v="0.13300000000000001"/>
    <n v="0.7"/>
    <n v="-0.1"/>
    <n v="0.5"/>
    <n v="1.6"/>
    <n v="631"/>
    <n v="1206"/>
    <n v="0.52300000000000002"/>
    <n v="2"/>
    <n v="6"/>
    <n v="0.33300000000000002"/>
    <n v="629"/>
    <n v="1200"/>
    <n v="0.52400000000000002"/>
    <n v="0.52400000000000002"/>
    <n v="164"/>
    <n v="218"/>
    <n v="0.752"/>
    <n v="238"/>
    <n v="572"/>
    <n v="810"/>
    <n v="147"/>
    <n v="54"/>
    <n v="54"/>
    <n v="148"/>
    <n v="220"/>
    <n v="1428"/>
  </r>
  <r>
    <x v="0"/>
    <x v="383"/>
    <x v="1"/>
    <x v="5"/>
    <x v="8"/>
    <n v="62"/>
    <n v="62"/>
    <n v="1971"/>
    <n v="21.4"/>
    <n v="0.53400000000000003"/>
    <n v="9.4E-2"/>
    <n v="0.34100000000000003"/>
    <n v="3.6"/>
    <n v="9.6"/>
    <n v="6.7"/>
    <n v="32.1"/>
    <n v="2"/>
    <n v="0.9"/>
    <n v="14.4"/>
    <n v="34.700000000000003"/>
    <n v="2.1"/>
    <n v="1.4"/>
    <n v="3.5"/>
    <n v="8.5999999999999993E-2"/>
    <n v="2.4"/>
    <n v="-1.2"/>
    <n v="1.2"/>
    <n v="1.6"/>
    <n v="509"/>
    <n v="1084"/>
    <n v="0.47"/>
    <n v="29"/>
    <n v="102"/>
    <n v="0.28399999999999997"/>
    <n v="480"/>
    <n v="982"/>
    <n v="0.48899999999999999"/>
    <n v="0.48299999999999998"/>
    <n v="284"/>
    <n v="370"/>
    <n v="0.76800000000000002"/>
    <n v="58"/>
    <n v="161"/>
    <n v="219"/>
    <n v="299"/>
    <n v="73"/>
    <n v="21"/>
    <n v="209"/>
    <n v="105"/>
    <n v="1331"/>
  </r>
  <r>
    <x v="0"/>
    <x v="384"/>
    <x v="1"/>
    <x v="4"/>
    <x v="3"/>
    <n v="80"/>
    <n v="23"/>
    <n v="2208"/>
    <n v="10.9"/>
    <n v="0.46"/>
    <n v="0.26"/>
    <n v="0.182"/>
    <n v="2.1"/>
    <n v="7.4"/>
    <n v="4.8"/>
    <n v="11.9"/>
    <n v="2.1"/>
    <n v="0.8"/>
    <n v="10"/>
    <n v="22.5"/>
    <n v="-0.6"/>
    <n v="1.7"/>
    <n v="1.1000000000000001"/>
    <n v="2.5000000000000001E-2"/>
    <n v="-2.1"/>
    <n v="-1.5"/>
    <n v="-3.6"/>
    <n v="-0.9"/>
    <n v="375"/>
    <n v="946"/>
    <n v="0.39600000000000002"/>
    <n v="73"/>
    <n v="246"/>
    <n v="0.29699999999999999"/>
    <n v="302"/>
    <n v="700"/>
    <n v="0.43099999999999999"/>
    <n v="0.435"/>
    <n v="117"/>
    <n v="172"/>
    <n v="0.68"/>
    <n v="41"/>
    <n v="151"/>
    <n v="192"/>
    <n v="163"/>
    <n v="90"/>
    <n v="21"/>
    <n v="113"/>
    <n v="155"/>
    <n v="940"/>
  </r>
  <r>
    <x v="0"/>
    <x v="384"/>
    <x v="1"/>
    <x v="4"/>
    <x v="26"/>
    <n v="33"/>
    <n v="3"/>
    <n v="786"/>
    <n v="12.2"/>
    <n v="0.46800000000000003"/>
    <n v="0.251"/>
    <n v="0.17499999999999999"/>
    <n v="1.8"/>
    <n v="6.5"/>
    <n v="4.2"/>
    <n v="15.6"/>
    <n v="2.9"/>
    <n v="1"/>
    <n v="12"/>
    <n v="24"/>
    <n v="-0.3"/>
    <n v="0.7"/>
    <n v="0.5"/>
    <n v="2.9000000000000001E-2"/>
    <n v="-2.1"/>
    <n v="-1"/>
    <n v="-3.1"/>
    <n v="-0.2"/>
    <n v="138"/>
    <n v="342"/>
    <n v="0.40400000000000003"/>
    <n v="22"/>
    <n v="86"/>
    <n v="0.25600000000000001"/>
    <n v="116"/>
    <n v="256"/>
    <n v="0.45300000000000001"/>
    <n v="0.436"/>
    <n v="47"/>
    <n v="60"/>
    <n v="0.78300000000000003"/>
    <n v="12"/>
    <n v="45"/>
    <n v="57"/>
    <n v="74"/>
    <n v="44"/>
    <n v="10"/>
    <n v="50"/>
    <n v="59"/>
    <n v="345"/>
  </r>
  <r>
    <x v="0"/>
    <x v="384"/>
    <x v="1"/>
    <x v="4"/>
    <x v="2"/>
    <n v="47"/>
    <n v="20"/>
    <n v="1422"/>
    <n v="10.1"/>
    <n v="0.45500000000000002"/>
    <n v="0.26500000000000001"/>
    <n v="0.185"/>
    <n v="2.2000000000000002"/>
    <n v="7.9"/>
    <n v="5.0999999999999996"/>
    <n v="9.8000000000000007"/>
    <n v="1.6"/>
    <n v="0.6"/>
    <n v="8.8000000000000007"/>
    <n v="21.7"/>
    <n v="-0.3"/>
    <n v="1"/>
    <n v="0.7"/>
    <n v="2.3E-2"/>
    <n v="-2.2000000000000002"/>
    <n v="-1.7"/>
    <n v="-3.8"/>
    <n v="-0.7"/>
    <n v="237"/>
    <n v="604"/>
    <n v="0.39200000000000002"/>
    <n v="51"/>
    <n v="160"/>
    <n v="0.31900000000000001"/>
    <n v="186"/>
    <n v="444"/>
    <n v="0.41899999999999998"/>
    <n v="0.435"/>
    <n v="70"/>
    <n v="112"/>
    <n v="0.625"/>
    <n v="29"/>
    <n v="106"/>
    <n v="135"/>
    <n v="89"/>
    <n v="46"/>
    <n v="11"/>
    <n v="63"/>
    <n v="96"/>
    <n v="595"/>
  </r>
  <r>
    <x v="0"/>
    <x v="385"/>
    <x v="3"/>
    <x v="10"/>
    <x v="8"/>
    <n v="24"/>
    <n v="13"/>
    <n v="628"/>
    <n v="8"/>
    <n v="0.497"/>
    <n v="0.78600000000000003"/>
    <n v="0.107"/>
    <n v="1.4"/>
    <n v="14"/>
    <n v="7.8"/>
    <n v="7.2"/>
    <n v="2"/>
    <n v="1.2"/>
    <n v="12"/>
    <n v="15"/>
    <n v="-0.1"/>
    <n v="0.6"/>
    <n v="0.5"/>
    <n v="3.9E-2"/>
    <n v="-0.9"/>
    <n v="-0.1"/>
    <n v="-1"/>
    <n v="0.2"/>
    <n v="58"/>
    <n v="168"/>
    <n v="0.34499999999999997"/>
    <n v="45"/>
    <n v="132"/>
    <n v="0.34100000000000003"/>
    <n v="13"/>
    <n v="36"/>
    <n v="0.36099999999999999"/>
    <n v="0.47899999999999998"/>
    <n v="14"/>
    <n v="18"/>
    <n v="0.77800000000000002"/>
    <n v="7"/>
    <n v="75"/>
    <n v="82"/>
    <n v="29"/>
    <n v="24"/>
    <n v="9"/>
    <n v="24"/>
    <n v="76"/>
    <n v="175"/>
  </r>
  <r>
    <x v="0"/>
    <x v="386"/>
    <x v="4"/>
    <x v="0"/>
    <x v="28"/>
    <n v="62"/>
    <n v="58"/>
    <n v="2119"/>
    <n v="17.600000000000001"/>
    <n v="0.48599999999999999"/>
    <n v="0.28499999999999998"/>
    <n v="0.28799999999999998"/>
    <n v="1.8"/>
    <n v="9.9"/>
    <n v="5.7"/>
    <n v="27.1"/>
    <n v="2.2000000000000002"/>
    <n v="1.2"/>
    <n v="8.3000000000000007"/>
    <n v="25.9"/>
    <n v="1.8"/>
    <n v="2.6"/>
    <n v="4.5"/>
    <n v="0.10100000000000001"/>
    <n v="2.2000000000000002"/>
    <n v="0.1"/>
    <n v="2.2000000000000002"/>
    <n v="2.2999999999999998"/>
    <n v="378"/>
    <n v="981"/>
    <n v="0.38500000000000001"/>
    <n v="85"/>
    <n v="280"/>
    <n v="0.30399999999999999"/>
    <n v="293"/>
    <n v="701"/>
    <n v="0.41799999999999998"/>
    <n v="0.42899999999999999"/>
    <n v="234"/>
    <n v="283"/>
    <n v="0.82699999999999996"/>
    <n v="35"/>
    <n v="185"/>
    <n v="220"/>
    <n v="318"/>
    <n v="89"/>
    <n v="31"/>
    <n v="100"/>
    <n v="92"/>
    <n v="1075"/>
  </r>
  <r>
    <x v="0"/>
    <x v="387"/>
    <x v="4"/>
    <x v="0"/>
    <x v="20"/>
    <n v="79"/>
    <n v="79"/>
    <n v="2837"/>
    <n v="19.899999999999999"/>
    <n v="0.52300000000000002"/>
    <n v="0.186"/>
    <n v="0.31"/>
    <n v="1.5"/>
    <n v="12.8"/>
    <n v="7.3"/>
    <n v="46.3"/>
    <n v="2.5"/>
    <n v="1.3"/>
    <n v="18.7"/>
    <n v="26.1"/>
    <n v="3.6"/>
    <n v="4.2"/>
    <n v="7.8"/>
    <n v="0.13200000000000001"/>
    <n v="2.4"/>
    <n v="1.1000000000000001"/>
    <n v="3.5"/>
    <n v="3.9"/>
    <n v="519"/>
    <n v="1166"/>
    <n v="0.44500000000000001"/>
    <n v="65"/>
    <n v="217"/>
    <n v="0.3"/>
    <n v="454"/>
    <n v="949"/>
    <n v="0.47799999999999998"/>
    <n v="0.47299999999999998"/>
    <n v="284"/>
    <n v="362"/>
    <n v="0.78500000000000003"/>
    <n v="36"/>
    <n v="330"/>
    <n v="366"/>
    <n v="792"/>
    <n v="138"/>
    <n v="45"/>
    <n v="304"/>
    <n v="180"/>
    <n v="1387"/>
  </r>
  <r>
    <x v="0"/>
    <x v="388"/>
    <x v="3"/>
    <x v="6"/>
    <x v="19"/>
    <n v="32"/>
    <n v="0"/>
    <n v="286"/>
    <n v="6.2"/>
    <n v="0.43099999999999999"/>
    <n v="8.7999999999999995E-2"/>
    <n v="0.441"/>
    <n v="6.4"/>
    <n v="15.5"/>
    <n v="10.9"/>
    <n v="5.0999999999999996"/>
    <n v="2.6"/>
    <n v="1.1000000000000001"/>
    <n v="30.7"/>
    <n v="9"/>
    <n v="-0.3"/>
    <n v="0.4"/>
    <n v="0.1"/>
    <n v="1.4E-2"/>
    <n v="-5.8"/>
    <n v="2.6"/>
    <n v="-3.2"/>
    <n v="-0.1"/>
    <n v="14"/>
    <n v="34"/>
    <n v="0.41199999999999998"/>
    <n v="1"/>
    <n v="3"/>
    <n v="0.33300000000000002"/>
    <n v="13"/>
    <n v="31"/>
    <n v="0.41899999999999998"/>
    <n v="0.42599999999999999"/>
    <n v="6"/>
    <n v="15"/>
    <n v="0.4"/>
    <n v="17"/>
    <n v="40"/>
    <n v="57"/>
    <n v="11"/>
    <n v="15"/>
    <n v="4"/>
    <n v="18"/>
    <n v="19"/>
    <n v="35"/>
  </r>
  <r>
    <x v="0"/>
    <x v="389"/>
    <x v="3"/>
    <x v="2"/>
    <x v="18"/>
    <n v="40"/>
    <n v="1"/>
    <n v="614"/>
    <n v="14"/>
    <n v="0.55100000000000005"/>
    <n v="9.8000000000000004E-2"/>
    <n v="8.8999999999999996E-2"/>
    <n v="7.3"/>
    <n v="7.9"/>
    <n v="7.6"/>
    <n v="6.6"/>
    <n v="1.5"/>
    <n v="1.1000000000000001"/>
    <n v="10.8"/>
    <n v="17.8"/>
    <n v="0.7"/>
    <n v="0.4"/>
    <n v="1.1000000000000001"/>
    <n v="8.5000000000000006E-2"/>
    <n v="-1"/>
    <n v="-1.1000000000000001"/>
    <n v="-2.1"/>
    <n v="0"/>
    <n v="113"/>
    <n v="214"/>
    <n v="0.52800000000000002"/>
    <n v="5"/>
    <n v="21"/>
    <n v="0.23799999999999999"/>
    <n v="108"/>
    <n v="193"/>
    <n v="0.56000000000000005"/>
    <n v="0.54"/>
    <n v="14"/>
    <n v="19"/>
    <n v="0.73699999999999999"/>
    <n v="41"/>
    <n v="44"/>
    <n v="85"/>
    <n v="25"/>
    <n v="18"/>
    <n v="9"/>
    <n v="27"/>
    <n v="51"/>
    <n v="245"/>
  </r>
  <r>
    <x v="0"/>
    <x v="390"/>
    <x v="4"/>
    <x v="9"/>
    <x v="27"/>
    <n v="57"/>
    <n v="21"/>
    <n v="1422"/>
    <n v="15.4"/>
    <n v="0.58099999999999996"/>
    <n v="0.42"/>
    <n v="0.4"/>
    <n v="1.4"/>
    <n v="11.2"/>
    <n v="6.3"/>
    <n v="23.3"/>
    <n v="2.1"/>
    <n v="0.5"/>
    <n v="16.899999999999999"/>
    <n v="18.8"/>
    <n v="2.2000000000000002"/>
    <n v="1.8"/>
    <n v="4"/>
    <n v="0.13500000000000001"/>
    <n v="1.4"/>
    <n v="0.1"/>
    <n v="1.5"/>
    <n v="1.3"/>
    <n v="181"/>
    <n v="417"/>
    <n v="0.434"/>
    <n v="70"/>
    <n v="175"/>
    <n v="0.4"/>
    <n v="111"/>
    <n v="242"/>
    <n v="0.45900000000000002"/>
    <n v="0.51800000000000002"/>
    <n v="138"/>
    <n v="167"/>
    <n v="0.82599999999999996"/>
    <n v="18"/>
    <n v="145"/>
    <n v="163"/>
    <n v="208"/>
    <n v="57"/>
    <n v="9"/>
    <n v="100"/>
    <n v="107"/>
    <n v="570"/>
  </r>
  <r>
    <x v="0"/>
    <x v="391"/>
    <x v="3"/>
    <x v="0"/>
    <x v="0"/>
    <n v="51"/>
    <n v="1"/>
    <n v="672"/>
    <n v="8.5"/>
    <n v="0.45100000000000001"/>
    <n v="0.14399999999999999"/>
    <n v="0.124"/>
    <n v="5.2"/>
    <n v="13.3"/>
    <n v="9.1"/>
    <n v="9.9"/>
    <n v="1.2"/>
    <n v="1.4"/>
    <n v="13.7"/>
    <n v="17.5"/>
    <n v="-0.5"/>
    <n v="0.2"/>
    <n v="-0.3"/>
    <n v="-0.02"/>
    <n v="-4.5"/>
    <n v="-1.6"/>
    <n v="-6.1"/>
    <n v="-0.7"/>
    <n v="84"/>
    <n v="209"/>
    <n v="0.40200000000000002"/>
    <n v="11"/>
    <n v="30"/>
    <n v="0.36699999999999999"/>
    <n v="73"/>
    <n v="179"/>
    <n v="0.40799999999999997"/>
    <n v="0.42799999999999999"/>
    <n v="20"/>
    <n v="26"/>
    <n v="0.76900000000000002"/>
    <n v="31"/>
    <n v="75"/>
    <n v="106"/>
    <n v="40"/>
    <n v="15"/>
    <n v="11"/>
    <n v="35"/>
    <n v="55"/>
    <n v="199"/>
  </r>
  <r>
    <x v="0"/>
    <x v="392"/>
    <x v="3"/>
    <x v="14"/>
    <x v="20"/>
    <n v="32"/>
    <n v="0"/>
    <n v="352"/>
    <n v="5.9"/>
    <n v="0.44500000000000001"/>
    <n v="0.47299999999999998"/>
    <n v="0.70299999999999996"/>
    <n v="3.3"/>
    <n v="11.3"/>
    <n v="7.4"/>
    <n v="6.7"/>
    <n v="1"/>
    <n v="0.2"/>
    <n v="15.6"/>
    <n v="18.2"/>
    <n v="-0.3"/>
    <n v="0.3"/>
    <n v="0"/>
    <n v="0"/>
    <n v="-4.4000000000000004"/>
    <n v="-1.6"/>
    <n v="-6.1"/>
    <n v="-0.4"/>
    <n v="24"/>
    <n v="91"/>
    <n v="0.26400000000000001"/>
    <n v="10"/>
    <n v="43"/>
    <n v="0.23300000000000001"/>
    <n v="14"/>
    <n v="48"/>
    <n v="0.29199999999999998"/>
    <n v="0.31900000000000001"/>
    <n v="48"/>
    <n v="64"/>
    <n v="0.75"/>
    <n v="10"/>
    <n v="36"/>
    <n v="46"/>
    <n v="17"/>
    <n v="7"/>
    <n v="1"/>
    <n v="22"/>
    <n v="24"/>
    <n v="106"/>
  </r>
  <r>
    <x v="0"/>
    <x v="393"/>
    <x v="0"/>
    <x v="13"/>
    <x v="27"/>
    <n v="66"/>
    <n v="66"/>
    <n v="1895"/>
    <n v="16"/>
    <n v="0.50800000000000001"/>
    <n v="2.9000000000000001E-2"/>
    <n v="0.23499999999999999"/>
    <n v="6.4"/>
    <n v="19.7"/>
    <n v="13.1"/>
    <n v="20.100000000000001"/>
    <n v="1.3"/>
    <n v="2"/>
    <n v="13.7"/>
    <n v="21"/>
    <n v="1.4"/>
    <n v="2.8"/>
    <n v="4.3"/>
    <n v="0.108"/>
    <n v="-0.7"/>
    <n v="2.4"/>
    <n v="1.7"/>
    <n v="1.8"/>
    <n v="323"/>
    <n v="686"/>
    <n v="0.47099999999999997"/>
    <n v="4"/>
    <n v="20"/>
    <n v="0.2"/>
    <n v="319"/>
    <n v="666"/>
    <n v="0.47899999999999998"/>
    <n v="0.47399999999999998"/>
    <n v="119"/>
    <n v="161"/>
    <n v="0.73899999999999999"/>
    <n v="108"/>
    <n v="341"/>
    <n v="449"/>
    <n v="223"/>
    <n v="48"/>
    <n v="48"/>
    <n v="120"/>
    <n v="160"/>
    <n v="769"/>
  </r>
  <r>
    <x v="0"/>
    <x v="394"/>
    <x v="4"/>
    <x v="8"/>
    <x v="2"/>
    <n v="67"/>
    <n v="67"/>
    <n v="2302"/>
    <n v="29.1"/>
    <n v="0.53600000000000003"/>
    <n v="0.19600000000000001"/>
    <n v="0.44500000000000001"/>
    <n v="5.9"/>
    <n v="16.7"/>
    <n v="11.4"/>
    <n v="47"/>
    <n v="3"/>
    <n v="0.5"/>
    <n v="14.3"/>
    <n v="38.4"/>
    <n v="7.5"/>
    <n v="3.2"/>
    <n v="10.6"/>
    <n v="0.222"/>
    <n v="8.8000000000000007"/>
    <n v="2.2000000000000002"/>
    <n v="11"/>
    <n v="7.6"/>
    <n v="627"/>
    <n v="1471"/>
    <n v="0.42599999999999999"/>
    <n v="86"/>
    <n v="288"/>
    <n v="0.29899999999999999"/>
    <n v="541"/>
    <n v="1183"/>
    <n v="0.45700000000000002"/>
    <n v="0.45500000000000002"/>
    <n v="546"/>
    <n v="654"/>
    <n v="0.83499999999999996"/>
    <n v="124"/>
    <n v="364"/>
    <n v="488"/>
    <n v="574"/>
    <n v="140"/>
    <n v="14"/>
    <n v="293"/>
    <n v="184"/>
    <n v="1886"/>
  </r>
  <r>
    <x v="0"/>
    <x v="395"/>
    <x v="0"/>
    <x v="4"/>
    <x v="27"/>
    <n v="20"/>
    <n v="0"/>
    <n v="108"/>
    <n v="20"/>
    <n v="0.54700000000000004"/>
    <n v="0.14299999999999999"/>
    <n v="0.54800000000000004"/>
    <n v="10.3"/>
    <n v="19.3"/>
    <n v="14.8"/>
    <n v="9.6"/>
    <n v="2.4"/>
    <n v="1.5"/>
    <n v="8.8000000000000007"/>
    <n v="23.9"/>
    <n v="0.3"/>
    <n v="0.2"/>
    <n v="0.4"/>
    <n v="0.2"/>
    <n v="0.5"/>
    <n v="0"/>
    <n v="0.5"/>
    <n v="0.1"/>
    <n v="19"/>
    <n v="42"/>
    <n v="0.45200000000000001"/>
    <n v="1"/>
    <n v="6"/>
    <n v="0.16700000000000001"/>
    <n v="18"/>
    <n v="36"/>
    <n v="0.5"/>
    <n v="0.46400000000000002"/>
    <n v="18"/>
    <n v="23"/>
    <n v="0.78300000000000003"/>
    <n v="10"/>
    <n v="19"/>
    <n v="29"/>
    <n v="6"/>
    <n v="5"/>
    <n v="2"/>
    <n v="5"/>
    <n v="18"/>
    <n v="57"/>
  </r>
  <r>
    <x v="0"/>
    <x v="396"/>
    <x v="3"/>
    <x v="18"/>
    <x v="21"/>
    <n v="82"/>
    <n v="82"/>
    <n v="2969"/>
    <n v="13.9"/>
    <n v="0.51700000000000002"/>
    <n v="0.111"/>
    <n v="0.41"/>
    <n v="5"/>
    <n v="9.5"/>
    <n v="7.2"/>
    <n v="9.8000000000000007"/>
    <n v="1.5"/>
    <n v="1.3"/>
    <n v="11.7"/>
    <n v="22.6"/>
    <n v="2.1"/>
    <n v="0"/>
    <n v="2.1"/>
    <n v="3.4000000000000002E-2"/>
    <n v="-0.5"/>
    <n v="-1.8"/>
    <n v="-2.2999999999999998"/>
    <n v="-0.2"/>
    <n v="497"/>
    <n v="1137"/>
    <n v="0.437"/>
    <n v="39"/>
    <n v="126"/>
    <n v="0.31"/>
    <n v="458"/>
    <n v="1011"/>
    <n v="0.45300000000000001"/>
    <n v="0.45400000000000001"/>
    <n v="354"/>
    <n v="466"/>
    <n v="0.76"/>
    <n v="134"/>
    <n v="240"/>
    <n v="374"/>
    <n v="170"/>
    <n v="86"/>
    <n v="50"/>
    <n v="177"/>
    <n v="190"/>
    <n v="1387"/>
  </r>
  <r>
    <x v="0"/>
    <x v="397"/>
    <x v="1"/>
    <x v="0"/>
    <x v="17"/>
    <n v="21"/>
    <n v="0"/>
    <n v="101"/>
    <n v="8.5"/>
    <n v="0.52700000000000002"/>
    <n v="0.5"/>
    <n v="5.2999999999999999E-2"/>
    <n v="1.1000000000000001"/>
    <n v="6.5"/>
    <n v="3.9"/>
    <n v="12"/>
    <n v="1.5"/>
    <n v="0.8"/>
    <n v="20.5"/>
    <n v="21.8"/>
    <n v="-0.1"/>
    <n v="0.1"/>
    <n v="0"/>
    <n v="-2.4E-2"/>
    <n v="-3.3"/>
    <n v="-2.7"/>
    <n v="-6"/>
    <n v="-0.1"/>
    <n v="16"/>
    <n v="38"/>
    <n v="0.42099999999999999"/>
    <n v="7"/>
    <n v="19"/>
    <n v="0.36799999999999999"/>
    <n v="9"/>
    <n v="19"/>
    <n v="0.47399999999999998"/>
    <n v="0.51300000000000001"/>
    <n v="2"/>
    <n v="2"/>
    <n v="1"/>
    <n v="1"/>
    <n v="6"/>
    <n v="7"/>
    <n v="8"/>
    <n v="3"/>
    <n v="1"/>
    <n v="10"/>
    <n v="7"/>
    <n v="41"/>
  </r>
  <r>
    <x v="0"/>
    <x v="398"/>
    <x v="4"/>
    <x v="9"/>
    <x v="9"/>
    <n v="68"/>
    <n v="55"/>
    <n v="2114"/>
    <n v="15.7"/>
    <n v="0.504"/>
    <n v="0.307"/>
    <n v="0.313"/>
    <n v="1.5"/>
    <n v="11"/>
    <n v="6.3"/>
    <n v="33.700000000000003"/>
    <n v="1.6"/>
    <n v="0.6"/>
    <n v="14.9"/>
    <n v="22.3"/>
    <n v="2.2999999999999998"/>
    <n v="1.3"/>
    <n v="3.6"/>
    <n v="8.3000000000000004E-2"/>
    <n v="1.3"/>
    <n v="-1.2"/>
    <n v="0.1"/>
    <n v="1.1000000000000001"/>
    <n v="298"/>
    <n v="771"/>
    <n v="0.38700000000000001"/>
    <n v="87"/>
    <n v="237"/>
    <n v="0.36699999999999999"/>
    <n v="211"/>
    <n v="534"/>
    <n v="0.39500000000000002"/>
    <n v="0.443"/>
    <n v="201"/>
    <n v="241"/>
    <n v="0.83399999999999996"/>
    <n v="29"/>
    <n v="208"/>
    <n v="237"/>
    <n v="448"/>
    <n v="64"/>
    <n v="17"/>
    <n v="154"/>
    <n v="157"/>
    <n v="884"/>
  </r>
  <r>
    <x v="0"/>
    <x v="399"/>
    <x v="0"/>
    <x v="4"/>
    <x v="25"/>
    <n v="74"/>
    <n v="6"/>
    <n v="1462"/>
    <n v="12.8"/>
    <n v="0.54"/>
    <n v="0.32200000000000001"/>
    <n v="0.40400000000000003"/>
    <n v="3.3"/>
    <n v="12.1"/>
    <n v="7.8"/>
    <n v="5.6"/>
    <n v="1.2"/>
    <n v="0.2"/>
    <n v="8.9"/>
    <n v="18.899999999999999"/>
    <n v="1.7"/>
    <n v="0.4"/>
    <n v="2.1"/>
    <n v="6.9000000000000006E-2"/>
    <n v="-0.5"/>
    <n v="-2.7"/>
    <n v="-3.2"/>
    <n v="-0.5"/>
    <n v="217"/>
    <n v="485"/>
    <n v="0.44700000000000001"/>
    <n v="49"/>
    <n v="156"/>
    <n v="0.314"/>
    <n v="168"/>
    <n v="329"/>
    <n v="0.51100000000000001"/>
    <n v="0.498"/>
    <n v="134"/>
    <n v="196"/>
    <n v="0.68400000000000005"/>
    <n v="41"/>
    <n v="161"/>
    <n v="202"/>
    <n v="50"/>
    <n v="34"/>
    <n v="4"/>
    <n v="56"/>
    <n v="67"/>
    <n v="617"/>
  </r>
  <r>
    <x v="0"/>
    <x v="400"/>
    <x v="1"/>
    <x v="11"/>
    <x v="3"/>
    <n v="13"/>
    <n v="0"/>
    <n v="119"/>
    <n v="8.6999999999999993"/>
    <n v="0.47699999999999998"/>
    <n v="0.48599999999999999"/>
    <n v="0.108"/>
    <n v="0"/>
    <n v="7.7"/>
    <n v="3.8"/>
    <n v="15.5"/>
    <n v="1.8"/>
    <n v="0"/>
    <n v="9.4"/>
    <n v="16.399999999999999"/>
    <n v="0"/>
    <n v="0.1"/>
    <n v="0.1"/>
    <n v="3.9E-2"/>
    <n v="-1.7"/>
    <n v="-2.9"/>
    <n v="-4.5999999999999996"/>
    <n v="-0.1"/>
    <n v="14"/>
    <n v="37"/>
    <n v="0.378"/>
    <n v="8"/>
    <n v="18"/>
    <n v="0.44400000000000001"/>
    <n v="6"/>
    <n v="19"/>
    <n v="0.316"/>
    <n v="0.48599999999999999"/>
    <n v="1"/>
    <n v="4"/>
    <n v="0.25"/>
    <n v="0"/>
    <n v="8"/>
    <n v="8"/>
    <n v="12"/>
    <n v="4"/>
    <n v="0"/>
    <n v="4"/>
    <n v="12"/>
    <n v="37"/>
  </r>
  <r>
    <x v="0"/>
    <x v="400"/>
    <x v="1"/>
    <x v="11"/>
    <x v="23"/>
    <n v="5"/>
    <n v="0"/>
    <n v="42"/>
    <n v="14.4"/>
    <n v="0.64800000000000002"/>
    <n v="0.53800000000000003"/>
    <n v="0.154"/>
    <n v="0"/>
    <n v="8.1999999999999993"/>
    <n v="4.0999999999999996"/>
    <n v="16.100000000000001"/>
    <n v="2.5"/>
    <n v="0"/>
    <n v="22.4"/>
    <n v="19.5"/>
    <n v="0"/>
    <n v="0"/>
    <n v="0.1"/>
    <n v="0.09"/>
    <n v="-0.1"/>
    <n v="-2.2999999999999998"/>
    <n v="-2.4"/>
    <n v="0"/>
    <n v="6"/>
    <n v="13"/>
    <n v="0.46200000000000002"/>
    <n v="5"/>
    <n v="7"/>
    <n v="0.71399999999999997"/>
    <n v="1"/>
    <n v="6"/>
    <n v="0.16700000000000001"/>
    <n v="0.65400000000000003"/>
    <n v="1"/>
    <n v="2"/>
    <n v="0.5"/>
    <n v="0"/>
    <n v="3"/>
    <n v="3"/>
    <n v="4"/>
    <n v="2"/>
    <n v="0"/>
    <n v="4"/>
    <n v="1"/>
    <n v="18"/>
  </r>
  <r>
    <x v="0"/>
    <x v="400"/>
    <x v="1"/>
    <x v="11"/>
    <x v="11"/>
    <n v="8"/>
    <n v="0"/>
    <n v="77"/>
    <n v="5.6"/>
    <n v="0.38200000000000001"/>
    <n v="0.45800000000000002"/>
    <n v="8.3000000000000004E-2"/>
    <n v="0"/>
    <n v="7.4"/>
    <n v="3.7"/>
    <n v="15.2"/>
    <n v="1.4"/>
    <n v="0"/>
    <n v="0"/>
    <n v="14.7"/>
    <n v="0"/>
    <n v="0"/>
    <n v="0"/>
    <n v="1.2E-2"/>
    <n v="-2.6"/>
    <n v="-3.2"/>
    <n v="-5.8"/>
    <n v="-0.1"/>
    <n v="8"/>
    <n v="24"/>
    <n v="0.33300000000000002"/>
    <n v="3"/>
    <n v="11"/>
    <n v="0.27300000000000002"/>
    <n v="5"/>
    <n v="13"/>
    <n v="0.38500000000000001"/>
    <n v="0.39600000000000002"/>
    <n v="0"/>
    <n v="2"/>
    <n v="0"/>
    <n v="0"/>
    <n v="5"/>
    <n v="5"/>
    <n v="8"/>
    <n v="2"/>
    <n v="0"/>
    <n v="0"/>
    <n v="11"/>
    <n v="19"/>
  </r>
  <r>
    <x v="0"/>
    <x v="401"/>
    <x v="1"/>
    <x v="14"/>
    <x v="30"/>
    <n v="80"/>
    <n v="0"/>
    <n v="2016"/>
    <n v="19.899999999999999"/>
    <n v="0.56399999999999995"/>
    <n v="0.48199999999999998"/>
    <n v="0.42599999999999999"/>
    <n v="1.4"/>
    <n v="7.3"/>
    <n v="4.3"/>
    <n v="13.6"/>
    <n v="2.2999999999999998"/>
    <n v="0.4"/>
    <n v="8.4"/>
    <n v="27"/>
    <n v="5.4"/>
    <n v="1.1000000000000001"/>
    <n v="6.6"/>
    <n v="0.157"/>
    <n v="4"/>
    <n v="-3.1"/>
    <n v="0.9"/>
    <n v="1.5"/>
    <n v="375"/>
    <n v="928"/>
    <n v="0.40400000000000003"/>
    <n v="152"/>
    <n v="447"/>
    <n v="0.34"/>
    <n v="223"/>
    <n v="481"/>
    <n v="0.46400000000000002"/>
    <n v="0.48599999999999999"/>
    <n v="340"/>
    <n v="395"/>
    <n v="0.86099999999999999"/>
    <n v="24"/>
    <n v="127"/>
    <n v="151"/>
    <n v="164"/>
    <n v="88"/>
    <n v="10"/>
    <n v="101"/>
    <n v="103"/>
    <n v="1242"/>
  </r>
  <r>
    <x v="0"/>
    <x v="402"/>
    <x v="0"/>
    <x v="14"/>
    <x v="28"/>
    <n v="78"/>
    <n v="37"/>
    <n v="2035"/>
    <n v="11.8"/>
    <n v="0.54100000000000004"/>
    <n v="0.53500000000000003"/>
    <n v="0.17599999999999999"/>
    <n v="3.1"/>
    <n v="18.2"/>
    <n v="10.4"/>
    <n v="7.8"/>
    <n v="1.8"/>
    <n v="1.4"/>
    <n v="10.1"/>
    <n v="13.3"/>
    <n v="1.5"/>
    <n v="2.9"/>
    <n v="4.3"/>
    <n v="0.10199999999999999"/>
    <n v="-0.8"/>
    <n v="1.8"/>
    <n v="1"/>
    <n v="1.5"/>
    <n v="210"/>
    <n v="495"/>
    <n v="0.42399999999999999"/>
    <n v="95"/>
    <n v="265"/>
    <n v="0.35799999999999998"/>
    <n v="115"/>
    <n v="230"/>
    <n v="0.5"/>
    <n v="0.52"/>
    <n v="62"/>
    <n v="87"/>
    <n v="0.71299999999999997"/>
    <n v="58"/>
    <n v="328"/>
    <n v="386"/>
    <n v="100"/>
    <n v="69"/>
    <n v="36"/>
    <n v="60"/>
    <n v="146"/>
    <n v="577"/>
  </r>
  <r>
    <x v="0"/>
    <x v="403"/>
    <x v="4"/>
    <x v="6"/>
    <x v="3"/>
    <n v="68"/>
    <n v="33"/>
    <n v="1980"/>
    <n v="15.4"/>
    <n v="0.51200000000000001"/>
    <n v="0.40500000000000003"/>
    <n v="0.217"/>
    <n v="1.2"/>
    <n v="8.9"/>
    <n v="4.9000000000000004"/>
    <n v="37.4"/>
    <n v="1.2"/>
    <n v="0.6"/>
    <n v="15.4"/>
    <n v="25.2"/>
    <n v="1.6"/>
    <n v="0.6"/>
    <n v="2.1"/>
    <n v="5.1999999999999998E-2"/>
    <n v="2.1"/>
    <n v="-3.5"/>
    <n v="-1.3"/>
    <n v="0.3"/>
    <n v="341"/>
    <n v="860"/>
    <n v="0.39700000000000002"/>
    <n v="119"/>
    <n v="348"/>
    <n v="0.34200000000000003"/>
    <n v="222"/>
    <n v="512"/>
    <n v="0.434"/>
    <n v="0.46600000000000003"/>
    <n v="163"/>
    <n v="187"/>
    <n v="0.872"/>
    <n v="22"/>
    <n v="152"/>
    <n v="174"/>
    <n v="424"/>
    <n v="46"/>
    <n v="14"/>
    <n v="172"/>
    <n v="162"/>
    <n v="964"/>
  </r>
  <r>
    <x v="0"/>
    <x v="403"/>
    <x v="4"/>
    <x v="6"/>
    <x v="21"/>
    <n v="41"/>
    <n v="19"/>
    <n v="1149"/>
    <n v="14.4"/>
    <n v="0.51100000000000001"/>
    <n v="0.38"/>
    <n v="0.21"/>
    <n v="1.3"/>
    <n v="8.6999999999999993"/>
    <n v="4.9000000000000004"/>
    <n v="38"/>
    <n v="1.3"/>
    <n v="0.5"/>
    <n v="17.3"/>
    <n v="22.7"/>
    <n v="0.9"/>
    <n v="-0.2"/>
    <n v="0.7"/>
    <n v="3.1E-2"/>
    <n v="1.3"/>
    <n v="-4.2"/>
    <n v="-3"/>
    <n v="-0.3"/>
    <n v="180"/>
    <n v="447"/>
    <n v="0.40300000000000002"/>
    <n v="59"/>
    <n v="170"/>
    <n v="0.34699999999999998"/>
    <n v="121"/>
    <n v="277"/>
    <n v="0.437"/>
    <n v="0.46899999999999997"/>
    <n v="80"/>
    <n v="94"/>
    <n v="0.85099999999999998"/>
    <n v="13"/>
    <n v="85"/>
    <n v="98"/>
    <n v="261"/>
    <n v="30"/>
    <n v="8"/>
    <n v="102"/>
    <n v="103"/>
    <n v="499"/>
  </r>
  <r>
    <x v="0"/>
    <x v="403"/>
    <x v="4"/>
    <x v="6"/>
    <x v="28"/>
    <n v="27"/>
    <n v="14"/>
    <n v="831"/>
    <n v="16.899999999999999"/>
    <n v="0.51200000000000001"/>
    <n v="0.43099999999999999"/>
    <n v="0.22500000000000001"/>
    <n v="1.2"/>
    <n v="9.1"/>
    <n v="5"/>
    <n v="36.5"/>
    <n v="1"/>
    <n v="0.6"/>
    <n v="13.4"/>
    <n v="28.8"/>
    <n v="0.7"/>
    <n v="0.7"/>
    <n v="1.4"/>
    <n v="0.08"/>
    <n v="3.4"/>
    <n v="-2.4"/>
    <n v="1"/>
    <n v="0.6"/>
    <n v="161"/>
    <n v="413"/>
    <n v="0.39"/>
    <n v="60"/>
    <n v="178"/>
    <n v="0.33700000000000002"/>
    <n v="101"/>
    <n v="235"/>
    <n v="0.43"/>
    <n v="0.46200000000000002"/>
    <n v="83"/>
    <n v="93"/>
    <n v="0.89200000000000002"/>
    <n v="9"/>
    <n v="67"/>
    <n v="76"/>
    <n v="163"/>
    <n v="16"/>
    <n v="6"/>
    <n v="70"/>
    <n v="59"/>
    <n v="465"/>
  </r>
  <r>
    <x v="0"/>
    <x v="404"/>
    <x v="3"/>
    <x v="14"/>
    <x v="10"/>
    <n v="20"/>
    <n v="0"/>
    <n v="105"/>
    <n v="10.5"/>
    <n v="0.45400000000000001"/>
    <n v="0.48699999999999999"/>
    <n v="0.10299999999999999"/>
    <n v="5.5"/>
    <n v="12.7"/>
    <n v="9.1999999999999993"/>
    <n v="14.4"/>
    <n v="0.5"/>
    <n v="0"/>
    <n v="4.7"/>
    <n v="18.5"/>
    <n v="0.1"/>
    <n v="0.1"/>
    <n v="0.2"/>
    <n v="8.3000000000000004E-2"/>
    <n v="-0.5"/>
    <n v="-2.2000000000000002"/>
    <n v="-2.7"/>
    <n v="0"/>
    <n v="15"/>
    <n v="39"/>
    <n v="0.38500000000000001"/>
    <n v="3"/>
    <n v="19"/>
    <n v="0.158"/>
    <n v="12"/>
    <n v="20"/>
    <n v="0.6"/>
    <n v="0.42299999999999999"/>
    <n v="4"/>
    <n v="4"/>
    <n v="1"/>
    <n v="5"/>
    <n v="12"/>
    <n v="17"/>
    <n v="10"/>
    <n v="1"/>
    <n v="0"/>
    <n v="2"/>
    <n v="12"/>
    <n v="37"/>
  </r>
  <r>
    <x v="0"/>
    <x v="405"/>
    <x v="3"/>
    <x v="14"/>
    <x v="3"/>
    <n v="63"/>
    <n v="22"/>
    <n v="1087"/>
    <n v="10.5"/>
    <n v="0.53700000000000003"/>
    <n v="0.59299999999999997"/>
    <n v="0.13300000000000001"/>
    <n v="3.9"/>
    <n v="14"/>
    <n v="9"/>
    <n v="6.5"/>
    <n v="1.2"/>
    <n v="1.6"/>
    <n v="8.6"/>
    <n v="14.9"/>
    <n v="1.1000000000000001"/>
    <n v="0.8"/>
    <n v="1.9"/>
    <n v="8.4000000000000005E-2"/>
    <n v="-0.2"/>
    <n v="-0.8"/>
    <n v="-1"/>
    <n v="0.3"/>
    <n v="121"/>
    <n v="300"/>
    <n v="0.40300000000000002"/>
    <n v="64"/>
    <n v="178"/>
    <n v="0.36"/>
    <n v="57"/>
    <n v="122"/>
    <n v="0.46700000000000003"/>
    <n v="0.51"/>
    <n v="35"/>
    <n v="40"/>
    <n v="0.875"/>
    <n v="36"/>
    <n v="130"/>
    <n v="166"/>
    <n v="44"/>
    <n v="25"/>
    <n v="21"/>
    <n v="30"/>
    <n v="135"/>
    <n v="341"/>
  </r>
  <r>
    <x v="0"/>
    <x v="405"/>
    <x v="3"/>
    <x v="14"/>
    <x v="8"/>
    <n v="44"/>
    <n v="22"/>
    <n v="924"/>
    <n v="11.2"/>
    <n v="0.57399999999999995"/>
    <n v="0.63300000000000001"/>
    <n v="0.13800000000000001"/>
    <n v="3.6"/>
    <n v="14.3"/>
    <n v="9"/>
    <n v="6.3"/>
    <n v="1.2"/>
    <n v="1.6"/>
    <n v="8.3000000000000007"/>
    <n v="14.1"/>
    <n v="1.3"/>
    <n v="0.7"/>
    <n v="2"/>
    <n v="0.10199999999999999"/>
    <n v="0.6"/>
    <n v="-0.7"/>
    <n v="-0.2"/>
    <n v="0.4"/>
    <n v="102"/>
    <n v="240"/>
    <n v="0.42499999999999999"/>
    <n v="60"/>
    <n v="152"/>
    <n v="0.39500000000000002"/>
    <n v="42"/>
    <n v="88"/>
    <n v="0.47699999999999998"/>
    <n v="0.55000000000000004"/>
    <n v="28"/>
    <n v="33"/>
    <n v="0.84799999999999998"/>
    <n v="27"/>
    <n v="112"/>
    <n v="139"/>
    <n v="36"/>
    <n v="21"/>
    <n v="17"/>
    <n v="23"/>
    <n v="116"/>
    <n v="292"/>
  </r>
  <r>
    <x v="0"/>
    <x v="405"/>
    <x v="3"/>
    <x v="14"/>
    <x v="15"/>
    <n v="19"/>
    <n v="0"/>
    <n v="163"/>
    <n v="6.7"/>
    <n v="0.38800000000000001"/>
    <n v="0.433"/>
    <n v="0.11700000000000001"/>
    <n v="5.8"/>
    <n v="12.5"/>
    <n v="9"/>
    <n v="7.5"/>
    <n v="1.3"/>
    <n v="1.9"/>
    <n v="10"/>
    <n v="19.100000000000001"/>
    <n v="-0.2"/>
    <n v="0.1"/>
    <n v="-0.1"/>
    <n v="-2.1000000000000001E-2"/>
    <n v="-4.3"/>
    <n v="-1.2"/>
    <n v="-5.5"/>
    <n v="-0.1"/>
    <n v="19"/>
    <n v="60"/>
    <n v="0.317"/>
    <n v="4"/>
    <n v="26"/>
    <n v="0.154"/>
    <n v="15"/>
    <n v="34"/>
    <n v="0.441"/>
    <n v="0.35"/>
    <n v="7"/>
    <n v="7"/>
    <n v="1"/>
    <n v="9"/>
    <n v="18"/>
    <n v="27"/>
    <n v="8"/>
    <n v="4"/>
    <n v="4"/>
    <n v="7"/>
    <n v="19"/>
    <n v="49"/>
  </r>
  <r>
    <x v="0"/>
    <x v="406"/>
    <x v="4"/>
    <x v="4"/>
    <x v="3"/>
    <n v="21"/>
    <n v="0"/>
    <n v="247"/>
    <n v="4.5999999999999996"/>
    <n v="0.35199999999999998"/>
    <n v="0.123"/>
    <n v="0.105"/>
    <n v="3.7"/>
    <n v="11.9"/>
    <n v="7.8"/>
    <n v="12.2"/>
    <n v="1.7"/>
    <n v="0.6"/>
    <n v="17.899999999999999"/>
    <n v="13.3"/>
    <n v="-0.4"/>
    <n v="0.2"/>
    <n v="-0.2"/>
    <n v="-3.5999999999999997E-2"/>
    <n v="-6.1"/>
    <n v="0"/>
    <n v="-6.1"/>
    <n v="-0.3"/>
    <n v="20"/>
    <n v="57"/>
    <n v="0.35099999999999998"/>
    <n v="0"/>
    <n v="7"/>
    <n v="0"/>
    <n v="20"/>
    <n v="50"/>
    <n v="0.4"/>
    <n v="0.35099999999999998"/>
    <n v="2"/>
    <n v="6"/>
    <n v="0.33300000000000002"/>
    <n v="8"/>
    <n v="26"/>
    <n v="34"/>
    <n v="21"/>
    <n v="8"/>
    <n v="2"/>
    <n v="13"/>
    <n v="18"/>
    <n v="42"/>
  </r>
  <r>
    <x v="0"/>
    <x v="406"/>
    <x v="4"/>
    <x v="4"/>
    <x v="12"/>
    <n v="11"/>
    <n v="0"/>
    <n v="142"/>
    <n v="5.4"/>
    <n v="0.38200000000000001"/>
    <n v="0.161"/>
    <n v="0.129"/>
    <n v="1.6"/>
    <n v="11.2"/>
    <n v="6.4"/>
    <n v="10.199999999999999"/>
    <n v="1.8"/>
    <n v="0"/>
    <n v="8.4"/>
    <n v="11.3"/>
    <n v="-0.1"/>
    <n v="0.2"/>
    <n v="0.1"/>
    <n v="1.7999999999999999E-2"/>
    <n v="-5.2"/>
    <n v="-0.2"/>
    <n v="-5.3"/>
    <n v="-0.1"/>
    <n v="12"/>
    <n v="31"/>
    <n v="0.38700000000000001"/>
    <n v="0"/>
    <n v="5"/>
    <n v="0"/>
    <n v="12"/>
    <n v="26"/>
    <n v="0.46200000000000002"/>
    <n v="0.38700000000000001"/>
    <n v="1"/>
    <n v="4"/>
    <n v="0.25"/>
    <n v="2"/>
    <n v="14"/>
    <n v="16"/>
    <n v="10"/>
    <n v="5"/>
    <n v="0"/>
    <n v="3"/>
    <n v="11"/>
    <n v="25"/>
  </r>
  <r>
    <x v="0"/>
    <x v="406"/>
    <x v="4"/>
    <x v="4"/>
    <x v="11"/>
    <n v="10"/>
    <n v="0"/>
    <n v="105"/>
    <n v="3.5"/>
    <n v="0.316"/>
    <n v="7.6999999999999999E-2"/>
    <n v="7.6999999999999999E-2"/>
    <n v="6.5"/>
    <n v="13"/>
    <n v="9.6999999999999993"/>
    <n v="14.8"/>
    <n v="1.5"/>
    <n v="1.4"/>
    <n v="27.1"/>
    <n v="16"/>
    <n v="-0.3"/>
    <n v="0.1"/>
    <n v="-0.2"/>
    <n v="-0.109"/>
    <n v="-7.4"/>
    <n v="0.3"/>
    <n v="-7.1"/>
    <n v="-0.1"/>
    <n v="8"/>
    <n v="26"/>
    <n v="0.308"/>
    <n v="0"/>
    <n v="2"/>
    <n v="0"/>
    <n v="8"/>
    <n v="24"/>
    <n v="0.33300000000000002"/>
    <n v="0.308"/>
    <n v="1"/>
    <n v="2"/>
    <n v="0.5"/>
    <n v="6"/>
    <n v="12"/>
    <n v="18"/>
    <n v="11"/>
    <n v="3"/>
    <n v="2"/>
    <n v="10"/>
    <n v="7"/>
    <n v="17"/>
  </r>
  <r>
    <x v="0"/>
    <x v="407"/>
    <x v="0"/>
    <x v="10"/>
    <x v="3"/>
    <n v="75"/>
    <n v="7"/>
    <n v="1449"/>
    <n v="20.399999999999999"/>
    <n v="0.66"/>
    <n v="8.0000000000000002E-3"/>
    <n v="0.309"/>
    <n v="9.6"/>
    <n v="14.7"/>
    <n v="12.1"/>
    <n v="4.4000000000000004"/>
    <n v="1.7"/>
    <n v="5.0999999999999996"/>
    <n v="7.6"/>
    <n v="13.6"/>
    <n v="4.3"/>
    <n v="1.8"/>
    <n v="6.1"/>
    <n v="0.20200000000000001"/>
    <n v="1.2"/>
    <n v="2.4"/>
    <n v="3.6"/>
    <n v="2"/>
    <n v="233"/>
    <n v="363"/>
    <n v="0.64200000000000002"/>
    <n v="0"/>
    <n v="3"/>
    <n v="0"/>
    <n v="233"/>
    <n v="360"/>
    <n v="0.64700000000000002"/>
    <n v="0.64200000000000002"/>
    <n v="78"/>
    <n v="112"/>
    <n v="0.69599999999999995"/>
    <n v="128"/>
    <n v="193"/>
    <n v="321"/>
    <n v="41"/>
    <n v="50"/>
    <n v="94"/>
    <n v="34"/>
    <n v="102"/>
    <n v="544"/>
  </r>
  <r>
    <x v="0"/>
    <x v="407"/>
    <x v="0"/>
    <x v="10"/>
    <x v="18"/>
    <n v="40"/>
    <n v="7"/>
    <n v="858"/>
    <n v="17.8"/>
    <n v="0.6"/>
    <n v="1.4E-2"/>
    <n v="0.28999999999999998"/>
    <n v="8.9"/>
    <n v="16"/>
    <n v="12.4"/>
    <n v="4.0999999999999996"/>
    <n v="1.9"/>
    <n v="4.2"/>
    <n v="6.4"/>
    <n v="12.8"/>
    <n v="2"/>
    <n v="1.1000000000000001"/>
    <n v="3"/>
    <n v="0.17"/>
    <n v="-0.1"/>
    <n v="2.2999999999999998"/>
    <n v="2.1"/>
    <n v="0.9"/>
    <n v="120"/>
    <n v="207"/>
    <n v="0.57999999999999996"/>
    <n v="0"/>
    <n v="3"/>
    <n v="0"/>
    <n v="120"/>
    <n v="204"/>
    <n v="0.58799999999999997"/>
    <n v="0.57999999999999996"/>
    <n v="40"/>
    <n v="60"/>
    <n v="0.66700000000000004"/>
    <n v="70"/>
    <n v="124"/>
    <n v="194"/>
    <n v="23"/>
    <n v="32"/>
    <n v="47"/>
    <n v="16"/>
    <n v="54"/>
    <n v="280"/>
  </r>
  <r>
    <x v="0"/>
    <x v="408"/>
    <x v="3"/>
    <x v="3"/>
    <x v="5"/>
    <n v="48"/>
    <n v="2"/>
    <n v="592"/>
    <n v="13.4"/>
    <n v="0.52500000000000002"/>
    <n v="0.56799999999999995"/>
    <n v="0.221"/>
    <n v="2.6"/>
    <n v="17.2"/>
    <n v="10"/>
    <n v="10.199999999999999"/>
    <n v="1.7"/>
    <n v="1.3"/>
    <n v="7.9"/>
    <n v="17.100000000000001"/>
    <n v="0.7"/>
    <n v="0.8"/>
    <n v="1.6"/>
    <n v="0.128"/>
    <n v="0.1"/>
    <n v="0.6"/>
    <n v="0.7"/>
    <n v="0.4"/>
    <n v="72"/>
    <n v="190"/>
    <n v="0.379"/>
    <n v="41"/>
    <n v="108"/>
    <n v="0.38"/>
    <n v="31"/>
    <n v="82"/>
    <n v="0.378"/>
    <n v="0.48699999999999999"/>
    <n v="34"/>
    <n v="42"/>
    <n v="0.81"/>
    <n v="14"/>
    <n v="97"/>
    <n v="111"/>
    <n v="41"/>
    <n v="20"/>
    <n v="11"/>
    <n v="18"/>
    <n v="55"/>
    <n v="219"/>
  </r>
  <r>
    <x v="0"/>
    <x v="409"/>
    <x v="4"/>
    <x v="2"/>
    <x v="6"/>
    <n v="30"/>
    <n v="15"/>
    <n v="895"/>
    <n v="14.9"/>
    <n v="0.49399999999999999"/>
    <n v="0.32700000000000001"/>
    <n v="0.41499999999999998"/>
    <n v="2.5"/>
    <n v="8.1"/>
    <n v="5.2"/>
    <n v="34.9"/>
    <n v="2.7"/>
    <n v="0.7"/>
    <n v="18"/>
    <n v="30.5"/>
    <n v="-0.6"/>
    <n v="0.9"/>
    <n v="0.3"/>
    <n v="1.4E-2"/>
    <n v="0.3"/>
    <n v="-1.8"/>
    <n v="-1.5"/>
    <n v="0.1"/>
    <n v="175"/>
    <n v="434"/>
    <n v="0.40300000000000002"/>
    <n v="37"/>
    <n v="142"/>
    <n v="0.26100000000000001"/>
    <n v="138"/>
    <n v="292"/>
    <n v="0.47299999999999998"/>
    <n v="0.44600000000000001"/>
    <n v="120"/>
    <n v="180"/>
    <n v="0.66700000000000004"/>
    <n v="22"/>
    <n v="64"/>
    <n v="86"/>
    <n v="157"/>
    <n v="48"/>
    <n v="8"/>
    <n v="113"/>
    <n v="72"/>
    <n v="507"/>
  </r>
  <r>
    <x v="0"/>
    <x v="410"/>
    <x v="1"/>
    <x v="18"/>
    <x v="19"/>
    <n v="31"/>
    <n v="0"/>
    <n v="332"/>
    <n v="8.5"/>
    <n v="0.45700000000000002"/>
    <n v="0.64700000000000002"/>
    <n v="0.28399999999999997"/>
    <n v="2.9"/>
    <n v="11"/>
    <n v="6.9"/>
    <n v="5.6"/>
    <n v="1.2"/>
    <n v="0.5"/>
    <n v="4.2"/>
    <n v="15.8"/>
    <n v="0.1"/>
    <n v="0.3"/>
    <n v="0.3"/>
    <n v="4.7E-2"/>
    <n v="-1.9"/>
    <n v="-1.9"/>
    <n v="-3.8"/>
    <n v="-0.2"/>
    <n v="36"/>
    <n v="102"/>
    <n v="0.35299999999999998"/>
    <n v="17"/>
    <n v="66"/>
    <n v="0.25800000000000001"/>
    <n v="19"/>
    <n v="36"/>
    <n v="0.52800000000000002"/>
    <n v="0.436"/>
    <n v="16"/>
    <n v="29"/>
    <n v="0.55200000000000005"/>
    <n v="9"/>
    <n v="33"/>
    <n v="42"/>
    <n v="13"/>
    <n v="8"/>
    <n v="2"/>
    <n v="5"/>
    <n v="22"/>
    <n v="105"/>
  </r>
  <r>
    <x v="0"/>
    <x v="411"/>
    <x v="1"/>
    <x v="3"/>
    <x v="22"/>
    <n v="42"/>
    <n v="0"/>
    <n v="1000"/>
    <n v="14.2"/>
    <n v="0.52"/>
    <n v="0.47299999999999998"/>
    <n v="0.311"/>
    <n v="1.8"/>
    <n v="9.1"/>
    <n v="5.3"/>
    <n v="6.9"/>
    <n v="1.2"/>
    <n v="0.9"/>
    <n v="7.5"/>
    <n v="26"/>
    <n v="1.1000000000000001"/>
    <n v="0.1"/>
    <n v="1.2"/>
    <n v="5.8000000000000003E-2"/>
    <n v="0.9"/>
    <n v="-4.3"/>
    <n v="-3.5"/>
    <n v="-0.4"/>
    <n v="174"/>
    <n v="476"/>
    <n v="0.36599999999999999"/>
    <n v="83"/>
    <n v="225"/>
    <n v="0.36899999999999999"/>
    <n v="91"/>
    <n v="251"/>
    <n v="0.36299999999999999"/>
    <n v="0.45300000000000001"/>
    <n v="132"/>
    <n v="148"/>
    <n v="0.89200000000000002"/>
    <n v="17"/>
    <n v="79"/>
    <n v="96"/>
    <n v="41"/>
    <n v="23"/>
    <n v="11"/>
    <n v="44"/>
    <n v="83"/>
    <n v="563"/>
  </r>
  <r>
    <x v="0"/>
    <x v="412"/>
    <x v="0"/>
    <x v="8"/>
    <x v="3"/>
    <n v="76"/>
    <n v="68"/>
    <n v="2434"/>
    <n v="15.7"/>
    <n v="0.50700000000000001"/>
    <n v="0.11899999999999999"/>
    <n v="0.20699999999999999"/>
    <n v="5.8"/>
    <n v="13.5"/>
    <n v="9.6"/>
    <n v="12.4"/>
    <n v="2.6"/>
    <n v="0.8"/>
    <n v="10"/>
    <n v="21.5"/>
    <n v="1.6"/>
    <n v="1.4"/>
    <n v="3.1"/>
    <n v="6.0999999999999999E-2"/>
    <n v="0.2"/>
    <n v="-0.3"/>
    <n v="-0.1"/>
    <n v="1.2"/>
    <n v="451"/>
    <n v="968"/>
    <n v="0.46600000000000003"/>
    <n v="38"/>
    <n v="115"/>
    <n v="0.33"/>
    <n v="413"/>
    <n v="853"/>
    <n v="0.48399999999999999"/>
    <n v="0.48599999999999999"/>
    <n v="131"/>
    <n v="200"/>
    <n v="0.65500000000000003"/>
    <n v="127"/>
    <n v="284"/>
    <n v="411"/>
    <n v="173"/>
    <n v="124"/>
    <n v="25"/>
    <n v="117"/>
    <n v="171"/>
    <n v="1071"/>
  </r>
  <r>
    <x v="0"/>
    <x v="412"/>
    <x v="0"/>
    <x v="8"/>
    <x v="21"/>
    <n v="48"/>
    <n v="48"/>
    <n v="1605"/>
    <n v="15"/>
    <n v="0.49099999999999999"/>
    <n v="0.10100000000000001"/>
    <n v="0.20100000000000001"/>
    <n v="5.2"/>
    <n v="12.5"/>
    <n v="8.6999999999999993"/>
    <n v="14.7"/>
    <n v="2.7"/>
    <n v="0.8"/>
    <n v="9.6999999999999993"/>
    <n v="21.2"/>
    <n v="0.8"/>
    <n v="0.6"/>
    <n v="1.4"/>
    <n v="4.2999999999999997E-2"/>
    <n v="0.1"/>
    <n v="-0.4"/>
    <n v="-0.4"/>
    <n v="0.7"/>
    <n v="289"/>
    <n v="641"/>
    <n v="0.45100000000000001"/>
    <n v="19"/>
    <n v="65"/>
    <n v="0.29199999999999998"/>
    <n v="270"/>
    <n v="576"/>
    <n v="0.46899999999999997"/>
    <n v="0.46600000000000003"/>
    <n v="88"/>
    <n v="129"/>
    <n v="0.68200000000000005"/>
    <n v="75"/>
    <n v="170"/>
    <n v="245"/>
    <n v="135"/>
    <n v="86"/>
    <n v="17"/>
    <n v="75"/>
    <n v="115"/>
    <n v="685"/>
  </r>
  <r>
    <x v="0"/>
    <x v="412"/>
    <x v="0"/>
    <x v="8"/>
    <x v="9"/>
    <n v="28"/>
    <n v="20"/>
    <n v="829"/>
    <n v="17.100000000000001"/>
    <n v="0.53900000000000003"/>
    <n v="0.153"/>
    <n v="0.217"/>
    <n v="7.1"/>
    <n v="15.4"/>
    <n v="11.2"/>
    <n v="8"/>
    <n v="2.4"/>
    <n v="0.8"/>
    <n v="10.5"/>
    <n v="22"/>
    <n v="0.8"/>
    <n v="0.8"/>
    <n v="1.6"/>
    <n v="9.5000000000000001E-2"/>
    <n v="0.4"/>
    <n v="0"/>
    <n v="0.3"/>
    <n v="0.5"/>
    <n v="162"/>
    <n v="327"/>
    <n v="0.495"/>
    <n v="19"/>
    <n v="50"/>
    <n v="0.38"/>
    <n v="143"/>
    <n v="277"/>
    <n v="0.51600000000000001"/>
    <n v="0.52400000000000002"/>
    <n v="43"/>
    <n v="71"/>
    <n v="0.60599999999999998"/>
    <n v="52"/>
    <n v="114"/>
    <n v="166"/>
    <n v="38"/>
    <n v="38"/>
    <n v="8"/>
    <n v="42"/>
    <n v="56"/>
    <n v="386"/>
  </r>
  <r>
    <x v="0"/>
    <x v="413"/>
    <x v="2"/>
    <x v="12"/>
    <x v="28"/>
    <n v="62"/>
    <n v="45"/>
    <n v="1487"/>
    <n v="14.1"/>
    <n v="0.53"/>
    <n v="3.0000000000000001E-3"/>
    <n v="0.44"/>
    <n v="7"/>
    <n v="20.100000000000001"/>
    <n v="13.4"/>
    <n v="10.9"/>
    <n v="1.2"/>
    <n v="2.6"/>
    <n v="12.2"/>
    <n v="15.6"/>
    <n v="1.6"/>
    <n v="2.2000000000000002"/>
    <n v="3.8"/>
    <n v="0.123"/>
    <n v="-2.1"/>
    <n v="2.5"/>
    <n v="0.4"/>
    <n v="0.9"/>
    <n v="172"/>
    <n v="373"/>
    <n v="0.46100000000000002"/>
    <n v="1"/>
    <n v="1"/>
    <n v="1"/>
    <n v="171"/>
    <n v="372"/>
    <n v="0.46"/>
    <n v="0.46200000000000002"/>
    <n v="127"/>
    <n v="164"/>
    <n v="0.77400000000000002"/>
    <n v="97"/>
    <n v="265"/>
    <n v="362"/>
    <n v="100"/>
    <n v="34"/>
    <n v="49"/>
    <n v="62"/>
    <n v="156"/>
    <n v="472"/>
  </r>
  <r>
    <x v="1"/>
    <x v="0"/>
    <x v="0"/>
    <x v="11"/>
    <x v="25"/>
    <n v="59"/>
    <n v="29"/>
    <n v="876"/>
    <n v="14.7"/>
    <n v="0.629"/>
    <n v="0.22900000000000001"/>
    <n v="0.318"/>
    <n v="8.1"/>
    <n v="15.1"/>
    <n v="11.6"/>
    <n v="4.4000000000000004"/>
    <n v="1.6"/>
    <n v="2.2000000000000002"/>
    <n v="10"/>
    <n v="13.1"/>
    <n v="1.8"/>
    <n v="0.7"/>
    <n v="2.5"/>
    <n v="0.13700000000000001"/>
    <n v="0.2"/>
    <n v="0"/>
    <n v="0.2"/>
    <n v="0.5"/>
    <n v="119"/>
    <n v="214"/>
    <n v="0.55600000000000005"/>
    <n v="19"/>
    <n v="49"/>
    <n v="0.38800000000000001"/>
    <n v="100"/>
    <n v="165"/>
    <n v="0.60599999999999998"/>
    <n v="0.6"/>
    <n v="50"/>
    <n v="68"/>
    <n v="0.73499999999999999"/>
    <n v="65"/>
    <n v="123"/>
    <n v="188"/>
    <n v="27"/>
    <n v="29"/>
    <n v="24"/>
    <n v="27"/>
    <n v="103"/>
    <n v="307"/>
  </r>
  <r>
    <x v="1"/>
    <x v="1"/>
    <x v="1"/>
    <x v="2"/>
    <x v="1"/>
    <n v="2"/>
    <n v="0"/>
    <n v="15"/>
    <n v="17.3"/>
    <n v="0.42699999999999999"/>
    <n v="0.16700000000000001"/>
    <n v="0.83299999999999996"/>
    <n v="0"/>
    <n v="15.9"/>
    <n v="7.6"/>
    <n v="31.9"/>
    <n v="10.3"/>
    <n v="0"/>
    <n v="19.600000000000001"/>
    <n v="30.5"/>
    <n v="0"/>
    <n v="0"/>
    <n v="0"/>
    <n v="1.4999999999999999E-2"/>
    <n v="-2.9"/>
    <n v="4.8"/>
    <n v="1.9"/>
    <n v="0"/>
    <n v="2"/>
    <n v="6"/>
    <n v="0.33300000000000002"/>
    <n v="0"/>
    <n v="1"/>
    <n v="0"/>
    <n v="2"/>
    <n v="5"/>
    <n v="0.4"/>
    <n v="0.33300000000000002"/>
    <n v="3"/>
    <n v="5"/>
    <n v="0.6"/>
    <n v="0"/>
    <n v="2"/>
    <n v="2"/>
    <n v="3"/>
    <n v="3"/>
    <n v="0"/>
    <n v="2"/>
    <n v="2"/>
    <n v="7"/>
  </r>
  <r>
    <x v="1"/>
    <x v="3"/>
    <x v="1"/>
    <x v="9"/>
    <x v="0"/>
    <n v="71"/>
    <n v="57"/>
    <n v="2371"/>
    <n v="10.9"/>
    <n v="0.53100000000000003"/>
    <n v="0.29799999999999999"/>
    <n v="0.16400000000000001"/>
    <n v="1.1000000000000001"/>
    <n v="11"/>
    <n v="6.1"/>
    <n v="9.9"/>
    <n v="0.5"/>
    <n v="0.3"/>
    <n v="8.6999999999999993"/>
    <n v="17.899999999999999"/>
    <n v="1.8"/>
    <n v="0.9"/>
    <n v="2.7"/>
    <n v="5.5E-2"/>
    <n v="-0.6"/>
    <n v="-1.8"/>
    <n v="-2.4"/>
    <n v="-0.2"/>
    <n v="354"/>
    <n v="799"/>
    <n v="0.443"/>
    <n v="91"/>
    <n v="238"/>
    <n v="0.38200000000000001"/>
    <n v="263"/>
    <n v="561"/>
    <n v="0.46899999999999997"/>
    <n v="0.5"/>
    <n v="110"/>
    <n v="131"/>
    <n v="0.84"/>
    <n v="23"/>
    <n v="243"/>
    <n v="266"/>
    <n v="144"/>
    <n v="25"/>
    <n v="10"/>
    <n v="82"/>
    <n v="142"/>
    <n v="909"/>
  </r>
  <r>
    <x v="1"/>
    <x v="414"/>
    <x v="2"/>
    <x v="10"/>
    <x v="11"/>
    <n v="59"/>
    <n v="17"/>
    <n v="861"/>
    <n v="13.8"/>
    <n v="0.51400000000000001"/>
    <n v="3.0000000000000001E-3"/>
    <n v="0.19700000000000001"/>
    <n v="9.3000000000000007"/>
    <n v="25.9"/>
    <n v="17.3"/>
    <n v="5.8"/>
    <n v="1.1000000000000001"/>
    <n v="3.4"/>
    <n v="13.6"/>
    <n v="20.399999999999999"/>
    <n v="0.2"/>
    <n v="0.9"/>
    <n v="1"/>
    <n v="5.8000000000000003E-2"/>
    <n v="-4.3"/>
    <n v="-0.2"/>
    <n v="-4.5"/>
    <n v="-0.5"/>
    <n v="150"/>
    <n v="315"/>
    <n v="0.47599999999999998"/>
    <n v="0"/>
    <n v="1"/>
    <n v="0"/>
    <n v="150"/>
    <n v="314"/>
    <n v="0.47799999999999998"/>
    <n v="0.47599999999999998"/>
    <n v="52"/>
    <n v="62"/>
    <n v="0.83899999999999997"/>
    <n v="75"/>
    <n v="194"/>
    <n v="269"/>
    <n v="31"/>
    <n v="19"/>
    <n v="36"/>
    <n v="54"/>
    <n v="134"/>
    <n v="352"/>
  </r>
  <r>
    <x v="1"/>
    <x v="5"/>
    <x v="0"/>
    <x v="9"/>
    <x v="10"/>
    <n v="74"/>
    <n v="74"/>
    <n v="2261"/>
    <n v="22.4"/>
    <n v="0.56499999999999995"/>
    <n v="1.4999999999999999E-2"/>
    <n v="0.28899999999999998"/>
    <n v="9.1999999999999993"/>
    <n v="22.2"/>
    <n v="15.9"/>
    <n v="8.1"/>
    <n v="0.9"/>
    <n v="2.8"/>
    <n v="7.8"/>
    <n v="25.9"/>
    <n v="5.6"/>
    <n v="4.5"/>
    <n v="10.1"/>
    <n v="0.215"/>
    <n v="0.7"/>
    <n v="1.1000000000000001"/>
    <n v="1.8"/>
    <n v="2.2000000000000002"/>
    <n v="536"/>
    <n v="1045"/>
    <n v="0.51300000000000001"/>
    <n v="0"/>
    <n v="16"/>
    <n v="0"/>
    <n v="536"/>
    <n v="1029"/>
    <n v="0.52100000000000002"/>
    <n v="0.51300000000000001"/>
    <n v="259"/>
    <n v="302"/>
    <n v="0.85799999999999998"/>
    <n v="176"/>
    <n v="456"/>
    <n v="632"/>
    <n v="110"/>
    <n v="38"/>
    <n v="81"/>
    <n v="99"/>
    <n v="151"/>
    <n v="1331"/>
  </r>
  <r>
    <x v="1"/>
    <x v="6"/>
    <x v="1"/>
    <x v="13"/>
    <x v="1"/>
    <n v="64"/>
    <n v="57"/>
    <n v="1620"/>
    <n v="12.9"/>
    <n v="0.505"/>
    <n v="0.09"/>
    <n v="0.29399999999999998"/>
    <n v="7"/>
    <n v="14.1"/>
    <n v="10.4"/>
    <n v="6.9"/>
    <n v="3.5"/>
    <n v="1"/>
    <n v="12.8"/>
    <n v="16.8"/>
    <n v="0.5"/>
    <n v="1.9"/>
    <n v="2.4"/>
    <n v="7.1999999999999995E-2"/>
    <n v="-1.5"/>
    <n v="1.4"/>
    <n v="-0.1"/>
    <n v="0.8"/>
    <n v="215"/>
    <n v="469"/>
    <n v="0.45800000000000002"/>
    <n v="15"/>
    <n v="42"/>
    <n v="0.35699999999999998"/>
    <n v="200"/>
    <n v="427"/>
    <n v="0.46800000000000003"/>
    <n v="0.47399999999999998"/>
    <n v="90"/>
    <n v="138"/>
    <n v="0.65200000000000002"/>
    <n v="104"/>
    <n v="192"/>
    <n v="296"/>
    <n v="70"/>
    <n v="110"/>
    <n v="18"/>
    <n v="78"/>
    <n v="175"/>
    <n v="535"/>
  </r>
  <r>
    <x v="1"/>
    <x v="7"/>
    <x v="3"/>
    <x v="11"/>
    <x v="5"/>
    <n v="82"/>
    <n v="82"/>
    <n v="2341"/>
    <n v="12.7"/>
    <n v="0.53300000000000003"/>
    <n v="0.48499999999999999"/>
    <n v="0.217"/>
    <n v="4.5"/>
    <n v="18.600000000000001"/>
    <n v="11.5"/>
    <n v="8.8000000000000007"/>
    <n v="1.5"/>
    <n v="1.8"/>
    <n v="13.2"/>
    <n v="16.899999999999999"/>
    <n v="1.7"/>
    <n v="2.2999999999999998"/>
    <n v="4"/>
    <n v="8.2000000000000003E-2"/>
    <n v="-0.4"/>
    <n v="0.7"/>
    <n v="0.2"/>
    <n v="1.3"/>
    <n v="299"/>
    <n v="719"/>
    <n v="0.41599999999999998"/>
    <n v="126"/>
    <n v="349"/>
    <n v="0.36099999999999999"/>
    <n v="173"/>
    <n v="370"/>
    <n v="0.46800000000000003"/>
    <n v="0.503"/>
    <n v="115"/>
    <n v="156"/>
    <n v="0.73699999999999999"/>
    <n v="98"/>
    <n v="401"/>
    <n v="499"/>
    <n v="138"/>
    <n v="72"/>
    <n v="53"/>
    <n v="120"/>
    <n v="171"/>
    <n v="839"/>
  </r>
  <r>
    <x v="1"/>
    <x v="9"/>
    <x v="2"/>
    <x v="19"/>
    <x v="3"/>
    <n v="27"/>
    <n v="15"/>
    <n v="402"/>
    <n v="15.3"/>
    <n v="0.59799999999999998"/>
    <n v="0.19400000000000001"/>
    <n v="0.5"/>
    <n v="9.9"/>
    <n v="18.2"/>
    <n v="13.9"/>
    <n v="4.4000000000000004"/>
    <n v="1.9"/>
    <n v="2.9"/>
    <n v="9.3000000000000007"/>
    <n v="10.8"/>
    <n v="0.8"/>
    <n v="0.4"/>
    <n v="1.3"/>
    <n v="0.14899999999999999"/>
    <n v="-0.3"/>
    <n v="1.1000000000000001"/>
    <n v="0.8"/>
    <n v="0.3"/>
    <n v="38"/>
    <n v="72"/>
    <n v="0.52800000000000002"/>
    <n v="4"/>
    <n v="14"/>
    <n v="0.28599999999999998"/>
    <n v="34"/>
    <n v="58"/>
    <n v="0.58599999999999997"/>
    <n v="0.55600000000000005"/>
    <n v="25"/>
    <n v="36"/>
    <n v="0.69399999999999995"/>
    <n v="36"/>
    <n v="62"/>
    <n v="98"/>
    <n v="12"/>
    <n v="15"/>
    <n v="13"/>
    <n v="9"/>
    <n v="29"/>
    <n v="105"/>
  </r>
  <r>
    <x v="1"/>
    <x v="9"/>
    <x v="2"/>
    <x v="19"/>
    <x v="8"/>
    <n v="7"/>
    <n v="1"/>
    <n v="36"/>
    <n v="17.600000000000001"/>
    <n v="0.55300000000000005"/>
    <n v="0.5"/>
    <n v="0.4"/>
    <n v="9.8000000000000007"/>
    <n v="18.3"/>
    <n v="14.2"/>
    <n v="12.2"/>
    <n v="1.4"/>
    <n v="6.4"/>
    <n v="14.5"/>
    <n v="17.5"/>
    <n v="0.1"/>
    <n v="0.1"/>
    <n v="0.1"/>
    <n v="0.16500000000000001"/>
    <n v="0.4"/>
    <n v="2.6"/>
    <n v="3"/>
    <n v="0"/>
    <n v="4"/>
    <n v="10"/>
    <n v="0.4"/>
    <n v="2"/>
    <n v="5"/>
    <n v="0.4"/>
    <n v="2"/>
    <n v="5"/>
    <n v="0.4"/>
    <n v="0.5"/>
    <n v="3"/>
    <n v="4"/>
    <n v="0.75"/>
    <n v="3"/>
    <n v="6"/>
    <n v="9"/>
    <n v="3"/>
    <n v="1"/>
    <n v="3"/>
    <n v="2"/>
    <n v="4"/>
    <n v="13"/>
  </r>
  <r>
    <x v="1"/>
    <x v="9"/>
    <x v="2"/>
    <x v="19"/>
    <x v="1"/>
    <n v="20"/>
    <n v="14"/>
    <n v="366"/>
    <n v="15.1"/>
    <n v="0.60499999999999998"/>
    <n v="0.14499999999999999"/>
    <n v="0.51600000000000001"/>
    <n v="9.9"/>
    <n v="18.2"/>
    <n v="13.9"/>
    <n v="3.7"/>
    <n v="2"/>
    <n v="2.5"/>
    <n v="8.4"/>
    <n v="10.199999999999999"/>
    <n v="0.7"/>
    <n v="0.4"/>
    <n v="1.1000000000000001"/>
    <n v="0.14799999999999999"/>
    <n v="-0.4"/>
    <n v="0.9"/>
    <n v="0.6"/>
    <n v="0.2"/>
    <n v="34"/>
    <n v="62"/>
    <n v="0.54800000000000004"/>
    <n v="2"/>
    <n v="9"/>
    <n v="0.222"/>
    <n v="32"/>
    <n v="53"/>
    <n v="0.60399999999999998"/>
    <n v="0.56499999999999995"/>
    <n v="22"/>
    <n v="32"/>
    <n v="0.68799999999999994"/>
    <n v="33"/>
    <n v="56"/>
    <n v="89"/>
    <n v="9"/>
    <n v="14"/>
    <n v="10"/>
    <n v="7"/>
    <n v="25"/>
    <n v="92"/>
  </r>
  <r>
    <x v="1"/>
    <x v="10"/>
    <x v="1"/>
    <x v="5"/>
    <x v="20"/>
    <n v="13"/>
    <n v="0"/>
    <n v="192"/>
    <n v="9.1999999999999993"/>
    <n v="0.495"/>
    <n v="0.627"/>
    <n v="0.254"/>
    <n v="0.6"/>
    <n v="15.5"/>
    <n v="7.9"/>
    <n v="10.3"/>
    <n v="1"/>
    <n v="0.4"/>
    <n v="3"/>
    <n v="15.4"/>
    <n v="0.2"/>
    <n v="0.2"/>
    <n v="0.3"/>
    <n v="7.8E-2"/>
    <n v="-1.2"/>
    <n v="-1.7"/>
    <n v="-2.8"/>
    <n v="0"/>
    <n v="21"/>
    <n v="59"/>
    <n v="0.35599999999999998"/>
    <n v="12"/>
    <n v="37"/>
    <n v="0.32400000000000001"/>
    <n v="9"/>
    <n v="22"/>
    <n v="0.40899999999999997"/>
    <n v="0.45800000000000002"/>
    <n v="11"/>
    <n v="15"/>
    <n v="0.73299999999999998"/>
    <n v="1"/>
    <n v="26"/>
    <n v="27"/>
    <n v="14"/>
    <n v="4"/>
    <n v="1"/>
    <n v="2"/>
    <n v="25"/>
    <n v="65"/>
  </r>
  <r>
    <x v="1"/>
    <x v="415"/>
    <x v="1"/>
    <x v="8"/>
    <x v="25"/>
    <n v="51"/>
    <n v="15"/>
    <n v="721"/>
    <n v="6"/>
    <n v="0.46899999999999997"/>
    <n v="0.48299999999999998"/>
    <n v="0.16300000000000001"/>
    <n v="2"/>
    <n v="10.9"/>
    <n v="6.5"/>
    <n v="7.7"/>
    <n v="1.4"/>
    <n v="1.6"/>
    <n v="18"/>
    <n v="13.7"/>
    <n v="-0.6"/>
    <n v="0.4"/>
    <n v="-0.3"/>
    <n v="-1.7000000000000001E-2"/>
    <n v="-3.9"/>
    <n v="-0.3"/>
    <n v="-4.2"/>
    <n v="-0.4"/>
    <n v="67"/>
    <n v="178"/>
    <n v="0.376"/>
    <n v="23"/>
    <n v="86"/>
    <n v="0.26700000000000002"/>
    <n v="44"/>
    <n v="92"/>
    <n v="0.47799999999999998"/>
    <n v="0.441"/>
    <n v="22"/>
    <n v="29"/>
    <n v="0.75900000000000001"/>
    <n v="13"/>
    <n v="73"/>
    <n v="86"/>
    <n v="41"/>
    <n v="21"/>
    <n v="14"/>
    <n v="42"/>
    <n v="54"/>
    <n v="179"/>
  </r>
  <r>
    <x v="1"/>
    <x v="416"/>
    <x v="3"/>
    <x v="12"/>
    <x v="7"/>
    <n v="55"/>
    <n v="9"/>
    <n v="647"/>
    <n v="12.3"/>
    <n v="0.52200000000000002"/>
    <n v="0.47399999999999998"/>
    <n v="0.314"/>
    <n v="3.1"/>
    <n v="19.3"/>
    <n v="11.2"/>
    <n v="6.8"/>
    <n v="1.5"/>
    <n v="3.2"/>
    <n v="10.8"/>
    <n v="15.8"/>
    <n v="0.3"/>
    <n v="0.8"/>
    <n v="1.1000000000000001"/>
    <n v="8.3000000000000004E-2"/>
    <n v="-2.5"/>
    <n v="1.3"/>
    <n v="-1.2"/>
    <n v="0.1"/>
    <n v="71"/>
    <n v="175"/>
    <n v="0.40600000000000003"/>
    <n v="22"/>
    <n v="83"/>
    <n v="0.26500000000000001"/>
    <n v="49"/>
    <n v="92"/>
    <n v="0.53300000000000003"/>
    <n v="0.46899999999999997"/>
    <n v="44"/>
    <n v="55"/>
    <n v="0.8"/>
    <n v="18"/>
    <n v="114"/>
    <n v="132"/>
    <n v="29"/>
    <n v="19"/>
    <n v="25"/>
    <n v="24"/>
    <n v="45"/>
    <n v="208"/>
  </r>
  <r>
    <x v="1"/>
    <x v="11"/>
    <x v="3"/>
    <x v="12"/>
    <x v="10"/>
    <n v="78"/>
    <n v="11"/>
    <n v="1245"/>
    <n v="12.9"/>
    <n v="0.52800000000000002"/>
    <n v="0.125"/>
    <n v="0.28100000000000003"/>
    <n v="2.4"/>
    <n v="19.399999999999999"/>
    <n v="11.2"/>
    <n v="13.7"/>
    <n v="2.5"/>
    <n v="1.8"/>
    <n v="15.1"/>
    <n v="14.4"/>
    <n v="0.7"/>
    <n v="2.8"/>
    <n v="3.5"/>
    <n v="0.13300000000000001"/>
    <n v="-1.9"/>
    <n v="3.7"/>
    <n v="1.8"/>
    <n v="1.2"/>
    <n v="138"/>
    <n v="295"/>
    <n v="0.46800000000000003"/>
    <n v="12"/>
    <n v="37"/>
    <n v="0.32400000000000001"/>
    <n v="126"/>
    <n v="258"/>
    <n v="0.48799999999999999"/>
    <n v="0.48799999999999999"/>
    <n v="62"/>
    <n v="83"/>
    <n v="0.747"/>
    <n v="25"/>
    <n v="219"/>
    <n v="244"/>
    <n v="123"/>
    <n v="60"/>
    <n v="29"/>
    <n v="59"/>
    <n v="97"/>
    <n v="350"/>
  </r>
  <r>
    <x v="1"/>
    <x v="12"/>
    <x v="0"/>
    <x v="10"/>
    <x v="11"/>
    <n v="66"/>
    <n v="7"/>
    <n v="2008"/>
    <n v="17.2"/>
    <n v="0.54600000000000004"/>
    <n v="0.38500000000000001"/>
    <n v="0.245"/>
    <n v="7"/>
    <n v="15.2"/>
    <n v="10.9"/>
    <n v="6.1"/>
    <n v="0.9"/>
    <n v="1"/>
    <n v="8"/>
    <n v="24.7"/>
    <n v="3.1"/>
    <n v="0.8"/>
    <n v="3.9"/>
    <n v="9.1999999999999998E-2"/>
    <n v="1.5"/>
    <n v="-2.9"/>
    <n v="-1.4"/>
    <n v="0.3"/>
    <n v="397"/>
    <n v="929"/>
    <n v="0.42699999999999999"/>
    <n v="131"/>
    <n v="358"/>
    <n v="0.36599999999999999"/>
    <n v="266"/>
    <n v="571"/>
    <n v="0.46600000000000003"/>
    <n v="0.498"/>
    <n v="199"/>
    <n v="228"/>
    <n v="0.873"/>
    <n v="131"/>
    <n v="265"/>
    <n v="396"/>
    <n v="73"/>
    <n v="38"/>
    <n v="25"/>
    <n v="90"/>
    <n v="109"/>
    <n v="1124"/>
  </r>
  <r>
    <x v="1"/>
    <x v="13"/>
    <x v="4"/>
    <x v="2"/>
    <x v="12"/>
    <n v="80"/>
    <n v="79"/>
    <n v="2823"/>
    <n v="18.8"/>
    <n v="0.56599999999999995"/>
    <n v="0.108"/>
    <n v="0.40400000000000003"/>
    <n v="4.5999999999999996"/>
    <n v="20"/>
    <n v="12.4"/>
    <n v="20"/>
    <n v="1.7"/>
    <n v="3.4"/>
    <n v="14.8"/>
    <n v="22.3"/>
    <n v="4.2"/>
    <n v="2.9"/>
    <n v="7.1"/>
    <n v="0.121"/>
    <n v="1"/>
    <n v="1.5"/>
    <n v="2.4"/>
    <n v="3.2"/>
    <n v="513"/>
    <n v="1013"/>
    <n v="0.50600000000000001"/>
    <n v="28"/>
    <n v="109"/>
    <n v="0.25700000000000001"/>
    <n v="485"/>
    <n v="904"/>
    <n v="0.53700000000000003"/>
    <n v="0.52"/>
    <n v="296"/>
    <n v="409"/>
    <n v="0.72399999999999998"/>
    <n v="113"/>
    <n v="499"/>
    <n v="612"/>
    <n v="345"/>
    <n v="94"/>
    <n v="113"/>
    <n v="208"/>
    <n v="258"/>
    <n v="1350"/>
  </r>
  <r>
    <x v="1"/>
    <x v="14"/>
    <x v="3"/>
    <x v="17"/>
    <x v="0"/>
    <n v="72"/>
    <n v="72"/>
    <n v="2530"/>
    <n v="20.3"/>
    <n v="0.53"/>
    <n v="0.23699999999999999"/>
    <n v="0.308"/>
    <n v="4.3"/>
    <n v="19.5"/>
    <n v="12"/>
    <n v="21.9"/>
    <n v="1.3"/>
    <n v="1.1000000000000001"/>
    <n v="10.6"/>
    <n v="29.7"/>
    <n v="3.9"/>
    <n v="2.5"/>
    <n v="6.4"/>
    <n v="0.121"/>
    <n v="2.8"/>
    <n v="-0.2"/>
    <n v="2.6"/>
    <n v="2.9"/>
    <n v="567"/>
    <n v="1307"/>
    <n v="0.434"/>
    <n v="105"/>
    <n v="310"/>
    <n v="0.33900000000000002"/>
    <n v="462"/>
    <n v="997"/>
    <n v="0.46300000000000002"/>
    <n v="0.47399999999999998"/>
    <n v="334"/>
    <n v="403"/>
    <n v="0.82899999999999996"/>
    <n v="98"/>
    <n v="458"/>
    <n v="556"/>
    <n v="299"/>
    <n v="62"/>
    <n v="38"/>
    <n v="176"/>
    <n v="180"/>
    <n v="1573"/>
  </r>
  <r>
    <x v="1"/>
    <x v="417"/>
    <x v="4"/>
    <x v="4"/>
    <x v="29"/>
    <n v="5"/>
    <n v="0"/>
    <n v="27"/>
    <n v="-4.8"/>
    <n v="0.33800000000000002"/>
    <n v="0.375"/>
    <n v="0.25"/>
    <n v="0"/>
    <n v="4.2"/>
    <n v="2.1"/>
    <n v="5"/>
    <n v="1.9"/>
    <n v="0"/>
    <n v="25.3"/>
    <n v="19.5"/>
    <n v="-0.1"/>
    <n v="0"/>
    <n v="-0.1"/>
    <n v="-0.19900000000000001"/>
    <n v="-10.3"/>
    <n v="-2.7"/>
    <n v="-13"/>
    <n v="-0.1"/>
    <n v="2"/>
    <n v="8"/>
    <n v="0.25"/>
    <n v="0"/>
    <n v="3"/>
    <n v="0"/>
    <n v="2"/>
    <n v="5"/>
    <n v="0.4"/>
    <n v="0.25"/>
    <n v="2"/>
    <n v="2"/>
    <n v="1"/>
    <n v="0"/>
    <n v="1"/>
    <n v="1"/>
    <n v="1"/>
    <n v="1"/>
    <n v="0"/>
    <n v="3"/>
    <n v="5"/>
    <n v="6"/>
  </r>
  <r>
    <x v="1"/>
    <x v="16"/>
    <x v="3"/>
    <x v="9"/>
    <x v="14"/>
    <n v="81"/>
    <n v="81"/>
    <n v="2859"/>
    <n v="12.9"/>
    <n v="0.55100000000000005"/>
    <n v="0.58099999999999996"/>
    <n v="0.187"/>
    <n v="2.6"/>
    <n v="11.6"/>
    <n v="7.1"/>
    <n v="10"/>
    <n v="2.8"/>
    <n v="0.8"/>
    <n v="10.8"/>
    <n v="15.7"/>
    <n v="3.1"/>
    <n v="2.2999999999999998"/>
    <n v="5.4"/>
    <n v="0.09"/>
    <n v="1.2"/>
    <n v="0.3"/>
    <n v="1.5"/>
    <n v="2.5"/>
    <n v="357"/>
    <n v="859"/>
    <n v="0.41599999999999998"/>
    <n v="185"/>
    <n v="499"/>
    <n v="0.371"/>
    <n v="172"/>
    <n v="360"/>
    <n v="0.47799999999999998"/>
    <n v="0.52300000000000002"/>
    <n v="126"/>
    <n v="161"/>
    <n v="0.78300000000000003"/>
    <n v="67"/>
    <n v="299"/>
    <n v="366"/>
    <n v="188"/>
    <n v="160"/>
    <n v="26"/>
    <n v="113"/>
    <n v="177"/>
    <n v="1025"/>
  </r>
  <r>
    <x v="1"/>
    <x v="17"/>
    <x v="0"/>
    <x v="10"/>
    <x v="4"/>
    <n v="70"/>
    <n v="16"/>
    <n v="1516"/>
    <n v="12.5"/>
    <n v="0.51400000000000001"/>
    <n v="0.23899999999999999"/>
    <n v="0.108"/>
    <n v="6.2"/>
    <n v="15.4"/>
    <n v="10.7"/>
    <n v="10"/>
    <n v="1.8"/>
    <n v="2.6"/>
    <n v="11.4"/>
    <n v="16.7"/>
    <n v="1"/>
    <n v="1.3"/>
    <n v="2.2999999999999998"/>
    <n v="7.1999999999999995E-2"/>
    <n v="-1.2"/>
    <n v="0.8"/>
    <n v="-0.3"/>
    <n v="0.6"/>
    <n v="221"/>
    <n v="489"/>
    <n v="0.45200000000000001"/>
    <n v="45"/>
    <n v="117"/>
    <n v="0.38500000000000001"/>
    <n v="176"/>
    <n v="372"/>
    <n v="0.47299999999999998"/>
    <n v="0.498"/>
    <n v="40"/>
    <n v="53"/>
    <n v="0.755"/>
    <n v="86"/>
    <n v="207"/>
    <n v="293"/>
    <n v="96"/>
    <n v="53"/>
    <n v="48"/>
    <n v="66"/>
    <n v="185"/>
    <n v="527"/>
  </r>
  <r>
    <x v="1"/>
    <x v="18"/>
    <x v="4"/>
    <x v="14"/>
    <x v="3"/>
    <n v="62"/>
    <n v="0"/>
    <n v="1178"/>
    <n v="13.9"/>
    <n v="0.57499999999999996"/>
    <n v="0.48"/>
    <n v="0.36599999999999999"/>
    <n v="0.8"/>
    <n v="8"/>
    <n v="4.4000000000000004"/>
    <n v="25.3"/>
    <n v="1.6"/>
    <n v="0.3"/>
    <n v="17.100000000000001"/>
    <n v="18"/>
    <n v="2"/>
    <n v="0.6"/>
    <n v="2.6"/>
    <n v="0.106"/>
    <n v="1"/>
    <n v="-2.7"/>
    <n v="-1.7"/>
    <n v="0.1"/>
    <n v="148"/>
    <n v="350"/>
    <n v="0.42299999999999999"/>
    <n v="68"/>
    <n v="168"/>
    <n v="0.40500000000000003"/>
    <n v="80"/>
    <n v="182"/>
    <n v="0.44"/>
    <n v="0.52"/>
    <n v="103"/>
    <n v="128"/>
    <n v="0.80500000000000005"/>
    <n v="8"/>
    <n v="87"/>
    <n v="95"/>
    <n v="198"/>
    <n v="38"/>
    <n v="4"/>
    <n v="84"/>
    <n v="85"/>
    <n v="467"/>
  </r>
  <r>
    <x v="1"/>
    <x v="18"/>
    <x v="4"/>
    <x v="14"/>
    <x v="2"/>
    <n v="34"/>
    <n v="0"/>
    <n v="519"/>
    <n v="8.6999999999999993"/>
    <n v="0.52200000000000002"/>
    <n v="0.504"/>
    <n v="0.28100000000000003"/>
    <n v="1.1000000000000001"/>
    <n v="7.6"/>
    <n v="4.5"/>
    <n v="16.7"/>
    <n v="1.2"/>
    <n v="0.3"/>
    <n v="18.100000000000001"/>
    <n v="13.6"/>
    <n v="0.4"/>
    <n v="0.3"/>
    <n v="0.7"/>
    <n v="6.5000000000000002E-2"/>
    <n v="-1.4"/>
    <n v="-1.9"/>
    <n v="-3.3"/>
    <n v="-0.2"/>
    <n v="46"/>
    <n v="121"/>
    <n v="0.38"/>
    <n v="24"/>
    <n v="61"/>
    <n v="0.39300000000000002"/>
    <n v="22"/>
    <n v="60"/>
    <n v="0.36699999999999999"/>
    <n v="0.47899999999999998"/>
    <n v="26"/>
    <n v="34"/>
    <n v="0.76500000000000001"/>
    <n v="5"/>
    <n v="38"/>
    <n v="43"/>
    <n v="66"/>
    <n v="13"/>
    <n v="2"/>
    <n v="30"/>
    <n v="41"/>
    <n v="142"/>
  </r>
  <r>
    <x v="1"/>
    <x v="18"/>
    <x v="4"/>
    <x v="14"/>
    <x v="4"/>
    <n v="28"/>
    <n v="0"/>
    <n v="659"/>
    <n v="18"/>
    <n v="0.60099999999999998"/>
    <n v="0.46700000000000003"/>
    <n v="0.41"/>
    <n v="0.5"/>
    <n v="8.4"/>
    <n v="4.4000000000000004"/>
    <n v="32"/>
    <n v="1.9"/>
    <n v="0.2"/>
    <n v="16.600000000000001"/>
    <n v="21.5"/>
    <n v="1.6"/>
    <n v="0.3"/>
    <n v="1.9"/>
    <n v="0.13900000000000001"/>
    <n v="2.8"/>
    <n v="-3.3"/>
    <n v="-0.5"/>
    <n v="0.3"/>
    <n v="102"/>
    <n v="229"/>
    <n v="0.44500000000000001"/>
    <n v="44"/>
    <n v="107"/>
    <n v="0.41099999999999998"/>
    <n v="58"/>
    <n v="122"/>
    <n v="0.47499999999999998"/>
    <n v="0.54100000000000004"/>
    <n v="77"/>
    <n v="94"/>
    <n v="0.81899999999999995"/>
    <n v="3"/>
    <n v="49"/>
    <n v="52"/>
    <n v="132"/>
    <n v="25"/>
    <n v="2"/>
    <n v="54"/>
    <n v="44"/>
    <n v="325"/>
  </r>
  <r>
    <x v="1"/>
    <x v="418"/>
    <x v="2"/>
    <x v="14"/>
    <x v="17"/>
    <n v="17"/>
    <n v="0"/>
    <n v="107"/>
    <n v="8.3000000000000007"/>
    <n v="0.58499999999999996"/>
    <n v="4.2999999999999997E-2"/>
    <n v="0.26100000000000001"/>
    <n v="4.0999999999999996"/>
    <n v="18.100000000000001"/>
    <n v="11.2"/>
    <n v="6.9"/>
    <n v="0"/>
    <n v="2.2000000000000002"/>
    <n v="19"/>
    <n v="13.4"/>
    <n v="0.1"/>
    <n v="0.1"/>
    <n v="0.2"/>
    <n v="7.6999999999999999E-2"/>
    <n v="-4.7"/>
    <n v="0.1"/>
    <n v="-4.5999999999999996"/>
    <n v="-0.1"/>
    <n v="12"/>
    <n v="23"/>
    <n v="0.52200000000000002"/>
    <n v="0"/>
    <n v="1"/>
    <n v="0"/>
    <n v="12"/>
    <n v="22"/>
    <n v="0.54500000000000004"/>
    <n v="0.52200000000000002"/>
    <n v="6"/>
    <n v="6"/>
    <n v="1"/>
    <n v="4"/>
    <n v="18"/>
    <n v="22"/>
    <n v="5"/>
    <n v="0"/>
    <n v="3"/>
    <n v="6"/>
    <n v="18"/>
    <n v="30"/>
  </r>
  <r>
    <x v="1"/>
    <x v="19"/>
    <x v="3"/>
    <x v="8"/>
    <x v="11"/>
    <n v="47"/>
    <n v="13"/>
    <n v="845"/>
    <n v="11.6"/>
    <n v="0.52600000000000002"/>
    <n v="0.377"/>
    <n v="0.17299999999999999"/>
    <n v="3.2"/>
    <n v="16.7"/>
    <n v="9.6999999999999993"/>
    <n v="9.6"/>
    <n v="0.6"/>
    <n v="0.7"/>
    <n v="6.9"/>
    <n v="17.5"/>
    <n v="0.8"/>
    <n v="0.3"/>
    <n v="1.1000000000000001"/>
    <n v="6.4000000000000001E-2"/>
    <n v="-0.9"/>
    <n v="-2"/>
    <n v="-2.9"/>
    <n v="-0.2"/>
    <n v="122"/>
    <n v="289"/>
    <n v="0.42199999999999999"/>
    <n v="44"/>
    <n v="109"/>
    <n v="0.40400000000000003"/>
    <n v="78"/>
    <n v="180"/>
    <n v="0.433"/>
    <n v="0.498"/>
    <n v="39"/>
    <n v="50"/>
    <n v="0.78"/>
    <n v="25"/>
    <n v="123"/>
    <n v="148"/>
    <n v="53"/>
    <n v="11"/>
    <n v="7"/>
    <n v="23"/>
    <n v="90"/>
    <n v="327"/>
  </r>
  <r>
    <x v="1"/>
    <x v="419"/>
    <x v="2"/>
    <x v="11"/>
    <x v="24"/>
    <n v="18"/>
    <n v="2"/>
    <n v="103"/>
    <n v="6.8"/>
    <n v="0.39100000000000001"/>
    <n v="0.125"/>
    <n v="0.2"/>
    <n v="4.2"/>
    <n v="24"/>
    <n v="14.3"/>
    <n v="8.6999999999999993"/>
    <n v="1"/>
    <n v="2.1"/>
    <n v="8.4"/>
    <n v="20.3"/>
    <n v="-0.1"/>
    <n v="0.1"/>
    <n v="0"/>
    <n v="-4.0000000000000001E-3"/>
    <n v="-6.9"/>
    <n v="-0.8"/>
    <n v="-7.7"/>
    <n v="-0.1"/>
    <n v="13"/>
    <n v="40"/>
    <n v="0.32500000000000001"/>
    <n v="1"/>
    <n v="5"/>
    <n v="0.2"/>
    <n v="12"/>
    <n v="35"/>
    <n v="0.34300000000000003"/>
    <n v="0.33800000000000002"/>
    <n v="7"/>
    <n v="8"/>
    <n v="0.875"/>
    <n v="4"/>
    <n v="24"/>
    <n v="28"/>
    <n v="6"/>
    <n v="2"/>
    <n v="3"/>
    <n v="4"/>
    <n v="19"/>
    <n v="34"/>
  </r>
  <r>
    <x v="1"/>
    <x v="20"/>
    <x v="1"/>
    <x v="5"/>
    <x v="16"/>
    <n v="68"/>
    <n v="0"/>
    <n v="1079"/>
    <n v="11.7"/>
    <n v="0.54500000000000004"/>
    <n v="0.29699999999999999"/>
    <n v="0.16800000000000001"/>
    <n v="3"/>
    <n v="8.4"/>
    <n v="5.8"/>
    <n v="10.6"/>
    <n v="2"/>
    <n v="0.7"/>
    <n v="11.8"/>
    <n v="18.100000000000001"/>
    <n v="0.9"/>
    <n v="1.2"/>
    <n v="2.1"/>
    <n v="9.1999999999999998E-2"/>
    <n v="-1.2"/>
    <n v="-0.9"/>
    <n v="-2.1"/>
    <n v="0"/>
    <n v="171"/>
    <n v="370"/>
    <n v="0.46200000000000002"/>
    <n v="39"/>
    <n v="110"/>
    <n v="0.35499999999999998"/>
    <n v="132"/>
    <n v="260"/>
    <n v="0.50800000000000001"/>
    <n v="0.51500000000000001"/>
    <n v="52"/>
    <n v="62"/>
    <n v="0.83899999999999997"/>
    <n v="28"/>
    <n v="89"/>
    <n v="117"/>
    <n v="82"/>
    <n v="44"/>
    <n v="10"/>
    <n v="53"/>
    <n v="107"/>
    <n v="433"/>
  </r>
  <r>
    <x v="1"/>
    <x v="21"/>
    <x v="4"/>
    <x v="17"/>
    <x v="7"/>
    <n v="74"/>
    <n v="16"/>
    <n v="1667"/>
    <n v="15.4"/>
    <n v="0.53600000000000003"/>
    <n v="0.36599999999999999"/>
    <n v="0.13500000000000001"/>
    <n v="1.7"/>
    <n v="8.3000000000000007"/>
    <n v="5"/>
    <n v="31.5"/>
    <n v="0.8"/>
    <n v="0.1"/>
    <n v="13"/>
    <n v="23.8"/>
    <n v="2.1"/>
    <n v="0.7"/>
    <n v="2.8"/>
    <n v="8.2000000000000003E-2"/>
    <n v="1.6"/>
    <n v="-2.8"/>
    <n v="-1.2"/>
    <n v="0.3"/>
    <n v="317"/>
    <n v="711"/>
    <n v="0.44600000000000001"/>
    <n v="100"/>
    <n v="260"/>
    <n v="0.38500000000000001"/>
    <n v="217"/>
    <n v="451"/>
    <n v="0.48099999999999998"/>
    <n v="0.51600000000000001"/>
    <n v="74"/>
    <n v="96"/>
    <n v="0.77100000000000002"/>
    <n v="26"/>
    <n v="126"/>
    <n v="152"/>
    <n v="302"/>
    <n v="26"/>
    <n v="2"/>
    <n v="113"/>
    <n v="110"/>
    <n v="808"/>
  </r>
  <r>
    <x v="1"/>
    <x v="22"/>
    <x v="2"/>
    <x v="9"/>
    <x v="9"/>
    <n v="46"/>
    <n v="0"/>
    <n v="634"/>
    <n v="11.8"/>
    <n v="0.5"/>
    <n v="5.7000000000000002E-2"/>
    <n v="0.20399999999999999"/>
    <n v="4.9000000000000004"/>
    <n v="12.4"/>
    <n v="8.6"/>
    <n v="4.8"/>
    <n v="0.3"/>
    <n v="1.1000000000000001"/>
    <n v="7.9"/>
    <n v="23.2"/>
    <n v="0.1"/>
    <n v="0"/>
    <n v="0.2"/>
    <n v="1.2999999999999999E-2"/>
    <n v="-3.7"/>
    <n v="-4.2"/>
    <n v="-7.9"/>
    <n v="-0.9"/>
    <n v="127"/>
    <n v="279"/>
    <n v="0.45500000000000002"/>
    <n v="3"/>
    <n v="16"/>
    <n v="0.188"/>
    <n v="124"/>
    <n v="263"/>
    <n v="0.47099999999999997"/>
    <n v="0.46100000000000002"/>
    <n v="47"/>
    <n v="57"/>
    <n v="0.82499999999999996"/>
    <n v="28"/>
    <n v="69"/>
    <n v="97"/>
    <n v="18"/>
    <n v="4"/>
    <n v="9"/>
    <n v="26"/>
    <n v="61"/>
    <n v="304"/>
  </r>
  <r>
    <x v="1"/>
    <x v="23"/>
    <x v="3"/>
    <x v="4"/>
    <x v="16"/>
    <n v="66"/>
    <n v="59"/>
    <n v="2042"/>
    <n v="12.3"/>
    <n v="0.55900000000000005"/>
    <n v="0.33800000000000002"/>
    <n v="0.21199999999999999"/>
    <n v="4.3"/>
    <n v="12.4"/>
    <n v="8.6"/>
    <n v="7.8"/>
    <n v="1"/>
    <n v="0.4"/>
    <n v="7.6"/>
    <n v="15.9"/>
    <n v="3.1"/>
    <n v="1.9"/>
    <n v="4.9000000000000004"/>
    <n v="0.11600000000000001"/>
    <n v="0.4"/>
    <n v="-0.6"/>
    <n v="-0.2"/>
    <n v="0.9"/>
    <n v="295"/>
    <n v="633"/>
    <n v="0.46600000000000003"/>
    <n v="82"/>
    <n v="214"/>
    <n v="0.38300000000000001"/>
    <n v="213"/>
    <n v="419"/>
    <n v="0.50800000000000001"/>
    <n v="0.53100000000000003"/>
    <n v="102"/>
    <n v="134"/>
    <n v="0.76100000000000001"/>
    <n v="77"/>
    <n v="248"/>
    <n v="325"/>
    <n v="117"/>
    <n v="41"/>
    <n v="10"/>
    <n v="57"/>
    <n v="136"/>
    <n v="774"/>
  </r>
  <r>
    <x v="1"/>
    <x v="24"/>
    <x v="3"/>
    <x v="15"/>
    <x v="1"/>
    <n v="76"/>
    <n v="45"/>
    <n v="2190"/>
    <n v="11.7"/>
    <n v="0.503"/>
    <n v="0.53400000000000003"/>
    <n v="0.19900000000000001"/>
    <n v="4.2"/>
    <n v="18.3"/>
    <n v="10.9"/>
    <n v="11.6"/>
    <n v="1.8"/>
    <n v="2.4"/>
    <n v="13.8"/>
    <n v="17.899999999999999"/>
    <n v="0.4"/>
    <n v="2.2000000000000002"/>
    <n v="2.6"/>
    <n v="5.6000000000000001E-2"/>
    <n v="-0.4"/>
    <n v="0.8"/>
    <n v="0.4"/>
    <n v="1.3"/>
    <n v="264"/>
    <n v="693"/>
    <n v="0.38100000000000001"/>
    <n v="119"/>
    <n v="370"/>
    <n v="0.32200000000000001"/>
    <n v="145"/>
    <n v="323"/>
    <n v="0.44900000000000001"/>
    <n v="0.46700000000000003"/>
    <n v="111"/>
    <n v="138"/>
    <n v="0.80400000000000005"/>
    <n v="84"/>
    <n v="336"/>
    <n v="420"/>
    <n v="163"/>
    <n v="78"/>
    <n v="57"/>
    <n v="121"/>
    <n v="234"/>
    <n v="758"/>
  </r>
  <r>
    <x v="1"/>
    <x v="26"/>
    <x v="1"/>
    <x v="11"/>
    <x v="4"/>
    <n v="82"/>
    <n v="1"/>
    <n v="2353"/>
    <n v="16"/>
    <n v="0.53500000000000003"/>
    <n v="0.33100000000000002"/>
    <n v="0.27300000000000002"/>
    <n v="2.7"/>
    <n v="20"/>
    <n v="11.2"/>
    <n v="14.4"/>
    <n v="1.5"/>
    <n v="1.3"/>
    <n v="11.2"/>
    <n v="23"/>
    <n v="2.4"/>
    <n v="1.9"/>
    <n v="4.3"/>
    <n v="8.7999999999999995E-2"/>
    <n v="0.3"/>
    <n v="-0.4"/>
    <n v="-0.1"/>
    <n v="1.1000000000000001"/>
    <n v="425"/>
    <n v="983"/>
    <n v="0.432"/>
    <n v="112"/>
    <n v="325"/>
    <n v="0.34499999999999997"/>
    <n v="313"/>
    <n v="658"/>
    <n v="0.47599999999999998"/>
    <n v="0.48899999999999999"/>
    <n v="216"/>
    <n v="268"/>
    <n v="0.80600000000000005"/>
    <n v="59"/>
    <n v="417"/>
    <n v="476"/>
    <n v="203"/>
    <n v="71"/>
    <n v="39"/>
    <n v="139"/>
    <n v="147"/>
    <n v="1178"/>
  </r>
  <r>
    <x v="1"/>
    <x v="27"/>
    <x v="0"/>
    <x v="9"/>
    <x v="22"/>
    <n v="66"/>
    <n v="0"/>
    <n v="1342"/>
    <n v="17.399999999999999"/>
    <n v="0.61899999999999999"/>
    <n v="6.0000000000000001E-3"/>
    <n v="0.46700000000000003"/>
    <n v="8.1"/>
    <n v="15"/>
    <n v="11.4"/>
    <n v="9.1999999999999993"/>
    <n v="1.2"/>
    <n v="3.2"/>
    <n v="9.9"/>
    <n v="13.9"/>
    <n v="3.4"/>
    <n v="0.7"/>
    <n v="4.0999999999999996"/>
    <n v="0.14599999999999999"/>
    <n v="0.1"/>
    <n v="0.7"/>
    <n v="0.8"/>
    <n v="1"/>
    <n v="174"/>
    <n v="317"/>
    <n v="0.54900000000000004"/>
    <n v="0"/>
    <n v="2"/>
    <n v="0"/>
    <n v="174"/>
    <n v="315"/>
    <n v="0.55200000000000005"/>
    <n v="0.54900000000000004"/>
    <n v="125"/>
    <n v="148"/>
    <n v="0.84499999999999997"/>
    <n v="104"/>
    <n v="181"/>
    <n v="285"/>
    <n v="74"/>
    <n v="33"/>
    <n v="55"/>
    <n v="42"/>
    <n v="125"/>
    <n v="473"/>
  </r>
  <r>
    <x v="1"/>
    <x v="28"/>
    <x v="3"/>
    <x v="10"/>
    <x v="28"/>
    <n v="70"/>
    <n v="70"/>
    <n v="2448"/>
    <n v="15.6"/>
    <n v="0.54600000000000004"/>
    <n v="0.45700000000000002"/>
    <n v="0.22"/>
    <n v="2.4"/>
    <n v="16.8"/>
    <n v="9.6"/>
    <n v="26.9"/>
    <n v="1.3"/>
    <n v="1.4"/>
    <n v="17.600000000000001"/>
    <n v="21.4"/>
    <n v="2"/>
    <n v="2.9"/>
    <n v="5"/>
    <n v="9.7000000000000003E-2"/>
    <n v="1.1000000000000001"/>
    <n v="0.9"/>
    <n v="2"/>
    <n v="2.5"/>
    <n v="372"/>
    <n v="873"/>
    <n v="0.42599999999999999"/>
    <n v="139"/>
    <n v="399"/>
    <n v="0.34799999999999998"/>
    <n v="233"/>
    <n v="474"/>
    <n v="0.49199999999999999"/>
    <n v="0.50600000000000001"/>
    <n v="163"/>
    <n v="192"/>
    <n v="0.84899999999999998"/>
    <n v="55"/>
    <n v="373"/>
    <n v="428"/>
    <n v="403"/>
    <n v="65"/>
    <n v="43"/>
    <n v="205"/>
    <n v="114"/>
    <n v="1046"/>
  </r>
  <r>
    <x v="1"/>
    <x v="29"/>
    <x v="1"/>
    <x v="10"/>
    <x v="12"/>
    <n v="52"/>
    <n v="18"/>
    <n v="1505"/>
    <n v="12.4"/>
    <n v="0.56799999999999995"/>
    <n v="0.52900000000000003"/>
    <n v="0.20599999999999999"/>
    <n v="1.6"/>
    <n v="9"/>
    <n v="5.4"/>
    <n v="16.2"/>
    <n v="1.6"/>
    <n v="0.6"/>
    <n v="13.3"/>
    <n v="16.399999999999999"/>
    <n v="1.8"/>
    <n v="0.6"/>
    <n v="2.4"/>
    <n v="7.4999999999999997E-2"/>
    <n v="1.1000000000000001"/>
    <n v="-2.1"/>
    <n v="-1"/>
    <n v="0.4"/>
    <n v="185"/>
    <n v="437"/>
    <n v="0.42299999999999999"/>
    <n v="101"/>
    <n v="231"/>
    <n v="0.437"/>
    <n v="84"/>
    <n v="206"/>
    <n v="0.40799999999999997"/>
    <n v="0.53900000000000003"/>
    <n v="70"/>
    <n v="90"/>
    <n v="0.77800000000000002"/>
    <n v="21"/>
    <n v="120"/>
    <n v="141"/>
    <n v="163"/>
    <n v="47"/>
    <n v="11"/>
    <n v="73"/>
    <n v="111"/>
    <n v="541"/>
  </r>
  <r>
    <x v="1"/>
    <x v="30"/>
    <x v="2"/>
    <x v="3"/>
    <x v="15"/>
    <n v="81"/>
    <n v="1"/>
    <n v="1233"/>
    <n v="17.8"/>
    <n v="0.56299999999999994"/>
    <n v="5.0000000000000001E-3"/>
    <n v="0.43"/>
    <n v="11.9"/>
    <n v="22.5"/>
    <n v="17"/>
    <n v="6.6"/>
    <n v="0.9"/>
    <n v="3.2"/>
    <n v="12.8"/>
    <n v="18.5"/>
    <n v="2.4"/>
    <n v="1.7"/>
    <n v="4.0999999999999996"/>
    <n v="0.158"/>
    <n v="-1.3"/>
    <n v="1.1000000000000001"/>
    <n v="-0.2"/>
    <n v="0.6"/>
    <n v="194"/>
    <n v="384"/>
    <n v="0.505"/>
    <n v="0"/>
    <n v="2"/>
    <n v="0"/>
    <n v="194"/>
    <n v="382"/>
    <n v="0.50800000000000001"/>
    <n v="0.505"/>
    <n v="126"/>
    <n v="165"/>
    <n v="0.76400000000000001"/>
    <n v="140"/>
    <n v="244"/>
    <n v="384"/>
    <n v="51"/>
    <n v="21"/>
    <n v="52"/>
    <n v="67"/>
    <n v="151"/>
    <n v="514"/>
  </r>
  <r>
    <x v="1"/>
    <x v="31"/>
    <x v="3"/>
    <x v="8"/>
    <x v="13"/>
    <n v="75"/>
    <n v="68"/>
    <n v="2083"/>
    <n v="13.4"/>
    <n v="0.55100000000000005"/>
    <n v="0.42099999999999999"/>
    <n v="0.20799999999999999"/>
    <n v="1.5"/>
    <n v="18"/>
    <n v="9.9"/>
    <n v="12.7"/>
    <n v="2.2999999999999998"/>
    <n v="1.4"/>
    <n v="14.8"/>
    <n v="20"/>
    <n v="0.3"/>
    <n v="3.8"/>
    <n v="4.0999999999999996"/>
    <n v="9.4E-2"/>
    <n v="-1.3"/>
    <n v="1.6"/>
    <n v="0.3"/>
    <n v="1.2"/>
    <n v="320"/>
    <n v="725"/>
    <n v="0.441"/>
    <n v="109"/>
    <n v="305"/>
    <n v="0.35699999999999998"/>
    <n v="211"/>
    <n v="420"/>
    <n v="0.502"/>
    <n v="0.51700000000000002"/>
    <n v="123"/>
    <n v="151"/>
    <n v="0.81499999999999995"/>
    <n v="28"/>
    <n v="351"/>
    <n v="379"/>
    <n v="171"/>
    <n v="98"/>
    <n v="38"/>
    <n v="138"/>
    <n v="176"/>
    <n v="872"/>
  </r>
  <r>
    <x v="1"/>
    <x v="32"/>
    <x v="1"/>
    <x v="12"/>
    <x v="20"/>
    <n v="55"/>
    <n v="35"/>
    <n v="1708"/>
    <n v="15.5"/>
    <n v="0.54700000000000004"/>
    <n v="0.33900000000000002"/>
    <n v="0.22"/>
    <n v="2.6"/>
    <n v="9.8000000000000007"/>
    <n v="6.2"/>
    <n v="15.6"/>
    <n v="1.5"/>
    <n v="0.5"/>
    <n v="11.3"/>
    <n v="25.3"/>
    <n v="1.4"/>
    <n v="1.3"/>
    <n v="2.7"/>
    <n v="7.5999999999999998E-2"/>
    <n v="1"/>
    <n v="-1.6"/>
    <n v="-0.6"/>
    <n v="0.6"/>
    <n v="359"/>
    <n v="799"/>
    <n v="0.44900000000000001"/>
    <n v="105"/>
    <n v="271"/>
    <n v="0.38700000000000001"/>
    <n v="254"/>
    <n v="528"/>
    <n v="0.48099999999999998"/>
    <n v="0.51500000000000001"/>
    <n v="135"/>
    <n v="176"/>
    <n v="0.76700000000000002"/>
    <n v="41"/>
    <n v="147"/>
    <n v="188"/>
    <n v="162"/>
    <n v="54"/>
    <n v="11"/>
    <n v="112"/>
    <n v="117"/>
    <n v="958"/>
  </r>
  <r>
    <x v="1"/>
    <x v="33"/>
    <x v="0"/>
    <x v="10"/>
    <x v="14"/>
    <n v="20"/>
    <n v="0"/>
    <n v="363"/>
    <n v="22.5"/>
    <n v="0.56299999999999994"/>
    <n v="4.3999999999999997E-2"/>
    <n v="0.23899999999999999"/>
    <n v="8.8000000000000007"/>
    <n v="21.1"/>
    <n v="14.9"/>
    <n v="9.1"/>
    <n v="1.5"/>
    <n v="2.1"/>
    <n v="9.6"/>
    <n v="29.7"/>
    <n v="0.6"/>
    <n v="0.3"/>
    <n v="1"/>
    <n v="0.128"/>
    <n v="-0.8"/>
    <n v="-2.5"/>
    <n v="-3.4"/>
    <n v="-0.1"/>
    <n v="107"/>
    <n v="205"/>
    <n v="0.52200000000000002"/>
    <n v="3"/>
    <n v="9"/>
    <n v="0.33300000000000002"/>
    <n v="104"/>
    <n v="196"/>
    <n v="0.53100000000000003"/>
    <n v="0.52900000000000003"/>
    <n v="38"/>
    <n v="49"/>
    <n v="0.77600000000000002"/>
    <n v="29"/>
    <n v="69"/>
    <n v="98"/>
    <n v="16"/>
    <n v="11"/>
    <n v="9"/>
    <n v="24"/>
    <n v="39"/>
    <n v="255"/>
  </r>
  <r>
    <x v="1"/>
    <x v="34"/>
    <x v="1"/>
    <x v="3"/>
    <x v="25"/>
    <n v="68"/>
    <n v="7"/>
    <n v="1672"/>
    <n v="9.4"/>
    <n v="0.5"/>
    <n v="0.46800000000000003"/>
    <n v="0.217"/>
    <n v="0.7"/>
    <n v="6.9"/>
    <n v="3.8"/>
    <n v="11.1"/>
    <n v="1.1000000000000001"/>
    <n v="0.1"/>
    <n v="10.3"/>
    <n v="19.7"/>
    <n v="0.2"/>
    <n v="0.3"/>
    <n v="0.5"/>
    <n v="1.4E-2"/>
    <n v="-1.3"/>
    <n v="-2.9"/>
    <n v="-4.2"/>
    <n v="-0.9"/>
    <n v="245"/>
    <n v="635"/>
    <n v="0.38600000000000001"/>
    <n v="91"/>
    <n v="297"/>
    <n v="0.30599999999999999"/>
    <n v="154"/>
    <n v="338"/>
    <n v="0.45600000000000002"/>
    <n v="0.45700000000000002"/>
    <n v="115"/>
    <n v="138"/>
    <n v="0.83299999999999996"/>
    <n v="10"/>
    <n v="107"/>
    <n v="117"/>
    <n v="127"/>
    <n v="37"/>
    <n v="2"/>
    <n v="80"/>
    <n v="91"/>
    <n v="696"/>
  </r>
  <r>
    <x v="1"/>
    <x v="35"/>
    <x v="0"/>
    <x v="12"/>
    <x v="30"/>
    <n v="19"/>
    <n v="0"/>
    <n v="84"/>
    <n v="10.4"/>
    <n v="0.44600000000000001"/>
    <n v="0.51900000000000002"/>
    <n v="0.37"/>
    <n v="8.3000000000000007"/>
    <n v="22.8"/>
    <n v="15.7"/>
    <n v="0"/>
    <n v="3.1"/>
    <n v="0"/>
    <n v="11.3"/>
    <n v="19.2"/>
    <n v="0"/>
    <n v="0.1"/>
    <n v="0.1"/>
    <n v="5.3999999999999999E-2"/>
    <n v="-4.8"/>
    <n v="-4.5999999999999996"/>
    <n v="-9.4"/>
    <n v="-0.2"/>
    <n v="8"/>
    <n v="27"/>
    <n v="0.29599999999999999"/>
    <n v="3"/>
    <n v="14"/>
    <n v="0.214"/>
    <n v="5"/>
    <n v="13"/>
    <n v="0.38500000000000001"/>
    <n v="0.35199999999999998"/>
    <n v="9"/>
    <n v="10"/>
    <n v="0.9"/>
    <n v="6"/>
    <n v="17"/>
    <n v="23"/>
    <n v="0"/>
    <n v="5"/>
    <n v="0"/>
    <n v="4"/>
    <n v="8"/>
    <n v="28"/>
  </r>
  <r>
    <x v="1"/>
    <x v="36"/>
    <x v="4"/>
    <x v="10"/>
    <x v="14"/>
    <n v="71"/>
    <n v="63"/>
    <n v="2041"/>
    <n v="13"/>
    <n v="0.55300000000000005"/>
    <n v="0.52200000000000002"/>
    <n v="0.14799999999999999"/>
    <n v="3.9"/>
    <n v="9.6"/>
    <n v="6.8"/>
    <n v="17.899999999999999"/>
    <n v="2.2999999999999998"/>
    <n v="1.1000000000000001"/>
    <n v="12.6"/>
    <n v="15.3"/>
    <n v="3.1"/>
    <n v="1.3"/>
    <n v="4.4000000000000004"/>
    <n v="0.10199999999999999"/>
    <n v="1.4"/>
    <n v="-0.3"/>
    <n v="1.1000000000000001"/>
    <n v="1.6"/>
    <n v="258"/>
    <n v="594"/>
    <n v="0.434"/>
    <n v="124"/>
    <n v="310"/>
    <n v="0.4"/>
    <n v="134"/>
    <n v="284"/>
    <n v="0.47199999999999998"/>
    <n v="0.53900000000000003"/>
    <n v="60"/>
    <n v="88"/>
    <n v="0.68200000000000005"/>
    <n v="73"/>
    <n v="177"/>
    <n v="250"/>
    <n v="239"/>
    <n v="94"/>
    <n v="26"/>
    <n v="91"/>
    <n v="234"/>
    <n v="700"/>
  </r>
  <r>
    <x v="1"/>
    <x v="420"/>
    <x v="2"/>
    <x v="4"/>
    <x v="30"/>
    <n v="82"/>
    <n v="22"/>
    <n v="1808"/>
    <n v="14.9"/>
    <n v="0.58599999999999997"/>
    <n v="3.0000000000000001E-3"/>
    <n v="0.78500000000000003"/>
    <n v="11.7"/>
    <n v="29.5"/>
    <n v="20.8"/>
    <n v="2.4"/>
    <n v="0.5"/>
    <n v="6.1"/>
    <n v="15.5"/>
    <n v="11.5"/>
    <n v="2.8"/>
    <n v="3.1"/>
    <n v="5.9"/>
    <n v="0.156"/>
    <n v="-2.4"/>
    <n v="2.2999999999999998"/>
    <n v="-0.1"/>
    <n v="0.9"/>
    <n v="156"/>
    <n v="288"/>
    <n v="0.54200000000000004"/>
    <n v="0"/>
    <n v="1"/>
    <n v="0"/>
    <n v="156"/>
    <n v="287"/>
    <n v="0.54400000000000004"/>
    <n v="0.54200000000000004"/>
    <n v="142"/>
    <n v="226"/>
    <n v="0.628"/>
    <n v="182"/>
    <n v="473"/>
    <n v="655"/>
    <n v="29"/>
    <n v="19"/>
    <n v="133"/>
    <n v="71"/>
    <n v="225"/>
    <n v="454"/>
  </r>
  <r>
    <x v="1"/>
    <x v="421"/>
    <x v="0"/>
    <x v="10"/>
    <x v="21"/>
    <n v="60"/>
    <n v="0"/>
    <n v="1075"/>
    <n v="11.2"/>
    <n v="0.59399999999999997"/>
    <n v="0.53200000000000003"/>
    <n v="0.23400000000000001"/>
    <n v="5.4"/>
    <n v="17.2"/>
    <n v="11.4"/>
    <n v="11.4"/>
    <n v="1.2"/>
    <n v="1.6"/>
    <n v="15.3"/>
    <n v="12.8"/>
    <n v="1.4"/>
    <n v="0.6"/>
    <n v="1.9"/>
    <n v="8.6999999999999994E-2"/>
    <n v="0.5"/>
    <n v="-0.2"/>
    <n v="0.3"/>
    <n v="0.6"/>
    <n v="110"/>
    <n v="235"/>
    <n v="0.46800000000000003"/>
    <n v="48"/>
    <n v="125"/>
    <n v="0.38400000000000001"/>
    <n v="62"/>
    <n v="110"/>
    <n v="0.56399999999999995"/>
    <n v="0.56999999999999995"/>
    <n v="40"/>
    <n v="55"/>
    <n v="0.72699999999999998"/>
    <n v="49"/>
    <n v="161"/>
    <n v="210"/>
    <n v="83"/>
    <n v="26"/>
    <n v="21"/>
    <n v="47"/>
    <n v="154"/>
    <n v="308"/>
  </r>
  <r>
    <x v="1"/>
    <x v="422"/>
    <x v="2"/>
    <x v="8"/>
    <x v="20"/>
    <n v="29"/>
    <n v="0"/>
    <n v="218"/>
    <n v="5.4"/>
    <n v="0.41399999999999998"/>
    <n v="1.4999999999999999E-2"/>
    <n v="0.191"/>
    <n v="10.1"/>
    <n v="19.399999999999999"/>
    <n v="14.6"/>
    <n v="7.3"/>
    <n v="1.8"/>
    <n v="0.7"/>
    <n v="16.899999999999999"/>
    <n v="17.8"/>
    <n v="-0.3"/>
    <n v="0.3"/>
    <n v="-0.1"/>
    <n v="-1.4999999999999999E-2"/>
    <n v="-6.3"/>
    <n v="-0.1"/>
    <n v="-6.4"/>
    <n v="-0.2"/>
    <n v="28"/>
    <n v="68"/>
    <n v="0.41199999999999998"/>
    <n v="0"/>
    <n v="1"/>
    <n v="0"/>
    <n v="28"/>
    <n v="67"/>
    <n v="0.41799999999999998"/>
    <n v="0.41199999999999998"/>
    <n v="5"/>
    <n v="13"/>
    <n v="0.38500000000000001"/>
    <n v="20"/>
    <n v="37"/>
    <n v="57"/>
    <n v="11"/>
    <n v="8"/>
    <n v="2"/>
    <n v="15"/>
    <n v="53"/>
    <n v="61"/>
  </r>
  <r>
    <x v="1"/>
    <x v="38"/>
    <x v="4"/>
    <x v="15"/>
    <x v="15"/>
    <n v="58"/>
    <n v="2"/>
    <n v="986"/>
    <n v="9.8000000000000007"/>
    <n v="0.51"/>
    <n v="0.629"/>
    <n v="8.3000000000000004E-2"/>
    <n v="1"/>
    <n v="9.1999999999999993"/>
    <n v="4.9000000000000004"/>
    <n v="29.5"/>
    <n v="1.2"/>
    <n v="0.4"/>
    <n v="24.6"/>
    <n v="14.6"/>
    <n v="0.3"/>
    <n v="0.8"/>
    <n v="1.1000000000000001"/>
    <n v="5.2999999999999999E-2"/>
    <n v="-1.8"/>
    <n v="-1.8"/>
    <n v="-3.5"/>
    <n v="-0.4"/>
    <n v="93"/>
    <n v="240"/>
    <n v="0.38800000000000001"/>
    <n v="52"/>
    <n v="151"/>
    <n v="0.34399999999999997"/>
    <n v="41"/>
    <n v="89"/>
    <n v="0.46100000000000002"/>
    <n v="0.496"/>
    <n v="16"/>
    <n v="20"/>
    <n v="0.8"/>
    <n v="9"/>
    <n v="80"/>
    <n v="89"/>
    <n v="200"/>
    <n v="24"/>
    <n v="5"/>
    <n v="81"/>
    <n v="70"/>
    <n v="254"/>
  </r>
  <r>
    <x v="1"/>
    <x v="39"/>
    <x v="4"/>
    <x v="8"/>
    <x v="18"/>
    <n v="31"/>
    <n v="31"/>
    <n v="1059"/>
    <n v="20"/>
    <n v="0.55700000000000005"/>
    <n v="0.26200000000000001"/>
    <n v="0.35"/>
    <n v="1.8"/>
    <n v="11.2"/>
    <n v="6.4"/>
    <n v="31.8"/>
    <n v="2.9"/>
    <n v="1.5"/>
    <n v="16.2"/>
    <n v="27.2"/>
    <n v="1.6"/>
    <n v="1"/>
    <n v="2.5"/>
    <n v="0.11600000000000001"/>
    <n v="2.7"/>
    <n v="0.1"/>
    <n v="2.8"/>
    <n v="1.3"/>
    <n v="223"/>
    <n v="492"/>
    <n v="0.45300000000000001"/>
    <n v="48"/>
    <n v="129"/>
    <n v="0.372"/>
    <n v="175"/>
    <n v="363"/>
    <n v="0.48199999999999998"/>
    <n v="0.502"/>
    <n v="138"/>
    <n v="172"/>
    <n v="0.80200000000000005"/>
    <n v="18"/>
    <n v="107"/>
    <n v="125"/>
    <n v="190"/>
    <n v="63"/>
    <n v="19"/>
    <n v="110"/>
    <n v="75"/>
    <n v="632"/>
  </r>
  <r>
    <x v="1"/>
    <x v="41"/>
    <x v="3"/>
    <x v="8"/>
    <x v="9"/>
    <n v="79"/>
    <n v="39"/>
    <n v="2115"/>
    <n v="10.7"/>
    <n v="0.55000000000000004"/>
    <n v="0.45100000000000001"/>
    <n v="0.17599999999999999"/>
    <n v="1.9"/>
    <n v="11.8"/>
    <n v="6.8"/>
    <n v="7.3"/>
    <n v="0.7"/>
    <n v="0.2"/>
    <n v="12.5"/>
    <n v="19.399999999999999"/>
    <n v="0.9"/>
    <n v="0"/>
    <n v="0.9"/>
    <n v="2.1000000000000001E-2"/>
    <n v="-0.5"/>
    <n v="-2.9"/>
    <n v="-3.4"/>
    <n v="-0.8"/>
    <n v="324"/>
    <n v="749"/>
    <n v="0.433"/>
    <n v="129"/>
    <n v="338"/>
    <n v="0.38200000000000001"/>
    <n v="195"/>
    <n v="411"/>
    <n v="0.47399999999999998"/>
    <n v="0.51900000000000002"/>
    <n v="110"/>
    <n v="132"/>
    <n v="0.83299999999999996"/>
    <n v="36"/>
    <n v="219"/>
    <n v="255"/>
    <n v="99"/>
    <n v="29"/>
    <n v="5"/>
    <n v="115"/>
    <n v="119"/>
    <n v="887"/>
  </r>
  <r>
    <x v="1"/>
    <x v="423"/>
    <x v="2"/>
    <x v="17"/>
    <x v="16"/>
    <n v="70"/>
    <n v="66"/>
    <n v="1451"/>
    <n v="15.9"/>
    <n v="0.623"/>
    <n v="4.0000000000000001E-3"/>
    <n v="0.17899999999999999"/>
    <n v="9.5"/>
    <n v="26"/>
    <n v="18.3"/>
    <n v="14.8"/>
    <n v="1.1000000000000001"/>
    <n v="5.8"/>
    <n v="21.6"/>
    <n v="11.4"/>
    <n v="2.6"/>
    <n v="2.9"/>
    <n v="5.4"/>
    <n v="0.18"/>
    <n v="-0.6"/>
    <n v="5.0999999999999996"/>
    <n v="4.5"/>
    <n v="2.4"/>
    <n v="175"/>
    <n v="279"/>
    <n v="0.627"/>
    <n v="1"/>
    <n v="1"/>
    <n v="1"/>
    <n v="174"/>
    <n v="278"/>
    <n v="0.626"/>
    <n v="0.629"/>
    <n v="24"/>
    <n v="50"/>
    <n v="0.48"/>
    <n v="121"/>
    <n v="371"/>
    <n v="492"/>
    <n v="162"/>
    <n v="33"/>
    <n v="114"/>
    <n v="83"/>
    <n v="221"/>
    <n v="375"/>
  </r>
  <r>
    <x v="1"/>
    <x v="42"/>
    <x v="2"/>
    <x v="15"/>
    <x v="10"/>
    <n v="30"/>
    <n v="2"/>
    <n v="206"/>
    <n v="14.1"/>
    <n v="0.64700000000000002"/>
    <n v="0.59599999999999997"/>
    <n v="7.0000000000000007E-2"/>
    <n v="1.7"/>
    <n v="12.8"/>
    <n v="7.5"/>
    <n v="6.3"/>
    <n v="1.5"/>
    <n v="0.4"/>
    <n v="4.9000000000000004"/>
    <n v="13.7"/>
    <n v="0.4"/>
    <n v="0.3"/>
    <n v="0.8"/>
    <n v="0.18099999999999999"/>
    <n v="1.8"/>
    <n v="-0.3"/>
    <n v="1.6"/>
    <n v="0.2"/>
    <n v="29"/>
    <n v="57"/>
    <n v="0.50900000000000001"/>
    <n v="15"/>
    <n v="34"/>
    <n v="0.441"/>
    <n v="14"/>
    <n v="23"/>
    <n v="0.60899999999999999"/>
    <n v="0.64"/>
    <n v="3"/>
    <n v="4"/>
    <n v="0.75"/>
    <n v="3"/>
    <n v="24"/>
    <n v="27"/>
    <n v="9"/>
    <n v="6"/>
    <n v="1"/>
    <n v="3"/>
    <n v="16"/>
    <n v="76"/>
  </r>
  <r>
    <x v="1"/>
    <x v="424"/>
    <x v="1"/>
    <x v="18"/>
    <x v="18"/>
    <n v="76"/>
    <n v="51"/>
    <n v="2108"/>
    <n v="11.9"/>
    <n v="0.53500000000000003"/>
    <n v="0.33300000000000002"/>
    <n v="0.29499999999999998"/>
    <n v="1.4"/>
    <n v="8.4"/>
    <n v="4.8"/>
    <n v="15.8"/>
    <n v="1"/>
    <n v="0.8"/>
    <n v="14"/>
    <n v="23"/>
    <n v="1.2"/>
    <n v="0.7"/>
    <n v="1.9"/>
    <n v="4.2999999999999997E-2"/>
    <n v="-0.6"/>
    <n v="-2.4"/>
    <n v="-3.1"/>
    <n v="-0.6"/>
    <n v="367"/>
    <n v="867"/>
    <n v="0.42299999999999999"/>
    <n v="99"/>
    <n v="289"/>
    <n v="0.34300000000000003"/>
    <n v="268"/>
    <n v="578"/>
    <n v="0.46400000000000002"/>
    <n v="0.48"/>
    <n v="215"/>
    <n v="256"/>
    <n v="0.84"/>
    <n v="27"/>
    <n v="160"/>
    <n v="187"/>
    <n v="200"/>
    <n v="44"/>
    <n v="20"/>
    <n v="160"/>
    <n v="225"/>
    <n v="1048"/>
  </r>
  <r>
    <x v="1"/>
    <x v="43"/>
    <x v="0"/>
    <x v="14"/>
    <x v="23"/>
    <n v="79"/>
    <n v="2"/>
    <n v="1632"/>
    <n v="14.4"/>
    <n v="0.53300000000000003"/>
    <n v="0.106"/>
    <n v="0.27300000000000002"/>
    <n v="11.9"/>
    <n v="20.399999999999999"/>
    <n v="16.2"/>
    <n v="8.1999999999999993"/>
    <n v="1.9"/>
    <n v="2.1"/>
    <n v="15.7"/>
    <n v="14.6"/>
    <n v="1.8"/>
    <n v="2.6"/>
    <n v="4.3"/>
    <n v="0.128"/>
    <n v="-0.9"/>
    <n v="2.2999999999999998"/>
    <n v="1.4"/>
    <n v="1.4"/>
    <n v="190"/>
    <n v="388"/>
    <n v="0.49"/>
    <n v="12"/>
    <n v="41"/>
    <n v="0.29299999999999998"/>
    <n v="178"/>
    <n v="347"/>
    <n v="0.51300000000000001"/>
    <n v="0.505"/>
    <n v="71"/>
    <n v="106"/>
    <n v="0.67"/>
    <n v="166"/>
    <n v="286"/>
    <n v="452"/>
    <n v="84"/>
    <n v="59"/>
    <n v="41"/>
    <n v="81"/>
    <n v="169"/>
    <n v="463"/>
  </r>
  <r>
    <x v="1"/>
    <x v="44"/>
    <x v="0"/>
    <x v="17"/>
    <x v="8"/>
    <n v="53"/>
    <n v="53"/>
    <n v="1778"/>
    <n v="20.2"/>
    <n v="0.57099999999999995"/>
    <n v="0.28899999999999998"/>
    <n v="0.34899999999999998"/>
    <n v="3.2"/>
    <n v="21.1"/>
    <n v="12.4"/>
    <n v="12.1"/>
    <n v="1"/>
    <n v="1.5"/>
    <n v="8.1"/>
    <n v="24.7"/>
    <n v="4.0999999999999996"/>
    <n v="2.2999999999999998"/>
    <n v="6.4"/>
    <n v="0.17199999999999999"/>
    <n v="2.2999999999999998"/>
    <n v="-0.3"/>
    <n v="2.1"/>
    <n v="1.8"/>
    <n v="358"/>
    <n v="767"/>
    <n v="0.46700000000000003"/>
    <n v="81"/>
    <n v="222"/>
    <n v="0.36499999999999999"/>
    <n v="277"/>
    <n v="545"/>
    <n v="0.50800000000000001"/>
    <n v="0.52"/>
    <n v="213"/>
    <n v="268"/>
    <n v="0.79500000000000004"/>
    <n v="48"/>
    <n v="342"/>
    <n v="390"/>
    <n v="128"/>
    <n v="36"/>
    <n v="34"/>
    <n v="78"/>
    <n v="101"/>
    <n v="1010"/>
  </r>
  <r>
    <x v="1"/>
    <x v="45"/>
    <x v="1"/>
    <x v="11"/>
    <x v="19"/>
    <n v="76"/>
    <n v="72"/>
    <n v="2536"/>
    <n v="13.2"/>
    <n v="0.53800000000000003"/>
    <n v="0.39900000000000002"/>
    <n v="0.121"/>
    <n v="2"/>
    <n v="7.3"/>
    <n v="4.5999999999999996"/>
    <n v="9.8000000000000007"/>
    <n v="2.2000000000000002"/>
    <n v="0.6"/>
    <n v="9.1999999999999993"/>
    <n v="19.8"/>
    <n v="2"/>
    <n v="2.8"/>
    <n v="4.8"/>
    <n v="0.09"/>
    <n v="0.5"/>
    <n v="-0.3"/>
    <n v="0.2"/>
    <n v="1.4"/>
    <n v="456"/>
    <n v="1019"/>
    <n v="0.44700000000000001"/>
    <n v="147"/>
    <n v="407"/>
    <n v="0.36099999999999999"/>
    <n v="309"/>
    <n v="612"/>
    <n v="0.505"/>
    <n v="0.52"/>
    <n v="96"/>
    <n v="123"/>
    <n v="0.78"/>
    <n v="48"/>
    <n v="172"/>
    <n v="220"/>
    <n v="158"/>
    <n v="117"/>
    <n v="19"/>
    <n v="109"/>
    <n v="164"/>
    <n v="1155"/>
  </r>
  <r>
    <x v="1"/>
    <x v="46"/>
    <x v="2"/>
    <x v="7"/>
    <x v="6"/>
    <n v="17"/>
    <n v="1"/>
    <n v="225"/>
    <n v="11.4"/>
    <n v="0.46100000000000002"/>
    <n v="1.4E-2"/>
    <n v="0.125"/>
    <n v="4.2"/>
    <n v="27"/>
    <n v="15.2"/>
    <n v="13.1"/>
    <n v="2"/>
    <n v="2.7"/>
    <n v="12.6"/>
    <n v="16.899999999999999"/>
    <n v="-0.1"/>
    <n v="0.3"/>
    <n v="0.2"/>
    <n v="3.5999999999999997E-2"/>
    <n v="-5.5"/>
    <n v="1.5"/>
    <n v="-4"/>
    <n v="-0.1"/>
    <n v="31"/>
    <n v="72"/>
    <n v="0.43099999999999999"/>
    <n v="0"/>
    <n v="1"/>
    <n v="0"/>
    <n v="31"/>
    <n v="71"/>
    <n v="0.437"/>
    <n v="0.43099999999999999"/>
    <n v="8"/>
    <n v="9"/>
    <n v="0.88900000000000001"/>
    <n v="9"/>
    <n v="54"/>
    <n v="63"/>
    <n v="18"/>
    <n v="9"/>
    <n v="8"/>
    <n v="11"/>
    <n v="32"/>
    <n v="70"/>
  </r>
  <r>
    <x v="1"/>
    <x v="47"/>
    <x v="3"/>
    <x v="3"/>
    <x v="14"/>
    <n v="82"/>
    <n v="12"/>
    <n v="1669"/>
    <n v="9.9"/>
    <n v="0.48099999999999998"/>
    <n v="0.40600000000000003"/>
    <n v="0.254"/>
    <n v="2.8"/>
    <n v="10.4"/>
    <n v="6.6"/>
    <n v="10"/>
    <n v="2.5"/>
    <n v="0.9"/>
    <n v="11.3"/>
    <n v="17.8"/>
    <n v="0.1"/>
    <n v="1.2"/>
    <n v="1.2"/>
    <n v="3.5000000000000003E-2"/>
    <n v="-2.2000000000000002"/>
    <n v="-1"/>
    <n v="-3.1"/>
    <n v="-0.5"/>
    <n v="212"/>
    <n v="552"/>
    <n v="0.38400000000000001"/>
    <n v="61"/>
    <n v="224"/>
    <n v="0.27200000000000002"/>
    <n v="151"/>
    <n v="328"/>
    <n v="0.46"/>
    <n v="0.439"/>
    <n v="105"/>
    <n v="140"/>
    <n v="0.75"/>
    <n v="42"/>
    <n v="157"/>
    <n v="199"/>
    <n v="109"/>
    <n v="84"/>
    <n v="19"/>
    <n v="78"/>
    <n v="168"/>
    <n v="590"/>
  </r>
  <r>
    <x v="1"/>
    <x v="48"/>
    <x v="4"/>
    <x v="17"/>
    <x v="24"/>
    <n v="69"/>
    <n v="0"/>
    <n v="1108"/>
    <n v="11.8"/>
    <n v="0.49399999999999999"/>
    <n v="0.39400000000000002"/>
    <n v="0.13600000000000001"/>
    <n v="2"/>
    <n v="7.5"/>
    <n v="4.8"/>
    <n v="26"/>
    <n v="1.4"/>
    <n v="0.7"/>
    <n v="14.2"/>
    <n v="22.9"/>
    <n v="0.2"/>
    <n v="0.7"/>
    <n v="0.9"/>
    <n v="0.04"/>
    <n v="-0.5"/>
    <n v="-2.8"/>
    <n v="-3.3"/>
    <n v="-0.4"/>
    <n v="188"/>
    <n v="469"/>
    <n v="0.40100000000000002"/>
    <n v="66"/>
    <n v="185"/>
    <n v="0.35699999999999998"/>
    <n v="122"/>
    <n v="284"/>
    <n v="0.43"/>
    <n v="0.47099999999999997"/>
    <n v="49"/>
    <n v="64"/>
    <n v="0.76600000000000001"/>
    <n v="21"/>
    <n v="80"/>
    <n v="101"/>
    <n v="180"/>
    <n v="30"/>
    <n v="10"/>
    <n v="82"/>
    <n v="132"/>
    <n v="491"/>
  </r>
  <r>
    <x v="1"/>
    <x v="425"/>
    <x v="3"/>
    <x v="4"/>
    <x v="22"/>
    <n v="29"/>
    <n v="11"/>
    <n v="599"/>
    <n v="4.9000000000000004"/>
    <n v="0.42699999999999999"/>
    <n v="0.55600000000000005"/>
    <n v="0.159"/>
    <n v="1.6"/>
    <n v="11.3"/>
    <n v="6.3"/>
    <n v="4.8"/>
    <n v="1.2"/>
    <n v="0.7"/>
    <n v="10"/>
    <n v="11"/>
    <n v="-0.4"/>
    <n v="0.1"/>
    <n v="-0.3"/>
    <n v="-2.4E-2"/>
    <n v="-4"/>
    <n v="-1.1000000000000001"/>
    <n v="-5"/>
    <n v="-0.5"/>
    <n v="39"/>
    <n v="126"/>
    <n v="0.31"/>
    <n v="20"/>
    <n v="70"/>
    <n v="0.28599999999999998"/>
    <n v="19"/>
    <n v="56"/>
    <n v="0.33900000000000002"/>
    <n v="0.38900000000000001"/>
    <n v="17"/>
    <n v="20"/>
    <n v="0.85"/>
    <n v="9"/>
    <n v="61"/>
    <n v="70"/>
    <n v="19"/>
    <n v="14"/>
    <n v="5"/>
    <n v="15"/>
    <n v="34"/>
    <n v="115"/>
  </r>
  <r>
    <x v="1"/>
    <x v="50"/>
    <x v="4"/>
    <x v="11"/>
    <x v="18"/>
    <n v="8"/>
    <n v="0"/>
    <n v="61"/>
    <n v="4.4000000000000004"/>
    <n v="0.374"/>
    <n v="0.32"/>
    <n v="0.16"/>
    <n v="0"/>
    <n v="12.8"/>
    <n v="6.2"/>
    <n v="28"/>
    <n v="2.4"/>
    <n v="1.3"/>
    <n v="25.2"/>
    <n v="24.9"/>
    <n v="-0.3"/>
    <n v="0.1"/>
    <n v="-0.2"/>
    <n v="-0.157"/>
    <n v="-8.1"/>
    <n v="-1.4"/>
    <n v="-9.5"/>
    <n v="-0.1"/>
    <n v="8"/>
    <n v="25"/>
    <n v="0.32"/>
    <n v="1"/>
    <n v="8"/>
    <n v="0.125"/>
    <n v="7"/>
    <n v="17"/>
    <n v="0.41199999999999998"/>
    <n v="0.34"/>
    <n v="3"/>
    <n v="4"/>
    <n v="0.75"/>
    <n v="0"/>
    <n v="7"/>
    <n v="7"/>
    <n v="11"/>
    <n v="3"/>
    <n v="1"/>
    <n v="9"/>
    <n v="4"/>
    <n v="20"/>
  </r>
  <r>
    <x v="1"/>
    <x v="51"/>
    <x v="1"/>
    <x v="0"/>
    <x v="9"/>
    <n v="62"/>
    <n v="6"/>
    <n v="982"/>
    <n v="11.3"/>
    <n v="0.5"/>
    <n v="0.376"/>
    <n v="0.29199999999999998"/>
    <n v="2.6"/>
    <n v="11.5"/>
    <n v="7"/>
    <n v="13.9"/>
    <n v="2"/>
    <n v="1.2"/>
    <n v="12.9"/>
    <n v="18.899999999999999"/>
    <n v="0.2"/>
    <n v="0.4"/>
    <n v="0.6"/>
    <n v="3.1E-2"/>
    <n v="-1.4"/>
    <n v="-1.3"/>
    <n v="-2.6"/>
    <n v="-0.2"/>
    <n v="127"/>
    <n v="322"/>
    <n v="0.39400000000000002"/>
    <n v="38"/>
    <n v="121"/>
    <n v="0.314"/>
    <n v="89"/>
    <n v="201"/>
    <n v="0.443"/>
    <n v="0.45300000000000001"/>
    <n v="71"/>
    <n v="94"/>
    <n v="0.755"/>
    <n v="23"/>
    <n v="99"/>
    <n v="122"/>
    <n v="91"/>
    <n v="38"/>
    <n v="15"/>
    <n v="54"/>
    <n v="94"/>
    <n v="363"/>
  </r>
  <r>
    <x v="1"/>
    <x v="53"/>
    <x v="3"/>
    <x v="19"/>
    <x v="22"/>
    <n v="66"/>
    <n v="66"/>
    <n v="1863"/>
    <n v="14.9"/>
    <n v="0.46899999999999997"/>
    <n v="0.42"/>
    <n v="0.252"/>
    <n v="2.2999999999999998"/>
    <n v="12.3"/>
    <n v="7.1"/>
    <n v="19.100000000000001"/>
    <n v="1.7"/>
    <n v="0.5"/>
    <n v="9.4"/>
    <n v="32.200000000000003"/>
    <n v="-0.9"/>
    <n v="0.5"/>
    <n v="-0.4"/>
    <n v="-0.01"/>
    <n v="0.8"/>
    <n v="-3.3"/>
    <n v="-2.5"/>
    <n v="-0.2"/>
    <n v="398"/>
    <n v="1113"/>
    <n v="0.35799999999999998"/>
    <n v="133"/>
    <n v="467"/>
    <n v="0.28499999999999998"/>
    <n v="265"/>
    <n v="646"/>
    <n v="0.41"/>
    <n v="0.41699999999999998"/>
    <n v="232"/>
    <n v="281"/>
    <n v="0.82599999999999996"/>
    <n v="41"/>
    <n v="206"/>
    <n v="247"/>
    <n v="184"/>
    <n v="62"/>
    <n v="13"/>
    <n v="129"/>
    <n v="115"/>
    <n v="1161"/>
  </r>
  <r>
    <x v="1"/>
    <x v="54"/>
    <x v="3"/>
    <x v="10"/>
    <x v="3"/>
    <n v="66"/>
    <n v="2"/>
    <n v="929"/>
    <n v="10.7"/>
    <n v="0.51400000000000001"/>
    <n v="0.36"/>
    <n v="0.23400000000000001"/>
    <n v="5"/>
    <n v="12.6"/>
    <n v="8.8000000000000007"/>
    <n v="10.199999999999999"/>
    <n v="1.7"/>
    <n v="0.9"/>
    <n v="14.3"/>
    <n v="14.5"/>
    <n v="0.4"/>
    <n v="1"/>
    <n v="1.4"/>
    <n v="7.2999999999999995E-2"/>
    <n v="-2"/>
    <n v="0.3"/>
    <n v="-1.7"/>
    <n v="0.1"/>
    <n v="104"/>
    <n v="239"/>
    <n v="0.435"/>
    <n v="24"/>
    <n v="86"/>
    <n v="0.27900000000000003"/>
    <n v="80"/>
    <n v="153"/>
    <n v="0.52300000000000002"/>
    <n v="0.48499999999999999"/>
    <n v="39"/>
    <n v="56"/>
    <n v="0.69599999999999995"/>
    <n v="43"/>
    <n v="107"/>
    <n v="150"/>
    <n v="64"/>
    <n v="32"/>
    <n v="10"/>
    <n v="44"/>
    <n v="62"/>
    <n v="271"/>
  </r>
  <r>
    <x v="1"/>
    <x v="54"/>
    <x v="3"/>
    <x v="10"/>
    <x v="27"/>
    <n v="49"/>
    <n v="2"/>
    <n v="729"/>
    <n v="11.1"/>
    <n v="0.502"/>
    <n v="0.35599999999999998"/>
    <n v="0.247"/>
    <n v="4.7"/>
    <n v="13.4"/>
    <n v="9.1"/>
    <n v="9.9"/>
    <n v="2"/>
    <n v="1"/>
    <n v="12.6"/>
    <n v="14.9"/>
    <n v="0.3"/>
    <n v="1"/>
    <n v="1.3"/>
    <n v="8.4000000000000005E-2"/>
    <n v="-2"/>
    <n v="0.8"/>
    <n v="-1.2"/>
    <n v="0.1"/>
    <n v="81"/>
    <n v="194"/>
    <n v="0.41799999999999998"/>
    <n v="20"/>
    <n v="69"/>
    <n v="0.28999999999999998"/>
    <n v="61"/>
    <n v="125"/>
    <n v="0.48799999999999999"/>
    <n v="0.46899999999999997"/>
    <n v="34"/>
    <n v="48"/>
    <n v="0.70799999999999996"/>
    <n v="31"/>
    <n v="90"/>
    <n v="121"/>
    <n v="49"/>
    <n v="29"/>
    <n v="9"/>
    <n v="31"/>
    <n v="46"/>
    <n v="216"/>
  </r>
  <r>
    <x v="1"/>
    <x v="54"/>
    <x v="3"/>
    <x v="10"/>
    <x v="18"/>
    <n v="17"/>
    <n v="0"/>
    <n v="200"/>
    <n v="9.1999999999999993"/>
    <n v="0.56699999999999995"/>
    <n v="0.378"/>
    <n v="0.17799999999999999"/>
    <n v="6.4"/>
    <n v="9.4"/>
    <n v="7.9"/>
    <n v="11.4"/>
    <n v="0.7"/>
    <n v="0.4"/>
    <n v="21.1"/>
    <n v="13.1"/>
    <n v="0.1"/>
    <n v="0"/>
    <n v="0.1"/>
    <n v="3.4000000000000002E-2"/>
    <n v="-2"/>
    <n v="-1.6"/>
    <n v="-3.6"/>
    <n v="-0.1"/>
    <n v="23"/>
    <n v="45"/>
    <n v="0.51100000000000001"/>
    <n v="4"/>
    <n v="17"/>
    <n v="0.23499999999999999"/>
    <n v="19"/>
    <n v="28"/>
    <n v="0.67900000000000005"/>
    <n v="0.55600000000000005"/>
    <n v="5"/>
    <n v="8"/>
    <n v="0.625"/>
    <n v="12"/>
    <n v="17"/>
    <n v="29"/>
    <n v="15"/>
    <n v="3"/>
    <n v="1"/>
    <n v="13"/>
    <n v="16"/>
    <n v="55"/>
  </r>
  <r>
    <x v="1"/>
    <x v="55"/>
    <x v="3"/>
    <x v="0"/>
    <x v="15"/>
    <n v="37"/>
    <n v="0"/>
    <n v="429"/>
    <n v="12"/>
    <n v="0.58299999999999996"/>
    <n v="0.54100000000000004"/>
    <n v="0.153"/>
    <n v="3.4"/>
    <n v="14.3"/>
    <n v="8.6"/>
    <n v="9.1999999999999993"/>
    <n v="1.2"/>
    <n v="0.4"/>
    <n v="7.1"/>
    <n v="11.4"/>
    <n v="0.8"/>
    <n v="0.4"/>
    <n v="1.2"/>
    <n v="0.13400000000000001"/>
    <n v="0"/>
    <n v="0"/>
    <n v="0"/>
    <n v="0.2"/>
    <n v="43"/>
    <n v="98"/>
    <n v="0.439"/>
    <n v="22"/>
    <n v="53"/>
    <n v="0.41499999999999998"/>
    <n v="21"/>
    <n v="45"/>
    <n v="0.46700000000000003"/>
    <n v="0.55100000000000005"/>
    <n v="14"/>
    <n v="15"/>
    <n v="0.93300000000000005"/>
    <n v="14"/>
    <n v="54"/>
    <n v="68"/>
    <n v="27"/>
    <n v="10"/>
    <n v="2"/>
    <n v="8"/>
    <n v="29"/>
    <n v="122"/>
  </r>
  <r>
    <x v="1"/>
    <x v="56"/>
    <x v="4"/>
    <x v="4"/>
    <x v="23"/>
    <n v="64"/>
    <n v="0"/>
    <n v="1366"/>
    <n v="14"/>
    <n v="0.50700000000000001"/>
    <n v="0.40400000000000003"/>
    <n v="0.129"/>
    <n v="1.5"/>
    <n v="8"/>
    <n v="4.8"/>
    <n v="19.7"/>
    <n v="1.4"/>
    <n v="0.4"/>
    <n v="10.7"/>
    <n v="25.3"/>
    <n v="0.9"/>
    <n v="1.2"/>
    <n v="2.1"/>
    <n v="7.3999999999999996E-2"/>
    <n v="0.4"/>
    <n v="-2.5"/>
    <n v="-2"/>
    <n v="0"/>
    <n v="262"/>
    <n v="634"/>
    <n v="0.41299999999999998"/>
    <n v="88"/>
    <n v="256"/>
    <n v="0.34399999999999997"/>
    <n v="174"/>
    <n v="378"/>
    <n v="0.46"/>
    <n v="0.48299999999999998"/>
    <n v="67"/>
    <n v="82"/>
    <n v="0.81699999999999995"/>
    <n v="18"/>
    <n v="94"/>
    <n v="112"/>
    <n v="148"/>
    <n v="35"/>
    <n v="6"/>
    <n v="80"/>
    <n v="86"/>
    <n v="679"/>
  </r>
  <r>
    <x v="1"/>
    <x v="57"/>
    <x v="1"/>
    <x v="0"/>
    <x v="23"/>
    <n v="31"/>
    <n v="3"/>
    <n v="797"/>
    <n v="14.3"/>
    <n v="0.52"/>
    <n v="0.23699999999999999"/>
    <n v="0.42199999999999999"/>
    <n v="2.4"/>
    <n v="13.6"/>
    <n v="8"/>
    <n v="13.9"/>
    <n v="1.2"/>
    <n v="0.4"/>
    <n v="11.4"/>
    <n v="25.9"/>
    <n v="0.7"/>
    <n v="0.8"/>
    <n v="1.5"/>
    <n v="0.09"/>
    <n v="-0.9"/>
    <n v="-1.6"/>
    <n v="-2.5"/>
    <n v="-0.1"/>
    <n v="137"/>
    <n v="334"/>
    <n v="0.41"/>
    <n v="32"/>
    <n v="79"/>
    <n v="0.40500000000000003"/>
    <n v="105"/>
    <n v="255"/>
    <n v="0.41199999999999998"/>
    <n v="0.45800000000000002"/>
    <n v="106"/>
    <n v="141"/>
    <n v="0.752"/>
    <n v="16"/>
    <n v="93"/>
    <n v="109"/>
    <n v="63"/>
    <n v="18"/>
    <n v="4"/>
    <n v="51"/>
    <n v="71"/>
    <n v="412"/>
  </r>
  <r>
    <x v="1"/>
    <x v="58"/>
    <x v="3"/>
    <x v="15"/>
    <x v="25"/>
    <n v="17"/>
    <n v="1"/>
    <n v="176"/>
    <n v="11.3"/>
    <n v="0.49"/>
    <n v="0.30499999999999999"/>
    <n v="0.20300000000000001"/>
    <n v="3.1"/>
    <n v="10.4"/>
    <n v="6.8"/>
    <n v="8.3000000000000007"/>
    <n v="2.5"/>
    <n v="0.5"/>
    <n v="4.5"/>
    <n v="16.2"/>
    <n v="0.1"/>
    <n v="0.1"/>
    <n v="0.3"/>
    <n v="7.0999999999999994E-2"/>
    <n v="-1.5"/>
    <n v="-1.1000000000000001"/>
    <n v="-2.6"/>
    <n v="0"/>
    <n v="25"/>
    <n v="59"/>
    <n v="0.42399999999999999"/>
    <n v="3"/>
    <n v="18"/>
    <n v="0.16700000000000001"/>
    <n v="22"/>
    <n v="41"/>
    <n v="0.53700000000000003"/>
    <n v="0.44900000000000001"/>
    <n v="10"/>
    <n v="12"/>
    <n v="0.83299999999999996"/>
    <n v="5"/>
    <n v="17"/>
    <n v="22"/>
    <n v="10"/>
    <n v="9"/>
    <n v="1"/>
    <n v="3"/>
    <n v="19"/>
    <n v="63"/>
  </r>
  <r>
    <x v="1"/>
    <x v="59"/>
    <x v="1"/>
    <x v="8"/>
    <x v="24"/>
    <n v="67"/>
    <n v="67"/>
    <n v="2474"/>
    <n v="21.3"/>
    <n v="0.56200000000000006"/>
    <n v="0.19800000000000001"/>
    <n v="0.45900000000000002"/>
    <n v="3.4"/>
    <n v="11.6"/>
    <n v="7.6"/>
    <n v="21.4"/>
    <n v="2.2000000000000002"/>
    <n v="1.3"/>
    <n v="9.6"/>
    <n v="24.4"/>
    <n v="6.5"/>
    <n v="2.7"/>
    <n v="9.1"/>
    <n v="0.17699999999999999"/>
    <n v="3.6"/>
    <n v="0.3"/>
    <n v="4"/>
    <n v="3.7"/>
    <n v="470"/>
    <n v="1035"/>
    <n v="0.45400000000000001"/>
    <n v="64"/>
    <n v="205"/>
    <n v="0.312"/>
    <n v="406"/>
    <n v="830"/>
    <n v="0.48899999999999999"/>
    <n v="0.48499999999999999"/>
    <n v="395"/>
    <n v="475"/>
    <n v="0.83199999999999996"/>
    <n v="79"/>
    <n v="279"/>
    <n v="358"/>
    <n v="321"/>
    <n v="110"/>
    <n v="43"/>
    <n v="132"/>
    <n v="124"/>
    <n v="1399"/>
  </r>
  <r>
    <x v="1"/>
    <x v="60"/>
    <x v="3"/>
    <x v="7"/>
    <x v="10"/>
    <n v="46"/>
    <n v="0"/>
    <n v="432"/>
    <n v="13.4"/>
    <n v="0.55800000000000005"/>
    <n v="0.47099999999999997"/>
    <n v="0.154"/>
    <n v="0.8"/>
    <n v="13.5"/>
    <n v="7.4"/>
    <n v="7.7"/>
    <n v="1.5"/>
    <n v="4.0999999999999996"/>
    <n v="6.7"/>
    <n v="12.6"/>
    <n v="0.4"/>
    <n v="0.9"/>
    <n v="1.3"/>
    <n v="0.14599999999999999"/>
    <n v="-0.9"/>
    <n v="2.7"/>
    <n v="1.8"/>
    <n v="0.4"/>
    <n v="49"/>
    <n v="104"/>
    <n v="0.47099999999999997"/>
    <n v="15"/>
    <n v="49"/>
    <n v="0.30599999999999999"/>
    <n v="34"/>
    <n v="55"/>
    <n v="0.61799999999999999"/>
    <n v="0.54300000000000004"/>
    <n v="11"/>
    <n v="16"/>
    <n v="0.68799999999999994"/>
    <n v="3"/>
    <n v="53"/>
    <n v="56"/>
    <n v="24"/>
    <n v="13"/>
    <n v="23"/>
    <n v="8"/>
    <n v="11"/>
    <n v="124"/>
  </r>
  <r>
    <x v="1"/>
    <x v="64"/>
    <x v="4"/>
    <x v="13"/>
    <x v="0"/>
    <n v="72"/>
    <n v="72"/>
    <n v="2024"/>
    <n v="12.3"/>
    <n v="0.57099999999999995"/>
    <n v="0.44600000000000001"/>
    <n v="0.105"/>
    <n v="1.2"/>
    <n v="11"/>
    <n v="6.2"/>
    <n v="22.4"/>
    <n v="1.6"/>
    <n v="0.3"/>
    <n v="15.4"/>
    <n v="12.6"/>
    <n v="2.7"/>
    <n v="1.4"/>
    <n v="4"/>
    <n v="9.6000000000000002E-2"/>
    <n v="0.5"/>
    <n v="-0.6"/>
    <n v="-0.1"/>
    <n v="1"/>
    <n v="209"/>
    <n v="455"/>
    <n v="0.45900000000000002"/>
    <n v="84"/>
    <n v="203"/>
    <n v="0.41399999999999998"/>
    <n v="125"/>
    <n v="252"/>
    <n v="0.496"/>
    <n v="0.55200000000000005"/>
    <n v="42"/>
    <n v="48"/>
    <n v="0.875"/>
    <n v="22"/>
    <n v="207"/>
    <n v="229"/>
    <n v="298"/>
    <n v="63"/>
    <n v="7"/>
    <n v="87"/>
    <n v="135"/>
    <n v="544"/>
  </r>
  <r>
    <x v="1"/>
    <x v="65"/>
    <x v="1"/>
    <x v="12"/>
    <x v="15"/>
    <n v="76"/>
    <n v="76"/>
    <n v="2789"/>
    <n v="12.4"/>
    <n v="0.52100000000000002"/>
    <n v="0.38400000000000001"/>
    <n v="0.23799999999999999"/>
    <n v="2.6"/>
    <n v="8.6"/>
    <n v="5.5"/>
    <n v="7.8"/>
    <n v="2"/>
    <n v="0.5"/>
    <n v="9"/>
    <n v="18.2"/>
    <n v="2.6"/>
    <n v="2.7"/>
    <n v="5.3"/>
    <n v="9.1999999999999998E-2"/>
    <n v="0.6"/>
    <n v="0.6"/>
    <n v="1.1000000000000001"/>
    <n v="2.2000000000000002"/>
    <n v="403"/>
    <n v="960"/>
    <n v="0.42"/>
    <n v="114"/>
    <n v="369"/>
    <n v="0.309"/>
    <n v="289"/>
    <n v="591"/>
    <n v="0.48899999999999999"/>
    <n v="0.47899999999999998"/>
    <n v="185"/>
    <n v="228"/>
    <n v="0.81100000000000005"/>
    <n v="70"/>
    <n v="212"/>
    <n v="282"/>
    <n v="138"/>
    <n v="110"/>
    <n v="17"/>
    <n v="105"/>
    <n v="167"/>
    <n v="1105"/>
  </r>
  <r>
    <x v="1"/>
    <x v="66"/>
    <x v="1"/>
    <x v="0"/>
    <x v="6"/>
    <n v="77"/>
    <n v="39"/>
    <n v="1966"/>
    <n v="11.1"/>
    <n v="0.52800000000000002"/>
    <n v="0.67200000000000004"/>
    <n v="0.249"/>
    <n v="1.1000000000000001"/>
    <n v="8.8000000000000007"/>
    <n v="4.8"/>
    <n v="11.3"/>
    <n v="1.4"/>
    <n v="0.5"/>
    <n v="10.199999999999999"/>
    <n v="19.899999999999999"/>
    <n v="0.9"/>
    <n v="0.5"/>
    <n v="1.4"/>
    <n v="3.5000000000000003E-2"/>
    <n v="0.2"/>
    <n v="-2.9"/>
    <n v="-2.7"/>
    <n v="-0.4"/>
    <n v="260"/>
    <n v="722"/>
    <n v="0.36"/>
    <n v="176"/>
    <n v="485"/>
    <n v="0.36299999999999999"/>
    <n v="84"/>
    <n v="237"/>
    <n v="0.35399999999999998"/>
    <n v="0.48199999999999998"/>
    <n v="150"/>
    <n v="180"/>
    <n v="0.83299999999999996"/>
    <n v="20"/>
    <n v="154"/>
    <n v="174"/>
    <n v="137"/>
    <n v="56"/>
    <n v="12"/>
    <n v="91"/>
    <n v="133"/>
    <n v="846"/>
  </r>
  <r>
    <x v="1"/>
    <x v="426"/>
    <x v="2"/>
    <x v="2"/>
    <x v="14"/>
    <n v="77"/>
    <n v="35"/>
    <n v="1471"/>
    <n v="18.3"/>
    <n v="0.55300000000000005"/>
    <n v="3.0000000000000001E-3"/>
    <n v="0.53100000000000003"/>
    <n v="14.4"/>
    <n v="22.7"/>
    <n v="18.5"/>
    <n v="5.0999999999999996"/>
    <n v="2"/>
    <n v="5.2"/>
    <n v="10.9"/>
    <n v="16.100000000000001"/>
    <n v="2.4"/>
    <n v="2"/>
    <n v="4.4000000000000004"/>
    <n v="0.14399999999999999"/>
    <n v="-1.2"/>
    <n v="1.7"/>
    <n v="0.5"/>
    <n v="0.9"/>
    <n v="231"/>
    <n v="397"/>
    <n v="0.58199999999999996"/>
    <n v="0"/>
    <n v="1"/>
    <n v="0"/>
    <n v="231"/>
    <n v="396"/>
    <n v="0.58299999999999996"/>
    <n v="0.58199999999999996"/>
    <n v="80"/>
    <n v="211"/>
    <n v="0.379"/>
    <n v="194"/>
    <n v="300"/>
    <n v="494"/>
    <n v="47"/>
    <n v="59"/>
    <n v="92"/>
    <n v="60"/>
    <n v="190"/>
    <n v="542"/>
  </r>
  <r>
    <x v="1"/>
    <x v="67"/>
    <x v="3"/>
    <x v="3"/>
    <x v="30"/>
    <n v="26"/>
    <n v="22"/>
    <n v="786"/>
    <n v="11.9"/>
    <n v="0.49"/>
    <n v="0.437"/>
    <n v="0.185"/>
    <n v="4.5999999999999996"/>
    <n v="13.1"/>
    <n v="8.9"/>
    <n v="5.5"/>
    <n v="2.9"/>
    <n v="0.6"/>
    <n v="8.8000000000000007"/>
    <n v="18.5"/>
    <n v="0.2"/>
    <n v="1"/>
    <n v="1.2"/>
    <n v="7.3999999999999996E-2"/>
    <n v="0"/>
    <n v="0.3"/>
    <n v="0.2"/>
    <n v="0.4"/>
    <n v="105"/>
    <n v="270"/>
    <n v="0.38900000000000001"/>
    <n v="46"/>
    <n v="118"/>
    <n v="0.39"/>
    <n v="59"/>
    <n v="152"/>
    <n v="0.38800000000000001"/>
    <n v="0.47399999999999998"/>
    <n v="30"/>
    <n v="50"/>
    <n v="0.6"/>
    <n v="31"/>
    <n v="91"/>
    <n v="122"/>
    <n v="27"/>
    <n v="44"/>
    <n v="6"/>
    <n v="28"/>
    <n v="63"/>
    <n v="286"/>
  </r>
  <r>
    <x v="1"/>
    <x v="68"/>
    <x v="1"/>
    <x v="20"/>
    <x v="1"/>
    <n v="60"/>
    <n v="3"/>
    <n v="1005"/>
    <n v="12.7"/>
    <n v="0.52"/>
    <n v="0.49299999999999999"/>
    <n v="0.245"/>
    <n v="3.4"/>
    <n v="13.6"/>
    <n v="8.3000000000000007"/>
    <n v="8.9"/>
    <n v="1.9"/>
    <n v="1.5"/>
    <n v="8.4"/>
    <n v="18.5"/>
    <n v="1"/>
    <n v="0.8"/>
    <n v="1.8"/>
    <n v="8.4000000000000005E-2"/>
    <n v="-0.1"/>
    <n v="-1.2"/>
    <n v="-1.2"/>
    <n v="0.2"/>
    <n v="133"/>
    <n v="343"/>
    <n v="0.38800000000000001"/>
    <n v="59"/>
    <n v="169"/>
    <n v="0.34899999999999998"/>
    <n v="74"/>
    <n v="174"/>
    <n v="0.42499999999999999"/>
    <n v="0.47399999999999998"/>
    <n v="70"/>
    <n v="84"/>
    <n v="0.83299999999999996"/>
    <n v="31"/>
    <n v="115"/>
    <n v="146"/>
    <n v="56"/>
    <n v="38"/>
    <n v="16"/>
    <n v="35"/>
    <n v="101"/>
    <n v="395"/>
  </r>
  <r>
    <x v="1"/>
    <x v="69"/>
    <x v="4"/>
    <x v="0"/>
    <x v="12"/>
    <n v="54"/>
    <n v="37"/>
    <n v="1649"/>
    <n v="13.9"/>
    <n v="0.497"/>
    <n v="9.9000000000000005E-2"/>
    <n v="0.29199999999999998"/>
    <n v="3.4"/>
    <n v="15.7"/>
    <n v="9.6"/>
    <n v="26.6"/>
    <n v="2.5"/>
    <n v="2.1"/>
    <n v="19.600000000000001"/>
    <n v="21.3"/>
    <n v="-0.4"/>
    <n v="1.6"/>
    <n v="1.2"/>
    <n v="3.5000000000000003E-2"/>
    <n v="-1.6"/>
    <n v="0.9"/>
    <n v="-0.8"/>
    <n v="0.5"/>
    <n v="251"/>
    <n v="555"/>
    <n v="0.45200000000000001"/>
    <n v="15"/>
    <n v="55"/>
    <n v="0.27300000000000002"/>
    <n v="236"/>
    <n v="500"/>
    <n v="0.47199999999999998"/>
    <n v="0.46600000000000003"/>
    <n v="106"/>
    <n v="162"/>
    <n v="0.65400000000000003"/>
    <n v="48"/>
    <n v="228"/>
    <n v="276"/>
    <n v="281"/>
    <n v="80"/>
    <n v="41"/>
    <n v="153"/>
    <n v="162"/>
    <n v="623"/>
  </r>
  <r>
    <x v="1"/>
    <x v="70"/>
    <x v="3"/>
    <x v="10"/>
    <x v="25"/>
    <n v="69"/>
    <n v="21"/>
    <n v="1880"/>
    <n v="13.9"/>
    <n v="0.58699999999999997"/>
    <n v="0.441"/>
    <n v="0.25600000000000001"/>
    <n v="3.4"/>
    <n v="20.100000000000001"/>
    <n v="11.8"/>
    <n v="7.5"/>
    <n v="1.4"/>
    <n v="0.7"/>
    <n v="12"/>
    <n v="17.8"/>
    <n v="2.1"/>
    <n v="1.5"/>
    <n v="3.6"/>
    <n v="9.1999999999999998E-2"/>
    <n v="0.3"/>
    <n v="-0.6"/>
    <n v="-0.3"/>
    <n v="0.8"/>
    <n v="299"/>
    <n v="622"/>
    <n v="0.48099999999999998"/>
    <n v="112"/>
    <n v="274"/>
    <n v="0.40899999999999997"/>
    <n v="187"/>
    <n v="348"/>
    <n v="0.53700000000000003"/>
    <n v="0.57099999999999995"/>
    <n v="103"/>
    <n v="159"/>
    <n v="0.64800000000000002"/>
    <n v="58"/>
    <n v="352"/>
    <n v="410"/>
    <n v="95"/>
    <n v="56"/>
    <n v="17"/>
    <n v="94"/>
    <n v="154"/>
    <n v="813"/>
  </r>
  <r>
    <x v="1"/>
    <x v="427"/>
    <x v="2"/>
    <x v="12"/>
    <x v="25"/>
    <n v="66"/>
    <n v="39"/>
    <n v="1412"/>
    <n v="15.3"/>
    <n v="0.58799999999999997"/>
    <n v="6.0000000000000001E-3"/>
    <n v="0.36899999999999999"/>
    <n v="10.3"/>
    <n v="16.600000000000001"/>
    <n v="13.5"/>
    <n v="3.8"/>
    <n v="1.6"/>
    <n v="3.8"/>
    <n v="10.5"/>
    <n v="13.2"/>
    <n v="2.4"/>
    <n v="1.4"/>
    <n v="3.8"/>
    <n v="0.13"/>
    <n v="-0.8"/>
    <n v="1.5"/>
    <n v="0.7"/>
    <n v="1"/>
    <n v="191"/>
    <n v="339"/>
    <n v="0.56299999999999994"/>
    <n v="0"/>
    <n v="2"/>
    <n v="0"/>
    <n v="191"/>
    <n v="337"/>
    <n v="0.56699999999999995"/>
    <n v="0.56299999999999994"/>
    <n v="81"/>
    <n v="125"/>
    <n v="0.64800000000000002"/>
    <n v="134"/>
    <n v="218"/>
    <n v="352"/>
    <n v="37"/>
    <n v="48"/>
    <n v="66"/>
    <n v="46"/>
    <n v="146"/>
    <n v="463"/>
  </r>
  <r>
    <x v="1"/>
    <x v="71"/>
    <x v="4"/>
    <x v="3"/>
    <x v="3"/>
    <n v="61"/>
    <n v="7"/>
    <n v="1373"/>
    <n v="17.3"/>
    <n v="0.56100000000000005"/>
    <n v="0.33600000000000002"/>
    <n v="0.59"/>
    <n v="1.9"/>
    <n v="11.5"/>
    <n v="6.5"/>
    <n v="26.6"/>
    <n v="3.3"/>
    <n v="0.9"/>
    <n v="16.399999999999999"/>
    <n v="21.9"/>
    <n v="2.2999999999999998"/>
    <n v="1.5"/>
    <n v="3.8"/>
    <n v="0.13200000000000001"/>
    <n v="1.8"/>
    <n v="-0.3"/>
    <n v="1.5"/>
    <n v="1.2"/>
    <n v="182"/>
    <n v="444"/>
    <n v="0.41"/>
    <n v="46"/>
    <n v="149"/>
    <n v="0.309"/>
    <n v="136"/>
    <n v="295"/>
    <n v="0.46100000000000002"/>
    <n v="0.46200000000000002"/>
    <n v="218"/>
    <n v="262"/>
    <n v="0.83199999999999996"/>
    <n v="24"/>
    <n v="133"/>
    <n v="157"/>
    <n v="230"/>
    <n v="88"/>
    <n v="13"/>
    <n v="110"/>
    <n v="181"/>
    <n v="628"/>
  </r>
  <r>
    <x v="1"/>
    <x v="71"/>
    <x v="4"/>
    <x v="3"/>
    <x v="8"/>
    <n v="6"/>
    <n v="0"/>
    <n v="120"/>
    <n v="9.5"/>
    <n v="0.437"/>
    <n v="0.34399999999999997"/>
    <n v="0.40600000000000003"/>
    <n v="1"/>
    <n v="11.9"/>
    <n v="6.6"/>
    <n v="22.3"/>
    <n v="3.4"/>
    <n v="0.6"/>
    <n v="19.3"/>
    <n v="17.8"/>
    <n v="-0.1"/>
    <n v="0.2"/>
    <n v="0.1"/>
    <n v="3.7999999999999999E-2"/>
    <n v="-3.1"/>
    <n v="0.8"/>
    <n v="-2.2999999999999998"/>
    <n v="0"/>
    <n v="10"/>
    <n v="32"/>
    <n v="0.313"/>
    <n v="1"/>
    <n v="11"/>
    <n v="9.0999999999999998E-2"/>
    <n v="9"/>
    <n v="21"/>
    <n v="0.42899999999999999"/>
    <n v="0.32800000000000001"/>
    <n v="12"/>
    <n v="13"/>
    <n v="0.92300000000000004"/>
    <n v="1"/>
    <n v="13"/>
    <n v="14"/>
    <n v="19"/>
    <n v="8"/>
    <n v="1"/>
    <n v="9"/>
    <n v="16"/>
    <n v="33"/>
  </r>
  <r>
    <x v="1"/>
    <x v="71"/>
    <x v="4"/>
    <x v="3"/>
    <x v="1"/>
    <n v="55"/>
    <n v="7"/>
    <n v="1253"/>
    <n v="18"/>
    <n v="0.56999999999999995"/>
    <n v="0.33500000000000002"/>
    <n v="0.60399999999999998"/>
    <n v="2"/>
    <n v="11.4"/>
    <n v="6.5"/>
    <n v="27"/>
    <n v="3.3"/>
    <n v="0.9"/>
    <n v="16.2"/>
    <n v="22.3"/>
    <n v="2.4"/>
    <n v="1.3"/>
    <n v="3.7"/>
    <n v="0.14099999999999999"/>
    <n v="2.2999999999999998"/>
    <n v="-0.4"/>
    <n v="1.9"/>
    <n v="1.2"/>
    <n v="172"/>
    <n v="412"/>
    <n v="0.41699999999999998"/>
    <n v="45"/>
    <n v="138"/>
    <n v="0.32600000000000001"/>
    <n v="127"/>
    <n v="274"/>
    <n v="0.46400000000000002"/>
    <n v="0.47199999999999998"/>
    <n v="206"/>
    <n v="249"/>
    <n v="0.82699999999999996"/>
    <n v="23"/>
    <n v="120"/>
    <n v="143"/>
    <n v="211"/>
    <n v="80"/>
    <n v="12"/>
    <n v="101"/>
    <n v="165"/>
    <n v="595"/>
  </r>
  <r>
    <x v="1"/>
    <x v="428"/>
    <x v="2"/>
    <x v="5"/>
    <x v="18"/>
    <n v="66"/>
    <n v="60"/>
    <n v="1618"/>
    <n v="14.7"/>
    <n v="0.60599999999999998"/>
    <n v="3.0000000000000001E-3"/>
    <n v="0.54500000000000004"/>
    <n v="11.5"/>
    <n v="27.5"/>
    <n v="19.3"/>
    <n v="6"/>
    <n v="1.1000000000000001"/>
    <n v="2.2000000000000002"/>
    <n v="19.3"/>
    <n v="12.7"/>
    <n v="2.1"/>
    <n v="1.6"/>
    <n v="3.8"/>
    <n v="0.112"/>
    <n v="-1.9"/>
    <n v="1.3"/>
    <n v="-0.5"/>
    <n v="0.6"/>
    <n v="183"/>
    <n v="314"/>
    <n v="0.58299999999999996"/>
    <n v="0"/>
    <n v="1"/>
    <n v="0"/>
    <n v="183"/>
    <n v="313"/>
    <n v="0.58499999999999996"/>
    <n v="0.58299999999999996"/>
    <n v="106"/>
    <n v="171"/>
    <n v="0.62"/>
    <n v="175"/>
    <n v="401"/>
    <n v="576"/>
    <n v="64"/>
    <n v="36"/>
    <n v="44"/>
    <n v="93"/>
    <n v="145"/>
    <n v="472"/>
  </r>
  <r>
    <x v="1"/>
    <x v="75"/>
    <x v="1"/>
    <x v="0"/>
    <x v="16"/>
    <n v="66"/>
    <n v="1"/>
    <n v="578"/>
    <n v="11.5"/>
    <n v="0.54400000000000004"/>
    <n v="0.41599999999999998"/>
    <n v="0.16800000000000001"/>
    <n v="2.6"/>
    <n v="9.6999999999999993"/>
    <n v="6.3"/>
    <n v="15.3"/>
    <n v="1.4"/>
    <n v="1.7"/>
    <n v="16.5"/>
    <n v="19.5"/>
    <n v="0.3"/>
    <n v="0.6"/>
    <n v="0.9"/>
    <n v="7.4999999999999997E-2"/>
    <n v="-1.8"/>
    <n v="-1.3"/>
    <n v="-3"/>
    <n v="-0.2"/>
    <n v="89"/>
    <n v="202"/>
    <n v="0.441"/>
    <n v="30"/>
    <n v="84"/>
    <n v="0.35699999999999998"/>
    <n v="59"/>
    <n v="118"/>
    <n v="0.5"/>
    <n v="0.51500000000000001"/>
    <n v="28"/>
    <n v="34"/>
    <n v="0.82399999999999995"/>
    <n v="13"/>
    <n v="55"/>
    <n v="68"/>
    <n v="64"/>
    <n v="17"/>
    <n v="13"/>
    <n v="43"/>
    <n v="58"/>
    <n v="236"/>
  </r>
  <r>
    <x v="1"/>
    <x v="76"/>
    <x v="1"/>
    <x v="4"/>
    <x v="22"/>
    <n v="79"/>
    <n v="79"/>
    <n v="2552"/>
    <n v="14.3"/>
    <n v="0.51600000000000001"/>
    <n v="0.29099999999999998"/>
    <n v="0.186"/>
    <n v="3.8"/>
    <n v="9.6"/>
    <n v="6.6"/>
    <n v="13.8"/>
    <n v="1.7"/>
    <n v="0.2"/>
    <n v="10.199999999999999"/>
    <n v="22.8"/>
    <n v="1.7"/>
    <n v="0.4"/>
    <n v="2.1"/>
    <n v="3.9E-2"/>
    <n v="0.6"/>
    <n v="-2"/>
    <n v="-1.4"/>
    <n v="0.4"/>
    <n v="475"/>
    <n v="1098"/>
    <n v="0.433"/>
    <n v="111"/>
    <n v="320"/>
    <n v="0.34699999999999998"/>
    <n v="364"/>
    <n v="778"/>
    <n v="0.46800000000000003"/>
    <n v="0.48299999999999998"/>
    <n v="164"/>
    <n v="204"/>
    <n v="0.80400000000000005"/>
    <n v="93"/>
    <n v="220"/>
    <n v="313"/>
    <n v="192"/>
    <n v="88"/>
    <n v="7"/>
    <n v="135"/>
    <n v="168"/>
    <n v="1225"/>
  </r>
  <r>
    <x v="1"/>
    <x v="77"/>
    <x v="4"/>
    <x v="10"/>
    <x v="11"/>
    <n v="45"/>
    <n v="23"/>
    <n v="1198"/>
    <n v="10.8"/>
    <n v="0.46500000000000002"/>
    <n v="0.21099999999999999"/>
    <n v="0.13400000000000001"/>
    <n v="0.9"/>
    <n v="13.5"/>
    <n v="7"/>
    <n v="22"/>
    <n v="1.5"/>
    <n v="0.3"/>
    <n v="12.8"/>
    <n v="21.7"/>
    <n v="-0.6"/>
    <n v="0.5"/>
    <n v="-0.1"/>
    <n v="-4.0000000000000001E-3"/>
    <n v="-2.4"/>
    <n v="-1.4"/>
    <n v="-3.7"/>
    <n v="-0.5"/>
    <n v="196"/>
    <n v="484"/>
    <n v="0.40500000000000003"/>
    <n v="33"/>
    <n v="102"/>
    <n v="0.32400000000000001"/>
    <n v="163"/>
    <n v="382"/>
    <n v="0.42699999999999999"/>
    <n v="0.439"/>
    <n v="52"/>
    <n v="65"/>
    <n v="0.8"/>
    <n v="10"/>
    <n v="141"/>
    <n v="151"/>
    <n v="167"/>
    <n v="37"/>
    <n v="5"/>
    <n v="75"/>
    <n v="102"/>
    <n v="477"/>
  </r>
  <r>
    <x v="1"/>
    <x v="78"/>
    <x v="4"/>
    <x v="14"/>
    <x v="25"/>
    <n v="74"/>
    <n v="15"/>
    <n v="2219"/>
    <n v="15.9"/>
    <n v="0.59099999999999997"/>
    <n v="0.28000000000000003"/>
    <n v="0.29099999999999998"/>
    <n v="1.4"/>
    <n v="6.8"/>
    <n v="4.0999999999999996"/>
    <n v="21.7"/>
    <n v="1.6"/>
    <n v="0.1"/>
    <n v="12.9"/>
    <n v="19.2"/>
    <n v="4.5"/>
    <n v="0.7"/>
    <n v="5.2"/>
    <n v="0.113"/>
    <n v="1.8"/>
    <n v="-2.2000000000000002"/>
    <n v="-0.4"/>
    <n v="0.9"/>
    <n v="377"/>
    <n v="776"/>
    <n v="0.48599999999999999"/>
    <n v="87"/>
    <n v="217"/>
    <n v="0.40100000000000002"/>
    <n v="290"/>
    <n v="559"/>
    <n v="0.51900000000000002"/>
    <n v="0.54200000000000004"/>
    <n v="194"/>
    <n v="226"/>
    <n v="0.85799999999999998"/>
    <n v="28"/>
    <n v="141"/>
    <n v="169"/>
    <n v="318"/>
    <n v="76"/>
    <n v="4"/>
    <n v="130"/>
    <n v="142"/>
    <n v="1035"/>
  </r>
  <r>
    <x v="1"/>
    <x v="79"/>
    <x v="0"/>
    <x v="15"/>
    <x v="2"/>
    <n v="59"/>
    <n v="4"/>
    <n v="699"/>
    <n v="7.7"/>
    <n v="0.498"/>
    <n v="1.7999999999999999E-2"/>
    <n v="0.30299999999999999"/>
    <n v="11.2"/>
    <n v="15.2"/>
    <n v="13.3"/>
    <n v="9.6"/>
    <n v="1.1000000000000001"/>
    <n v="1.7"/>
    <n v="28.8"/>
    <n v="10.6"/>
    <n v="0.1"/>
    <n v="0.7"/>
    <n v="0.8"/>
    <n v="5.2999999999999999E-2"/>
    <n v="-2.5"/>
    <n v="1.3"/>
    <n v="-1.2"/>
    <n v="0.1"/>
    <n v="50"/>
    <n v="109"/>
    <n v="0.45900000000000002"/>
    <n v="0"/>
    <n v="2"/>
    <n v="0"/>
    <n v="50"/>
    <n v="107"/>
    <n v="0.46700000000000003"/>
    <n v="0.45900000000000002"/>
    <n v="23"/>
    <n v="33"/>
    <n v="0.69699999999999995"/>
    <n v="68"/>
    <n v="103"/>
    <n v="171"/>
    <n v="52"/>
    <n v="15"/>
    <n v="16"/>
    <n v="50"/>
    <n v="107"/>
    <n v="123"/>
  </r>
  <r>
    <x v="1"/>
    <x v="80"/>
    <x v="4"/>
    <x v="14"/>
    <x v="1"/>
    <n v="56"/>
    <n v="56"/>
    <n v="1761"/>
    <n v="19.399999999999999"/>
    <n v="0.53800000000000003"/>
    <n v="0.309"/>
    <n v="0.32900000000000001"/>
    <n v="1.6"/>
    <n v="9.3000000000000007"/>
    <n v="5.3"/>
    <n v="32.700000000000003"/>
    <n v="2"/>
    <n v="0.8"/>
    <n v="9.5"/>
    <n v="22.4"/>
    <n v="4.2"/>
    <n v="1.1000000000000001"/>
    <n v="5.3"/>
    <n v="0.14399999999999999"/>
    <n v="3.7"/>
    <n v="-1.9"/>
    <n v="1.7"/>
    <n v="1.7"/>
    <n v="294"/>
    <n v="696"/>
    <n v="0.42199999999999999"/>
    <n v="78"/>
    <n v="215"/>
    <n v="0.36299999999999999"/>
    <n v="216"/>
    <n v="481"/>
    <n v="0.44900000000000001"/>
    <n v="0.47799999999999998"/>
    <n v="191"/>
    <n v="229"/>
    <n v="0.83399999999999996"/>
    <n v="26"/>
    <n v="138"/>
    <n v="164"/>
    <n v="342"/>
    <n v="67"/>
    <n v="16"/>
    <n v="84"/>
    <n v="100"/>
    <n v="857"/>
  </r>
  <r>
    <x v="1"/>
    <x v="429"/>
    <x v="1"/>
    <x v="4"/>
    <x v="5"/>
    <n v="34"/>
    <n v="0"/>
    <n v="143"/>
    <n v="4.5999999999999996"/>
    <n v="0.35199999999999998"/>
    <n v="0.42899999999999999"/>
    <n v="0.10199999999999999"/>
    <n v="8.3000000000000007"/>
    <n v="15.9"/>
    <n v="12.1"/>
    <n v="9.9"/>
    <n v="0.7"/>
    <n v="0"/>
    <n v="16.3"/>
    <n v="18.7"/>
    <n v="-0.3"/>
    <n v="0.1"/>
    <n v="-0.2"/>
    <n v="-7.5999999999999998E-2"/>
    <n v="-5.8"/>
    <n v="-2.4"/>
    <n v="-8.1999999999999993"/>
    <n v="-0.2"/>
    <n v="13"/>
    <n v="49"/>
    <n v="0.26500000000000001"/>
    <n v="5"/>
    <n v="21"/>
    <n v="0.23799999999999999"/>
    <n v="8"/>
    <n v="28"/>
    <n v="0.28599999999999998"/>
    <n v="0.316"/>
    <n v="5"/>
    <n v="5"/>
    <n v="1"/>
    <n v="11"/>
    <n v="21"/>
    <n v="32"/>
    <n v="10"/>
    <n v="2"/>
    <n v="0"/>
    <n v="10"/>
    <n v="6"/>
    <n v="36"/>
  </r>
  <r>
    <x v="1"/>
    <x v="81"/>
    <x v="0"/>
    <x v="17"/>
    <x v="12"/>
    <n v="24"/>
    <n v="1"/>
    <n v="156"/>
    <n v="5.4"/>
    <n v="0.46200000000000002"/>
    <n v="0.70599999999999996"/>
    <n v="0.13700000000000001"/>
    <n v="0.7"/>
    <n v="6.5"/>
    <n v="3.7"/>
    <n v="10.3"/>
    <n v="0.7"/>
    <n v="0"/>
    <n v="10"/>
    <n v="17.3"/>
    <n v="-0.1"/>
    <n v="0"/>
    <n v="-0.1"/>
    <n v="-1.7000000000000001E-2"/>
    <n v="-2.5"/>
    <n v="-5.2"/>
    <n v="-7.7"/>
    <n v="-0.2"/>
    <n v="17"/>
    <n v="51"/>
    <n v="0.33300000000000002"/>
    <n v="10"/>
    <n v="36"/>
    <n v="0.27800000000000002"/>
    <n v="7"/>
    <n v="15"/>
    <n v="0.46700000000000003"/>
    <n v="0.43099999999999999"/>
    <n v="6"/>
    <n v="7"/>
    <n v="0.85699999999999998"/>
    <n v="1"/>
    <n v="9"/>
    <n v="10"/>
    <n v="11"/>
    <n v="2"/>
    <n v="0"/>
    <n v="6"/>
    <n v="17"/>
    <n v="50"/>
  </r>
  <r>
    <x v="1"/>
    <x v="83"/>
    <x v="2"/>
    <x v="11"/>
    <x v="25"/>
    <n v="65"/>
    <n v="65"/>
    <n v="2246"/>
    <n v="23.6"/>
    <n v="0.53800000000000003"/>
    <n v="0.158"/>
    <n v="0.498"/>
    <n v="7.7"/>
    <n v="28.2"/>
    <n v="18"/>
    <n v="17"/>
    <n v="2.2000000000000002"/>
    <n v="3.3"/>
    <n v="13.3"/>
    <n v="35.4"/>
    <n v="2.4"/>
    <n v="3.3"/>
    <n v="5.7"/>
    <n v="0.122"/>
    <n v="1"/>
    <n v="1.6"/>
    <n v="2.6"/>
    <n v="2.6"/>
    <n v="601"/>
    <n v="1332"/>
    <n v="0.45100000000000001"/>
    <n v="70"/>
    <n v="210"/>
    <n v="0.33300000000000002"/>
    <n v="531"/>
    <n v="1122"/>
    <n v="0.47299999999999998"/>
    <n v="0.47699999999999998"/>
    <n v="476"/>
    <n v="663"/>
    <n v="0.71799999999999997"/>
    <n v="158"/>
    <n v="589"/>
    <n v="747"/>
    <n v="214"/>
    <n v="101"/>
    <n v="92"/>
    <n v="249"/>
    <n v="236"/>
    <n v="1748"/>
  </r>
  <r>
    <x v="1"/>
    <x v="84"/>
    <x v="3"/>
    <x v="11"/>
    <x v="6"/>
    <n v="67"/>
    <n v="49"/>
    <n v="1903"/>
    <n v="13.2"/>
    <n v="0.54300000000000004"/>
    <n v="0.67700000000000005"/>
    <n v="0.249"/>
    <n v="3.6"/>
    <n v="20.9"/>
    <n v="12"/>
    <n v="8.4"/>
    <n v="2.7"/>
    <n v="1.6"/>
    <n v="15.3"/>
    <n v="21.5"/>
    <n v="-0.1"/>
    <n v="2.1"/>
    <n v="2"/>
    <n v="0.05"/>
    <n v="-0.2"/>
    <n v="0"/>
    <n v="-0.2"/>
    <n v="0.9"/>
    <n v="274"/>
    <n v="712"/>
    <n v="0.38500000000000001"/>
    <n v="170"/>
    <n v="482"/>
    <n v="0.35299999999999998"/>
    <n v="104"/>
    <n v="230"/>
    <n v="0.45200000000000001"/>
    <n v="0.504"/>
    <n v="140"/>
    <n v="177"/>
    <n v="0.79100000000000004"/>
    <n v="65"/>
    <n v="354"/>
    <n v="419"/>
    <n v="97"/>
    <n v="105"/>
    <n v="40"/>
    <n v="143"/>
    <n v="232"/>
    <n v="858"/>
  </r>
  <r>
    <x v="1"/>
    <x v="85"/>
    <x v="1"/>
    <x v="4"/>
    <x v="5"/>
    <n v="81"/>
    <n v="8"/>
    <n v="2105"/>
    <n v="12.2"/>
    <n v="0.57199999999999995"/>
    <n v="0.42"/>
    <n v="0.16700000000000001"/>
    <n v="1.4"/>
    <n v="9.6999999999999993"/>
    <n v="5.6"/>
    <n v="7.2"/>
    <n v="1.5"/>
    <n v="0.6"/>
    <n v="8.1"/>
    <n v="16.399999999999999"/>
    <n v="3.1"/>
    <n v="1.2"/>
    <n v="4.3"/>
    <n v="9.8000000000000004E-2"/>
    <n v="0.4"/>
    <n v="-1.1000000000000001"/>
    <n v="-0.7"/>
    <n v="0.7"/>
    <n v="311"/>
    <n v="678"/>
    <n v="0.45900000000000002"/>
    <n v="112"/>
    <n v="285"/>
    <n v="0.39300000000000002"/>
    <n v="199"/>
    <n v="393"/>
    <n v="0.50600000000000001"/>
    <n v="0.54100000000000004"/>
    <n v="98"/>
    <n v="113"/>
    <n v="0.86699999999999999"/>
    <n v="27"/>
    <n v="189"/>
    <n v="216"/>
    <n v="99"/>
    <n v="63"/>
    <n v="16"/>
    <n v="64"/>
    <n v="192"/>
    <n v="832"/>
  </r>
  <r>
    <x v="1"/>
    <x v="86"/>
    <x v="1"/>
    <x v="15"/>
    <x v="17"/>
    <n v="79"/>
    <n v="5"/>
    <n v="2126"/>
    <n v="14"/>
    <n v="0.52900000000000003"/>
    <n v="0.36599999999999999"/>
    <n v="0.28899999999999998"/>
    <n v="1"/>
    <n v="6.3"/>
    <n v="3.7"/>
    <n v="14"/>
    <n v="1.2"/>
    <n v="0.4"/>
    <n v="9.6"/>
    <n v="24.9"/>
    <n v="1.8"/>
    <n v="1.5"/>
    <n v="3.3"/>
    <n v="7.5999999999999998E-2"/>
    <n v="-0.2"/>
    <n v="-2.4"/>
    <n v="-2.6"/>
    <n v="-0.3"/>
    <n v="379"/>
    <n v="939"/>
    <n v="0.40400000000000003"/>
    <n v="117"/>
    <n v="344"/>
    <n v="0.34"/>
    <n v="262"/>
    <n v="595"/>
    <n v="0.44"/>
    <n v="0.46600000000000003"/>
    <n v="245"/>
    <n v="271"/>
    <n v="0.90400000000000003"/>
    <n v="20"/>
    <n v="125"/>
    <n v="145"/>
    <n v="183"/>
    <n v="52"/>
    <n v="12"/>
    <n v="113"/>
    <n v="122"/>
    <n v="1120"/>
  </r>
  <r>
    <x v="1"/>
    <x v="87"/>
    <x v="3"/>
    <x v="11"/>
    <x v="19"/>
    <n v="73"/>
    <n v="73"/>
    <n v="2308"/>
    <n v="15.8"/>
    <n v="0.56499999999999995"/>
    <n v="0.44600000000000001"/>
    <n v="0.29399999999999998"/>
    <n v="3.2"/>
    <n v="14.2"/>
    <n v="8.6"/>
    <n v="8.9"/>
    <n v="2.7"/>
    <n v="1.2"/>
    <n v="8.3000000000000007"/>
    <n v="18.5"/>
    <n v="3.8"/>
    <n v="3.5"/>
    <n v="7.3"/>
    <n v="0.152"/>
    <n v="1.5"/>
    <n v="1.3"/>
    <n v="2.8"/>
    <n v="2.8"/>
    <n v="360"/>
    <n v="813"/>
    <n v="0.443"/>
    <n v="122"/>
    <n v="363"/>
    <n v="0.33600000000000002"/>
    <n v="238"/>
    <n v="450"/>
    <n v="0.52900000000000003"/>
    <n v="0.51800000000000002"/>
    <n v="196"/>
    <n v="239"/>
    <n v="0.82"/>
    <n v="70"/>
    <n v="303"/>
    <n v="373"/>
    <n v="135"/>
    <n v="126"/>
    <n v="35"/>
    <n v="83"/>
    <n v="198"/>
    <n v="1038"/>
  </r>
  <r>
    <x v="1"/>
    <x v="88"/>
    <x v="3"/>
    <x v="14"/>
    <x v="11"/>
    <n v="80"/>
    <n v="46"/>
    <n v="1971"/>
    <n v="8.6"/>
    <n v="0.54"/>
    <n v="0.42199999999999999"/>
    <n v="0.19900000000000001"/>
    <n v="3.1"/>
    <n v="10.4"/>
    <n v="6.6"/>
    <n v="5.6"/>
    <n v="1.1000000000000001"/>
    <n v="1.4"/>
    <n v="8.4"/>
    <n v="11"/>
    <n v="1.5"/>
    <n v="0.7"/>
    <n v="2.1"/>
    <n v="5.1999999999999998E-2"/>
    <n v="-1.1000000000000001"/>
    <n v="-0.1"/>
    <n v="-1.2"/>
    <n v="0.4"/>
    <n v="186"/>
    <n v="412"/>
    <n v="0.45100000000000001"/>
    <n v="55"/>
    <n v="174"/>
    <n v="0.316"/>
    <n v="131"/>
    <n v="238"/>
    <n v="0.55000000000000004"/>
    <n v="0.51800000000000002"/>
    <n v="57"/>
    <n v="82"/>
    <n v="0.69499999999999995"/>
    <n v="57"/>
    <n v="179"/>
    <n v="236"/>
    <n v="77"/>
    <n v="42"/>
    <n v="33"/>
    <n v="41"/>
    <n v="173"/>
    <n v="484"/>
  </r>
  <r>
    <x v="1"/>
    <x v="89"/>
    <x v="1"/>
    <x v="0"/>
    <x v="3"/>
    <n v="44"/>
    <n v="3"/>
    <n v="410"/>
    <n v="5.9"/>
    <n v="0.46400000000000002"/>
    <n v="0.371"/>
    <n v="0.52400000000000002"/>
    <n v="0.8"/>
    <n v="9.6"/>
    <n v="5.3"/>
    <n v="6.9"/>
    <n v="1.8"/>
    <n v="0.4"/>
    <n v="14"/>
    <n v="16.5"/>
    <n v="-0.3"/>
    <n v="0.4"/>
    <n v="0.1"/>
    <n v="1.4E-2"/>
    <n v="-4.5999999999999996"/>
    <n v="-1.3"/>
    <n v="-5.9"/>
    <n v="-0.4"/>
    <n v="36"/>
    <n v="105"/>
    <n v="0.34300000000000003"/>
    <n v="12"/>
    <n v="39"/>
    <n v="0.308"/>
    <n v="24"/>
    <n v="66"/>
    <n v="0.36399999999999999"/>
    <n v="0.4"/>
    <n v="36"/>
    <n v="55"/>
    <n v="0.65500000000000003"/>
    <n v="3"/>
    <n v="35"/>
    <n v="38"/>
    <n v="20"/>
    <n v="14"/>
    <n v="2"/>
    <n v="21"/>
    <n v="41"/>
    <n v="120"/>
  </r>
  <r>
    <x v="1"/>
    <x v="89"/>
    <x v="1"/>
    <x v="0"/>
    <x v="26"/>
    <n v="40"/>
    <n v="3"/>
    <n v="355"/>
    <n v="5.9"/>
    <n v="0.46400000000000002"/>
    <n v="0.35199999999999998"/>
    <n v="0.52700000000000002"/>
    <n v="1"/>
    <n v="8.1999999999999993"/>
    <n v="4.5999999999999996"/>
    <n v="7.6"/>
    <n v="1.7"/>
    <n v="0.5"/>
    <n v="13.8"/>
    <n v="16.600000000000001"/>
    <n v="-0.2"/>
    <n v="0.4"/>
    <n v="0.1"/>
    <n v="1.7999999999999999E-2"/>
    <n v="-4.4000000000000004"/>
    <n v="-1"/>
    <n v="-5.4"/>
    <n v="-0.3"/>
    <n v="32"/>
    <n v="91"/>
    <n v="0.35199999999999998"/>
    <n v="10"/>
    <n v="32"/>
    <n v="0.313"/>
    <n v="22"/>
    <n v="59"/>
    <n v="0.373"/>
    <n v="0.40699999999999997"/>
    <n v="30"/>
    <n v="48"/>
    <n v="0.625"/>
    <n v="3"/>
    <n v="26"/>
    <n v="29"/>
    <n v="19"/>
    <n v="12"/>
    <n v="2"/>
    <n v="18"/>
    <n v="37"/>
    <n v="104"/>
  </r>
  <r>
    <x v="1"/>
    <x v="89"/>
    <x v="1"/>
    <x v="0"/>
    <x v="12"/>
    <n v="4"/>
    <n v="0"/>
    <n v="55"/>
    <n v="5.8"/>
    <n v="0.46800000000000003"/>
    <n v="0.5"/>
    <n v="0.5"/>
    <n v="0"/>
    <n v="18.5"/>
    <n v="9.3000000000000007"/>
    <n v="2.5"/>
    <n v="1.9"/>
    <n v="0"/>
    <n v="14.9"/>
    <n v="16.399999999999999"/>
    <n v="-0.1"/>
    <n v="0"/>
    <n v="0"/>
    <n v="-1.2E-2"/>
    <n v="-5.7"/>
    <n v="-3.2"/>
    <n v="-8.9"/>
    <n v="-0.1"/>
    <n v="4"/>
    <n v="14"/>
    <n v="0.28599999999999998"/>
    <n v="2"/>
    <n v="7"/>
    <n v="0.28599999999999998"/>
    <n v="2"/>
    <n v="7"/>
    <n v="0.28599999999999998"/>
    <n v="0.35699999999999998"/>
    <n v="6"/>
    <n v="7"/>
    <n v="0.85699999999999998"/>
    <n v="0"/>
    <n v="9"/>
    <n v="9"/>
    <n v="1"/>
    <n v="2"/>
    <n v="0"/>
    <n v="3"/>
    <n v="4"/>
    <n v="16"/>
  </r>
  <r>
    <x v="1"/>
    <x v="430"/>
    <x v="4"/>
    <x v="11"/>
    <x v="25"/>
    <n v="44"/>
    <n v="9"/>
    <n v="692"/>
    <n v="13.8"/>
    <n v="0.60299999999999998"/>
    <n v="0.496"/>
    <n v="0.24099999999999999"/>
    <n v="1.4"/>
    <n v="7.9"/>
    <n v="4.7"/>
    <n v="14.2"/>
    <n v="1.5"/>
    <n v="0.4"/>
    <n v="12.7"/>
    <n v="17.399999999999999"/>
    <n v="1.2"/>
    <n v="0.2"/>
    <n v="1.4"/>
    <n v="9.7000000000000003E-2"/>
    <n v="0.9"/>
    <n v="-2.4"/>
    <n v="-1.5"/>
    <n v="0.1"/>
    <n v="102"/>
    <n v="224"/>
    <n v="0.45500000000000002"/>
    <n v="50"/>
    <n v="111"/>
    <n v="0.45"/>
    <n v="52"/>
    <n v="113"/>
    <n v="0.46"/>
    <n v="0.56699999999999995"/>
    <n v="45"/>
    <n v="54"/>
    <n v="0.83299999999999996"/>
    <n v="9"/>
    <n v="51"/>
    <n v="60"/>
    <n v="67"/>
    <n v="22"/>
    <n v="3"/>
    <n v="36"/>
    <n v="41"/>
    <n v="299"/>
  </r>
  <r>
    <x v="1"/>
    <x v="90"/>
    <x v="4"/>
    <x v="10"/>
    <x v="16"/>
    <n v="79"/>
    <n v="79"/>
    <n v="2700"/>
    <n v="31.5"/>
    <n v="0.66900000000000004"/>
    <n v="0.55400000000000005"/>
    <n v="0.25"/>
    <n v="2.9"/>
    <n v="13.6"/>
    <n v="8.6"/>
    <n v="33.700000000000003"/>
    <n v="3"/>
    <n v="0.4"/>
    <n v="12.9"/>
    <n v="32.6"/>
    <n v="13.8"/>
    <n v="4.0999999999999996"/>
    <n v="17.899999999999999"/>
    <n v="0.318"/>
    <n v="12.4"/>
    <n v="0.1"/>
    <n v="12.5"/>
    <n v="9.8000000000000007"/>
    <n v="805"/>
    <n v="1598"/>
    <n v="0.504"/>
    <n v="402"/>
    <n v="886"/>
    <n v="0.45400000000000001"/>
    <n v="403"/>
    <n v="712"/>
    <n v="0.56599999999999995"/>
    <n v="0.63"/>
    <n v="363"/>
    <n v="400"/>
    <n v="0.90800000000000003"/>
    <n v="68"/>
    <n v="362"/>
    <n v="430"/>
    <n v="527"/>
    <n v="169"/>
    <n v="15"/>
    <n v="262"/>
    <n v="161"/>
    <n v="2375"/>
  </r>
  <r>
    <x v="1"/>
    <x v="91"/>
    <x v="1"/>
    <x v="0"/>
    <x v="28"/>
    <n v="43"/>
    <n v="0"/>
    <n v="476"/>
    <n v="14.9"/>
    <n v="0.63400000000000001"/>
    <n v="0.65200000000000002"/>
    <n v="4.8000000000000001E-2"/>
    <n v="1.6"/>
    <n v="11.6"/>
    <n v="6.5"/>
    <n v="7.6"/>
    <n v="1.2"/>
    <n v="0.5"/>
    <n v="11.2"/>
    <n v="20.399999999999999"/>
    <n v="0.6"/>
    <n v="0.4"/>
    <n v="1.1000000000000001"/>
    <n v="0.11"/>
    <n v="1.6"/>
    <n v="-2.7"/>
    <n v="-1.1000000000000001"/>
    <n v="0.1"/>
    <n v="89"/>
    <n v="187"/>
    <n v="0.47599999999999998"/>
    <n v="59"/>
    <n v="122"/>
    <n v="0.48399999999999999"/>
    <n v="30"/>
    <n v="65"/>
    <n v="0.46200000000000002"/>
    <n v="0.63400000000000001"/>
    <n v="5"/>
    <n v="9"/>
    <n v="0.55600000000000005"/>
    <n v="7"/>
    <n v="50"/>
    <n v="57"/>
    <n v="21"/>
    <n v="11"/>
    <n v="3"/>
    <n v="24"/>
    <n v="40"/>
    <n v="242"/>
  </r>
  <r>
    <x v="1"/>
    <x v="94"/>
    <x v="2"/>
    <x v="12"/>
    <x v="11"/>
    <n v="61"/>
    <n v="61"/>
    <n v="2164"/>
    <n v="25"/>
    <n v="0.55900000000000005"/>
    <n v="9.5000000000000001E-2"/>
    <n v="0.379"/>
    <n v="6.4"/>
    <n v="26.4"/>
    <n v="16.100000000000001"/>
    <n v="10"/>
    <n v="1.8"/>
    <n v="4.7"/>
    <n v="8.4"/>
    <n v="29.6"/>
    <n v="4.4000000000000004"/>
    <n v="2.8"/>
    <n v="7.2"/>
    <n v="0.16"/>
    <n v="1"/>
    <n v="1.2"/>
    <n v="2.2000000000000002"/>
    <n v="2.2999999999999998"/>
    <n v="560"/>
    <n v="1136"/>
    <n v="0.49299999999999999"/>
    <n v="35"/>
    <n v="108"/>
    <n v="0.32400000000000001"/>
    <n v="525"/>
    <n v="1028"/>
    <n v="0.51100000000000001"/>
    <n v="0.50800000000000001"/>
    <n v="326"/>
    <n v="430"/>
    <n v="0.75800000000000001"/>
    <n v="130"/>
    <n v="497"/>
    <n v="627"/>
    <n v="116"/>
    <n v="78"/>
    <n v="125"/>
    <n v="121"/>
    <n v="148"/>
    <n v="1481"/>
  </r>
  <r>
    <x v="1"/>
    <x v="431"/>
    <x v="1"/>
    <x v="4"/>
    <x v="11"/>
    <n v="14"/>
    <n v="11"/>
    <n v="279"/>
    <n v="9.6"/>
    <n v="0.505"/>
    <n v="0.46400000000000002"/>
    <n v="0.30399999999999999"/>
    <n v="3.1"/>
    <n v="16.5"/>
    <n v="9.5"/>
    <n v="7.7"/>
    <n v="1.8"/>
    <n v="0.6"/>
    <n v="12.3"/>
    <n v="14.1"/>
    <n v="0"/>
    <n v="0.2"/>
    <n v="0.2"/>
    <n v="3.3000000000000002E-2"/>
    <n v="-2.2000000000000002"/>
    <n v="-0.4"/>
    <n v="-2.6"/>
    <n v="0"/>
    <n v="28"/>
    <n v="69"/>
    <n v="0.40600000000000003"/>
    <n v="12"/>
    <n v="32"/>
    <n v="0.375"/>
    <n v="16"/>
    <n v="37"/>
    <n v="0.432"/>
    <n v="0.49299999999999999"/>
    <n v="11"/>
    <n v="21"/>
    <n v="0.52400000000000002"/>
    <n v="8"/>
    <n v="40"/>
    <n v="48"/>
    <n v="15"/>
    <n v="10"/>
    <n v="2"/>
    <n v="11"/>
    <n v="17"/>
    <n v="79"/>
  </r>
  <r>
    <x v="1"/>
    <x v="98"/>
    <x v="4"/>
    <x v="11"/>
    <x v="26"/>
    <n v="76"/>
    <n v="14"/>
    <n v="1867"/>
    <n v="11.3"/>
    <n v="0.52700000000000002"/>
    <n v="0.46800000000000003"/>
    <n v="0.129"/>
    <n v="2"/>
    <n v="7.8"/>
    <n v="4.9000000000000004"/>
    <n v="26.2"/>
    <n v="1.2"/>
    <n v="0.4"/>
    <n v="17.7"/>
    <n v="15.9"/>
    <n v="2.2000000000000002"/>
    <n v="1.6"/>
    <n v="3.8"/>
    <n v="9.8000000000000004E-2"/>
    <n v="-0.2"/>
    <n v="-1.4"/>
    <n v="-1.6"/>
    <n v="0.2"/>
    <n v="207"/>
    <n v="511"/>
    <n v="0.40500000000000003"/>
    <n v="98"/>
    <n v="239"/>
    <n v="0.41"/>
    <n v="109"/>
    <n v="272"/>
    <n v="0.40100000000000002"/>
    <n v="0.501"/>
    <n v="57"/>
    <n v="66"/>
    <n v="0.86399999999999999"/>
    <n v="33"/>
    <n v="129"/>
    <n v="162"/>
    <n v="337"/>
    <n v="44"/>
    <n v="9"/>
    <n v="116"/>
    <n v="178"/>
    <n v="569"/>
  </r>
  <r>
    <x v="1"/>
    <x v="99"/>
    <x v="0"/>
    <x v="9"/>
    <x v="8"/>
    <n v="74"/>
    <n v="73"/>
    <n v="2394"/>
    <n v="15"/>
    <n v="0.54900000000000004"/>
    <n v="0.34399999999999997"/>
    <n v="0.25800000000000001"/>
    <n v="5.3"/>
    <n v="15.4"/>
    <n v="10.5"/>
    <n v="9"/>
    <n v="1.6"/>
    <n v="0.9"/>
    <n v="8.9"/>
    <n v="17.399999999999999"/>
    <n v="3.5"/>
    <n v="2.8"/>
    <n v="6.4"/>
    <n v="0.128"/>
    <n v="1.3"/>
    <n v="0.6"/>
    <n v="1.9"/>
    <n v="2.2999999999999998"/>
    <n v="339"/>
    <n v="745"/>
    <n v="0.45500000000000002"/>
    <n v="88"/>
    <n v="256"/>
    <n v="0.34399999999999997"/>
    <n v="251"/>
    <n v="489"/>
    <n v="0.51300000000000001"/>
    <n v="0.51400000000000001"/>
    <n v="145"/>
    <n v="192"/>
    <n v="0.755"/>
    <n v="108"/>
    <n v="335"/>
    <n v="443"/>
    <n v="140"/>
    <n v="74"/>
    <n v="29"/>
    <n v="81"/>
    <n v="122"/>
    <n v="911"/>
  </r>
  <r>
    <x v="1"/>
    <x v="100"/>
    <x v="1"/>
    <x v="8"/>
    <x v="30"/>
    <n v="78"/>
    <n v="78"/>
    <n v="2804"/>
    <n v="21.5"/>
    <n v="0.55000000000000004"/>
    <n v="0.10100000000000001"/>
    <n v="0.47399999999999998"/>
    <n v="2.7"/>
    <n v="11.5"/>
    <n v="7.1"/>
    <n v="20.8"/>
    <n v="1.5"/>
    <n v="0.6"/>
    <n v="9.5"/>
    <n v="29.8"/>
    <n v="7.5"/>
    <n v="2.4"/>
    <n v="9.9"/>
    <n v="0.16900000000000001"/>
    <n v="2.7"/>
    <n v="-1.2"/>
    <n v="1.4"/>
    <n v="2.4"/>
    <n v="614"/>
    <n v="1377"/>
    <n v="0.44600000000000001"/>
    <n v="47"/>
    <n v="139"/>
    <n v="0.33800000000000002"/>
    <n v="567"/>
    <n v="1238"/>
    <n v="0.45800000000000002"/>
    <n v="0.46300000000000002"/>
    <n v="555"/>
    <n v="653"/>
    <n v="0.85"/>
    <n v="64"/>
    <n v="285"/>
    <n v="349"/>
    <n v="315"/>
    <n v="81"/>
    <n v="21"/>
    <n v="175"/>
    <n v="167"/>
    <n v="1830"/>
  </r>
  <r>
    <x v="1"/>
    <x v="101"/>
    <x v="0"/>
    <x v="5"/>
    <x v="10"/>
    <n v="76"/>
    <n v="4"/>
    <n v="1386"/>
    <n v="14"/>
    <n v="0.58199999999999996"/>
    <n v="0.18"/>
    <n v="0.19800000000000001"/>
    <n v="4.9000000000000004"/>
    <n v="13.9"/>
    <n v="9.6"/>
    <n v="18.399999999999999"/>
    <n v="1"/>
    <n v="1.2"/>
    <n v="18.899999999999999"/>
    <n v="17"/>
    <n v="1.6"/>
    <n v="2.2000000000000002"/>
    <n v="3.8"/>
    <n v="0.13200000000000001"/>
    <n v="-0.1"/>
    <n v="1.4"/>
    <n v="1.2"/>
    <n v="1.1000000000000001"/>
    <n v="202"/>
    <n v="383"/>
    <n v="0.52700000000000002"/>
    <n v="25"/>
    <n v="69"/>
    <n v="0.36199999999999999"/>
    <n v="177"/>
    <n v="314"/>
    <n v="0.56399999999999995"/>
    <n v="0.56000000000000005"/>
    <n v="56"/>
    <n v="76"/>
    <n v="0.73699999999999999"/>
    <n v="58"/>
    <n v="175"/>
    <n v="233"/>
    <n v="176"/>
    <n v="26"/>
    <n v="21"/>
    <n v="97"/>
    <n v="102"/>
    <n v="485"/>
  </r>
  <r>
    <x v="1"/>
    <x v="102"/>
    <x v="2"/>
    <x v="8"/>
    <x v="21"/>
    <n v="82"/>
    <n v="39"/>
    <n v="2220"/>
    <n v="17.100000000000001"/>
    <n v="0.60099999999999998"/>
    <n v="3.5000000000000003E-2"/>
    <n v="0.42799999999999999"/>
    <n v="8.3000000000000007"/>
    <n v="22.1"/>
    <n v="15.3"/>
    <n v="10.1"/>
    <n v="2.1"/>
    <n v="3.5"/>
    <n v="16.899999999999999"/>
    <n v="16.7"/>
    <n v="3.4"/>
    <n v="2.5"/>
    <n v="5.9"/>
    <n v="0.127"/>
    <n v="0"/>
    <n v="2.4"/>
    <n v="2.4"/>
    <n v="2.5"/>
    <n v="308"/>
    <n v="579"/>
    <n v="0.53200000000000003"/>
    <n v="6"/>
    <n v="20"/>
    <n v="0.3"/>
    <n v="302"/>
    <n v="559"/>
    <n v="0.54"/>
    <n v="0.53700000000000003"/>
    <n v="205"/>
    <n v="248"/>
    <n v="0.82699999999999996"/>
    <n v="157"/>
    <n v="428"/>
    <n v="585"/>
    <n v="143"/>
    <n v="94"/>
    <n v="96"/>
    <n v="140"/>
    <n v="219"/>
    <n v="827"/>
  </r>
  <r>
    <x v="1"/>
    <x v="103"/>
    <x v="4"/>
    <x v="12"/>
    <x v="15"/>
    <n v="12"/>
    <n v="0"/>
    <n v="159"/>
    <n v="8.9"/>
    <n v="0.42299999999999999"/>
    <n v="0.185"/>
    <n v="0.61099999999999999"/>
    <n v="2.6"/>
    <n v="9.3000000000000007"/>
    <n v="5.8"/>
    <n v="20.9"/>
    <n v="1"/>
    <n v="0"/>
    <n v="9.3000000000000007"/>
    <n v="20.7"/>
    <n v="0"/>
    <n v="0.1"/>
    <n v="0.1"/>
    <n v="2.8000000000000001E-2"/>
    <n v="-3.1"/>
    <n v="-2"/>
    <n v="-5.0999999999999996"/>
    <n v="-0.1"/>
    <n v="19"/>
    <n v="54"/>
    <n v="0.35199999999999998"/>
    <n v="1"/>
    <n v="10"/>
    <n v="0.1"/>
    <n v="18"/>
    <n v="44"/>
    <n v="0.40899999999999997"/>
    <n v="0.36099999999999999"/>
    <n v="19"/>
    <n v="33"/>
    <n v="0.57599999999999996"/>
    <n v="4"/>
    <n v="13"/>
    <n v="17"/>
    <n v="22"/>
    <n v="3"/>
    <n v="0"/>
    <n v="7"/>
    <n v="20"/>
    <n v="58"/>
  </r>
  <r>
    <x v="1"/>
    <x v="105"/>
    <x v="4"/>
    <x v="3"/>
    <x v="11"/>
    <n v="61"/>
    <n v="18"/>
    <n v="1262"/>
    <n v="14.7"/>
    <n v="0.54300000000000004"/>
    <n v="0.45600000000000002"/>
    <n v="0.222"/>
    <n v="2.1"/>
    <n v="10.7"/>
    <n v="6.3"/>
    <n v="19.100000000000001"/>
    <n v="2.8"/>
    <n v="0.3"/>
    <n v="11.6"/>
    <n v="19.399999999999999"/>
    <n v="1.6"/>
    <n v="0.9"/>
    <n v="2.5"/>
    <n v="9.4E-2"/>
    <n v="1.4"/>
    <n v="-0.9"/>
    <n v="0.5"/>
    <n v="0.8"/>
    <n v="183"/>
    <n v="445"/>
    <n v="0.41099999999999998"/>
    <n v="81"/>
    <n v="203"/>
    <n v="0.39900000000000002"/>
    <n v="102"/>
    <n v="242"/>
    <n v="0.42099999999999999"/>
    <n v="0.502"/>
    <n v="84"/>
    <n v="99"/>
    <n v="0.84799999999999998"/>
    <n v="25"/>
    <n v="118"/>
    <n v="143"/>
    <n v="157"/>
    <n v="70"/>
    <n v="5"/>
    <n v="64"/>
    <n v="131"/>
    <n v="531"/>
  </r>
  <r>
    <x v="1"/>
    <x v="107"/>
    <x v="4"/>
    <x v="3"/>
    <x v="8"/>
    <n v="72"/>
    <n v="72"/>
    <n v="2363"/>
    <n v="15.5"/>
    <n v="0.53700000000000003"/>
    <n v="0.23400000000000001"/>
    <n v="0.189"/>
    <n v="2.7"/>
    <n v="10.4"/>
    <n v="6.6"/>
    <n v="28.7"/>
    <n v="1.5"/>
    <n v="0.6"/>
    <n v="16.3"/>
    <n v="21.9"/>
    <n v="2.4"/>
    <n v="2.2999999999999998"/>
    <n v="4.7"/>
    <n v="9.6000000000000002E-2"/>
    <n v="1.3"/>
    <n v="-0.6"/>
    <n v="0.7"/>
    <n v="1.6"/>
    <n v="417"/>
    <n v="875"/>
    <n v="0.47699999999999998"/>
    <n v="64"/>
    <n v="205"/>
    <n v="0.312"/>
    <n v="353"/>
    <n v="670"/>
    <n v="0.52700000000000002"/>
    <n v="0.51300000000000001"/>
    <n v="120"/>
    <n v="165"/>
    <n v="0.72699999999999998"/>
    <n v="54"/>
    <n v="223"/>
    <n v="277"/>
    <n v="419"/>
    <n v="71"/>
    <n v="17"/>
    <n v="185"/>
    <n v="188"/>
    <n v="1018"/>
  </r>
  <r>
    <x v="1"/>
    <x v="110"/>
    <x v="2"/>
    <x v="12"/>
    <x v="15"/>
    <n v="81"/>
    <n v="81"/>
    <n v="2666"/>
    <n v="21.2"/>
    <n v="0.499"/>
    <n v="6.0000000000000001E-3"/>
    <n v="0.55300000000000005"/>
    <n v="15.6"/>
    <n v="34.200000000000003"/>
    <n v="24.5"/>
    <n v="4.4000000000000004"/>
    <n v="2.2999999999999998"/>
    <n v="3.2"/>
    <n v="10.5"/>
    <n v="24.1"/>
    <n v="2"/>
    <n v="5.5"/>
    <n v="7.4"/>
    <n v="0.13300000000000001"/>
    <n v="-2.1"/>
    <n v="1.6"/>
    <n v="-0.5"/>
    <n v="1"/>
    <n v="552"/>
    <n v="1060"/>
    <n v="0.52100000000000002"/>
    <n v="2"/>
    <n v="6"/>
    <n v="0.33300000000000002"/>
    <n v="550"/>
    <n v="1054"/>
    <n v="0.52200000000000002"/>
    <n v="0.52200000000000002"/>
    <n v="208"/>
    <n v="586"/>
    <n v="0.35499999999999998"/>
    <n v="395"/>
    <n v="803"/>
    <n v="1198"/>
    <n v="67"/>
    <n v="119"/>
    <n v="112"/>
    <n v="155"/>
    <n v="245"/>
    <n v="1314"/>
  </r>
  <r>
    <x v="1"/>
    <x v="111"/>
    <x v="0"/>
    <x v="9"/>
    <x v="20"/>
    <n v="81"/>
    <n v="41"/>
    <n v="2098"/>
    <n v="11.7"/>
    <n v="0.60199999999999998"/>
    <n v="0.48899999999999999"/>
    <n v="0.20100000000000001"/>
    <n v="2.8"/>
    <n v="12.6"/>
    <n v="7.6"/>
    <n v="11.4"/>
    <n v="1.7"/>
    <n v="0.7"/>
    <n v="13.1"/>
    <n v="12.7"/>
    <n v="2.6"/>
    <n v="2"/>
    <n v="4.5999999999999996"/>
    <n v="0.105"/>
    <n v="0.3"/>
    <n v="0.6"/>
    <n v="1"/>
    <n v="1.6"/>
    <n v="233"/>
    <n v="487"/>
    <n v="0.47799999999999998"/>
    <n v="100"/>
    <n v="238"/>
    <n v="0.42"/>
    <n v="133"/>
    <n v="249"/>
    <n v="0.53400000000000003"/>
    <n v="0.58099999999999996"/>
    <n v="72"/>
    <n v="98"/>
    <n v="0.73499999999999999"/>
    <n v="54"/>
    <n v="232"/>
    <n v="286"/>
    <n v="170"/>
    <n v="75"/>
    <n v="18"/>
    <n v="80"/>
    <n v="190"/>
    <n v="638"/>
  </r>
  <r>
    <x v="1"/>
    <x v="112"/>
    <x v="2"/>
    <x v="20"/>
    <x v="10"/>
    <n v="61"/>
    <n v="60"/>
    <n v="1536"/>
    <n v="16.899999999999999"/>
    <n v="0.52300000000000002"/>
    <n v="5.0000000000000001E-3"/>
    <n v="0.29699999999999999"/>
    <n v="8.8000000000000007"/>
    <n v="23.8"/>
    <n v="16.600000000000001"/>
    <n v="15.3"/>
    <n v="1.6"/>
    <n v="3.9"/>
    <n v="15.3"/>
    <n v="17.600000000000001"/>
    <n v="1.6"/>
    <n v="3.6"/>
    <n v="5.2"/>
    <n v="0.16300000000000001"/>
    <n v="-0.8"/>
    <n v="5"/>
    <n v="4.0999999999999996"/>
    <n v="2.4"/>
    <n v="215"/>
    <n v="441"/>
    <n v="0.48799999999999999"/>
    <n v="0"/>
    <n v="2"/>
    <n v="0"/>
    <n v="215"/>
    <n v="439"/>
    <n v="0.49"/>
    <n v="0.48799999999999999"/>
    <n v="92"/>
    <n v="131"/>
    <n v="0.70199999999999996"/>
    <n v="115"/>
    <n v="332"/>
    <n v="447"/>
    <n v="163"/>
    <n v="47"/>
    <n v="78"/>
    <n v="90"/>
    <n v="125"/>
    <n v="522"/>
  </r>
  <r>
    <x v="1"/>
    <x v="113"/>
    <x v="3"/>
    <x v="15"/>
    <x v="24"/>
    <n v="31"/>
    <n v="30"/>
    <n v="703"/>
    <n v="9.1"/>
    <n v="0.54300000000000004"/>
    <n v="0.52700000000000002"/>
    <n v="0.19700000000000001"/>
    <n v="1.2"/>
    <n v="11"/>
    <n v="6.2"/>
    <n v="8.1"/>
    <n v="1"/>
    <n v="1"/>
    <n v="11.3"/>
    <n v="14.4"/>
    <n v="0.4"/>
    <n v="0.5"/>
    <n v="0.9"/>
    <n v="6.3E-2"/>
    <n v="-1.2"/>
    <n v="-0.9"/>
    <n v="-2.1"/>
    <n v="0"/>
    <n v="77"/>
    <n v="188"/>
    <n v="0.41"/>
    <n v="39"/>
    <n v="99"/>
    <n v="0.39400000000000002"/>
    <n v="38"/>
    <n v="89"/>
    <n v="0.42699999999999999"/>
    <n v="0.51300000000000001"/>
    <n v="29"/>
    <n v="37"/>
    <n v="0.78400000000000003"/>
    <n v="8"/>
    <n v="75"/>
    <n v="83"/>
    <n v="39"/>
    <n v="14"/>
    <n v="10"/>
    <n v="26"/>
    <n v="66"/>
    <n v="222"/>
  </r>
  <r>
    <x v="1"/>
    <x v="114"/>
    <x v="3"/>
    <x v="10"/>
    <x v="2"/>
    <n v="72"/>
    <n v="72"/>
    <n v="2578"/>
    <n v="28.2"/>
    <n v="0.63400000000000001"/>
    <n v="0.34799999999999998"/>
    <n v="0.36099999999999999"/>
    <n v="2"/>
    <n v="21.8"/>
    <n v="12.4"/>
    <n v="24.2"/>
    <n v="1.3"/>
    <n v="2.5"/>
    <n v="13.5"/>
    <n v="30.6"/>
    <n v="11"/>
    <n v="3.5"/>
    <n v="14.5"/>
    <n v="0.27"/>
    <n v="7"/>
    <n v="0.9"/>
    <n v="7.9"/>
    <n v="6.4"/>
    <n v="698"/>
    <n v="1381"/>
    <n v="0.505"/>
    <n v="186"/>
    <n v="481"/>
    <n v="0.38700000000000001"/>
    <n v="512"/>
    <n v="900"/>
    <n v="0.56899999999999995"/>
    <n v="0.57299999999999995"/>
    <n v="447"/>
    <n v="498"/>
    <n v="0.89800000000000002"/>
    <n v="45"/>
    <n v="544"/>
    <n v="589"/>
    <n v="361"/>
    <n v="69"/>
    <n v="85"/>
    <n v="250"/>
    <n v="137"/>
    <n v="2029"/>
  </r>
  <r>
    <x v="1"/>
    <x v="115"/>
    <x v="3"/>
    <x v="0"/>
    <x v="0"/>
    <n v="17"/>
    <n v="2"/>
    <n v="154"/>
    <n v="2.2000000000000002"/>
    <n v="0.371"/>
    <n v="0.375"/>
    <n v="0.1"/>
    <n v="2.9"/>
    <n v="15.4"/>
    <n v="9.1999999999999993"/>
    <n v="5.7"/>
    <n v="0.7"/>
    <n v="1.5"/>
    <n v="17.7"/>
    <n v="14.9"/>
    <n v="-0.3"/>
    <n v="0.1"/>
    <n v="-0.2"/>
    <n v="-7.4999999999999997E-2"/>
    <n v="-7.1"/>
    <n v="-1.1000000000000001"/>
    <n v="-8.1999999999999993"/>
    <n v="-0.2"/>
    <n v="12"/>
    <n v="40"/>
    <n v="0.3"/>
    <n v="4"/>
    <n v="15"/>
    <n v="0.26700000000000002"/>
    <n v="8"/>
    <n v="25"/>
    <n v="0.32"/>
    <n v="0.35"/>
    <n v="3"/>
    <n v="4"/>
    <n v="0.75"/>
    <n v="4"/>
    <n v="22"/>
    <n v="26"/>
    <n v="6"/>
    <n v="2"/>
    <n v="3"/>
    <n v="9"/>
    <n v="16"/>
    <n v="31"/>
  </r>
  <r>
    <x v="1"/>
    <x v="432"/>
    <x v="3"/>
    <x v="0"/>
    <x v="20"/>
    <n v="26"/>
    <n v="0"/>
    <n v="147"/>
    <n v="11"/>
    <n v="0.46"/>
    <n v="0.72299999999999998"/>
    <n v="0.123"/>
    <n v="1.5"/>
    <n v="16.3"/>
    <n v="8.8000000000000007"/>
    <n v="5"/>
    <n v="1.7"/>
    <n v="0.6"/>
    <n v="1.4"/>
    <n v="20.7"/>
    <n v="0"/>
    <n v="0.1"/>
    <n v="0.1"/>
    <n v="4.5999999999999999E-2"/>
    <n v="-1.5"/>
    <n v="-3.2"/>
    <n v="-4.7"/>
    <n v="-0.1"/>
    <n v="20"/>
    <n v="65"/>
    <n v="0.308"/>
    <n v="15"/>
    <n v="47"/>
    <n v="0.31900000000000001"/>
    <n v="5"/>
    <n v="18"/>
    <n v="0.27800000000000002"/>
    <n v="0.42299999999999999"/>
    <n v="8"/>
    <n v="8"/>
    <n v="1"/>
    <n v="2"/>
    <n v="21"/>
    <n v="23"/>
    <n v="5"/>
    <n v="5"/>
    <n v="1"/>
    <n v="1"/>
    <n v="5"/>
    <n v="63"/>
  </r>
  <r>
    <x v="1"/>
    <x v="116"/>
    <x v="1"/>
    <x v="14"/>
    <x v="9"/>
    <n v="76"/>
    <n v="41"/>
    <n v="1615"/>
    <n v="10.1"/>
    <n v="0.498"/>
    <n v="0.47799999999999998"/>
    <n v="0.112"/>
    <n v="1.4"/>
    <n v="10.9"/>
    <n v="6.1"/>
    <n v="7.8"/>
    <n v="1.5"/>
    <n v="0.3"/>
    <n v="7.1"/>
    <n v="17.5"/>
    <n v="0.5"/>
    <n v="0.3"/>
    <n v="0.8"/>
    <n v="2.5000000000000001E-2"/>
    <n v="-0.9"/>
    <n v="-2.2999999999999998"/>
    <n v="-3.2"/>
    <n v="-0.5"/>
    <n v="218"/>
    <n v="561"/>
    <n v="0.38900000000000001"/>
    <n v="96"/>
    <n v="268"/>
    <n v="0.35799999999999998"/>
    <n v="122"/>
    <n v="293"/>
    <n v="0.41599999999999998"/>
    <n v="0.47399999999999998"/>
    <n v="54"/>
    <n v="63"/>
    <n v="0.85699999999999998"/>
    <n v="20"/>
    <n v="154"/>
    <n v="174"/>
    <n v="83"/>
    <n v="48"/>
    <n v="5"/>
    <n v="45"/>
    <n v="82"/>
    <n v="586"/>
  </r>
  <r>
    <x v="1"/>
    <x v="117"/>
    <x v="1"/>
    <x v="9"/>
    <x v="27"/>
    <n v="81"/>
    <n v="81"/>
    <n v="2734"/>
    <n v="13.7"/>
    <n v="0.504"/>
    <n v="0.27600000000000002"/>
    <n v="0.20200000000000001"/>
    <n v="1.7"/>
    <n v="9.1"/>
    <n v="5.4"/>
    <n v="22.2"/>
    <n v="2.7"/>
    <n v="1.1000000000000001"/>
    <n v="15.4"/>
    <n v="21.2"/>
    <n v="0.4"/>
    <n v="3.9"/>
    <n v="4.3"/>
    <n v="7.4999999999999997E-2"/>
    <n v="-0.6"/>
    <n v="0.9"/>
    <n v="0.3"/>
    <n v="1.6"/>
    <n v="436"/>
    <n v="1021"/>
    <n v="0.42699999999999999"/>
    <n v="87"/>
    <n v="282"/>
    <n v="0.309"/>
    <n v="349"/>
    <n v="739"/>
    <n v="0.47199999999999998"/>
    <n v="0.47"/>
    <n v="162"/>
    <n v="206"/>
    <n v="0.78600000000000003"/>
    <n v="42"/>
    <n v="229"/>
    <n v="271"/>
    <n v="383"/>
    <n v="150"/>
    <n v="37"/>
    <n v="203"/>
    <n v="174"/>
    <n v="1121"/>
  </r>
  <r>
    <x v="1"/>
    <x v="118"/>
    <x v="3"/>
    <x v="11"/>
    <x v="3"/>
    <n v="22"/>
    <n v="5"/>
    <n v="329"/>
    <n v="17.8"/>
    <n v="0.621"/>
    <n v="0.51300000000000001"/>
    <n v="0.30099999999999999"/>
    <n v="6.9"/>
    <n v="7.4"/>
    <n v="7.1"/>
    <n v="10.1"/>
    <n v="2.4"/>
    <n v="1.3"/>
    <n v="12.9"/>
    <n v="19.8"/>
    <n v="0.7"/>
    <n v="0.2"/>
    <n v="0.9"/>
    <n v="0.13300000000000001"/>
    <n v="3.4"/>
    <n v="-1"/>
    <n v="2.4"/>
    <n v="0.4"/>
    <n v="54"/>
    <n v="113"/>
    <n v="0.47799999999999998"/>
    <n v="26"/>
    <n v="58"/>
    <n v="0.44800000000000001"/>
    <n v="28"/>
    <n v="55"/>
    <n v="0.50900000000000001"/>
    <n v="0.59299999999999997"/>
    <n v="25"/>
    <n v="34"/>
    <n v="0.73499999999999999"/>
    <n v="21"/>
    <n v="21"/>
    <n v="42"/>
    <n v="21"/>
    <n v="16"/>
    <n v="5"/>
    <n v="19"/>
    <n v="28"/>
    <n v="159"/>
  </r>
  <r>
    <x v="1"/>
    <x v="118"/>
    <x v="3"/>
    <x v="11"/>
    <x v="1"/>
    <n v="10"/>
    <n v="0"/>
    <n v="40"/>
    <n v="18.3"/>
    <n v="0.46"/>
    <n v="0.61499999999999999"/>
    <n v="0.76900000000000002"/>
    <n v="10.9"/>
    <n v="8.9"/>
    <n v="10"/>
    <n v="7.6"/>
    <n v="5.0999999999999996"/>
    <n v="4.5999999999999996"/>
    <n v="10.3"/>
    <n v="21.8"/>
    <n v="0"/>
    <n v="0.1"/>
    <n v="0.1"/>
    <n v="0.1"/>
    <n v="1"/>
    <n v="1.9"/>
    <n v="2.8"/>
    <n v="0"/>
    <n v="4"/>
    <n v="13"/>
    <n v="0.308"/>
    <n v="2"/>
    <n v="8"/>
    <n v="0.25"/>
    <n v="2"/>
    <n v="5"/>
    <n v="0.4"/>
    <n v="0.38500000000000001"/>
    <n v="6"/>
    <n v="10"/>
    <n v="0.6"/>
    <n v="4"/>
    <n v="3"/>
    <n v="7"/>
    <n v="2"/>
    <n v="4"/>
    <n v="2"/>
    <n v="2"/>
    <n v="1"/>
    <n v="16"/>
  </r>
  <r>
    <x v="1"/>
    <x v="118"/>
    <x v="3"/>
    <x v="11"/>
    <x v="11"/>
    <n v="9"/>
    <n v="5"/>
    <n v="282"/>
    <n v="18.100000000000001"/>
    <n v="0.64700000000000002"/>
    <n v="0.5"/>
    <n v="0.24"/>
    <n v="6.5"/>
    <n v="7.3"/>
    <n v="6.9"/>
    <n v="10.3"/>
    <n v="2.1"/>
    <n v="0.9"/>
    <n v="13.3"/>
    <n v="20"/>
    <n v="0.7"/>
    <n v="0.1"/>
    <n v="0.8"/>
    <n v="0.13900000000000001"/>
    <n v="4"/>
    <n v="-1.3"/>
    <n v="2.7"/>
    <n v="0.3"/>
    <n v="50"/>
    <n v="100"/>
    <n v="0.5"/>
    <n v="24"/>
    <n v="50"/>
    <n v="0.48"/>
    <n v="26"/>
    <n v="50"/>
    <n v="0.52"/>
    <n v="0.62"/>
    <n v="19"/>
    <n v="24"/>
    <n v="0.79200000000000004"/>
    <n v="17"/>
    <n v="18"/>
    <n v="35"/>
    <n v="18"/>
    <n v="12"/>
    <n v="3"/>
    <n v="17"/>
    <n v="26"/>
    <n v="143"/>
  </r>
  <r>
    <x v="1"/>
    <x v="119"/>
    <x v="4"/>
    <x v="2"/>
    <x v="12"/>
    <n v="46"/>
    <n v="7"/>
    <n v="654"/>
    <n v="10.7"/>
    <n v="0.51"/>
    <n v="0.20899999999999999"/>
    <n v="0.182"/>
    <n v="2.2999999999999998"/>
    <n v="10.7"/>
    <n v="6.6"/>
    <n v="21.9"/>
    <n v="1.9"/>
    <n v="0.1"/>
    <n v="18.600000000000001"/>
    <n v="17.100000000000001"/>
    <n v="0.1"/>
    <n v="0.3"/>
    <n v="0.4"/>
    <n v="0.03"/>
    <n v="-2.4"/>
    <n v="-2.2999999999999998"/>
    <n v="-4.8"/>
    <n v="-0.5"/>
    <n v="84"/>
    <n v="187"/>
    <n v="0.44900000000000001"/>
    <n v="13"/>
    <n v="39"/>
    <n v="0.33300000000000002"/>
    <n v="71"/>
    <n v="148"/>
    <n v="0.48"/>
    <n v="0.48399999999999999"/>
    <n v="25"/>
    <n v="34"/>
    <n v="0.73499999999999999"/>
    <n v="13"/>
    <n v="62"/>
    <n v="75"/>
    <n v="95"/>
    <n v="25"/>
    <n v="1"/>
    <n v="46"/>
    <n v="64"/>
    <n v="206"/>
  </r>
  <r>
    <x v="1"/>
    <x v="120"/>
    <x v="3"/>
    <x v="14"/>
    <x v="7"/>
    <n v="30"/>
    <n v="2"/>
    <n v="251"/>
    <n v="12.6"/>
    <n v="0.62"/>
    <n v="0.33300000000000002"/>
    <n v="0.438"/>
    <n v="4.8"/>
    <n v="18.8"/>
    <n v="11.8"/>
    <n v="1.2"/>
    <n v="1.2"/>
    <n v="3"/>
    <n v="10.9"/>
    <n v="11.7"/>
    <n v="0.3"/>
    <n v="0.3"/>
    <n v="0.6"/>
    <n v="0.11899999999999999"/>
    <n v="-2.8"/>
    <n v="0.2"/>
    <n v="-2.6"/>
    <n v="0"/>
    <n v="26"/>
    <n v="48"/>
    <n v="0.54200000000000004"/>
    <n v="4"/>
    <n v="16"/>
    <n v="0.25"/>
    <n v="22"/>
    <n v="32"/>
    <n v="0.68799999999999994"/>
    <n v="0.58299999999999996"/>
    <n v="15"/>
    <n v="21"/>
    <n v="0.71399999999999997"/>
    <n v="11"/>
    <n v="43"/>
    <n v="54"/>
    <n v="2"/>
    <n v="6"/>
    <n v="9"/>
    <n v="7"/>
    <n v="19"/>
    <n v="71"/>
  </r>
  <r>
    <x v="1"/>
    <x v="122"/>
    <x v="1"/>
    <x v="8"/>
    <x v="11"/>
    <n v="25"/>
    <n v="25"/>
    <n v="765"/>
    <n v="17.899999999999999"/>
    <n v="0.53400000000000003"/>
    <n v="0.27100000000000002"/>
    <n v="0.29599999999999999"/>
    <n v="2.8"/>
    <n v="16.399999999999999"/>
    <n v="9.3000000000000007"/>
    <n v="34.6"/>
    <n v="2.1"/>
    <n v="0.9"/>
    <n v="17.100000000000001"/>
    <n v="24.7"/>
    <n v="0.8"/>
    <n v="0.6"/>
    <n v="1.4"/>
    <n v="8.6999999999999994E-2"/>
    <n v="1.7"/>
    <n v="0"/>
    <n v="1.7"/>
    <n v="0.7"/>
    <n v="136"/>
    <n v="314"/>
    <n v="0.433"/>
    <n v="33"/>
    <n v="85"/>
    <n v="0.38800000000000001"/>
    <n v="103"/>
    <n v="229"/>
    <n v="0.45"/>
    <n v="0.48599999999999999"/>
    <n v="74"/>
    <n v="93"/>
    <n v="0.79600000000000004"/>
    <n v="20"/>
    <n v="109"/>
    <n v="129"/>
    <n v="164"/>
    <n v="32"/>
    <n v="8"/>
    <n v="73"/>
    <n v="66"/>
    <n v="379"/>
  </r>
  <r>
    <x v="1"/>
    <x v="124"/>
    <x v="0"/>
    <x v="8"/>
    <x v="4"/>
    <n v="67"/>
    <n v="64"/>
    <n v="1694"/>
    <n v="21"/>
    <n v="0.57699999999999996"/>
    <n v="3.0000000000000001E-3"/>
    <n v="0.35499999999999998"/>
    <n v="15.1"/>
    <n v="23"/>
    <n v="19"/>
    <n v="8.1"/>
    <n v="0.9"/>
    <n v="2.9"/>
    <n v="11.2"/>
    <n v="21"/>
    <n v="4"/>
    <n v="1.5"/>
    <n v="5.5"/>
    <n v="0.156"/>
    <n v="1"/>
    <n v="-0.1"/>
    <n v="0.9"/>
    <n v="1.2"/>
    <n v="349"/>
    <n v="626"/>
    <n v="0.55800000000000005"/>
    <n v="1"/>
    <n v="2"/>
    <n v="0.5"/>
    <n v="348"/>
    <n v="624"/>
    <n v="0.55800000000000005"/>
    <n v="0.55800000000000005"/>
    <n v="136"/>
    <n v="222"/>
    <n v="0.61299999999999999"/>
    <n v="235"/>
    <n v="346"/>
    <n v="581"/>
    <n v="79"/>
    <n v="32"/>
    <n v="60"/>
    <n v="91"/>
    <n v="169"/>
    <n v="835"/>
  </r>
  <r>
    <x v="1"/>
    <x v="125"/>
    <x v="4"/>
    <x v="3"/>
    <x v="1"/>
    <n v="12"/>
    <n v="10"/>
    <n v="291"/>
    <n v="13.2"/>
    <n v="0.52700000000000002"/>
    <n v="0.45"/>
    <n v="0.1"/>
    <n v="1.5"/>
    <n v="8.6"/>
    <n v="4.9000000000000004"/>
    <n v="20.6"/>
    <n v="2.7"/>
    <n v="0.6"/>
    <n v="14.7"/>
    <n v="18.899999999999999"/>
    <n v="0.2"/>
    <n v="0.2"/>
    <n v="0.4"/>
    <n v="6.4000000000000001E-2"/>
    <n v="0.2"/>
    <n v="-1.4"/>
    <n v="-1.2"/>
    <n v="0.1"/>
    <n v="42"/>
    <n v="100"/>
    <n v="0.42"/>
    <n v="16"/>
    <n v="45"/>
    <n v="0.35599999999999998"/>
    <n v="26"/>
    <n v="55"/>
    <n v="0.47299999999999998"/>
    <n v="0.5"/>
    <n v="10"/>
    <n v="10"/>
    <n v="1"/>
    <n v="4"/>
    <n v="21"/>
    <n v="25"/>
    <n v="37"/>
    <n v="15"/>
    <n v="2"/>
    <n v="18"/>
    <n v="22"/>
    <n v="110"/>
  </r>
  <r>
    <x v="1"/>
    <x v="126"/>
    <x v="0"/>
    <x v="0"/>
    <x v="23"/>
    <n v="62"/>
    <n v="59"/>
    <n v="1983"/>
    <n v="21.6"/>
    <n v="0.55100000000000005"/>
    <n v="5.0000000000000001E-3"/>
    <n v="0.313"/>
    <n v="10"/>
    <n v="19.600000000000001"/>
    <n v="14.8"/>
    <n v="8.9"/>
    <n v="2"/>
    <n v="3.9"/>
    <n v="10.1"/>
    <n v="23.9"/>
    <n v="3.8"/>
    <n v="3.4"/>
    <n v="7.1"/>
    <n v="0.17299999999999999"/>
    <n v="0.4"/>
    <n v="2.2999999999999998"/>
    <n v="2.7"/>
    <n v="2.2999999999999998"/>
    <n v="418"/>
    <n v="811"/>
    <n v="0.51500000000000001"/>
    <n v="0"/>
    <n v="4"/>
    <n v="0"/>
    <n v="418"/>
    <n v="807"/>
    <n v="0.51800000000000002"/>
    <n v="0.51500000000000001"/>
    <n v="180"/>
    <n v="254"/>
    <n v="0.70899999999999996"/>
    <n v="169"/>
    <n v="334"/>
    <n v="503"/>
    <n v="94"/>
    <n v="74"/>
    <n v="91"/>
    <n v="104"/>
    <n v="150"/>
    <n v="1016"/>
  </r>
  <r>
    <x v="1"/>
    <x v="433"/>
    <x v="2"/>
    <x v="4"/>
    <x v="24"/>
    <n v="31"/>
    <n v="4"/>
    <n v="321"/>
    <n v="17.600000000000001"/>
    <n v="0.60099999999999998"/>
    <n v="5.6000000000000001E-2"/>
    <n v="0.48599999999999999"/>
    <n v="10"/>
    <n v="23.1"/>
    <n v="16.7"/>
    <n v="12.1"/>
    <n v="0.9"/>
    <n v="3"/>
    <n v="12.9"/>
    <n v="13.7"/>
    <n v="0.7"/>
    <n v="0.4"/>
    <n v="1.2"/>
    <n v="0.17499999999999999"/>
    <n v="-0.5"/>
    <n v="1.4"/>
    <n v="0.9"/>
    <n v="0.2"/>
    <n v="40"/>
    <n v="72"/>
    <n v="0.55600000000000005"/>
    <n v="0"/>
    <n v="4"/>
    <n v="0"/>
    <n v="40"/>
    <n v="68"/>
    <n v="0.58799999999999997"/>
    <n v="0.55600000000000005"/>
    <n v="25"/>
    <n v="35"/>
    <n v="0.71399999999999997"/>
    <n v="30"/>
    <n v="72"/>
    <n v="102"/>
    <n v="26"/>
    <n v="6"/>
    <n v="13"/>
    <n v="13"/>
    <n v="31"/>
    <n v="105"/>
  </r>
  <r>
    <x v="1"/>
    <x v="127"/>
    <x v="4"/>
    <x v="17"/>
    <x v="7"/>
    <n v="80"/>
    <n v="31"/>
    <n v="2192"/>
    <n v="11.9"/>
    <n v="0.502"/>
    <n v="0.312"/>
    <n v="0.25800000000000001"/>
    <n v="1.8"/>
    <n v="11.1"/>
    <n v="6.5"/>
    <n v="20.3"/>
    <n v="1.6"/>
    <n v="0.6"/>
    <n v="13.7"/>
    <n v="18.399999999999999"/>
    <n v="1"/>
    <n v="1.7"/>
    <n v="2.7"/>
    <n v="5.8999999999999997E-2"/>
    <n v="-1.1000000000000001"/>
    <n v="0.2"/>
    <n v="-0.9"/>
    <n v="0.6"/>
    <n v="277"/>
    <n v="682"/>
    <n v="0.40600000000000003"/>
    <n v="60"/>
    <n v="213"/>
    <n v="0.28199999999999997"/>
    <n v="217"/>
    <n v="469"/>
    <n v="0.46300000000000002"/>
    <n v="0.45"/>
    <n v="149"/>
    <n v="176"/>
    <n v="0.84699999999999998"/>
    <n v="36"/>
    <n v="222"/>
    <n v="258"/>
    <n v="284"/>
    <n v="68"/>
    <n v="15"/>
    <n v="121"/>
    <n v="141"/>
    <n v="763"/>
  </r>
  <r>
    <x v="1"/>
    <x v="129"/>
    <x v="3"/>
    <x v="4"/>
    <x v="29"/>
    <n v="79"/>
    <n v="71"/>
    <n v="2566"/>
    <n v="14.6"/>
    <n v="0.58699999999999997"/>
    <n v="0.42"/>
    <n v="0.25600000000000001"/>
    <n v="1.4"/>
    <n v="8.4"/>
    <n v="4.9000000000000004"/>
    <n v="12.8"/>
    <n v="1.9"/>
    <n v="0.1"/>
    <n v="11.4"/>
    <n v="20.100000000000001"/>
    <n v="4"/>
    <n v="1.7"/>
    <n v="5.7"/>
    <n v="0.106"/>
    <n v="2.1"/>
    <n v="-1.5"/>
    <n v="0.7"/>
    <n v="1.7"/>
    <n v="429"/>
    <n v="929"/>
    <n v="0.46200000000000002"/>
    <n v="156"/>
    <n v="390"/>
    <n v="0.4"/>
    <n v="273"/>
    <n v="539"/>
    <n v="0.50600000000000001"/>
    <n v="0.54600000000000004"/>
    <n v="199"/>
    <n v="238"/>
    <n v="0.83599999999999997"/>
    <n v="33"/>
    <n v="192"/>
    <n v="225"/>
    <n v="213"/>
    <n v="96"/>
    <n v="2"/>
    <n v="133"/>
    <n v="214"/>
    <n v="1213"/>
  </r>
  <r>
    <x v="1"/>
    <x v="130"/>
    <x v="1"/>
    <x v="6"/>
    <x v="3"/>
    <n v="81"/>
    <n v="8"/>
    <n v="1642"/>
    <n v="7.6"/>
    <n v="0.46100000000000002"/>
    <n v="0.51900000000000002"/>
    <n v="0.154"/>
    <n v="1.6"/>
    <n v="8.8000000000000007"/>
    <n v="5.2"/>
    <n v="14.1"/>
    <n v="1.2"/>
    <n v="1.4"/>
    <n v="14.3"/>
    <n v="15.9"/>
    <n v="-0.4"/>
    <n v="0.9"/>
    <n v="0.4"/>
    <n v="1.2E-2"/>
    <n v="-2.2999999999999998"/>
    <n v="-1.3"/>
    <n v="-3.6"/>
    <n v="-0.6"/>
    <n v="169"/>
    <n v="482"/>
    <n v="0.35099999999999998"/>
    <n v="75"/>
    <n v="250"/>
    <n v="0.3"/>
    <n v="94"/>
    <n v="232"/>
    <n v="0.40500000000000003"/>
    <n v="0.42799999999999999"/>
    <n v="61"/>
    <n v="74"/>
    <n v="0.82399999999999995"/>
    <n v="24"/>
    <n v="132"/>
    <n v="156"/>
    <n v="161"/>
    <n v="39"/>
    <n v="29"/>
    <n v="86"/>
    <n v="131"/>
    <n v="474"/>
  </r>
  <r>
    <x v="1"/>
    <x v="130"/>
    <x v="1"/>
    <x v="6"/>
    <x v="4"/>
    <n v="54"/>
    <n v="7"/>
    <n v="1070"/>
    <n v="7.8"/>
    <n v="0.45700000000000002"/>
    <n v="0.50800000000000001"/>
    <n v="0.14099999999999999"/>
    <n v="1.6"/>
    <n v="9.4"/>
    <n v="5.4"/>
    <n v="15.6"/>
    <n v="1.2"/>
    <n v="1.2"/>
    <n v="14.1"/>
    <n v="16.8"/>
    <n v="-0.5"/>
    <n v="0.4"/>
    <n v="0"/>
    <n v="-2E-3"/>
    <n v="-2.5"/>
    <n v="-1.6"/>
    <n v="-4.0999999999999996"/>
    <n v="-0.6"/>
    <n v="117"/>
    <n v="333"/>
    <n v="0.35099999999999998"/>
    <n v="50"/>
    <n v="169"/>
    <n v="0.29599999999999999"/>
    <n v="67"/>
    <n v="164"/>
    <n v="0.40899999999999997"/>
    <n v="0.42599999999999999"/>
    <n v="39"/>
    <n v="47"/>
    <n v="0.83"/>
    <n v="16"/>
    <n v="89"/>
    <n v="105"/>
    <n v="112"/>
    <n v="26"/>
    <n v="16"/>
    <n v="58"/>
    <n v="83"/>
    <n v="323"/>
  </r>
  <r>
    <x v="1"/>
    <x v="130"/>
    <x v="1"/>
    <x v="6"/>
    <x v="2"/>
    <n v="27"/>
    <n v="1"/>
    <n v="572"/>
    <n v="7.1"/>
    <n v="0.46899999999999997"/>
    <n v="0.54400000000000004"/>
    <n v="0.18099999999999999"/>
    <n v="1.6"/>
    <n v="7.8"/>
    <n v="4.9000000000000004"/>
    <n v="11.3"/>
    <n v="1.1000000000000001"/>
    <n v="1.7"/>
    <n v="14.8"/>
    <n v="14.1"/>
    <n v="0"/>
    <n v="0.4"/>
    <n v="0.4"/>
    <n v="3.7999999999999999E-2"/>
    <n v="-1.9"/>
    <n v="-0.6"/>
    <n v="-2.5"/>
    <n v="-0.1"/>
    <n v="52"/>
    <n v="149"/>
    <n v="0.34899999999999998"/>
    <n v="25"/>
    <n v="81"/>
    <n v="0.309"/>
    <n v="27"/>
    <n v="68"/>
    <n v="0.39700000000000002"/>
    <n v="0.433"/>
    <n v="22"/>
    <n v="27"/>
    <n v="0.81499999999999995"/>
    <n v="8"/>
    <n v="43"/>
    <n v="51"/>
    <n v="49"/>
    <n v="13"/>
    <n v="13"/>
    <n v="28"/>
    <n v="48"/>
    <n v="151"/>
  </r>
  <r>
    <x v="1"/>
    <x v="131"/>
    <x v="4"/>
    <x v="11"/>
    <x v="3"/>
    <n v="51"/>
    <n v="2"/>
    <n v="741"/>
    <n v="13.9"/>
    <n v="0.499"/>
    <n v="0.21"/>
    <n v="0.32300000000000001"/>
    <n v="3.8"/>
    <n v="12.8"/>
    <n v="8.1999999999999993"/>
    <n v="33.299999999999997"/>
    <n v="2.2000000000000002"/>
    <n v="0.2"/>
    <n v="19.899999999999999"/>
    <n v="19.399999999999999"/>
    <n v="0.4"/>
    <n v="0.5"/>
    <n v="1"/>
    <n v="6.2E-2"/>
    <n v="-0.7"/>
    <n v="-0.7"/>
    <n v="-1.3"/>
    <n v="0.1"/>
    <n v="96"/>
    <n v="229"/>
    <n v="0.41899999999999998"/>
    <n v="16"/>
    <n v="48"/>
    <n v="0.33300000000000002"/>
    <n v="80"/>
    <n v="181"/>
    <n v="0.442"/>
    <n v="0.45400000000000001"/>
    <n v="53"/>
    <n v="74"/>
    <n v="0.71599999999999997"/>
    <n v="26"/>
    <n v="84"/>
    <n v="110"/>
    <n v="162"/>
    <n v="33"/>
    <n v="2"/>
    <n v="65"/>
    <n v="73"/>
    <n v="261"/>
  </r>
  <r>
    <x v="1"/>
    <x v="131"/>
    <x v="4"/>
    <x v="11"/>
    <x v="5"/>
    <n v="35"/>
    <n v="1"/>
    <n v="272"/>
    <n v="4.7"/>
    <n v="0.38300000000000001"/>
    <n v="0.28299999999999997"/>
    <n v="0.25"/>
    <n v="4.4000000000000004"/>
    <n v="11.2"/>
    <n v="7.8"/>
    <n v="21.3"/>
    <n v="1.8"/>
    <n v="0.3"/>
    <n v="28.8"/>
    <n v="15"/>
    <n v="-0.5"/>
    <n v="0.2"/>
    <n v="-0.3"/>
    <n v="-5.0999999999999997E-2"/>
    <n v="-5.7"/>
    <n v="-0.6"/>
    <n v="-6.3"/>
    <n v="-0.3"/>
    <n v="20"/>
    <n v="60"/>
    <n v="0.33300000000000002"/>
    <n v="3"/>
    <n v="17"/>
    <n v="0.17599999999999999"/>
    <n v="17"/>
    <n v="43"/>
    <n v="0.39500000000000002"/>
    <n v="0.35799999999999998"/>
    <n v="8"/>
    <n v="15"/>
    <n v="0.53300000000000003"/>
    <n v="11"/>
    <n v="28"/>
    <n v="39"/>
    <n v="42"/>
    <n v="10"/>
    <n v="1"/>
    <n v="27"/>
    <n v="31"/>
    <n v="51"/>
  </r>
  <r>
    <x v="1"/>
    <x v="131"/>
    <x v="4"/>
    <x v="11"/>
    <x v="11"/>
    <n v="16"/>
    <n v="1"/>
    <n v="469"/>
    <n v="19.100000000000001"/>
    <n v="0.53900000000000003"/>
    <n v="0.183"/>
    <n v="0.34899999999999998"/>
    <n v="3.4"/>
    <n v="13.7"/>
    <n v="8.4"/>
    <n v="40.299999999999997"/>
    <n v="2.4"/>
    <n v="0.2"/>
    <n v="16.3"/>
    <n v="22"/>
    <n v="0.9"/>
    <n v="0.3"/>
    <n v="1.2"/>
    <n v="0.128"/>
    <n v="2.2000000000000002"/>
    <n v="-0.7"/>
    <n v="1.5"/>
    <n v="0.4"/>
    <n v="76"/>
    <n v="169"/>
    <n v="0.45"/>
    <n v="13"/>
    <n v="31"/>
    <n v="0.41899999999999998"/>
    <n v="63"/>
    <n v="138"/>
    <n v="0.45700000000000002"/>
    <n v="0.48799999999999999"/>
    <n v="45"/>
    <n v="59"/>
    <n v="0.76300000000000001"/>
    <n v="15"/>
    <n v="56"/>
    <n v="71"/>
    <n v="120"/>
    <n v="23"/>
    <n v="1"/>
    <n v="38"/>
    <n v="42"/>
    <n v="210"/>
  </r>
  <r>
    <x v="1"/>
    <x v="132"/>
    <x v="1"/>
    <x v="8"/>
    <x v="3"/>
    <n v="6"/>
    <n v="0"/>
    <n v="18"/>
    <n v="12"/>
    <n v="0.625"/>
    <n v="0.4"/>
    <n v="1"/>
    <n v="0"/>
    <n v="0"/>
    <n v="0"/>
    <n v="7.7"/>
    <n v="2.8"/>
    <n v="0"/>
    <n v="21.7"/>
    <n v="22.8"/>
    <n v="0"/>
    <n v="0"/>
    <n v="0"/>
    <n v="0"/>
    <n v="-2.2999999999999998"/>
    <n v="-5.3"/>
    <n v="-7.5"/>
    <n v="0"/>
    <n v="2"/>
    <n v="5"/>
    <n v="0.4"/>
    <n v="1"/>
    <n v="2"/>
    <n v="0.5"/>
    <n v="1"/>
    <n v="3"/>
    <n v="0.33300000000000002"/>
    <n v="0.5"/>
    <n v="4"/>
    <n v="5"/>
    <n v="0.8"/>
    <n v="0"/>
    <n v="0"/>
    <n v="0"/>
    <n v="1"/>
    <n v="1"/>
    <n v="0"/>
    <n v="2"/>
    <n v="2"/>
    <n v="9"/>
  </r>
  <r>
    <x v="1"/>
    <x v="133"/>
    <x v="0"/>
    <x v="6"/>
    <x v="29"/>
    <n v="44"/>
    <n v="29"/>
    <n v="754"/>
    <n v="11.8"/>
    <n v="0.58599999999999997"/>
    <n v="0.65100000000000002"/>
    <n v="0.113"/>
    <n v="3.3"/>
    <n v="17.600000000000001"/>
    <n v="10.4"/>
    <n v="8.4"/>
    <n v="1.4"/>
    <n v="2.2000000000000002"/>
    <n v="13.3"/>
    <n v="13.2"/>
    <n v="0.8"/>
    <n v="0.8"/>
    <n v="1.5"/>
    <n v="9.7000000000000003E-2"/>
    <n v="-0.3"/>
    <n v="0.4"/>
    <n v="0.1"/>
    <n v="0.4"/>
    <n v="81"/>
    <n v="186"/>
    <n v="0.435"/>
    <n v="48"/>
    <n v="121"/>
    <n v="0.39700000000000002"/>
    <n v="33"/>
    <n v="65"/>
    <n v="0.50800000000000001"/>
    <n v="0.56499999999999995"/>
    <n v="19"/>
    <n v="21"/>
    <n v="0.90500000000000003"/>
    <n v="23"/>
    <n v="118"/>
    <n v="141"/>
    <n v="45"/>
    <n v="21"/>
    <n v="20"/>
    <n v="30"/>
    <n v="71"/>
    <n v="229"/>
  </r>
  <r>
    <x v="1"/>
    <x v="133"/>
    <x v="2"/>
    <x v="6"/>
    <x v="26"/>
    <n v="26"/>
    <n v="3"/>
    <n v="446"/>
    <n v="14.9"/>
    <n v="0.58599999999999997"/>
    <n v="0.70799999999999996"/>
    <n v="8.6999999999999994E-2"/>
    <n v="3.1"/>
    <n v="20.399999999999999"/>
    <n v="11.8"/>
    <n v="9.1"/>
    <n v="0.9"/>
    <n v="1.5"/>
    <n v="7.2"/>
    <n v="18.3"/>
    <n v="0.9"/>
    <n v="0.6"/>
    <n v="1.5"/>
    <n v="0.157"/>
    <n v="1.9"/>
    <n v="-0.8"/>
    <n v="1.1000000000000001"/>
    <n v="0.3"/>
    <n v="71"/>
    <n v="161"/>
    <n v="0.441"/>
    <n v="43"/>
    <n v="114"/>
    <n v="0.377"/>
    <n v="28"/>
    <n v="47"/>
    <n v="0.59599999999999997"/>
    <n v="0.57499999999999996"/>
    <n v="11"/>
    <n v="14"/>
    <n v="0.78600000000000003"/>
    <n v="12"/>
    <n v="81"/>
    <n v="93"/>
    <n v="26"/>
    <n v="8"/>
    <n v="8"/>
    <n v="13"/>
    <n v="56"/>
    <n v="196"/>
  </r>
  <r>
    <x v="1"/>
    <x v="134"/>
    <x v="3"/>
    <x v="10"/>
    <x v="4"/>
    <n v="53"/>
    <n v="53"/>
    <n v="1839"/>
    <n v="19"/>
    <n v="0.58199999999999996"/>
    <n v="0.34100000000000003"/>
    <n v="0.61699999999999999"/>
    <n v="3.1"/>
    <n v="14"/>
    <n v="8.5"/>
    <n v="11.8"/>
    <n v="1.1000000000000001"/>
    <n v="0.8"/>
    <n v="8"/>
    <n v="23"/>
    <n v="5.4"/>
    <n v="0.9"/>
    <n v="6.3"/>
    <n v="0.16500000000000001"/>
    <n v="2.9"/>
    <n v="-1.8"/>
    <n v="1.2"/>
    <n v="1.5"/>
    <n v="287"/>
    <n v="700"/>
    <n v="0.41"/>
    <n v="87"/>
    <n v="239"/>
    <n v="0.36399999999999999"/>
    <n v="200"/>
    <n v="461"/>
    <n v="0.434"/>
    <n v="0.47199999999999998"/>
    <n v="375"/>
    <n v="432"/>
    <n v="0.86799999999999999"/>
    <n v="52"/>
    <n v="229"/>
    <n v="281"/>
    <n v="135"/>
    <n v="42"/>
    <n v="19"/>
    <n v="77"/>
    <n v="87"/>
    <n v="1036"/>
  </r>
  <r>
    <x v="1"/>
    <x v="135"/>
    <x v="4"/>
    <x v="0"/>
    <x v="0"/>
    <n v="82"/>
    <n v="7"/>
    <n v="2033"/>
    <n v="11.7"/>
    <n v="0.49"/>
    <n v="0.38100000000000001"/>
    <n v="0.19400000000000001"/>
    <n v="2.2999999999999998"/>
    <n v="13"/>
    <n v="7.7"/>
    <n v="15.7"/>
    <n v="1.9"/>
    <n v="0.8"/>
    <n v="8.6999999999999993"/>
    <n v="15.6"/>
    <n v="1.4"/>
    <n v="1.8"/>
    <n v="3.3"/>
    <n v="7.6999999999999999E-2"/>
    <n v="-0.4"/>
    <n v="0.1"/>
    <n v="-0.4"/>
    <n v="0.8"/>
    <n v="231"/>
    <n v="588"/>
    <n v="0.39300000000000002"/>
    <n v="77"/>
    <n v="224"/>
    <n v="0.34399999999999997"/>
    <n v="154"/>
    <n v="364"/>
    <n v="0.42299999999999999"/>
    <n v="0.45800000000000002"/>
    <n v="86"/>
    <n v="114"/>
    <n v="0.754"/>
    <n v="43"/>
    <n v="245"/>
    <n v="288"/>
    <n v="207"/>
    <n v="77"/>
    <n v="22"/>
    <n v="61"/>
    <n v="177"/>
    <n v="625"/>
  </r>
  <r>
    <x v="1"/>
    <x v="137"/>
    <x v="0"/>
    <x v="20"/>
    <x v="21"/>
    <n v="38"/>
    <n v="38"/>
    <n v="556"/>
    <n v="12.3"/>
    <n v="0.49099999999999999"/>
    <n v="8.9999999999999993E-3"/>
    <n v="0.183"/>
    <n v="3.2"/>
    <n v="27.9"/>
    <n v="15.7"/>
    <n v="16.399999999999999"/>
    <n v="2.5"/>
    <n v="1.5"/>
    <n v="11.4"/>
    <n v="11.3"/>
    <n v="0.4"/>
    <n v="0.7"/>
    <n v="1.1000000000000001"/>
    <n v="9.1999999999999998E-2"/>
    <n v="-2.5"/>
    <n v="2.5"/>
    <n v="0"/>
    <n v="0.3"/>
    <n v="54"/>
    <n v="115"/>
    <n v="0.47"/>
    <n v="0"/>
    <n v="1"/>
    <n v="0"/>
    <n v="54"/>
    <n v="114"/>
    <n v="0.47399999999999998"/>
    <n v="0.47"/>
    <n v="14"/>
    <n v="21"/>
    <n v="0.66700000000000004"/>
    <n v="15"/>
    <n v="135"/>
    <n v="150"/>
    <n v="62"/>
    <n v="28"/>
    <n v="10"/>
    <n v="16"/>
    <n v="70"/>
    <n v="122"/>
  </r>
  <r>
    <x v="1"/>
    <x v="138"/>
    <x v="2"/>
    <x v="17"/>
    <x v="1"/>
    <n v="52"/>
    <n v="52"/>
    <n v="1791"/>
    <n v="17.7"/>
    <n v="0.52800000000000002"/>
    <n v="4.0000000000000001E-3"/>
    <n v="0.34699999999999998"/>
    <n v="3.5"/>
    <n v="20.2"/>
    <n v="11.5"/>
    <n v="18.899999999999999"/>
    <n v="1.4"/>
    <n v="3.6"/>
    <n v="12.7"/>
    <n v="23.4"/>
    <n v="1.8"/>
    <n v="1.9"/>
    <n v="3.7"/>
    <n v="9.8000000000000004E-2"/>
    <n v="-0.7"/>
    <n v="1.7"/>
    <n v="1"/>
    <n v="1.3"/>
    <n v="328"/>
    <n v="707"/>
    <n v="0.46400000000000002"/>
    <n v="2"/>
    <n v="3"/>
    <n v="0.66700000000000004"/>
    <n v="326"/>
    <n v="704"/>
    <n v="0.46300000000000002"/>
    <n v="0.46500000000000002"/>
    <n v="203"/>
    <n v="245"/>
    <n v="0.82899999999999996"/>
    <n v="58"/>
    <n v="304"/>
    <n v="362"/>
    <n v="196"/>
    <n v="50"/>
    <n v="70"/>
    <n v="118"/>
    <n v="141"/>
    <n v="861"/>
  </r>
  <r>
    <x v="1"/>
    <x v="139"/>
    <x v="2"/>
    <x v="15"/>
    <x v="24"/>
    <n v="72"/>
    <n v="72"/>
    <n v="2291"/>
    <n v="21.7"/>
    <n v="0.52900000000000003"/>
    <n v="6.9000000000000006E-2"/>
    <n v="0.28999999999999998"/>
    <n v="7.3"/>
    <n v="28.7"/>
    <n v="18.2"/>
    <n v="21.7"/>
    <n v="0.9"/>
    <n v="4.7"/>
    <n v="12.8"/>
    <n v="24.6"/>
    <n v="3.2"/>
    <n v="3.9"/>
    <n v="7.1"/>
    <n v="0.14899999999999999"/>
    <n v="0.5"/>
    <n v="3.5"/>
    <n v="4"/>
    <n v="3.5"/>
    <n v="467"/>
    <n v="995"/>
    <n v="0.46899999999999997"/>
    <n v="24"/>
    <n v="69"/>
    <n v="0.34799999999999998"/>
    <n v="443"/>
    <n v="926"/>
    <n v="0.47799999999999998"/>
    <n v="0.48099999999999998"/>
    <n v="229"/>
    <n v="289"/>
    <n v="0.79200000000000004"/>
    <n v="155"/>
    <n v="638"/>
    <n v="793"/>
    <n v="294"/>
    <n v="42"/>
    <n v="146"/>
    <n v="164"/>
    <n v="148"/>
    <n v="1187"/>
  </r>
  <r>
    <x v="1"/>
    <x v="140"/>
    <x v="3"/>
    <x v="3"/>
    <x v="25"/>
    <n v="70"/>
    <n v="70"/>
    <n v="2379"/>
    <n v="15.5"/>
    <n v="0.53800000000000003"/>
    <n v="0.214"/>
    <n v="0.252"/>
    <n v="4.7"/>
    <n v="15.9"/>
    <n v="10.4"/>
    <n v="8"/>
    <n v="2"/>
    <n v="1.7"/>
    <n v="11.1"/>
    <n v="22.4"/>
    <n v="1.8"/>
    <n v="2.1"/>
    <n v="3.8"/>
    <n v="7.8E-2"/>
    <n v="-0.4"/>
    <n v="0.1"/>
    <n v="-0.4"/>
    <n v="1"/>
    <n v="466"/>
    <n v="1007"/>
    <n v="0.46300000000000002"/>
    <n v="74"/>
    <n v="215"/>
    <n v="0.34399999999999997"/>
    <n v="392"/>
    <n v="792"/>
    <n v="0.495"/>
    <n v="0.5"/>
    <n v="198"/>
    <n v="254"/>
    <n v="0.78"/>
    <n v="103"/>
    <n v="353"/>
    <n v="456"/>
    <n v="120"/>
    <n v="100"/>
    <n v="51"/>
    <n v="139"/>
    <n v="184"/>
    <n v="1204"/>
  </r>
  <r>
    <x v="1"/>
    <x v="141"/>
    <x v="3"/>
    <x v="14"/>
    <x v="11"/>
    <n v="73"/>
    <n v="38"/>
    <n v="1632"/>
    <n v="8.4"/>
    <n v="0.57199999999999995"/>
    <n v="0.23499999999999999"/>
    <n v="0.25900000000000001"/>
    <n v="3.9"/>
    <n v="13"/>
    <n v="8.3000000000000007"/>
    <n v="6.2"/>
    <n v="1.9"/>
    <n v="0.7"/>
    <n v="16.2"/>
    <n v="9.1999999999999993"/>
    <n v="1"/>
    <n v="0.9"/>
    <n v="1.9"/>
    <n v="5.6000000000000001E-2"/>
    <n v="-1.8"/>
    <n v="1"/>
    <n v="-0.8"/>
    <n v="0.5"/>
    <n v="132"/>
    <n v="255"/>
    <n v="0.51800000000000002"/>
    <n v="17"/>
    <n v="60"/>
    <n v="0.28299999999999997"/>
    <n v="115"/>
    <n v="195"/>
    <n v="0.59"/>
    <n v="0.55100000000000005"/>
    <n v="44"/>
    <n v="66"/>
    <n v="0.66700000000000004"/>
    <n v="60"/>
    <n v="185"/>
    <n v="245"/>
    <n v="72"/>
    <n v="63"/>
    <n v="13"/>
    <n v="55"/>
    <n v="169"/>
    <n v="325"/>
  </r>
  <r>
    <x v="1"/>
    <x v="142"/>
    <x v="3"/>
    <x v="11"/>
    <x v="27"/>
    <n v="81"/>
    <n v="81"/>
    <n v="2819"/>
    <n v="20.9"/>
    <n v="0.55700000000000005"/>
    <n v="0.39100000000000001"/>
    <n v="0.36399999999999999"/>
    <n v="3.1"/>
    <n v="18.7"/>
    <n v="10.9"/>
    <n v="20.3"/>
    <n v="2.7"/>
    <n v="0.8"/>
    <n v="13.6"/>
    <n v="30.4"/>
    <n v="4.4000000000000004"/>
    <n v="4.8"/>
    <n v="9.1999999999999993"/>
    <n v="0.157"/>
    <n v="3.5"/>
    <n v="1"/>
    <n v="4.5"/>
    <n v="4.5999999999999996"/>
    <n v="605"/>
    <n v="1449"/>
    <n v="0.41799999999999998"/>
    <n v="210"/>
    <n v="566"/>
    <n v="0.371"/>
    <n v="395"/>
    <n v="883"/>
    <n v="0.44700000000000001"/>
    <n v="0.49"/>
    <n v="454"/>
    <n v="528"/>
    <n v="0.86"/>
    <n v="79"/>
    <n v="484"/>
    <n v="563"/>
    <n v="329"/>
    <n v="152"/>
    <n v="29"/>
    <n v="265"/>
    <n v="230"/>
    <n v="1874"/>
  </r>
  <r>
    <x v="1"/>
    <x v="434"/>
    <x v="0"/>
    <x v="9"/>
    <x v="24"/>
    <n v="73"/>
    <n v="55"/>
    <n v="1936"/>
    <n v="15.7"/>
    <n v="0.55600000000000005"/>
    <n v="6.0000000000000001E-3"/>
    <n v="0.29199999999999998"/>
    <n v="11.4"/>
    <n v="15.9"/>
    <n v="13.7"/>
    <n v="8.3000000000000007"/>
    <n v="1.2"/>
    <n v="2.9"/>
    <n v="12.1"/>
    <n v="14.6"/>
    <n v="3.2"/>
    <n v="2.2000000000000002"/>
    <n v="5.4"/>
    <n v="0.13300000000000001"/>
    <n v="-0.1"/>
    <n v="1.7"/>
    <n v="1.6"/>
    <n v="1.7"/>
    <n v="263"/>
    <n v="500"/>
    <n v="0.52600000000000002"/>
    <n v="0"/>
    <n v="3"/>
    <n v="0"/>
    <n v="263"/>
    <n v="497"/>
    <n v="0.52900000000000003"/>
    <n v="0.52600000000000002"/>
    <n v="101"/>
    <n v="146"/>
    <n v="0.69199999999999995"/>
    <n v="206"/>
    <n v="298"/>
    <n v="504"/>
    <n v="106"/>
    <n v="47"/>
    <n v="77"/>
    <n v="78"/>
    <n v="180"/>
    <n v="627"/>
  </r>
  <r>
    <x v="1"/>
    <x v="143"/>
    <x v="1"/>
    <x v="16"/>
    <x v="10"/>
    <n v="58"/>
    <n v="0"/>
    <n v="1134"/>
    <n v="17.8"/>
    <n v="0.57299999999999995"/>
    <n v="0.41099999999999998"/>
    <n v="0.25700000000000001"/>
    <n v="2.7"/>
    <n v="11.7"/>
    <n v="7.3"/>
    <n v="23.6"/>
    <n v="3"/>
    <n v="0.8"/>
    <n v="17"/>
    <n v="23.6"/>
    <n v="1.5"/>
    <n v="2.2999999999999998"/>
    <n v="3.8"/>
    <n v="0.16"/>
    <n v="2.2999999999999998"/>
    <n v="1.3"/>
    <n v="3.6"/>
    <n v="1.6"/>
    <n v="197"/>
    <n v="435"/>
    <n v="0.45300000000000001"/>
    <n v="70"/>
    <n v="179"/>
    <n v="0.39100000000000001"/>
    <n v="127"/>
    <n v="256"/>
    <n v="0.496"/>
    <n v="0.53300000000000003"/>
    <n v="91"/>
    <n v="112"/>
    <n v="0.81299999999999994"/>
    <n v="26"/>
    <n v="120"/>
    <n v="146"/>
    <n v="177"/>
    <n v="66"/>
    <n v="11"/>
    <n v="99"/>
    <n v="99"/>
    <n v="555"/>
  </r>
  <r>
    <x v="1"/>
    <x v="145"/>
    <x v="0"/>
    <x v="13"/>
    <x v="20"/>
    <n v="30"/>
    <n v="0"/>
    <n v="305"/>
    <n v="7.5"/>
    <n v="0.376"/>
    <n v="0.39800000000000002"/>
    <n v="0.13600000000000001"/>
    <n v="10.1"/>
    <n v="21.3"/>
    <n v="15.6"/>
    <n v="6"/>
    <n v="1.3"/>
    <n v="2.9"/>
    <n v="10.6"/>
    <n v="17.5"/>
    <n v="-0.4"/>
    <n v="0.4"/>
    <n v="0"/>
    <n v="-5.0000000000000001E-3"/>
    <n v="-5.0999999999999996"/>
    <n v="0.1"/>
    <n v="-5"/>
    <n v="-0.2"/>
    <n v="33"/>
    <n v="103"/>
    <n v="0.32"/>
    <n v="7"/>
    <n v="41"/>
    <n v="0.17100000000000001"/>
    <n v="26"/>
    <n v="62"/>
    <n v="0.41899999999999998"/>
    <n v="0.35399999999999998"/>
    <n v="9"/>
    <n v="14"/>
    <n v="0.64300000000000002"/>
    <n v="28"/>
    <n v="57"/>
    <n v="85"/>
    <n v="13"/>
    <n v="8"/>
    <n v="11"/>
    <n v="13"/>
    <n v="40"/>
    <n v="82"/>
  </r>
  <r>
    <x v="1"/>
    <x v="146"/>
    <x v="4"/>
    <x v="2"/>
    <x v="18"/>
    <n v="57"/>
    <n v="13"/>
    <n v="1114"/>
    <n v="11.1"/>
    <n v="0.498"/>
    <n v="0.23499999999999999"/>
    <n v="0.45700000000000002"/>
    <n v="2.6"/>
    <n v="11.5"/>
    <n v="6.9"/>
    <n v="17.2"/>
    <n v="1.2"/>
    <n v="1"/>
    <n v="16.5"/>
    <n v="23.2"/>
    <n v="-0.4"/>
    <n v="0.5"/>
    <n v="0.1"/>
    <n v="4.0000000000000001E-3"/>
    <n v="-2.9"/>
    <n v="-1.7"/>
    <n v="-4.5999999999999996"/>
    <n v="-0.7"/>
    <n v="176"/>
    <n v="422"/>
    <n v="0.41699999999999998"/>
    <n v="23"/>
    <n v="99"/>
    <n v="0.23200000000000001"/>
    <n v="153"/>
    <n v="323"/>
    <n v="0.47399999999999998"/>
    <n v="0.44400000000000001"/>
    <n v="130"/>
    <n v="193"/>
    <n v="0.67400000000000004"/>
    <n v="27"/>
    <n v="115"/>
    <n v="142"/>
    <n v="118"/>
    <n v="27"/>
    <n v="13"/>
    <n v="100"/>
    <n v="84"/>
    <n v="505"/>
  </r>
  <r>
    <x v="1"/>
    <x v="147"/>
    <x v="0"/>
    <x v="1"/>
    <x v="29"/>
    <n v="78"/>
    <n v="37"/>
    <n v="1863"/>
    <n v="17"/>
    <n v="0.54100000000000004"/>
    <n v="0.245"/>
    <n v="0.33300000000000002"/>
    <n v="9"/>
    <n v="21.3"/>
    <n v="15.1"/>
    <n v="10.3"/>
    <n v="1.6"/>
    <n v="2.4"/>
    <n v="9"/>
    <n v="17.3"/>
    <n v="3.2"/>
    <n v="2.2000000000000002"/>
    <n v="5.4"/>
    <n v="0.13900000000000001"/>
    <n v="0.6"/>
    <n v="1.2"/>
    <n v="1.8"/>
    <n v="1.8"/>
    <n v="274"/>
    <n v="579"/>
    <n v="0.47299999999999998"/>
    <n v="42"/>
    <n v="142"/>
    <n v="0.29599999999999999"/>
    <n v="232"/>
    <n v="437"/>
    <n v="0.53100000000000003"/>
    <n v="0.50900000000000001"/>
    <n v="129"/>
    <n v="193"/>
    <n v="0.66800000000000004"/>
    <n v="154"/>
    <n v="353"/>
    <n v="507"/>
    <n v="128"/>
    <n v="59"/>
    <n v="55"/>
    <n v="66"/>
    <n v="153"/>
    <n v="719"/>
  </r>
  <r>
    <x v="1"/>
    <x v="150"/>
    <x v="1"/>
    <x v="10"/>
    <x v="11"/>
    <n v="45"/>
    <n v="44"/>
    <n v="1481"/>
    <n v="13.5"/>
    <n v="0.56499999999999995"/>
    <n v="0.53300000000000003"/>
    <n v="0.22600000000000001"/>
    <n v="0.7"/>
    <n v="6.9"/>
    <n v="3.7"/>
    <n v="12.7"/>
    <n v="1.4"/>
    <n v="0.8"/>
    <n v="10.7"/>
    <n v="20.3"/>
    <n v="1.7"/>
    <n v="0.4"/>
    <n v="2.1"/>
    <n v="6.9000000000000006E-2"/>
    <n v="1.6"/>
    <n v="-2.2000000000000002"/>
    <n v="-0.6"/>
    <n v="0.5"/>
    <n v="231"/>
    <n v="552"/>
    <n v="0.41799999999999998"/>
    <n v="113"/>
    <n v="294"/>
    <n v="0.38400000000000001"/>
    <n v="118"/>
    <n v="258"/>
    <n v="0.45700000000000002"/>
    <n v="0.52100000000000002"/>
    <n v="111"/>
    <n v="125"/>
    <n v="0.88800000000000001"/>
    <n v="10"/>
    <n v="89"/>
    <n v="99"/>
    <n v="121"/>
    <n v="43"/>
    <n v="14"/>
    <n v="73"/>
    <n v="98"/>
    <n v="686"/>
  </r>
  <r>
    <x v="1"/>
    <x v="151"/>
    <x v="2"/>
    <x v="17"/>
    <x v="20"/>
    <n v="75"/>
    <n v="74"/>
    <n v="2256"/>
    <n v="19"/>
    <n v="0.59199999999999997"/>
    <n v="1E-3"/>
    <n v="0.27100000000000002"/>
    <n v="10.8"/>
    <n v="26.3"/>
    <n v="18.399999999999999"/>
    <n v="7.5"/>
    <n v="1"/>
    <n v="3.4"/>
    <n v="12.4"/>
    <n v="18.899999999999999"/>
    <n v="4.2"/>
    <n v="3.1"/>
    <n v="7.3"/>
    <n v="0.156"/>
    <n v="-0.5"/>
    <n v="1.7"/>
    <n v="1.2"/>
    <n v="1.8"/>
    <n v="433"/>
    <n v="764"/>
    <n v="0.56699999999999995"/>
    <n v="0"/>
    <n v="1"/>
    <n v="0"/>
    <n v="433"/>
    <n v="763"/>
    <n v="0.56699999999999995"/>
    <n v="0.56699999999999995"/>
    <n v="146"/>
    <n v="207"/>
    <n v="0.70499999999999996"/>
    <n v="222"/>
    <n v="519"/>
    <n v="741"/>
    <n v="106"/>
    <n v="47"/>
    <n v="96"/>
    <n v="121"/>
    <n v="193"/>
    <n v="1012"/>
  </r>
  <r>
    <x v="1"/>
    <x v="435"/>
    <x v="4"/>
    <x v="10"/>
    <x v="14"/>
    <n v="8"/>
    <n v="0"/>
    <n v="50"/>
    <n v="12.4"/>
    <n v="0.50600000000000001"/>
    <n v="0.45"/>
    <n v="0.2"/>
    <n v="2.2000000000000002"/>
    <n v="2.2000000000000002"/>
    <n v="2.2000000000000002"/>
    <n v="13.3"/>
    <n v="5.9"/>
    <n v="3.3"/>
    <n v="24.3"/>
    <n v="24.8"/>
    <n v="-0.1"/>
    <n v="0.1"/>
    <n v="0"/>
    <n v="-3.3000000000000002E-2"/>
    <n v="-4.0999999999999996"/>
    <n v="0.6"/>
    <n v="-3.6"/>
    <n v="0"/>
    <n v="9"/>
    <n v="20"/>
    <n v="0.45"/>
    <n v="1"/>
    <n v="9"/>
    <n v="0.111"/>
    <n v="8"/>
    <n v="11"/>
    <n v="0.72699999999999998"/>
    <n v="0.47499999999999998"/>
    <n v="3"/>
    <n v="4"/>
    <n v="0.75"/>
    <n v="1"/>
    <n v="1"/>
    <n v="2"/>
    <n v="4"/>
    <n v="6"/>
    <n v="2"/>
    <n v="7"/>
    <n v="4"/>
    <n v="22"/>
  </r>
  <r>
    <x v="1"/>
    <x v="153"/>
    <x v="3"/>
    <x v="2"/>
    <x v="6"/>
    <n v="77"/>
    <n v="52"/>
    <n v="2066"/>
    <n v="12.6"/>
    <n v="0.50600000000000001"/>
    <n v="0.24399999999999999"/>
    <n v="0.53800000000000003"/>
    <n v="5"/>
    <n v="14.3"/>
    <n v="9.5"/>
    <n v="10.4"/>
    <n v="1.3"/>
    <n v="4.7"/>
    <n v="12.9"/>
    <n v="18"/>
    <n v="0.5"/>
    <n v="1.6"/>
    <n v="2.1"/>
    <n v="0.05"/>
    <n v="-2.6"/>
    <n v="1.3"/>
    <n v="-1.3"/>
    <n v="0.4"/>
    <n v="251"/>
    <n v="599"/>
    <n v="0.41899999999999998"/>
    <n v="35"/>
    <n v="146"/>
    <n v="0.24"/>
    <n v="216"/>
    <n v="453"/>
    <n v="0.47699999999999998"/>
    <n v="0.44800000000000001"/>
    <n v="212"/>
    <n v="322"/>
    <n v="0.65800000000000003"/>
    <n v="99"/>
    <n v="262"/>
    <n v="361"/>
    <n v="135"/>
    <n v="54"/>
    <n v="127"/>
    <n v="110"/>
    <n v="215"/>
    <n v="749"/>
  </r>
  <r>
    <x v="1"/>
    <x v="436"/>
    <x v="4"/>
    <x v="4"/>
    <x v="0"/>
    <n v="76"/>
    <n v="6"/>
    <n v="1265"/>
    <n v="11.2"/>
    <n v="0.47899999999999998"/>
    <n v="0.25600000000000001"/>
    <n v="0.315"/>
    <n v="2"/>
    <n v="10.199999999999999"/>
    <n v="6.2"/>
    <n v="21.8"/>
    <n v="2"/>
    <n v="0.6"/>
    <n v="16.3"/>
    <n v="19"/>
    <n v="-0.2"/>
    <n v="1"/>
    <n v="0.8"/>
    <n v="0.03"/>
    <n v="-2.2999999999999998"/>
    <n v="-1.1000000000000001"/>
    <n v="-3.4"/>
    <n v="-0.5"/>
    <n v="154"/>
    <n v="391"/>
    <n v="0.39400000000000002"/>
    <n v="22"/>
    <n v="100"/>
    <n v="0.22"/>
    <n v="132"/>
    <n v="291"/>
    <n v="0.45400000000000001"/>
    <n v="0.42199999999999999"/>
    <n v="96"/>
    <n v="123"/>
    <n v="0.78"/>
    <n v="23"/>
    <n v="120"/>
    <n v="143"/>
    <n v="177"/>
    <n v="50"/>
    <n v="10"/>
    <n v="87"/>
    <n v="97"/>
    <n v="426"/>
  </r>
  <r>
    <x v="1"/>
    <x v="154"/>
    <x v="1"/>
    <x v="14"/>
    <x v="10"/>
    <n v="79"/>
    <n v="79"/>
    <n v="2062"/>
    <n v="10.5"/>
    <n v="0.49199999999999999"/>
    <n v="0.622"/>
    <n v="8.2000000000000003E-2"/>
    <n v="2.7"/>
    <n v="13.6"/>
    <n v="8.4"/>
    <n v="9.3000000000000007"/>
    <n v="2"/>
    <n v="2.4"/>
    <n v="11.4"/>
    <n v="14.6"/>
    <n v="0.2"/>
    <n v="4.0999999999999996"/>
    <n v="4.2"/>
    <n v="9.9000000000000005E-2"/>
    <n v="-0.2"/>
    <n v="3"/>
    <n v="2.7"/>
    <n v="2.5"/>
    <n v="211"/>
    <n v="561"/>
    <n v="0.376"/>
    <n v="116"/>
    <n v="349"/>
    <n v="0.33200000000000002"/>
    <n v="95"/>
    <n v="212"/>
    <n v="0.44800000000000001"/>
    <n v="0.48"/>
    <n v="34"/>
    <n v="46"/>
    <n v="0.73899999999999999"/>
    <n v="48"/>
    <n v="255"/>
    <n v="303"/>
    <n v="141"/>
    <n v="79"/>
    <n v="64"/>
    <n v="75"/>
    <n v="141"/>
    <n v="572"/>
  </r>
  <r>
    <x v="1"/>
    <x v="155"/>
    <x v="0"/>
    <x v="11"/>
    <x v="16"/>
    <n v="81"/>
    <n v="81"/>
    <n v="2808"/>
    <n v="19.3"/>
    <n v="0.58699999999999997"/>
    <n v="0.315"/>
    <n v="0.40200000000000002"/>
    <n v="5.5"/>
    <n v="23"/>
    <n v="14.7"/>
    <n v="29"/>
    <n v="2"/>
    <n v="3"/>
    <n v="21.2"/>
    <n v="18.8"/>
    <n v="6"/>
    <n v="5.0999999999999996"/>
    <n v="11.1"/>
    <n v="0.19"/>
    <n v="2"/>
    <n v="3.9"/>
    <n v="5.8"/>
    <n v="5.5"/>
    <n v="401"/>
    <n v="819"/>
    <n v="0.49"/>
    <n v="100"/>
    <n v="258"/>
    <n v="0.38800000000000001"/>
    <n v="301"/>
    <n v="561"/>
    <n v="0.53700000000000003"/>
    <n v="0.55100000000000005"/>
    <n v="229"/>
    <n v="329"/>
    <n v="0.69599999999999995"/>
    <n v="134"/>
    <n v="635"/>
    <n v="769"/>
    <n v="598"/>
    <n v="119"/>
    <n v="113"/>
    <n v="259"/>
    <n v="240"/>
    <n v="1131"/>
  </r>
  <r>
    <x v="1"/>
    <x v="156"/>
    <x v="4"/>
    <x v="0"/>
    <x v="3"/>
    <n v="9"/>
    <n v="0"/>
    <n v="42"/>
    <n v="12.4"/>
    <n v="0.46800000000000003"/>
    <n v="0.38500000000000001"/>
    <n v="0.154"/>
    <n v="8.4"/>
    <n v="8.1999999999999993"/>
    <n v="8.3000000000000007"/>
    <n v="11"/>
    <n v="1.3"/>
    <n v="0"/>
    <n v="0"/>
    <n v="15.2"/>
    <n v="0.1"/>
    <n v="0"/>
    <n v="0.1"/>
    <n v="0.121"/>
    <n v="0.1"/>
    <n v="-2.2000000000000002"/>
    <n v="-2"/>
    <n v="0"/>
    <n v="5"/>
    <n v="13"/>
    <n v="0.38500000000000001"/>
    <n v="1"/>
    <n v="5"/>
    <n v="0.2"/>
    <n v="4"/>
    <n v="8"/>
    <n v="0.5"/>
    <n v="0.42299999999999999"/>
    <n v="2"/>
    <n v="2"/>
    <n v="1"/>
    <n v="3"/>
    <n v="3"/>
    <n v="6"/>
    <n v="3"/>
    <n v="1"/>
    <n v="0"/>
    <n v="0"/>
    <n v="4"/>
    <n v="13"/>
  </r>
  <r>
    <x v="1"/>
    <x v="156"/>
    <x v="4"/>
    <x v="0"/>
    <x v="23"/>
    <n v="6"/>
    <n v="0"/>
    <n v="35"/>
    <n v="14.7"/>
    <n v="0.505"/>
    <n v="0.33300000000000002"/>
    <n v="0.16700000000000001"/>
    <n v="10.1"/>
    <n v="6.7"/>
    <n v="8.3000000000000007"/>
    <n v="9.6"/>
    <n v="1.5"/>
    <n v="0"/>
    <n v="0"/>
    <n v="17"/>
    <n v="0.1"/>
    <n v="0"/>
    <n v="0.1"/>
    <n v="0.16200000000000001"/>
    <n v="1.6"/>
    <n v="-2.2000000000000002"/>
    <n v="-0.6"/>
    <n v="0"/>
    <n v="5"/>
    <n v="12"/>
    <n v="0.41699999999999998"/>
    <n v="1"/>
    <n v="4"/>
    <n v="0.25"/>
    <n v="4"/>
    <n v="8"/>
    <n v="0.5"/>
    <n v="0.45800000000000002"/>
    <n v="2"/>
    <n v="2"/>
    <n v="1"/>
    <n v="3"/>
    <n v="2"/>
    <n v="5"/>
    <n v="2"/>
    <n v="1"/>
    <n v="0"/>
    <n v="0"/>
    <n v="4"/>
    <n v="13"/>
  </r>
  <r>
    <x v="1"/>
    <x v="157"/>
    <x v="1"/>
    <x v="9"/>
    <x v="8"/>
    <n v="69"/>
    <n v="14"/>
    <n v="1557"/>
    <n v="10.1"/>
    <n v="0.49099999999999999"/>
    <n v="0.443"/>
    <n v="0.157"/>
    <n v="1.9"/>
    <n v="9.6999999999999993"/>
    <n v="5.9"/>
    <n v="5.6"/>
    <n v="1.3"/>
    <n v="0.9"/>
    <n v="6.8"/>
    <n v="19.8"/>
    <n v="0.3"/>
    <n v="1.4"/>
    <n v="1.7"/>
    <n v="5.1999999999999998E-2"/>
    <n v="-1.2"/>
    <n v="-1.8"/>
    <n v="-3"/>
    <n v="-0.4"/>
    <n v="230"/>
    <n v="587"/>
    <n v="0.39200000000000002"/>
    <n v="84"/>
    <n v="260"/>
    <n v="0.32300000000000001"/>
    <n v="146"/>
    <n v="327"/>
    <n v="0.44600000000000001"/>
    <n v="0.46300000000000002"/>
    <n v="72"/>
    <n v="92"/>
    <n v="0.78300000000000003"/>
    <n v="25"/>
    <n v="138"/>
    <n v="163"/>
    <n v="56"/>
    <n v="38"/>
    <n v="19"/>
    <n v="46"/>
    <n v="123"/>
    <n v="616"/>
  </r>
  <r>
    <x v="1"/>
    <x v="158"/>
    <x v="0"/>
    <x v="11"/>
    <x v="1"/>
    <n v="78"/>
    <n v="15"/>
    <n v="1446"/>
    <n v="14.6"/>
    <n v="0.52"/>
    <n v="9.0999999999999998E-2"/>
    <n v="0.27700000000000002"/>
    <n v="10.5"/>
    <n v="19.3"/>
    <n v="14.7"/>
    <n v="7.7"/>
    <n v="1.6"/>
    <n v="2.1"/>
    <n v="13"/>
    <n v="19.8"/>
    <n v="1.2"/>
    <n v="1.4"/>
    <n v="2.6"/>
    <n v="8.5999999999999993E-2"/>
    <n v="-1.6"/>
    <n v="-0.3"/>
    <n v="-1.9"/>
    <n v="0"/>
    <n v="230"/>
    <n v="495"/>
    <n v="0.46500000000000002"/>
    <n v="15"/>
    <n v="45"/>
    <n v="0.33300000000000002"/>
    <n v="215"/>
    <n v="450"/>
    <n v="0.47799999999999998"/>
    <n v="0.48"/>
    <n v="103"/>
    <n v="137"/>
    <n v="0.752"/>
    <n v="139"/>
    <n v="234"/>
    <n v="373"/>
    <n v="67"/>
    <n v="46"/>
    <n v="33"/>
    <n v="83"/>
    <n v="189"/>
    <n v="578"/>
  </r>
  <r>
    <x v="1"/>
    <x v="159"/>
    <x v="3"/>
    <x v="3"/>
    <x v="3"/>
    <n v="80"/>
    <n v="41"/>
    <n v="2253"/>
    <n v="13"/>
    <n v="0.51"/>
    <n v="0.25800000000000001"/>
    <n v="0.26700000000000002"/>
    <n v="3.6"/>
    <n v="13.3"/>
    <n v="8.3000000000000007"/>
    <n v="10"/>
    <n v="1.3"/>
    <n v="1.5"/>
    <n v="9.1999999999999993"/>
    <n v="20.2"/>
    <n v="1.3"/>
    <n v="1.7"/>
    <n v="3.1"/>
    <n v="6.5000000000000002E-2"/>
    <n v="-1"/>
    <n v="-0.7"/>
    <n v="-1.7"/>
    <n v="0.2"/>
    <n v="354"/>
    <n v="824"/>
    <n v="0.43"/>
    <n v="67"/>
    <n v="213"/>
    <n v="0.315"/>
    <n v="287"/>
    <n v="611"/>
    <n v="0.47"/>
    <n v="0.47"/>
    <n v="164"/>
    <n v="220"/>
    <n v="0.745"/>
    <n v="74"/>
    <n v="258"/>
    <n v="332"/>
    <n v="138"/>
    <n v="58"/>
    <n v="40"/>
    <n v="93"/>
    <n v="164"/>
    <n v="939"/>
  </r>
  <r>
    <x v="1"/>
    <x v="159"/>
    <x v="3"/>
    <x v="3"/>
    <x v="1"/>
    <n v="53"/>
    <n v="31"/>
    <n v="1544"/>
    <n v="13.4"/>
    <n v="0.51700000000000002"/>
    <n v="0.24399999999999999"/>
    <n v="0.27800000000000002"/>
    <n v="3.9"/>
    <n v="14.4"/>
    <n v="8.9"/>
    <n v="10.5"/>
    <n v="1.3"/>
    <n v="1.1000000000000001"/>
    <n v="9.9"/>
    <n v="20.2"/>
    <n v="1.2"/>
    <n v="1"/>
    <n v="2.2000000000000002"/>
    <n v="6.7000000000000004E-2"/>
    <n v="-0.6"/>
    <n v="-1.1000000000000001"/>
    <n v="-1.7"/>
    <n v="0.1"/>
    <n v="240"/>
    <n v="557"/>
    <n v="0.43099999999999999"/>
    <n v="42"/>
    <n v="136"/>
    <n v="0.309"/>
    <n v="198"/>
    <n v="421"/>
    <n v="0.47"/>
    <n v="0.46899999999999997"/>
    <n v="124"/>
    <n v="155"/>
    <n v="0.8"/>
    <n v="55"/>
    <n v="186"/>
    <n v="241"/>
    <n v="98"/>
    <n v="40"/>
    <n v="19"/>
    <n v="69"/>
    <n v="102"/>
    <n v="646"/>
  </r>
  <r>
    <x v="1"/>
    <x v="159"/>
    <x v="3"/>
    <x v="3"/>
    <x v="17"/>
    <n v="27"/>
    <n v="10"/>
    <n v="709"/>
    <n v="12"/>
    <n v="0.496"/>
    <n v="0.28799999999999998"/>
    <n v="0.24299999999999999"/>
    <n v="3"/>
    <n v="10.9"/>
    <n v="7"/>
    <n v="8.9"/>
    <n v="1.3"/>
    <n v="2.2999999999999998"/>
    <n v="7.5"/>
    <n v="20.399999999999999"/>
    <n v="0.1"/>
    <n v="0.8"/>
    <n v="0.9"/>
    <n v="6.0999999999999999E-2"/>
    <n v="-1.8"/>
    <n v="0.1"/>
    <n v="-1.7"/>
    <n v="0.1"/>
    <n v="114"/>
    <n v="267"/>
    <n v="0.42699999999999999"/>
    <n v="25"/>
    <n v="77"/>
    <n v="0.32500000000000001"/>
    <n v="89"/>
    <n v="190"/>
    <n v="0.46800000000000003"/>
    <n v="0.47399999999999998"/>
    <n v="40"/>
    <n v="65"/>
    <n v="0.61499999999999999"/>
    <n v="19"/>
    <n v="72"/>
    <n v="91"/>
    <n v="40"/>
    <n v="18"/>
    <n v="21"/>
    <n v="24"/>
    <n v="62"/>
    <n v="293"/>
  </r>
  <r>
    <x v="1"/>
    <x v="161"/>
    <x v="0"/>
    <x v="8"/>
    <x v="17"/>
    <n v="35"/>
    <n v="35"/>
    <n v="1170"/>
    <n v="22.1"/>
    <n v="0.54400000000000004"/>
    <n v="0.03"/>
    <n v="0.32200000000000001"/>
    <n v="4.8"/>
    <n v="22.3"/>
    <n v="13.7"/>
    <n v="27.2"/>
    <n v="1.2"/>
    <n v="1.1000000000000001"/>
    <n v="10.8"/>
    <n v="29.8"/>
    <n v="2.2000000000000002"/>
    <n v="1.6"/>
    <n v="3.8"/>
    <n v="0.156"/>
    <n v="1.7"/>
    <n v="1.6"/>
    <n v="3.3"/>
    <n v="1.6"/>
    <n v="301"/>
    <n v="603"/>
    <n v="0.499"/>
    <n v="6"/>
    <n v="18"/>
    <n v="0.33300000000000002"/>
    <n v="295"/>
    <n v="585"/>
    <n v="0.504"/>
    <n v="0.504"/>
    <n v="141"/>
    <n v="194"/>
    <n v="0.72699999999999998"/>
    <n v="51"/>
    <n v="243"/>
    <n v="294"/>
    <n v="170"/>
    <n v="28"/>
    <n v="17"/>
    <n v="83"/>
    <n v="95"/>
    <n v="749"/>
  </r>
  <r>
    <x v="1"/>
    <x v="162"/>
    <x v="4"/>
    <x v="10"/>
    <x v="28"/>
    <n v="12"/>
    <n v="0"/>
    <n v="63"/>
    <n v="19.100000000000001"/>
    <n v="0.69399999999999995"/>
    <n v="0.182"/>
    <n v="1"/>
    <n v="0"/>
    <n v="12.3"/>
    <n v="6.1"/>
    <n v="40.299999999999997"/>
    <n v="2.4"/>
    <n v="0"/>
    <n v="27.5"/>
    <n v="15.6"/>
    <n v="0.2"/>
    <n v="0.1"/>
    <n v="0.3"/>
    <n v="0.20100000000000001"/>
    <n v="-0.8"/>
    <n v="-2.4"/>
    <n v="-3.2"/>
    <n v="0"/>
    <n v="6"/>
    <n v="11"/>
    <n v="0.54500000000000004"/>
    <n v="0"/>
    <n v="2"/>
    <n v="0"/>
    <n v="6"/>
    <n v="9"/>
    <n v="0.66700000000000004"/>
    <n v="0.54500000000000004"/>
    <n v="10"/>
    <n v="11"/>
    <n v="0.90900000000000003"/>
    <n v="0"/>
    <n v="7"/>
    <n v="7"/>
    <n v="17"/>
    <n v="3"/>
    <n v="0"/>
    <n v="6"/>
    <n v="3"/>
    <n v="22"/>
  </r>
  <r>
    <x v="1"/>
    <x v="163"/>
    <x v="3"/>
    <x v="4"/>
    <x v="3"/>
    <n v="66"/>
    <n v="52"/>
    <n v="1313"/>
    <n v="6.9"/>
    <n v="0.47"/>
    <n v="0.59099999999999997"/>
    <n v="0.157"/>
    <n v="2.1"/>
    <n v="12.8"/>
    <n v="7.3"/>
    <n v="4.4000000000000004"/>
    <n v="1.2"/>
    <n v="0.7"/>
    <n v="8.6"/>
    <n v="16.399999999999999"/>
    <n v="-0.6"/>
    <n v="1.1000000000000001"/>
    <n v="0.6"/>
    <n v="2.1000000000000001E-2"/>
    <n v="-2.7"/>
    <n v="-1.5"/>
    <n v="-4.2"/>
    <n v="-0.7"/>
    <n v="145"/>
    <n v="408"/>
    <n v="0.35499999999999998"/>
    <n v="70"/>
    <n v="241"/>
    <n v="0.28999999999999998"/>
    <n v="75"/>
    <n v="167"/>
    <n v="0.44900000000000001"/>
    <n v="0.441"/>
    <n v="50"/>
    <n v="64"/>
    <n v="0.78100000000000003"/>
    <n v="25"/>
    <n v="149"/>
    <n v="174"/>
    <n v="38"/>
    <n v="32"/>
    <n v="11"/>
    <n v="41"/>
    <n v="137"/>
    <n v="410"/>
  </r>
  <r>
    <x v="1"/>
    <x v="163"/>
    <x v="3"/>
    <x v="4"/>
    <x v="28"/>
    <n v="48"/>
    <n v="43"/>
    <n v="938"/>
    <n v="7.4"/>
    <n v="0.48599999999999999"/>
    <n v="0.623"/>
    <n v="0.152"/>
    <n v="2.1"/>
    <n v="13"/>
    <n v="7.5"/>
    <n v="4.7"/>
    <n v="1.3"/>
    <n v="0.6"/>
    <n v="7.5"/>
    <n v="15.3"/>
    <n v="-0.1"/>
    <n v="1"/>
    <n v="0.9"/>
    <n v="4.3999999999999997E-2"/>
    <n v="-2.2000000000000002"/>
    <n v="-1"/>
    <n v="-3.2"/>
    <n v="-0.3"/>
    <n v="99"/>
    <n v="276"/>
    <n v="0.35899999999999999"/>
    <n v="54"/>
    <n v="172"/>
    <n v="0.314"/>
    <n v="45"/>
    <n v="104"/>
    <n v="0.433"/>
    <n v="0.45700000000000002"/>
    <n v="34"/>
    <n v="42"/>
    <n v="0.81"/>
    <n v="18"/>
    <n v="110"/>
    <n v="128"/>
    <n v="29"/>
    <n v="24"/>
    <n v="7"/>
    <n v="24"/>
    <n v="106"/>
    <n v="286"/>
  </r>
  <r>
    <x v="1"/>
    <x v="163"/>
    <x v="3"/>
    <x v="4"/>
    <x v="1"/>
    <n v="18"/>
    <n v="9"/>
    <n v="375"/>
    <n v="5.7"/>
    <n v="0.438"/>
    <n v="0.52300000000000002"/>
    <n v="0.16700000000000001"/>
    <n v="2"/>
    <n v="12.4"/>
    <n v="7"/>
    <n v="3.8"/>
    <n v="1.1000000000000001"/>
    <n v="1"/>
    <n v="10.7"/>
    <n v="19"/>
    <n v="-0.5"/>
    <n v="0.2"/>
    <n v="-0.3"/>
    <n v="-3.9E-2"/>
    <n v="-3.9"/>
    <n v="-2.7"/>
    <n v="-6.7"/>
    <n v="-0.4"/>
    <n v="46"/>
    <n v="132"/>
    <n v="0.34799999999999998"/>
    <n v="16"/>
    <n v="69"/>
    <n v="0.23200000000000001"/>
    <n v="30"/>
    <n v="63"/>
    <n v="0.47599999999999998"/>
    <n v="0.40899999999999997"/>
    <n v="16"/>
    <n v="22"/>
    <n v="0.72699999999999998"/>
    <n v="7"/>
    <n v="39"/>
    <n v="46"/>
    <n v="9"/>
    <n v="8"/>
    <n v="4"/>
    <n v="17"/>
    <n v="31"/>
    <n v="124"/>
  </r>
  <r>
    <x v="1"/>
    <x v="437"/>
    <x v="3"/>
    <x v="11"/>
    <x v="11"/>
    <n v="11"/>
    <n v="4"/>
    <n v="304"/>
    <n v="12.4"/>
    <n v="0.499"/>
    <n v="0.38800000000000001"/>
    <n v="0.18099999999999999"/>
    <n v="4.2"/>
    <n v="18.899999999999999"/>
    <n v="11.3"/>
    <n v="12.9"/>
    <n v="1.3"/>
    <n v="0.8"/>
    <n v="12"/>
    <n v="20.7"/>
    <n v="0"/>
    <n v="0.2"/>
    <n v="0.2"/>
    <n v="0.03"/>
    <n v="-1.2"/>
    <n v="-1"/>
    <n v="-2.2000000000000002"/>
    <n v="0"/>
    <n v="49"/>
    <n v="116"/>
    <n v="0.42199999999999999"/>
    <n v="13"/>
    <n v="45"/>
    <n v="0.28899999999999998"/>
    <n v="36"/>
    <n v="71"/>
    <n v="0.50700000000000001"/>
    <n v="0.47799999999999998"/>
    <n v="14"/>
    <n v="21"/>
    <n v="0.66700000000000004"/>
    <n v="12"/>
    <n v="50"/>
    <n v="62"/>
    <n v="25"/>
    <n v="8"/>
    <n v="3"/>
    <n v="17"/>
    <n v="24"/>
    <n v="125"/>
  </r>
  <r>
    <x v="1"/>
    <x v="165"/>
    <x v="0"/>
    <x v="9"/>
    <x v="28"/>
    <n v="44"/>
    <n v="0"/>
    <n v="343"/>
    <n v="12.5"/>
    <n v="0.52200000000000002"/>
    <n v="4.2000000000000003E-2"/>
    <n v="0.91500000000000004"/>
    <n v="12.6"/>
    <n v="15.8"/>
    <n v="14.2"/>
    <n v="3.5"/>
    <n v="1.8"/>
    <n v="1.7"/>
    <n v="10.8"/>
    <n v="14.7"/>
    <n v="0.5"/>
    <n v="0.5"/>
    <n v="1"/>
    <n v="0.13400000000000001"/>
    <n v="-2.6"/>
    <n v="-0.1"/>
    <n v="-2.7"/>
    <n v="-0.1"/>
    <n v="32"/>
    <n v="71"/>
    <n v="0.45100000000000001"/>
    <n v="2"/>
    <n v="3"/>
    <n v="0.66700000000000004"/>
    <n v="30"/>
    <n v="68"/>
    <n v="0.441"/>
    <n v="0.46500000000000002"/>
    <n v="38"/>
    <n v="65"/>
    <n v="0.58499999999999996"/>
    <n v="40"/>
    <n v="49"/>
    <n v="89"/>
    <n v="8"/>
    <n v="12"/>
    <n v="7"/>
    <n v="12"/>
    <n v="55"/>
    <n v="104"/>
  </r>
  <r>
    <x v="1"/>
    <x v="166"/>
    <x v="1"/>
    <x v="4"/>
    <x v="13"/>
    <n v="51"/>
    <n v="1"/>
    <n v="864"/>
    <n v="11.7"/>
    <n v="0.56299999999999994"/>
    <n v="0.53600000000000003"/>
    <n v="0.21099999999999999"/>
    <n v="0.9"/>
    <n v="9.8000000000000007"/>
    <n v="5.4"/>
    <n v="8.9"/>
    <n v="1.2"/>
    <n v="0.6"/>
    <n v="7.4"/>
    <n v="16.2"/>
    <n v="0.9"/>
    <n v="1"/>
    <n v="1.9"/>
    <n v="0.105"/>
    <n v="-0.9"/>
    <n v="-1.2"/>
    <n v="-2.1"/>
    <n v="0"/>
    <n v="114"/>
    <n v="265"/>
    <n v="0.43"/>
    <n v="48"/>
    <n v="142"/>
    <n v="0.33800000000000002"/>
    <n v="66"/>
    <n v="123"/>
    <n v="0.53700000000000003"/>
    <n v="0.52100000000000002"/>
    <n v="50"/>
    <n v="56"/>
    <n v="0.89300000000000002"/>
    <n v="7"/>
    <n v="79"/>
    <n v="86"/>
    <n v="51"/>
    <n v="21"/>
    <n v="7"/>
    <n v="23"/>
    <n v="48"/>
    <n v="326"/>
  </r>
  <r>
    <x v="1"/>
    <x v="167"/>
    <x v="1"/>
    <x v="8"/>
    <x v="14"/>
    <n v="82"/>
    <n v="82"/>
    <n v="3125"/>
    <n v="25.3"/>
    <n v="0.59799999999999998"/>
    <n v="0.40600000000000003"/>
    <n v="0.51800000000000002"/>
    <n v="2.2000000000000002"/>
    <n v="15.6"/>
    <n v="8.8000000000000007"/>
    <n v="35.4"/>
    <n v="2.2000000000000002"/>
    <n v="1.4"/>
    <n v="15.9"/>
    <n v="32.5"/>
    <n v="10.7"/>
    <n v="2.6"/>
    <n v="13.3"/>
    <n v="0.20399999999999999"/>
    <n v="7.1"/>
    <n v="-0.4"/>
    <n v="6.7"/>
    <n v="6.9"/>
    <n v="710"/>
    <n v="1617"/>
    <n v="0.439"/>
    <n v="236"/>
    <n v="657"/>
    <n v="0.35899999999999999"/>
    <n v="474"/>
    <n v="960"/>
    <n v="0.49399999999999999"/>
    <n v="0.51200000000000001"/>
    <n v="720"/>
    <n v="837"/>
    <n v="0.86"/>
    <n v="63"/>
    <n v="438"/>
    <n v="501"/>
    <n v="612"/>
    <n v="139"/>
    <n v="51"/>
    <n v="374"/>
    <n v="229"/>
    <n v="2376"/>
  </r>
  <r>
    <x v="1"/>
    <x v="168"/>
    <x v="3"/>
    <x v="12"/>
    <x v="5"/>
    <n v="78"/>
    <n v="14"/>
    <n v="1457"/>
    <n v="13.3"/>
    <n v="0.54100000000000004"/>
    <n v="0.34100000000000003"/>
    <n v="0.27"/>
    <n v="7.5"/>
    <n v="13.3"/>
    <n v="10.4"/>
    <n v="6.9"/>
    <n v="1.7"/>
    <n v="1.9"/>
    <n v="11.9"/>
    <n v="15.6"/>
    <n v="1.6"/>
    <n v="1.3"/>
    <n v="2.9"/>
    <n v="9.6000000000000002E-2"/>
    <n v="-0.4"/>
    <n v="0.2"/>
    <n v="-0.2"/>
    <n v="0.7"/>
    <n v="195"/>
    <n v="411"/>
    <n v="0.47399999999999998"/>
    <n v="39"/>
    <n v="140"/>
    <n v="0.27900000000000003"/>
    <n v="156"/>
    <n v="271"/>
    <n v="0.57599999999999996"/>
    <n v="0.52200000000000002"/>
    <n v="69"/>
    <n v="111"/>
    <n v="0.622"/>
    <n v="101"/>
    <n v="179"/>
    <n v="280"/>
    <n v="67"/>
    <n v="49"/>
    <n v="35"/>
    <n v="62"/>
    <n v="124"/>
    <n v="498"/>
  </r>
  <r>
    <x v="1"/>
    <x v="438"/>
    <x v="0"/>
    <x v="8"/>
    <x v="15"/>
    <n v="5"/>
    <n v="0"/>
    <n v="35"/>
    <n v="6.9"/>
    <n v="0.59699999999999998"/>
    <n v="0.9"/>
    <n v="0.2"/>
    <n v="0"/>
    <n v="3.2"/>
    <n v="1.6"/>
    <n v="0"/>
    <n v="1.4"/>
    <n v="0"/>
    <n v="15.5"/>
    <n v="16"/>
    <n v="0"/>
    <n v="0"/>
    <n v="0"/>
    <n v="3.9E-2"/>
    <n v="-1.3"/>
    <n v="-3.3"/>
    <n v="-4.5999999999999996"/>
    <n v="0"/>
    <n v="4"/>
    <n v="10"/>
    <n v="0.4"/>
    <n v="4"/>
    <n v="9"/>
    <n v="0.44400000000000001"/>
    <n v="0"/>
    <n v="1"/>
    <n v="0"/>
    <n v="0.6"/>
    <n v="1"/>
    <n v="2"/>
    <n v="0.5"/>
    <n v="0"/>
    <n v="1"/>
    <n v="1"/>
    <n v="0"/>
    <n v="1"/>
    <n v="0"/>
    <n v="2"/>
    <n v="3"/>
    <n v="13"/>
  </r>
  <r>
    <x v="1"/>
    <x v="439"/>
    <x v="0"/>
    <x v="12"/>
    <x v="14"/>
    <n v="39"/>
    <n v="1"/>
    <n v="379"/>
    <n v="14.6"/>
    <n v="0.63500000000000001"/>
    <n v="1.0999999999999999E-2"/>
    <n v="0.51100000000000001"/>
    <n v="7.2"/>
    <n v="11.7"/>
    <n v="9.5"/>
    <n v="7.2"/>
    <n v="1.4"/>
    <n v="2.4"/>
    <n v="13.4"/>
    <n v="14.5"/>
    <n v="0.7"/>
    <n v="0.2"/>
    <n v="0.9"/>
    <n v="0.11799999999999999"/>
    <n v="-1.2"/>
    <n v="-0.7"/>
    <n v="-1.9"/>
    <n v="0"/>
    <n v="58"/>
    <n v="90"/>
    <n v="0.64400000000000002"/>
    <n v="0"/>
    <n v="1"/>
    <n v="0"/>
    <n v="58"/>
    <n v="89"/>
    <n v="0.65200000000000002"/>
    <n v="0.64400000000000002"/>
    <n v="24"/>
    <n v="46"/>
    <n v="0.52200000000000002"/>
    <n v="25"/>
    <n v="40"/>
    <n v="65"/>
    <n v="17"/>
    <n v="11"/>
    <n v="11"/>
    <n v="17"/>
    <n v="48"/>
    <n v="140"/>
  </r>
  <r>
    <x v="1"/>
    <x v="169"/>
    <x v="4"/>
    <x v="6"/>
    <x v="7"/>
    <n v="64"/>
    <n v="0"/>
    <n v="1280"/>
    <n v="13.1"/>
    <n v="0.55900000000000005"/>
    <n v="0.42199999999999999"/>
    <n v="0.374"/>
    <n v="1.5"/>
    <n v="10.3"/>
    <n v="5.9"/>
    <n v="14.5"/>
    <n v="2.4"/>
    <n v="0.8"/>
    <n v="13.2"/>
    <n v="17.899999999999999"/>
    <n v="1.2"/>
    <n v="1.3"/>
    <n v="2.5"/>
    <n v="9.5000000000000001E-2"/>
    <n v="-0.1"/>
    <n v="0.4"/>
    <n v="0.3"/>
    <n v="0.7"/>
    <n v="167"/>
    <n v="374"/>
    <n v="0.44700000000000001"/>
    <n v="52"/>
    <n v="158"/>
    <n v="0.32900000000000001"/>
    <n v="115"/>
    <n v="216"/>
    <n v="0.53200000000000003"/>
    <n v="0.51600000000000001"/>
    <n v="101"/>
    <n v="140"/>
    <n v="0.72099999999999997"/>
    <n v="18"/>
    <n v="120"/>
    <n v="138"/>
    <n v="118"/>
    <n v="60"/>
    <n v="13"/>
    <n v="66"/>
    <n v="124"/>
    <n v="487"/>
  </r>
  <r>
    <x v="1"/>
    <x v="170"/>
    <x v="1"/>
    <x v="2"/>
    <x v="4"/>
    <n v="76"/>
    <n v="76"/>
    <n v="2439"/>
    <n v="12.7"/>
    <n v="0.56599999999999995"/>
    <n v="0.38800000000000001"/>
    <n v="0.17399999999999999"/>
    <n v="2.4"/>
    <n v="7.7"/>
    <n v="5"/>
    <n v="9.5"/>
    <n v="2"/>
    <n v="0.6"/>
    <n v="10.6"/>
    <n v="16.5"/>
    <n v="2.8"/>
    <n v="1.2"/>
    <n v="4"/>
    <n v="7.9000000000000001E-2"/>
    <n v="0.9"/>
    <n v="-0.7"/>
    <n v="0.2"/>
    <n v="1.3"/>
    <n v="359"/>
    <n v="765"/>
    <n v="0.46899999999999997"/>
    <n v="105"/>
    <n v="297"/>
    <n v="0.35399999999999998"/>
    <n v="254"/>
    <n v="468"/>
    <n v="0.54300000000000004"/>
    <n v="0.53800000000000003"/>
    <n v="109"/>
    <n v="133"/>
    <n v="0.82"/>
    <n v="54"/>
    <n v="166"/>
    <n v="220"/>
    <n v="147"/>
    <n v="97"/>
    <n v="18"/>
    <n v="98"/>
    <n v="143"/>
    <n v="932"/>
  </r>
  <r>
    <x v="1"/>
    <x v="172"/>
    <x v="0"/>
    <x v="4"/>
    <x v="3"/>
    <n v="76"/>
    <n v="74"/>
    <n v="2513"/>
    <n v="16.2"/>
    <n v="0.56000000000000005"/>
    <n v="0.26900000000000002"/>
    <n v="0.27300000000000002"/>
    <n v="4.0999999999999996"/>
    <n v="18.600000000000001"/>
    <n v="11.2"/>
    <n v="10.6"/>
    <n v="1.3"/>
    <n v="1.3"/>
    <n v="9.8000000000000007"/>
    <n v="19.3"/>
    <n v="4.0999999999999996"/>
    <n v="2.5"/>
    <n v="6.6"/>
    <n v="0.126"/>
    <n v="0.7"/>
    <n v="0.4"/>
    <n v="1"/>
    <n v="1.9"/>
    <n v="417"/>
    <n v="889"/>
    <n v="0.46899999999999997"/>
    <n v="80"/>
    <n v="239"/>
    <n v="0.33500000000000002"/>
    <n v="337"/>
    <n v="650"/>
    <n v="0.51800000000000002"/>
    <n v="0.51400000000000001"/>
    <n v="202"/>
    <n v="243"/>
    <n v="0.83099999999999996"/>
    <n v="96"/>
    <n v="414"/>
    <n v="510"/>
    <n v="169"/>
    <n v="65"/>
    <n v="40"/>
    <n v="108"/>
    <n v="153"/>
    <n v="1116"/>
  </r>
  <r>
    <x v="1"/>
    <x v="172"/>
    <x v="0"/>
    <x v="4"/>
    <x v="29"/>
    <n v="49"/>
    <n v="49"/>
    <n v="1610"/>
    <n v="15"/>
    <n v="0.55000000000000004"/>
    <n v="0.27900000000000003"/>
    <n v="0.28299999999999997"/>
    <n v="4.8"/>
    <n v="18.899999999999999"/>
    <n v="11.8"/>
    <n v="9.3000000000000007"/>
    <n v="1.5"/>
    <n v="1.4"/>
    <n v="11.4"/>
    <n v="18.899999999999999"/>
    <n v="1.7"/>
    <n v="1.6"/>
    <n v="3.3"/>
    <n v="9.9000000000000005E-2"/>
    <n v="-0.1"/>
    <n v="0.4"/>
    <n v="0.3"/>
    <n v="0.9"/>
    <n v="251"/>
    <n v="541"/>
    <n v="0.46400000000000002"/>
    <n v="47"/>
    <n v="151"/>
    <n v="0.311"/>
    <n v="204"/>
    <n v="390"/>
    <n v="0.52300000000000002"/>
    <n v="0.50700000000000001"/>
    <n v="120"/>
    <n v="153"/>
    <n v="0.78400000000000003"/>
    <n v="71"/>
    <n v="271"/>
    <n v="342"/>
    <n v="99"/>
    <n v="47"/>
    <n v="28"/>
    <n v="78"/>
    <n v="91"/>
    <n v="669"/>
  </r>
  <r>
    <x v="1"/>
    <x v="172"/>
    <x v="0"/>
    <x v="4"/>
    <x v="15"/>
    <n v="27"/>
    <n v="25"/>
    <n v="903"/>
    <n v="18.2"/>
    <n v="0.57699999999999996"/>
    <n v="0.253"/>
    <n v="0.25900000000000001"/>
    <n v="2.9"/>
    <n v="18"/>
    <n v="10.199999999999999"/>
    <n v="12.9"/>
    <n v="1"/>
    <n v="1"/>
    <n v="7.2"/>
    <n v="20.2"/>
    <n v="2.2999999999999998"/>
    <n v="0.9"/>
    <n v="3.3"/>
    <n v="0.17399999999999999"/>
    <n v="1.9"/>
    <n v="0.4"/>
    <n v="2.2999999999999998"/>
    <n v="1"/>
    <n v="166"/>
    <n v="348"/>
    <n v="0.47699999999999998"/>
    <n v="33"/>
    <n v="88"/>
    <n v="0.375"/>
    <n v="133"/>
    <n v="260"/>
    <n v="0.51200000000000001"/>
    <n v="0.52400000000000002"/>
    <n v="82"/>
    <n v="90"/>
    <n v="0.91100000000000003"/>
    <n v="25"/>
    <n v="143"/>
    <n v="168"/>
    <n v="70"/>
    <n v="18"/>
    <n v="12"/>
    <n v="30"/>
    <n v="62"/>
    <n v="447"/>
  </r>
  <r>
    <x v="1"/>
    <x v="440"/>
    <x v="1"/>
    <x v="2"/>
    <x v="28"/>
    <n v="21"/>
    <n v="0"/>
    <n v="93"/>
    <n v="4.3"/>
    <n v="0.371"/>
    <n v="0.52600000000000002"/>
    <n v="0.63200000000000001"/>
    <n v="4.7"/>
    <n v="13.1"/>
    <n v="8.8000000000000007"/>
    <n v="3"/>
    <n v="3.2"/>
    <n v="0"/>
    <n v="14.1"/>
    <n v="13.7"/>
    <n v="-0.2"/>
    <n v="0.1"/>
    <n v="0"/>
    <n v="-1.4E-2"/>
    <n v="-5.6"/>
    <n v="0.1"/>
    <n v="-5.5"/>
    <n v="-0.1"/>
    <n v="5"/>
    <n v="19"/>
    <n v="0.26300000000000001"/>
    <n v="3"/>
    <n v="10"/>
    <n v="0.3"/>
    <n v="2"/>
    <n v="9"/>
    <n v="0.222"/>
    <n v="0.34200000000000003"/>
    <n v="5"/>
    <n v="12"/>
    <n v="0.41699999999999998"/>
    <n v="4"/>
    <n v="11"/>
    <n v="15"/>
    <n v="2"/>
    <n v="6"/>
    <n v="0"/>
    <n v="4"/>
    <n v="10"/>
    <n v="18"/>
  </r>
  <r>
    <x v="1"/>
    <x v="173"/>
    <x v="0"/>
    <x v="15"/>
    <x v="8"/>
    <n v="37"/>
    <n v="0"/>
    <n v="260"/>
    <n v="9.1"/>
    <n v="0.434"/>
    <n v="0.14799999999999999"/>
    <n v="0.26200000000000001"/>
    <n v="4.5"/>
    <n v="27.4"/>
    <n v="16.3"/>
    <n v="7.6"/>
    <n v="1"/>
    <n v="0.6"/>
    <n v="6.8"/>
    <n v="12.8"/>
    <n v="0"/>
    <n v="0.4"/>
    <n v="0.4"/>
    <n v="7.1999999999999995E-2"/>
    <n v="-4.5999999999999996"/>
    <n v="0.1"/>
    <n v="-4.5"/>
    <n v="-0.2"/>
    <n v="23"/>
    <n v="61"/>
    <n v="0.377"/>
    <n v="1"/>
    <n v="9"/>
    <n v="0.111"/>
    <n v="22"/>
    <n v="52"/>
    <n v="0.42299999999999999"/>
    <n v="0.38500000000000001"/>
    <n v="12"/>
    <n v="16"/>
    <n v="0.75"/>
    <n v="10"/>
    <n v="65"/>
    <n v="75"/>
    <n v="14"/>
    <n v="5"/>
    <n v="2"/>
    <n v="5"/>
    <n v="25"/>
    <n v="59"/>
  </r>
  <r>
    <x v="1"/>
    <x v="174"/>
    <x v="0"/>
    <x v="10"/>
    <x v="28"/>
    <n v="57"/>
    <n v="6"/>
    <n v="1035"/>
    <n v="12.4"/>
    <n v="0.50800000000000001"/>
    <n v="0.33300000000000002"/>
    <n v="0.21199999999999999"/>
    <n v="5.3"/>
    <n v="20.6"/>
    <n v="12.9"/>
    <n v="16.3"/>
    <n v="1.1000000000000001"/>
    <n v="2.1"/>
    <n v="14.8"/>
    <n v="17.100000000000001"/>
    <n v="0.6"/>
    <n v="1.4"/>
    <n v="1.9"/>
    <n v="0.09"/>
    <n v="-1.9"/>
    <n v="1.3"/>
    <n v="-0.6"/>
    <n v="0.4"/>
    <n v="124"/>
    <n v="306"/>
    <n v="0.40500000000000003"/>
    <n v="38"/>
    <n v="102"/>
    <n v="0.373"/>
    <n v="86"/>
    <n v="204"/>
    <n v="0.42199999999999999"/>
    <n v="0.46700000000000003"/>
    <n v="54"/>
    <n v="65"/>
    <n v="0.83099999999999996"/>
    <n v="51"/>
    <n v="193"/>
    <n v="244"/>
    <n v="109"/>
    <n v="22"/>
    <n v="27"/>
    <n v="58"/>
    <n v="111"/>
    <n v="340"/>
  </r>
  <r>
    <x v="1"/>
    <x v="175"/>
    <x v="3"/>
    <x v="11"/>
    <x v="23"/>
    <n v="80"/>
    <n v="80"/>
    <n v="2893"/>
    <n v="18.3"/>
    <n v="0.55900000000000005"/>
    <n v="0.34100000000000003"/>
    <n v="0.39700000000000002"/>
    <n v="2.5"/>
    <n v="13.5"/>
    <n v="8"/>
    <n v="18.2"/>
    <n v="1.7"/>
    <n v="0.8"/>
    <n v="12.5"/>
    <n v="25.7"/>
    <n v="5.5"/>
    <n v="3.4"/>
    <n v="8.9"/>
    <n v="0.14699999999999999"/>
    <n v="2.6"/>
    <n v="-0.1"/>
    <n v="2.5"/>
    <n v="3.3"/>
    <n v="521"/>
    <n v="1202"/>
    <n v="0.433"/>
    <n v="143"/>
    <n v="410"/>
    <n v="0.34899999999999998"/>
    <n v="378"/>
    <n v="792"/>
    <n v="0.47699999999999998"/>
    <n v="0.49299999999999999"/>
    <n v="393"/>
    <n v="477"/>
    <n v="0.82399999999999995"/>
    <n v="61"/>
    <n v="336"/>
    <n v="397"/>
    <n v="296"/>
    <n v="95"/>
    <n v="27"/>
    <n v="202"/>
    <n v="183"/>
    <n v="1578"/>
  </r>
  <r>
    <x v="1"/>
    <x v="176"/>
    <x v="1"/>
    <x v="14"/>
    <x v="5"/>
    <n v="72"/>
    <n v="0"/>
    <n v="1431"/>
    <n v="12.9"/>
    <n v="0.52600000000000002"/>
    <n v="0.25700000000000001"/>
    <n v="0.27600000000000002"/>
    <n v="2.2999999999999998"/>
    <n v="13.7"/>
    <n v="8"/>
    <n v="8.1999999999999993"/>
    <n v="1.4"/>
    <n v="1"/>
    <n v="10.3"/>
    <n v="20.2"/>
    <n v="1"/>
    <n v="1"/>
    <n v="2"/>
    <n v="6.8000000000000005E-2"/>
    <n v="-1.9"/>
    <n v="-1.4"/>
    <n v="-3.3"/>
    <n v="-0.5"/>
    <n v="232"/>
    <n v="529"/>
    <n v="0.439"/>
    <n v="48"/>
    <n v="136"/>
    <n v="0.35299999999999998"/>
    <n v="184"/>
    <n v="393"/>
    <n v="0.46800000000000003"/>
    <n v="0.48399999999999999"/>
    <n v="112"/>
    <n v="146"/>
    <n v="0.76700000000000002"/>
    <n v="30"/>
    <n v="181"/>
    <n v="211"/>
    <n v="75"/>
    <n v="39"/>
    <n v="19"/>
    <n v="68"/>
    <n v="87"/>
    <n v="624"/>
  </r>
  <r>
    <x v="1"/>
    <x v="441"/>
    <x v="2"/>
    <x v="11"/>
    <x v="12"/>
    <n v="57"/>
    <n v="1"/>
    <n v="960"/>
    <n v="18.600000000000001"/>
    <n v="0.57999999999999996"/>
    <n v="3.0000000000000001E-3"/>
    <n v="0.40200000000000002"/>
    <n v="10.4"/>
    <n v="15.8"/>
    <n v="13.2"/>
    <n v="9"/>
    <n v="1"/>
    <n v="9.6999999999999993"/>
    <n v="15.7"/>
    <n v="19.100000000000001"/>
    <n v="1.2"/>
    <n v="1.1000000000000001"/>
    <n v="2.2999999999999998"/>
    <n v="0.11700000000000001"/>
    <n v="-1.5"/>
    <n v="3.1"/>
    <n v="1.6"/>
    <n v="0.9"/>
    <n v="164"/>
    <n v="291"/>
    <n v="0.56399999999999995"/>
    <n v="0"/>
    <n v="1"/>
    <n v="0"/>
    <n v="164"/>
    <n v="290"/>
    <n v="0.56599999999999995"/>
    <n v="0.56399999999999995"/>
    <n v="69"/>
    <n v="117"/>
    <n v="0.59"/>
    <n v="87"/>
    <n v="134"/>
    <n v="221"/>
    <n v="54"/>
    <n v="18"/>
    <n v="109"/>
    <n v="64"/>
    <n v="131"/>
    <n v="397"/>
  </r>
  <r>
    <x v="1"/>
    <x v="442"/>
    <x v="3"/>
    <x v="1"/>
    <x v="29"/>
    <n v="79"/>
    <n v="9"/>
    <n v="1413"/>
    <n v="9.4"/>
    <n v="0.54100000000000004"/>
    <n v="0.45900000000000002"/>
    <n v="0.129"/>
    <n v="2.2000000000000002"/>
    <n v="11.8"/>
    <n v="6.9"/>
    <n v="11.2"/>
    <n v="1.4"/>
    <n v="1"/>
    <n v="18"/>
    <n v="16.899999999999999"/>
    <n v="-0.1"/>
    <n v="1"/>
    <n v="0.9"/>
    <n v="2.9000000000000001E-2"/>
    <n v="-1.9"/>
    <n v="-0.9"/>
    <n v="-2.8"/>
    <n v="-0.3"/>
    <n v="181"/>
    <n v="418"/>
    <n v="0.433"/>
    <n v="67"/>
    <n v="192"/>
    <n v="0.34899999999999998"/>
    <n v="114"/>
    <n v="226"/>
    <n v="0.504"/>
    <n v="0.51300000000000001"/>
    <n v="49"/>
    <n v="54"/>
    <n v="0.90700000000000003"/>
    <n v="28"/>
    <n v="148"/>
    <n v="176"/>
    <n v="109"/>
    <n v="39"/>
    <n v="17"/>
    <n v="97"/>
    <n v="124"/>
    <n v="478"/>
  </r>
  <r>
    <x v="1"/>
    <x v="177"/>
    <x v="2"/>
    <x v="3"/>
    <x v="22"/>
    <n v="81"/>
    <n v="81"/>
    <n v="1878"/>
    <n v="11.2"/>
    <n v="0.50700000000000001"/>
    <n v="5.0000000000000001E-3"/>
    <n v="0.35299999999999998"/>
    <n v="7.3"/>
    <n v="15.8"/>
    <n v="11.4"/>
    <n v="8"/>
    <n v="0.9"/>
    <n v="4.5999999999999996"/>
    <n v="13.8"/>
    <n v="12.9"/>
    <n v="1.1000000000000001"/>
    <n v="1"/>
    <n v="2.2000000000000002"/>
    <n v="5.6000000000000001E-2"/>
    <n v="-3.1"/>
    <n v="1.9"/>
    <n v="-1.3"/>
    <n v="0.3"/>
    <n v="182"/>
    <n v="411"/>
    <n v="0.443"/>
    <n v="0"/>
    <n v="2"/>
    <n v="0"/>
    <n v="182"/>
    <n v="409"/>
    <n v="0.44500000000000001"/>
    <n v="0.443"/>
    <n v="117"/>
    <n v="145"/>
    <n v="0.80700000000000005"/>
    <n v="132"/>
    <n v="266"/>
    <n v="398"/>
    <n v="95"/>
    <n v="32"/>
    <n v="110"/>
    <n v="76"/>
    <n v="252"/>
    <n v="481"/>
  </r>
  <r>
    <x v="1"/>
    <x v="178"/>
    <x v="2"/>
    <x v="10"/>
    <x v="3"/>
    <n v="35"/>
    <n v="9"/>
    <n v="436"/>
    <n v="16.8"/>
    <n v="0.51400000000000001"/>
    <n v="6.0000000000000001E-3"/>
    <n v="0.66500000000000004"/>
    <n v="9.8000000000000007"/>
    <n v="24.1"/>
    <n v="16.8"/>
    <n v="8.6999999999999993"/>
    <n v="1.7"/>
    <n v="2.6"/>
    <n v="11.1"/>
    <n v="22.6"/>
    <n v="0.3"/>
    <n v="0.5"/>
    <n v="0.8"/>
    <n v="8.7999999999999995E-2"/>
    <n v="-2.9"/>
    <n v="-0.1"/>
    <n v="-3"/>
    <n v="-0.1"/>
    <n v="80"/>
    <n v="155"/>
    <n v="0.51600000000000001"/>
    <n v="0"/>
    <n v="1"/>
    <n v="0"/>
    <n v="80"/>
    <n v="154"/>
    <n v="0.51900000000000002"/>
    <n v="0.51600000000000001"/>
    <n v="46"/>
    <n v="103"/>
    <n v="0.44700000000000001"/>
    <n v="39"/>
    <n v="93"/>
    <n v="132"/>
    <n v="23"/>
    <n v="15"/>
    <n v="14"/>
    <n v="25"/>
    <n v="47"/>
    <n v="206"/>
  </r>
  <r>
    <x v="1"/>
    <x v="178"/>
    <x v="2"/>
    <x v="10"/>
    <x v="20"/>
    <n v="15"/>
    <n v="0"/>
    <n v="131"/>
    <n v="18.899999999999999"/>
    <n v="0.52800000000000002"/>
    <n v="2.1999999999999999E-2"/>
    <n v="0.95699999999999996"/>
    <n v="14.2"/>
    <n v="24.4"/>
    <n v="19.2"/>
    <n v="8.5"/>
    <n v="1.9"/>
    <n v="1.2"/>
    <n v="12.1"/>
    <n v="24.8"/>
    <n v="0.1"/>
    <n v="0.2"/>
    <n v="0.3"/>
    <n v="0.114"/>
    <n v="-2.1"/>
    <n v="-0.9"/>
    <n v="-3"/>
    <n v="0"/>
    <n v="25"/>
    <n v="46"/>
    <n v="0.54300000000000004"/>
    <n v="0"/>
    <n v="1"/>
    <n v="0"/>
    <n v="25"/>
    <n v="45"/>
    <n v="0.55600000000000005"/>
    <n v="0.54300000000000004"/>
    <n v="19"/>
    <n v="44"/>
    <n v="0.432"/>
    <n v="17"/>
    <n v="28"/>
    <n v="45"/>
    <n v="7"/>
    <n v="5"/>
    <n v="2"/>
    <n v="9"/>
    <n v="12"/>
    <n v="69"/>
  </r>
  <r>
    <x v="1"/>
    <x v="179"/>
    <x v="0"/>
    <x v="5"/>
    <x v="20"/>
    <n v="57"/>
    <n v="11"/>
    <n v="1094"/>
    <n v="16.8"/>
    <n v="0.56399999999999995"/>
    <n v="8.0000000000000002E-3"/>
    <n v="0.48199999999999998"/>
    <n v="5.2"/>
    <n v="21.6"/>
    <n v="13.2"/>
    <n v="14.1"/>
    <n v="2.4"/>
    <n v="1.9"/>
    <n v="14"/>
    <n v="21.6"/>
    <n v="1.1000000000000001"/>
    <n v="1.6"/>
    <n v="2.7"/>
    <n v="0.12"/>
    <n v="-1.6"/>
    <n v="1.8"/>
    <n v="0.2"/>
    <n v="0.6"/>
    <n v="209"/>
    <n v="384"/>
    <n v="0.54400000000000004"/>
    <n v="0"/>
    <n v="3"/>
    <n v="0"/>
    <n v="209"/>
    <n v="381"/>
    <n v="0.54900000000000004"/>
    <n v="0.54400000000000004"/>
    <n v="107"/>
    <n v="185"/>
    <n v="0.57799999999999996"/>
    <n v="52"/>
    <n v="207"/>
    <n v="259"/>
    <n v="97"/>
    <n v="54"/>
    <n v="26"/>
    <n v="76"/>
    <n v="156"/>
    <n v="525"/>
  </r>
  <r>
    <x v="1"/>
    <x v="180"/>
    <x v="4"/>
    <x v="3"/>
    <x v="27"/>
    <n v="74"/>
    <n v="73"/>
    <n v="2524"/>
    <n v="13.2"/>
    <n v="0.55500000000000005"/>
    <n v="0.42499999999999999"/>
    <n v="0.20300000000000001"/>
    <n v="2.5"/>
    <n v="10.3"/>
    <n v="6.5"/>
    <n v="15.5"/>
    <n v="1.6"/>
    <n v="0.5"/>
    <n v="11.1"/>
    <n v="15.8"/>
    <n v="3.4"/>
    <n v="2.8"/>
    <n v="6.2"/>
    <n v="0.11799999999999999"/>
    <n v="1.1000000000000001"/>
    <n v="0.5"/>
    <n v="1.5"/>
    <n v="2.2000000000000002"/>
    <n v="326"/>
    <n v="739"/>
    <n v="0.441"/>
    <n v="128"/>
    <n v="314"/>
    <n v="0.40799999999999997"/>
    <n v="198"/>
    <n v="425"/>
    <n v="0.46600000000000003"/>
    <n v="0.52800000000000002"/>
    <n v="114"/>
    <n v="150"/>
    <n v="0.76"/>
    <n v="58"/>
    <n v="240"/>
    <n v="298"/>
    <n v="259"/>
    <n v="83"/>
    <n v="17"/>
    <n v="101"/>
    <n v="149"/>
    <n v="894"/>
  </r>
  <r>
    <x v="1"/>
    <x v="181"/>
    <x v="2"/>
    <x v="14"/>
    <x v="27"/>
    <n v="73"/>
    <n v="11"/>
    <n v="1513"/>
    <n v="16.399999999999999"/>
    <n v="0.53400000000000003"/>
    <n v="2E-3"/>
    <n v="0.22800000000000001"/>
    <n v="11.3"/>
    <n v="21.2"/>
    <n v="16.3"/>
    <n v="9.5"/>
    <n v="1.2"/>
    <n v="2"/>
    <n v="13.2"/>
    <n v="20.3"/>
    <n v="1.6"/>
    <n v="2.2999999999999998"/>
    <n v="3.9"/>
    <n v="0.124"/>
    <n v="-1.7"/>
    <n v="0.9"/>
    <n v="-0.7"/>
    <n v="0.5"/>
    <n v="278"/>
    <n v="549"/>
    <n v="0.50600000000000001"/>
    <n v="0"/>
    <n v="1"/>
    <n v="0"/>
    <n v="278"/>
    <n v="548"/>
    <n v="0.50700000000000001"/>
    <n v="0.50600000000000001"/>
    <n v="89"/>
    <n v="125"/>
    <n v="0.71199999999999997"/>
    <n v="156"/>
    <n v="295"/>
    <n v="451"/>
    <n v="87"/>
    <n v="36"/>
    <n v="37"/>
    <n v="92"/>
    <n v="155"/>
    <n v="645"/>
  </r>
  <r>
    <x v="1"/>
    <x v="182"/>
    <x v="3"/>
    <x v="0"/>
    <x v="27"/>
    <n v="59"/>
    <n v="3"/>
    <n v="866"/>
    <n v="12.2"/>
    <n v="0.54300000000000004"/>
    <n v="0.35599999999999998"/>
    <n v="0.20200000000000001"/>
    <n v="4.9000000000000004"/>
    <n v="15.9"/>
    <n v="10.5"/>
    <n v="9.6"/>
    <n v="2.1"/>
    <n v="1"/>
    <n v="12.7"/>
    <n v="13.2"/>
    <n v="0.8"/>
    <n v="1.3"/>
    <n v="2.1"/>
    <n v="0.11700000000000001"/>
    <n v="-1.3"/>
    <n v="1.3"/>
    <n v="0"/>
    <n v="0.4"/>
    <n v="93"/>
    <n v="208"/>
    <n v="0.44700000000000001"/>
    <n v="24"/>
    <n v="74"/>
    <n v="0.32400000000000001"/>
    <n v="69"/>
    <n v="134"/>
    <n v="0.51500000000000001"/>
    <n v="0.505"/>
    <n v="36"/>
    <n v="42"/>
    <n v="0.85699999999999998"/>
    <n v="39"/>
    <n v="127"/>
    <n v="166"/>
    <n v="57"/>
    <n v="37"/>
    <n v="11"/>
    <n v="33"/>
    <n v="68"/>
    <n v="246"/>
  </r>
  <r>
    <x v="1"/>
    <x v="443"/>
    <x v="1"/>
    <x v="12"/>
    <x v="15"/>
    <n v="38"/>
    <n v="2"/>
    <n v="383"/>
    <n v="10.7"/>
    <n v="0.51100000000000001"/>
    <n v="0.38200000000000001"/>
    <n v="0.30499999999999999"/>
    <n v="1.4"/>
    <n v="11.9"/>
    <n v="6.4"/>
    <n v="10.9"/>
    <n v="1.2"/>
    <n v="0.2"/>
    <n v="11.3"/>
    <n v="19.100000000000001"/>
    <n v="0.2"/>
    <n v="0.3"/>
    <n v="0.5"/>
    <n v="6.6000000000000003E-2"/>
    <n v="-2"/>
    <n v="-1.6"/>
    <n v="-3.6"/>
    <n v="-0.2"/>
    <n v="52"/>
    <n v="131"/>
    <n v="0.39700000000000002"/>
    <n v="19"/>
    <n v="50"/>
    <n v="0.38"/>
    <n v="33"/>
    <n v="81"/>
    <n v="0.40699999999999997"/>
    <n v="0.46899999999999997"/>
    <n v="29"/>
    <n v="40"/>
    <n v="0.72499999999999998"/>
    <n v="5"/>
    <n v="40"/>
    <n v="45"/>
    <n v="27"/>
    <n v="9"/>
    <n v="1"/>
    <n v="19"/>
    <n v="28"/>
    <n v="152"/>
  </r>
  <r>
    <x v="1"/>
    <x v="183"/>
    <x v="4"/>
    <x v="15"/>
    <x v="3"/>
    <n v="46"/>
    <n v="7"/>
    <n v="631"/>
    <n v="7.2"/>
    <n v="0.504"/>
    <n v="0.48099999999999998"/>
    <n v="0.124"/>
    <n v="1.4"/>
    <n v="10.199999999999999"/>
    <n v="5.9"/>
    <n v="16"/>
    <n v="1.2"/>
    <n v="0.2"/>
    <n v="18.100000000000001"/>
    <n v="11.6"/>
    <n v="0.1"/>
    <n v="0.5"/>
    <n v="0.6"/>
    <n v="4.3999999999999997E-2"/>
    <n v="-2.7"/>
    <n v="-1"/>
    <n v="-3.7"/>
    <n v="-0.3"/>
    <n v="49"/>
    <n v="129"/>
    <n v="0.38"/>
    <n v="24"/>
    <n v="62"/>
    <n v="0.38700000000000001"/>
    <n v="25"/>
    <n v="67"/>
    <n v="0.373"/>
    <n v="0.47299999999999998"/>
    <n v="15"/>
    <n v="16"/>
    <n v="0.93799999999999994"/>
    <n v="8"/>
    <n v="62"/>
    <n v="70"/>
    <n v="73"/>
    <n v="15"/>
    <n v="2"/>
    <n v="30"/>
    <n v="64"/>
    <n v="137"/>
  </r>
  <r>
    <x v="1"/>
    <x v="183"/>
    <x v="4"/>
    <x v="15"/>
    <x v="24"/>
    <n v="35"/>
    <n v="7"/>
    <n v="555"/>
    <n v="7.3"/>
    <n v="0.52800000000000002"/>
    <n v="0.47499999999999998"/>
    <n v="0.13600000000000001"/>
    <n v="1.4"/>
    <n v="9.5"/>
    <n v="5.5"/>
    <n v="15"/>
    <n v="1.2"/>
    <n v="0.1"/>
    <n v="17.8"/>
    <n v="12"/>
    <n v="0.2"/>
    <n v="0.4"/>
    <n v="0.6"/>
    <n v="4.8000000000000001E-2"/>
    <n v="-2.2000000000000002"/>
    <n v="-1.3"/>
    <n v="-3.5"/>
    <n v="-0.2"/>
    <n v="47"/>
    <n v="118"/>
    <n v="0.39800000000000002"/>
    <n v="23"/>
    <n v="56"/>
    <n v="0.41099999999999998"/>
    <n v="24"/>
    <n v="62"/>
    <n v="0.38700000000000001"/>
    <n v="0.496"/>
    <n v="15"/>
    <n v="16"/>
    <n v="0.93799999999999994"/>
    <n v="7"/>
    <n v="51"/>
    <n v="58"/>
    <n v="59"/>
    <n v="13"/>
    <n v="1"/>
    <n v="27"/>
    <n v="63"/>
    <n v="132"/>
  </r>
  <r>
    <x v="1"/>
    <x v="184"/>
    <x v="4"/>
    <x v="11"/>
    <x v="11"/>
    <n v="65"/>
    <n v="23"/>
    <n v="1831"/>
    <n v="19.7"/>
    <n v="0.52900000000000003"/>
    <n v="0.27700000000000002"/>
    <n v="0.23100000000000001"/>
    <n v="1.6"/>
    <n v="10.5"/>
    <n v="5.9"/>
    <n v="37.299999999999997"/>
    <n v="2.4"/>
    <n v="1"/>
    <n v="14"/>
    <n v="28.9"/>
    <n v="2.2000000000000002"/>
    <n v="1.2"/>
    <n v="3.4"/>
    <n v="8.8999999999999996E-2"/>
    <n v="3.1"/>
    <n v="-1.3"/>
    <n v="1.7"/>
    <n v="1.7"/>
    <n v="410"/>
    <n v="935"/>
    <n v="0.439"/>
    <n v="87"/>
    <n v="259"/>
    <n v="0.33600000000000002"/>
    <n v="323"/>
    <n v="676"/>
    <n v="0.47799999999999998"/>
    <n v="0.48499999999999999"/>
    <n v="182"/>
    <n v="216"/>
    <n v="0.84299999999999997"/>
    <n v="27"/>
    <n v="168"/>
    <n v="195"/>
    <n v="391"/>
    <n v="88"/>
    <n v="22"/>
    <n v="167"/>
    <n v="148"/>
    <n v="1089"/>
  </r>
  <r>
    <x v="1"/>
    <x v="185"/>
    <x v="1"/>
    <x v="8"/>
    <x v="3"/>
    <n v="53"/>
    <n v="5"/>
    <n v="773"/>
    <n v="9.4"/>
    <n v="0.48899999999999999"/>
    <n v="0.46100000000000002"/>
    <n v="0.16200000000000001"/>
    <n v="1.7"/>
    <n v="10.5"/>
    <n v="6.2"/>
    <n v="10.7"/>
    <n v="2.1"/>
    <n v="1.8"/>
    <n v="13.8"/>
    <n v="16.2"/>
    <n v="-0.3"/>
    <n v="0.9"/>
    <n v="0.6"/>
    <n v="0.04"/>
    <n v="-2.7"/>
    <n v="0.3"/>
    <n v="-2.5"/>
    <n v="-0.1"/>
    <n v="88"/>
    <n v="228"/>
    <n v="0.38600000000000001"/>
    <n v="36"/>
    <n v="105"/>
    <n v="0.34300000000000003"/>
    <n v="52"/>
    <n v="123"/>
    <n v="0.42299999999999999"/>
    <n v="0.46500000000000002"/>
    <n v="27"/>
    <n v="37"/>
    <n v="0.73"/>
    <n v="12"/>
    <n v="78"/>
    <n v="90"/>
    <n v="56"/>
    <n v="32"/>
    <n v="19"/>
    <n v="39"/>
    <n v="61"/>
    <n v="239"/>
  </r>
  <r>
    <x v="1"/>
    <x v="185"/>
    <x v="1"/>
    <x v="8"/>
    <x v="13"/>
    <n v="26"/>
    <n v="1"/>
    <n v="263"/>
    <n v="4.7"/>
    <n v="0.40699999999999997"/>
    <n v="0.61599999999999999"/>
    <n v="0.13700000000000001"/>
    <n v="1.7"/>
    <n v="9.3000000000000007"/>
    <n v="5.6"/>
    <n v="5.9"/>
    <n v="2.4"/>
    <n v="1.2"/>
    <n v="14.4"/>
    <n v="15.4"/>
    <n v="-0.5"/>
    <n v="0.4"/>
    <n v="-0.1"/>
    <n v="-2.1000000000000001E-2"/>
    <n v="-5.4"/>
    <n v="0.3"/>
    <n v="-5.0999999999999996"/>
    <n v="-0.2"/>
    <n v="24"/>
    <n v="73"/>
    <n v="0.32900000000000001"/>
    <n v="10"/>
    <n v="45"/>
    <n v="0.222"/>
    <n v="14"/>
    <n v="28"/>
    <n v="0.5"/>
    <n v="0.39700000000000002"/>
    <n v="5"/>
    <n v="10"/>
    <n v="0.5"/>
    <n v="4"/>
    <n v="23"/>
    <n v="27"/>
    <n v="11"/>
    <n v="13"/>
    <n v="4"/>
    <n v="13"/>
    <n v="21"/>
    <n v="63"/>
  </r>
  <r>
    <x v="1"/>
    <x v="185"/>
    <x v="1"/>
    <x v="8"/>
    <x v="24"/>
    <n v="27"/>
    <n v="4"/>
    <n v="510"/>
    <n v="11.8"/>
    <n v="0.52700000000000002"/>
    <n v="0.38700000000000001"/>
    <n v="0.17399999999999999"/>
    <n v="1.7"/>
    <n v="11.1"/>
    <n v="6.5"/>
    <n v="13.2"/>
    <n v="1.9"/>
    <n v="2.1"/>
    <n v="13.5"/>
    <n v="16.600000000000001"/>
    <n v="0.2"/>
    <n v="0.5"/>
    <n v="0.8"/>
    <n v="7.1999999999999995E-2"/>
    <n v="-1.4"/>
    <n v="0.2"/>
    <n v="-1.1000000000000001"/>
    <n v="0.1"/>
    <n v="64"/>
    <n v="155"/>
    <n v="0.41299999999999998"/>
    <n v="26"/>
    <n v="60"/>
    <n v="0.433"/>
    <n v="38"/>
    <n v="95"/>
    <n v="0.4"/>
    <n v="0.497"/>
    <n v="22"/>
    <n v="27"/>
    <n v="0.81499999999999995"/>
    <n v="8"/>
    <n v="55"/>
    <n v="63"/>
    <n v="45"/>
    <n v="19"/>
    <n v="15"/>
    <n v="26"/>
    <n v="40"/>
    <n v="176"/>
  </r>
  <r>
    <x v="1"/>
    <x v="444"/>
    <x v="2"/>
    <x v="17"/>
    <x v="1"/>
    <n v="32"/>
    <n v="9"/>
    <n v="412"/>
    <n v="12.9"/>
    <n v="0.64100000000000001"/>
    <n v="0"/>
    <n v="0.58299999999999996"/>
    <n v="10.6"/>
    <n v="13.6"/>
    <n v="12"/>
    <n v="3.7"/>
    <n v="0.7"/>
    <n v="4.5"/>
    <n v="18.8"/>
    <n v="12.1"/>
    <n v="0.6"/>
    <n v="0.3"/>
    <n v="0.9"/>
    <n v="0.107"/>
    <n v="-1.7"/>
    <n v="0.5"/>
    <n v="-1.2"/>
    <n v="0.1"/>
    <n v="45"/>
    <n v="72"/>
    <n v="0.625"/>
    <n v="0"/>
    <n v="0"/>
    <m/>
    <n v="45"/>
    <n v="72"/>
    <n v="0.625"/>
    <n v="0.625"/>
    <n v="26"/>
    <n v="42"/>
    <n v="0.61899999999999999"/>
    <n v="40"/>
    <n v="47"/>
    <n v="87"/>
    <n v="10"/>
    <n v="6"/>
    <n v="20"/>
    <n v="21"/>
    <n v="58"/>
    <n v="116"/>
  </r>
  <r>
    <x v="1"/>
    <x v="445"/>
    <x v="3"/>
    <x v="2"/>
    <x v="9"/>
    <n v="29"/>
    <n v="17"/>
    <n v="615"/>
    <n v="14.2"/>
    <n v="0.51900000000000002"/>
    <n v="0.10100000000000001"/>
    <n v="0.377"/>
    <n v="7"/>
    <n v="21.4"/>
    <n v="14.1"/>
    <n v="10.1"/>
    <n v="3.2"/>
    <n v="2.1"/>
    <n v="13.9"/>
    <n v="13.5"/>
    <n v="0.5"/>
    <n v="0.7"/>
    <n v="1.2"/>
    <n v="9.4E-2"/>
    <n v="-1.4"/>
    <n v="2.6"/>
    <n v="1.2"/>
    <n v="0.5"/>
    <n v="63"/>
    <n v="138"/>
    <n v="0.45700000000000002"/>
    <n v="4"/>
    <n v="14"/>
    <n v="0.28599999999999998"/>
    <n v="59"/>
    <n v="124"/>
    <n v="0.47599999999999998"/>
    <n v="0.47099999999999997"/>
    <n v="37"/>
    <n v="52"/>
    <n v="0.71199999999999997"/>
    <n v="39"/>
    <n v="115"/>
    <n v="154"/>
    <n v="43"/>
    <n v="39"/>
    <n v="16"/>
    <n v="26"/>
    <n v="61"/>
    <n v="167"/>
  </r>
  <r>
    <x v="1"/>
    <x v="446"/>
    <x v="0"/>
    <x v="12"/>
    <x v="6"/>
    <n v="51"/>
    <n v="1"/>
    <n v="702"/>
    <n v="15.9"/>
    <n v="0.56399999999999995"/>
    <n v="0.19800000000000001"/>
    <n v="0.33300000000000002"/>
    <n v="9.3000000000000007"/>
    <n v="11.7"/>
    <n v="10.5"/>
    <n v="8"/>
    <n v="1.3"/>
    <n v="4.3"/>
    <n v="11.2"/>
    <n v="17.899999999999999"/>
    <n v="1"/>
    <n v="0.5"/>
    <n v="1.5"/>
    <n v="0.10299999999999999"/>
    <n v="-1"/>
    <n v="0"/>
    <n v="-0.9"/>
    <n v="0.2"/>
    <n v="114"/>
    <n v="222"/>
    <n v="0.51400000000000001"/>
    <n v="8"/>
    <n v="44"/>
    <n v="0.182"/>
    <n v="106"/>
    <n v="178"/>
    <n v="0.59599999999999997"/>
    <n v="0.53200000000000003"/>
    <n v="51"/>
    <n v="74"/>
    <n v="0.68899999999999995"/>
    <n v="62"/>
    <n v="73"/>
    <n v="135"/>
    <n v="33"/>
    <n v="19"/>
    <n v="40"/>
    <n v="32"/>
    <n v="92"/>
    <n v="287"/>
  </r>
  <r>
    <x v="1"/>
    <x v="186"/>
    <x v="1"/>
    <x v="4"/>
    <x v="23"/>
    <n v="79"/>
    <n v="79"/>
    <n v="2541"/>
    <n v="14.1"/>
    <n v="0.54200000000000004"/>
    <n v="0.46200000000000002"/>
    <n v="0.20599999999999999"/>
    <n v="1.8"/>
    <n v="10.5"/>
    <n v="6.1"/>
    <n v="14.4"/>
    <n v="1.5"/>
    <n v="0.5"/>
    <n v="10.5"/>
    <n v="21.5"/>
    <n v="3.4"/>
    <n v="2.5"/>
    <n v="6"/>
    <n v="0.112"/>
    <n v="1.6"/>
    <n v="-0.9"/>
    <n v="0.7"/>
    <n v="1.7"/>
    <n v="408"/>
    <n v="972"/>
    <n v="0.42"/>
    <n v="161"/>
    <n v="449"/>
    <n v="0.35899999999999999"/>
    <n v="247"/>
    <n v="523"/>
    <n v="0.47199999999999998"/>
    <n v="0.503"/>
    <n v="172"/>
    <n v="200"/>
    <n v="0.86"/>
    <n v="38"/>
    <n v="229"/>
    <n v="267"/>
    <n v="213"/>
    <n v="73"/>
    <n v="16"/>
    <n v="125"/>
    <n v="202"/>
    <n v="1149"/>
  </r>
  <r>
    <x v="1"/>
    <x v="187"/>
    <x v="2"/>
    <x v="3"/>
    <x v="13"/>
    <n v="82"/>
    <n v="82"/>
    <n v="2631"/>
    <n v="19.399999999999999"/>
    <n v="0.56499999999999995"/>
    <n v="0.24399999999999999"/>
    <n v="0.123"/>
    <n v="6.3"/>
    <n v="18.2"/>
    <n v="12.4"/>
    <n v="16.7"/>
    <n v="1.3"/>
    <n v="3.6"/>
    <n v="8.8000000000000007"/>
    <n v="20.6"/>
    <n v="4.9000000000000004"/>
    <n v="4.5"/>
    <n v="9.4"/>
    <n v="0.17199999999999999"/>
    <n v="1.5"/>
    <n v="2.6"/>
    <n v="4.0999999999999996"/>
    <n v="4.0999999999999996"/>
    <n v="529"/>
    <n v="1048"/>
    <n v="0.505"/>
    <n v="88"/>
    <n v="256"/>
    <n v="0.34399999999999997"/>
    <n v="441"/>
    <n v="792"/>
    <n v="0.55700000000000005"/>
    <n v="0.54700000000000004"/>
    <n v="103"/>
    <n v="129"/>
    <n v="0.79800000000000004"/>
    <n v="148"/>
    <n v="448"/>
    <n v="596"/>
    <n v="263"/>
    <n v="68"/>
    <n v="121"/>
    <n v="107"/>
    <n v="163"/>
    <n v="1249"/>
  </r>
  <r>
    <x v="1"/>
    <x v="188"/>
    <x v="2"/>
    <x v="9"/>
    <x v="14"/>
    <n v="71"/>
    <n v="71"/>
    <n v="2280"/>
    <n v="18.899999999999999"/>
    <n v="0.60399999999999998"/>
    <n v="0.01"/>
    <n v="0.79"/>
    <n v="11.4"/>
    <n v="29.1"/>
    <n v="20.2"/>
    <n v="7"/>
    <n v="1.5"/>
    <n v="4.0999999999999996"/>
    <n v="17"/>
    <n v="18.399999999999999"/>
    <n v="3.5"/>
    <n v="3.1"/>
    <n v="6.6"/>
    <n v="0.13800000000000001"/>
    <n v="-1.1000000000000001"/>
    <n v="1.8"/>
    <n v="0.6"/>
    <n v="1.5"/>
    <n v="372"/>
    <n v="600"/>
    <n v="0.62"/>
    <n v="0"/>
    <n v="6"/>
    <n v="0"/>
    <n v="372"/>
    <n v="594"/>
    <n v="0.626"/>
    <n v="0.62"/>
    <n v="232"/>
    <n v="474"/>
    <n v="0.48899999999999999"/>
    <n v="238"/>
    <n v="597"/>
    <n v="835"/>
    <n v="98"/>
    <n v="69"/>
    <n v="113"/>
    <n v="166"/>
    <n v="219"/>
    <n v="976"/>
  </r>
  <r>
    <x v="1"/>
    <x v="447"/>
    <x v="4"/>
    <x v="6"/>
    <x v="22"/>
    <n v="53"/>
    <n v="0"/>
    <n v="869"/>
    <n v="10.4"/>
    <n v="0.48799999999999999"/>
    <n v="0.26500000000000001"/>
    <n v="0.126"/>
    <n v="2.2000000000000002"/>
    <n v="9.1999999999999993"/>
    <n v="5.6"/>
    <n v="33.9"/>
    <n v="1.5"/>
    <n v="0.6"/>
    <n v="24.8"/>
    <n v="16.3"/>
    <n v="-0.2"/>
    <n v="0.1"/>
    <n v="-0.1"/>
    <n v="-6.0000000000000001E-3"/>
    <n v="-3.1"/>
    <n v="-2.9"/>
    <n v="-6"/>
    <n v="-0.9"/>
    <n v="97"/>
    <n v="230"/>
    <n v="0.42199999999999999"/>
    <n v="16"/>
    <n v="61"/>
    <n v="0.26200000000000001"/>
    <n v="81"/>
    <n v="169"/>
    <n v="0.47899999999999998"/>
    <n v="0.45700000000000002"/>
    <n v="27"/>
    <n v="29"/>
    <n v="0.93100000000000005"/>
    <n v="18"/>
    <n v="72"/>
    <n v="90"/>
    <n v="182"/>
    <n v="26"/>
    <n v="7"/>
    <n v="80"/>
    <n v="76"/>
    <n v="237"/>
  </r>
  <r>
    <x v="1"/>
    <x v="448"/>
    <x v="0"/>
    <x v="0"/>
    <x v="2"/>
    <n v="5"/>
    <n v="0"/>
    <n v="55"/>
    <n v="6.7"/>
    <n v="0.50900000000000001"/>
    <n v="0.5"/>
    <n v="0.33300000000000002"/>
    <n v="4.2"/>
    <n v="15"/>
    <n v="9.9"/>
    <n v="0"/>
    <n v="0.9"/>
    <n v="2.8"/>
    <n v="17.899999999999999"/>
    <n v="13"/>
    <n v="0"/>
    <n v="0.1"/>
    <n v="0"/>
    <n v="0.01"/>
    <n v="-4.9000000000000004"/>
    <n v="-2.5"/>
    <n v="-7.4"/>
    <n v="-0.1"/>
    <n v="5"/>
    <n v="12"/>
    <n v="0.41699999999999998"/>
    <n v="4"/>
    <n v="6"/>
    <n v="0.66700000000000004"/>
    <n v="1"/>
    <n v="6"/>
    <n v="0.16700000000000001"/>
    <n v="0.58299999999999996"/>
    <n v="0"/>
    <n v="4"/>
    <n v="0"/>
    <n v="2"/>
    <n v="8"/>
    <n v="10"/>
    <n v="0"/>
    <n v="1"/>
    <n v="2"/>
    <n v="3"/>
    <n v="3"/>
    <n v="14"/>
  </r>
  <r>
    <x v="1"/>
    <x v="191"/>
    <x v="0"/>
    <x v="9"/>
    <x v="3"/>
    <n v="53"/>
    <n v="17"/>
    <n v="835"/>
    <n v="13.1"/>
    <n v="0.51700000000000002"/>
    <n v="0.36599999999999999"/>
    <n v="0.28499999999999998"/>
    <n v="7.5"/>
    <n v="21.5"/>
    <n v="14.4"/>
    <n v="6.6"/>
    <n v="0.9"/>
    <n v="2.2000000000000002"/>
    <n v="10.3"/>
    <n v="19.5"/>
    <n v="0.5"/>
    <n v="1.1000000000000001"/>
    <n v="1.6"/>
    <n v="9.2999999999999999E-2"/>
    <n v="-2.2000000000000002"/>
    <n v="-0.7"/>
    <n v="-2.9"/>
    <n v="-0.2"/>
    <n v="121"/>
    <n v="295"/>
    <n v="0.41"/>
    <n v="34"/>
    <n v="108"/>
    <n v="0.315"/>
    <n v="87"/>
    <n v="187"/>
    <n v="0.46500000000000002"/>
    <n v="0.46800000000000003"/>
    <n v="67"/>
    <n v="84"/>
    <n v="0.79800000000000004"/>
    <n v="57"/>
    <n v="161"/>
    <n v="218"/>
    <n v="36"/>
    <n v="16"/>
    <n v="23"/>
    <n v="38"/>
    <n v="94"/>
    <n v="343"/>
  </r>
  <r>
    <x v="1"/>
    <x v="191"/>
    <x v="0"/>
    <x v="9"/>
    <x v="20"/>
    <n v="28"/>
    <n v="14"/>
    <n v="466"/>
    <n v="11.8"/>
    <n v="0.52400000000000002"/>
    <n v="0.42399999999999999"/>
    <n v="0.19600000000000001"/>
    <n v="6.1"/>
    <n v="21.8"/>
    <n v="13.8"/>
    <n v="5"/>
    <n v="0.3"/>
    <n v="2.4"/>
    <n v="10.4"/>
    <n v="18"/>
    <n v="0.3"/>
    <n v="0.5"/>
    <n v="0.7"/>
    <n v="7.2999999999999995E-2"/>
    <n v="-2.6"/>
    <n v="-1.3"/>
    <n v="-3.8"/>
    <n v="-0.2"/>
    <n v="64"/>
    <n v="158"/>
    <n v="0.40500000000000003"/>
    <n v="23"/>
    <n v="67"/>
    <n v="0.34300000000000003"/>
    <n v="41"/>
    <n v="91"/>
    <n v="0.45100000000000001"/>
    <n v="0.47799999999999998"/>
    <n v="29"/>
    <n v="31"/>
    <n v="0.93500000000000005"/>
    <n v="26"/>
    <n v="89"/>
    <n v="115"/>
    <n v="16"/>
    <n v="3"/>
    <n v="14"/>
    <n v="20"/>
    <n v="42"/>
    <n v="180"/>
  </r>
  <r>
    <x v="1"/>
    <x v="191"/>
    <x v="0"/>
    <x v="9"/>
    <x v="18"/>
    <n v="4"/>
    <n v="3"/>
    <n v="74"/>
    <n v="13.5"/>
    <n v="0.36699999999999999"/>
    <n v="0.27800000000000002"/>
    <n v="0.222"/>
    <n v="15.8"/>
    <n v="31.5"/>
    <n v="23.5"/>
    <n v="14.8"/>
    <n v="2"/>
    <n v="2.2000000000000002"/>
    <n v="9.1999999999999993"/>
    <n v="25"/>
    <n v="-0.1"/>
    <n v="0.1"/>
    <n v="0"/>
    <n v="1.2E-2"/>
    <n v="-3.1"/>
    <n v="0.6"/>
    <n v="-2.4"/>
    <n v="0"/>
    <n v="10"/>
    <n v="36"/>
    <n v="0.27800000000000002"/>
    <n v="3"/>
    <n v="10"/>
    <n v="0.3"/>
    <n v="7"/>
    <n v="26"/>
    <n v="0.26900000000000002"/>
    <n v="0.31900000000000001"/>
    <n v="6"/>
    <n v="8"/>
    <n v="0.75"/>
    <n v="11"/>
    <n v="21"/>
    <n v="32"/>
    <n v="7"/>
    <n v="3"/>
    <n v="2"/>
    <n v="4"/>
    <n v="8"/>
    <n v="29"/>
  </r>
  <r>
    <x v="1"/>
    <x v="191"/>
    <x v="0"/>
    <x v="9"/>
    <x v="13"/>
    <n v="21"/>
    <n v="0"/>
    <n v="295"/>
    <n v="14.9"/>
    <n v="0.55500000000000005"/>
    <n v="0.307"/>
    <n v="0.44600000000000001"/>
    <n v="7.6"/>
    <n v="18.5"/>
    <n v="13.1"/>
    <n v="6.9"/>
    <n v="1.7"/>
    <n v="1.9"/>
    <n v="10.4"/>
    <n v="20.399999999999999"/>
    <n v="0.4"/>
    <n v="0.5"/>
    <n v="0.9"/>
    <n v="0.14299999999999999"/>
    <n v="-1.5"/>
    <n v="-0.1"/>
    <n v="-1.6"/>
    <n v="0"/>
    <n v="47"/>
    <n v="101"/>
    <n v="0.46500000000000002"/>
    <n v="8"/>
    <n v="31"/>
    <n v="0.25800000000000001"/>
    <n v="39"/>
    <n v="70"/>
    <n v="0.55700000000000005"/>
    <n v="0.505"/>
    <n v="32"/>
    <n v="45"/>
    <n v="0.71099999999999997"/>
    <n v="20"/>
    <n v="51"/>
    <n v="71"/>
    <n v="13"/>
    <n v="10"/>
    <n v="7"/>
    <n v="14"/>
    <n v="44"/>
    <n v="134"/>
  </r>
  <r>
    <x v="1"/>
    <x v="449"/>
    <x v="1"/>
    <x v="12"/>
    <x v="19"/>
    <n v="36"/>
    <n v="0"/>
    <n v="315"/>
    <n v="7.7"/>
    <n v="0.48"/>
    <n v="0.64300000000000002"/>
    <n v="7.0999999999999994E-2"/>
    <n v="0.7"/>
    <n v="12"/>
    <n v="6.2"/>
    <n v="5.9"/>
    <n v="2.2000000000000002"/>
    <n v="1"/>
    <n v="9.8000000000000007"/>
    <n v="15.1"/>
    <n v="-0.1"/>
    <n v="0.4"/>
    <n v="0.3"/>
    <n v="4.4999999999999998E-2"/>
    <n v="-3.1"/>
    <n v="-0.4"/>
    <n v="-3.5"/>
    <n v="-0.1"/>
    <n v="36"/>
    <n v="98"/>
    <n v="0.36699999999999999"/>
    <n v="19"/>
    <n v="63"/>
    <n v="0.30199999999999999"/>
    <n v="17"/>
    <n v="35"/>
    <n v="0.48599999999999999"/>
    <n v="0.46400000000000002"/>
    <n v="6"/>
    <n v="7"/>
    <n v="0.85699999999999998"/>
    <n v="2"/>
    <n v="35"/>
    <n v="37"/>
    <n v="13"/>
    <n v="14"/>
    <n v="4"/>
    <n v="11"/>
    <n v="29"/>
    <n v="97"/>
  </r>
  <r>
    <x v="1"/>
    <x v="192"/>
    <x v="0"/>
    <x v="8"/>
    <x v="2"/>
    <n v="78"/>
    <n v="78"/>
    <n v="2500"/>
    <n v="13.9"/>
    <n v="0.53300000000000003"/>
    <n v="0.21199999999999999"/>
    <n v="0.13900000000000001"/>
    <n v="6.5"/>
    <n v="16.2"/>
    <n v="11.6"/>
    <n v="3.9"/>
    <n v="0.8"/>
    <n v="4.5"/>
    <n v="10.5"/>
    <n v="17.600000000000001"/>
    <n v="2.5"/>
    <n v="3"/>
    <n v="5.5"/>
    <n v="0.105"/>
    <n v="-1.1000000000000001"/>
    <n v="1"/>
    <n v="-0.1"/>
    <n v="1.2"/>
    <n v="416"/>
    <n v="869"/>
    <n v="0.47899999999999998"/>
    <n v="60"/>
    <n v="184"/>
    <n v="0.32600000000000001"/>
    <n v="356"/>
    <n v="685"/>
    <n v="0.52"/>
    <n v="0.51300000000000001"/>
    <n v="91"/>
    <n v="121"/>
    <n v="0.752"/>
    <n v="141"/>
    <n v="392"/>
    <n v="533"/>
    <n v="66"/>
    <n v="38"/>
    <n v="148"/>
    <n v="108"/>
    <n v="211"/>
    <n v="983"/>
  </r>
  <r>
    <x v="1"/>
    <x v="193"/>
    <x v="3"/>
    <x v="6"/>
    <x v="16"/>
    <n v="65"/>
    <n v="1"/>
    <n v="1732"/>
    <n v="12.2"/>
    <n v="0.56499999999999995"/>
    <n v="0.41799999999999998"/>
    <n v="0.22600000000000001"/>
    <n v="3.4"/>
    <n v="12.4"/>
    <n v="8.1999999999999993"/>
    <n v="16.3"/>
    <n v="2"/>
    <n v="0.8"/>
    <n v="16.3"/>
    <n v="12.1"/>
    <n v="2.2999999999999998"/>
    <n v="2.1"/>
    <n v="4.4000000000000004"/>
    <n v="0.122"/>
    <n v="0.3"/>
    <n v="1.3"/>
    <n v="1.6"/>
    <n v="1.6"/>
    <n v="176"/>
    <n v="368"/>
    <n v="0.47799999999999998"/>
    <n v="54"/>
    <n v="154"/>
    <n v="0.35099999999999998"/>
    <n v="122"/>
    <n v="214"/>
    <n v="0.56999999999999995"/>
    <n v="0.55200000000000005"/>
    <n v="51"/>
    <n v="83"/>
    <n v="0.61399999999999999"/>
    <n v="52"/>
    <n v="211"/>
    <n v="263"/>
    <n v="219"/>
    <n v="73"/>
    <n v="19"/>
    <n v="79"/>
    <n v="102"/>
    <n v="457"/>
  </r>
  <r>
    <x v="1"/>
    <x v="194"/>
    <x v="0"/>
    <x v="14"/>
    <x v="3"/>
    <n v="74"/>
    <n v="56"/>
    <n v="1881"/>
    <n v="14.2"/>
    <n v="0.52600000000000002"/>
    <n v="0.39200000000000002"/>
    <n v="0.23300000000000001"/>
    <n v="8.1"/>
    <n v="15.6"/>
    <n v="11.7"/>
    <n v="5.6"/>
    <n v="1.4"/>
    <n v="1.4"/>
    <n v="8.9"/>
    <n v="18.600000000000001"/>
    <n v="2.4"/>
    <n v="2"/>
    <n v="4.4000000000000004"/>
    <n v="0.113"/>
    <n v="0.4"/>
    <n v="-0.3"/>
    <n v="0.1"/>
    <n v="1"/>
    <n v="280"/>
    <n v="661"/>
    <n v="0.42399999999999999"/>
    <n v="96"/>
    <n v="259"/>
    <n v="0.371"/>
    <n v="184"/>
    <n v="402"/>
    <n v="0.45800000000000002"/>
    <n v="0.496"/>
    <n v="111"/>
    <n v="154"/>
    <n v="0.72099999999999997"/>
    <n v="144"/>
    <n v="259"/>
    <n v="403"/>
    <n v="67"/>
    <n v="52"/>
    <n v="33"/>
    <n v="71"/>
    <n v="171"/>
    <n v="767"/>
  </r>
  <r>
    <x v="1"/>
    <x v="194"/>
    <x v="0"/>
    <x v="14"/>
    <x v="15"/>
    <n v="52"/>
    <n v="52"/>
    <n v="1434"/>
    <n v="14.1"/>
    <n v="0.53"/>
    <n v="0.42299999999999999"/>
    <n v="0.215"/>
    <n v="7.3"/>
    <n v="14.5"/>
    <n v="10.7"/>
    <n v="6.1"/>
    <n v="1.3"/>
    <n v="1.4"/>
    <n v="9.6"/>
    <n v="18.7"/>
    <n v="1.8"/>
    <n v="1.5"/>
    <n v="3.3"/>
    <n v="0.111"/>
    <n v="0.6"/>
    <n v="0.1"/>
    <n v="0.7"/>
    <n v="1"/>
    <n v="216"/>
    <n v="508"/>
    <n v="0.42499999999999999"/>
    <n v="78"/>
    <n v="215"/>
    <n v="0.36299999999999999"/>
    <n v="138"/>
    <n v="293"/>
    <n v="0.47099999999999997"/>
    <n v="0.502"/>
    <n v="79"/>
    <n v="109"/>
    <n v="0.72499999999999998"/>
    <n v="99"/>
    <n v="183"/>
    <n v="282"/>
    <n v="55"/>
    <n v="38"/>
    <n v="27"/>
    <n v="59"/>
    <n v="120"/>
    <n v="589"/>
  </r>
  <r>
    <x v="1"/>
    <x v="194"/>
    <x v="0"/>
    <x v="14"/>
    <x v="29"/>
    <n v="22"/>
    <n v="4"/>
    <n v="447"/>
    <n v="14.7"/>
    <n v="0.51500000000000001"/>
    <n v="0.28799999999999998"/>
    <n v="0.29399999999999998"/>
    <n v="11"/>
    <n v="19.100000000000001"/>
    <n v="15"/>
    <n v="4"/>
    <n v="1.6"/>
    <n v="1.1000000000000001"/>
    <n v="6.5"/>
    <n v="18.3"/>
    <n v="0.6"/>
    <n v="0.5"/>
    <n v="1.1000000000000001"/>
    <n v="0.11700000000000001"/>
    <n v="-0.5"/>
    <n v="-1.6"/>
    <n v="-2.1"/>
    <n v="0"/>
    <n v="64"/>
    <n v="153"/>
    <n v="0.41799999999999998"/>
    <n v="18"/>
    <n v="44"/>
    <n v="0.40899999999999997"/>
    <n v="46"/>
    <n v="109"/>
    <n v="0.42199999999999999"/>
    <n v="0.47699999999999998"/>
    <n v="32"/>
    <n v="45"/>
    <n v="0.71099999999999997"/>
    <n v="45"/>
    <n v="76"/>
    <n v="121"/>
    <n v="12"/>
    <n v="14"/>
    <n v="6"/>
    <n v="12"/>
    <n v="51"/>
    <n v="178"/>
  </r>
  <r>
    <x v="1"/>
    <x v="195"/>
    <x v="3"/>
    <x v="14"/>
    <x v="23"/>
    <n v="81"/>
    <n v="2"/>
    <n v="1241"/>
    <n v="10.3"/>
    <n v="0.57199999999999995"/>
    <n v="0.72199999999999998"/>
    <n v="6.2E-2"/>
    <n v="1.8"/>
    <n v="12.4"/>
    <n v="7.1"/>
    <n v="12.1"/>
    <n v="2.2999999999999998"/>
    <n v="0.3"/>
    <n v="17.899999999999999"/>
    <n v="13.5"/>
    <n v="0.7"/>
    <n v="1.6"/>
    <n v="2.2999999999999998"/>
    <n v="8.8999999999999996E-2"/>
    <n v="-0.3"/>
    <n v="0.4"/>
    <n v="0.1"/>
    <n v="0.7"/>
    <n v="124"/>
    <n v="291"/>
    <n v="0.42599999999999999"/>
    <n v="81"/>
    <n v="210"/>
    <n v="0.38600000000000001"/>
    <n v="43"/>
    <n v="81"/>
    <n v="0.53100000000000003"/>
    <n v="0.56499999999999995"/>
    <n v="13"/>
    <n v="18"/>
    <n v="0.72199999999999998"/>
    <n v="19"/>
    <n v="132"/>
    <n v="151"/>
    <n v="96"/>
    <n v="55"/>
    <n v="4"/>
    <n v="65"/>
    <n v="98"/>
    <n v="342"/>
  </r>
  <r>
    <x v="1"/>
    <x v="450"/>
    <x v="3"/>
    <x v="1"/>
    <x v="12"/>
    <n v="20"/>
    <n v="1"/>
    <n v="156"/>
    <n v="6.7"/>
    <n v="0.44400000000000001"/>
    <n v="0.35099999999999998"/>
    <n v="0.216"/>
    <n v="1.5"/>
    <n v="21.1"/>
    <n v="11.4"/>
    <n v="9"/>
    <n v="2"/>
    <n v="1.6"/>
    <n v="21.4"/>
    <n v="14.9"/>
    <n v="-0.2"/>
    <n v="0.2"/>
    <n v="-0.1"/>
    <n v="-2.4E-2"/>
    <n v="-6.1"/>
    <n v="-0.3"/>
    <n v="-6.4"/>
    <n v="-0.2"/>
    <n v="13"/>
    <n v="37"/>
    <n v="0.35099999999999998"/>
    <n v="3"/>
    <n v="13"/>
    <n v="0.23100000000000001"/>
    <n v="10"/>
    <n v="24"/>
    <n v="0.41699999999999998"/>
    <n v="0.39200000000000002"/>
    <n v="7"/>
    <n v="8"/>
    <n v="0.875"/>
    <n v="2"/>
    <n v="29"/>
    <n v="31"/>
    <n v="10"/>
    <n v="6"/>
    <n v="3"/>
    <n v="11"/>
    <n v="11"/>
    <n v="36"/>
  </r>
  <r>
    <x v="1"/>
    <x v="196"/>
    <x v="4"/>
    <x v="4"/>
    <x v="26"/>
    <n v="53"/>
    <n v="53"/>
    <n v="1667"/>
    <n v="19.899999999999999"/>
    <n v="0.54"/>
    <n v="0.29799999999999999"/>
    <n v="0.217"/>
    <n v="3"/>
    <n v="7.6"/>
    <n v="5.3"/>
    <n v="26.6"/>
    <n v="1.7"/>
    <n v="0.9"/>
    <n v="11.4"/>
    <n v="29.5"/>
    <n v="3.2"/>
    <n v="1.7"/>
    <n v="5"/>
    <n v="0.14299999999999999"/>
    <n v="3"/>
    <n v="-1.4"/>
    <n v="1.6"/>
    <n v="1.5"/>
    <n v="394"/>
    <n v="879"/>
    <n v="0.44800000000000001"/>
    <n v="84"/>
    <n v="262"/>
    <n v="0.32100000000000001"/>
    <n v="310"/>
    <n v="617"/>
    <n v="0.502"/>
    <n v="0.496"/>
    <n v="169"/>
    <n v="191"/>
    <n v="0.88500000000000001"/>
    <n v="44"/>
    <n v="113"/>
    <n v="157"/>
    <n v="249"/>
    <n v="56"/>
    <n v="18"/>
    <n v="124"/>
    <n v="107"/>
    <n v="1041"/>
  </r>
  <r>
    <x v="1"/>
    <x v="197"/>
    <x v="4"/>
    <x v="6"/>
    <x v="9"/>
    <n v="32"/>
    <n v="32"/>
    <n v="1027"/>
    <n v="14.5"/>
    <n v="0.505"/>
    <n v="0.28499999999999998"/>
    <n v="0.313"/>
    <n v="1"/>
    <n v="14.1"/>
    <n v="7.4"/>
    <n v="35"/>
    <n v="1.7"/>
    <n v="0.6"/>
    <n v="18.8"/>
    <n v="21.7"/>
    <n v="0.5"/>
    <n v="0.4"/>
    <n v="0.9"/>
    <n v="4.2999999999999997E-2"/>
    <n v="0"/>
    <n v="-1.4"/>
    <n v="-1.4"/>
    <n v="0.2"/>
    <n v="140"/>
    <n v="358"/>
    <n v="0.39100000000000001"/>
    <n v="31"/>
    <n v="102"/>
    <n v="0.30399999999999999"/>
    <n v="109"/>
    <n v="256"/>
    <n v="0.42599999999999999"/>
    <n v="0.434"/>
    <n v="100"/>
    <n v="112"/>
    <n v="0.89300000000000002"/>
    <n v="9"/>
    <n v="127"/>
    <n v="136"/>
    <n v="236"/>
    <n v="34"/>
    <n v="7"/>
    <n v="94"/>
    <n v="77"/>
    <n v="411"/>
  </r>
  <r>
    <x v="1"/>
    <x v="198"/>
    <x v="4"/>
    <x v="11"/>
    <x v="15"/>
    <n v="79"/>
    <n v="79"/>
    <n v="2424"/>
    <n v="19.600000000000001"/>
    <n v="0.53500000000000003"/>
    <n v="0.26800000000000002"/>
    <n v="0.27100000000000002"/>
    <n v="2.5"/>
    <n v="9.1"/>
    <n v="5.7"/>
    <n v="36.299999999999997"/>
    <n v="1.2"/>
    <n v="0.3"/>
    <n v="13.8"/>
    <n v="29.1"/>
    <n v="4.9000000000000004"/>
    <n v="1.9"/>
    <n v="6.9"/>
    <n v="0.13600000000000001"/>
    <n v="3.9"/>
    <n v="-1.6"/>
    <n v="2.2999999999999998"/>
    <n v="2.6"/>
    <n v="540"/>
    <n v="1244"/>
    <n v="0.434"/>
    <n v="118"/>
    <n v="334"/>
    <n v="0.35299999999999998"/>
    <n v="422"/>
    <n v="910"/>
    <n v="0.46400000000000002"/>
    <n v="0.48199999999999998"/>
    <n v="291"/>
    <n v="337"/>
    <n v="0.86399999999999999"/>
    <n v="58"/>
    <n v="195"/>
    <n v="253"/>
    <n v="492"/>
    <n v="59"/>
    <n v="11"/>
    <n v="223"/>
    <n v="187"/>
    <n v="1489"/>
  </r>
  <r>
    <x v="1"/>
    <x v="199"/>
    <x v="3"/>
    <x v="17"/>
    <x v="26"/>
    <n v="76"/>
    <n v="76"/>
    <n v="2709"/>
    <n v="27.5"/>
    <n v="0.58799999999999997"/>
    <n v="0.19900000000000001"/>
    <n v="0.34699999999999998"/>
    <n v="4.7"/>
    <n v="18.8"/>
    <n v="11.8"/>
    <n v="36"/>
    <n v="2"/>
    <n v="1.5"/>
    <n v="13.2"/>
    <n v="31.4"/>
    <n v="9.6"/>
    <n v="4"/>
    <n v="13.6"/>
    <n v="0.24199999999999999"/>
    <n v="6.9"/>
    <n v="2.2999999999999998"/>
    <n v="9.1"/>
    <n v="7.6"/>
    <n v="737"/>
    <n v="1416"/>
    <n v="0.52"/>
    <n v="87"/>
    <n v="282"/>
    <n v="0.309"/>
    <n v="650"/>
    <n v="1134"/>
    <n v="0.57299999999999995"/>
    <n v="0.55100000000000005"/>
    <n v="359"/>
    <n v="491"/>
    <n v="0.73099999999999998"/>
    <n v="111"/>
    <n v="454"/>
    <n v="565"/>
    <n v="514"/>
    <n v="104"/>
    <n v="49"/>
    <n v="249"/>
    <n v="143"/>
    <n v="1920"/>
  </r>
  <r>
    <x v="1"/>
    <x v="201"/>
    <x v="0"/>
    <x v="11"/>
    <x v="18"/>
    <n v="8"/>
    <n v="0"/>
    <n v="50"/>
    <n v="12.7"/>
    <n v="0.44600000000000001"/>
    <n v="4.4999999999999998E-2"/>
    <n v="0.27300000000000002"/>
    <n v="12.7"/>
    <n v="22.2"/>
    <n v="17.399999999999999"/>
    <n v="0"/>
    <n v="0"/>
    <n v="1.6"/>
    <n v="0"/>
    <n v="21"/>
    <n v="0"/>
    <n v="0"/>
    <n v="0.1"/>
    <n v="7.0000000000000007E-2"/>
    <n v="-6.1"/>
    <n v="-7.7"/>
    <n v="-13.8"/>
    <n v="-0.1"/>
    <n v="9"/>
    <n v="22"/>
    <n v="0.40899999999999997"/>
    <n v="0"/>
    <n v="1"/>
    <n v="0"/>
    <n v="9"/>
    <n v="21"/>
    <n v="0.42899999999999999"/>
    <n v="0.40899999999999997"/>
    <n v="4"/>
    <n v="6"/>
    <n v="0.66700000000000004"/>
    <n v="6"/>
    <n v="10"/>
    <n v="16"/>
    <n v="0"/>
    <n v="0"/>
    <n v="1"/>
    <n v="0"/>
    <n v="8"/>
    <n v="22"/>
  </r>
  <r>
    <x v="1"/>
    <x v="202"/>
    <x v="3"/>
    <x v="15"/>
    <x v="26"/>
    <n v="74"/>
    <n v="5"/>
    <n v="1326"/>
    <n v="9.6999999999999993"/>
    <n v="0.58499999999999996"/>
    <n v="0.55400000000000005"/>
    <n v="0.27900000000000003"/>
    <n v="1.3"/>
    <n v="9.6"/>
    <n v="5.5"/>
    <n v="6.4"/>
    <n v="1.3"/>
    <n v="0.9"/>
    <n v="10.9"/>
    <n v="13.4"/>
    <n v="1.4"/>
    <n v="1.3"/>
    <n v="2.7"/>
    <n v="9.9000000000000005E-2"/>
    <n v="-0.5"/>
    <n v="-0.3"/>
    <n v="-0.8"/>
    <n v="0.4"/>
    <n v="143"/>
    <n v="312"/>
    <n v="0.45800000000000002"/>
    <n v="66"/>
    <n v="173"/>
    <n v="0.38200000000000001"/>
    <n v="77"/>
    <n v="139"/>
    <n v="0.55400000000000005"/>
    <n v="0.56399999999999995"/>
    <n v="58"/>
    <n v="87"/>
    <n v="0.66700000000000004"/>
    <n v="15"/>
    <n v="113"/>
    <n v="128"/>
    <n v="59"/>
    <n v="33"/>
    <n v="14"/>
    <n v="43"/>
    <n v="129"/>
    <n v="410"/>
  </r>
  <r>
    <x v="1"/>
    <x v="203"/>
    <x v="1"/>
    <x v="0"/>
    <x v="3"/>
    <n v="43"/>
    <n v="3"/>
    <n v="480"/>
    <n v="10"/>
    <n v="0.52200000000000002"/>
    <n v="0.31900000000000001"/>
    <n v="0.15"/>
    <n v="1.8"/>
    <n v="11.3"/>
    <n v="6.5"/>
    <n v="11.7"/>
    <n v="0.8"/>
    <n v="0.2"/>
    <n v="13.7"/>
    <n v="18.100000000000001"/>
    <n v="0"/>
    <n v="0.2"/>
    <n v="0.2"/>
    <n v="2.1999999999999999E-2"/>
    <n v="-3"/>
    <n v="-2.4"/>
    <n v="-5.4"/>
    <n v="-0.4"/>
    <n v="71"/>
    <n v="160"/>
    <n v="0.44400000000000001"/>
    <n v="16"/>
    <n v="51"/>
    <n v="0.314"/>
    <n v="55"/>
    <n v="109"/>
    <n v="0.505"/>
    <n v="0.49399999999999999"/>
    <n v="20"/>
    <n v="24"/>
    <n v="0.83299999999999996"/>
    <n v="8"/>
    <n v="49"/>
    <n v="57"/>
    <n v="35"/>
    <n v="8"/>
    <n v="1"/>
    <n v="27"/>
    <n v="22"/>
    <n v="178"/>
  </r>
  <r>
    <x v="1"/>
    <x v="203"/>
    <x v="1"/>
    <x v="0"/>
    <x v="7"/>
    <n v="21"/>
    <n v="1"/>
    <n v="193"/>
    <n v="7.2"/>
    <n v="0.46600000000000003"/>
    <n v="0.27100000000000002"/>
    <n v="0.129"/>
    <n v="2.2999999999999998"/>
    <n v="10.199999999999999"/>
    <n v="6.3"/>
    <n v="7.6"/>
    <n v="0.8"/>
    <n v="0"/>
    <n v="12.9"/>
    <n v="20.100000000000001"/>
    <n v="-0.2"/>
    <n v="0.1"/>
    <n v="-0.1"/>
    <n v="-3.3000000000000002E-2"/>
    <n v="-5"/>
    <n v="-2.4"/>
    <n v="-7.4"/>
    <n v="-0.3"/>
    <n v="29"/>
    <n v="70"/>
    <n v="0.41399999999999998"/>
    <n v="3"/>
    <n v="19"/>
    <n v="0.158"/>
    <n v="26"/>
    <n v="51"/>
    <n v="0.51"/>
    <n v="0.436"/>
    <n v="8"/>
    <n v="9"/>
    <n v="0.88900000000000001"/>
    <n v="4"/>
    <n v="18"/>
    <n v="22"/>
    <n v="9"/>
    <n v="3"/>
    <n v="0"/>
    <n v="11"/>
    <n v="11"/>
    <n v="69"/>
  </r>
  <r>
    <x v="1"/>
    <x v="203"/>
    <x v="1"/>
    <x v="0"/>
    <x v="18"/>
    <n v="22"/>
    <n v="2"/>
    <n v="287"/>
    <n v="11.9"/>
    <n v="0.56399999999999995"/>
    <n v="0.35599999999999998"/>
    <n v="0.16700000000000001"/>
    <n v="1.5"/>
    <n v="12"/>
    <n v="6.6"/>
    <n v="14.4"/>
    <n v="0.8"/>
    <n v="0.3"/>
    <n v="14.2"/>
    <n v="16.7"/>
    <n v="0.3"/>
    <n v="0.1"/>
    <n v="0.4"/>
    <n v="5.8999999999999997E-2"/>
    <n v="-1.6"/>
    <n v="-2.2999999999999998"/>
    <n v="-4"/>
    <n v="-0.1"/>
    <n v="42"/>
    <n v="90"/>
    <n v="0.46700000000000003"/>
    <n v="13"/>
    <n v="32"/>
    <n v="0.40600000000000003"/>
    <n v="29"/>
    <n v="58"/>
    <n v="0.5"/>
    <n v="0.53900000000000003"/>
    <n v="12"/>
    <n v="15"/>
    <n v="0.8"/>
    <n v="4"/>
    <n v="31"/>
    <n v="35"/>
    <n v="26"/>
    <n v="5"/>
    <n v="1"/>
    <n v="16"/>
    <n v="11"/>
    <n v="109"/>
  </r>
  <r>
    <x v="1"/>
    <x v="204"/>
    <x v="4"/>
    <x v="8"/>
    <x v="3"/>
    <n v="48"/>
    <n v="7"/>
    <n v="868"/>
    <n v="13.7"/>
    <n v="0.49099999999999999"/>
    <n v="0.51"/>
    <n v="0.25700000000000001"/>
    <n v="2"/>
    <n v="10.4"/>
    <n v="6.1"/>
    <n v="29.2"/>
    <n v="1.7"/>
    <n v="0.7"/>
    <n v="14.4"/>
    <n v="20"/>
    <n v="0.8"/>
    <n v="0.7"/>
    <n v="1.5"/>
    <n v="8.2000000000000003E-2"/>
    <n v="0.3"/>
    <n v="-1.7"/>
    <n v="-1.4"/>
    <n v="0.1"/>
    <n v="112"/>
    <n v="304"/>
    <n v="0.36799999999999999"/>
    <n v="51"/>
    <n v="155"/>
    <n v="0.32900000000000001"/>
    <n v="61"/>
    <n v="149"/>
    <n v="0.40899999999999997"/>
    <n v="0.45200000000000001"/>
    <n v="57"/>
    <n v="78"/>
    <n v="0.73099999999999998"/>
    <n v="16"/>
    <n v="80"/>
    <n v="96"/>
    <n v="170"/>
    <n v="29"/>
    <n v="7"/>
    <n v="57"/>
    <n v="57"/>
    <n v="332"/>
  </r>
  <r>
    <x v="1"/>
    <x v="204"/>
    <x v="4"/>
    <x v="8"/>
    <x v="15"/>
    <n v="23"/>
    <n v="1"/>
    <n v="416"/>
    <n v="13.1"/>
    <n v="0.49099999999999999"/>
    <n v="0.53800000000000003"/>
    <n v="0.26600000000000001"/>
    <n v="1.3"/>
    <n v="11.2"/>
    <n v="6"/>
    <n v="25.7"/>
    <n v="1.3"/>
    <n v="0.4"/>
    <n v="12.1"/>
    <n v="19"/>
    <n v="0.4"/>
    <n v="0.4"/>
    <n v="0.8"/>
    <n v="9.4E-2"/>
    <n v="0.3"/>
    <n v="-1.5"/>
    <n v="-1.1000000000000001"/>
    <n v="0.1"/>
    <n v="53"/>
    <n v="143"/>
    <n v="0.371"/>
    <n v="24"/>
    <n v="77"/>
    <n v="0.312"/>
    <n v="29"/>
    <n v="66"/>
    <n v="0.439"/>
    <n v="0.45500000000000002"/>
    <n v="27"/>
    <n v="38"/>
    <n v="0.71099999999999997"/>
    <n v="5"/>
    <n v="41"/>
    <n v="46"/>
    <n v="70"/>
    <n v="11"/>
    <n v="2"/>
    <n v="22"/>
    <n v="24"/>
    <n v="157"/>
  </r>
  <r>
    <x v="1"/>
    <x v="204"/>
    <x v="4"/>
    <x v="8"/>
    <x v="29"/>
    <n v="25"/>
    <n v="6"/>
    <n v="452"/>
    <n v="14.3"/>
    <n v="0.49"/>
    <n v="0.48399999999999999"/>
    <n v="0.248"/>
    <n v="2.7"/>
    <n v="9.6999999999999993"/>
    <n v="6.1"/>
    <n v="32.4"/>
    <n v="2"/>
    <n v="0.9"/>
    <n v="16.399999999999999"/>
    <n v="20.9"/>
    <n v="0.3"/>
    <n v="0.4"/>
    <n v="0.7"/>
    <n v="7.0999999999999994E-2"/>
    <n v="0.4"/>
    <n v="-1.9"/>
    <n v="-1.6"/>
    <n v="0"/>
    <n v="59"/>
    <n v="161"/>
    <n v="0.36599999999999999"/>
    <n v="27"/>
    <n v="78"/>
    <n v="0.34599999999999997"/>
    <n v="32"/>
    <n v="83"/>
    <n v="0.38600000000000001"/>
    <n v="0.45"/>
    <n v="30"/>
    <n v="40"/>
    <n v="0.75"/>
    <n v="11"/>
    <n v="39"/>
    <n v="50"/>
    <n v="100"/>
    <n v="18"/>
    <n v="5"/>
    <n v="35"/>
    <n v="33"/>
    <n v="175"/>
  </r>
  <r>
    <x v="1"/>
    <x v="205"/>
    <x v="0"/>
    <x v="14"/>
    <x v="19"/>
    <n v="78"/>
    <n v="0"/>
    <n v="1176"/>
    <n v="10.3"/>
    <n v="0.53100000000000003"/>
    <n v="0.378"/>
    <n v="0.27300000000000002"/>
    <n v="6.8"/>
    <n v="19.399999999999999"/>
    <n v="13"/>
    <n v="7.4"/>
    <n v="0.8"/>
    <n v="1.6"/>
    <n v="14"/>
    <n v="13.5"/>
    <n v="0.9"/>
    <n v="1.5"/>
    <n v="2.4"/>
    <n v="9.7000000000000003E-2"/>
    <n v="-2.5"/>
    <n v="0.4"/>
    <n v="-2"/>
    <n v="0"/>
    <n v="118"/>
    <n v="286"/>
    <n v="0.41299999999999998"/>
    <n v="43"/>
    <n v="108"/>
    <n v="0.39800000000000002"/>
    <n v="75"/>
    <n v="178"/>
    <n v="0.42099999999999999"/>
    <n v="0.48799999999999999"/>
    <n v="61"/>
    <n v="78"/>
    <n v="0.78200000000000003"/>
    <n v="77"/>
    <n v="211"/>
    <n v="288"/>
    <n v="62"/>
    <n v="20"/>
    <n v="24"/>
    <n v="52"/>
    <n v="137"/>
    <n v="340"/>
  </r>
  <r>
    <x v="1"/>
    <x v="207"/>
    <x v="0"/>
    <x v="14"/>
    <x v="19"/>
    <n v="79"/>
    <n v="76"/>
    <n v="1800"/>
    <n v="16"/>
    <n v="0.60199999999999998"/>
    <n v="0.10100000000000001"/>
    <n v="0.28399999999999997"/>
    <n v="10.3"/>
    <n v="19.600000000000001"/>
    <n v="14.9"/>
    <n v="11.4"/>
    <n v="1.4"/>
    <n v="3.6"/>
    <n v="16.399999999999999"/>
    <n v="13.6"/>
    <n v="3"/>
    <n v="2.9"/>
    <n v="5.9"/>
    <n v="0.158"/>
    <n v="-0.2"/>
    <n v="3.2"/>
    <n v="3"/>
    <n v="2.2999999999999998"/>
    <n v="249"/>
    <n v="426"/>
    <n v="0.58499999999999996"/>
    <n v="10"/>
    <n v="43"/>
    <n v="0.23300000000000001"/>
    <n v="239"/>
    <n v="383"/>
    <n v="0.624"/>
    <n v="0.59599999999999997"/>
    <n v="69"/>
    <n v="121"/>
    <n v="0.56999999999999995"/>
    <n v="178"/>
    <n v="327"/>
    <n v="505"/>
    <n v="138"/>
    <n v="52"/>
    <n v="83"/>
    <n v="94"/>
    <n v="214"/>
    <n v="577"/>
  </r>
  <r>
    <x v="1"/>
    <x v="208"/>
    <x v="3"/>
    <x v="11"/>
    <x v="23"/>
    <n v="70"/>
    <n v="2"/>
    <n v="857"/>
    <n v="8.1999999999999993"/>
    <n v="0.48199999999999998"/>
    <n v="0.51"/>
    <n v="0.216"/>
    <n v="3.7"/>
    <n v="14.3"/>
    <n v="9"/>
    <n v="8"/>
    <n v="2"/>
    <n v="2"/>
    <n v="15.8"/>
    <n v="13.6"/>
    <n v="-0.1"/>
    <n v="1.2"/>
    <n v="1.1000000000000001"/>
    <n v="5.8999999999999997E-2"/>
    <n v="-2.7"/>
    <n v="1.3"/>
    <n v="-1.4"/>
    <n v="0.1"/>
    <n v="72"/>
    <n v="194"/>
    <n v="0.371"/>
    <n v="27"/>
    <n v="99"/>
    <n v="0.27300000000000002"/>
    <n v="45"/>
    <n v="95"/>
    <n v="0.47399999999999998"/>
    <n v="0.441"/>
    <n v="34"/>
    <n v="42"/>
    <n v="0.81"/>
    <n v="27"/>
    <n v="105"/>
    <n v="132"/>
    <n v="45"/>
    <n v="32"/>
    <n v="20"/>
    <n v="40"/>
    <n v="100"/>
    <n v="205"/>
  </r>
  <r>
    <x v="1"/>
    <x v="209"/>
    <x v="0"/>
    <x v="14"/>
    <x v="30"/>
    <n v="57"/>
    <n v="32"/>
    <n v="926"/>
    <n v="11.4"/>
    <n v="0.53200000000000003"/>
    <n v="0.27500000000000002"/>
    <n v="0.28299999999999997"/>
    <n v="3.5"/>
    <n v="11.9"/>
    <n v="7.8"/>
    <n v="11.4"/>
    <n v="1.6"/>
    <n v="2.9"/>
    <n v="16.7"/>
    <n v="15.9"/>
    <n v="0.3"/>
    <n v="1"/>
    <n v="1.3"/>
    <n v="6.8000000000000005E-2"/>
    <n v="-1.7"/>
    <n v="1"/>
    <n v="-0.6"/>
    <n v="0.3"/>
    <n v="114"/>
    <n v="240"/>
    <n v="0.47499999999999998"/>
    <n v="20"/>
    <n v="66"/>
    <n v="0.30299999999999999"/>
    <n v="94"/>
    <n v="174"/>
    <n v="0.54"/>
    <n v="0.51700000000000002"/>
    <n v="39"/>
    <n v="68"/>
    <n v="0.57399999999999995"/>
    <n v="28"/>
    <n v="98"/>
    <n v="126"/>
    <n v="67"/>
    <n v="29"/>
    <n v="33"/>
    <n v="54"/>
    <n v="84"/>
    <n v="287"/>
  </r>
  <r>
    <x v="1"/>
    <x v="210"/>
    <x v="3"/>
    <x v="13"/>
    <x v="3"/>
    <n v="81"/>
    <n v="81"/>
    <n v="2703"/>
    <n v="12"/>
    <n v="0.53800000000000003"/>
    <n v="0.36399999999999999"/>
    <n v="0.16500000000000001"/>
    <n v="2"/>
    <n v="10.199999999999999"/>
    <n v="6.1"/>
    <n v="18"/>
    <n v="1.1000000000000001"/>
    <n v="0.1"/>
    <n v="14.7"/>
    <n v="17.899999999999999"/>
    <n v="1.9"/>
    <n v="0.8"/>
    <n v="2.7"/>
    <n v="4.8000000000000001E-2"/>
    <n v="0.3"/>
    <n v="-1.6"/>
    <n v="-1.3"/>
    <n v="0.4"/>
    <n v="377"/>
    <n v="859"/>
    <n v="0.439"/>
    <n v="120"/>
    <n v="313"/>
    <n v="0.38300000000000001"/>
    <n v="257"/>
    <n v="546"/>
    <n v="0.47099999999999997"/>
    <n v="0.50900000000000001"/>
    <n v="118"/>
    <n v="142"/>
    <n v="0.83099999999999996"/>
    <n v="49"/>
    <n v="243"/>
    <n v="292"/>
    <n v="318"/>
    <n v="61"/>
    <n v="4"/>
    <n v="159"/>
    <n v="146"/>
    <n v="992"/>
  </r>
  <r>
    <x v="1"/>
    <x v="210"/>
    <x v="3"/>
    <x v="13"/>
    <x v="9"/>
    <n v="57"/>
    <n v="57"/>
    <n v="1934"/>
    <n v="10.7"/>
    <n v="0.51200000000000001"/>
    <n v="0.377"/>
    <n v="0.17799999999999999"/>
    <n v="1.9"/>
    <n v="11.2"/>
    <n v="6.5"/>
    <n v="18"/>
    <n v="1"/>
    <n v="0.1"/>
    <n v="15"/>
    <n v="17.8"/>
    <n v="0.6"/>
    <n v="0.2"/>
    <n v="0.7"/>
    <n v="1.7999999999999999E-2"/>
    <n v="-0.4"/>
    <n v="-1.7"/>
    <n v="-2.2000000000000002"/>
    <n v="-0.1"/>
    <n v="247"/>
    <n v="608"/>
    <n v="0.40600000000000003"/>
    <n v="85"/>
    <n v="229"/>
    <n v="0.371"/>
    <n v="162"/>
    <n v="379"/>
    <n v="0.42699999999999999"/>
    <n v="0.47599999999999998"/>
    <n v="92"/>
    <n v="108"/>
    <n v="0.85199999999999998"/>
    <n v="34"/>
    <n v="190"/>
    <n v="224"/>
    <n v="232"/>
    <n v="40"/>
    <n v="2"/>
    <n v="116"/>
    <n v="100"/>
    <n v="671"/>
  </r>
  <r>
    <x v="1"/>
    <x v="210"/>
    <x v="3"/>
    <x v="13"/>
    <x v="8"/>
    <n v="24"/>
    <n v="24"/>
    <n v="769"/>
    <n v="15.2"/>
    <n v="0.60299999999999998"/>
    <n v="0.33500000000000002"/>
    <n v="0.13500000000000001"/>
    <n v="2.2999999999999998"/>
    <n v="7.6"/>
    <n v="5"/>
    <n v="17.899999999999999"/>
    <n v="1.4"/>
    <n v="0.2"/>
    <n v="13.9"/>
    <n v="18.399999999999999"/>
    <n v="1.3"/>
    <n v="0.6"/>
    <n v="2"/>
    <n v="0.123"/>
    <n v="2"/>
    <n v="-1.3"/>
    <n v="0.8"/>
    <n v="0.5"/>
    <n v="130"/>
    <n v="251"/>
    <n v="0.51800000000000002"/>
    <n v="35"/>
    <n v="84"/>
    <n v="0.41699999999999998"/>
    <n v="95"/>
    <n v="167"/>
    <n v="0.56899999999999995"/>
    <n v="0.58799999999999997"/>
    <n v="26"/>
    <n v="34"/>
    <n v="0.76500000000000001"/>
    <n v="15"/>
    <n v="53"/>
    <n v="68"/>
    <n v="86"/>
    <n v="21"/>
    <n v="2"/>
    <n v="43"/>
    <n v="46"/>
    <n v="321"/>
  </r>
  <r>
    <x v="1"/>
    <x v="451"/>
    <x v="1"/>
    <x v="8"/>
    <x v="3"/>
    <n v="7"/>
    <n v="1"/>
    <n v="101"/>
    <n v="3.6"/>
    <n v="0.34599999999999997"/>
    <n v="0.29399999999999998"/>
    <n v="0.23499999999999999"/>
    <n v="4.2"/>
    <n v="12.3"/>
    <n v="8.1"/>
    <n v="2.7"/>
    <n v="1.5"/>
    <n v="2.4"/>
    <n v="9.6"/>
    <n v="17.8"/>
    <n v="-0.2"/>
    <n v="0.1"/>
    <n v="-0.2"/>
    <n v="-8.6999999999999994E-2"/>
    <n v="-8"/>
    <n v="-2.4"/>
    <n v="-10.4"/>
    <n v="-0.2"/>
    <n v="9"/>
    <n v="34"/>
    <n v="0.26500000000000001"/>
    <n v="2"/>
    <n v="10"/>
    <n v="0.2"/>
    <n v="7"/>
    <n v="24"/>
    <n v="0.29199999999999998"/>
    <n v="0.29399999999999998"/>
    <n v="6"/>
    <n v="8"/>
    <n v="0.75"/>
    <n v="4"/>
    <n v="11"/>
    <n v="15"/>
    <n v="2"/>
    <n v="3"/>
    <n v="3"/>
    <n v="4"/>
    <n v="9"/>
    <n v="26"/>
  </r>
  <r>
    <x v="1"/>
    <x v="451"/>
    <x v="1"/>
    <x v="8"/>
    <x v="18"/>
    <n v="2"/>
    <n v="0"/>
    <n v="47"/>
    <n v="10.1"/>
    <n v="0.40699999999999997"/>
    <n v="0.29399999999999998"/>
    <n v="0.35299999999999998"/>
    <n v="6.8"/>
    <n v="14.2"/>
    <n v="10.4"/>
    <n v="0"/>
    <n v="2.1"/>
    <n v="5.2"/>
    <n v="4.8"/>
    <n v="18.7"/>
    <n v="0"/>
    <n v="0.1"/>
    <n v="0"/>
    <n v="2.5999999999999999E-2"/>
    <n v="-6.2"/>
    <n v="-2"/>
    <n v="-8.1999999999999993"/>
    <n v="-0.1"/>
    <n v="5"/>
    <n v="17"/>
    <n v="0.29399999999999998"/>
    <n v="1"/>
    <n v="5"/>
    <n v="0.2"/>
    <n v="4"/>
    <n v="12"/>
    <n v="0.33300000000000002"/>
    <n v="0.32400000000000001"/>
    <n v="5"/>
    <n v="6"/>
    <n v="0.83299999999999996"/>
    <n v="3"/>
    <n v="6"/>
    <n v="9"/>
    <n v="0"/>
    <n v="2"/>
    <n v="3"/>
    <n v="1"/>
    <n v="5"/>
    <n v="16"/>
  </r>
  <r>
    <x v="1"/>
    <x v="451"/>
    <x v="1"/>
    <x v="8"/>
    <x v="11"/>
    <n v="5"/>
    <n v="1"/>
    <n v="54"/>
    <n v="-2.1"/>
    <n v="0.28000000000000003"/>
    <n v="0.29399999999999998"/>
    <n v="0.11799999999999999"/>
    <n v="2"/>
    <n v="10.6"/>
    <n v="6.2"/>
    <n v="5.0999999999999996"/>
    <n v="0.9"/>
    <n v="0"/>
    <n v="14.4"/>
    <n v="17.100000000000001"/>
    <n v="-0.2"/>
    <n v="0"/>
    <n v="-0.2"/>
    <n v="-0.185"/>
    <n v="-9.5"/>
    <n v="-2.8"/>
    <n v="-12.3"/>
    <n v="-0.1"/>
    <n v="4"/>
    <n v="17"/>
    <n v="0.23499999999999999"/>
    <n v="1"/>
    <n v="5"/>
    <n v="0.2"/>
    <n v="3"/>
    <n v="12"/>
    <n v="0.25"/>
    <n v="0.26500000000000001"/>
    <n v="1"/>
    <n v="2"/>
    <n v="0.5"/>
    <n v="1"/>
    <n v="5"/>
    <n v="6"/>
    <n v="2"/>
    <n v="1"/>
    <n v="0"/>
    <n v="3"/>
    <n v="4"/>
    <n v="10"/>
  </r>
  <r>
    <x v="1"/>
    <x v="452"/>
    <x v="3"/>
    <x v="18"/>
    <x v="15"/>
    <n v="73"/>
    <n v="6"/>
    <n v="1687"/>
    <n v="8.6999999999999993"/>
    <n v="0.46"/>
    <n v="0.34200000000000003"/>
    <n v="0.17"/>
    <n v="3.6"/>
    <n v="16.7"/>
    <n v="9.9"/>
    <n v="10.8"/>
    <n v="1.6"/>
    <n v="0.5"/>
    <n v="15"/>
    <n v="19.600000000000001"/>
    <n v="-1.3"/>
    <n v="1.9"/>
    <n v="0.6"/>
    <n v="1.7999999999999999E-2"/>
    <n v="-3.1"/>
    <n v="0.5"/>
    <n v="-2.6"/>
    <n v="-0.2"/>
    <n v="225"/>
    <n v="600"/>
    <n v="0.375"/>
    <n v="63"/>
    <n v="205"/>
    <n v="0.307"/>
    <n v="162"/>
    <n v="395"/>
    <n v="0.41"/>
    <n v="0.42799999999999999"/>
    <n v="80"/>
    <n v="102"/>
    <n v="0.78400000000000003"/>
    <n v="58"/>
    <n v="248"/>
    <n v="306"/>
    <n v="118"/>
    <n v="55"/>
    <n v="12"/>
    <n v="114"/>
    <n v="178"/>
    <n v="593"/>
  </r>
  <r>
    <x v="1"/>
    <x v="212"/>
    <x v="1"/>
    <x v="4"/>
    <x v="8"/>
    <n v="36"/>
    <n v="5"/>
    <n v="863"/>
    <n v="13.8"/>
    <n v="0.57899999999999996"/>
    <n v="0.29199999999999998"/>
    <n v="0.26300000000000001"/>
    <n v="3.8"/>
    <n v="10.3"/>
    <n v="7.2"/>
    <n v="13.9"/>
    <n v="1.4"/>
    <n v="1.2"/>
    <n v="14.8"/>
    <n v="16.8"/>
    <n v="1.2"/>
    <n v="0.9"/>
    <n v="2"/>
    <n v="0.113"/>
    <n v="0.4"/>
    <n v="0"/>
    <n v="0.4"/>
    <n v="0.5"/>
    <n v="118"/>
    <n v="243"/>
    <n v="0.48599999999999999"/>
    <n v="27"/>
    <n v="71"/>
    <n v="0.38"/>
    <n v="91"/>
    <n v="172"/>
    <n v="0.52900000000000003"/>
    <n v="0.54100000000000004"/>
    <n v="51"/>
    <n v="64"/>
    <n v="0.79700000000000004"/>
    <n v="28"/>
    <n v="81"/>
    <n v="109"/>
    <n v="79"/>
    <n v="24"/>
    <n v="14"/>
    <n v="47"/>
    <n v="66"/>
    <n v="314"/>
  </r>
  <r>
    <x v="1"/>
    <x v="213"/>
    <x v="3"/>
    <x v="14"/>
    <x v="17"/>
    <n v="80"/>
    <n v="9"/>
    <n v="1666"/>
    <n v="11"/>
    <n v="0.51300000000000001"/>
    <n v="0.6"/>
    <n v="8.8999999999999996E-2"/>
    <n v="2.5"/>
    <n v="13.6"/>
    <n v="8.1"/>
    <n v="4.4000000000000004"/>
    <n v="2.7"/>
    <n v="2.6"/>
    <n v="9.1999999999999993"/>
    <n v="16"/>
    <n v="0"/>
    <n v="2.7"/>
    <n v="2.6"/>
    <n v="7.5999999999999998E-2"/>
    <n v="-1.3"/>
    <n v="1.8"/>
    <n v="0.5"/>
    <n v="1"/>
    <n v="208"/>
    <n v="515"/>
    <n v="0.40400000000000003"/>
    <n v="103"/>
    <n v="309"/>
    <n v="0.33300000000000002"/>
    <n v="105"/>
    <n v="206"/>
    <n v="0.51"/>
    <n v="0.504"/>
    <n v="30"/>
    <n v="46"/>
    <n v="0.65200000000000002"/>
    <n v="37"/>
    <n v="211"/>
    <n v="248"/>
    <n v="49"/>
    <n v="89"/>
    <n v="56"/>
    <n v="54"/>
    <n v="173"/>
    <n v="549"/>
  </r>
  <r>
    <x v="1"/>
    <x v="453"/>
    <x v="2"/>
    <x v="1"/>
    <x v="4"/>
    <n v="80"/>
    <n v="55"/>
    <n v="1733"/>
    <n v="21.5"/>
    <n v="0.58199999999999996"/>
    <n v="0.14000000000000001"/>
    <n v="0.317"/>
    <n v="11.4"/>
    <n v="24.7"/>
    <n v="17.899999999999999"/>
    <n v="18.100000000000001"/>
    <n v="2.2999999999999998"/>
    <n v="2.2999999999999998"/>
    <n v="13.2"/>
    <n v="19.899999999999999"/>
    <n v="4.5"/>
    <n v="2.2000000000000002"/>
    <n v="6.7"/>
    <n v="0.185"/>
    <n v="2.6"/>
    <n v="2.2000000000000002"/>
    <n v="4.8"/>
    <n v="3"/>
    <n v="307"/>
    <n v="600"/>
    <n v="0.51200000000000001"/>
    <n v="28"/>
    <n v="84"/>
    <n v="0.33300000000000002"/>
    <n v="279"/>
    <n v="516"/>
    <n v="0.54100000000000004"/>
    <n v="0.53500000000000003"/>
    <n v="154"/>
    <n v="190"/>
    <n v="0.81100000000000005"/>
    <n v="181"/>
    <n v="379"/>
    <n v="560"/>
    <n v="189"/>
    <n v="79"/>
    <n v="50"/>
    <n v="104"/>
    <n v="208"/>
    <n v="796"/>
  </r>
  <r>
    <x v="1"/>
    <x v="215"/>
    <x v="3"/>
    <x v="15"/>
    <x v="26"/>
    <n v="48"/>
    <n v="0"/>
    <n v="463"/>
    <n v="11.6"/>
    <n v="0.57999999999999996"/>
    <n v="0.73199999999999998"/>
    <n v="0.183"/>
    <n v="2"/>
    <n v="10.199999999999999"/>
    <n v="6.1"/>
    <n v="4.5"/>
    <n v="1.2"/>
    <n v="1.8"/>
    <n v="7.8"/>
    <n v="16.2"/>
    <n v="0.7"/>
    <n v="0.5"/>
    <n v="1.2"/>
    <n v="0.12"/>
    <n v="0.3"/>
    <n v="-1.3"/>
    <n v="-1"/>
    <n v="0.1"/>
    <n v="58"/>
    <n v="142"/>
    <n v="0.40799999999999997"/>
    <n v="41"/>
    <n v="104"/>
    <n v="0.39400000000000002"/>
    <n v="17"/>
    <n v="38"/>
    <n v="0.44700000000000001"/>
    <n v="0.55300000000000005"/>
    <n v="21"/>
    <n v="26"/>
    <n v="0.80800000000000005"/>
    <n v="8"/>
    <n v="42"/>
    <n v="50"/>
    <n v="14"/>
    <n v="11"/>
    <n v="10"/>
    <n v="13"/>
    <n v="50"/>
    <n v="178"/>
  </r>
  <r>
    <x v="1"/>
    <x v="217"/>
    <x v="0"/>
    <x v="0"/>
    <x v="14"/>
    <n v="50"/>
    <n v="11"/>
    <n v="1044"/>
    <n v="13.5"/>
    <n v="0.51900000000000002"/>
    <n v="0.215"/>
    <n v="0.316"/>
    <n v="6.5"/>
    <n v="15.9"/>
    <n v="11.1"/>
    <n v="6.3"/>
    <n v="1.1000000000000001"/>
    <n v="3.1"/>
    <n v="10.5"/>
    <n v="19.3"/>
    <n v="0.8"/>
    <n v="0.7"/>
    <n v="1.5"/>
    <n v="6.8000000000000005E-2"/>
    <n v="-2.4"/>
    <n v="-1"/>
    <n v="-3.4"/>
    <n v="-0.4"/>
    <n v="166"/>
    <n v="367"/>
    <n v="0.45200000000000001"/>
    <n v="25"/>
    <n v="79"/>
    <n v="0.316"/>
    <n v="141"/>
    <n v="288"/>
    <n v="0.49"/>
    <n v="0.48599999999999999"/>
    <n v="77"/>
    <n v="116"/>
    <n v="0.66400000000000003"/>
    <n v="62"/>
    <n v="149"/>
    <n v="211"/>
    <n v="41"/>
    <n v="23"/>
    <n v="39"/>
    <n v="49"/>
    <n v="86"/>
    <n v="434"/>
  </r>
  <r>
    <x v="1"/>
    <x v="454"/>
    <x v="4"/>
    <x v="18"/>
    <x v="21"/>
    <n v="37"/>
    <n v="0"/>
    <n v="573"/>
    <n v="11.2"/>
    <n v="0.45"/>
    <n v="0.34"/>
    <n v="0.25"/>
    <n v="1.4"/>
    <n v="8"/>
    <n v="4.8"/>
    <n v="27.7"/>
    <n v="2.7"/>
    <n v="0.4"/>
    <n v="16"/>
    <n v="16.100000000000001"/>
    <n v="0"/>
    <n v="0.3"/>
    <n v="0.3"/>
    <n v="2.7E-2"/>
    <n v="-1.7"/>
    <n v="-2"/>
    <n v="-3.7"/>
    <n v="-0.3"/>
    <n v="56"/>
    <n v="156"/>
    <n v="0.35899999999999999"/>
    <n v="16"/>
    <n v="53"/>
    <n v="0.30199999999999999"/>
    <n v="40"/>
    <n v="103"/>
    <n v="0.38800000000000001"/>
    <n v="0.41"/>
    <n v="28"/>
    <n v="39"/>
    <n v="0.71799999999999997"/>
    <n v="7"/>
    <n v="40"/>
    <n v="47"/>
    <n v="108"/>
    <n v="31"/>
    <n v="3"/>
    <n v="33"/>
    <n v="33"/>
    <n v="156"/>
  </r>
  <r>
    <x v="1"/>
    <x v="218"/>
    <x v="2"/>
    <x v="10"/>
    <x v="17"/>
    <n v="77"/>
    <n v="77"/>
    <n v="2598"/>
    <n v="20.6"/>
    <n v="0.628"/>
    <n v="2E-3"/>
    <n v="1.2190000000000001"/>
    <n v="11.4"/>
    <n v="32.700000000000003"/>
    <n v="22.2"/>
    <n v="5.3"/>
    <n v="1"/>
    <n v="5.4"/>
    <n v="12.1"/>
    <n v="15.4"/>
    <n v="6"/>
    <n v="5.5"/>
    <n v="11.5"/>
    <n v="0.21299999999999999"/>
    <n v="-0.4"/>
    <n v="3.8"/>
    <n v="3.4"/>
    <n v="3.5"/>
    <n v="357"/>
    <n v="508"/>
    <n v="0.70299999999999996"/>
    <n v="0"/>
    <n v="1"/>
    <n v="0"/>
    <n v="357"/>
    <n v="507"/>
    <n v="0.70399999999999996"/>
    <n v="0.70299999999999996"/>
    <n v="266"/>
    <n v="619"/>
    <n v="0.43"/>
    <n v="267"/>
    <n v="792"/>
    <n v="1059"/>
    <n v="90"/>
    <n v="51"/>
    <n v="177"/>
    <n v="107"/>
    <n v="207"/>
    <n v="980"/>
  </r>
  <r>
    <x v="1"/>
    <x v="219"/>
    <x v="1"/>
    <x v="0"/>
    <x v="30"/>
    <n v="80"/>
    <n v="4"/>
    <n v="2046"/>
    <n v="12.4"/>
    <n v="0.51200000000000001"/>
    <n v="0.188"/>
    <n v="0.29699999999999999"/>
    <n v="2.2000000000000002"/>
    <n v="9.4"/>
    <n v="5.9"/>
    <n v="19.3"/>
    <n v="1.6"/>
    <n v="0.8"/>
    <n v="13.4"/>
    <n v="17"/>
    <n v="1.8"/>
    <n v="1.7"/>
    <n v="3.5"/>
    <n v="8.2000000000000003E-2"/>
    <n v="-0.6"/>
    <n v="-0.4"/>
    <n v="-1"/>
    <n v="0.5"/>
    <n v="257"/>
    <n v="585"/>
    <n v="0.439"/>
    <n v="30"/>
    <n v="110"/>
    <n v="0.27300000000000002"/>
    <n v="227"/>
    <n v="475"/>
    <n v="0.47799999999999998"/>
    <n v="0.46500000000000002"/>
    <n v="133"/>
    <n v="174"/>
    <n v="0.76400000000000001"/>
    <n v="39"/>
    <n v="171"/>
    <n v="210"/>
    <n v="250"/>
    <n v="63"/>
    <n v="20"/>
    <n v="102"/>
    <n v="131"/>
    <n v="677"/>
  </r>
  <r>
    <x v="1"/>
    <x v="455"/>
    <x v="2"/>
    <x v="5"/>
    <x v="5"/>
    <n v="16"/>
    <n v="2"/>
    <n v="112"/>
    <n v="11.1"/>
    <n v="0.496"/>
    <n v="9.2999999999999999E-2"/>
    <n v="7.0000000000000007E-2"/>
    <n v="6.8"/>
    <n v="16.5"/>
    <n v="11.6"/>
    <n v="15.8"/>
    <n v="0.4"/>
    <n v="0.7"/>
    <n v="15.3"/>
    <n v="20.399999999999999"/>
    <n v="0"/>
    <n v="0.1"/>
    <n v="0.1"/>
    <n v="3.6999999999999998E-2"/>
    <n v="-3.3"/>
    <n v="-1.9"/>
    <n v="-5.0999999999999996"/>
    <n v="-0.1"/>
    <n v="20"/>
    <n v="43"/>
    <n v="0.46500000000000002"/>
    <n v="1"/>
    <n v="4"/>
    <n v="0.25"/>
    <n v="19"/>
    <n v="39"/>
    <n v="0.48699999999999999"/>
    <n v="0.47699999999999998"/>
    <n v="3"/>
    <n v="3"/>
    <n v="1"/>
    <n v="7"/>
    <n v="17"/>
    <n v="24"/>
    <n v="11"/>
    <n v="1"/>
    <n v="1"/>
    <n v="8"/>
    <n v="15"/>
    <n v="44"/>
  </r>
  <r>
    <x v="1"/>
    <x v="456"/>
    <x v="2"/>
    <x v="12"/>
    <x v="28"/>
    <n v="81"/>
    <n v="3"/>
    <n v="1708"/>
    <n v="12.5"/>
    <n v="0.51300000000000001"/>
    <n v="0.38500000000000001"/>
    <n v="0.28199999999999997"/>
    <n v="4.4000000000000004"/>
    <n v="17.2"/>
    <n v="10.7"/>
    <n v="9"/>
    <n v="1.1000000000000001"/>
    <n v="2"/>
    <n v="8.9"/>
    <n v="17.100000000000001"/>
    <n v="1.2"/>
    <n v="2.1"/>
    <n v="3.3"/>
    <n v="9.2999999999999999E-2"/>
    <n v="-1.6"/>
    <n v="0.4"/>
    <n v="-1.2"/>
    <n v="0.3"/>
    <n v="215"/>
    <n v="525"/>
    <n v="0.41"/>
    <n v="68"/>
    <n v="202"/>
    <n v="0.33700000000000002"/>
    <n v="147"/>
    <n v="323"/>
    <n v="0.45500000000000002"/>
    <n v="0.47399999999999998"/>
    <n v="108"/>
    <n v="148"/>
    <n v="0.73"/>
    <n v="69"/>
    <n v="266"/>
    <n v="335"/>
    <n v="98"/>
    <n v="38"/>
    <n v="43"/>
    <n v="58"/>
    <n v="126"/>
    <n v="606"/>
  </r>
  <r>
    <x v="1"/>
    <x v="220"/>
    <x v="2"/>
    <x v="4"/>
    <x v="2"/>
    <n v="82"/>
    <n v="1"/>
    <n v="1721"/>
    <n v="24"/>
    <n v="0.626"/>
    <n v="2.9000000000000001E-2"/>
    <n v="0.34899999999999998"/>
    <n v="16.7"/>
    <n v="24.9"/>
    <n v="21"/>
    <n v="3.1"/>
    <n v="0.7"/>
    <n v="1.5"/>
    <n v="12.2"/>
    <n v="23.4"/>
    <n v="6"/>
    <n v="2.1"/>
    <n v="8.1"/>
    <n v="0.22600000000000001"/>
    <n v="1.3"/>
    <n v="-3.1"/>
    <n v="-1.7"/>
    <n v="0.1"/>
    <n v="414"/>
    <n v="719"/>
    <n v="0.57599999999999996"/>
    <n v="10"/>
    <n v="21"/>
    <n v="0.47599999999999998"/>
    <n v="404"/>
    <n v="698"/>
    <n v="0.57899999999999996"/>
    <n v="0.58299999999999996"/>
    <n v="200"/>
    <n v="251"/>
    <n v="0.79700000000000004"/>
    <n v="249"/>
    <n v="415"/>
    <n v="664"/>
    <n v="33"/>
    <n v="26"/>
    <n v="33"/>
    <n v="115"/>
    <n v="166"/>
    <n v="1038"/>
  </r>
  <r>
    <x v="1"/>
    <x v="221"/>
    <x v="3"/>
    <x v="12"/>
    <x v="9"/>
    <n v="40"/>
    <n v="5"/>
    <n v="399"/>
    <n v="8.5"/>
    <n v="0.56200000000000006"/>
    <n v="0.5"/>
    <n v="0.378"/>
    <n v="2.2000000000000002"/>
    <n v="14.3"/>
    <n v="8.1999999999999993"/>
    <n v="12.2"/>
    <n v="0.8"/>
    <n v="0.4"/>
    <n v="20.3"/>
    <n v="12.1"/>
    <n v="0.2"/>
    <n v="0.1"/>
    <n v="0.3"/>
    <n v="3.1E-2"/>
    <n v="-2.4"/>
    <n v="-1.7"/>
    <n v="-4.2"/>
    <n v="-0.2"/>
    <n v="30"/>
    <n v="74"/>
    <n v="0.40500000000000003"/>
    <n v="11"/>
    <n v="37"/>
    <n v="0.29699999999999999"/>
    <n v="19"/>
    <n v="37"/>
    <n v="0.51400000000000001"/>
    <n v="0.48"/>
    <n v="26"/>
    <n v="28"/>
    <n v="0.92900000000000005"/>
    <n v="8"/>
    <n v="50"/>
    <n v="58"/>
    <n v="35"/>
    <n v="6"/>
    <n v="2"/>
    <n v="22"/>
    <n v="27"/>
    <n v="97"/>
  </r>
  <r>
    <x v="1"/>
    <x v="222"/>
    <x v="0"/>
    <x v="0"/>
    <x v="22"/>
    <n v="36"/>
    <n v="0"/>
    <n v="470"/>
    <n v="10.3"/>
    <n v="0.44"/>
    <n v="0.248"/>
    <n v="0.36199999999999999"/>
    <n v="4.5999999999999996"/>
    <n v="23.7"/>
    <n v="13.8"/>
    <n v="6.9"/>
    <n v="1.4"/>
    <n v="1.7"/>
    <n v="9.4"/>
    <n v="17.899999999999999"/>
    <n v="-0.3"/>
    <n v="0.3"/>
    <n v="0.1"/>
    <n v="5.0000000000000001E-3"/>
    <n v="-4.9000000000000004"/>
    <n v="-1.1000000000000001"/>
    <n v="-6"/>
    <n v="-0.5"/>
    <n v="55"/>
    <n v="149"/>
    <n v="0.36899999999999999"/>
    <n v="5"/>
    <n v="37"/>
    <n v="0.13500000000000001"/>
    <n v="50"/>
    <n v="112"/>
    <n v="0.44600000000000001"/>
    <n v="0.38600000000000001"/>
    <n v="37"/>
    <n v="54"/>
    <n v="0.68500000000000005"/>
    <n v="21"/>
    <n v="100"/>
    <n v="121"/>
    <n v="20"/>
    <n v="13"/>
    <n v="10"/>
    <n v="18"/>
    <n v="39"/>
    <n v="152"/>
  </r>
  <r>
    <x v="1"/>
    <x v="457"/>
    <x v="3"/>
    <x v="12"/>
    <x v="28"/>
    <n v="7"/>
    <n v="7"/>
    <n v="205"/>
    <n v="16.899999999999999"/>
    <n v="0.60299999999999998"/>
    <n v="0.115"/>
    <n v="0.47499999999999998"/>
    <n v="6.3"/>
    <n v="17.8"/>
    <n v="12"/>
    <n v="7.3"/>
    <n v="0.7"/>
    <n v="1.2"/>
    <n v="9.8000000000000007"/>
    <n v="18"/>
    <n v="0.4"/>
    <n v="0.2"/>
    <n v="0.6"/>
    <n v="0.152"/>
    <n v="-0.7"/>
    <n v="-0.7"/>
    <n v="-1.4"/>
    <n v="0"/>
    <n v="33"/>
    <n v="61"/>
    <n v="0.54100000000000004"/>
    <n v="3"/>
    <n v="7"/>
    <n v="0.42899999999999999"/>
    <n v="30"/>
    <n v="54"/>
    <n v="0.55600000000000005"/>
    <n v="0.56599999999999995"/>
    <n v="20"/>
    <n v="29"/>
    <n v="0.69"/>
    <n v="12"/>
    <n v="33"/>
    <n v="45"/>
    <n v="9"/>
    <n v="3"/>
    <n v="3"/>
    <n v="8"/>
    <n v="9"/>
    <n v="89"/>
  </r>
  <r>
    <x v="1"/>
    <x v="223"/>
    <x v="1"/>
    <x v="8"/>
    <x v="3"/>
    <n v="31"/>
    <n v="0"/>
    <n v="616"/>
    <n v="15.6"/>
    <n v="0.57599999999999996"/>
    <n v="0.42199999999999999"/>
    <n v="0.248"/>
    <n v="2.1"/>
    <n v="8.1999999999999993"/>
    <n v="5.0999999999999996"/>
    <n v="8"/>
    <n v="1"/>
    <n v="0.3"/>
    <n v="9.4"/>
    <n v="23.8"/>
    <n v="1"/>
    <n v="0"/>
    <n v="1"/>
    <n v="7.5999999999999998E-2"/>
    <n v="1.4"/>
    <n v="-4.4000000000000004"/>
    <n v="-3"/>
    <n v="-0.2"/>
    <n v="123"/>
    <n v="270"/>
    <n v="0.45600000000000002"/>
    <n v="39"/>
    <n v="114"/>
    <n v="0.34200000000000003"/>
    <n v="84"/>
    <n v="156"/>
    <n v="0.53800000000000003"/>
    <n v="0.52800000000000002"/>
    <n v="60"/>
    <n v="67"/>
    <n v="0.89600000000000002"/>
    <n v="12"/>
    <n v="44"/>
    <n v="56"/>
    <n v="29"/>
    <n v="12"/>
    <n v="2"/>
    <n v="31"/>
    <n v="37"/>
    <n v="345"/>
  </r>
  <r>
    <x v="1"/>
    <x v="223"/>
    <x v="1"/>
    <x v="8"/>
    <x v="4"/>
    <n v="8"/>
    <n v="0"/>
    <n v="82"/>
    <n v="8"/>
    <n v="0.55100000000000005"/>
    <n v="0.81"/>
    <n v="0.38100000000000001"/>
    <n v="2.7"/>
    <n v="5.5"/>
    <n v="4.0999999999999996"/>
    <n v="5.4"/>
    <n v="1.2"/>
    <n v="0"/>
    <n v="14"/>
    <n v="15.2"/>
    <n v="0"/>
    <n v="0"/>
    <n v="0.1"/>
    <n v="3.6999999999999998E-2"/>
    <n v="-0.9"/>
    <n v="-3.4"/>
    <n v="-4.3"/>
    <n v="0"/>
    <n v="8"/>
    <n v="21"/>
    <n v="0.38100000000000001"/>
    <n v="4"/>
    <n v="17"/>
    <n v="0.23499999999999999"/>
    <n v="4"/>
    <n v="4"/>
    <n v="1"/>
    <n v="0.47599999999999998"/>
    <n v="7"/>
    <n v="8"/>
    <n v="0.875"/>
    <n v="2"/>
    <n v="4"/>
    <n v="6"/>
    <n v="3"/>
    <n v="2"/>
    <n v="0"/>
    <n v="4"/>
    <n v="7"/>
    <n v="27"/>
  </r>
  <r>
    <x v="1"/>
    <x v="223"/>
    <x v="1"/>
    <x v="8"/>
    <x v="9"/>
    <n v="23"/>
    <n v="0"/>
    <n v="534"/>
    <n v="16.7"/>
    <n v="0.57799999999999996"/>
    <n v="0.39"/>
    <n v="0.23699999999999999"/>
    <n v="2.1"/>
    <n v="8.6"/>
    <n v="5.3"/>
    <n v="8.4"/>
    <n v="0.9"/>
    <n v="0.3"/>
    <n v="8.9"/>
    <n v="25.2"/>
    <n v="0.9"/>
    <n v="0"/>
    <n v="0.9"/>
    <n v="8.2000000000000003E-2"/>
    <n v="1.8"/>
    <n v="-4.5"/>
    <n v="-2.8"/>
    <n v="-0.1"/>
    <n v="115"/>
    <n v="249"/>
    <n v="0.46200000000000002"/>
    <n v="35"/>
    <n v="97"/>
    <n v="0.36099999999999999"/>
    <n v="80"/>
    <n v="152"/>
    <n v="0.52600000000000002"/>
    <n v="0.53200000000000003"/>
    <n v="53"/>
    <n v="59"/>
    <n v="0.89800000000000002"/>
    <n v="10"/>
    <n v="40"/>
    <n v="50"/>
    <n v="26"/>
    <n v="10"/>
    <n v="2"/>
    <n v="27"/>
    <n v="30"/>
    <n v="318"/>
  </r>
  <r>
    <x v="1"/>
    <x v="224"/>
    <x v="1"/>
    <x v="0"/>
    <x v="18"/>
    <n v="52"/>
    <n v="50"/>
    <n v="1870"/>
    <n v="14.7"/>
    <n v="0.52200000000000002"/>
    <n v="0.39200000000000002"/>
    <n v="0.20399999999999999"/>
    <n v="2"/>
    <n v="9.9"/>
    <n v="5.9"/>
    <n v="24.4"/>
    <n v="1.6"/>
    <n v="0.9"/>
    <n v="15.4"/>
    <n v="26.2"/>
    <n v="0.7"/>
    <n v="0.9"/>
    <n v="1.7"/>
    <n v="4.2999999999999997E-2"/>
    <n v="1.2"/>
    <n v="-1.5"/>
    <n v="-0.3"/>
    <n v="0.8"/>
    <n v="371"/>
    <n v="895"/>
    <n v="0.41499999999999998"/>
    <n v="120"/>
    <n v="351"/>
    <n v="0.34200000000000003"/>
    <n v="251"/>
    <n v="544"/>
    <n v="0.46100000000000002"/>
    <n v="0.48199999999999998"/>
    <n v="156"/>
    <n v="183"/>
    <n v="0.85199999999999998"/>
    <n v="36"/>
    <n v="166"/>
    <n v="202"/>
    <n v="263"/>
    <n v="61"/>
    <n v="20"/>
    <n v="177"/>
    <n v="124"/>
    <n v="1018"/>
  </r>
  <r>
    <x v="1"/>
    <x v="225"/>
    <x v="1"/>
    <x v="13"/>
    <x v="13"/>
    <n v="80"/>
    <n v="80"/>
    <n v="2401"/>
    <n v="9.6999999999999993"/>
    <n v="0.57799999999999996"/>
    <n v="0.64400000000000002"/>
    <n v="8.7999999999999995E-2"/>
    <n v="0.7"/>
    <n v="10.9"/>
    <n v="5.9"/>
    <n v="9.9"/>
    <n v="1.2"/>
    <n v="1.1000000000000001"/>
    <n v="13.3"/>
    <n v="13.7"/>
    <n v="1.2"/>
    <n v="2.9"/>
    <n v="4.0999999999999996"/>
    <n v="8.1000000000000003E-2"/>
    <n v="-0.7"/>
    <n v="0.5"/>
    <n v="-0.2"/>
    <n v="1.1000000000000001"/>
    <n v="268"/>
    <n v="616"/>
    <n v="0.435"/>
    <n v="158"/>
    <n v="397"/>
    <n v="0.39800000000000002"/>
    <n v="110"/>
    <n v="219"/>
    <n v="0.502"/>
    <n v="0.56299999999999994"/>
    <n v="45"/>
    <n v="54"/>
    <n v="0.83299999999999996"/>
    <n v="14"/>
    <n v="246"/>
    <n v="260"/>
    <n v="164"/>
    <n v="60"/>
    <n v="35"/>
    <n v="98"/>
    <n v="161"/>
    <n v="739"/>
  </r>
  <r>
    <x v="1"/>
    <x v="226"/>
    <x v="1"/>
    <x v="4"/>
    <x v="28"/>
    <n v="66"/>
    <n v="0"/>
    <n v="1227"/>
    <n v="15.9"/>
    <n v="0.52900000000000003"/>
    <n v="0.35499999999999998"/>
    <n v="0.17299999999999999"/>
    <n v="3.9"/>
    <n v="18.7"/>
    <n v="11.2"/>
    <n v="10.9"/>
    <n v="1.7"/>
    <n v="2"/>
    <n v="8.4"/>
    <n v="22"/>
    <n v="1"/>
    <n v="1.8"/>
    <n v="2.7"/>
    <n v="0.107"/>
    <n v="-0.6"/>
    <n v="0.1"/>
    <n v="-0.5"/>
    <n v="0.4"/>
    <n v="230"/>
    <n v="510"/>
    <n v="0.45100000000000001"/>
    <n v="56"/>
    <n v="181"/>
    <n v="0.309"/>
    <n v="174"/>
    <n v="329"/>
    <n v="0.52900000000000003"/>
    <n v="0.50600000000000001"/>
    <n v="64"/>
    <n v="88"/>
    <n v="0.72699999999999998"/>
    <n v="44"/>
    <n v="208"/>
    <n v="252"/>
    <n v="77"/>
    <n v="42"/>
    <n v="30"/>
    <n v="50"/>
    <n v="105"/>
    <n v="580"/>
  </r>
  <r>
    <x v="1"/>
    <x v="458"/>
    <x v="0"/>
    <x v="6"/>
    <x v="6"/>
    <n v="36"/>
    <n v="12"/>
    <n v="569"/>
    <n v="22.4"/>
    <n v="0.60499999999999998"/>
    <n v="5.1999999999999998E-2"/>
    <n v="0.36399999999999999"/>
    <n v="9.1"/>
    <n v="19.2"/>
    <n v="14"/>
    <n v="11.1"/>
    <n v="1"/>
    <n v="1.2"/>
    <n v="7.1"/>
    <n v="24"/>
    <n v="1.8"/>
    <n v="0.3"/>
    <n v="2.1"/>
    <n v="0.17599999999999999"/>
    <n v="1.5"/>
    <n v="-2.2999999999999998"/>
    <n v="-0.7"/>
    <n v="0.2"/>
    <n v="139"/>
    <n v="250"/>
    <n v="0.55600000000000005"/>
    <n v="6"/>
    <n v="13"/>
    <n v="0.46200000000000002"/>
    <n v="133"/>
    <n v="237"/>
    <n v="0.56100000000000005"/>
    <n v="0.56799999999999995"/>
    <n v="67"/>
    <n v="91"/>
    <n v="0.73599999999999999"/>
    <n v="49"/>
    <n v="97"/>
    <n v="146"/>
    <n v="32"/>
    <n v="12"/>
    <n v="9"/>
    <n v="22"/>
    <n v="69"/>
    <n v="351"/>
  </r>
  <r>
    <x v="1"/>
    <x v="227"/>
    <x v="4"/>
    <x v="4"/>
    <x v="9"/>
    <n v="78"/>
    <n v="17"/>
    <n v="1751"/>
    <n v="13.3"/>
    <n v="0.51500000000000001"/>
    <n v="0.215"/>
    <n v="0.21299999999999999"/>
    <n v="1.8"/>
    <n v="9.9"/>
    <n v="5.8"/>
    <n v="29.3"/>
    <n v="2.7"/>
    <n v="0.6"/>
    <n v="21"/>
    <n v="17.7"/>
    <n v="0.5"/>
    <n v="1"/>
    <n v="1.4"/>
    <n v="3.9E-2"/>
    <n v="-1.2"/>
    <n v="-1"/>
    <n v="-2.2000000000000002"/>
    <n v="-0.1"/>
    <n v="222"/>
    <n v="502"/>
    <n v="0.442"/>
    <n v="39"/>
    <n v="108"/>
    <n v="0.36099999999999999"/>
    <n v="183"/>
    <n v="394"/>
    <n v="0.46400000000000002"/>
    <n v="0.48099999999999998"/>
    <n v="83"/>
    <n v="107"/>
    <n v="0.77600000000000002"/>
    <n v="28"/>
    <n v="152"/>
    <n v="180"/>
    <n v="342"/>
    <n v="95"/>
    <n v="12"/>
    <n v="146"/>
    <n v="121"/>
    <n v="566"/>
  </r>
  <r>
    <x v="1"/>
    <x v="228"/>
    <x v="2"/>
    <x v="0"/>
    <x v="4"/>
    <n v="59"/>
    <n v="15"/>
    <n v="1041"/>
    <n v="15.7"/>
    <n v="0.56699999999999995"/>
    <n v="0.13900000000000001"/>
    <n v="0.182"/>
    <n v="8.1"/>
    <n v="23.1"/>
    <n v="15.4"/>
    <n v="9.1"/>
    <n v="0.6"/>
    <n v="1.2"/>
    <n v="11.6"/>
    <n v="19.5"/>
    <n v="1.6"/>
    <n v="0.7"/>
    <n v="2.2999999999999998"/>
    <n v="0.105"/>
    <n v="-0.9"/>
    <n v="-1.4"/>
    <n v="-2.2999999999999998"/>
    <n v="-0.1"/>
    <n v="195"/>
    <n v="380"/>
    <n v="0.51300000000000001"/>
    <n v="13"/>
    <n v="53"/>
    <n v="0.245"/>
    <n v="182"/>
    <n v="327"/>
    <n v="0.55700000000000005"/>
    <n v="0.53"/>
    <n v="62"/>
    <n v="69"/>
    <n v="0.89900000000000002"/>
    <n v="77"/>
    <n v="213"/>
    <n v="290"/>
    <n v="56"/>
    <n v="13"/>
    <n v="15"/>
    <n v="54"/>
    <n v="115"/>
    <n v="465"/>
  </r>
  <r>
    <x v="1"/>
    <x v="229"/>
    <x v="1"/>
    <x v="1"/>
    <x v="21"/>
    <n v="82"/>
    <n v="33"/>
    <n v="2294"/>
    <n v="14.3"/>
    <n v="0.54800000000000004"/>
    <n v="0.33"/>
    <n v="0.21199999999999999"/>
    <n v="1.4"/>
    <n v="10.1"/>
    <n v="5.8"/>
    <n v="18.600000000000001"/>
    <n v="1.5"/>
    <n v="0.6"/>
    <n v="12.9"/>
    <n v="23.5"/>
    <n v="1.9"/>
    <n v="0.7"/>
    <n v="2.6"/>
    <n v="5.3999999999999999E-2"/>
    <n v="1"/>
    <n v="-2.4"/>
    <n v="-1.4"/>
    <n v="0.3"/>
    <n v="433"/>
    <n v="959"/>
    <n v="0.45200000000000001"/>
    <n v="123"/>
    <n v="316"/>
    <n v="0.38900000000000001"/>
    <n v="310"/>
    <n v="643"/>
    <n v="0.48199999999999998"/>
    <n v="0.51600000000000001"/>
    <n v="161"/>
    <n v="203"/>
    <n v="0.79300000000000004"/>
    <n v="27"/>
    <n v="201"/>
    <n v="228"/>
    <n v="251"/>
    <n v="69"/>
    <n v="17"/>
    <n v="155"/>
    <n v="193"/>
    <n v="1150"/>
  </r>
  <r>
    <x v="1"/>
    <x v="230"/>
    <x v="4"/>
    <x v="14"/>
    <x v="3"/>
    <n v="66"/>
    <n v="13"/>
    <n v="1411"/>
    <n v="9.6999999999999993"/>
    <n v="0.47599999999999998"/>
    <n v="0.30499999999999999"/>
    <n v="0.24299999999999999"/>
    <n v="2"/>
    <n v="7.4"/>
    <n v="4.7"/>
    <n v="24.6"/>
    <n v="1.9"/>
    <n v="0.4"/>
    <n v="19.5"/>
    <n v="14.9"/>
    <n v="0.2"/>
    <n v="0.7"/>
    <n v="0.9"/>
    <n v="3.1E-2"/>
    <n v="-2.7"/>
    <n v="-2"/>
    <n v="-4.5999999999999996"/>
    <n v="-0.9"/>
    <n v="139"/>
    <n v="354"/>
    <n v="0.39300000000000002"/>
    <n v="36"/>
    <n v="108"/>
    <n v="0.33300000000000002"/>
    <n v="103"/>
    <n v="246"/>
    <n v="0.41899999999999998"/>
    <n v="0.44400000000000001"/>
    <n v="59"/>
    <n v="86"/>
    <n v="0.68600000000000005"/>
    <n v="26"/>
    <n v="94"/>
    <n v="120"/>
    <n v="237"/>
    <n v="53"/>
    <n v="7"/>
    <n v="95"/>
    <n v="87"/>
    <n v="373"/>
  </r>
  <r>
    <x v="1"/>
    <x v="230"/>
    <x v="4"/>
    <x v="14"/>
    <x v="14"/>
    <n v="53"/>
    <n v="12"/>
    <n v="1176"/>
    <n v="8.9"/>
    <n v="0.48"/>
    <n v="0.32800000000000001"/>
    <n v="0.27900000000000003"/>
    <n v="1.9"/>
    <n v="6.5"/>
    <n v="4.2"/>
    <n v="22.3"/>
    <n v="1.8"/>
    <n v="0.4"/>
    <n v="20.3"/>
    <n v="14.8"/>
    <n v="0"/>
    <n v="0.4"/>
    <n v="0.4"/>
    <n v="1.7000000000000001E-2"/>
    <n v="-2.9"/>
    <n v="-2.2000000000000002"/>
    <n v="-5.0999999999999996"/>
    <n v="-0.9"/>
    <n v="111"/>
    <n v="287"/>
    <n v="0.38700000000000001"/>
    <n v="31"/>
    <n v="94"/>
    <n v="0.33"/>
    <n v="80"/>
    <n v="193"/>
    <n v="0.41499999999999998"/>
    <n v="0.441"/>
    <n v="56"/>
    <n v="80"/>
    <n v="0.7"/>
    <n v="20"/>
    <n v="69"/>
    <n v="89"/>
    <n v="180"/>
    <n v="43"/>
    <n v="6"/>
    <n v="82"/>
    <n v="71"/>
    <n v="309"/>
  </r>
  <r>
    <x v="1"/>
    <x v="230"/>
    <x v="4"/>
    <x v="14"/>
    <x v="27"/>
    <n v="13"/>
    <n v="1"/>
    <n v="235"/>
    <n v="13.7"/>
    <n v="0.46"/>
    <n v="0.20899999999999999"/>
    <n v="0.09"/>
    <n v="2.8"/>
    <n v="11.6"/>
    <n v="7.2"/>
    <n v="36.1"/>
    <n v="2.1"/>
    <n v="0.3"/>
    <n v="15.7"/>
    <n v="15.5"/>
    <n v="0.2"/>
    <n v="0.3"/>
    <n v="0.5"/>
    <n v="0.10299999999999999"/>
    <n v="-1.5"/>
    <n v="-0.7"/>
    <n v="-2.2000000000000002"/>
    <n v="0"/>
    <n v="28"/>
    <n v="67"/>
    <n v="0.41799999999999998"/>
    <n v="5"/>
    <n v="14"/>
    <n v="0.35699999999999998"/>
    <n v="23"/>
    <n v="53"/>
    <n v="0.434"/>
    <n v="0.45500000000000002"/>
    <n v="3"/>
    <n v="6"/>
    <n v="0.5"/>
    <n v="6"/>
    <n v="25"/>
    <n v="31"/>
    <n v="57"/>
    <n v="10"/>
    <n v="1"/>
    <n v="13"/>
    <n v="16"/>
    <n v="64"/>
  </r>
  <r>
    <x v="1"/>
    <x v="232"/>
    <x v="1"/>
    <x v="9"/>
    <x v="3"/>
    <n v="79"/>
    <n v="65"/>
    <n v="2334"/>
    <n v="11.5"/>
    <n v="0.55100000000000005"/>
    <n v="0.34"/>
    <n v="0.185"/>
    <n v="1.4"/>
    <n v="8.6999999999999993"/>
    <n v="4.9000000000000004"/>
    <n v="9.1"/>
    <n v="1.9"/>
    <n v="1.1000000000000001"/>
    <n v="9.4"/>
    <n v="14.7"/>
    <n v="2.1"/>
    <n v="1.7"/>
    <n v="3.9"/>
    <n v="0.08"/>
    <n v="-0.5"/>
    <n v="-0.1"/>
    <n v="-0.6"/>
    <n v="0.9"/>
    <n v="290"/>
    <n v="639"/>
    <n v="0.45400000000000001"/>
    <n v="82"/>
    <n v="217"/>
    <n v="0.378"/>
    <n v="208"/>
    <n v="422"/>
    <n v="0.49299999999999999"/>
    <n v="0.51800000000000002"/>
    <n v="99"/>
    <n v="118"/>
    <n v="0.83899999999999997"/>
    <n v="29"/>
    <n v="176"/>
    <n v="205"/>
    <n v="136"/>
    <n v="85"/>
    <n v="28"/>
    <n v="72"/>
    <n v="134"/>
    <n v="761"/>
  </r>
  <r>
    <x v="1"/>
    <x v="232"/>
    <x v="1"/>
    <x v="9"/>
    <x v="1"/>
    <n v="51"/>
    <n v="37"/>
    <n v="1489"/>
    <n v="11.7"/>
    <n v="0.55600000000000005"/>
    <n v="0.32900000000000001"/>
    <n v="0.22"/>
    <n v="1.4"/>
    <n v="7.9"/>
    <n v="4.5"/>
    <n v="8.1"/>
    <n v="1.8"/>
    <n v="1"/>
    <n v="9.6"/>
    <n v="15.3"/>
    <n v="1.5"/>
    <n v="0.8"/>
    <n v="2.2000000000000002"/>
    <n v="7.1999999999999995E-2"/>
    <n v="-0.2"/>
    <n v="-0.7"/>
    <n v="-1"/>
    <n v="0.4"/>
    <n v="192"/>
    <n v="419"/>
    <n v="0.45800000000000002"/>
    <n v="51"/>
    <n v="138"/>
    <n v="0.37"/>
    <n v="141"/>
    <n v="281"/>
    <n v="0.502"/>
    <n v="0.51900000000000002"/>
    <n v="76"/>
    <n v="92"/>
    <n v="0.82599999999999996"/>
    <n v="19"/>
    <n v="99"/>
    <n v="118"/>
    <n v="76"/>
    <n v="52"/>
    <n v="16"/>
    <n v="49"/>
    <n v="79"/>
    <n v="511"/>
  </r>
  <r>
    <x v="1"/>
    <x v="232"/>
    <x v="1"/>
    <x v="9"/>
    <x v="28"/>
    <n v="28"/>
    <n v="28"/>
    <n v="845"/>
    <n v="11.2"/>
    <n v="0.54"/>
    <n v="0.35899999999999999"/>
    <n v="0.11799999999999999"/>
    <n v="1.3"/>
    <n v="10.1"/>
    <n v="5.6"/>
    <n v="10.9"/>
    <n v="2"/>
    <n v="1.2"/>
    <n v="9"/>
    <n v="13.6"/>
    <n v="0.7"/>
    <n v="1"/>
    <n v="1.6"/>
    <n v="9.2999999999999999E-2"/>
    <n v="-0.9"/>
    <n v="1"/>
    <n v="0.2"/>
    <n v="0.5"/>
    <n v="98"/>
    <n v="220"/>
    <n v="0.44500000000000001"/>
    <n v="31"/>
    <n v="79"/>
    <n v="0.39200000000000002"/>
    <n v="67"/>
    <n v="141"/>
    <n v="0.47499999999999998"/>
    <n v="0.51600000000000001"/>
    <n v="23"/>
    <n v="26"/>
    <n v="0.88500000000000001"/>
    <n v="10"/>
    <n v="77"/>
    <n v="87"/>
    <n v="60"/>
    <n v="33"/>
    <n v="12"/>
    <n v="23"/>
    <n v="55"/>
    <n v="250"/>
  </r>
  <r>
    <x v="1"/>
    <x v="233"/>
    <x v="0"/>
    <x v="6"/>
    <x v="3"/>
    <n v="55"/>
    <n v="5"/>
    <n v="903"/>
    <n v="19.600000000000001"/>
    <n v="0.56799999999999995"/>
    <n v="3.0000000000000001E-3"/>
    <n v="0.27800000000000002"/>
    <n v="12"/>
    <n v="24.6"/>
    <n v="18.3"/>
    <n v="15.5"/>
    <n v="1.2"/>
    <n v="2.5"/>
    <n v="14.9"/>
    <n v="21.5"/>
    <n v="1.7"/>
    <n v="1.4"/>
    <n v="3"/>
    <n v="0.161"/>
    <n v="-0.3"/>
    <n v="1.7"/>
    <n v="1.4"/>
    <n v="0.8"/>
    <n v="178"/>
    <n v="335"/>
    <n v="0.53100000000000003"/>
    <n v="0"/>
    <n v="1"/>
    <n v="0"/>
    <n v="178"/>
    <n v="334"/>
    <n v="0.53300000000000003"/>
    <n v="0.53100000000000003"/>
    <n v="71"/>
    <n v="93"/>
    <n v="0.76300000000000001"/>
    <n v="101"/>
    <n v="204"/>
    <n v="305"/>
    <n v="84"/>
    <n v="22"/>
    <n v="28"/>
    <n v="66"/>
    <n v="114"/>
    <n v="427"/>
  </r>
  <r>
    <x v="1"/>
    <x v="233"/>
    <x v="0"/>
    <x v="6"/>
    <x v="19"/>
    <n v="30"/>
    <n v="4"/>
    <n v="470"/>
    <n v="15.5"/>
    <n v="0.499"/>
    <n v="5.0000000000000001E-3"/>
    <n v="0.26600000000000001"/>
    <n v="9.1"/>
    <n v="20.399999999999999"/>
    <n v="14.7"/>
    <n v="18.3"/>
    <n v="1.2"/>
    <n v="2.2000000000000002"/>
    <n v="15.1"/>
    <n v="22.9"/>
    <n v="0.2"/>
    <n v="0.7"/>
    <n v="0.9"/>
    <n v="9.1999999999999998E-2"/>
    <n v="-2.5"/>
    <n v="1.2"/>
    <n v="-1.3"/>
    <n v="0.1"/>
    <n v="87"/>
    <n v="192"/>
    <n v="0.45300000000000001"/>
    <n v="0"/>
    <n v="1"/>
    <n v="0"/>
    <n v="87"/>
    <n v="191"/>
    <n v="0.45500000000000002"/>
    <n v="0.45300000000000001"/>
    <n v="40"/>
    <n v="51"/>
    <n v="0.78400000000000003"/>
    <n v="41"/>
    <n v="89"/>
    <n v="130"/>
    <n v="54"/>
    <n v="12"/>
    <n v="13"/>
    <n v="38"/>
    <n v="51"/>
    <n v="214"/>
  </r>
  <r>
    <x v="1"/>
    <x v="234"/>
    <x v="2"/>
    <x v="12"/>
    <x v="18"/>
    <n v="78"/>
    <n v="46"/>
    <n v="1821"/>
    <n v="12.4"/>
    <n v="0.48199999999999998"/>
    <n v="1.0999999999999999E-2"/>
    <n v="0.38300000000000001"/>
    <n v="10.4"/>
    <n v="25.4"/>
    <n v="17.7"/>
    <n v="8.5"/>
    <n v="1"/>
    <n v="2.8"/>
    <n v="16.600000000000001"/>
    <n v="20.399999999999999"/>
    <n v="-0.5"/>
    <n v="1.8"/>
    <n v="1.3"/>
    <n v="3.5000000000000003E-2"/>
    <n v="-4.4000000000000004"/>
    <n v="0.7"/>
    <n v="-3.6"/>
    <n v="-0.7"/>
    <n v="264"/>
    <n v="624"/>
    <n v="0.42299999999999999"/>
    <n v="1"/>
    <n v="7"/>
    <n v="0.14299999999999999"/>
    <n v="263"/>
    <n v="617"/>
    <n v="0.42599999999999999"/>
    <n v="0.42399999999999999"/>
    <n v="174"/>
    <n v="239"/>
    <n v="0.72799999999999998"/>
    <n v="178"/>
    <n v="416"/>
    <n v="594"/>
    <n v="97"/>
    <n v="38"/>
    <n v="62"/>
    <n v="145"/>
    <n v="230"/>
    <n v="703"/>
  </r>
  <r>
    <x v="1"/>
    <x v="235"/>
    <x v="3"/>
    <x v="0"/>
    <x v="10"/>
    <n v="72"/>
    <n v="72"/>
    <n v="2380"/>
    <n v="26"/>
    <n v="0.61599999999999999"/>
    <n v="0.26700000000000002"/>
    <n v="0.30599999999999999"/>
    <n v="4.7"/>
    <n v="18.399999999999999"/>
    <n v="11.8"/>
    <n v="13"/>
    <n v="2.8"/>
    <n v="2.2999999999999998"/>
    <n v="7.8"/>
    <n v="25.8"/>
    <n v="8.3000000000000007"/>
    <n v="5.5"/>
    <n v="13.7"/>
    <n v="0.27700000000000002"/>
    <n v="5.5"/>
    <n v="2.8"/>
    <n v="8.3000000000000007"/>
    <n v="6.2"/>
    <n v="551"/>
    <n v="1090"/>
    <n v="0.50600000000000001"/>
    <n v="129"/>
    <n v="291"/>
    <n v="0.443"/>
    <n v="422"/>
    <n v="799"/>
    <n v="0.52800000000000002"/>
    <n v="0.56499999999999995"/>
    <n v="292"/>
    <n v="334"/>
    <n v="0.874"/>
    <n v="95"/>
    <n v="398"/>
    <n v="493"/>
    <n v="186"/>
    <n v="128"/>
    <n v="71"/>
    <n v="105"/>
    <n v="133"/>
    <n v="1523"/>
  </r>
  <r>
    <x v="1"/>
    <x v="236"/>
    <x v="0"/>
    <x v="4"/>
    <x v="5"/>
    <n v="61"/>
    <n v="10"/>
    <n v="1333"/>
    <n v="11.3"/>
    <n v="0.56100000000000005"/>
    <n v="0.52400000000000002"/>
    <n v="0.106"/>
    <n v="4.0999999999999996"/>
    <n v="21.4"/>
    <n v="12.8"/>
    <n v="10.6"/>
    <n v="0.3"/>
    <n v="1.1000000000000001"/>
    <n v="14.5"/>
    <n v="17.399999999999999"/>
    <n v="1.2"/>
    <n v="1"/>
    <n v="2.2000000000000002"/>
    <n v="7.8E-2"/>
    <n v="-0.5"/>
    <n v="-1"/>
    <n v="-1.5"/>
    <n v="0.2"/>
    <n v="195"/>
    <n v="435"/>
    <n v="0.44800000000000001"/>
    <n v="86"/>
    <n v="228"/>
    <n v="0.377"/>
    <n v="109"/>
    <n v="207"/>
    <n v="0.52700000000000002"/>
    <n v="0.54700000000000004"/>
    <n v="35"/>
    <n v="46"/>
    <n v="0.76100000000000001"/>
    <n v="51"/>
    <n v="263"/>
    <n v="314"/>
    <n v="92"/>
    <n v="8"/>
    <n v="18"/>
    <n v="77"/>
    <n v="183"/>
    <n v="511"/>
  </r>
  <r>
    <x v="1"/>
    <x v="237"/>
    <x v="0"/>
    <x v="8"/>
    <x v="18"/>
    <n v="67"/>
    <n v="27"/>
    <n v="1255"/>
    <n v="16.2"/>
    <n v="0.55500000000000005"/>
    <n v="0.23599999999999999"/>
    <n v="0.217"/>
    <n v="6.4"/>
    <n v="26.3"/>
    <n v="16.100000000000001"/>
    <n v="9.6"/>
    <n v="1.5"/>
    <n v="2"/>
    <n v="12.8"/>
    <n v="19.8"/>
    <n v="1.4"/>
    <n v="1.3"/>
    <n v="2.7"/>
    <n v="0.10299999999999999"/>
    <n v="-1.3"/>
    <n v="0.3"/>
    <n v="-1"/>
    <n v="0.3"/>
    <n v="224"/>
    <n v="466"/>
    <n v="0.48099999999999998"/>
    <n v="42"/>
    <n v="110"/>
    <n v="0.38200000000000001"/>
    <n v="182"/>
    <n v="356"/>
    <n v="0.51100000000000001"/>
    <n v="0.52600000000000002"/>
    <n v="77"/>
    <n v="101"/>
    <n v="0.76200000000000001"/>
    <n v="76"/>
    <n v="297"/>
    <n v="373"/>
    <n v="72"/>
    <n v="38"/>
    <n v="30"/>
    <n v="75"/>
    <n v="125"/>
    <n v="567"/>
  </r>
  <r>
    <x v="1"/>
    <x v="238"/>
    <x v="4"/>
    <x v="11"/>
    <x v="5"/>
    <n v="75"/>
    <n v="75"/>
    <n v="2676"/>
    <n v="22.2"/>
    <n v="0.56000000000000005"/>
    <n v="0.41399999999999998"/>
    <n v="0.315"/>
    <n v="1.8"/>
    <n v="10.4"/>
    <n v="6.1"/>
    <n v="33.6"/>
    <n v="1.2"/>
    <n v="0.8"/>
    <n v="12.6"/>
    <n v="31.3"/>
    <n v="7.7"/>
    <n v="1.4"/>
    <n v="9.1999999999999993"/>
    <n v="0.16500000000000001"/>
    <n v="5.9"/>
    <n v="-2.2000000000000002"/>
    <n v="3.7"/>
    <n v="3.8"/>
    <n v="618"/>
    <n v="1474"/>
    <n v="0.41899999999999998"/>
    <n v="229"/>
    <n v="610"/>
    <n v="0.375"/>
    <n v="389"/>
    <n v="864"/>
    <n v="0.45"/>
    <n v="0.497"/>
    <n v="414"/>
    <n v="464"/>
    <n v="0.89200000000000002"/>
    <n v="45"/>
    <n v="257"/>
    <n v="302"/>
    <n v="512"/>
    <n v="65"/>
    <n v="28"/>
    <n v="242"/>
    <n v="165"/>
    <n v="1879"/>
  </r>
  <r>
    <x v="1"/>
    <x v="239"/>
    <x v="1"/>
    <x v="10"/>
    <x v="28"/>
    <n v="78"/>
    <n v="13"/>
    <n v="2048"/>
    <n v="13.8"/>
    <n v="0.53400000000000003"/>
    <n v="0.31"/>
    <n v="0.40100000000000002"/>
    <n v="2.2000000000000002"/>
    <n v="11.4"/>
    <n v="6.8"/>
    <n v="18.600000000000001"/>
    <n v="1.4"/>
    <n v="1.7"/>
    <n v="14.9"/>
    <n v="22.2"/>
    <n v="1.3"/>
    <n v="2.2999999999999998"/>
    <n v="3.5"/>
    <n v="8.2000000000000003E-2"/>
    <n v="-0.9"/>
    <n v="-0.2"/>
    <n v="-1.1000000000000001"/>
    <n v="0.5"/>
    <n v="300"/>
    <n v="728"/>
    <n v="0.41199999999999998"/>
    <n v="76"/>
    <n v="226"/>
    <n v="0.33600000000000002"/>
    <n v="224"/>
    <n v="502"/>
    <n v="0.44600000000000001"/>
    <n v="0.46400000000000002"/>
    <n v="238"/>
    <n v="292"/>
    <n v="0.81499999999999995"/>
    <n v="42"/>
    <n v="211"/>
    <n v="253"/>
    <n v="235"/>
    <n v="58"/>
    <n v="42"/>
    <n v="150"/>
    <n v="165"/>
    <n v="914"/>
  </r>
  <r>
    <x v="1"/>
    <x v="240"/>
    <x v="4"/>
    <x v="9"/>
    <x v="16"/>
    <n v="78"/>
    <n v="3"/>
    <n v="1520"/>
    <n v="13.8"/>
    <n v="0.58099999999999996"/>
    <n v="3.2000000000000001E-2"/>
    <n v="0.245"/>
    <n v="3.2"/>
    <n v="8.5"/>
    <n v="6"/>
    <n v="21"/>
    <n v="1.8"/>
    <n v="1.3"/>
    <n v="15.7"/>
    <n v="14.2"/>
    <n v="2.9"/>
    <n v="1.7"/>
    <n v="4.5999999999999996"/>
    <n v="0.14499999999999999"/>
    <n v="-0.6"/>
    <n v="0.1"/>
    <n v="-0.5"/>
    <n v="0.6"/>
    <n v="203"/>
    <n v="379"/>
    <n v="0.53600000000000003"/>
    <n v="2"/>
    <n v="12"/>
    <n v="0.16700000000000001"/>
    <n v="201"/>
    <n v="367"/>
    <n v="0.54800000000000004"/>
    <n v="0.53800000000000003"/>
    <n v="80"/>
    <n v="93"/>
    <n v="0.86"/>
    <n v="42"/>
    <n v="127"/>
    <n v="169"/>
    <n v="237"/>
    <n v="57"/>
    <n v="27"/>
    <n v="78"/>
    <n v="140"/>
    <n v="488"/>
  </r>
  <r>
    <x v="1"/>
    <x v="241"/>
    <x v="2"/>
    <x v="10"/>
    <x v="9"/>
    <n v="73"/>
    <n v="73"/>
    <n v="2457"/>
    <n v="21.7"/>
    <n v="0.56200000000000006"/>
    <n v="1.2E-2"/>
    <n v="0.34799999999999998"/>
    <n v="9.1999999999999993"/>
    <n v="17.2"/>
    <n v="13.1"/>
    <n v="10.8"/>
    <n v="1.2"/>
    <n v="4.0999999999999996"/>
    <n v="11.6"/>
    <n v="27.3"/>
    <n v="4.5"/>
    <n v="1.7"/>
    <n v="6.2"/>
    <n v="0.121"/>
    <n v="1.1000000000000001"/>
    <n v="0.2"/>
    <n v="1.3"/>
    <n v="2.1"/>
    <n v="591"/>
    <n v="1157"/>
    <n v="0.51100000000000001"/>
    <n v="2"/>
    <n v="14"/>
    <n v="0.14299999999999999"/>
    <n v="589"/>
    <n v="1143"/>
    <n v="0.51500000000000001"/>
    <n v="0.51200000000000001"/>
    <n v="317"/>
    <n v="403"/>
    <n v="0.78700000000000003"/>
    <n v="204"/>
    <n v="369"/>
    <n v="573"/>
    <n v="147"/>
    <n v="58"/>
    <n v="124"/>
    <n v="175"/>
    <n v="215"/>
    <n v="1501"/>
  </r>
  <r>
    <x v="1"/>
    <x v="242"/>
    <x v="2"/>
    <x v="10"/>
    <x v="0"/>
    <n v="82"/>
    <n v="82"/>
    <n v="2219"/>
    <n v="17.600000000000001"/>
    <n v="0.57399999999999995"/>
    <n v="2E-3"/>
    <n v="0.24299999999999999"/>
    <n v="13.4"/>
    <n v="16.2"/>
    <n v="14.8"/>
    <n v="8.5"/>
    <n v="0.4"/>
    <n v="4.4000000000000004"/>
    <n v="15.4"/>
    <n v="17.7"/>
    <n v="3.7"/>
    <n v="2.1"/>
    <n v="5.8"/>
    <n v="0.126"/>
    <n v="0.1"/>
    <n v="1.3"/>
    <n v="1.4"/>
    <n v="1.9"/>
    <n v="357"/>
    <n v="662"/>
    <n v="0.53900000000000003"/>
    <n v="0"/>
    <n v="1"/>
    <n v="0"/>
    <n v="357"/>
    <n v="661"/>
    <n v="0.54"/>
    <n v="0.53900000000000003"/>
    <n v="128"/>
    <n v="161"/>
    <n v="0.79500000000000004"/>
    <n v="268"/>
    <n v="334"/>
    <n v="602"/>
    <n v="114"/>
    <n v="16"/>
    <n v="129"/>
    <n v="133"/>
    <n v="182"/>
    <n v="842"/>
  </r>
  <r>
    <x v="1"/>
    <x v="243"/>
    <x v="0"/>
    <x v="10"/>
    <x v="26"/>
    <n v="77"/>
    <n v="77"/>
    <n v="2424"/>
    <n v="19"/>
    <n v="0.55300000000000005"/>
    <n v="0.44900000000000001"/>
    <n v="0.32100000000000001"/>
    <n v="7"/>
    <n v="28.4"/>
    <n v="17.8"/>
    <n v="12.2"/>
    <n v="1.2"/>
    <n v="1.4"/>
    <n v="11.3"/>
    <n v="23.4"/>
    <n v="4.7"/>
    <n v="3.8"/>
    <n v="8.5"/>
    <n v="0.16900000000000001"/>
    <n v="1.7"/>
    <n v="0.9"/>
    <n v="2.5"/>
    <n v="2.8"/>
    <n v="409"/>
    <n v="977"/>
    <n v="0.41899999999999998"/>
    <n v="158"/>
    <n v="439"/>
    <n v="0.36"/>
    <n v="251"/>
    <n v="538"/>
    <n v="0.46700000000000003"/>
    <n v="0.499"/>
    <n v="258"/>
    <n v="314"/>
    <n v="0.82199999999999995"/>
    <n v="149"/>
    <n v="613"/>
    <n v="762"/>
    <n v="186"/>
    <n v="58"/>
    <n v="41"/>
    <n v="142"/>
    <n v="159"/>
    <n v="1234"/>
  </r>
  <r>
    <x v="1"/>
    <x v="244"/>
    <x v="4"/>
    <x v="3"/>
    <x v="30"/>
    <n v="77"/>
    <n v="77"/>
    <n v="2851"/>
    <n v="22.2"/>
    <n v="0.57799999999999996"/>
    <n v="0.45700000000000002"/>
    <n v="0.41"/>
    <n v="2.2000000000000002"/>
    <n v="12.3"/>
    <n v="7.3"/>
    <n v="29.9"/>
    <n v="2.9"/>
    <n v="1"/>
    <n v="13.7"/>
    <n v="26.1"/>
    <n v="8"/>
    <n v="3.7"/>
    <n v="11.6"/>
    <n v="0.19600000000000001"/>
    <n v="6.2"/>
    <n v="0.6"/>
    <n v="6.8"/>
    <n v="6.3"/>
    <n v="512"/>
    <n v="1198"/>
    <n v="0.42699999999999999"/>
    <n v="212"/>
    <n v="547"/>
    <n v="0.38800000000000001"/>
    <n v="300"/>
    <n v="651"/>
    <n v="0.46100000000000002"/>
    <n v="0.51600000000000001"/>
    <n v="398"/>
    <n v="491"/>
    <n v="0.81100000000000005"/>
    <n v="55"/>
    <n v="310"/>
    <n v="365"/>
    <n v="494"/>
    <n v="158"/>
    <n v="34"/>
    <n v="225"/>
    <n v="211"/>
    <n v="1634"/>
  </r>
  <r>
    <x v="1"/>
    <x v="459"/>
    <x v="0"/>
    <x v="1"/>
    <x v="23"/>
    <n v="80"/>
    <n v="33"/>
    <n v="1382"/>
    <n v="11.6"/>
    <n v="0.51700000000000002"/>
    <n v="0.29399999999999998"/>
    <n v="0.188"/>
    <n v="5"/>
    <n v="20.2"/>
    <n v="12.6"/>
    <n v="7.1"/>
    <n v="1"/>
    <n v="1.1000000000000001"/>
    <n v="12.1"/>
    <n v="17.899999999999999"/>
    <n v="0.6"/>
    <n v="1.7"/>
    <n v="2.2999999999999998"/>
    <n v="7.9000000000000001E-2"/>
    <n v="-2.4"/>
    <n v="-0.4"/>
    <n v="-2.8"/>
    <n v="-0.3"/>
    <n v="191"/>
    <n v="436"/>
    <n v="0.438"/>
    <n v="49"/>
    <n v="128"/>
    <n v="0.38300000000000001"/>
    <n v="142"/>
    <n v="308"/>
    <n v="0.46100000000000002"/>
    <n v="0.49399999999999999"/>
    <n v="57"/>
    <n v="82"/>
    <n v="0.69499999999999995"/>
    <n v="59"/>
    <n v="240"/>
    <n v="299"/>
    <n v="59"/>
    <n v="26"/>
    <n v="18"/>
    <n v="65"/>
    <n v="114"/>
    <n v="488"/>
  </r>
  <r>
    <x v="1"/>
    <x v="246"/>
    <x v="4"/>
    <x v="11"/>
    <x v="3"/>
    <n v="52"/>
    <n v="27"/>
    <n v="1058"/>
    <n v="13.6"/>
    <n v="0.50700000000000001"/>
    <n v="0.30099999999999999"/>
    <n v="0.14699999999999999"/>
    <n v="1.4"/>
    <n v="12.5"/>
    <n v="7"/>
    <n v="30.6"/>
    <n v="1.7"/>
    <n v="0.2"/>
    <n v="17.7"/>
    <n v="23.3"/>
    <n v="0.2"/>
    <n v="1.2"/>
    <n v="1.3"/>
    <n v="6.0999999999999999E-2"/>
    <n v="-0.5"/>
    <n v="-0.8"/>
    <n v="-1.2"/>
    <n v="0.2"/>
    <n v="182"/>
    <n v="415"/>
    <n v="0.439"/>
    <n v="39"/>
    <n v="125"/>
    <n v="0.312"/>
    <n v="143"/>
    <n v="290"/>
    <n v="0.49299999999999999"/>
    <n v="0.48599999999999999"/>
    <n v="45"/>
    <n v="61"/>
    <n v="0.73799999999999999"/>
    <n v="13"/>
    <n v="115"/>
    <n v="128"/>
    <n v="187"/>
    <n v="34"/>
    <n v="3"/>
    <n v="95"/>
    <n v="72"/>
    <n v="448"/>
  </r>
  <r>
    <x v="1"/>
    <x v="246"/>
    <x v="4"/>
    <x v="11"/>
    <x v="13"/>
    <n v="24"/>
    <n v="0"/>
    <n v="179"/>
    <n v="15.4"/>
    <n v="0.46400000000000002"/>
    <n v="0.28399999999999997"/>
    <n v="0.126"/>
    <n v="1.2"/>
    <n v="11.9"/>
    <n v="6.7"/>
    <n v="36.9"/>
    <n v="2.2000000000000002"/>
    <n v="0"/>
    <n v="12.3"/>
    <n v="28.5"/>
    <n v="-0.1"/>
    <n v="0.3"/>
    <n v="0.2"/>
    <n v="4.4999999999999998E-2"/>
    <n v="-1.3"/>
    <n v="-1.8"/>
    <n v="-3.1"/>
    <n v="0"/>
    <n v="40"/>
    <n v="95"/>
    <n v="0.42099999999999999"/>
    <n v="4"/>
    <n v="27"/>
    <n v="0.14799999999999999"/>
    <n v="36"/>
    <n v="68"/>
    <n v="0.52900000000000003"/>
    <n v="0.442"/>
    <n v="9"/>
    <n v="12"/>
    <n v="0.75"/>
    <n v="2"/>
    <n v="20"/>
    <n v="22"/>
    <n v="38"/>
    <n v="8"/>
    <n v="0"/>
    <n v="14"/>
    <n v="7"/>
    <n v="93"/>
  </r>
  <r>
    <x v="1"/>
    <x v="246"/>
    <x v="4"/>
    <x v="11"/>
    <x v="23"/>
    <n v="28"/>
    <n v="27"/>
    <n v="879"/>
    <n v="13.2"/>
    <n v="0.52"/>
    <n v="0.30599999999999999"/>
    <n v="0.153"/>
    <n v="1.5"/>
    <n v="12.6"/>
    <n v="7"/>
    <n v="29.3"/>
    <n v="1.6"/>
    <n v="0.3"/>
    <n v="19.2"/>
    <n v="22.2"/>
    <n v="0.2"/>
    <n v="0.9"/>
    <n v="1.2"/>
    <n v="6.4000000000000001E-2"/>
    <n v="-0.3"/>
    <n v="-0.5"/>
    <n v="-0.8"/>
    <n v="0.3"/>
    <n v="142"/>
    <n v="320"/>
    <n v="0.44400000000000001"/>
    <n v="35"/>
    <n v="98"/>
    <n v="0.35699999999999998"/>
    <n v="107"/>
    <n v="222"/>
    <n v="0.48199999999999998"/>
    <n v="0.498"/>
    <n v="36"/>
    <n v="49"/>
    <n v="0.73499999999999999"/>
    <n v="11"/>
    <n v="95"/>
    <n v="106"/>
    <n v="149"/>
    <n v="26"/>
    <n v="3"/>
    <n v="81"/>
    <n v="65"/>
    <n v="355"/>
  </r>
  <r>
    <x v="1"/>
    <x v="247"/>
    <x v="1"/>
    <x v="4"/>
    <x v="29"/>
    <n v="28"/>
    <n v="0"/>
    <n v="249"/>
    <n v="5.2"/>
    <n v="0.36799999999999999"/>
    <n v="0.45100000000000001"/>
    <n v="0.33800000000000002"/>
    <n v="2.6"/>
    <n v="14.4"/>
    <n v="8.5"/>
    <n v="6.6"/>
    <n v="2.6"/>
    <n v="0.3"/>
    <n v="7.9"/>
    <n v="15.7"/>
    <n v="-0.4"/>
    <n v="0.3"/>
    <n v="-0.1"/>
    <n v="-2.5999999999999999E-2"/>
    <n v="-4.8"/>
    <n v="-0.6"/>
    <n v="-5.5"/>
    <n v="-0.2"/>
    <n v="21"/>
    <n v="71"/>
    <n v="0.29599999999999999"/>
    <n v="8"/>
    <n v="32"/>
    <n v="0.25"/>
    <n v="13"/>
    <n v="39"/>
    <n v="0.33300000000000002"/>
    <n v="0.35199999999999998"/>
    <n v="10"/>
    <n v="24"/>
    <n v="0.41699999999999998"/>
    <n v="6"/>
    <n v="32"/>
    <n v="38"/>
    <n v="12"/>
    <n v="13"/>
    <n v="1"/>
    <n v="7"/>
    <n v="25"/>
    <n v="60"/>
  </r>
  <r>
    <x v="1"/>
    <x v="249"/>
    <x v="4"/>
    <x v="0"/>
    <x v="6"/>
    <n v="30"/>
    <n v="6"/>
    <n v="400"/>
    <n v="6.7"/>
    <n v="0.44900000000000001"/>
    <n v="0.41499999999999998"/>
    <n v="0.11"/>
    <n v="0.5"/>
    <n v="7.3"/>
    <n v="3.8"/>
    <n v="28.4"/>
    <n v="2"/>
    <n v="0.4"/>
    <n v="25.8"/>
    <n v="18.3"/>
    <n v="-0.7"/>
    <n v="0.1"/>
    <n v="-0.5"/>
    <n v="-6.4000000000000001E-2"/>
    <n v="-5.5"/>
    <n v="-3.3"/>
    <n v="-8.8000000000000007"/>
    <n v="-0.7"/>
    <n v="43"/>
    <n v="118"/>
    <n v="0.36399999999999999"/>
    <n v="16"/>
    <n v="49"/>
    <n v="0.32700000000000001"/>
    <n v="27"/>
    <n v="69"/>
    <n v="0.39100000000000001"/>
    <n v="0.432"/>
    <n v="9"/>
    <n v="13"/>
    <n v="0.69199999999999995"/>
    <n v="2"/>
    <n v="26"/>
    <n v="28"/>
    <n v="73"/>
    <n v="16"/>
    <n v="2"/>
    <n v="43"/>
    <n v="30"/>
    <n v="111"/>
  </r>
  <r>
    <x v="1"/>
    <x v="460"/>
    <x v="0"/>
    <x v="2"/>
    <x v="1"/>
    <n v="27"/>
    <n v="0"/>
    <n v="380"/>
    <n v="14"/>
    <n v="0.53400000000000003"/>
    <n v="1.7000000000000001E-2"/>
    <n v="0.53400000000000003"/>
    <n v="11.2"/>
    <n v="14.7"/>
    <n v="12.9"/>
    <n v="6.4"/>
    <n v="1.1000000000000001"/>
    <n v="1.7"/>
    <n v="11.7"/>
    <n v="19.2"/>
    <n v="0.5"/>
    <n v="0.2"/>
    <n v="0.8"/>
    <n v="0.1"/>
    <n v="-1.6"/>
    <n v="-1.6"/>
    <n v="-3.2"/>
    <n v="-0.1"/>
    <n v="54"/>
    <n v="116"/>
    <n v="0.46600000000000003"/>
    <n v="0"/>
    <n v="2"/>
    <n v="0"/>
    <n v="54"/>
    <n v="114"/>
    <n v="0.47399999999999998"/>
    <n v="0.46600000000000003"/>
    <n v="45"/>
    <n v="62"/>
    <n v="0.72599999999999998"/>
    <n v="39"/>
    <n v="47"/>
    <n v="86"/>
    <n v="15"/>
    <n v="8"/>
    <n v="7"/>
    <n v="19"/>
    <n v="58"/>
    <n v="153"/>
  </r>
  <r>
    <x v="1"/>
    <x v="250"/>
    <x v="1"/>
    <x v="6"/>
    <x v="3"/>
    <n v="55"/>
    <n v="13"/>
    <n v="1095"/>
    <n v="11.5"/>
    <n v="0.52"/>
    <n v="0.32500000000000001"/>
    <n v="0.41099999999999998"/>
    <n v="1.5"/>
    <n v="10"/>
    <n v="5.8"/>
    <n v="8.1999999999999993"/>
    <n v="1.2"/>
    <n v="0.2"/>
    <n v="9.8000000000000007"/>
    <n v="22.6"/>
    <n v="0.7"/>
    <n v="0.5"/>
    <n v="1.2"/>
    <n v="5.3999999999999999E-2"/>
    <n v="-1.4"/>
    <n v="-3.1"/>
    <n v="-4.5"/>
    <n v="-0.7"/>
    <n v="156"/>
    <n v="419"/>
    <n v="0.372"/>
    <n v="49"/>
    <n v="136"/>
    <n v="0.36"/>
    <n v="107"/>
    <n v="283"/>
    <n v="0.378"/>
    <n v="0.43099999999999999"/>
    <n v="153"/>
    <n v="172"/>
    <n v="0.89"/>
    <n v="14"/>
    <n v="96"/>
    <n v="110"/>
    <n v="58"/>
    <n v="26"/>
    <n v="3"/>
    <n v="54"/>
    <n v="83"/>
    <n v="514"/>
  </r>
  <r>
    <x v="1"/>
    <x v="250"/>
    <x v="1"/>
    <x v="6"/>
    <x v="21"/>
    <n v="39"/>
    <n v="12"/>
    <n v="834"/>
    <n v="11.9"/>
    <n v="0.52300000000000002"/>
    <n v="0.308"/>
    <n v="0.42499999999999999"/>
    <n v="1.4"/>
    <n v="9.8000000000000007"/>
    <n v="5.6"/>
    <n v="8.8000000000000007"/>
    <n v="1"/>
    <n v="0.1"/>
    <n v="9.4"/>
    <n v="23.5"/>
    <n v="0.7"/>
    <n v="0.1"/>
    <n v="0.8"/>
    <n v="4.4999999999999998E-2"/>
    <n v="-1.2"/>
    <n v="-4"/>
    <n v="-5.2"/>
    <n v="-0.7"/>
    <n v="126"/>
    <n v="334"/>
    <n v="0.377"/>
    <n v="38"/>
    <n v="103"/>
    <n v="0.36899999999999999"/>
    <n v="88"/>
    <n v="231"/>
    <n v="0.38100000000000001"/>
    <n v="0.434"/>
    <n v="125"/>
    <n v="142"/>
    <n v="0.88"/>
    <n v="10"/>
    <n v="71"/>
    <n v="81"/>
    <n v="46"/>
    <n v="17"/>
    <n v="1"/>
    <n v="41"/>
    <n v="68"/>
    <n v="415"/>
  </r>
  <r>
    <x v="1"/>
    <x v="250"/>
    <x v="1"/>
    <x v="6"/>
    <x v="10"/>
    <n v="16"/>
    <n v="1"/>
    <n v="261"/>
    <n v="10.1"/>
    <n v="0.504"/>
    <n v="0.38800000000000001"/>
    <n v="0.35299999999999998"/>
    <n v="1.8"/>
    <n v="10.6"/>
    <n v="6.3"/>
    <n v="6.4"/>
    <n v="1.8"/>
    <n v="0.6"/>
    <n v="11.7"/>
    <n v="19.5"/>
    <n v="0"/>
    <n v="0.4"/>
    <n v="0.4"/>
    <n v="8.2000000000000003E-2"/>
    <n v="-2.2000000000000002"/>
    <n v="-0.2"/>
    <n v="-2.4"/>
    <n v="0"/>
    <n v="30"/>
    <n v="85"/>
    <n v="0.35299999999999998"/>
    <n v="11"/>
    <n v="33"/>
    <n v="0.33300000000000002"/>
    <n v="19"/>
    <n v="52"/>
    <n v="0.36499999999999999"/>
    <n v="0.41799999999999998"/>
    <n v="28"/>
    <n v="30"/>
    <n v="0.93300000000000005"/>
    <n v="4"/>
    <n v="25"/>
    <n v="29"/>
    <n v="12"/>
    <n v="9"/>
    <n v="2"/>
    <n v="13"/>
    <n v="15"/>
    <n v="99"/>
  </r>
  <r>
    <x v="1"/>
    <x v="251"/>
    <x v="3"/>
    <x v="3"/>
    <x v="7"/>
    <n v="78"/>
    <n v="78"/>
    <n v="2644"/>
    <n v="10.9"/>
    <n v="0.53200000000000003"/>
    <n v="0.61499999999999999"/>
    <n v="0.17100000000000001"/>
    <n v="1.1000000000000001"/>
    <n v="8.8000000000000007"/>
    <n v="4.9000000000000004"/>
    <n v="8.9"/>
    <n v="1.5"/>
    <n v="0.5"/>
    <n v="7.8"/>
    <n v="17.2"/>
    <n v="1.9"/>
    <n v="1.8"/>
    <n v="3.7"/>
    <n v="6.7000000000000004E-2"/>
    <n v="0.8"/>
    <n v="-0.3"/>
    <n v="0.5"/>
    <n v="1.6"/>
    <n v="331"/>
    <n v="854"/>
    <n v="0.38800000000000001"/>
    <n v="189"/>
    <n v="525"/>
    <n v="0.36"/>
    <n v="142"/>
    <n v="329"/>
    <n v="0.432"/>
    <n v="0.498"/>
    <n v="126"/>
    <n v="146"/>
    <n v="0.86299999999999999"/>
    <n v="27"/>
    <n v="211"/>
    <n v="238"/>
    <n v="151"/>
    <n v="78"/>
    <n v="17"/>
    <n v="78"/>
    <n v="179"/>
    <n v="977"/>
  </r>
  <r>
    <x v="1"/>
    <x v="252"/>
    <x v="1"/>
    <x v="14"/>
    <x v="12"/>
    <n v="41"/>
    <n v="24"/>
    <n v="1090"/>
    <n v="7.7"/>
    <n v="0.47399999999999998"/>
    <n v="0.505"/>
    <n v="0.125"/>
    <n v="1.4"/>
    <n v="9.6"/>
    <n v="5.5"/>
    <n v="15.8"/>
    <n v="2.2000000000000002"/>
    <n v="0.6"/>
    <n v="17.5"/>
    <n v="17"/>
    <n v="-0.7"/>
    <n v="0.6"/>
    <n v="-0.1"/>
    <n v="-5.0000000000000001E-3"/>
    <n v="-2"/>
    <n v="-1.5"/>
    <n v="-3.5"/>
    <n v="-0.4"/>
    <n v="119"/>
    <n v="321"/>
    <n v="0.371"/>
    <n v="52"/>
    <n v="162"/>
    <n v="0.32100000000000001"/>
    <n v="67"/>
    <n v="159"/>
    <n v="0.42099999999999999"/>
    <n v="0.45200000000000001"/>
    <n v="31"/>
    <n v="40"/>
    <n v="0.77500000000000002"/>
    <n v="13"/>
    <n v="92"/>
    <n v="105"/>
    <n v="118"/>
    <n v="48"/>
    <n v="8"/>
    <n v="72"/>
    <n v="126"/>
    <n v="321"/>
  </r>
  <r>
    <x v="1"/>
    <x v="253"/>
    <x v="0"/>
    <x v="3"/>
    <x v="17"/>
    <n v="75"/>
    <n v="61"/>
    <n v="1274"/>
    <n v="7.3"/>
    <n v="0.498"/>
    <n v="0.193"/>
    <n v="0.27500000000000002"/>
    <n v="5.2"/>
    <n v="9.4"/>
    <n v="7.3"/>
    <n v="3.3"/>
    <n v="1.7"/>
    <n v="1.2"/>
    <n v="12.8"/>
    <n v="9.4"/>
    <n v="0.2"/>
    <n v="1.3"/>
    <n v="1.6"/>
    <n v="5.8999999999999997E-2"/>
    <n v="-3"/>
    <n v="1.5"/>
    <n v="-1.6"/>
    <n v="0.1"/>
    <n v="94"/>
    <n v="207"/>
    <n v="0.45400000000000001"/>
    <n v="13"/>
    <n v="40"/>
    <n v="0.32500000000000001"/>
    <n v="81"/>
    <n v="167"/>
    <n v="0.48499999999999999"/>
    <n v="0.48599999999999999"/>
    <n v="30"/>
    <n v="57"/>
    <n v="0.52600000000000002"/>
    <n v="60"/>
    <n v="111"/>
    <n v="171"/>
    <n v="30"/>
    <n v="44"/>
    <n v="19"/>
    <n v="34"/>
    <n v="100"/>
    <n v="231"/>
  </r>
  <r>
    <x v="1"/>
    <x v="461"/>
    <x v="0"/>
    <x v="4"/>
    <x v="16"/>
    <n v="41"/>
    <n v="1"/>
    <n v="262"/>
    <n v="15.9"/>
    <n v="0.55400000000000005"/>
    <n v="2.4E-2"/>
    <n v="0.58299999999999996"/>
    <n v="13.1"/>
    <n v="10.9"/>
    <n v="11.9"/>
    <n v="9.1999999999999993"/>
    <n v="1.8"/>
    <n v="2.2000000000000002"/>
    <n v="13.2"/>
    <n v="20.100000000000001"/>
    <n v="0.5"/>
    <n v="0.3"/>
    <n v="0.8"/>
    <n v="0.14599999999999999"/>
    <n v="-0.9"/>
    <n v="-0.3"/>
    <n v="-1.1000000000000001"/>
    <n v="0.1"/>
    <n v="45"/>
    <n v="84"/>
    <n v="0.53600000000000003"/>
    <n v="1"/>
    <n v="2"/>
    <n v="0.5"/>
    <n v="44"/>
    <n v="82"/>
    <n v="0.53700000000000003"/>
    <n v="0.54200000000000004"/>
    <n v="26"/>
    <n v="49"/>
    <n v="0.53100000000000003"/>
    <n v="30"/>
    <n v="28"/>
    <n v="58"/>
    <n v="17"/>
    <n v="10"/>
    <n v="8"/>
    <n v="16"/>
    <n v="39"/>
    <n v="117"/>
  </r>
  <r>
    <x v="1"/>
    <x v="254"/>
    <x v="4"/>
    <x v="0"/>
    <x v="3"/>
    <n v="41"/>
    <n v="6"/>
    <n v="475"/>
    <n v="9.1"/>
    <n v="0.44900000000000001"/>
    <n v="0.28799999999999998"/>
    <n v="0.10299999999999999"/>
    <n v="1.9"/>
    <n v="9.3000000000000007"/>
    <n v="5.6"/>
    <n v="18.5"/>
    <n v="1.3"/>
    <n v="1.2"/>
    <n v="13.6"/>
    <n v="16.8"/>
    <n v="-0.2"/>
    <n v="0.5"/>
    <n v="0.3"/>
    <n v="3.4000000000000002E-2"/>
    <n v="-2.9"/>
    <n v="-0.8"/>
    <n v="-3.8"/>
    <n v="-0.2"/>
    <n v="55"/>
    <n v="146"/>
    <n v="0.377"/>
    <n v="15"/>
    <n v="42"/>
    <n v="0.35699999999999998"/>
    <n v="40"/>
    <n v="104"/>
    <n v="0.38500000000000001"/>
    <n v="0.42799999999999999"/>
    <n v="12"/>
    <n v="15"/>
    <n v="0.8"/>
    <n v="8"/>
    <n v="39"/>
    <n v="47"/>
    <n v="60"/>
    <n v="12"/>
    <n v="7"/>
    <n v="24"/>
    <n v="29"/>
    <n v="137"/>
  </r>
  <r>
    <x v="1"/>
    <x v="254"/>
    <x v="4"/>
    <x v="0"/>
    <x v="10"/>
    <n v="31"/>
    <n v="3"/>
    <n v="256"/>
    <n v="10.3"/>
    <n v="0.47599999999999998"/>
    <n v="0.23899999999999999"/>
    <n v="0.14899999999999999"/>
    <n v="2.8"/>
    <n v="10.8"/>
    <n v="6.9"/>
    <n v="17.7"/>
    <n v="1"/>
    <n v="1.2"/>
    <n v="13.3"/>
    <n v="14.7"/>
    <n v="0.1"/>
    <n v="0.4"/>
    <n v="0.5"/>
    <n v="9.1999999999999998E-2"/>
    <n v="-2.4"/>
    <n v="0.4"/>
    <n v="-2"/>
    <n v="0"/>
    <n v="27"/>
    <n v="67"/>
    <n v="0.40300000000000002"/>
    <n v="5"/>
    <n v="16"/>
    <n v="0.313"/>
    <n v="22"/>
    <n v="51"/>
    <n v="0.43099999999999999"/>
    <n v="0.44"/>
    <n v="9"/>
    <n v="10"/>
    <n v="0.9"/>
    <n v="6"/>
    <n v="25"/>
    <n v="31"/>
    <n v="33"/>
    <n v="5"/>
    <n v="4"/>
    <n v="11"/>
    <n v="14"/>
    <n v="68"/>
  </r>
  <r>
    <x v="1"/>
    <x v="254"/>
    <x v="4"/>
    <x v="0"/>
    <x v="1"/>
    <n v="10"/>
    <n v="3"/>
    <n v="219"/>
    <n v="7.7"/>
    <n v="0.42499999999999999"/>
    <n v="0.32900000000000001"/>
    <n v="6.3E-2"/>
    <n v="1"/>
    <n v="7.6"/>
    <n v="4.2"/>
    <n v="19.5"/>
    <n v="1.6"/>
    <n v="1.3"/>
    <n v="13.8"/>
    <n v="19.3"/>
    <n v="-0.3"/>
    <n v="0.1"/>
    <n v="-0.2"/>
    <n v="-3.3000000000000002E-2"/>
    <n v="-3.5"/>
    <n v="-2.2000000000000002"/>
    <n v="-5.7"/>
    <n v="-0.2"/>
    <n v="28"/>
    <n v="79"/>
    <n v="0.35399999999999998"/>
    <n v="10"/>
    <n v="26"/>
    <n v="0.38500000000000001"/>
    <n v="18"/>
    <n v="53"/>
    <n v="0.34"/>
    <n v="0.41799999999999998"/>
    <n v="3"/>
    <n v="5"/>
    <n v="0.6"/>
    <n v="2"/>
    <n v="14"/>
    <n v="16"/>
    <n v="27"/>
    <n v="7"/>
    <n v="3"/>
    <n v="13"/>
    <n v="15"/>
    <n v="69"/>
  </r>
  <r>
    <x v="1"/>
    <x v="255"/>
    <x v="1"/>
    <x v="0"/>
    <x v="5"/>
    <n v="80"/>
    <n v="80"/>
    <n v="2780"/>
    <n v="17.7"/>
    <n v="0.54400000000000004"/>
    <n v="0.33"/>
    <n v="0.158"/>
    <n v="1.8"/>
    <n v="8.3000000000000007"/>
    <n v="5"/>
    <n v="21.6"/>
    <n v="1.7"/>
    <n v="0.6"/>
    <n v="11.4"/>
    <n v="27.1"/>
    <n v="4.4000000000000004"/>
    <n v="1.7"/>
    <n v="6"/>
    <n v="0.104"/>
    <n v="2.5"/>
    <n v="-2"/>
    <n v="0.4"/>
    <n v="1.7"/>
    <n v="641"/>
    <n v="1431"/>
    <n v="0.44800000000000001"/>
    <n v="197"/>
    <n v="472"/>
    <n v="0.41699999999999998"/>
    <n v="444"/>
    <n v="959"/>
    <n v="0.46300000000000002"/>
    <n v="0.51700000000000002"/>
    <n v="187"/>
    <n v="226"/>
    <n v="0.82699999999999996"/>
    <n v="47"/>
    <n v="212"/>
    <n v="259"/>
    <n v="341"/>
    <n v="97"/>
    <n v="23"/>
    <n v="196"/>
    <n v="187"/>
    <n v="1666"/>
  </r>
  <r>
    <x v="1"/>
    <x v="462"/>
    <x v="4"/>
    <x v="4"/>
    <x v="6"/>
    <n v="81"/>
    <n v="17"/>
    <n v="1606"/>
    <n v="14.5"/>
    <n v="0.51100000000000001"/>
    <n v="0.192"/>
    <n v="8.7999999999999995E-2"/>
    <n v="2.8"/>
    <n v="14.5"/>
    <n v="8.5"/>
    <n v="37.200000000000003"/>
    <n v="2.9"/>
    <n v="0.5"/>
    <n v="22.5"/>
    <n v="17"/>
    <n v="0.6"/>
    <n v="1.4"/>
    <n v="1.9"/>
    <n v="5.8000000000000003E-2"/>
    <n v="-1.7"/>
    <n v="-0.4"/>
    <n v="-2.1"/>
    <n v="0"/>
    <n v="218"/>
    <n v="464"/>
    <n v="0.47"/>
    <n v="31"/>
    <n v="89"/>
    <n v="0.34799999999999998"/>
    <n v="187"/>
    <n v="375"/>
    <n v="0.499"/>
    <n v="0.503"/>
    <n v="26"/>
    <n v="41"/>
    <n v="0.63400000000000001"/>
    <n v="43"/>
    <n v="207"/>
    <n v="250"/>
    <n v="367"/>
    <n v="95"/>
    <n v="10"/>
    <n v="140"/>
    <n v="114"/>
    <n v="493"/>
  </r>
  <r>
    <x v="1"/>
    <x v="463"/>
    <x v="0"/>
    <x v="1"/>
    <x v="9"/>
    <n v="24"/>
    <n v="4"/>
    <n v="362"/>
    <n v="12.2"/>
    <n v="0.47"/>
    <n v="0.312"/>
    <n v="0.21099999999999999"/>
    <n v="7.6"/>
    <n v="13.6"/>
    <n v="10.5"/>
    <n v="3.7"/>
    <n v="3.9"/>
    <n v="2.7"/>
    <n v="11.2"/>
    <n v="16.5"/>
    <n v="-0.1"/>
    <n v="0.4"/>
    <n v="0.3"/>
    <n v="4.2999999999999997E-2"/>
    <n v="-2.1"/>
    <n v="1.1000000000000001"/>
    <n v="-1"/>
    <n v="0.1"/>
    <n v="44"/>
    <n v="109"/>
    <n v="0.40400000000000003"/>
    <n v="13"/>
    <n v="34"/>
    <n v="0.38200000000000001"/>
    <n v="31"/>
    <n v="75"/>
    <n v="0.41299999999999998"/>
    <n v="0.46300000000000002"/>
    <n v="11"/>
    <n v="23"/>
    <n v="0.47799999999999998"/>
    <n v="25"/>
    <n v="43"/>
    <n v="68"/>
    <n v="9"/>
    <n v="28"/>
    <n v="12"/>
    <n v="15"/>
    <n v="39"/>
    <n v="112"/>
  </r>
  <r>
    <x v="1"/>
    <x v="256"/>
    <x v="3"/>
    <x v="12"/>
    <x v="14"/>
    <n v="37"/>
    <n v="1"/>
    <n v="235"/>
    <n v="10.6"/>
    <n v="0.52200000000000002"/>
    <n v="0.34699999999999998"/>
    <n v="0.41699999999999998"/>
    <n v="7.5"/>
    <n v="12.3"/>
    <n v="9.9"/>
    <n v="6.5"/>
    <n v="1.5"/>
    <n v="2.1"/>
    <n v="16.600000000000001"/>
    <n v="18.7"/>
    <n v="0.1"/>
    <n v="0.1"/>
    <n v="0.2"/>
    <n v="4.2999999999999997E-2"/>
    <n v="-3.1"/>
    <n v="-1.9"/>
    <n v="-5"/>
    <n v="-0.2"/>
    <n v="29"/>
    <n v="72"/>
    <n v="0.40300000000000002"/>
    <n v="7"/>
    <n v="25"/>
    <n v="0.28000000000000003"/>
    <n v="22"/>
    <n v="47"/>
    <n v="0.46800000000000003"/>
    <n v="0.45100000000000001"/>
    <n v="24"/>
    <n v="30"/>
    <n v="0.8"/>
    <n v="16"/>
    <n v="26"/>
    <n v="42"/>
    <n v="10"/>
    <n v="7"/>
    <n v="6"/>
    <n v="17"/>
    <n v="30"/>
    <n v="89"/>
  </r>
  <r>
    <x v="1"/>
    <x v="257"/>
    <x v="3"/>
    <x v="0"/>
    <x v="24"/>
    <n v="81"/>
    <n v="4"/>
    <n v="1861"/>
    <n v="10.9"/>
    <n v="0.56100000000000005"/>
    <n v="0.40200000000000002"/>
    <n v="0.13"/>
    <n v="2.1"/>
    <n v="8.8000000000000007"/>
    <n v="5.5"/>
    <n v="5"/>
    <n v="0.4"/>
    <n v="0.2"/>
    <n v="7.2"/>
    <n v="17.3"/>
    <n v="2.1"/>
    <n v="0.7"/>
    <n v="2.8"/>
    <n v="7.2999999999999995E-2"/>
    <n v="-0.3"/>
    <n v="-2.8"/>
    <n v="-3.1"/>
    <n v="-0.5"/>
    <n v="291"/>
    <n v="644"/>
    <n v="0.45200000000000001"/>
    <n v="110"/>
    <n v="259"/>
    <n v="0.42499999999999999"/>
    <n v="181"/>
    <n v="385"/>
    <n v="0.47"/>
    <n v="0.53700000000000003"/>
    <n v="72"/>
    <n v="84"/>
    <n v="0.85699999999999998"/>
    <n v="37"/>
    <n v="158"/>
    <n v="195"/>
    <n v="59"/>
    <n v="14"/>
    <n v="6"/>
    <n v="53"/>
    <n v="127"/>
    <n v="764"/>
  </r>
  <r>
    <x v="1"/>
    <x v="258"/>
    <x v="0"/>
    <x v="4"/>
    <x v="2"/>
    <n v="20"/>
    <n v="0"/>
    <n v="72"/>
    <n v="7.4"/>
    <n v="0.47399999999999998"/>
    <n v="0.17399999999999999"/>
    <n v="0.435"/>
    <n v="6.4"/>
    <n v="20.100000000000001"/>
    <n v="13.6"/>
    <n v="6"/>
    <n v="0.7"/>
    <n v="2.1"/>
    <n v="20.3"/>
    <n v="20.399999999999999"/>
    <n v="-0.1"/>
    <n v="0.1"/>
    <n v="0"/>
    <n v="-1.7999999999999999E-2"/>
    <n v="-6.2"/>
    <n v="-1.5"/>
    <n v="-7.7"/>
    <n v="-0.1"/>
    <n v="11"/>
    <n v="23"/>
    <n v="0.47799999999999998"/>
    <n v="0"/>
    <n v="4"/>
    <n v="0"/>
    <n v="11"/>
    <n v="19"/>
    <n v="0.57899999999999996"/>
    <n v="0.47799999999999998"/>
    <n v="4"/>
    <n v="10"/>
    <n v="0.4"/>
    <n v="4"/>
    <n v="14"/>
    <n v="18"/>
    <n v="3"/>
    <n v="1"/>
    <n v="2"/>
    <n v="7"/>
    <n v="10"/>
    <n v="26"/>
  </r>
  <r>
    <x v="1"/>
    <x v="464"/>
    <x v="2"/>
    <x v="14"/>
    <x v="7"/>
    <n v="34"/>
    <n v="2"/>
    <n v="370"/>
    <n v="19.899999999999999"/>
    <n v="0.57399999999999995"/>
    <n v="7.0000000000000001E-3"/>
    <n v="0.26900000000000002"/>
    <n v="15.8"/>
    <n v="23.7"/>
    <n v="19.7"/>
    <n v="1.5"/>
    <n v="0.7"/>
    <n v="5.9"/>
    <n v="12.3"/>
    <n v="21.1"/>
    <n v="0.6"/>
    <n v="0.5"/>
    <n v="1.1000000000000001"/>
    <n v="0.14599999999999999"/>
    <n v="-2.9"/>
    <n v="-0.6"/>
    <n v="-3.5"/>
    <n v="-0.1"/>
    <n v="77"/>
    <n v="134"/>
    <n v="0.57499999999999996"/>
    <n v="0"/>
    <n v="1"/>
    <n v="0"/>
    <n v="77"/>
    <n v="133"/>
    <n v="0.57899999999999996"/>
    <n v="0.57499999999999996"/>
    <n v="18"/>
    <n v="36"/>
    <n v="0.5"/>
    <n v="53"/>
    <n v="80"/>
    <n v="133"/>
    <n v="3"/>
    <n v="5"/>
    <n v="26"/>
    <n v="21"/>
    <n v="49"/>
    <n v="172"/>
  </r>
  <r>
    <x v="1"/>
    <x v="259"/>
    <x v="1"/>
    <x v="12"/>
    <x v="25"/>
    <n v="68"/>
    <n v="53"/>
    <n v="1443"/>
    <n v="8.6"/>
    <n v="0.53100000000000003"/>
    <n v="0.40699999999999997"/>
    <n v="0.22600000000000001"/>
    <n v="2.6"/>
    <n v="8.5"/>
    <n v="5.6"/>
    <n v="7.9"/>
    <n v="1.7"/>
    <n v="0.6"/>
    <n v="16.5"/>
    <n v="17.600000000000001"/>
    <n v="-0.4"/>
    <n v="0.7"/>
    <n v="0.3"/>
    <n v="0.01"/>
    <n v="-2"/>
    <n v="-1.2"/>
    <n v="-3.2"/>
    <n v="-0.4"/>
    <n v="195"/>
    <n v="455"/>
    <n v="0.42899999999999999"/>
    <n v="67"/>
    <n v="185"/>
    <n v="0.36199999999999999"/>
    <n v="128"/>
    <n v="270"/>
    <n v="0.47399999999999998"/>
    <n v="0.502"/>
    <n v="74"/>
    <n v="103"/>
    <n v="0.71799999999999997"/>
    <n v="34"/>
    <n v="114"/>
    <n v="148"/>
    <n v="79"/>
    <n v="52"/>
    <n v="10"/>
    <n v="99"/>
    <n v="140"/>
    <n v="531"/>
  </r>
  <r>
    <x v="1"/>
    <x v="465"/>
    <x v="4"/>
    <x v="0"/>
    <x v="3"/>
    <n v="22"/>
    <n v="1"/>
    <n v="195"/>
    <n v="14.2"/>
    <n v="0.54800000000000004"/>
    <n v="0.28199999999999997"/>
    <n v="0.35899999999999999"/>
    <n v="2.2999999999999998"/>
    <n v="9.1999999999999993"/>
    <n v="5.7"/>
    <n v="20.9"/>
    <n v="0.7"/>
    <n v="0.4"/>
    <n v="14.2"/>
    <n v="23.9"/>
    <n v="0.2"/>
    <n v="0.1"/>
    <n v="0.4"/>
    <n v="8.6999999999999994E-2"/>
    <n v="-0.9"/>
    <n v="-3.3"/>
    <n v="-4.3"/>
    <n v="-0.1"/>
    <n v="34"/>
    <n v="78"/>
    <n v="0.436"/>
    <n v="10"/>
    <n v="22"/>
    <n v="0.45500000000000002"/>
    <n v="24"/>
    <n v="56"/>
    <n v="0.42899999999999999"/>
    <n v="0.5"/>
    <n v="21"/>
    <n v="28"/>
    <n v="0.75"/>
    <n v="4"/>
    <n v="16"/>
    <n v="20"/>
    <n v="25"/>
    <n v="3"/>
    <n v="1"/>
    <n v="15"/>
    <n v="17"/>
    <n v="99"/>
  </r>
  <r>
    <x v="1"/>
    <x v="465"/>
    <x v="4"/>
    <x v="0"/>
    <x v="18"/>
    <n v="7"/>
    <n v="0"/>
    <n v="82"/>
    <n v="14.2"/>
    <n v="0.56699999999999995"/>
    <n v="0.42299999999999999"/>
    <n v="0.57699999999999996"/>
    <n v="2.6"/>
    <n v="8.1"/>
    <n v="5.3"/>
    <n v="19.100000000000001"/>
    <n v="1.8"/>
    <n v="0"/>
    <n v="15.5"/>
    <n v="20"/>
    <n v="0.1"/>
    <n v="0"/>
    <n v="0.2"/>
    <n v="9.6000000000000002E-2"/>
    <n v="-0.1"/>
    <n v="-2.9"/>
    <n v="-3"/>
    <n v="0"/>
    <n v="11"/>
    <n v="26"/>
    <n v="0.42299999999999999"/>
    <n v="3"/>
    <n v="11"/>
    <n v="0.27300000000000002"/>
    <n v="8"/>
    <n v="15"/>
    <n v="0.53300000000000003"/>
    <n v="0.48099999999999998"/>
    <n v="12"/>
    <n v="15"/>
    <n v="0.8"/>
    <n v="2"/>
    <n v="6"/>
    <n v="8"/>
    <n v="10"/>
    <n v="3"/>
    <n v="0"/>
    <n v="6"/>
    <n v="7"/>
    <n v="37"/>
  </r>
  <r>
    <x v="1"/>
    <x v="465"/>
    <x v="4"/>
    <x v="0"/>
    <x v="26"/>
    <n v="15"/>
    <n v="1"/>
    <n v="113"/>
    <n v="14.2"/>
    <n v="0.53700000000000003"/>
    <n v="0.21199999999999999"/>
    <n v="0.25"/>
    <n v="2"/>
    <n v="9.9"/>
    <n v="6"/>
    <n v="22.3"/>
    <n v="0"/>
    <n v="0.7"/>
    <n v="13.5"/>
    <n v="26.7"/>
    <n v="0.1"/>
    <n v="0.1"/>
    <n v="0.2"/>
    <n v="8.1000000000000003E-2"/>
    <n v="-1.5"/>
    <n v="-3.6"/>
    <n v="-5.2"/>
    <n v="-0.1"/>
    <n v="23"/>
    <n v="52"/>
    <n v="0.442"/>
    <n v="7"/>
    <n v="11"/>
    <n v="0.63600000000000001"/>
    <n v="16"/>
    <n v="41"/>
    <n v="0.39"/>
    <n v="0.51"/>
    <n v="9"/>
    <n v="13"/>
    <n v="0.69199999999999995"/>
    <n v="2"/>
    <n v="10"/>
    <n v="12"/>
    <n v="15"/>
    <n v="0"/>
    <n v="1"/>
    <n v="9"/>
    <n v="10"/>
    <n v="62"/>
  </r>
  <r>
    <x v="1"/>
    <x v="261"/>
    <x v="0"/>
    <x v="14"/>
    <x v="8"/>
    <n v="42"/>
    <n v="1"/>
    <n v="595"/>
    <n v="9.9"/>
    <n v="0.45300000000000001"/>
    <n v="0.33100000000000002"/>
    <n v="0.27"/>
    <n v="4.3"/>
    <n v="15.3"/>
    <n v="10"/>
    <n v="19.399999999999999"/>
    <n v="1.6"/>
    <n v="0.9"/>
    <n v="15.3"/>
    <n v="15"/>
    <n v="0.1"/>
    <n v="0.7"/>
    <n v="0.8"/>
    <n v="6.4000000000000001E-2"/>
    <n v="-1.9"/>
    <n v="0.6"/>
    <n v="-1.4"/>
    <n v="0.1"/>
    <n v="55"/>
    <n v="148"/>
    <n v="0.372"/>
    <n v="12"/>
    <n v="49"/>
    <n v="0.245"/>
    <n v="43"/>
    <n v="99"/>
    <n v="0.434"/>
    <n v="0.41199999999999998"/>
    <n v="28"/>
    <n v="40"/>
    <n v="0.7"/>
    <n v="22"/>
    <n v="83"/>
    <n v="105"/>
    <n v="81"/>
    <n v="18"/>
    <n v="7"/>
    <n v="30"/>
    <n v="68"/>
    <n v="150"/>
  </r>
  <r>
    <x v="1"/>
    <x v="262"/>
    <x v="1"/>
    <x v="14"/>
    <x v="15"/>
    <n v="3"/>
    <n v="0"/>
    <n v="43"/>
    <n v="13.5"/>
    <n v="0.50600000000000001"/>
    <n v="0.45"/>
    <n v="0.2"/>
    <n v="2.4"/>
    <n v="10.6"/>
    <n v="6.3"/>
    <n v="11.3"/>
    <n v="0"/>
    <n v="0"/>
    <n v="4.4000000000000004"/>
    <n v="23.1"/>
    <n v="0.1"/>
    <n v="0"/>
    <n v="0.1"/>
    <n v="0.107"/>
    <n v="0.1"/>
    <n v="-4.2"/>
    <n v="-4.0999999999999996"/>
    <n v="0"/>
    <n v="7"/>
    <n v="20"/>
    <n v="0.35"/>
    <n v="4"/>
    <n v="9"/>
    <n v="0.44400000000000001"/>
    <n v="3"/>
    <n v="11"/>
    <n v="0.27300000000000002"/>
    <n v="0.45"/>
    <n v="4"/>
    <n v="4"/>
    <n v="1"/>
    <n v="1"/>
    <n v="4"/>
    <n v="5"/>
    <n v="3"/>
    <n v="0"/>
    <n v="0"/>
    <n v="1"/>
    <n v="2"/>
    <n v="22"/>
  </r>
  <r>
    <x v="1"/>
    <x v="466"/>
    <x v="2"/>
    <x v="3"/>
    <x v="7"/>
    <n v="34"/>
    <n v="6"/>
    <n v="397"/>
    <n v="16.8"/>
    <n v="0.63600000000000001"/>
    <n v="1.2999999999999999E-2"/>
    <n v="0.59"/>
    <n v="11.4"/>
    <n v="22.6"/>
    <n v="17"/>
    <n v="3.9"/>
    <n v="1"/>
    <n v="7.6"/>
    <n v="19"/>
    <n v="14"/>
    <n v="0.6"/>
    <n v="0.7"/>
    <n v="1.3"/>
    <n v="0.156"/>
    <n v="-2.6"/>
    <n v="3.7"/>
    <n v="1.1000000000000001"/>
    <n v="0.3"/>
    <n v="49"/>
    <n v="78"/>
    <n v="0.628"/>
    <n v="0"/>
    <n v="1"/>
    <n v="0"/>
    <n v="49"/>
    <n v="77"/>
    <n v="0.63600000000000001"/>
    <n v="0.628"/>
    <n v="27"/>
    <n v="46"/>
    <n v="0.58699999999999997"/>
    <n v="41"/>
    <n v="82"/>
    <n v="123"/>
    <n v="10"/>
    <n v="8"/>
    <n v="36"/>
    <n v="23"/>
    <n v="54"/>
    <n v="125"/>
  </r>
  <r>
    <x v="1"/>
    <x v="263"/>
    <x v="1"/>
    <x v="0"/>
    <x v="12"/>
    <n v="79"/>
    <n v="79"/>
    <n v="2852"/>
    <n v="16.8"/>
    <n v="0.56000000000000005"/>
    <n v="0.316"/>
    <n v="0.27300000000000002"/>
    <n v="1.8"/>
    <n v="10.199999999999999"/>
    <n v="6"/>
    <n v="18.899999999999999"/>
    <n v="2.2999999999999998"/>
    <n v="0.6"/>
    <n v="12.3"/>
    <n v="23"/>
    <n v="4.3"/>
    <n v="1.8"/>
    <n v="6.1"/>
    <n v="0.10299999999999999"/>
    <n v="2.2000000000000002"/>
    <n v="-1.6"/>
    <n v="0.6"/>
    <n v="1.9"/>
    <n v="507"/>
    <n v="1142"/>
    <n v="0.44400000000000001"/>
    <n v="143"/>
    <n v="361"/>
    <n v="0.39600000000000002"/>
    <n v="364"/>
    <n v="781"/>
    <n v="0.46600000000000003"/>
    <n v="0.50700000000000001"/>
    <n v="277"/>
    <n v="312"/>
    <n v="0.88800000000000001"/>
    <n v="44"/>
    <n v="258"/>
    <n v="302"/>
    <n v="331"/>
    <n v="131"/>
    <n v="19"/>
    <n v="180"/>
    <n v="204"/>
    <n v="1434"/>
  </r>
  <r>
    <x v="1"/>
    <x v="264"/>
    <x v="3"/>
    <x v="14"/>
    <x v="27"/>
    <n v="64"/>
    <n v="24"/>
    <n v="1464"/>
    <n v="14"/>
    <n v="0.54700000000000004"/>
    <n v="0.61"/>
    <n v="0.19600000000000001"/>
    <n v="1.9"/>
    <n v="11.1"/>
    <n v="6.5"/>
    <n v="7"/>
    <n v="1.8"/>
    <n v="1.6"/>
    <n v="9.1999999999999993"/>
    <n v="22.8"/>
    <n v="1.2"/>
    <n v="1.9"/>
    <n v="3.1"/>
    <n v="0.10299999999999999"/>
    <n v="1"/>
    <n v="-1.2"/>
    <n v="-0.2"/>
    <n v="0.7"/>
    <n v="259"/>
    <n v="634"/>
    <n v="0.40899999999999997"/>
    <n v="142"/>
    <n v="387"/>
    <n v="0.36699999999999999"/>
    <n v="117"/>
    <n v="247"/>
    <n v="0.47399999999999998"/>
    <n v="0.52100000000000002"/>
    <n v="93"/>
    <n v="124"/>
    <n v="0.75"/>
    <n v="25"/>
    <n v="150"/>
    <n v="175"/>
    <n v="63"/>
    <n v="53"/>
    <n v="29"/>
    <n v="70"/>
    <n v="142"/>
    <n v="753"/>
  </r>
  <r>
    <x v="1"/>
    <x v="265"/>
    <x v="4"/>
    <x v="20"/>
    <x v="3"/>
    <n v="39"/>
    <n v="4"/>
    <n v="461"/>
    <n v="13.4"/>
    <n v="0.6"/>
    <n v="7.4999999999999997E-2"/>
    <n v="0.30199999999999999"/>
    <n v="3.1"/>
    <n v="9.5"/>
    <n v="6.4"/>
    <n v="28.3"/>
    <n v="1.8"/>
    <n v="0"/>
    <n v="23.6"/>
    <n v="15.4"/>
    <n v="0.6"/>
    <n v="0.4"/>
    <n v="1"/>
    <n v="0.1"/>
    <n v="-1.1000000000000001"/>
    <n v="-1.8"/>
    <n v="-2.9"/>
    <n v="-0.1"/>
    <n v="59"/>
    <n v="106"/>
    <n v="0.55700000000000005"/>
    <n v="2"/>
    <n v="8"/>
    <n v="0.25"/>
    <n v="57"/>
    <n v="98"/>
    <n v="0.58199999999999996"/>
    <n v="0.56599999999999995"/>
    <n v="24"/>
    <n v="32"/>
    <n v="0.75"/>
    <n v="12"/>
    <n v="39"/>
    <n v="51"/>
    <n v="87"/>
    <n v="16"/>
    <n v="0"/>
    <n v="37"/>
    <n v="46"/>
    <n v="144"/>
  </r>
  <r>
    <x v="1"/>
    <x v="265"/>
    <x v="4"/>
    <x v="20"/>
    <x v="21"/>
    <n v="26"/>
    <n v="0"/>
    <n v="280"/>
    <n v="13.7"/>
    <n v="0.66300000000000003"/>
    <n v="6.9000000000000006E-2"/>
    <n v="0.32800000000000001"/>
    <n v="2.5"/>
    <n v="7.4"/>
    <n v="5"/>
    <n v="31.9"/>
    <n v="1.6"/>
    <n v="0"/>
    <n v="27.4"/>
    <n v="14.6"/>
    <n v="0.5"/>
    <n v="0.1"/>
    <n v="0.5"/>
    <n v="8.7999999999999995E-2"/>
    <n v="-0.8"/>
    <n v="-3.7"/>
    <n v="-4.5"/>
    <n v="-0.2"/>
    <n v="36"/>
    <n v="58"/>
    <n v="0.621"/>
    <n v="1"/>
    <n v="4"/>
    <n v="0.25"/>
    <n v="35"/>
    <n v="54"/>
    <n v="0.64800000000000002"/>
    <n v="0.629"/>
    <n v="15"/>
    <n v="19"/>
    <n v="0.78900000000000003"/>
    <n v="6"/>
    <n v="18"/>
    <n v="24"/>
    <n v="58"/>
    <n v="9"/>
    <n v="0"/>
    <n v="25"/>
    <n v="32"/>
    <n v="88"/>
  </r>
  <r>
    <x v="1"/>
    <x v="265"/>
    <x v="4"/>
    <x v="20"/>
    <x v="10"/>
    <n v="13"/>
    <n v="4"/>
    <n v="181"/>
    <n v="12.9"/>
    <n v="0.52100000000000002"/>
    <n v="8.3000000000000004E-2"/>
    <n v="0.27100000000000002"/>
    <n v="3.9"/>
    <n v="12.8"/>
    <n v="8.5"/>
    <n v="22.6"/>
    <n v="2"/>
    <n v="0"/>
    <n v="18.3"/>
    <n v="16.600000000000001"/>
    <n v="0.1"/>
    <n v="0.3"/>
    <n v="0.4"/>
    <n v="0.11799999999999999"/>
    <n v="-1.5"/>
    <n v="1"/>
    <n v="-0.5"/>
    <n v="0.1"/>
    <n v="23"/>
    <n v="48"/>
    <n v="0.47899999999999998"/>
    <n v="1"/>
    <n v="4"/>
    <n v="0.25"/>
    <n v="22"/>
    <n v="44"/>
    <n v="0.5"/>
    <n v="0.49"/>
    <n v="9"/>
    <n v="13"/>
    <n v="0.69199999999999995"/>
    <n v="6"/>
    <n v="21"/>
    <n v="27"/>
    <n v="29"/>
    <n v="7"/>
    <n v="0"/>
    <n v="12"/>
    <n v="14"/>
    <n v="56"/>
  </r>
  <r>
    <x v="1"/>
    <x v="268"/>
    <x v="4"/>
    <x v="10"/>
    <x v="10"/>
    <n v="81"/>
    <n v="3"/>
    <n v="1662"/>
    <n v="14.6"/>
    <n v="0.54100000000000004"/>
    <n v="0.52300000000000002"/>
    <n v="9.5000000000000001E-2"/>
    <n v="1.9"/>
    <n v="8.6999999999999993"/>
    <n v="5.4"/>
    <n v="20.100000000000001"/>
    <n v="1.8"/>
    <n v="0.3"/>
    <n v="10.7"/>
    <n v="19.7"/>
    <n v="2.2000000000000002"/>
    <n v="2.6"/>
    <n v="4.8"/>
    <n v="0.13900000000000001"/>
    <n v="2.1"/>
    <n v="-0.4"/>
    <n v="1.7"/>
    <n v="1.6"/>
    <n v="260"/>
    <n v="612"/>
    <n v="0.42499999999999999"/>
    <n v="123"/>
    <n v="320"/>
    <n v="0.38400000000000001"/>
    <n v="137"/>
    <n v="292"/>
    <n v="0.46899999999999997"/>
    <n v="0.52500000000000002"/>
    <n v="47"/>
    <n v="58"/>
    <n v="0.81"/>
    <n v="27"/>
    <n v="131"/>
    <n v="158"/>
    <n v="226"/>
    <n v="59"/>
    <n v="6"/>
    <n v="76"/>
    <n v="102"/>
    <n v="690"/>
  </r>
  <r>
    <x v="1"/>
    <x v="269"/>
    <x v="1"/>
    <x v="14"/>
    <x v="23"/>
    <n v="20"/>
    <n v="0"/>
    <n v="173"/>
    <n v="6.5"/>
    <n v="0.38400000000000001"/>
    <n v="0.308"/>
    <n v="0.46200000000000002"/>
    <n v="4.0999999999999996"/>
    <n v="19.5"/>
    <n v="11.8"/>
    <n v="16.2"/>
    <n v="2.1"/>
    <n v="1.5"/>
    <n v="16.100000000000001"/>
    <n v="14.9"/>
    <n v="-0.2"/>
    <n v="0.3"/>
    <n v="0.1"/>
    <n v="3.3000000000000002E-2"/>
    <n v="-4.5999999999999996"/>
    <n v="1.8"/>
    <n v="-2.8"/>
    <n v="0"/>
    <n v="11"/>
    <n v="39"/>
    <n v="0.28199999999999997"/>
    <n v="1"/>
    <n v="12"/>
    <n v="8.3000000000000004E-2"/>
    <n v="10"/>
    <n v="27"/>
    <n v="0.37"/>
    <n v="0.29499999999999998"/>
    <n v="13"/>
    <n v="18"/>
    <n v="0.72199999999999998"/>
    <n v="6"/>
    <n v="29"/>
    <n v="35"/>
    <n v="19"/>
    <n v="7"/>
    <n v="3"/>
    <n v="9"/>
    <n v="33"/>
    <n v="36"/>
  </r>
  <r>
    <x v="1"/>
    <x v="270"/>
    <x v="0"/>
    <x v="9"/>
    <x v="13"/>
    <n v="81"/>
    <n v="81"/>
    <n v="2647"/>
    <n v="21.3"/>
    <n v="0.55600000000000005"/>
    <n v="0.218"/>
    <n v="0.38300000000000001"/>
    <n v="8.4"/>
    <n v="21.5"/>
    <n v="15.1"/>
    <n v="16.399999999999999"/>
    <n v="2.7"/>
    <n v="4.0999999999999996"/>
    <n v="13.3"/>
    <n v="24.3"/>
    <n v="4.0999999999999996"/>
    <n v="6"/>
    <n v="10.1"/>
    <n v="0.183"/>
    <n v="1.1000000000000001"/>
    <n v="4.2"/>
    <n v="5.3"/>
    <n v="4.9000000000000004"/>
    <n v="501"/>
    <n v="1066"/>
    <n v="0.47"/>
    <n v="74"/>
    <n v="232"/>
    <n v="0.31900000000000001"/>
    <n v="427"/>
    <n v="834"/>
    <n v="0.51200000000000001"/>
    <n v="0.505"/>
    <n v="309"/>
    <n v="408"/>
    <n v="0.75700000000000001"/>
    <n v="198"/>
    <n v="534"/>
    <n v="732"/>
    <n v="265"/>
    <n v="147"/>
    <n v="139"/>
    <n v="191"/>
    <n v="237"/>
    <n v="1385"/>
  </r>
  <r>
    <x v="1"/>
    <x v="271"/>
    <x v="0"/>
    <x v="0"/>
    <x v="24"/>
    <n v="66"/>
    <n v="38"/>
    <n v="1646"/>
    <n v="15.6"/>
    <n v="0.56399999999999995"/>
    <n v="0.56799999999999995"/>
    <n v="0.29699999999999999"/>
    <n v="3.8"/>
    <n v="19.100000000000001"/>
    <n v="11.6"/>
    <n v="9.4"/>
    <n v="1.8"/>
    <n v="2"/>
    <n v="12.9"/>
    <n v="21.1"/>
    <n v="1.8"/>
    <n v="2.2000000000000002"/>
    <n v="3.9"/>
    <n v="0.115"/>
    <n v="1.1000000000000001"/>
    <n v="0.1"/>
    <n v="1.2"/>
    <n v="1.3"/>
    <n v="248"/>
    <n v="609"/>
    <n v="0.40699999999999997"/>
    <n v="135"/>
    <n v="346"/>
    <n v="0.39"/>
    <n v="113"/>
    <n v="263"/>
    <n v="0.43"/>
    <n v="0.51800000000000002"/>
    <n v="146"/>
    <n v="181"/>
    <n v="0.80700000000000005"/>
    <n v="58"/>
    <n v="304"/>
    <n v="362"/>
    <n v="100"/>
    <n v="58"/>
    <n v="46"/>
    <n v="102"/>
    <n v="151"/>
    <n v="777"/>
  </r>
  <r>
    <x v="1"/>
    <x v="467"/>
    <x v="2"/>
    <x v="11"/>
    <x v="12"/>
    <n v="79"/>
    <n v="67"/>
    <n v="2314"/>
    <n v="21.8"/>
    <n v="0.56200000000000006"/>
    <n v="1E-3"/>
    <n v="0.32700000000000001"/>
    <n v="10.9"/>
    <n v="23.4"/>
    <n v="17.2"/>
    <n v="13.2"/>
    <n v="1.6"/>
    <n v="2.5"/>
    <n v="10.7"/>
    <n v="23.5"/>
    <n v="5"/>
    <n v="2.4"/>
    <n v="7.5"/>
    <n v="0.155"/>
    <n v="1.3"/>
    <n v="0.2"/>
    <n v="1.5"/>
    <n v="2.1"/>
    <n v="491"/>
    <n v="941"/>
    <n v="0.52200000000000002"/>
    <n v="0"/>
    <n v="1"/>
    <n v="0"/>
    <n v="491"/>
    <n v="940"/>
    <n v="0.52200000000000002"/>
    <n v="0.52200000000000002"/>
    <n v="228"/>
    <n v="308"/>
    <n v="0.74"/>
    <n v="218"/>
    <n v="478"/>
    <n v="696"/>
    <n v="178"/>
    <n v="72"/>
    <n v="67"/>
    <n v="129"/>
    <n v="163"/>
    <n v="1210"/>
  </r>
  <r>
    <x v="1"/>
    <x v="468"/>
    <x v="1"/>
    <x v="12"/>
    <x v="5"/>
    <n v="12"/>
    <n v="0"/>
    <n v="42"/>
    <n v="-2.7"/>
    <n v="0.33700000000000002"/>
    <n v="0.47399999999999998"/>
    <n v="0.21099999999999999"/>
    <n v="0"/>
    <n v="10.3"/>
    <n v="5.2"/>
    <n v="3.5"/>
    <n v="0"/>
    <n v="0"/>
    <n v="16.2"/>
    <n v="25.7"/>
    <n v="-0.2"/>
    <n v="0"/>
    <n v="-0.2"/>
    <n v="-0.23799999999999999"/>
    <n v="-11"/>
    <n v="-5.9"/>
    <n v="-16.899999999999999"/>
    <n v="-0.2"/>
    <n v="5"/>
    <n v="19"/>
    <n v="0.26300000000000001"/>
    <n v="1"/>
    <n v="9"/>
    <n v="0.111"/>
    <n v="4"/>
    <n v="10"/>
    <n v="0.4"/>
    <n v="0.28899999999999998"/>
    <n v="3"/>
    <n v="4"/>
    <n v="0.75"/>
    <n v="0"/>
    <n v="4"/>
    <n v="4"/>
    <n v="1"/>
    <n v="0"/>
    <n v="0"/>
    <n v="4"/>
    <n v="1"/>
    <n v="14"/>
  </r>
  <r>
    <x v="1"/>
    <x v="272"/>
    <x v="1"/>
    <x v="8"/>
    <x v="24"/>
    <n v="59"/>
    <n v="22"/>
    <n v="1263"/>
    <n v="11.4"/>
    <n v="0.54800000000000004"/>
    <n v="0.26700000000000002"/>
    <n v="0.09"/>
    <n v="1.6"/>
    <n v="9.3000000000000007"/>
    <n v="5.5"/>
    <n v="12.1"/>
    <n v="1.5"/>
    <n v="1"/>
    <n v="11.6"/>
    <n v="15.9"/>
    <n v="0.9"/>
    <n v="1"/>
    <n v="1.8"/>
    <n v="7.0000000000000007E-2"/>
    <n v="-1.1000000000000001"/>
    <n v="-0.7"/>
    <n v="-1.8"/>
    <n v="0.1"/>
    <n v="187"/>
    <n v="389"/>
    <n v="0.48099999999999998"/>
    <n v="47"/>
    <n v="104"/>
    <n v="0.45200000000000001"/>
    <n v="140"/>
    <n v="285"/>
    <n v="0.49099999999999999"/>
    <n v="0.54100000000000004"/>
    <n v="22"/>
    <n v="35"/>
    <n v="0.629"/>
    <n v="19"/>
    <n v="114"/>
    <n v="133"/>
    <n v="99"/>
    <n v="37"/>
    <n v="18"/>
    <n v="53"/>
    <n v="103"/>
    <n v="443"/>
  </r>
  <r>
    <x v="1"/>
    <x v="274"/>
    <x v="3"/>
    <x v="8"/>
    <x v="15"/>
    <n v="80"/>
    <n v="80"/>
    <n v="2856"/>
    <n v="12.7"/>
    <n v="0.53100000000000003"/>
    <n v="0.315"/>
    <n v="0.28699999999999998"/>
    <n v="3.3"/>
    <n v="12.4"/>
    <n v="7.7"/>
    <n v="11"/>
    <n v="1.2"/>
    <n v="0.6"/>
    <n v="11.6"/>
    <n v="18.399999999999999"/>
    <n v="2.9"/>
    <n v="2.5"/>
    <n v="5.4"/>
    <n v="9.0999999999999998E-2"/>
    <n v="0.2"/>
    <n v="0.5"/>
    <n v="0.7"/>
    <n v="2"/>
    <n v="410"/>
    <n v="945"/>
    <n v="0.434"/>
    <n v="108"/>
    <n v="298"/>
    <n v="0.36199999999999999"/>
    <n v="302"/>
    <n v="647"/>
    <n v="0.46700000000000003"/>
    <n v="0.49099999999999999"/>
    <n v="203"/>
    <n v="271"/>
    <n v="0.749"/>
    <n v="91"/>
    <n v="313"/>
    <n v="404"/>
    <n v="201"/>
    <n v="67"/>
    <n v="23"/>
    <n v="140"/>
    <n v="170"/>
    <n v="1131"/>
  </r>
  <r>
    <x v="1"/>
    <x v="275"/>
    <x v="0"/>
    <x v="8"/>
    <x v="3"/>
    <n v="64"/>
    <n v="45"/>
    <n v="1629"/>
    <n v="12.2"/>
    <n v="0.48899999999999999"/>
    <n v="0.216"/>
    <n v="0.20499999999999999"/>
    <n v="4.8"/>
    <n v="19.3"/>
    <n v="11.9"/>
    <n v="12.7"/>
    <n v="1.7"/>
    <n v="1.7"/>
    <n v="14.7"/>
    <n v="24.2"/>
    <n v="-1.2"/>
    <n v="1.7"/>
    <n v="0.5"/>
    <n v="1.4999999999999999E-2"/>
    <n v="-2.9"/>
    <n v="0.1"/>
    <n v="-2.8"/>
    <n v="-0.3"/>
    <n v="305"/>
    <n v="718"/>
    <n v="0.42499999999999999"/>
    <n v="47"/>
    <n v="155"/>
    <n v="0.30299999999999999"/>
    <n v="258"/>
    <n v="563"/>
    <n v="0.45800000000000002"/>
    <n v="0.45800000000000002"/>
    <n v="108"/>
    <n v="147"/>
    <n v="0.73499999999999999"/>
    <n v="73"/>
    <n v="279"/>
    <n v="352"/>
    <n v="124"/>
    <n v="58"/>
    <n v="34"/>
    <n v="135"/>
    <n v="184"/>
    <n v="765"/>
  </r>
  <r>
    <x v="1"/>
    <x v="275"/>
    <x v="0"/>
    <x v="8"/>
    <x v="18"/>
    <n v="37"/>
    <n v="24"/>
    <n v="917"/>
    <n v="10.8"/>
    <n v="0.45600000000000002"/>
    <n v="0.17599999999999999"/>
    <n v="0.21299999999999999"/>
    <n v="5"/>
    <n v="18.3"/>
    <n v="11.5"/>
    <n v="16.100000000000001"/>
    <n v="1.8"/>
    <n v="1.5"/>
    <n v="16"/>
    <n v="26"/>
    <n v="-1.3"/>
    <n v="0.8"/>
    <n v="-0.5"/>
    <n v="-2.9000000000000001E-2"/>
    <n v="-3.8"/>
    <n v="0"/>
    <n v="-3.8"/>
    <n v="-0.4"/>
    <n v="171"/>
    <n v="431"/>
    <n v="0.39700000000000002"/>
    <n v="22"/>
    <n v="76"/>
    <n v="0.28899999999999998"/>
    <n v="149"/>
    <n v="355"/>
    <n v="0.42"/>
    <n v="0.42199999999999999"/>
    <n v="66"/>
    <n v="92"/>
    <n v="0.71699999999999997"/>
    <n v="43"/>
    <n v="151"/>
    <n v="194"/>
    <n v="87"/>
    <n v="33"/>
    <n v="17"/>
    <n v="90"/>
    <n v="104"/>
    <n v="430"/>
  </r>
  <r>
    <x v="1"/>
    <x v="275"/>
    <x v="0"/>
    <x v="8"/>
    <x v="20"/>
    <n v="27"/>
    <n v="21"/>
    <n v="712"/>
    <n v="14"/>
    <n v="0.53800000000000003"/>
    <n v="0.27500000000000002"/>
    <n v="0.192"/>
    <n v="4.5999999999999996"/>
    <n v="20.5"/>
    <n v="12.4"/>
    <n v="8.1999999999999993"/>
    <n v="1.7"/>
    <n v="1.9"/>
    <n v="12.6"/>
    <n v="21.9"/>
    <n v="0.2"/>
    <n v="0.9"/>
    <n v="1.1000000000000001"/>
    <n v="7.1999999999999995E-2"/>
    <n v="-1.8"/>
    <n v="0.2"/>
    <n v="-1.5"/>
    <n v="0.1"/>
    <n v="134"/>
    <n v="287"/>
    <n v="0.46700000000000003"/>
    <n v="25"/>
    <n v="79"/>
    <n v="0.316"/>
    <n v="109"/>
    <n v="208"/>
    <n v="0.52400000000000002"/>
    <n v="0.51"/>
    <n v="42"/>
    <n v="55"/>
    <n v="0.76400000000000001"/>
    <n v="30"/>
    <n v="128"/>
    <n v="158"/>
    <n v="37"/>
    <n v="25"/>
    <n v="17"/>
    <n v="45"/>
    <n v="80"/>
    <n v="335"/>
  </r>
  <r>
    <x v="1"/>
    <x v="276"/>
    <x v="1"/>
    <x v="9"/>
    <x v="2"/>
    <n v="68"/>
    <n v="6"/>
    <n v="926"/>
    <n v="10.7"/>
    <n v="0.54300000000000004"/>
    <n v="0.61299999999999999"/>
    <n v="0.11700000000000001"/>
    <n v="1.2"/>
    <n v="5.8"/>
    <n v="3.6"/>
    <n v="3.7"/>
    <n v="1.2"/>
    <n v="0.4"/>
    <n v="4.5999999999999996"/>
    <n v="16.899999999999999"/>
    <n v="1.4"/>
    <n v="0.5"/>
    <n v="1.9"/>
    <n v="9.7000000000000003E-2"/>
    <n v="0.5"/>
    <n v="-3.2"/>
    <n v="-2.7"/>
    <n v="-0.2"/>
    <n v="136"/>
    <n v="333"/>
    <n v="0.40799999999999997"/>
    <n v="79"/>
    <n v="204"/>
    <n v="0.38700000000000001"/>
    <n v="57"/>
    <n v="129"/>
    <n v="0.442"/>
    <n v="0.52700000000000002"/>
    <n v="29"/>
    <n v="39"/>
    <n v="0.74399999999999999"/>
    <n v="10"/>
    <n v="52"/>
    <n v="62"/>
    <n v="24"/>
    <n v="22"/>
    <n v="5"/>
    <n v="17"/>
    <n v="64"/>
    <n v="380"/>
  </r>
  <r>
    <x v="1"/>
    <x v="277"/>
    <x v="0"/>
    <x v="11"/>
    <x v="14"/>
    <n v="37"/>
    <n v="22"/>
    <n v="547"/>
    <n v="11.3"/>
    <n v="0.504"/>
    <n v="0.27800000000000002"/>
    <n v="0.25900000000000001"/>
    <n v="7.4"/>
    <n v="14.6"/>
    <n v="11"/>
    <n v="12.2"/>
    <n v="1.5"/>
    <n v="0.8"/>
    <n v="16.2"/>
    <n v="21.4"/>
    <n v="0"/>
    <n v="0.3"/>
    <n v="0.3"/>
    <n v="2.5999999999999999E-2"/>
    <n v="-2.5"/>
    <n v="-1.9"/>
    <n v="-4.3"/>
    <n v="-0.3"/>
    <n v="90"/>
    <n v="205"/>
    <n v="0.439"/>
    <n v="16"/>
    <n v="57"/>
    <n v="0.28100000000000003"/>
    <n v="74"/>
    <n v="148"/>
    <n v="0.5"/>
    <n v="0.47799999999999998"/>
    <n v="34"/>
    <n v="53"/>
    <n v="0.64200000000000002"/>
    <n v="37"/>
    <n v="72"/>
    <n v="109"/>
    <n v="41"/>
    <n v="17"/>
    <n v="5"/>
    <n v="44"/>
    <n v="69"/>
    <n v="230"/>
  </r>
  <r>
    <x v="1"/>
    <x v="278"/>
    <x v="2"/>
    <x v="3"/>
    <x v="26"/>
    <n v="76"/>
    <n v="48"/>
    <n v="1326"/>
    <n v="14.6"/>
    <n v="0.59299999999999997"/>
    <n v="1.9E-2"/>
    <n v="0.26500000000000001"/>
    <n v="9.5"/>
    <n v="19.2"/>
    <n v="14.4"/>
    <n v="3.9"/>
    <n v="0.9"/>
    <n v="3.5"/>
    <n v="15"/>
    <n v="16.100000000000001"/>
    <n v="1.8"/>
    <n v="1.9"/>
    <n v="3.7"/>
    <n v="0.13300000000000001"/>
    <n v="-2.2000000000000002"/>
    <n v="1"/>
    <n v="-1.2"/>
    <n v="0.3"/>
    <n v="203"/>
    <n v="359"/>
    <n v="0.56499999999999995"/>
    <n v="1"/>
    <n v="7"/>
    <n v="0.14299999999999999"/>
    <n v="202"/>
    <n v="352"/>
    <n v="0.57399999999999995"/>
    <n v="0.56699999999999995"/>
    <n v="68"/>
    <n v="95"/>
    <n v="0.71599999999999997"/>
    <n v="110"/>
    <n v="227"/>
    <n v="337"/>
    <n v="33"/>
    <n v="22"/>
    <n v="57"/>
    <n v="71"/>
    <n v="159"/>
    <n v="475"/>
  </r>
  <r>
    <x v="1"/>
    <x v="469"/>
    <x v="4"/>
    <x v="18"/>
    <x v="4"/>
    <n v="68"/>
    <n v="66"/>
    <n v="2068"/>
    <n v="9.9"/>
    <n v="0.437"/>
    <n v="0.25600000000000001"/>
    <n v="0.23100000000000001"/>
    <n v="1.7"/>
    <n v="10.9"/>
    <n v="6.2"/>
    <n v="29"/>
    <n v="1.6"/>
    <n v="1.4"/>
    <n v="17.899999999999999"/>
    <n v="25.7"/>
    <n v="-3.3"/>
    <n v="1.2"/>
    <n v="-2.1"/>
    <n v="-4.9000000000000002E-2"/>
    <n v="-3.1"/>
    <n v="-1.2"/>
    <n v="-4.3"/>
    <n v="-1.2"/>
    <n v="329"/>
    <n v="905"/>
    <n v="0.36399999999999999"/>
    <n v="74"/>
    <n v="232"/>
    <n v="0.31900000000000001"/>
    <n v="255"/>
    <n v="673"/>
    <n v="0.379"/>
    <n v="0.40400000000000003"/>
    <n v="140"/>
    <n v="209"/>
    <n v="0.67"/>
    <n v="32"/>
    <n v="200"/>
    <n v="232"/>
    <n v="372"/>
    <n v="65"/>
    <n v="35"/>
    <n v="217"/>
    <n v="141"/>
    <n v="872"/>
  </r>
  <r>
    <x v="1"/>
    <x v="279"/>
    <x v="3"/>
    <x v="4"/>
    <x v="21"/>
    <n v="82"/>
    <n v="0"/>
    <n v="1682"/>
    <n v="15.2"/>
    <n v="0.54800000000000004"/>
    <n v="0.223"/>
    <n v="0.35499999999999998"/>
    <n v="7"/>
    <n v="11.4"/>
    <n v="9.1999999999999993"/>
    <n v="5.2"/>
    <n v="0.7"/>
    <n v="0.3"/>
    <n v="8.1999999999999993"/>
    <n v="22.8"/>
    <n v="2.6"/>
    <n v="0.2"/>
    <n v="2.7"/>
    <n v="7.6999999999999999E-2"/>
    <n v="0"/>
    <n v="-4.2"/>
    <n v="-4.2"/>
    <n v="-0.9"/>
    <n v="317"/>
    <n v="681"/>
    <n v="0.46500000000000002"/>
    <n v="44"/>
    <n v="152"/>
    <n v="0.28899999999999998"/>
    <n v="273"/>
    <n v="529"/>
    <n v="0.51600000000000001"/>
    <n v="0.498"/>
    <n v="185"/>
    <n v="242"/>
    <n v="0.76400000000000001"/>
    <n v="100"/>
    <n v="167"/>
    <n v="267"/>
    <n v="52"/>
    <n v="24"/>
    <n v="7"/>
    <n v="70"/>
    <n v="94"/>
    <n v="863"/>
  </r>
  <r>
    <x v="1"/>
    <x v="470"/>
    <x v="1"/>
    <x v="4"/>
    <x v="1"/>
    <n v="14"/>
    <n v="0"/>
    <n v="244"/>
    <n v="9.9"/>
    <n v="0.48099999999999998"/>
    <n v="0.29899999999999999"/>
    <n v="0.182"/>
    <n v="1.3"/>
    <n v="13.7"/>
    <n v="7.2"/>
    <n v="14.3"/>
    <n v="2.7"/>
    <n v="1.1000000000000001"/>
    <n v="15.3"/>
    <n v="18"/>
    <n v="-0.2"/>
    <n v="0.2"/>
    <n v="0.1"/>
    <n v="1.7000000000000001E-2"/>
    <n v="-2.9"/>
    <n v="-0.1"/>
    <n v="-3.1"/>
    <n v="-0.1"/>
    <n v="32"/>
    <n v="77"/>
    <n v="0.41599999999999998"/>
    <n v="9"/>
    <n v="23"/>
    <n v="0.39100000000000001"/>
    <n v="23"/>
    <n v="54"/>
    <n v="0.42599999999999999"/>
    <n v="0.47399999999999998"/>
    <n v="7"/>
    <n v="14"/>
    <n v="0.5"/>
    <n v="3"/>
    <n v="28"/>
    <n v="31"/>
    <n v="22"/>
    <n v="13"/>
    <n v="3"/>
    <n v="15"/>
    <n v="25"/>
    <n v="80"/>
  </r>
  <r>
    <x v="1"/>
    <x v="280"/>
    <x v="2"/>
    <x v="0"/>
    <x v="13"/>
    <n v="60"/>
    <n v="0"/>
    <n v="565"/>
    <n v="13.6"/>
    <n v="0.57599999999999996"/>
    <n v="0.25700000000000001"/>
    <n v="0.25700000000000001"/>
    <n v="7.5"/>
    <n v="14.9"/>
    <n v="11.3"/>
    <n v="9.1"/>
    <n v="1.1000000000000001"/>
    <n v="3.8"/>
    <n v="13.8"/>
    <n v="15.5"/>
    <n v="0.7"/>
    <n v="0.9"/>
    <n v="1.6"/>
    <n v="0.13600000000000001"/>
    <n v="-2"/>
    <n v="1.5"/>
    <n v="-0.5"/>
    <n v="0.2"/>
    <n v="76"/>
    <n v="152"/>
    <n v="0.5"/>
    <n v="12"/>
    <n v="39"/>
    <n v="0.308"/>
    <n v="64"/>
    <n v="113"/>
    <n v="0.56599999999999995"/>
    <n v="0.53900000000000003"/>
    <n v="31"/>
    <n v="39"/>
    <n v="0.79500000000000004"/>
    <n v="38"/>
    <n v="79"/>
    <n v="117"/>
    <n v="34"/>
    <n v="13"/>
    <n v="27"/>
    <n v="27"/>
    <n v="72"/>
    <n v="195"/>
  </r>
  <r>
    <x v="1"/>
    <x v="471"/>
    <x v="0"/>
    <x v="4"/>
    <x v="22"/>
    <n v="63"/>
    <n v="22"/>
    <n v="1266"/>
    <n v="13.4"/>
    <n v="0.54400000000000004"/>
    <n v="3.3000000000000002E-2"/>
    <n v="0.157"/>
    <n v="8.3000000000000007"/>
    <n v="18.600000000000001"/>
    <n v="13.3"/>
    <n v="5.7"/>
    <n v="2.1"/>
    <n v="1.4"/>
    <n v="11.3"/>
    <n v="12.6"/>
    <n v="1.3"/>
    <n v="0.9"/>
    <n v="2.2000000000000002"/>
    <n v="8.3000000000000004E-2"/>
    <n v="-2"/>
    <n v="0.6"/>
    <n v="-1.4"/>
    <n v="0.2"/>
    <n v="158"/>
    <n v="300"/>
    <n v="0.52700000000000002"/>
    <n v="1"/>
    <n v="10"/>
    <n v="0.1"/>
    <n v="157"/>
    <n v="290"/>
    <n v="0.54100000000000004"/>
    <n v="0.52800000000000002"/>
    <n v="32"/>
    <n v="47"/>
    <n v="0.68100000000000005"/>
    <n v="101"/>
    <n v="211"/>
    <n v="312"/>
    <n v="44"/>
    <n v="54"/>
    <n v="23"/>
    <n v="41"/>
    <n v="124"/>
    <n v="349"/>
  </r>
  <r>
    <x v="1"/>
    <x v="281"/>
    <x v="4"/>
    <x v="0"/>
    <x v="29"/>
    <n v="55"/>
    <n v="0"/>
    <n v="600"/>
    <n v="9.6"/>
    <n v="0.46"/>
    <n v="0.51700000000000002"/>
    <n v="0.224"/>
    <n v="1.6"/>
    <n v="8.6"/>
    <n v="5.0999999999999996"/>
    <n v="23.1"/>
    <n v="1.9"/>
    <n v="0.1"/>
    <n v="17.2"/>
    <n v="19.7"/>
    <n v="-0.3"/>
    <n v="0.4"/>
    <n v="0.1"/>
    <n v="4.0000000000000001E-3"/>
    <n v="-2.2999999999999998"/>
    <n v="-2.6"/>
    <n v="-4.9000000000000004"/>
    <n v="-0.4"/>
    <n v="68"/>
    <n v="201"/>
    <n v="0.33800000000000002"/>
    <n v="34"/>
    <n v="104"/>
    <n v="0.32700000000000001"/>
    <n v="34"/>
    <n v="97"/>
    <n v="0.35099999999999998"/>
    <n v="0.42299999999999999"/>
    <n v="33"/>
    <n v="45"/>
    <n v="0.73299999999999998"/>
    <n v="9"/>
    <n v="46"/>
    <n v="55"/>
    <n v="97"/>
    <n v="23"/>
    <n v="1"/>
    <n v="46"/>
    <n v="38"/>
    <n v="203"/>
  </r>
  <r>
    <x v="1"/>
    <x v="282"/>
    <x v="1"/>
    <x v="17"/>
    <x v="20"/>
    <n v="40"/>
    <n v="2"/>
    <n v="807"/>
    <n v="13.5"/>
    <n v="0.55800000000000005"/>
    <n v="0.308"/>
    <n v="0.16900000000000001"/>
    <n v="1.5"/>
    <n v="10.199999999999999"/>
    <n v="5.8"/>
    <n v="9.1999999999999993"/>
    <n v="1.2"/>
    <n v="0.1"/>
    <n v="7.7"/>
    <n v="20.5"/>
    <n v="0.9"/>
    <n v="0.5"/>
    <n v="1.4"/>
    <n v="8.5000000000000006E-2"/>
    <n v="-0.5"/>
    <n v="-2.2999999999999998"/>
    <n v="-2.8"/>
    <n v="-0.2"/>
    <n v="151"/>
    <n v="325"/>
    <n v="0.46500000000000002"/>
    <n v="41"/>
    <n v="100"/>
    <n v="0.41"/>
    <n v="110"/>
    <n v="225"/>
    <n v="0.48899999999999999"/>
    <n v="0.52800000000000002"/>
    <n v="47"/>
    <n v="55"/>
    <n v="0.85499999999999998"/>
    <n v="11"/>
    <n v="72"/>
    <n v="83"/>
    <n v="47"/>
    <n v="20"/>
    <n v="1"/>
    <n v="29"/>
    <n v="55"/>
    <n v="390"/>
  </r>
  <r>
    <x v="1"/>
    <x v="283"/>
    <x v="4"/>
    <x v="5"/>
    <x v="4"/>
    <n v="39"/>
    <n v="15"/>
    <n v="1036"/>
    <n v="9.5"/>
    <n v="0.46400000000000002"/>
    <n v="0.46899999999999997"/>
    <n v="0.114"/>
    <n v="2"/>
    <n v="10.4"/>
    <n v="6.2"/>
    <n v="27.3"/>
    <n v="1.2"/>
    <n v="0.4"/>
    <n v="17"/>
    <n v="16.399999999999999"/>
    <n v="0.1"/>
    <n v="0.4"/>
    <n v="0.5"/>
    <n v="2.4E-2"/>
    <n v="-1.2"/>
    <n v="-1.9"/>
    <n v="-3.1"/>
    <n v="-0.3"/>
    <n v="113"/>
    <n v="307"/>
    <n v="0.36799999999999999"/>
    <n v="43"/>
    <n v="144"/>
    <n v="0.29899999999999999"/>
    <n v="70"/>
    <n v="163"/>
    <n v="0.42899999999999999"/>
    <n v="0.438"/>
    <n v="30"/>
    <n v="35"/>
    <n v="0.85699999999999998"/>
    <n v="19"/>
    <n v="96"/>
    <n v="115"/>
    <n v="190"/>
    <n v="25"/>
    <n v="5"/>
    <n v="66"/>
    <n v="100"/>
    <n v="299"/>
  </r>
  <r>
    <x v="1"/>
    <x v="472"/>
    <x v="4"/>
    <x v="4"/>
    <x v="23"/>
    <n v="81"/>
    <n v="53"/>
    <n v="1499"/>
    <n v="10.199999999999999"/>
    <n v="0.53"/>
    <n v="0.38800000000000001"/>
    <n v="0.16700000000000001"/>
    <n v="1.3"/>
    <n v="8"/>
    <n v="4.7"/>
    <n v="18.7"/>
    <n v="2.2000000000000002"/>
    <n v="0.1"/>
    <n v="19.5"/>
    <n v="17.2"/>
    <n v="0.2"/>
    <n v="1.6"/>
    <n v="1.8"/>
    <n v="5.8000000000000003E-2"/>
    <n v="-1.6"/>
    <n v="-0.7"/>
    <n v="-2.2999999999999998"/>
    <n v="-0.1"/>
    <n v="180"/>
    <n v="418"/>
    <n v="0.43099999999999999"/>
    <n v="64"/>
    <n v="162"/>
    <n v="0.39500000000000002"/>
    <n v="116"/>
    <n v="256"/>
    <n v="0.45300000000000001"/>
    <n v="0.50700000000000001"/>
    <n v="52"/>
    <n v="70"/>
    <n v="0.74299999999999999"/>
    <n v="17"/>
    <n v="103"/>
    <n v="120"/>
    <n v="174"/>
    <n v="62"/>
    <n v="2"/>
    <n v="109"/>
    <n v="122"/>
    <n v="476"/>
  </r>
  <r>
    <x v="1"/>
    <x v="284"/>
    <x v="0"/>
    <x v="8"/>
    <x v="29"/>
    <n v="56"/>
    <n v="0"/>
    <n v="823"/>
    <n v="14.8"/>
    <n v="0.56699999999999995"/>
    <n v="0.36799999999999999"/>
    <n v="0.21"/>
    <n v="4.5"/>
    <n v="22.8"/>
    <n v="13.5"/>
    <n v="4.8"/>
    <n v="0.6"/>
    <n v="2.2000000000000002"/>
    <n v="10.8"/>
    <n v="20.399999999999999"/>
    <n v="0.8"/>
    <n v="0.8"/>
    <n v="1.6"/>
    <n v="9.1999999999999998E-2"/>
    <n v="-1.7"/>
    <n v="-2"/>
    <n v="-3.7"/>
    <n v="-0.4"/>
    <n v="146"/>
    <n v="310"/>
    <n v="0.47099999999999997"/>
    <n v="41"/>
    <n v="114"/>
    <n v="0.36"/>
    <n v="105"/>
    <n v="196"/>
    <n v="0.53600000000000003"/>
    <n v="0.53700000000000003"/>
    <n v="51"/>
    <n v="65"/>
    <n v="0.78500000000000003"/>
    <n v="34"/>
    <n v="167"/>
    <n v="201"/>
    <n v="25"/>
    <n v="10"/>
    <n v="22"/>
    <n v="41"/>
    <n v="69"/>
    <n v="384"/>
  </r>
  <r>
    <x v="1"/>
    <x v="285"/>
    <x v="2"/>
    <x v="9"/>
    <x v="24"/>
    <n v="29"/>
    <n v="2"/>
    <n v="635"/>
    <n v="14.1"/>
    <n v="0.40600000000000003"/>
    <n v="8.0000000000000002E-3"/>
    <n v="0.33800000000000002"/>
    <n v="14.7"/>
    <n v="27.3"/>
    <n v="21.1"/>
    <n v="24.2"/>
    <n v="1.4"/>
    <n v="3.3"/>
    <n v="25.4"/>
    <n v="14.2"/>
    <n v="0"/>
    <n v="1.1000000000000001"/>
    <n v="1.1000000000000001"/>
    <n v="7.9000000000000001E-2"/>
    <n v="-2.2999999999999998"/>
    <n v="4.3"/>
    <n v="1.9"/>
    <n v="0.6"/>
    <n v="51"/>
    <n v="133"/>
    <n v="0.38300000000000001"/>
    <n v="0"/>
    <n v="1"/>
    <n v="0"/>
    <n v="51"/>
    <n v="132"/>
    <n v="0.38600000000000001"/>
    <n v="0.38300000000000001"/>
    <n v="22"/>
    <n v="45"/>
    <n v="0.48899999999999999"/>
    <n v="87"/>
    <n v="168"/>
    <n v="255"/>
    <n v="110"/>
    <n v="18"/>
    <n v="29"/>
    <n v="52"/>
    <n v="77"/>
    <n v="124"/>
  </r>
  <r>
    <x v="1"/>
    <x v="473"/>
    <x v="2"/>
    <x v="2"/>
    <x v="6"/>
    <n v="67"/>
    <n v="62"/>
    <n v="1965"/>
    <n v="16.2"/>
    <n v="0.54400000000000004"/>
    <n v="3.0000000000000001E-3"/>
    <n v="0.38700000000000001"/>
    <n v="8.1999999999999993"/>
    <n v="22.2"/>
    <n v="15"/>
    <n v="10.5"/>
    <n v="2.9"/>
    <n v="3.9"/>
    <n v="18.7"/>
    <n v="18.8"/>
    <n v="0.3"/>
    <n v="2.8"/>
    <n v="3"/>
    <n v="7.3999999999999996E-2"/>
    <n v="-2.7"/>
    <n v="3.4"/>
    <n v="0.7"/>
    <n v="1.3"/>
    <n v="306"/>
    <n v="587"/>
    <n v="0.52100000000000002"/>
    <n v="1"/>
    <n v="2"/>
    <n v="0.5"/>
    <n v="305"/>
    <n v="585"/>
    <n v="0.52100000000000002"/>
    <n v="0.52200000000000002"/>
    <n v="134"/>
    <n v="227"/>
    <n v="0.59"/>
    <n v="154"/>
    <n v="388"/>
    <n v="542"/>
    <n v="122"/>
    <n v="118"/>
    <n v="100"/>
    <n v="158"/>
    <n v="192"/>
    <n v="747"/>
  </r>
  <r>
    <x v="1"/>
    <x v="474"/>
    <x v="2"/>
    <x v="4"/>
    <x v="30"/>
    <n v="29"/>
    <n v="1"/>
    <n v="225"/>
    <n v="15.6"/>
    <n v="0.64200000000000002"/>
    <n v="6.8000000000000005E-2"/>
    <n v="0.34100000000000003"/>
    <n v="9.3000000000000007"/>
    <n v="14"/>
    <n v="11.7"/>
    <n v="4.9000000000000004"/>
    <n v="2.8"/>
    <n v="4.4000000000000004"/>
    <n v="17.899999999999999"/>
    <n v="12.4"/>
    <n v="0.3"/>
    <n v="0.4"/>
    <n v="0.7"/>
    <n v="0.154"/>
    <n v="-0.4"/>
    <n v="2.9"/>
    <n v="2.6"/>
    <n v="0.3"/>
    <n v="28"/>
    <n v="44"/>
    <n v="0.63600000000000001"/>
    <n v="1"/>
    <n v="3"/>
    <n v="0.33300000000000002"/>
    <n v="27"/>
    <n v="41"/>
    <n v="0.65900000000000003"/>
    <n v="0.64800000000000002"/>
    <n v="8"/>
    <n v="15"/>
    <n v="0.53300000000000003"/>
    <n v="18"/>
    <n v="28"/>
    <n v="46"/>
    <n v="7"/>
    <n v="12"/>
    <n v="12"/>
    <n v="11"/>
    <n v="29"/>
    <n v="65"/>
  </r>
  <r>
    <x v="1"/>
    <x v="286"/>
    <x v="0"/>
    <x v="6"/>
    <x v="3"/>
    <n v="10"/>
    <n v="0"/>
    <n v="44"/>
    <n v="14.4"/>
    <n v="0.65100000000000002"/>
    <n v="0.83299999999999996"/>
    <n v="5.6000000000000001E-2"/>
    <n v="0"/>
    <n v="12"/>
    <n v="6.2"/>
    <n v="0"/>
    <n v="0"/>
    <n v="0"/>
    <n v="5.0999999999999996"/>
    <n v="19.2"/>
    <n v="0.1"/>
    <n v="0"/>
    <n v="0.1"/>
    <n v="0.121"/>
    <n v="1.3"/>
    <n v="-8"/>
    <n v="-6.6"/>
    <n v="-0.1"/>
    <n v="8"/>
    <n v="18"/>
    <n v="0.44400000000000001"/>
    <n v="7"/>
    <n v="15"/>
    <n v="0.46700000000000003"/>
    <n v="1"/>
    <n v="3"/>
    <n v="0.33300000000000002"/>
    <n v="0.63900000000000001"/>
    <n v="1"/>
    <n v="1"/>
    <n v="1"/>
    <n v="0"/>
    <n v="5"/>
    <n v="5"/>
    <n v="0"/>
    <n v="0"/>
    <n v="0"/>
    <n v="1"/>
    <n v="3"/>
    <n v="24"/>
  </r>
  <r>
    <x v="1"/>
    <x v="287"/>
    <x v="0"/>
    <x v="19"/>
    <x v="7"/>
    <n v="75"/>
    <n v="75"/>
    <n v="2364"/>
    <n v="19"/>
    <n v="0.55500000000000005"/>
    <n v="0.308"/>
    <n v="0.252"/>
    <n v="2.4"/>
    <n v="20.3"/>
    <n v="11.4"/>
    <n v="10.1"/>
    <n v="1.1000000000000001"/>
    <n v="1.8"/>
    <n v="6.4"/>
    <n v="25.5"/>
    <n v="4.2"/>
    <n v="2.6"/>
    <n v="6.8"/>
    <n v="0.13800000000000001"/>
    <n v="1.2"/>
    <n v="-0.3"/>
    <n v="0.9"/>
    <n v="1.7"/>
    <n v="498"/>
    <n v="1112"/>
    <n v="0.44800000000000001"/>
    <n v="126"/>
    <n v="342"/>
    <n v="0.36799999999999999"/>
    <n v="372"/>
    <n v="770"/>
    <n v="0.48299999999999998"/>
    <n v="0.504"/>
    <n v="250"/>
    <n v="280"/>
    <n v="0.89300000000000002"/>
    <n v="52"/>
    <n v="437"/>
    <n v="489"/>
    <n v="132"/>
    <n v="52"/>
    <n v="52"/>
    <n v="84"/>
    <n v="161"/>
    <n v="1372"/>
  </r>
  <r>
    <x v="1"/>
    <x v="288"/>
    <x v="2"/>
    <x v="2"/>
    <x v="4"/>
    <n v="32"/>
    <n v="3"/>
    <n v="547"/>
    <n v="15.9"/>
    <n v="0.46"/>
    <n v="1.2E-2"/>
    <n v="0.40899999999999997"/>
    <n v="12.9"/>
    <n v="22.7"/>
    <n v="17.7"/>
    <n v="12.3"/>
    <n v="2.2000000000000002"/>
    <n v="6.5"/>
    <n v="16.100000000000001"/>
    <n v="27.2"/>
    <n v="-0.5"/>
    <n v="0.9"/>
    <n v="0.4"/>
    <n v="3.1E-2"/>
    <n v="-4.0999999999999996"/>
    <n v="2.8"/>
    <n v="-1.3"/>
    <n v="0.1"/>
    <n v="101"/>
    <n v="242"/>
    <n v="0.41699999999999998"/>
    <n v="0"/>
    <n v="3"/>
    <n v="0"/>
    <n v="101"/>
    <n v="239"/>
    <n v="0.42299999999999999"/>
    <n v="0.41699999999999998"/>
    <n v="61"/>
    <n v="99"/>
    <n v="0.61599999999999999"/>
    <n v="65"/>
    <n v="110"/>
    <n v="175"/>
    <n v="40"/>
    <n v="24"/>
    <n v="44"/>
    <n v="55"/>
    <n v="91"/>
    <n v="263"/>
  </r>
  <r>
    <x v="1"/>
    <x v="475"/>
    <x v="0"/>
    <x v="12"/>
    <x v="12"/>
    <n v="66"/>
    <n v="4"/>
    <n v="857"/>
    <n v="7.4"/>
    <n v="0.441"/>
    <n v="5.0000000000000001E-3"/>
    <n v="0.191"/>
    <n v="8.6999999999999993"/>
    <n v="14.7"/>
    <n v="11.7"/>
    <n v="5.4"/>
    <n v="1.1000000000000001"/>
    <n v="0.8"/>
    <n v="12"/>
    <n v="13.5"/>
    <n v="-0.2"/>
    <n v="0.4"/>
    <n v="0.3"/>
    <n v="1.4E-2"/>
    <n v="-4.3"/>
    <n v="-1.7"/>
    <n v="-6"/>
    <n v="-0.9"/>
    <n v="86"/>
    <n v="209"/>
    <n v="0.41099999999999998"/>
    <n v="1"/>
    <n v="1"/>
    <n v="1"/>
    <n v="85"/>
    <n v="208"/>
    <n v="0.40899999999999997"/>
    <n v="0.41399999999999998"/>
    <n v="27"/>
    <n v="40"/>
    <n v="0.67500000000000004"/>
    <n v="65"/>
    <n v="111"/>
    <n v="176"/>
    <n v="32"/>
    <n v="18"/>
    <n v="8"/>
    <n v="31"/>
    <n v="100"/>
    <n v="200"/>
  </r>
  <r>
    <x v="1"/>
    <x v="289"/>
    <x v="0"/>
    <x v="11"/>
    <x v="0"/>
    <n v="65"/>
    <n v="1"/>
    <n v="764"/>
    <n v="17.5"/>
    <n v="0.52"/>
    <n v="8.1000000000000003E-2"/>
    <n v="0.221"/>
    <n v="11"/>
    <n v="24.5"/>
    <n v="17.899999999999999"/>
    <n v="15.9"/>
    <n v="1.3"/>
    <n v="4.9000000000000004"/>
    <n v="17"/>
    <n v="21.2"/>
    <n v="0.5"/>
    <n v="1.2"/>
    <n v="1.6"/>
    <n v="0.10299999999999999"/>
    <n v="-1.8"/>
    <n v="2.5"/>
    <n v="0.7"/>
    <n v="0.5"/>
    <n v="129"/>
    <n v="271"/>
    <n v="0.47599999999999998"/>
    <n v="5"/>
    <n v="22"/>
    <n v="0.22700000000000001"/>
    <n v="124"/>
    <n v="249"/>
    <n v="0.498"/>
    <n v="0.48499999999999999"/>
    <n v="46"/>
    <n v="60"/>
    <n v="0.76700000000000002"/>
    <n v="76"/>
    <n v="174"/>
    <n v="250"/>
    <n v="72"/>
    <n v="20"/>
    <n v="49"/>
    <n v="61"/>
    <n v="107"/>
    <n v="309"/>
  </r>
  <r>
    <x v="1"/>
    <x v="476"/>
    <x v="2"/>
    <x v="1"/>
    <x v="6"/>
    <n v="53"/>
    <n v="48"/>
    <n v="1591"/>
    <n v="17.100000000000001"/>
    <n v="0.53600000000000003"/>
    <n v="8.0000000000000002E-3"/>
    <n v="0.248"/>
    <n v="8.1"/>
    <n v="17.8"/>
    <n v="12.8"/>
    <n v="8.1999999999999993"/>
    <n v="0.7"/>
    <n v="2.9"/>
    <n v="12.5"/>
    <n v="27.3"/>
    <n v="0.3"/>
    <n v="0.9"/>
    <n v="1.2"/>
    <n v="3.6999999999999998E-2"/>
    <n v="-2.6"/>
    <n v="-1.5"/>
    <n v="-4.0999999999999996"/>
    <n v="-0.8"/>
    <n v="397"/>
    <n v="781"/>
    <n v="0.50800000000000001"/>
    <n v="1"/>
    <n v="6"/>
    <n v="0.16700000000000001"/>
    <n v="396"/>
    <n v="775"/>
    <n v="0.51100000000000001"/>
    <n v="0.50900000000000001"/>
    <n v="133"/>
    <n v="194"/>
    <n v="0.68600000000000005"/>
    <n v="122"/>
    <n v="251"/>
    <n v="373"/>
    <n v="65"/>
    <n v="22"/>
    <n v="61"/>
    <n v="124"/>
    <n v="140"/>
    <n v="928"/>
  </r>
  <r>
    <x v="1"/>
    <x v="290"/>
    <x v="1"/>
    <x v="4"/>
    <x v="29"/>
    <n v="72"/>
    <n v="52"/>
    <n v="2379"/>
    <n v="16.7"/>
    <n v="0.53400000000000003"/>
    <n v="0.29099999999999998"/>
    <n v="0.255"/>
    <n v="2.2000000000000002"/>
    <n v="14"/>
    <n v="8"/>
    <n v="18.600000000000001"/>
    <n v="2.4"/>
    <n v="1.9"/>
    <n v="12.4"/>
    <n v="22.9"/>
    <n v="2.2000000000000002"/>
    <n v="2.7"/>
    <n v="4.9000000000000004"/>
    <n v="9.9000000000000005E-2"/>
    <n v="1"/>
    <n v="0.8"/>
    <n v="1.8"/>
    <n v="2.2999999999999998"/>
    <n v="425"/>
    <n v="970"/>
    <n v="0.438"/>
    <n v="98"/>
    <n v="282"/>
    <n v="0.34799999999999998"/>
    <n v="327"/>
    <n v="688"/>
    <n v="0.47499999999999998"/>
    <n v="0.48899999999999999"/>
    <n v="205"/>
    <n v="247"/>
    <n v="0.83"/>
    <n v="48"/>
    <n v="297"/>
    <n v="345"/>
    <n v="282"/>
    <n v="116"/>
    <n v="54"/>
    <n v="153"/>
    <n v="174"/>
    <n v="1153"/>
  </r>
  <r>
    <x v="1"/>
    <x v="291"/>
    <x v="2"/>
    <x v="0"/>
    <x v="19"/>
    <n v="69"/>
    <n v="8"/>
    <n v="1395"/>
    <n v="16.3"/>
    <n v="0.56100000000000005"/>
    <n v="0.378"/>
    <n v="0.23"/>
    <n v="5.4"/>
    <n v="16.2"/>
    <n v="10.7"/>
    <n v="11.9"/>
    <n v="1.8"/>
    <n v="1.8"/>
    <n v="10.8"/>
    <n v="20.9"/>
    <n v="2.1"/>
    <n v="2"/>
    <n v="4.0999999999999996"/>
    <n v="0.14099999999999999"/>
    <n v="0.8"/>
    <n v="0.4"/>
    <n v="1.2"/>
    <n v="1.1000000000000001"/>
    <n v="253"/>
    <n v="556"/>
    <n v="0.45500000000000002"/>
    <n v="85"/>
    <n v="210"/>
    <n v="0.40500000000000003"/>
    <n v="168"/>
    <n v="346"/>
    <n v="0.48599999999999999"/>
    <n v="0.53100000000000003"/>
    <n v="96"/>
    <n v="128"/>
    <n v="0.75"/>
    <n v="72"/>
    <n v="209"/>
    <n v="281"/>
    <n v="105"/>
    <n v="52"/>
    <n v="33"/>
    <n v="74"/>
    <n v="163"/>
    <n v="687"/>
  </r>
  <r>
    <x v="1"/>
    <x v="477"/>
    <x v="3"/>
    <x v="1"/>
    <x v="20"/>
    <n v="63"/>
    <n v="9"/>
    <n v="671"/>
    <n v="8.1999999999999993"/>
    <n v="0.50700000000000001"/>
    <n v="0.374"/>
    <n v="0.23200000000000001"/>
    <n v="4.0999999999999996"/>
    <n v="18.399999999999999"/>
    <n v="11.1"/>
    <n v="2.8"/>
    <n v="1.6"/>
    <n v="0.8"/>
    <n v="12.8"/>
    <n v="17.399999999999999"/>
    <n v="-0.3"/>
    <n v="0.7"/>
    <n v="0.4"/>
    <n v="3.1E-2"/>
    <n v="-4.3"/>
    <n v="-1.6"/>
    <n v="-5.8"/>
    <n v="-0.7"/>
    <n v="90"/>
    <n v="211"/>
    <n v="0.42699999999999999"/>
    <n v="25"/>
    <n v="79"/>
    <n v="0.316"/>
    <n v="65"/>
    <n v="132"/>
    <n v="0.49199999999999999"/>
    <n v="0.48599999999999999"/>
    <n v="31"/>
    <n v="49"/>
    <n v="0.63300000000000001"/>
    <n v="25"/>
    <n v="108"/>
    <n v="133"/>
    <n v="13"/>
    <n v="22"/>
    <n v="7"/>
    <n v="34"/>
    <n v="100"/>
    <n v="236"/>
  </r>
  <r>
    <x v="1"/>
    <x v="292"/>
    <x v="2"/>
    <x v="17"/>
    <x v="7"/>
    <n v="76"/>
    <n v="69"/>
    <n v="2004"/>
    <n v="16.2"/>
    <n v="0.55000000000000004"/>
    <n v="6.0000000000000001E-3"/>
    <n v="0.58699999999999997"/>
    <n v="13.7"/>
    <n v="25.7"/>
    <n v="19.7"/>
    <n v="9.6999999999999993"/>
    <n v="1.6"/>
    <n v="0.9"/>
    <n v="16.8"/>
    <n v="16.2"/>
    <n v="3.4"/>
    <n v="2.7"/>
    <n v="6"/>
    <n v="0.14499999999999999"/>
    <n v="-0.8"/>
    <n v="2.2000000000000002"/>
    <n v="1.4"/>
    <n v="1.7"/>
    <n v="219"/>
    <n v="470"/>
    <n v="0.46600000000000003"/>
    <n v="0"/>
    <n v="3"/>
    <n v="0"/>
    <n v="219"/>
    <n v="467"/>
    <n v="0.46899999999999997"/>
    <n v="0.46600000000000003"/>
    <n v="212"/>
    <n v="276"/>
    <n v="0.76800000000000002"/>
    <n v="249"/>
    <n v="469"/>
    <n v="718"/>
    <n v="128"/>
    <n v="64"/>
    <n v="22"/>
    <n v="119"/>
    <n v="181"/>
    <n v="650"/>
  </r>
  <r>
    <x v="1"/>
    <x v="293"/>
    <x v="3"/>
    <x v="11"/>
    <x v="4"/>
    <n v="26"/>
    <n v="6"/>
    <n v="294"/>
    <n v="6"/>
    <n v="0.46400000000000002"/>
    <n v="0.48499999999999999"/>
    <n v="0.21199999999999999"/>
    <n v="3"/>
    <n v="12.3"/>
    <n v="7.5"/>
    <n v="7.8"/>
    <n v="2.2000000000000002"/>
    <n v="1.4"/>
    <n v="22.5"/>
    <n v="13.9"/>
    <n v="-0.4"/>
    <n v="0.2"/>
    <n v="-0.1"/>
    <n v="-2.1999999999999999E-2"/>
    <n v="-4.5"/>
    <n v="0.1"/>
    <n v="-4.3"/>
    <n v="-0.2"/>
    <n v="24"/>
    <n v="66"/>
    <n v="0.36399999999999999"/>
    <n v="10"/>
    <n v="32"/>
    <n v="0.313"/>
    <n v="14"/>
    <n v="34"/>
    <n v="0.41199999999999998"/>
    <n v="0.439"/>
    <n v="9"/>
    <n v="14"/>
    <n v="0.64300000000000002"/>
    <n v="8"/>
    <n v="32"/>
    <n v="40"/>
    <n v="16"/>
    <n v="13"/>
    <n v="5"/>
    <n v="21"/>
    <n v="24"/>
    <n v="67"/>
  </r>
  <r>
    <x v="1"/>
    <x v="295"/>
    <x v="0"/>
    <x v="1"/>
    <x v="12"/>
    <n v="76"/>
    <n v="72"/>
    <n v="2408"/>
    <n v="14.8"/>
    <n v="0.53500000000000003"/>
    <n v="3.9E-2"/>
    <n v="0.254"/>
    <n v="5.9"/>
    <n v="12.8"/>
    <n v="9.4"/>
    <n v="8.9"/>
    <n v="1.5"/>
    <n v="1"/>
    <n v="10.4"/>
    <n v="20.9"/>
    <n v="2.4"/>
    <n v="1.2"/>
    <n v="3.6"/>
    <n v="7.1999999999999995E-2"/>
    <n v="-0.9"/>
    <n v="-1.5"/>
    <n v="-2.4"/>
    <n v="-0.2"/>
    <n v="443"/>
    <n v="899"/>
    <n v="0.49299999999999999"/>
    <n v="9"/>
    <n v="35"/>
    <n v="0.25700000000000001"/>
    <n v="434"/>
    <n v="864"/>
    <n v="0.502"/>
    <n v="0.498"/>
    <n v="175"/>
    <n v="228"/>
    <n v="0.76800000000000002"/>
    <n v="123"/>
    <n v="272"/>
    <n v="395"/>
    <n v="130"/>
    <n v="69"/>
    <n v="29"/>
    <n v="116"/>
    <n v="154"/>
    <n v="1070"/>
  </r>
  <r>
    <x v="1"/>
    <x v="296"/>
    <x v="4"/>
    <x v="5"/>
    <x v="10"/>
    <n v="72"/>
    <n v="72"/>
    <n v="1980"/>
    <n v="16.2"/>
    <n v="0.54600000000000004"/>
    <n v="9.1999999999999998E-2"/>
    <n v="0.24099999999999999"/>
    <n v="1"/>
    <n v="8.8000000000000007"/>
    <n v="5.0999999999999996"/>
    <n v="29.1"/>
    <n v="1.4"/>
    <n v="0.4"/>
    <n v="14.3"/>
    <n v="21.2"/>
    <n v="2.9"/>
    <n v="2.9"/>
    <n v="5.8"/>
    <n v="0.14199999999999999"/>
    <n v="0.4"/>
    <n v="-0.3"/>
    <n v="0.1"/>
    <n v="1"/>
    <n v="350"/>
    <n v="710"/>
    <n v="0.49299999999999999"/>
    <n v="27"/>
    <n v="65"/>
    <n v="0.41499999999999998"/>
    <n v="323"/>
    <n v="645"/>
    <n v="0.501"/>
    <n v="0.51200000000000001"/>
    <n v="130"/>
    <n v="171"/>
    <n v="0.76"/>
    <n v="17"/>
    <n v="159"/>
    <n v="176"/>
    <n v="379"/>
    <n v="54"/>
    <n v="11"/>
    <n v="131"/>
    <n v="114"/>
    <n v="857"/>
  </r>
  <r>
    <x v="1"/>
    <x v="297"/>
    <x v="3"/>
    <x v="10"/>
    <x v="7"/>
    <n v="61"/>
    <n v="51"/>
    <n v="1799"/>
    <n v="16.2"/>
    <n v="0.58899999999999997"/>
    <n v="0.38600000000000001"/>
    <n v="0.20899999999999999"/>
    <n v="1.8"/>
    <n v="15.6"/>
    <n v="8.6999999999999993"/>
    <n v="16"/>
    <n v="1.3"/>
    <n v="1"/>
    <n v="11.8"/>
    <n v="20.5"/>
    <n v="2.6"/>
    <n v="1.6"/>
    <n v="4.3"/>
    <n v="0.114"/>
    <n v="1.6"/>
    <n v="0.3"/>
    <n v="1.9"/>
    <n v="1.8"/>
    <n v="320"/>
    <n v="651"/>
    <n v="0.49199999999999999"/>
    <n v="104"/>
    <n v="251"/>
    <n v="0.41399999999999998"/>
    <n v="216"/>
    <n v="400"/>
    <n v="0.54"/>
    <n v="0.57099999999999995"/>
    <n v="93"/>
    <n v="136"/>
    <n v="0.68400000000000005"/>
    <n v="29"/>
    <n v="256"/>
    <n v="285"/>
    <n v="169"/>
    <n v="46"/>
    <n v="21"/>
    <n v="95"/>
    <n v="114"/>
    <n v="837"/>
  </r>
  <r>
    <x v="1"/>
    <x v="478"/>
    <x v="1"/>
    <x v="0"/>
    <x v="13"/>
    <n v="35"/>
    <n v="0"/>
    <n v="395"/>
    <n v="5.0999999999999996"/>
    <n v="0.46800000000000003"/>
    <n v="0.61299999999999999"/>
    <n v="0.27500000000000002"/>
    <n v="1.1000000000000001"/>
    <n v="12.4"/>
    <n v="6.9"/>
    <n v="13.6"/>
    <n v="1.1000000000000001"/>
    <n v="0.4"/>
    <n v="20.399999999999999"/>
    <n v="12.8"/>
    <n v="-0.3"/>
    <n v="0.5"/>
    <n v="0.2"/>
    <n v="2.5000000000000001E-2"/>
    <n v="-4.5999999999999996"/>
    <n v="-0.3"/>
    <n v="-4.9000000000000004"/>
    <n v="-0.3"/>
    <n v="28"/>
    <n v="80"/>
    <n v="0.35"/>
    <n v="12"/>
    <n v="49"/>
    <n v="0.245"/>
    <n v="16"/>
    <n v="31"/>
    <n v="0.51600000000000001"/>
    <n v="0.42499999999999999"/>
    <n v="16"/>
    <n v="22"/>
    <n v="0.72699999999999998"/>
    <n v="4"/>
    <n v="46"/>
    <n v="50"/>
    <n v="39"/>
    <n v="9"/>
    <n v="2"/>
    <n v="23"/>
    <n v="45"/>
    <n v="84"/>
  </r>
  <r>
    <x v="1"/>
    <x v="298"/>
    <x v="0"/>
    <x v="8"/>
    <x v="30"/>
    <n v="79"/>
    <n v="0"/>
    <n v="2020"/>
    <n v="10.6"/>
    <n v="0.53400000000000003"/>
    <n v="0.59399999999999997"/>
    <n v="6.9000000000000006E-2"/>
    <n v="4.4000000000000004"/>
    <n v="14.8"/>
    <n v="9.6999999999999993"/>
    <n v="7.1"/>
    <n v="1.4"/>
    <n v="1.3"/>
    <n v="11.3"/>
    <n v="12.9"/>
    <n v="1.6"/>
    <n v="2"/>
    <n v="3.6"/>
    <n v="8.5999999999999993E-2"/>
    <n v="0.4"/>
    <n v="0.6"/>
    <n v="1"/>
    <n v="1.5"/>
    <n v="204"/>
    <n v="493"/>
    <n v="0.41399999999999998"/>
    <n v="106"/>
    <n v="293"/>
    <n v="0.36199999999999999"/>
    <n v="98"/>
    <n v="200"/>
    <n v="0.49"/>
    <n v="0.52100000000000002"/>
    <n v="29"/>
    <n v="34"/>
    <n v="0.85299999999999998"/>
    <n v="77"/>
    <n v="265"/>
    <n v="342"/>
    <n v="94"/>
    <n v="53"/>
    <n v="32"/>
    <n v="65"/>
    <n v="128"/>
    <n v="543"/>
  </r>
  <r>
    <x v="1"/>
    <x v="299"/>
    <x v="4"/>
    <x v="9"/>
    <x v="17"/>
    <n v="74"/>
    <n v="74"/>
    <n v="2420"/>
    <n v="26.2"/>
    <n v="0.57499999999999996"/>
    <n v="0.29499999999999998"/>
    <n v="0.29399999999999998"/>
    <n v="1.8"/>
    <n v="12"/>
    <n v="7"/>
    <n v="52.7"/>
    <n v="3.1"/>
    <n v="0.4"/>
    <n v="13.4"/>
    <n v="27.1"/>
    <n v="9.1999999999999993"/>
    <n v="3.5"/>
    <n v="12.7"/>
    <n v="0.253"/>
    <n v="7.3"/>
    <n v="0.5"/>
    <n v="7.8"/>
    <n v="6"/>
    <n v="515"/>
    <n v="1114"/>
    <n v="0.46200000000000002"/>
    <n v="122"/>
    <n v="329"/>
    <n v="0.371"/>
    <n v="393"/>
    <n v="785"/>
    <n v="0.501"/>
    <n v="0.51700000000000002"/>
    <n v="294"/>
    <n v="328"/>
    <n v="0.89600000000000002"/>
    <n v="39"/>
    <n v="271"/>
    <n v="310"/>
    <n v="738"/>
    <n v="152"/>
    <n v="13"/>
    <n v="194"/>
    <n v="185"/>
    <n v="1446"/>
  </r>
  <r>
    <x v="1"/>
    <x v="300"/>
    <x v="0"/>
    <x v="0"/>
    <x v="21"/>
    <n v="52"/>
    <n v="2"/>
    <n v="486"/>
    <n v="5.6"/>
    <n v="0.42199999999999999"/>
    <n v="0.221"/>
    <n v="0.17899999999999999"/>
    <n v="4.8"/>
    <n v="21.5"/>
    <n v="13.3"/>
    <n v="8.9"/>
    <n v="1.7"/>
    <n v="1.8"/>
    <n v="18.7"/>
    <n v="17.7"/>
    <n v="-0.9"/>
    <n v="0.4"/>
    <n v="-0.5"/>
    <n v="-4.7E-2"/>
    <n v="-5.9"/>
    <n v="-0.2"/>
    <n v="-6.1"/>
    <n v="-0.5"/>
    <n v="53"/>
    <n v="145"/>
    <n v="0.36599999999999999"/>
    <n v="9"/>
    <n v="32"/>
    <n v="0.28100000000000003"/>
    <n v="44"/>
    <n v="113"/>
    <n v="0.38900000000000001"/>
    <n v="0.39700000000000002"/>
    <n v="17"/>
    <n v="26"/>
    <n v="0.65400000000000003"/>
    <n v="20"/>
    <n v="91"/>
    <n v="111"/>
    <n v="29"/>
    <n v="16"/>
    <n v="11"/>
    <n v="36"/>
    <n v="77"/>
    <n v="132"/>
  </r>
  <r>
    <x v="1"/>
    <x v="479"/>
    <x v="4"/>
    <x v="2"/>
    <x v="2"/>
    <n v="57"/>
    <n v="1"/>
    <n v="698"/>
    <n v="12.9"/>
    <n v="0.49"/>
    <n v="0.39900000000000002"/>
    <n v="8.5999999999999993E-2"/>
    <n v="1.5"/>
    <n v="11.2"/>
    <n v="6.6"/>
    <n v="22.5"/>
    <n v="2.6"/>
    <n v="0.7"/>
    <n v="13.2"/>
    <n v="20.3"/>
    <n v="0.6"/>
    <n v="0.8"/>
    <n v="1.4"/>
    <n v="9.2999999999999999E-2"/>
    <n v="-0.4"/>
    <n v="-0.9"/>
    <n v="-1.3"/>
    <n v="0.1"/>
    <n v="114"/>
    <n v="278"/>
    <n v="0.41"/>
    <n v="36"/>
    <n v="111"/>
    <n v="0.32400000000000001"/>
    <n v="78"/>
    <n v="167"/>
    <n v="0.46700000000000003"/>
    <n v="0.47499999999999998"/>
    <n v="19"/>
    <n v="24"/>
    <n v="0.79200000000000004"/>
    <n v="9"/>
    <n v="76"/>
    <n v="85"/>
    <n v="108"/>
    <n v="36"/>
    <n v="6"/>
    <n v="44"/>
    <n v="80"/>
    <n v="283"/>
  </r>
  <r>
    <x v="1"/>
    <x v="301"/>
    <x v="4"/>
    <x v="2"/>
    <x v="29"/>
    <n v="73"/>
    <n v="69"/>
    <n v="2145"/>
    <n v="13.9"/>
    <n v="0.47799999999999998"/>
    <n v="0.126"/>
    <n v="0.26"/>
    <n v="3.9"/>
    <n v="9.6"/>
    <n v="6.7"/>
    <n v="32.799999999999997"/>
    <n v="2.1"/>
    <n v="0.8"/>
    <n v="17.899999999999999"/>
    <n v="20.399999999999999"/>
    <n v="0.5"/>
    <n v="1.7"/>
    <n v="2.2000000000000002"/>
    <n v="0.05"/>
    <n v="-0.9"/>
    <n v="-0.5"/>
    <n v="-1.3"/>
    <n v="0.4"/>
    <n v="318"/>
    <n v="730"/>
    <n v="0.436"/>
    <n v="30"/>
    <n v="92"/>
    <n v="0.32600000000000001"/>
    <n v="288"/>
    <n v="638"/>
    <n v="0.45100000000000001"/>
    <n v="0.45600000000000002"/>
    <n v="112"/>
    <n v="190"/>
    <n v="0.58899999999999997"/>
    <n v="77"/>
    <n v="184"/>
    <n v="261"/>
    <n v="468"/>
    <n v="89"/>
    <n v="20"/>
    <n v="177"/>
    <n v="159"/>
    <n v="778"/>
  </r>
  <r>
    <x v="1"/>
    <x v="303"/>
    <x v="3"/>
    <x v="16"/>
    <x v="17"/>
    <n v="68"/>
    <n v="38"/>
    <n v="1231"/>
    <n v="8.1999999999999993"/>
    <n v="0.48899999999999999"/>
    <n v="0.61"/>
    <n v="0.16600000000000001"/>
    <n v="1.1000000000000001"/>
    <n v="15.2"/>
    <n v="8.1999999999999993"/>
    <n v="8.5"/>
    <n v="1.3"/>
    <n v="1.1000000000000001"/>
    <n v="12"/>
    <n v="17.8"/>
    <n v="-0.6"/>
    <n v="1.4"/>
    <n v="0.9"/>
    <n v="3.3000000000000002E-2"/>
    <n v="-2.5"/>
    <n v="-0.3"/>
    <n v="-2.8"/>
    <n v="-0.3"/>
    <n v="144"/>
    <n v="397"/>
    <n v="0.36299999999999999"/>
    <n v="75"/>
    <n v="242"/>
    <n v="0.31"/>
    <n v="69"/>
    <n v="155"/>
    <n v="0.44500000000000001"/>
    <n v="0.45700000000000002"/>
    <n v="54"/>
    <n v="66"/>
    <n v="0.81799999999999995"/>
    <n v="12"/>
    <n v="174"/>
    <n v="186"/>
    <n v="71"/>
    <n v="33"/>
    <n v="17"/>
    <n v="58"/>
    <n v="129"/>
    <n v="417"/>
  </r>
  <r>
    <x v="1"/>
    <x v="480"/>
    <x v="2"/>
    <x v="8"/>
    <x v="23"/>
    <n v="12"/>
    <n v="0"/>
    <n v="82"/>
    <n v="3.5"/>
    <n v="0.46400000000000002"/>
    <n v="0.08"/>
    <n v="0.08"/>
    <n v="8.6"/>
    <n v="12.8"/>
    <n v="10.7"/>
    <n v="4"/>
    <n v="0.6"/>
    <n v="2.1"/>
    <n v="23.6"/>
    <n v="19.100000000000001"/>
    <n v="-0.2"/>
    <n v="0.1"/>
    <n v="-0.1"/>
    <n v="-4.1000000000000002E-2"/>
    <n v="-7"/>
    <n v="-1.1000000000000001"/>
    <n v="-8.1"/>
    <n v="-0.1"/>
    <n v="11"/>
    <n v="25"/>
    <n v="0.44"/>
    <n v="0"/>
    <n v="2"/>
    <n v="0"/>
    <n v="11"/>
    <n v="23"/>
    <n v="0.47799999999999998"/>
    <n v="0.44"/>
    <n v="2"/>
    <n v="2"/>
    <n v="1"/>
    <n v="6"/>
    <n v="9"/>
    <n v="15"/>
    <n v="2"/>
    <n v="1"/>
    <n v="2"/>
    <n v="8"/>
    <n v="19"/>
    <n v="24"/>
  </r>
  <r>
    <x v="1"/>
    <x v="304"/>
    <x v="2"/>
    <x v="11"/>
    <x v="5"/>
    <n v="82"/>
    <n v="82"/>
    <n v="2084"/>
    <n v="17.2"/>
    <n v="0.56399999999999995"/>
    <n v="8.0000000000000002E-3"/>
    <n v="0.64800000000000002"/>
    <n v="10.4"/>
    <n v="22.2"/>
    <n v="16.3"/>
    <n v="16.2"/>
    <n v="1.6"/>
    <n v="3.2"/>
    <n v="18.8"/>
    <n v="17.100000000000001"/>
    <n v="3.4"/>
    <n v="2.7"/>
    <n v="6.1"/>
    <n v="0.14000000000000001"/>
    <n v="-0.2"/>
    <n v="3"/>
    <n v="2.8"/>
    <n v="2.5"/>
    <n v="267"/>
    <n v="517"/>
    <n v="0.51600000000000001"/>
    <n v="0"/>
    <n v="4"/>
    <n v="0"/>
    <n v="267"/>
    <n v="513"/>
    <n v="0.52"/>
    <n v="0.51600000000000001"/>
    <n v="215"/>
    <n v="335"/>
    <n v="0.64200000000000002"/>
    <n v="201"/>
    <n v="427"/>
    <n v="628"/>
    <n v="226"/>
    <n v="68"/>
    <n v="85"/>
    <n v="154"/>
    <n v="253"/>
    <n v="749"/>
  </r>
  <r>
    <x v="1"/>
    <x v="306"/>
    <x v="3"/>
    <x v="12"/>
    <x v="20"/>
    <n v="75"/>
    <n v="73"/>
    <n v="2276"/>
    <n v="14.5"/>
    <n v="0.56399999999999995"/>
    <n v="0.372"/>
    <n v="0.17599999999999999"/>
    <n v="4.7"/>
    <n v="14.7"/>
    <n v="9.6"/>
    <n v="7.9"/>
    <n v="2.2000000000000002"/>
    <n v="1.1000000000000001"/>
    <n v="8.3000000000000007"/>
    <n v="16.2"/>
    <n v="3"/>
    <n v="2.7"/>
    <n v="5.6"/>
    <n v="0.11899999999999999"/>
    <n v="0.8"/>
    <n v="1"/>
    <n v="1.8"/>
    <n v="2.2000000000000002"/>
    <n v="339"/>
    <n v="717"/>
    <n v="0.47299999999999998"/>
    <n v="98"/>
    <n v="267"/>
    <n v="0.36699999999999999"/>
    <n v="241"/>
    <n v="450"/>
    <n v="0.53600000000000003"/>
    <n v="0.54100000000000004"/>
    <n v="95"/>
    <n v="126"/>
    <n v="0.754"/>
    <n v="97"/>
    <n v="294"/>
    <n v="391"/>
    <n v="120"/>
    <n v="105"/>
    <n v="32"/>
    <n v="70"/>
    <n v="163"/>
    <n v="871"/>
  </r>
  <r>
    <x v="1"/>
    <x v="481"/>
    <x v="0"/>
    <x v="1"/>
    <x v="24"/>
    <n v="62"/>
    <n v="4"/>
    <n v="1102"/>
    <n v="13.8"/>
    <n v="0.46899999999999997"/>
    <n v="0.11899999999999999"/>
    <n v="0.151"/>
    <n v="12"/>
    <n v="20"/>
    <n v="16.100000000000001"/>
    <n v="7.5"/>
    <n v="1.1000000000000001"/>
    <n v="1.5"/>
    <n v="10.4"/>
    <n v="20.7"/>
    <n v="0.3"/>
    <n v="1.3"/>
    <n v="1.5"/>
    <n v="6.6000000000000003E-2"/>
    <n v="-2.4"/>
    <n v="-0.9"/>
    <n v="-3.3"/>
    <n v="-0.4"/>
    <n v="186"/>
    <n v="436"/>
    <n v="0.42699999999999999"/>
    <n v="16"/>
    <n v="52"/>
    <n v="0.308"/>
    <n v="170"/>
    <n v="384"/>
    <n v="0.443"/>
    <n v="0.44500000000000001"/>
    <n v="48"/>
    <n v="66"/>
    <n v="0.72699999999999998"/>
    <n v="123"/>
    <n v="214"/>
    <n v="337"/>
    <n v="52"/>
    <n v="25"/>
    <n v="22"/>
    <n v="54"/>
    <n v="100"/>
    <n v="436"/>
  </r>
  <r>
    <x v="1"/>
    <x v="482"/>
    <x v="0"/>
    <x v="1"/>
    <x v="0"/>
    <n v="72"/>
    <n v="72"/>
    <n v="2047"/>
    <n v="17.7"/>
    <n v="0.51800000000000002"/>
    <n v="0.27400000000000002"/>
    <n v="0.27100000000000002"/>
    <n v="7.1"/>
    <n v="20.7"/>
    <n v="14"/>
    <n v="7.8"/>
    <n v="1.3"/>
    <n v="5"/>
    <n v="10.9"/>
    <n v="24.6"/>
    <n v="1.5"/>
    <n v="2.9"/>
    <n v="4.3"/>
    <n v="0.10199999999999999"/>
    <n v="-0.8"/>
    <n v="0.9"/>
    <n v="0.1"/>
    <n v="1.1000000000000001"/>
    <n v="373"/>
    <n v="886"/>
    <n v="0.42099999999999999"/>
    <n v="81"/>
    <n v="243"/>
    <n v="0.33300000000000002"/>
    <n v="292"/>
    <n v="643"/>
    <n v="0.45400000000000001"/>
    <n v="0.46700000000000003"/>
    <n v="201"/>
    <n v="240"/>
    <n v="0.83799999999999997"/>
    <n v="132"/>
    <n v="394"/>
    <n v="526"/>
    <n v="94"/>
    <n v="53"/>
    <n v="134"/>
    <n v="121"/>
    <n v="205"/>
    <n v="1028"/>
  </r>
  <r>
    <x v="1"/>
    <x v="307"/>
    <x v="0"/>
    <x v="0"/>
    <x v="7"/>
    <n v="69"/>
    <n v="2"/>
    <n v="992"/>
    <n v="16.8"/>
    <n v="0.55700000000000005"/>
    <n v="5.3999999999999999E-2"/>
    <n v="0.48"/>
    <n v="9.3000000000000007"/>
    <n v="20.9"/>
    <n v="15.1"/>
    <n v="7.2"/>
    <n v="1.8"/>
    <n v="2"/>
    <n v="10"/>
    <n v="18.399999999999999"/>
    <n v="1.8"/>
    <n v="1.3"/>
    <n v="3.1"/>
    <n v="0.151"/>
    <n v="-1.3"/>
    <n v="1"/>
    <n v="-0.3"/>
    <n v="0.4"/>
    <n v="146"/>
    <n v="296"/>
    <n v="0.49299999999999999"/>
    <n v="2"/>
    <n v="16"/>
    <n v="0.125"/>
    <n v="144"/>
    <n v="280"/>
    <n v="0.51400000000000001"/>
    <n v="0.497"/>
    <n v="105"/>
    <n v="142"/>
    <n v="0.73899999999999999"/>
    <n v="84"/>
    <n v="189"/>
    <n v="273"/>
    <n v="44"/>
    <n v="36"/>
    <n v="24"/>
    <n v="40"/>
    <n v="118"/>
    <n v="399"/>
  </r>
  <r>
    <x v="1"/>
    <x v="483"/>
    <x v="1"/>
    <x v="12"/>
    <x v="30"/>
    <n v="49"/>
    <n v="24"/>
    <n v="725"/>
    <n v="13.3"/>
    <n v="0.54100000000000004"/>
    <n v="0.38900000000000001"/>
    <n v="0.23100000000000001"/>
    <n v="2.6"/>
    <n v="14.8"/>
    <n v="8.8000000000000007"/>
    <n v="10.4"/>
    <n v="2.1"/>
    <n v="1.1000000000000001"/>
    <n v="11.3"/>
    <n v="17.8"/>
    <n v="0.7"/>
    <n v="0.8"/>
    <n v="1.6"/>
    <n v="0.105"/>
    <n v="-0.3"/>
    <n v="-0.1"/>
    <n v="-0.4"/>
    <n v="0.3"/>
    <n v="97"/>
    <n v="229"/>
    <n v="0.42399999999999999"/>
    <n v="36"/>
    <n v="89"/>
    <n v="0.40400000000000003"/>
    <n v="61"/>
    <n v="140"/>
    <n v="0.436"/>
    <n v="0.502"/>
    <n v="43"/>
    <n v="53"/>
    <n v="0.81100000000000005"/>
    <n v="16"/>
    <n v="95"/>
    <n v="111"/>
    <n v="47"/>
    <n v="29"/>
    <n v="10"/>
    <n v="32"/>
    <n v="59"/>
    <n v="273"/>
  </r>
  <r>
    <x v="1"/>
    <x v="308"/>
    <x v="4"/>
    <x v="0"/>
    <x v="3"/>
    <n v="23"/>
    <n v="0"/>
    <n v="283"/>
    <n v="10.6"/>
    <n v="0.433"/>
    <n v="0.23100000000000001"/>
    <n v="0.32100000000000001"/>
    <n v="1.1000000000000001"/>
    <n v="11.1"/>
    <n v="6"/>
    <n v="40.700000000000003"/>
    <n v="3.1"/>
    <n v="1.1000000000000001"/>
    <n v="27"/>
    <n v="18.7"/>
    <n v="-0.4"/>
    <n v="0.3"/>
    <n v="-0.1"/>
    <n v="-1.7000000000000001E-2"/>
    <n v="-4.8"/>
    <n v="-1.5"/>
    <n v="-6.4"/>
    <n v="-0.3"/>
    <n v="30"/>
    <n v="78"/>
    <n v="0.38500000000000001"/>
    <n v="4"/>
    <n v="18"/>
    <n v="0.222"/>
    <n v="26"/>
    <n v="60"/>
    <n v="0.433"/>
    <n v="0.41"/>
    <n v="13"/>
    <n v="25"/>
    <n v="0.52"/>
    <n v="3"/>
    <n v="28"/>
    <n v="31"/>
    <n v="75"/>
    <n v="18"/>
    <n v="4"/>
    <n v="33"/>
    <n v="28"/>
    <n v="77"/>
  </r>
  <r>
    <x v="1"/>
    <x v="308"/>
    <x v="4"/>
    <x v="0"/>
    <x v="6"/>
    <n v="14"/>
    <n v="0"/>
    <n v="170"/>
    <n v="11.8"/>
    <n v="0.437"/>
    <n v="0.23599999999999999"/>
    <n v="0.32700000000000001"/>
    <n v="0"/>
    <n v="15.2"/>
    <n v="7.4"/>
    <n v="43.2"/>
    <n v="3.2"/>
    <n v="0.4"/>
    <n v="23.2"/>
    <n v="21.1"/>
    <n v="-0.2"/>
    <n v="0.2"/>
    <n v="0"/>
    <n v="-1.4E-2"/>
    <n v="-4.2"/>
    <n v="-1.5"/>
    <n v="-5.7"/>
    <n v="-0.2"/>
    <n v="21"/>
    <n v="55"/>
    <n v="0.38200000000000001"/>
    <n v="4"/>
    <n v="13"/>
    <n v="0.308"/>
    <n v="17"/>
    <n v="42"/>
    <n v="0.40500000000000003"/>
    <n v="0.41799999999999998"/>
    <n v="9"/>
    <n v="18"/>
    <n v="0.5"/>
    <n v="0"/>
    <n v="23"/>
    <n v="23"/>
    <n v="46"/>
    <n v="11"/>
    <n v="1"/>
    <n v="19"/>
    <n v="14"/>
    <n v="55"/>
  </r>
  <r>
    <x v="1"/>
    <x v="308"/>
    <x v="4"/>
    <x v="0"/>
    <x v="18"/>
    <n v="9"/>
    <n v="0"/>
    <n v="113"/>
    <n v="8.6"/>
    <n v="0.42199999999999999"/>
    <n v="0.217"/>
    <n v="0.30399999999999999"/>
    <n v="2.8"/>
    <n v="4.9000000000000004"/>
    <n v="3.8"/>
    <n v="37"/>
    <n v="3"/>
    <n v="2.2000000000000002"/>
    <n v="34.9"/>
    <n v="15.1"/>
    <n v="-0.2"/>
    <n v="0.1"/>
    <n v="-0.1"/>
    <n v="-2.1999999999999999E-2"/>
    <n v="-5.7"/>
    <n v="-1.6"/>
    <n v="-7.3"/>
    <n v="-0.2"/>
    <n v="9"/>
    <n v="23"/>
    <n v="0.39100000000000001"/>
    <n v="0"/>
    <n v="5"/>
    <n v="0"/>
    <n v="9"/>
    <n v="18"/>
    <n v="0.5"/>
    <n v="0.39100000000000001"/>
    <n v="4"/>
    <n v="7"/>
    <n v="0.57099999999999995"/>
    <n v="3"/>
    <n v="5"/>
    <n v="8"/>
    <n v="29"/>
    <n v="7"/>
    <n v="3"/>
    <n v="14"/>
    <n v="14"/>
    <n v="22"/>
  </r>
  <r>
    <x v="1"/>
    <x v="310"/>
    <x v="4"/>
    <x v="6"/>
    <x v="18"/>
    <n v="62"/>
    <n v="18"/>
    <n v="1211"/>
    <n v="9.6"/>
    <n v="0.51700000000000002"/>
    <n v="0.64900000000000002"/>
    <n v="0.13600000000000001"/>
    <n v="2.2000000000000002"/>
    <n v="6.8"/>
    <n v="4.4000000000000004"/>
    <n v="17.899999999999999"/>
    <n v="3"/>
    <n v="0.9"/>
    <n v="17.899999999999999"/>
    <n v="13.7"/>
    <n v="0.4"/>
    <n v="1"/>
    <n v="1.4"/>
    <n v="5.6000000000000001E-2"/>
    <n v="-0.7"/>
    <n v="-0.1"/>
    <n v="-0.8"/>
    <n v="0.4"/>
    <n v="116"/>
    <n v="302"/>
    <n v="0.38400000000000001"/>
    <n v="68"/>
    <n v="196"/>
    <n v="0.34699999999999998"/>
    <n v="48"/>
    <n v="106"/>
    <n v="0.45300000000000001"/>
    <n v="0.497"/>
    <n v="31"/>
    <n v="41"/>
    <n v="0.75600000000000001"/>
    <n v="25"/>
    <n v="74"/>
    <n v="99"/>
    <n v="147"/>
    <n v="74"/>
    <n v="13"/>
    <n v="70"/>
    <n v="161"/>
    <n v="331"/>
  </r>
  <r>
    <x v="1"/>
    <x v="311"/>
    <x v="4"/>
    <x v="16"/>
    <x v="17"/>
    <n v="59"/>
    <n v="3"/>
    <n v="823"/>
    <n v="10.199999999999999"/>
    <n v="0.48199999999999998"/>
    <n v="0.64600000000000002"/>
    <n v="5.3999999999999999E-2"/>
    <n v="5.0999999999999996"/>
    <n v="9.9"/>
    <n v="7.5"/>
    <n v="21.8"/>
    <n v="3.2"/>
    <n v="0.1"/>
    <n v="24.6"/>
    <n v="11"/>
    <n v="0.3"/>
    <n v="1.1000000000000001"/>
    <n v="1.5"/>
    <n v="8.6999999999999994E-2"/>
    <n v="-1.1000000000000001"/>
    <n v="1.5"/>
    <n v="0.4"/>
    <n v="0.5"/>
    <n v="55"/>
    <n v="147"/>
    <n v="0.374"/>
    <n v="28"/>
    <n v="95"/>
    <n v="0.29499999999999998"/>
    <n v="27"/>
    <n v="52"/>
    <n v="0.51900000000000002"/>
    <n v="0.46899999999999997"/>
    <n v="7"/>
    <n v="8"/>
    <n v="0.875"/>
    <n v="38"/>
    <n v="76"/>
    <n v="114"/>
    <n v="130"/>
    <n v="53"/>
    <n v="1"/>
    <n v="49"/>
    <n v="82"/>
    <n v="145"/>
  </r>
  <r>
    <x v="1"/>
    <x v="312"/>
    <x v="3"/>
    <x v="15"/>
    <x v="21"/>
    <n v="77"/>
    <n v="44"/>
    <n v="1462"/>
    <n v="6.3"/>
    <n v="0.46600000000000003"/>
    <n v="0.1"/>
    <n v="8.3000000000000004E-2"/>
    <n v="2.6"/>
    <n v="9"/>
    <n v="5.8"/>
    <n v="7"/>
    <n v="1.2"/>
    <n v="0.7"/>
    <n v="10.199999999999999"/>
    <n v="8.1"/>
    <n v="0.1"/>
    <n v="0.3"/>
    <n v="0.4"/>
    <n v="1.4E-2"/>
    <n v="-2.9"/>
    <n v="-0.2"/>
    <n v="-3.1"/>
    <n v="-0.4"/>
    <n v="102"/>
    <n v="229"/>
    <n v="0.44500000000000001"/>
    <n v="4"/>
    <n v="23"/>
    <n v="0.17399999999999999"/>
    <n v="98"/>
    <n v="206"/>
    <n v="0.47599999999999998"/>
    <n v="0.45400000000000001"/>
    <n v="13"/>
    <n v="19"/>
    <n v="0.68400000000000005"/>
    <n v="32"/>
    <n v="115"/>
    <n v="147"/>
    <n v="73"/>
    <n v="36"/>
    <n v="13"/>
    <n v="27"/>
    <n v="62"/>
    <n v="221"/>
  </r>
  <r>
    <x v="1"/>
    <x v="484"/>
    <x v="0"/>
    <x v="2"/>
    <x v="22"/>
    <n v="81"/>
    <n v="60"/>
    <n v="2286"/>
    <n v="13.9"/>
    <n v="0.48199999999999998"/>
    <n v="4.2999999999999997E-2"/>
    <n v="0.32300000000000001"/>
    <n v="7.8"/>
    <n v="32"/>
    <n v="19.5"/>
    <n v="11"/>
    <n v="1.2"/>
    <n v="1"/>
    <n v="13.5"/>
    <n v="21.2"/>
    <n v="-0.3"/>
    <n v="1.9"/>
    <n v="1.6"/>
    <n v="3.5000000000000003E-2"/>
    <n v="-3.7"/>
    <n v="0"/>
    <n v="-3.6"/>
    <n v="-0.9"/>
    <n v="358"/>
    <n v="835"/>
    <n v="0.42899999999999999"/>
    <n v="10"/>
    <n v="36"/>
    <n v="0.27800000000000002"/>
    <n v="348"/>
    <n v="799"/>
    <n v="0.436"/>
    <n v="0.435"/>
    <n v="193"/>
    <n v="270"/>
    <n v="0.71499999999999997"/>
    <n v="172"/>
    <n v="657"/>
    <n v="829"/>
    <n v="144"/>
    <n v="53"/>
    <n v="29"/>
    <n v="149"/>
    <n v="242"/>
    <n v="919"/>
  </r>
  <r>
    <x v="1"/>
    <x v="314"/>
    <x v="0"/>
    <x v="13"/>
    <x v="1"/>
    <n v="68"/>
    <n v="53"/>
    <n v="2016"/>
    <n v="18.3"/>
    <n v="0.51900000000000002"/>
    <n v="2.9000000000000001E-2"/>
    <n v="0.23799999999999999"/>
    <n v="9.6999999999999993"/>
    <n v="20.7"/>
    <n v="15"/>
    <n v="12.9"/>
    <n v="1.1000000000000001"/>
    <n v="0.6"/>
    <n v="9.5"/>
    <n v="24.6"/>
    <n v="2.8"/>
    <n v="1.5"/>
    <n v="4.3"/>
    <n v="0.10299999999999999"/>
    <n v="0.3"/>
    <n v="-1.1000000000000001"/>
    <n v="-0.8"/>
    <n v="0.6"/>
    <n v="431"/>
    <n v="907"/>
    <n v="0.47499999999999998"/>
    <n v="6"/>
    <n v="26"/>
    <n v="0.23100000000000001"/>
    <n v="425"/>
    <n v="881"/>
    <n v="0.48199999999999998"/>
    <n v="0.47899999999999998"/>
    <n v="172"/>
    <n v="216"/>
    <n v="0.79600000000000004"/>
    <n v="179"/>
    <n v="350"/>
    <n v="529"/>
    <n v="142"/>
    <n v="43"/>
    <n v="13"/>
    <n v="105"/>
    <n v="146"/>
    <n v="1040"/>
  </r>
  <r>
    <x v="1"/>
    <x v="315"/>
    <x v="1"/>
    <x v="17"/>
    <x v="17"/>
    <n v="75"/>
    <n v="75"/>
    <n v="2097"/>
    <n v="17.5"/>
    <n v="0.63200000000000001"/>
    <n v="0.47799999999999998"/>
    <n v="0.23300000000000001"/>
    <n v="0.5"/>
    <n v="6.6"/>
    <n v="3.6"/>
    <n v="8.6"/>
    <n v="1"/>
    <n v="0.2"/>
    <n v="7.4"/>
    <n v="22.6"/>
    <n v="5.3"/>
    <n v="1.4"/>
    <n v="6.7"/>
    <n v="0.154"/>
    <n v="3.5"/>
    <n v="-2.7"/>
    <n v="0.8"/>
    <n v="1.5"/>
    <n v="422"/>
    <n v="880"/>
    <n v="0.48"/>
    <n v="200"/>
    <n v="421"/>
    <n v="0.47499999999999998"/>
    <n v="222"/>
    <n v="459"/>
    <n v="0.48399999999999999"/>
    <n v="0.59299999999999997"/>
    <n v="182"/>
    <n v="205"/>
    <n v="0.88800000000000001"/>
    <n v="10"/>
    <n v="129"/>
    <n v="139"/>
    <n v="106"/>
    <n v="42"/>
    <n v="5"/>
    <n v="78"/>
    <n v="135"/>
    <n v="1226"/>
  </r>
  <r>
    <x v="1"/>
    <x v="485"/>
    <x v="1"/>
    <x v="12"/>
    <x v="8"/>
    <n v="52"/>
    <n v="2"/>
    <n v="1107"/>
    <n v="11.4"/>
    <n v="0.56899999999999995"/>
    <n v="0.42299999999999999"/>
    <n v="0.23200000000000001"/>
    <n v="2.2000000000000002"/>
    <n v="8.5"/>
    <n v="5.5"/>
    <n v="9.6999999999999993"/>
    <n v="1.7"/>
    <n v="1.7"/>
    <n v="10.5"/>
    <n v="13.8"/>
    <n v="1.3"/>
    <n v="1.2"/>
    <n v="2.5"/>
    <n v="0.109"/>
    <n v="0.2"/>
    <n v="0.4"/>
    <n v="0.6"/>
    <n v="0.7"/>
    <n v="123"/>
    <n v="272"/>
    <n v="0.45200000000000001"/>
    <n v="53"/>
    <n v="115"/>
    <n v="0.46100000000000002"/>
    <n v="70"/>
    <n v="157"/>
    <n v="0.44600000000000001"/>
    <n v="0.55000000000000004"/>
    <n v="42"/>
    <n v="63"/>
    <n v="0.66700000000000004"/>
    <n v="21"/>
    <n v="86"/>
    <n v="107"/>
    <n v="73"/>
    <n v="36"/>
    <n v="25"/>
    <n v="35"/>
    <n v="107"/>
    <n v="341"/>
  </r>
  <r>
    <x v="1"/>
    <x v="319"/>
    <x v="1"/>
    <x v="4"/>
    <x v="17"/>
    <n v="67"/>
    <n v="7"/>
    <n v="1464"/>
    <n v="11.1"/>
    <n v="0.52300000000000002"/>
    <n v="0.35899999999999999"/>
    <n v="0.22500000000000001"/>
    <n v="1.7"/>
    <n v="7.9"/>
    <n v="4.8"/>
    <n v="10.6"/>
    <n v="1.6"/>
    <n v="0.5"/>
    <n v="9.6999999999999993"/>
    <n v="19.399999999999999"/>
    <n v="0.6"/>
    <n v="1.3"/>
    <n v="1.9"/>
    <n v="6.3E-2"/>
    <n v="-1.2"/>
    <n v="-1"/>
    <n v="-2.2000000000000002"/>
    <n v="-0.1"/>
    <n v="226"/>
    <n v="516"/>
    <n v="0.438"/>
    <n v="62"/>
    <n v="185"/>
    <n v="0.33500000000000002"/>
    <n v="164"/>
    <n v="331"/>
    <n v="0.495"/>
    <n v="0.498"/>
    <n v="79"/>
    <n v="116"/>
    <n v="0.68100000000000005"/>
    <n v="22"/>
    <n v="108"/>
    <n v="130"/>
    <n v="99"/>
    <n v="48"/>
    <n v="9"/>
    <n v="61"/>
    <n v="137"/>
    <n v="593"/>
  </r>
  <r>
    <x v="1"/>
    <x v="320"/>
    <x v="1"/>
    <x v="0"/>
    <x v="2"/>
    <n v="70"/>
    <n v="70"/>
    <n v="1553"/>
    <n v="10.199999999999999"/>
    <n v="0.56599999999999995"/>
    <n v="0.376"/>
    <n v="0.19700000000000001"/>
    <n v="5.9"/>
    <n v="11.4"/>
    <n v="8.8000000000000007"/>
    <n v="4"/>
    <n v="1.7"/>
    <n v="2"/>
    <n v="10.5"/>
    <n v="9.1"/>
    <n v="1.8"/>
    <n v="1.6"/>
    <n v="3.4"/>
    <n v="0.105"/>
    <n v="0"/>
    <n v="1.3"/>
    <n v="1.4"/>
    <n v="1.3"/>
    <n v="136"/>
    <n v="274"/>
    <n v="0.496"/>
    <n v="32"/>
    <n v="103"/>
    <n v="0.311"/>
    <n v="104"/>
    <n v="171"/>
    <n v="0.60799999999999998"/>
    <n v="0.55500000000000005"/>
    <n v="33"/>
    <n v="54"/>
    <n v="0.61099999999999999"/>
    <n v="79"/>
    <n v="172"/>
    <n v="251"/>
    <n v="47"/>
    <n v="53"/>
    <n v="42"/>
    <n v="35"/>
    <n v="133"/>
    <n v="337"/>
  </r>
  <r>
    <x v="1"/>
    <x v="321"/>
    <x v="4"/>
    <x v="9"/>
    <x v="3"/>
    <n v="51"/>
    <n v="0"/>
    <n v="470"/>
    <n v="13.8"/>
    <n v="0.55200000000000005"/>
    <n v="0.255"/>
    <n v="0.28499999999999998"/>
    <n v="1.4"/>
    <n v="8.1999999999999993"/>
    <n v="4.8"/>
    <n v="18.600000000000001"/>
    <n v="1.1000000000000001"/>
    <n v="0.3"/>
    <n v="11"/>
    <n v="19.8"/>
    <n v="0.7"/>
    <n v="0.3"/>
    <n v="1"/>
    <n v="0.105"/>
    <n v="-1.1000000000000001"/>
    <n v="-2.8"/>
    <n v="-3.9"/>
    <n v="-0.2"/>
    <n v="74"/>
    <n v="165"/>
    <n v="0.44800000000000001"/>
    <n v="15"/>
    <n v="42"/>
    <n v="0.35699999999999998"/>
    <n v="59"/>
    <n v="123"/>
    <n v="0.48"/>
    <n v="0.49399999999999999"/>
    <n v="42"/>
    <n v="47"/>
    <n v="0.89400000000000002"/>
    <n v="6"/>
    <n v="35"/>
    <n v="41"/>
    <n v="54"/>
    <n v="10"/>
    <n v="2"/>
    <n v="23"/>
    <n v="35"/>
    <n v="205"/>
  </r>
  <r>
    <x v="1"/>
    <x v="321"/>
    <x v="4"/>
    <x v="9"/>
    <x v="28"/>
    <n v="30"/>
    <n v="0"/>
    <n v="333"/>
    <n v="13.9"/>
    <n v="0.55200000000000005"/>
    <n v="0.23499999999999999"/>
    <n v="0.32200000000000001"/>
    <n v="1.3"/>
    <n v="8.3000000000000007"/>
    <n v="4.8"/>
    <n v="18.7"/>
    <n v="1.1000000000000001"/>
    <n v="0.2"/>
    <n v="10.9"/>
    <n v="19.899999999999999"/>
    <n v="0.5"/>
    <n v="0.3"/>
    <n v="0.8"/>
    <n v="0.108"/>
    <n v="-1.2"/>
    <n v="-2.6"/>
    <n v="-3.8"/>
    <n v="-0.2"/>
    <n v="51"/>
    <n v="115"/>
    <n v="0.443"/>
    <n v="9"/>
    <n v="27"/>
    <n v="0.33300000000000002"/>
    <n v="42"/>
    <n v="88"/>
    <n v="0.47699999999999998"/>
    <n v="0.48299999999999998"/>
    <n v="34"/>
    <n v="37"/>
    <n v="0.91900000000000004"/>
    <n v="4"/>
    <n v="25"/>
    <n v="29"/>
    <n v="38"/>
    <n v="7"/>
    <n v="1"/>
    <n v="16"/>
    <n v="23"/>
    <n v="145"/>
  </r>
  <r>
    <x v="1"/>
    <x v="321"/>
    <x v="4"/>
    <x v="9"/>
    <x v="5"/>
    <n v="21"/>
    <n v="0"/>
    <n v="137"/>
    <n v="13.7"/>
    <n v="0.55100000000000005"/>
    <n v="0.3"/>
    <n v="0.2"/>
    <n v="1.6"/>
    <n v="7.9"/>
    <n v="4.7"/>
    <n v="18.5"/>
    <n v="1.1000000000000001"/>
    <n v="0.6"/>
    <n v="11.4"/>
    <n v="19.600000000000001"/>
    <n v="0.2"/>
    <n v="0.1"/>
    <n v="0.3"/>
    <n v="9.6000000000000002E-2"/>
    <n v="-0.8"/>
    <n v="-3.3"/>
    <n v="-4"/>
    <n v="-0.1"/>
    <n v="23"/>
    <n v="50"/>
    <n v="0.46"/>
    <n v="6"/>
    <n v="15"/>
    <n v="0.4"/>
    <n v="17"/>
    <n v="35"/>
    <n v="0.48599999999999999"/>
    <n v="0.52"/>
    <n v="8"/>
    <n v="10"/>
    <n v="0.8"/>
    <n v="2"/>
    <n v="10"/>
    <n v="12"/>
    <n v="16"/>
    <n v="3"/>
    <n v="1"/>
    <n v="7"/>
    <n v="12"/>
    <n v="60"/>
  </r>
  <r>
    <x v="1"/>
    <x v="322"/>
    <x v="3"/>
    <x v="12"/>
    <x v="27"/>
    <n v="45"/>
    <n v="4"/>
    <n v="508"/>
    <n v="11.4"/>
    <n v="0.50800000000000001"/>
    <n v="0.245"/>
    <n v="0.25800000000000001"/>
    <n v="2.6"/>
    <n v="12"/>
    <n v="7.3"/>
    <n v="7.7"/>
    <n v="1.7"/>
    <n v="1.4"/>
    <n v="9.6999999999999993"/>
    <n v="16.100000000000001"/>
    <n v="0.2"/>
    <n v="0.6"/>
    <n v="0.8"/>
    <n v="7.8E-2"/>
    <n v="-3"/>
    <n v="0"/>
    <n v="-3"/>
    <n v="-0.1"/>
    <n v="65"/>
    <n v="151"/>
    <n v="0.43"/>
    <n v="14"/>
    <n v="37"/>
    <n v="0.378"/>
    <n v="51"/>
    <n v="114"/>
    <n v="0.44700000000000001"/>
    <n v="0.47699999999999998"/>
    <n v="27"/>
    <n v="39"/>
    <n v="0.69199999999999995"/>
    <n v="12"/>
    <n v="56"/>
    <n v="68"/>
    <n v="26"/>
    <n v="17"/>
    <n v="9"/>
    <n v="18"/>
    <n v="21"/>
    <n v="171"/>
  </r>
  <r>
    <x v="1"/>
    <x v="324"/>
    <x v="0"/>
    <x v="0"/>
    <x v="9"/>
    <n v="71"/>
    <n v="7"/>
    <n v="917"/>
    <n v="14.5"/>
    <n v="0.45300000000000001"/>
    <n v="3.0000000000000001E-3"/>
    <n v="0.375"/>
    <n v="16.399999999999999"/>
    <n v="27.8"/>
    <n v="22"/>
    <n v="7.7"/>
    <n v="2.1"/>
    <n v="3.2"/>
    <n v="16.899999999999999"/>
    <n v="19.8"/>
    <n v="-0.5"/>
    <n v="1.1000000000000001"/>
    <n v="0.6"/>
    <n v="3.3000000000000002E-2"/>
    <n v="-3.8"/>
    <n v="0.9"/>
    <n v="-2.9"/>
    <n v="-0.2"/>
    <n v="130"/>
    <n v="291"/>
    <n v="0.44700000000000001"/>
    <n v="0"/>
    <n v="1"/>
    <n v="0"/>
    <n v="130"/>
    <n v="290"/>
    <n v="0.44800000000000001"/>
    <n v="0.44700000000000001"/>
    <n v="47"/>
    <n v="109"/>
    <n v="0.43099999999999999"/>
    <n v="136"/>
    <n v="223"/>
    <n v="359"/>
    <n v="46"/>
    <n v="39"/>
    <n v="36"/>
    <n v="69"/>
    <n v="111"/>
    <n v="307"/>
  </r>
  <r>
    <x v="1"/>
    <x v="325"/>
    <x v="4"/>
    <x v="3"/>
    <x v="25"/>
    <n v="72"/>
    <n v="72"/>
    <n v="2537"/>
    <n v="16.899999999999999"/>
    <n v="0.50600000000000001"/>
    <n v="0.217"/>
    <n v="0.192"/>
    <n v="3.3"/>
    <n v="15.2"/>
    <n v="9.3000000000000007"/>
    <n v="48"/>
    <n v="2.7"/>
    <n v="0.3"/>
    <n v="24.7"/>
    <n v="18.8"/>
    <n v="2.2999999999999998"/>
    <n v="2.2999999999999998"/>
    <n v="4.5999999999999996"/>
    <n v="8.6999999999999994E-2"/>
    <n v="0.8"/>
    <n v="0.2"/>
    <n v="1"/>
    <n v="1.9"/>
    <n v="355"/>
    <n v="782"/>
    <n v="0.45400000000000001"/>
    <n v="62"/>
    <n v="170"/>
    <n v="0.36499999999999999"/>
    <n v="293"/>
    <n v="612"/>
    <n v="0.47899999999999998"/>
    <n v="0.49399999999999999"/>
    <n v="87"/>
    <n v="150"/>
    <n v="0.57999999999999996"/>
    <n v="77"/>
    <n v="358"/>
    <n v="435"/>
    <n v="839"/>
    <n v="141"/>
    <n v="10"/>
    <n v="278"/>
    <n v="175"/>
    <n v="859"/>
  </r>
  <r>
    <x v="1"/>
    <x v="326"/>
    <x v="4"/>
    <x v="10"/>
    <x v="24"/>
    <n v="66"/>
    <n v="66"/>
    <n v="2097"/>
    <n v="13.5"/>
    <n v="0.47899999999999998"/>
    <n v="0.14299999999999999"/>
    <n v="0.17100000000000001"/>
    <n v="2.4"/>
    <n v="8.8000000000000007"/>
    <n v="5.6"/>
    <n v="25.5"/>
    <n v="1.1000000000000001"/>
    <n v="0.5"/>
    <n v="13.4"/>
    <n v="27.3"/>
    <n v="-0.8"/>
    <n v="1.2"/>
    <n v="0.4"/>
    <n v="8.9999999999999993E-3"/>
    <n v="-1.2"/>
    <n v="-2.1"/>
    <n v="-3.3"/>
    <n v="-0.7"/>
    <n v="447"/>
    <n v="1048"/>
    <n v="0.42699999999999999"/>
    <n v="44"/>
    <n v="150"/>
    <n v="0.29299999999999998"/>
    <n v="403"/>
    <n v="898"/>
    <n v="0.44900000000000001"/>
    <n v="0.44800000000000001"/>
    <n v="142"/>
    <n v="179"/>
    <n v="0.79300000000000004"/>
    <n v="46"/>
    <n v="179"/>
    <n v="225"/>
    <n v="311"/>
    <n v="44"/>
    <n v="14"/>
    <n v="175"/>
    <n v="84"/>
    <n v="1080"/>
  </r>
  <r>
    <x v="1"/>
    <x v="327"/>
    <x v="3"/>
    <x v="0"/>
    <x v="30"/>
    <n v="73"/>
    <n v="7"/>
    <n v="1747"/>
    <n v="12.9"/>
    <n v="0.55100000000000005"/>
    <n v="0.54200000000000004"/>
    <n v="9.9000000000000005E-2"/>
    <n v="1.4"/>
    <n v="10.6"/>
    <n v="6.1"/>
    <n v="5.3"/>
    <n v="1.6"/>
    <n v="1.2"/>
    <n v="6.6"/>
    <n v="18.2"/>
    <n v="2.1"/>
    <n v="1.6"/>
    <n v="3.6"/>
    <n v="0.1"/>
    <n v="1.1000000000000001"/>
    <n v="-1.2"/>
    <n v="-0.2"/>
    <n v="0.8"/>
    <n v="270"/>
    <n v="626"/>
    <n v="0.43099999999999999"/>
    <n v="131"/>
    <n v="339"/>
    <n v="0.38600000000000001"/>
    <n v="139"/>
    <n v="287"/>
    <n v="0.48399999999999999"/>
    <n v="0.53600000000000003"/>
    <n v="49"/>
    <n v="62"/>
    <n v="0.79"/>
    <n v="21"/>
    <n v="164"/>
    <n v="185"/>
    <n v="56"/>
    <n v="54"/>
    <n v="25"/>
    <n v="46"/>
    <n v="120"/>
    <n v="720"/>
  </r>
  <r>
    <x v="1"/>
    <x v="486"/>
    <x v="4"/>
    <x v="2"/>
    <x v="19"/>
    <n v="39"/>
    <n v="0"/>
    <n v="311"/>
    <n v="5"/>
    <n v="0.32600000000000001"/>
    <n v="0.255"/>
    <n v="9.4E-2"/>
    <n v="8.1"/>
    <n v="13.5"/>
    <n v="10.8"/>
    <n v="16.5"/>
    <n v="0.9"/>
    <n v="0.3"/>
    <n v="14.7"/>
    <n v="17.7"/>
    <n v="-0.6"/>
    <n v="0.3"/>
    <n v="-0.3"/>
    <n v="-4.7E-2"/>
    <n v="-5.9"/>
    <n v="-0.8"/>
    <n v="-6.6"/>
    <n v="-0.4"/>
    <n v="29"/>
    <n v="106"/>
    <n v="0.27400000000000002"/>
    <n v="6"/>
    <n v="27"/>
    <n v="0.222"/>
    <n v="23"/>
    <n v="79"/>
    <n v="0.29099999999999998"/>
    <n v="0.30199999999999999"/>
    <n v="8"/>
    <n v="10"/>
    <n v="0.8"/>
    <n v="24"/>
    <n v="39"/>
    <n v="63"/>
    <n v="37"/>
    <n v="6"/>
    <n v="1"/>
    <n v="19"/>
    <n v="23"/>
    <n v="72"/>
  </r>
  <r>
    <x v="1"/>
    <x v="328"/>
    <x v="4"/>
    <x v="11"/>
    <x v="21"/>
    <n v="76"/>
    <n v="76"/>
    <n v="2323"/>
    <n v="17.600000000000001"/>
    <n v="0.52900000000000003"/>
    <n v="0.32400000000000001"/>
    <n v="0.53600000000000003"/>
    <n v="2"/>
    <n v="14.1"/>
    <n v="8.1999999999999993"/>
    <n v="41.4"/>
    <n v="3.5"/>
    <n v="0.4"/>
    <n v="21"/>
    <n v="17.7"/>
    <n v="3.6"/>
    <n v="2.2000000000000002"/>
    <n v="5.8"/>
    <n v="0.11899999999999999"/>
    <n v="1.8"/>
    <n v="0.1"/>
    <n v="1.9"/>
    <n v="2.2999999999999998"/>
    <n v="219"/>
    <n v="586"/>
    <n v="0.374"/>
    <n v="62"/>
    <n v="190"/>
    <n v="0.32600000000000001"/>
    <n v="157"/>
    <n v="396"/>
    <n v="0.39600000000000002"/>
    <n v="0.42699999999999999"/>
    <n v="266"/>
    <n v="314"/>
    <n v="0.84699999999999998"/>
    <n v="40"/>
    <n v="286"/>
    <n v="326"/>
    <n v="658"/>
    <n v="162"/>
    <n v="10"/>
    <n v="193"/>
    <n v="201"/>
    <n v="766"/>
  </r>
  <r>
    <x v="1"/>
    <x v="329"/>
    <x v="3"/>
    <x v="3"/>
    <x v="21"/>
    <n v="33"/>
    <n v="0"/>
    <n v="277"/>
    <n v="5.5"/>
    <n v="0.57199999999999995"/>
    <n v="0.80600000000000005"/>
    <n v="0.129"/>
    <n v="2.1"/>
    <n v="6.2"/>
    <n v="4.2"/>
    <n v="5.8"/>
    <n v="0.5"/>
    <n v="0.3"/>
    <n v="16.600000000000001"/>
    <n v="12.7"/>
    <n v="0.1"/>
    <n v="0"/>
    <n v="0.1"/>
    <n v="8.9999999999999993E-3"/>
    <n v="-1.2"/>
    <n v="-3.5"/>
    <n v="-4.7"/>
    <n v="-0.2"/>
    <n v="25"/>
    <n v="62"/>
    <n v="0.40300000000000002"/>
    <n v="17"/>
    <n v="50"/>
    <n v="0.34"/>
    <n v="8"/>
    <n v="12"/>
    <n v="0.66700000000000004"/>
    <n v="0.54"/>
    <n v="8"/>
    <n v="8"/>
    <n v="1"/>
    <n v="5"/>
    <n v="15"/>
    <n v="20"/>
    <n v="11"/>
    <n v="3"/>
    <n v="1"/>
    <n v="13"/>
    <n v="33"/>
    <n v="75"/>
  </r>
  <r>
    <x v="1"/>
    <x v="330"/>
    <x v="1"/>
    <x v="9"/>
    <x v="16"/>
    <n v="72"/>
    <n v="25"/>
    <n v="1055"/>
    <n v="10.1"/>
    <n v="0.56000000000000005"/>
    <n v="0.60399999999999998"/>
    <n v="0.108"/>
    <n v="2.2999999999999998"/>
    <n v="15.4"/>
    <n v="9.1999999999999993"/>
    <n v="7"/>
    <n v="0.9"/>
    <n v="1.6"/>
    <n v="10.8"/>
    <n v="12.5"/>
    <n v="0.8"/>
    <n v="1.2"/>
    <n v="2"/>
    <n v="0.09"/>
    <n v="-1.2"/>
    <n v="-0.2"/>
    <n v="-1.3"/>
    <n v="0.2"/>
    <n v="111"/>
    <n v="260"/>
    <n v="0.42699999999999999"/>
    <n v="65"/>
    <n v="157"/>
    <n v="0.41399999999999998"/>
    <n v="46"/>
    <n v="103"/>
    <n v="0.44700000000000001"/>
    <n v="0.55200000000000005"/>
    <n v="18"/>
    <n v="28"/>
    <n v="0.64300000000000002"/>
    <n v="21"/>
    <n v="160"/>
    <n v="181"/>
    <n v="57"/>
    <n v="20"/>
    <n v="23"/>
    <n v="33"/>
    <n v="57"/>
    <n v="305"/>
  </r>
  <r>
    <x v="1"/>
    <x v="487"/>
    <x v="4"/>
    <x v="18"/>
    <x v="22"/>
    <n v="80"/>
    <n v="48"/>
    <n v="2259"/>
    <n v="13.2"/>
    <n v="0.50700000000000001"/>
    <n v="0.38700000000000001"/>
    <n v="0.19900000000000001"/>
    <n v="2.2000000000000002"/>
    <n v="11.2"/>
    <n v="6.5"/>
    <n v="21.2"/>
    <n v="2.1"/>
    <n v="0.5"/>
    <n v="15.9"/>
    <n v="24.1"/>
    <n v="-0.7"/>
    <n v="0.7"/>
    <n v="0"/>
    <n v="1E-3"/>
    <n v="-0.2"/>
    <n v="-1.7"/>
    <n v="-1.8"/>
    <n v="0.1"/>
    <n v="392"/>
    <n v="956"/>
    <n v="0.41"/>
    <n v="130"/>
    <n v="370"/>
    <n v="0.35099999999999998"/>
    <n v="262"/>
    <n v="586"/>
    <n v="0.44700000000000001"/>
    <n v="0.47799999999999998"/>
    <n v="140"/>
    <n v="190"/>
    <n v="0.73699999999999999"/>
    <n v="47"/>
    <n v="227"/>
    <n v="274"/>
    <n v="266"/>
    <n v="93"/>
    <n v="13"/>
    <n v="196"/>
    <n v="142"/>
    <n v="1054"/>
  </r>
  <r>
    <x v="1"/>
    <x v="333"/>
    <x v="3"/>
    <x v="12"/>
    <x v="3"/>
    <n v="73"/>
    <n v="40"/>
    <n v="1160"/>
    <n v="8.3000000000000007"/>
    <n v="0.504"/>
    <n v="0.19900000000000001"/>
    <n v="0.38500000000000001"/>
    <n v="4.2"/>
    <n v="14"/>
    <n v="9"/>
    <n v="6.2"/>
    <n v="1"/>
    <n v="2.2000000000000002"/>
    <n v="15.9"/>
    <n v="16.600000000000001"/>
    <n v="-0.5"/>
    <n v="0.6"/>
    <n v="0.1"/>
    <n v="6.0000000000000001E-3"/>
    <n v="-4.5999999999999996"/>
    <n v="-0.8"/>
    <n v="-5.4"/>
    <n v="-1"/>
    <n v="140"/>
    <n v="317"/>
    <n v="0.442"/>
    <n v="14"/>
    <n v="63"/>
    <n v="0.222"/>
    <n v="126"/>
    <n v="254"/>
    <n v="0.496"/>
    <n v="0.46400000000000002"/>
    <n v="80"/>
    <n v="122"/>
    <n v="0.65600000000000003"/>
    <n v="46"/>
    <n v="144"/>
    <n v="190"/>
    <n v="46"/>
    <n v="23"/>
    <n v="33"/>
    <n v="70"/>
    <n v="142"/>
    <n v="374"/>
  </r>
  <r>
    <x v="1"/>
    <x v="333"/>
    <x v="3"/>
    <x v="12"/>
    <x v="6"/>
    <n v="47"/>
    <n v="18"/>
    <n v="691"/>
    <n v="7.7"/>
    <n v="0.49"/>
    <n v="0.16800000000000001"/>
    <n v="0.48"/>
    <n v="4.5999999999999996"/>
    <n v="16.100000000000001"/>
    <n v="10.199999999999999"/>
    <n v="6.9"/>
    <n v="0.8"/>
    <n v="1.8"/>
    <n v="17.2"/>
    <n v="18.7"/>
    <n v="-0.6"/>
    <n v="0.3"/>
    <n v="-0.3"/>
    <n v="-2.1000000000000001E-2"/>
    <n v="-5.8"/>
    <n v="-1.6"/>
    <n v="-7.3"/>
    <n v="-0.9"/>
    <n v="86"/>
    <n v="202"/>
    <n v="0.42599999999999999"/>
    <n v="6"/>
    <n v="34"/>
    <n v="0.17599999999999999"/>
    <n v="80"/>
    <n v="168"/>
    <n v="0.47599999999999998"/>
    <n v="0.441"/>
    <n v="62"/>
    <n v="97"/>
    <n v="0.63900000000000001"/>
    <n v="30"/>
    <n v="99"/>
    <n v="129"/>
    <n v="30"/>
    <n v="11"/>
    <n v="16"/>
    <n v="51"/>
    <n v="91"/>
    <n v="240"/>
  </r>
  <r>
    <x v="1"/>
    <x v="333"/>
    <x v="3"/>
    <x v="12"/>
    <x v="4"/>
    <n v="26"/>
    <n v="22"/>
    <n v="469"/>
    <n v="9.3000000000000007"/>
    <n v="0.53200000000000003"/>
    <n v="0.252"/>
    <n v="0.217"/>
    <n v="3.7"/>
    <n v="10.8"/>
    <n v="7.2"/>
    <n v="5.0999999999999996"/>
    <n v="1.3"/>
    <n v="3"/>
    <n v="13.1"/>
    <n v="13.5"/>
    <n v="0.1"/>
    <n v="0.3"/>
    <n v="0.4"/>
    <n v="4.4999999999999998E-2"/>
    <n v="-2.8"/>
    <n v="0.2"/>
    <n v="-2.6"/>
    <n v="-0.1"/>
    <n v="54"/>
    <n v="115"/>
    <n v="0.47"/>
    <n v="8"/>
    <n v="29"/>
    <n v="0.27600000000000002"/>
    <n v="46"/>
    <n v="86"/>
    <n v="0.53500000000000003"/>
    <n v="0.504"/>
    <n v="18"/>
    <n v="25"/>
    <n v="0.72"/>
    <n v="16"/>
    <n v="45"/>
    <n v="61"/>
    <n v="16"/>
    <n v="12"/>
    <n v="17"/>
    <n v="19"/>
    <n v="51"/>
    <n v="134"/>
  </r>
  <r>
    <x v="1"/>
    <x v="334"/>
    <x v="4"/>
    <x v="12"/>
    <x v="13"/>
    <n v="80"/>
    <n v="6"/>
    <n v="1621"/>
    <n v="15.5"/>
    <n v="0.51"/>
    <n v="0.30599999999999999"/>
    <n v="0.23300000000000001"/>
    <n v="1.7"/>
    <n v="11.8"/>
    <n v="6.9"/>
    <n v="36.1"/>
    <n v="2.1"/>
    <n v="0.4"/>
    <n v="17.5"/>
    <n v="28.8"/>
    <n v="-0.2"/>
    <n v="2.2999999999999998"/>
    <n v="2.2000000000000002"/>
    <n v="6.4000000000000001E-2"/>
    <n v="-0.5"/>
    <n v="-0.9"/>
    <n v="-1.4"/>
    <n v="0.3"/>
    <n v="329"/>
    <n v="781"/>
    <n v="0.42099999999999999"/>
    <n v="77"/>
    <n v="239"/>
    <n v="0.32200000000000001"/>
    <n v="252"/>
    <n v="542"/>
    <n v="0.46500000000000002"/>
    <n v="0.47099999999999997"/>
    <n v="144"/>
    <n v="182"/>
    <n v="0.79100000000000004"/>
    <n v="25"/>
    <n v="179"/>
    <n v="204"/>
    <n v="349"/>
    <n v="70"/>
    <n v="9"/>
    <n v="183"/>
    <n v="138"/>
    <n v="879"/>
  </r>
  <r>
    <x v="1"/>
    <x v="335"/>
    <x v="0"/>
    <x v="15"/>
    <x v="30"/>
    <n v="76"/>
    <n v="76"/>
    <n v="1636"/>
    <n v="13.6"/>
    <n v="0.52300000000000002"/>
    <n v="0.26900000000000002"/>
    <n v="0.14000000000000001"/>
    <n v="6"/>
    <n v="19"/>
    <n v="12.6"/>
    <n v="6.8"/>
    <n v="1.5"/>
    <n v="1.4"/>
    <n v="9.6999999999999993"/>
    <n v="19.5"/>
    <n v="1.4"/>
    <n v="1.9"/>
    <n v="3.3"/>
    <n v="9.8000000000000004E-2"/>
    <n v="-0.8"/>
    <n v="-0.4"/>
    <n v="-1.2"/>
    <n v="0.3"/>
    <n v="269"/>
    <n v="598"/>
    <n v="0.45"/>
    <n v="65"/>
    <n v="161"/>
    <n v="0.40400000000000003"/>
    <n v="204"/>
    <n v="437"/>
    <n v="0.46700000000000003"/>
    <n v="0.504"/>
    <n v="61"/>
    <n v="84"/>
    <n v="0.72599999999999998"/>
    <n v="84"/>
    <n v="276"/>
    <n v="360"/>
    <n v="66"/>
    <n v="46"/>
    <n v="27"/>
    <n v="68"/>
    <n v="178"/>
    <n v="664"/>
  </r>
  <r>
    <x v="1"/>
    <x v="336"/>
    <x v="0"/>
    <x v="10"/>
    <x v="13"/>
    <n v="75"/>
    <n v="0"/>
    <n v="1146"/>
    <n v="14"/>
    <n v="0.57499999999999996"/>
    <n v="0.42"/>
    <n v="0.16800000000000001"/>
    <n v="5.2"/>
    <n v="14.2"/>
    <n v="9.8000000000000007"/>
    <n v="10.5"/>
    <n v="1.1000000000000001"/>
    <n v="1.2"/>
    <n v="9.4"/>
    <n v="17.399999999999999"/>
    <n v="1.7"/>
    <n v="1.5"/>
    <n v="3.2"/>
    <n v="0.13200000000000001"/>
    <n v="-0.2"/>
    <n v="-0.4"/>
    <n v="-0.6"/>
    <n v="0.4"/>
    <n v="176"/>
    <n v="376"/>
    <n v="0.46800000000000003"/>
    <n v="62"/>
    <n v="158"/>
    <n v="0.39200000000000002"/>
    <n v="114"/>
    <n v="218"/>
    <n v="0.52300000000000002"/>
    <n v="0.55100000000000005"/>
    <n v="50"/>
    <n v="63"/>
    <n v="0.79400000000000004"/>
    <n v="53"/>
    <n v="153"/>
    <n v="206"/>
    <n v="78"/>
    <n v="25"/>
    <n v="17"/>
    <n v="42"/>
    <n v="102"/>
    <n v="464"/>
  </r>
  <r>
    <x v="1"/>
    <x v="337"/>
    <x v="3"/>
    <x v="17"/>
    <x v="13"/>
    <n v="75"/>
    <n v="11"/>
    <n v="1758"/>
    <n v="12.4"/>
    <n v="0.57799999999999996"/>
    <n v="0.33300000000000002"/>
    <n v="0.26600000000000001"/>
    <n v="3.3"/>
    <n v="17.100000000000001"/>
    <n v="10.4"/>
    <n v="8.8000000000000007"/>
    <n v="2.4"/>
    <n v="1.7"/>
    <n v="14.1"/>
    <n v="12.3"/>
    <n v="1.3"/>
    <n v="3.2"/>
    <n v="4.5"/>
    <n v="0.122"/>
    <n v="-1.7"/>
    <n v="2.8"/>
    <n v="1.1000000000000001"/>
    <n v="1.4"/>
    <n v="188"/>
    <n v="372"/>
    <n v="0.505"/>
    <n v="42"/>
    <n v="124"/>
    <n v="0.33900000000000002"/>
    <n v="146"/>
    <n v="248"/>
    <n v="0.58899999999999997"/>
    <n v="0.56200000000000006"/>
    <n v="62"/>
    <n v="99"/>
    <n v="0.626"/>
    <n v="52"/>
    <n v="282"/>
    <n v="334"/>
    <n v="107"/>
    <n v="85"/>
    <n v="37"/>
    <n v="68"/>
    <n v="109"/>
    <n v="480"/>
  </r>
  <r>
    <x v="1"/>
    <x v="338"/>
    <x v="2"/>
    <x v="8"/>
    <x v="0"/>
    <n v="48"/>
    <n v="0"/>
    <n v="526"/>
    <n v="10.8"/>
    <n v="0.435"/>
    <n v="0.01"/>
    <n v="0.112"/>
    <n v="6.5"/>
    <n v="19.5"/>
    <n v="13.1"/>
    <n v="14.8"/>
    <n v="0.8"/>
    <n v="5.2"/>
    <n v="16.7"/>
    <n v="22.2"/>
    <n v="-0.8"/>
    <n v="0.7"/>
    <n v="-0.2"/>
    <n v="-1.4999999999999999E-2"/>
    <n v="-5.9"/>
    <n v="1.5"/>
    <n v="-4.4000000000000004"/>
    <n v="-0.3"/>
    <n v="84"/>
    <n v="205"/>
    <n v="0.41"/>
    <n v="0"/>
    <n v="2"/>
    <n v="0"/>
    <n v="84"/>
    <n v="203"/>
    <n v="0.41399999999999998"/>
    <n v="0.41"/>
    <n v="19"/>
    <n v="23"/>
    <n v="0.82599999999999996"/>
    <n v="31"/>
    <n v="95"/>
    <n v="126"/>
    <n v="47"/>
    <n v="8"/>
    <n v="36"/>
    <n v="43"/>
    <n v="67"/>
    <n v="187"/>
  </r>
  <r>
    <x v="1"/>
    <x v="339"/>
    <x v="4"/>
    <x v="3"/>
    <x v="20"/>
    <n v="82"/>
    <n v="5"/>
    <n v="1667"/>
    <n v="15.9"/>
    <n v="0.56499999999999995"/>
    <n v="0.188"/>
    <n v="0.47799999999999998"/>
    <n v="1.6"/>
    <n v="12.2"/>
    <n v="6.8"/>
    <n v="22"/>
    <n v="1.3"/>
    <n v="0.2"/>
    <n v="13.8"/>
    <n v="21.8"/>
    <n v="2.5"/>
    <n v="1.3"/>
    <n v="3.8"/>
    <n v="0.109"/>
    <n v="-0.3"/>
    <n v="-1.5"/>
    <n v="-1.8"/>
    <n v="0.1"/>
    <n v="280"/>
    <n v="592"/>
    <n v="0.47299999999999998"/>
    <n v="36"/>
    <n v="111"/>
    <n v="0.32400000000000001"/>
    <n v="244"/>
    <n v="481"/>
    <n v="0.50700000000000001"/>
    <n v="0.503"/>
    <n v="214"/>
    <n v="283"/>
    <n v="0.75600000000000001"/>
    <n v="25"/>
    <n v="178"/>
    <n v="203"/>
    <n v="239"/>
    <n v="46"/>
    <n v="5"/>
    <n v="115"/>
    <n v="102"/>
    <n v="810"/>
  </r>
  <r>
    <x v="1"/>
    <x v="340"/>
    <x v="1"/>
    <x v="11"/>
    <x v="26"/>
    <n v="54"/>
    <n v="5"/>
    <n v="1316"/>
    <n v="8.4"/>
    <n v="0.47499999999999998"/>
    <n v="0.47899999999999998"/>
    <n v="0.16700000000000001"/>
    <n v="2.8"/>
    <n v="14.6"/>
    <n v="8.6999999999999993"/>
    <n v="9.8000000000000007"/>
    <n v="2.1"/>
    <n v="1.2"/>
    <n v="14.8"/>
    <n v="13.2"/>
    <n v="-0.1"/>
    <n v="1.8"/>
    <n v="1.7"/>
    <n v="6.3E-2"/>
    <n v="-2.1"/>
    <n v="1.9"/>
    <n v="-0.2"/>
    <n v="0.6"/>
    <n v="114"/>
    <n v="305"/>
    <n v="0.374"/>
    <n v="43"/>
    <n v="146"/>
    <n v="0.29499999999999998"/>
    <n v="71"/>
    <n v="159"/>
    <n v="0.44700000000000001"/>
    <n v="0.44400000000000001"/>
    <n v="40"/>
    <n v="51"/>
    <n v="0.78400000000000003"/>
    <n v="32"/>
    <n v="171"/>
    <n v="203"/>
    <n v="92"/>
    <n v="54"/>
    <n v="19"/>
    <n v="57"/>
    <n v="119"/>
    <n v="311"/>
  </r>
  <r>
    <x v="1"/>
    <x v="488"/>
    <x v="1"/>
    <x v="8"/>
    <x v="10"/>
    <n v="55"/>
    <n v="2"/>
    <n v="813"/>
    <n v="11.9"/>
    <n v="0.58599999999999997"/>
    <n v="0.19400000000000001"/>
    <n v="0.38"/>
    <n v="2.2999999999999998"/>
    <n v="10.8"/>
    <n v="6.7"/>
    <n v="10.4"/>
    <n v="1.5"/>
    <n v="0.5"/>
    <n v="15.8"/>
    <n v="18.899999999999999"/>
    <n v="0.7"/>
    <n v="1.3"/>
    <n v="2"/>
    <n v="0.11899999999999999"/>
    <n v="-1.1000000000000001"/>
    <n v="0.2"/>
    <n v="-1"/>
    <n v="0.2"/>
    <n v="122"/>
    <n v="242"/>
    <n v="0.504"/>
    <n v="18"/>
    <n v="47"/>
    <n v="0.38300000000000001"/>
    <n v="104"/>
    <n v="195"/>
    <n v="0.53300000000000003"/>
    <n v="0.54100000000000004"/>
    <n v="69"/>
    <n v="92"/>
    <n v="0.75"/>
    <n v="16"/>
    <n v="80"/>
    <n v="96"/>
    <n v="58"/>
    <n v="24"/>
    <n v="5"/>
    <n v="53"/>
    <n v="103"/>
    <n v="331"/>
  </r>
  <r>
    <x v="1"/>
    <x v="343"/>
    <x v="3"/>
    <x v="10"/>
    <x v="2"/>
    <n v="68"/>
    <n v="2"/>
    <n v="977"/>
    <n v="6.6"/>
    <n v="0.48099999999999998"/>
    <n v="0.439"/>
    <n v="0.19900000000000001"/>
    <n v="5.9"/>
    <n v="9.6"/>
    <n v="7.9"/>
    <n v="3.2"/>
    <n v="1.5"/>
    <n v="0.7"/>
    <n v="11.7"/>
    <n v="11.9"/>
    <n v="0.3"/>
    <n v="0.8"/>
    <n v="1.1000000000000001"/>
    <n v="5.3999999999999999E-2"/>
    <n v="-1.7"/>
    <n v="-0.8"/>
    <n v="-2.5"/>
    <n v="-0.1"/>
    <n v="86"/>
    <n v="221"/>
    <n v="0.38900000000000001"/>
    <n v="30"/>
    <n v="97"/>
    <n v="0.309"/>
    <n v="56"/>
    <n v="124"/>
    <n v="0.45200000000000001"/>
    <n v="0.45700000000000002"/>
    <n v="29"/>
    <n v="44"/>
    <n v="0.65900000000000003"/>
    <n v="50"/>
    <n v="91"/>
    <n v="141"/>
    <n v="24"/>
    <n v="30"/>
    <n v="9"/>
    <n v="32"/>
    <n v="120"/>
    <n v="231"/>
  </r>
  <r>
    <x v="1"/>
    <x v="344"/>
    <x v="4"/>
    <x v="14"/>
    <x v="9"/>
    <n v="61"/>
    <n v="33"/>
    <n v="1318"/>
    <n v="13.9"/>
    <n v="0.53600000000000003"/>
    <n v="0.28299999999999997"/>
    <n v="0.29699999999999999"/>
    <n v="1.4"/>
    <n v="13.5"/>
    <n v="7.4"/>
    <n v="30"/>
    <n v="1.2"/>
    <n v="0.2"/>
    <n v="16.8"/>
    <n v="16.100000000000001"/>
    <n v="1.7"/>
    <n v="0.3"/>
    <n v="2"/>
    <n v="7.0999999999999994E-2"/>
    <n v="-0.3"/>
    <n v="-2.1"/>
    <n v="-2.4"/>
    <n v="-0.1"/>
    <n v="154"/>
    <n v="350"/>
    <n v="0.44"/>
    <n v="38"/>
    <n v="99"/>
    <n v="0.38400000000000001"/>
    <n v="116"/>
    <n v="251"/>
    <n v="0.46200000000000002"/>
    <n v="0.49399999999999999"/>
    <n v="78"/>
    <n v="104"/>
    <n v="0.75"/>
    <n v="17"/>
    <n v="156"/>
    <n v="173"/>
    <n v="268"/>
    <n v="32"/>
    <n v="4"/>
    <n v="80"/>
    <n v="73"/>
    <n v="424"/>
  </r>
  <r>
    <x v="1"/>
    <x v="345"/>
    <x v="4"/>
    <x v="2"/>
    <x v="19"/>
    <n v="61"/>
    <n v="10"/>
    <n v="1667"/>
    <n v="11.3"/>
    <n v="0.46300000000000002"/>
    <n v="0.45600000000000002"/>
    <n v="0.314"/>
    <n v="4.8"/>
    <n v="11.6"/>
    <n v="8.1"/>
    <n v="15.8"/>
    <n v="2.7"/>
    <n v="0.8"/>
    <n v="11.7"/>
    <n v="17.399999999999999"/>
    <n v="0.5"/>
    <n v="2.4"/>
    <n v="2.9"/>
    <n v="8.3000000000000004E-2"/>
    <n v="-0.6"/>
    <n v="1.3"/>
    <n v="0.7"/>
    <n v="1.1000000000000001"/>
    <n v="184"/>
    <n v="529"/>
    <n v="0.34799999999999998"/>
    <n v="61"/>
    <n v="241"/>
    <n v="0.253"/>
    <n v="123"/>
    <n v="288"/>
    <n v="0.42699999999999999"/>
    <n v="0.40500000000000003"/>
    <n v="129"/>
    <n v="166"/>
    <n v="0.77700000000000002"/>
    <n v="76"/>
    <n v="179"/>
    <n v="255"/>
    <n v="185"/>
    <n v="91"/>
    <n v="18"/>
    <n v="80"/>
    <n v="183"/>
    <n v="558"/>
  </r>
  <r>
    <x v="1"/>
    <x v="346"/>
    <x v="4"/>
    <x v="10"/>
    <x v="3"/>
    <n v="77"/>
    <n v="53"/>
    <n v="2239"/>
    <n v="14.9"/>
    <n v="0.46500000000000002"/>
    <n v="0.17599999999999999"/>
    <n v="0.182"/>
    <n v="2"/>
    <n v="13.3"/>
    <n v="7.5"/>
    <n v="38.299999999999997"/>
    <n v="1.9"/>
    <n v="0.8"/>
    <n v="14.4"/>
    <n v="23.9"/>
    <n v="0"/>
    <n v="1.3"/>
    <n v="1.3"/>
    <n v="2.7E-2"/>
    <n v="-0.6"/>
    <n v="-1.1000000000000001"/>
    <n v="-1.7"/>
    <n v="0.1"/>
    <n v="397"/>
    <n v="967"/>
    <n v="0.41099999999999998"/>
    <n v="56"/>
    <n v="170"/>
    <n v="0.32900000000000001"/>
    <n v="341"/>
    <n v="797"/>
    <n v="0.42799999999999999"/>
    <n v="0.44"/>
    <n v="122"/>
    <n v="176"/>
    <n v="0.69299999999999995"/>
    <n v="43"/>
    <n v="262"/>
    <n v="305"/>
    <n v="502"/>
    <n v="88"/>
    <n v="24"/>
    <n v="175"/>
    <n v="133"/>
    <n v="972"/>
  </r>
  <r>
    <x v="1"/>
    <x v="346"/>
    <x v="4"/>
    <x v="10"/>
    <x v="11"/>
    <n v="27"/>
    <n v="3"/>
    <n v="617"/>
    <n v="16.3"/>
    <n v="0.48399999999999999"/>
    <n v="0.14499999999999999"/>
    <n v="0.189"/>
    <n v="2.4"/>
    <n v="14.5"/>
    <n v="8.3000000000000007"/>
    <n v="39.1"/>
    <n v="1.9"/>
    <n v="0.8"/>
    <n v="15.4"/>
    <n v="20.9"/>
    <n v="0.5"/>
    <n v="0.4"/>
    <n v="0.9"/>
    <n v="7.0000000000000007E-2"/>
    <n v="-0.2"/>
    <n v="-0.9"/>
    <n v="-1.1000000000000001"/>
    <n v="0.1"/>
    <n v="98"/>
    <n v="228"/>
    <n v="0.43"/>
    <n v="10"/>
    <n v="33"/>
    <n v="0.30299999999999999"/>
    <n v="88"/>
    <n v="195"/>
    <n v="0.45100000000000001"/>
    <n v="0.45200000000000001"/>
    <n v="33"/>
    <n v="43"/>
    <n v="0.76700000000000002"/>
    <n v="14"/>
    <n v="78"/>
    <n v="92"/>
    <n v="154"/>
    <n v="24"/>
    <n v="6"/>
    <n v="45"/>
    <n v="38"/>
    <n v="239"/>
  </r>
  <r>
    <x v="1"/>
    <x v="346"/>
    <x v="4"/>
    <x v="10"/>
    <x v="6"/>
    <n v="50"/>
    <n v="50"/>
    <n v="1622"/>
    <n v="14.4"/>
    <n v="0.46"/>
    <n v="0.185"/>
    <n v="0.18"/>
    <n v="1.9"/>
    <n v="12.8"/>
    <n v="7.1"/>
    <n v="37.9"/>
    <n v="1.9"/>
    <n v="0.8"/>
    <n v="14"/>
    <n v="25"/>
    <n v="-0.6"/>
    <n v="0.9"/>
    <n v="0.4"/>
    <n v="1.0999999999999999E-2"/>
    <n v="-0.8"/>
    <n v="-1.2"/>
    <n v="-2"/>
    <n v="0"/>
    <n v="299"/>
    <n v="739"/>
    <n v="0.40500000000000003"/>
    <n v="46"/>
    <n v="137"/>
    <n v="0.33600000000000002"/>
    <n v="253"/>
    <n v="602"/>
    <n v="0.42"/>
    <n v="0.436"/>
    <n v="89"/>
    <n v="133"/>
    <n v="0.66900000000000004"/>
    <n v="29"/>
    <n v="184"/>
    <n v="213"/>
    <n v="348"/>
    <n v="64"/>
    <n v="18"/>
    <n v="130"/>
    <n v="95"/>
    <n v="733"/>
  </r>
  <r>
    <x v="1"/>
    <x v="347"/>
    <x v="1"/>
    <x v="9"/>
    <x v="26"/>
    <n v="77"/>
    <n v="77"/>
    <n v="2362"/>
    <n v="12.4"/>
    <n v="0.54200000000000004"/>
    <n v="0.6"/>
    <n v="8.4000000000000005E-2"/>
    <n v="2.1"/>
    <n v="8.3000000000000007"/>
    <n v="5.2"/>
    <n v="8.5"/>
    <n v="1.8"/>
    <n v="0.7"/>
    <n v="6.3"/>
    <n v="18"/>
    <n v="3"/>
    <n v="2.5"/>
    <n v="5.5"/>
    <n v="0.111"/>
    <n v="1.8"/>
    <n v="-0.4"/>
    <n v="1.3"/>
    <n v="2"/>
    <n v="353"/>
    <n v="850"/>
    <n v="0.41499999999999998"/>
    <n v="204"/>
    <n v="510"/>
    <n v="0.4"/>
    <n v="149"/>
    <n v="340"/>
    <n v="0.438"/>
    <n v="0.53500000000000003"/>
    <n v="45"/>
    <n v="71"/>
    <n v="0.63400000000000001"/>
    <n v="43"/>
    <n v="174"/>
    <n v="217"/>
    <n v="130"/>
    <n v="81"/>
    <n v="21"/>
    <n v="59"/>
    <n v="204"/>
    <n v="955"/>
  </r>
  <r>
    <x v="1"/>
    <x v="348"/>
    <x v="2"/>
    <x v="3"/>
    <x v="29"/>
    <n v="76"/>
    <n v="2"/>
    <n v="1181"/>
    <n v="14.6"/>
    <n v="0.51300000000000001"/>
    <n v="3.2000000000000001E-2"/>
    <n v="0.13300000000000001"/>
    <n v="4.9000000000000004"/>
    <n v="15.8"/>
    <n v="10.3"/>
    <n v="8.6"/>
    <n v="1.4"/>
    <n v="4.5999999999999996"/>
    <n v="9.6999999999999993"/>
    <n v="22.1"/>
    <n v="0.4"/>
    <n v="1.4"/>
    <n v="1.8"/>
    <n v="7.1999999999999995E-2"/>
    <n v="-3.1"/>
    <n v="0.6"/>
    <n v="-2.5"/>
    <n v="-0.1"/>
    <n v="244"/>
    <n v="503"/>
    <n v="0.48499999999999999"/>
    <n v="4"/>
    <n v="16"/>
    <n v="0.25"/>
    <n v="240"/>
    <n v="487"/>
    <n v="0.49299999999999999"/>
    <n v="0.48899999999999999"/>
    <n v="54"/>
    <n v="67"/>
    <n v="0.80600000000000005"/>
    <n v="53"/>
    <n v="166"/>
    <n v="219"/>
    <n v="62"/>
    <n v="33"/>
    <n v="65"/>
    <n v="57"/>
    <n v="163"/>
    <n v="546"/>
  </r>
  <r>
    <x v="1"/>
    <x v="349"/>
    <x v="0"/>
    <x v="9"/>
    <x v="3"/>
    <n v="55"/>
    <n v="7"/>
    <n v="880"/>
    <n v="10.6"/>
    <n v="0.439"/>
    <n v="0.41"/>
    <n v="0.192"/>
    <n v="6.4"/>
    <n v="17.399999999999999"/>
    <n v="11.9"/>
    <n v="15.9"/>
    <n v="1.9"/>
    <n v="4.3"/>
    <n v="16.899999999999999"/>
    <n v="22.9"/>
    <n v="-1.2"/>
    <n v="1.2"/>
    <n v="0"/>
    <n v="0"/>
    <n v="-3.6"/>
    <n v="1.6"/>
    <n v="-2"/>
    <n v="0"/>
    <n v="127"/>
    <n v="349"/>
    <n v="0.36399999999999999"/>
    <n v="41"/>
    <n v="143"/>
    <n v="0.28699999999999998"/>
    <n v="86"/>
    <n v="206"/>
    <n v="0.41699999999999998"/>
    <n v="0.42299999999999999"/>
    <n v="37"/>
    <n v="67"/>
    <n v="0.55200000000000005"/>
    <n v="51"/>
    <n v="141"/>
    <n v="192"/>
    <n v="90"/>
    <n v="34"/>
    <n v="47"/>
    <n v="77"/>
    <n v="118"/>
    <n v="332"/>
  </r>
  <r>
    <x v="1"/>
    <x v="349"/>
    <x v="0"/>
    <x v="9"/>
    <x v="17"/>
    <n v="32"/>
    <n v="1"/>
    <n v="459"/>
    <n v="13.2"/>
    <n v="0.45600000000000002"/>
    <n v="0.32200000000000001"/>
    <n v="0.23300000000000001"/>
    <n v="8"/>
    <n v="21.5"/>
    <n v="14.8"/>
    <n v="14.3"/>
    <n v="2"/>
    <n v="5.8"/>
    <n v="17.100000000000001"/>
    <n v="23.6"/>
    <n v="-0.6"/>
    <n v="0.9"/>
    <n v="0.3"/>
    <n v="3.5999999999999997E-2"/>
    <n v="-3.8"/>
    <n v="3.6"/>
    <n v="-0.1"/>
    <n v="0.2"/>
    <n v="69"/>
    <n v="180"/>
    <n v="0.38300000000000001"/>
    <n v="18"/>
    <n v="58"/>
    <n v="0.31"/>
    <n v="51"/>
    <n v="122"/>
    <n v="0.41799999999999998"/>
    <n v="0.433"/>
    <n v="25"/>
    <n v="42"/>
    <n v="0.59499999999999997"/>
    <n v="33"/>
    <n v="92"/>
    <n v="125"/>
    <n v="42"/>
    <n v="18"/>
    <n v="34"/>
    <n v="41"/>
    <n v="62"/>
    <n v="181"/>
  </r>
  <r>
    <x v="1"/>
    <x v="349"/>
    <x v="0"/>
    <x v="9"/>
    <x v="14"/>
    <n v="23"/>
    <n v="6"/>
    <n v="421"/>
    <n v="7.7"/>
    <n v="0.41899999999999998"/>
    <n v="0.503"/>
    <n v="0.14799999999999999"/>
    <n v="4.7"/>
    <n v="12.9"/>
    <n v="8.8000000000000007"/>
    <n v="17.7"/>
    <n v="1.9"/>
    <n v="2.6"/>
    <n v="16.7"/>
    <n v="22.1"/>
    <n v="-0.7"/>
    <n v="0.3"/>
    <n v="-0.4"/>
    <n v="-0.04"/>
    <n v="-3.4"/>
    <n v="-0.7"/>
    <n v="-4.0999999999999996"/>
    <n v="-0.2"/>
    <n v="58"/>
    <n v="169"/>
    <n v="0.34300000000000003"/>
    <n v="23"/>
    <n v="85"/>
    <n v="0.27100000000000002"/>
    <n v="35"/>
    <n v="84"/>
    <n v="0.41699999999999998"/>
    <n v="0.41099999999999998"/>
    <n v="12"/>
    <n v="25"/>
    <n v="0.48"/>
    <n v="18"/>
    <n v="49"/>
    <n v="67"/>
    <n v="48"/>
    <n v="16"/>
    <n v="13"/>
    <n v="36"/>
    <n v="56"/>
    <n v="151"/>
  </r>
  <r>
    <x v="1"/>
    <x v="350"/>
    <x v="4"/>
    <x v="0"/>
    <x v="1"/>
    <n v="15"/>
    <n v="0"/>
    <n v="66"/>
    <n v="10.5"/>
    <n v="0.41499999999999998"/>
    <n v="0.22700000000000001"/>
    <n v="0.59099999999999997"/>
    <n v="1.7"/>
    <n v="14.4"/>
    <n v="7.8"/>
    <n v="25.4"/>
    <n v="3.9"/>
    <n v="1.4"/>
    <n v="20.2"/>
    <n v="23.6"/>
    <n v="-0.1"/>
    <n v="0.1"/>
    <n v="-0.1"/>
    <n v="-4.1000000000000002E-2"/>
    <n v="-5"/>
    <n v="0.3"/>
    <n v="-4.8"/>
    <n v="0"/>
    <n v="7"/>
    <n v="22"/>
    <n v="0.318"/>
    <n v="1"/>
    <n v="5"/>
    <n v="0.2"/>
    <n v="6"/>
    <n v="17"/>
    <n v="0.35299999999999998"/>
    <n v="0.34100000000000003"/>
    <n v="8"/>
    <n v="13"/>
    <n v="0.61499999999999999"/>
    <n v="1"/>
    <n v="8"/>
    <n v="9"/>
    <n v="11"/>
    <n v="5"/>
    <n v="1"/>
    <n v="7"/>
    <n v="5"/>
    <n v="23"/>
  </r>
  <r>
    <x v="1"/>
    <x v="351"/>
    <x v="3"/>
    <x v="0"/>
    <x v="24"/>
    <n v="64"/>
    <n v="33"/>
    <n v="1301"/>
    <n v="6.4"/>
    <n v="0.47799999999999998"/>
    <n v="0.45700000000000002"/>
    <n v="9.7000000000000003E-2"/>
    <n v="1.6"/>
    <n v="14.3"/>
    <n v="8.1"/>
    <n v="6.9"/>
    <n v="0.6"/>
    <n v="1"/>
    <n v="12.8"/>
    <n v="13.7"/>
    <n v="-0.5"/>
    <n v="1"/>
    <n v="0.4"/>
    <n v="1.6E-2"/>
    <n v="-3.4"/>
    <n v="-0.7"/>
    <n v="-4.0999999999999996"/>
    <n v="-0.7"/>
    <n v="126"/>
    <n v="339"/>
    <n v="0.372"/>
    <n v="56"/>
    <n v="155"/>
    <n v="0.36099999999999999"/>
    <n v="70"/>
    <n v="184"/>
    <n v="0.38"/>
    <n v="0.45400000000000001"/>
    <n v="30"/>
    <n v="33"/>
    <n v="0.90900000000000003"/>
    <n v="19"/>
    <n v="180"/>
    <n v="199"/>
    <n v="63"/>
    <n v="16"/>
    <n v="17"/>
    <n v="52"/>
    <n v="100"/>
    <n v="338"/>
  </r>
  <r>
    <x v="1"/>
    <x v="352"/>
    <x v="2"/>
    <x v="14"/>
    <x v="16"/>
    <n v="72"/>
    <n v="0"/>
    <n v="832"/>
    <n v="17.100000000000001"/>
    <n v="0.50600000000000001"/>
    <n v="0.13600000000000001"/>
    <n v="0.25"/>
    <n v="10.6"/>
    <n v="19.8"/>
    <n v="15.5"/>
    <n v="11.4"/>
    <n v="1.1000000000000001"/>
    <n v="3"/>
    <n v="11.5"/>
    <n v="29.7"/>
    <n v="0.5"/>
    <n v="1.2"/>
    <n v="1.8"/>
    <n v="0.10199999999999999"/>
    <n v="-2.9"/>
    <n v="-1.1000000000000001"/>
    <n v="-3.9"/>
    <n v="-0.4"/>
    <n v="197"/>
    <n v="456"/>
    <n v="0.432"/>
    <n v="24"/>
    <n v="62"/>
    <n v="0.38700000000000001"/>
    <n v="173"/>
    <n v="394"/>
    <n v="0.439"/>
    <n v="0.45800000000000002"/>
    <n v="94"/>
    <n v="114"/>
    <n v="0.82499999999999996"/>
    <n v="77"/>
    <n v="162"/>
    <n v="239"/>
    <n v="61"/>
    <n v="19"/>
    <n v="34"/>
    <n v="66"/>
    <n v="117"/>
    <n v="512"/>
  </r>
  <r>
    <x v="1"/>
    <x v="489"/>
    <x v="2"/>
    <x v="17"/>
    <x v="13"/>
    <n v="36"/>
    <n v="2"/>
    <n v="579"/>
    <n v="13.7"/>
    <n v="0.57099999999999995"/>
    <n v="1.2999999999999999E-2"/>
    <n v="0.31"/>
    <n v="8.6999999999999993"/>
    <n v="13.8"/>
    <n v="11.3"/>
    <n v="7.9"/>
    <n v="1.7"/>
    <n v="1.6"/>
    <n v="12"/>
    <n v="15.5"/>
    <n v="0.9"/>
    <n v="0.9"/>
    <n v="1.7"/>
    <n v="0.14399999999999999"/>
    <n v="-1.9"/>
    <n v="1.1000000000000001"/>
    <n v="-0.8"/>
    <n v="0.2"/>
    <n v="81"/>
    <n v="155"/>
    <n v="0.52300000000000002"/>
    <n v="0"/>
    <n v="2"/>
    <n v="0"/>
    <n v="81"/>
    <n v="153"/>
    <n v="0.52900000000000003"/>
    <n v="0.52300000000000002"/>
    <n v="39"/>
    <n v="48"/>
    <n v="0.81299999999999994"/>
    <n v="45"/>
    <n v="75"/>
    <n v="120"/>
    <n v="30"/>
    <n v="20"/>
    <n v="12"/>
    <n v="24"/>
    <n v="71"/>
    <n v="201"/>
  </r>
  <r>
    <x v="1"/>
    <x v="353"/>
    <x v="1"/>
    <x v="12"/>
    <x v="6"/>
    <n v="73"/>
    <n v="35"/>
    <n v="1809"/>
    <n v="9.1999999999999993"/>
    <n v="0.51700000000000002"/>
    <n v="0.59599999999999997"/>
    <n v="0.217"/>
    <n v="1.3"/>
    <n v="10"/>
    <n v="5.5"/>
    <n v="12"/>
    <n v="1.2"/>
    <n v="0.8"/>
    <n v="13.6"/>
    <n v="16.7"/>
    <n v="0"/>
    <n v="0.5"/>
    <n v="0.5"/>
    <n v="1.2E-2"/>
    <n v="-1.7"/>
    <n v="-1.9"/>
    <n v="-3.6"/>
    <n v="-0.7"/>
    <n v="210"/>
    <n v="545"/>
    <n v="0.38500000000000001"/>
    <n v="106"/>
    <n v="325"/>
    <n v="0.32600000000000001"/>
    <n v="104"/>
    <n v="220"/>
    <n v="0.47299999999999998"/>
    <n v="0.48299999999999998"/>
    <n v="91"/>
    <n v="118"/>
    <n v="0.77100000000000002"/>
    <n v="23"/>
    <n v="160"/>
    <n v="183"/>
    <n v="138"/>
    <n v="44"/>
    <n v="20"/>
    <n v="94"/>
    <n v="115"/>
    <n v="617"/>
  </r>
  <r>
    <x v="1"/>
    <x v="354"/>
    <x v="3"/>
    <x v="11"/>
    <x v="3"/>
    <n v="69"/>
    <n v="13"/>
    <n v="1372"/>
    <n v="13.5"/>
    <n v="0.54800000000000004"/>
    <n v="0.16500000000000001"/>
    <n v="0.23400000000000001"/>
    <n v="3.2"/>
    <n v="15.1"/>
    <n v="9.1"/>
    <n v="16.2"/>
    <n v="1.6"/>
    <n v="0.6"/>
    <n v="15.2"/>
    <n v="20.2"/>
    <n v="0.9"/>
    <n v="1.3"/>
    <n v="2.2000000000000002"/>
    <n v="7.5999999999999998E-2"/>
    <n v="-1.1000000000000001"/>
    <n v="-0.3"/>
    <n v="-1.4"/>
    <n v="0.2"/>
    <n v="228"/>
    <n v="474"/>
    <n v="0.48099999999999998"/>
    <n v="30"/>
    <n v="78"/>
    <n v="0.38500000000000001"/>
    <n v="198"/>
    <n v="396"/>
    <n v="0.5"/>
    <n v="0.51300000000000001"/>
    <n v="87"/>
    <n v="111"/>
    <n v="0.78400000000000003"/>
    <n v="40"/>
    <n v="183"/>
    <n v="223"/>
    <n v="133"/>
    <n v="43"/>
    <n v="9"/>
    <n v="94"/>
    <n v="135"/>
    <n v="573"/>
  </r>
  <r>
    <x v="1"/>
    <x v="354"/>
    <x v="3"/>
    <x v="11"/>
    <x v="17"/>
    <n v="43"/>
    <n v="10"/>
    <n v="680"/>
    <n v="9.8000000000000007"/>
    <n v="0.56899999999999995"/>
    <n v="0.28299999999999997"/>
    <n v="0.18099999999999999"/>
    <n v="3.1"/>
    <n v="14"/>
    <n v="8.6999999999999993"/>
    <n v="13.1"/>
    <n v="1.8"/>
    <n v="0.3"/>
    <n v="21.1"/>
    <n v="15.1"/>
    <n v="0.1"/>
    <n v="0.8"/>
    <n v="0.9"/>
    <n v="6.6000000000000003E-2"/>
    <n v="-2.4"/>
    <n v="0.7"/>
    <n v="-1.6"/>
    <n v="0.1"/>
    <n v="82"/>
    <n v="166"/>
    <n v="0.49399999999999999"/>
    <n v="19"/>
    <n v="47"/>
    <n v="0.40400000000000003"/>
    <n v="63"/>
    <n v="119"/>
    <n v="0.52900000000000003"/>
    <n v="0.55100000000000005"/>
    <n v="21"/>
    <n v="30"/>
    <n v="0.7"/>
    <n v="19"/>
    <n v="89"/>
    <n v="108"/>
    <n v="60"/>
    <n v="24"/>
    <n v="3"/>
    <n v="48"/>
    <n v="79"/>
    <n v="204"/>
  </r>
  <r>
    <x v="1"/>
    <x v="354"/>
    <x v="3"/>
    <x v="11"/>
    <x v="1"/>
    <n v="26"/>
    <n v="3"/>
    <n v="692"/>
    <n v="17.100000000000001"/>
    <n v="0.53700000000000003"/>
    <n v="0.10100000000000001"/>
    <n v="0.26300000000000001"/>
    <n v="3.3"/>
    <n v="16.2"/>
    <n v="9.5"/>
    <n v="19.2"/>
    <n v="1.4"/>
    <n v="0.8"/>
    <n v="11.8"/>
    <n v="25.3"/>
    <n v="0.8"/>
    <n v="0.5"/>
    <n v="1.2"/>
    <n v="8.5999999999999993E-2"/>
    <n v="0.1"/>
    <n v="-1.3"/>
    <n v="-1.2"/>
    <n v="0.1"/>
    <n v="146"/>
    <n v="308"/>
    <n v="0.47399999999999998"/>
    <n v="11"/>
    <n v="31"/>
    <n v="0.35499999999999998"/>
    <n v="135"/>
    <n v="277"/>
    <n v="0.48699999999999999"/>
    <n v="0.49199999999999999"/>
    <n v="66"/>
    <n v="81"/>
    <n v="0.81499999999999995"/>
    <n v="21"/>
    <n v="94"/>
    <n v="115"/>
    <n v="73"/>
    <n v="19"/>
    <n v="6"/>
    <n v="46"/>
    <n v="56"/>
    <n v="369"/>
  </r>
  <r>
    <x v="1"/>
    <x v="490"/>
    <x v="2"/>
    <x v="12"/>
    <x v="8"/>
    <n v="5"/>
    <n v="0"/>
    <n v="14"/>
    <n v="21.8"/>
    <n v="0.59499999999999997"/>
    <n v="0"/>
    <n v="0.4"/>
    <n v="0"/>
    <n v="15.7"/>
    <n v="8.1"/>
    <n v="12.3"/>
    <n v="3.7"/>
    <n v="0"/>
    <n v="0"/>
    <n v="19.2"/>
    <n v="0"/>
    <n v="0"/>
    <n v="0.1"/>
    <n v="0.222"/>
    <n v="0.9"/>
    <n v="0"/>
    <n v="0.9"/>
    <n v="0"/>
    <n v="3"/>
    <n v="5"/>
    <n v="0.6"/>
    <n v="0"/>
    <n v="0"/>
    <m/>
    <n v="3"/>
    <n v="5"/>
    <n v="0.6"/>
    <n v="0.6"/>
    <n v="1"/>
    <n v="2"/>
    <n v="0.5"/>
    <n v="0"/>
    <n v="2"/>
    <n v="2"/>
    <n v="1"/>
    <n v="1"/>
    <n v="0"/>
    <n v="0"/>
    <n v="1"/>
    <n v="7"/>
  </r>
  <r>
    <x v="1"/>
    <x v="356"/>
    <x v="2"/>
    <x v="5"/>
    <x v="8"/>
    <n v="52"/>
    <n v="36"/>
    <n v="762"/>
    <n v="17.3"/>
    <n v="0.59899999999999998"/>
    <n v="0"/>
    <n v="0.30299999999999999"/>
    <n v="10"/>
    <n v="22.6"/>
    <n v="16.5"/>
    <n v="5.6"/>
    <n v="1.2"/>
    <n v="4.0999999999999996"/>
    <n v="15.8"/>
    <n v="17.8"/>
    <n v="1.1000000000000001"/>
    <n v="1.3"/>
    <n v="2.4"/>
    <n v="0.15"/>
    <n v="-1.7"/>
    <n v="1.4"/>
    <n v="-0.4"/>
    <n v="0.3"/>
    <n v="125"/>
    <n v="221"/>
    <n v="0.56599999999999995"/>
    <n v="0"/>
    <n v="0"/>
    <m/>
    <n v="125"/>
    <n v="221"/>
    <n v="0.56599999999999995"/>
    <n v="0.56599999999999995"/>
    <n v="50"/>
    <n v="67"/>
    <n v="0.746"/>
    <n v="65"/>
    <n v="157"/>
    <n v="222"/>
    <n v="27"/>
    <n v="18"/>
    <n v="41"/>
    <n v="47"/>
    <n v="92"/>
    <n v="300"/>
  </r>
  <r>
    <x v="1"/>
    <x v="357"/>
    <x v="4"/>
    <x v="3"/>
    <x v="27"/>
    <n v="58"/>
    <n v="1"/>
    <n v="1275"/>
    <n v="12.6"/>
    <n v="0.504"/>
    <n v="0.187"/>
    <n v="0.35699999999999998"/>
    <n v="1.6"/>
    <n v="11.7"/>
    <n v="6.7"/>
    <n v="17.2"/>
    <n v="1.7"/>
    <n v="0.5"/>
    <n v="12.9"/>
    <n v="20.3"/>
    <n v="0.5"/>
    <n v="1.5"/>
    <n v="2"/>
    <n v="7.6999999999999999E-2"/>
    <n v="-2.1"/>
    <n v="-0.3"/>
    <n v="-2.5"/>
    <n v="-0.2"/>
    <n v="183"/>
    <n v="443"/>
    <n v="0.41299999999999998"/>
    <n v="20"/>
    <n v="83"/>
    <n v="0.24099999999999999"/>
    <n v="163"/>
    <n v="360"/>
    <n v="0.45300000000000001"/>
    <n v="0.436"/>
    <n v="131"/>
    <n v="158"/>
    <n v="0.82899999999999996"/>
    <n v="19"/>
    <n v="137"/>
    <n v="156"/>
    <n v="142"/>
    <n v="43"/>
    <n v="8"/>
    <n v="76"/>
    <n v="77"/>
    <n v="517"/>
  </r>
  <r>
    <x v="1"/>
    <x v="358"/>
    <x v="0"/>
    <x v="4"/>
    <x v="19"/>
    <n v="81"/>
    <n v="73"/>
    <n v="1915"/>
    <n v="16.7"/>
    <n v="0.47599999999999998"/>
    <n v="0.128"/>
    <n v="0.2"/>
    <n v="10.6"/>
    <n v="27"/>
    <n v="18.7"/>
    <n v="15.5"/>
    <n v="1.9"/>
    <n v="1.9"/>
    <n v="10.4"/>
    <n v="21.8"/>
    <n v="1.3"/>
    <n v="3.6"/>
    <n v="4.8"/>
    <n v="0.121"/>
    <n v="-1.2"/>
    <n v="2.2999999999999998"/>
    <n v="1.1000000000000001"/>
    <n v="1.5"/>
    <n v="351"/>
    <n v="806"/>
    <n v="0.435"/>
    <n v="29"/>
    <n v="103"/>
    <n v="0.28199999999999997"/>
    <n v="322"/>
    <n v="703"/>
    <n v="0.45800000000000002"/>
    <n v="0.45300000000000001"/>
    <n v="103"/>
    <n v="161"/>
    <n v="0.64"/>
    <n v="194"/>
    <n v="479"/>
    <n v="673"/>
    <n v="187"/>
    <n v="75"/>
    <n v="47"/>
    <n v="102"/>
    <n v="209"/>
    <n v="834"/>
  </r>
  <r>
    <x v="1"/>
    <x v="360"/>
    <x v="4"/>
    <x v="10"/>
    <x v="13"/>
    <n v="79"/>
    <n v="78"/>
    <n v="2255"/>
    <n v="17.899999999999999"/>
    <n v="0.55100000000000005"/>
    <n v="0.27800000000000002"/>
    <n v="0.316"/>
    <n v="1.6"/>
    <n v="8.6"/>
    <n v="5.2"/>
    <n v="34.4"/>
    <n v="2.1"/>
    <n v="0.8"/>
    <n v="16.2"/>
    <n v="26.6"/>
    <n v="2.8"/>
    <n v="3"/>
    <n v="5.9"/>
    <n v="0.125"/>
    <n v="1.2"/>
    <n v="-0.9"/>
    <n v="0.3"/>
    <n v="1.3"/>
    <n v="434"/>
    <n v="988"/>
    <n v="0.439"/>
    <n v="110"/>
    <n v="275"/>
    <n v="0.4"/>
    <n v="324"/>
    <n v="713"/>
    <n v="0.45400000000000001"/>
    <n v="0.495"/>
    <n v="261"/>
    <n v="312"/>
    <n v="0.83699999999999997"/>
    <n v="33"/>
    <n v="181"/>
    <n v="214"/>
    <n v="470"/>
    <n v="97"/>
    <n v="24"/>
    <n v="218"/>
    <n v="167"/>
    <n v="1239"/>
  </r>
  <r>
    <x v="1"/>
    <x v="361"/>
    <x v="0"/>
    <x v="9"/>
    <x v="18"/>
    <n v="79"/>
    <n v="1"/>
    <n v="1686"/>
    <n v="16.2"/>
    <n v="0.57099999999999995"/>
    <n v="0.59199999999999997"/>
    <n v="0.19900000000000001"/>
    <n v="3.5"/>
    <n v="16.3"/>
    <n v="9.6999999999999993"/>
    <n v="9.1"/>
    <n v="0.9"/>
    <n v="1"/>
    <n v="9"/>
    <n v="23.4"/>
    <n v="2.9"/>
    <n v="0.9"/>
    <n v="3.8"/>
    <n v="0.109"/>
    <n v="2.2999999999999998"/>
    <n v="-2.7"/>
    <n v="-0.5"/>
    <n v="0.7"/>
    <n v="332"/>
    <n v="777"/>
    <n v="0.42699999999999999"/>
    <n v="181"/>
    <n v="460"/>
    <n v="0.39300000000000002"/>
    <n v="151"/>
    <n v="317"/>
    <n v="0.47599999999999998"/>
    <n v="0.54400000000000004"/>
    <n v="120"/>
    <n v="155"/>
    <n v="0.77400000000000002"/>
    <n v="55"/>
    <n v="247"/>
    <n v="302"/>
    <n v="89"/>
    <n v="32"/>
    <n v="21"/>
    <n v="84"/>
    <n v="159"/>
    <n v="965"/>
  </r>
  <r>
    <x v="1"/>
    <x v="363"/>
    <x v="3"/>
    <x v="3"/>
    <x v="20"/>
    <n v="80"/>
    <n v="43"/>
    <n v="1951"/>
    <n v="9.3000000000000007"/>
    <n v="0.52"/>
    <n v="0.51100000000000001"/>
    <n v="0.248"/>
    <n v="2"/>
    <n v="10.3"/>
    <n v="6.1"/>
    <n v="10"/>
    <n v="1.7"/>
    <n v="0.7"/>
    <n v="10.3"/>
    <n v="14"/>
    <n v="1"/>
    <n v="1.7"/>
    <n v="2.7"/>
    <n v="6.6000000000000003E-2"/>
    <n v="-1"/>
    <n v="0.1"/>
    <n v="-1"/>
    <n v="0.5"/>
    <n v="201"/>
    <n v="505"/>
    <n v="0.39800000000000002"/>
    <n v="89"/>
    <n v="258"/>
    <n v="0.34499999999999997"/>
    <n v="112"/>
    <n v="247"/>
    <n v="0.45300000000000001"/>
    <n v="0.48599999999999999"/>
    <n v="91"/>
    <n v="125"/>
    <n v="0.72799999999999998"/>
    <n v="36"/>
    <n v="176"/>
    <n v="212"/>
    <n v="140"/>
    <n v="69"/>
    <n v="18"/>
    <n v="64"/>
    <n v="195"/>
    <n v="582"/>
  </r>
  <r>
    <x v="1"/>
    <x v="364"/>
    <x v="1"/>
    <x v="16"/>
    <x v="14"/>
    <n v="72"/>
    <n v="7"/>
    <n v="1258"/>
    <n v="10.199999999999999"/>
    <n v="0.54"/>
    <n v="0.69399999999999995"/>
    <n v="8.7999999999999995E-2"/>
    <n v="1.2"/>
    <n v="5.7"/>
    <n v="3.5"/>
    <n v="12.4"/>
    <n v="1.8"/>
    <n v="0.6"/>
    <n v="11.1"/>
    <n v="15"/>
    <n v="1.1000000000000001"/>
    <n v="0.4"/>
    <n v="1.5"/>
    <n v="5.7000000000000002E-2"/>
    <n v="-0.2"/>
    <n v="-2.6"/>
    <n v="-2.8"/>
    <n v="-0.3"/>
    <n v="151"/>
    <n v="376"/>
    <n v="0.40200000000000002"/>
    <n v="93"/>
    <n v="261"/>
    <n v="0.35599999999999998"/>
    <n v="58"/>
    <n v="115"/>
    <n v="0.504"/>
    <n v="0.52500000000000002"/>
    <n v="27"/>
    <n v="33"/>
    <n v="0.81799999999999995"/>
    <n v="14"/>
    <n v="65"/>
    <n v="79"/>
    <n v="103"/>
    <n v="47"/>
    <n v="9"/>
    <n v="49"/>
    <n v="91"/>
    <n v="422"/>
  </r>
  <r>
    <x v="1"/>
    <x v="365"/>
    <x v="4"/>
    <x v="8"/>
    <x v="19"/>
    <n v="82"/>
    <n v="79"/>
    <n v="2644"/>
    <n v="21.5"/>
    <n v="0.56200000000000006"/>
    <n v="0.33600000000000002"/>
    <n v="0.39400000000000002"/>
    <n v="1.8"/>
    <n v="8"/>
    <n v="4.9000000000000004"/>
    <n v="32.700000000000003"/>
    <n v="1.7"/>
    <n v="0.3"/>
    <n v="11.9"/>
    <n v="29.6"/>
    <n v="7.2"/>
    <n v="2.5"/>
    <n v="9.6999999999999993"/>
    <n v="0.17699999999999999"/>
    <n v="5"/>
    <n v="-2"/>
    <n v="3"/>
    <n v="3.3"/>
    <n v="591"/>
    <n v="1382"/>
    <n v="0.42799999999999999"/>
    <n v="167"/>
    <n v="465"/>
    <n v="0.35899999999999999"/>
    <n v="424"/>
    <n v="917"/>
    <n v="0.46200000000000002"/>
    <n v="0.48799999999999999"/>
    <n v="474"/>
    <n v="544"/>
    <n v="0.871"/>
    <n v="46"/>
    <n v="197"/>
    <n v="243"/>
    <n v="509"/>
    <n v="91"/>
    <n v="9"/>
    <n v="220"/>
    <n v="167"/>
    <n v="1823"/>
  </r>
  <r>
    <x v="1"/>
    <x v="366"/>
    <x v="0"/>
    <x v="10"/>
    <x v="0"/>
    <n v="59"/>
    <n v="5"/>
    <n v="1313"/>
    <n v="10.4"/>
    <n v="0.55700000000000005"/>
    <n v="0.28499999999999998"/>
    <n v="0.312"/>
    <n v="2.9"/>
    <n v="8"/>
    <n v="5.4"/>
    <n v="6.4"/>
    <n v="0.9"/>
    <n v="0.4"/>
    <n v="11.6"/>
    <n v="16.899999999999999"/>
    <n v="1.2"/>
    <n v="0.5"/>
    <n v="1.7"/>
    <n v="6.2E-2"/>
    <n v="-1.2"/>
    <n v="-2.1"/>
    <n v="-3.2"/>
    <n v="-0.4"/>
    <n v="169"/>
    <n v="382"/>
    <n v="0.442"/>
    <n v="44"/>
    <n v="109"/>
    <n v="0.40400000000000003"/>
    <n v="125"/>
    <n v="273"/>
    <n v="0.45800000000000002"/>
    <n v="0.5"/>
    <n v="102"/>
    <n v="119"/>
    <n v="0.85699999999999998"/>
    <n v="34"/>
    <n v="97"/>
    <n v="131"/>
    <n v="53"/>
    <n v="22"/>
    <n v="7"/>
    <n v="57"/>
    <n v="109"/>
    <n v="484"/>
  </r>
  <r>
    <x v="1"/>
    <x v="368"/>
    <x v="1"/>
    <x v="0"/>
    <x v="6"/>
    <n v="77"/>
    <n v="17"/>
    <n v="2154"/>
    <n v="9.1999999999999993"/>
    <n v="0.52500000000000002"/>
    <n v="0.57599999999999996"/>
    <n v="0.14099999999999999"/>
    <n v="2.6"/>
    <n v="11.4"/>
    <n v="6.9"/>
    <n v="7.4"/>
    <n v="0.8"/>
    <n v="0.8"/>
    <n v="9.5"/>
    <n v="16.2"/>
    <n v="0.7"/>
    <n v="0.5"/>
    <n v="1.2"/>
    <n v="2.5999999999999999E-2"/>
    <n v="-1.1000000000000001"/>
    <n v="-2"/>
    <n v="-3.1"/>
    <n v="-0.6"/>
    <n v="270"/>
    <n v="680"/>
    <n v="0.39700000000000002"/>
    <n v="149"/>
    <n v="392"/>
    <n v="0.38"/>
    <n v="121"/>
    <n v="288"/>
    <n v="0.42"/>
    <n v="0.50700000000000001"/>
    <n v="69"/>
    <n v="96"/>
    <n v="0.71899999999999997"/>
    <n v="54"/>
    <n v="218"/>
    <n v="272"/>
    <n v="99"/>
    <n v="36"/>
    <n v="24"/>
    <n v="76"/>
    <n v="187"/>
    <n v="758"/>
  </r>
  <r>
    <x v="1"/>
    <x v="369"/>
    <x v="2"/>
    <x v="3"/>
    <x v="3"/>
    <n v="47"/>
    <n v="7"/>
    <n v="471"/>
    <n v="14.2"/>
    <n v="0.55800000000000005"/>
    <n v="0.13900000000000001"/>
    <n v="0.5"/>
    <n v="7.9"/>
    <n v="23.4"/>
    <n v="15.9"/>
    <n v="8.5"/>
    <n v="1.3"/>
    <n v="3.3"/>
    <n v="10.199999999999999"/>
    <n v="13.9"/>
    <n v="0.9"/>
    <n v="0.7"/>
    <n v="1.6"/>
    <n v="0.16500000000000001"/>
    <n v="-1.3"/>
    <n v="1.6"/>
    <n v="0.3"/>
    <n v="0.3"/>
    <n v="52"/>
    <n v="108"/>
    <n v="0.48099999999999998"/>
    <n v="5"/>
    <n v="15"/>
    <n v="0.33300000000000002"/>
    <n v="47"/>
    <n v="93"/>
    <n v="0.505"/>
    <n v="0.505"/>
    <n v="38"/>
    <n v="54"/>
    <n v="0.70399999999999996"/>
    <n v="32"/>
    <n v="102"/>
    <n v="134"/>
    <n v="29"/>
    <n v="12"/>
    <n v="20"/>
    <n v="15"/>
    <n v="80"/>
    <n v="147"/>
  </r>
  <r>
    <x v="1"/>
    <x v="369"/>
    <x v="2"/>
    <x v="3"/>
    <x v="30"/>
    <n v="19"/>
    <n v="6"/>
    <n v="292"/>
    <n v="14.7"/>
    <n v="0.57499999999999996"/>
    <n v="0.22700000000000001"/>
    <n v="0.33300000000000002"/>
    <n v="8.8000000000000007"/>
    <n v="22.4"/>
    <n v="15.7"/>
    <n v="5.3"/>
    <n v="1.4"/>
    <n v="3.4"/>
    <n v="9.6"/>
    <n v="13"/>
    <n v="0.6"/>
    <n v="0.4"/>
    <n v="1"/>
    <n v="0.16300000000000001"/>
    <n v="-0.5"/>
    <n v="1.4"/>
    <n v="0.9"/>
    <n v="0.2"/>
    <n v="32"/>
    <n v="66"/>
    <n v="0.48499999999999999"/>
    <n v="5"/>
    <n v="15"/>
    <n v="0.33300000000000002"/>
    <n v="27"/>
    <n v="51"/>
    <n v="0.52900000000000003"/>
    <n v="0.52300000000000002"/>
    <n v="18"/>
    <n v="22"/>
    <n v="0.81799999999999995"/>
    <n v="22"/>
    <n v="58"/>
    <n v="80"/>
    <n v="10"/>
    <n v="8"/>
    <n v="12"/>
    <n v="8"/>
    <n v="40"/>
    <n v="87"/>
  </r>
  <r>
    <x v="1"/>
    <x v="370"/>
    <x v="1"/>
    <x v="11"/>
    <x v="16"/>
    <n v="80"/>
    <n v="80"/>
    <n v="2666"/>
    <n v="18.600000000000001"/>
    <n v="0.59699999999999998"/>
    <n v="0.46899999999999997"/>
    <n v="0.159"/>
    <n v="1.5"/>
    <n v="10.3"/>
    <n v="6.2"/>
    <n v="9.8000000000000007"/>
    <n v="1.1000000000000001"/>
    <n v="1.4"/>
    <n v="8.5"/>
    <n v="26.3"/>
    <n v="5.4"/>
    <n v="2.6"/>
    <n v="8"/>
    <n v="0.14399999999999999"/>
    <n v="2.9"/>
    <n v="-2.2000000000000002"/>
    <n v="0.7"/>
    <n v="1.8"/>
    <n v="651"/>
    <n v="1386"/>
    <n v="0.47"/>
    <n v="276"/>
    <n v="650"/>
    <n v="0.42499999999999999"/>
    <n v="375"/>
    <n v="736"/>
    <n v="0.51"/>
    <n v="0.56899999999999995"/>
    <n v="193"/>
    <n v="221"/>
    <n v="0.873"/>
    <n v="35"/>
    <n v="271"/>
    <n v="306"/>
    <n v="166"/>
    <n v="60"/>
    <n v="49"/>
    <n v="138"/>
    <n v="152"/>
    <n v="1771"/>
  </r>
  <r>
    <x v="1"/>
    <x v="371"/>
    <x v="1"/>
    <x v="14"/>
    <x v="3"/>
    <n v="61"/>
    <n v="8"/>
    <n v="1109"/>
    <n v="14.7"/>
    <n v="0.51100000000000001"/>
    <n v="0.498"/>
    <n v="0.14599999999999999"/>
    <n v="3.8"/>
    <n v="11.3"/>
    <n v="7.5"/>
    <n v="12.9"/>
    <n v="2.1"/>
    <n v="0.3"/>
    <n v="8.1"/>
    <n v="24.4"/>
    <n v="1"/>
    <n v="0.7"/>
    <n v="1.7"/>
    <n v="7.3999999999999996E-2"/>
    <n v="0.7"/>
    <n v="-2.9"/>
    <n v="-2.1"/>
    <n v="0"/>
    <n v="216"/>
    <n v="542"/>
    <n v="0.39900000000000002"/>
    <n v="91"/>
    <n v="270"/>
    <n v="0.33700000000000002"/>
    <n v="125"/>
    <n v="272"/>
    <n v="0.46"/>
    <n v="0.48199999999999998"/>
    <n v="67"/>
    <n v="79"/>
    <n v="0.84799999999999998"/>
    <n v="38"/>
    <n v="112"/>
    <n v="150"/>
    <n v="85"/>
    <n v="47"/>
    <n v="4"/>
    <n v="51"/>
    <n v="90"/>
    <n v="590"/>
  </r>
  <r>
    <x v="1"/>
    <x v="371"/>
    <x v="1"/>
    <x v="14"/>
    <x v="14"/>
    <n v="47"/>
    <n v="6"/>
    <n v="885"/>
    <n v="14.6"/>
    <n v="0.51200000000000001"/>
    <n v="0.497"/>
    <n v="0.13300000000000001"/>
    <n v="3.8"/>
    <n v="10.5"/>
    <n v="7.2"/>
    <n v="12.8"/>
    <n v="1.9"/>
    <n v="0.3"/>
    <n v="8"/>
    <n v="24.3"/>
    <n v="0.9"/>
    <n v="0.4"/>
    <n v="1.3"/>
    <n v="7.1999999999999995E-2"/>
    <n v="0.8"/>
    <n v="-3.3"/>
    <n v="-2.5"/>
    <n v="-0.1"/>
    <n v="174"/>
    <n v="435"/>
    <n v="0.4"/>
    <n v="73"/>
    <n v="216"/>
    <n v="0.33800000000000002"/>
    <n v="101"/>
    <n v="219"/>
    <n v="0.46100000000000002"/>
    <n v="0.48399999999999999"/>
    <n v="51"/>
    <n v="58"/>
    <n v="0.879"/>
    <n v="31"/>
    <n v="84"/>
    <n v="115"/>
    <n v="66"/>
    <n v="34"/>
    <n v="3"/>
    <n v="40"/>
    <n v="73"/>
    <n v="472"/>
  </r>
  <r>
    <x v="1"/>
    <x v="371"/>
    <x v="1"/>
    <x v="14"/>
    <x v="20"/>
    <n v="14"/>
    <n v="2"/>
    <n v="224"/>
    <n v="15.5"/>
    <n v="0.50800000000000001"/>
    <n v="0.505"/>
    <n v="0.19600000000000001"/>
    <n v="3.4"/>
    <n v="14.3"/>
    <n v="8.6999999999999993"/>
    <n v="13.4"/>
    <n v="2.8"/>
    <n v="0.4"/>
    <n v="8.6"/>
    <n v="24.8"/>
    <n v="0.1"/>
    <n v="0.3"/>
    <n v="0.4"/>
    <n v="0.08"/>
    <n v="0.6"/>
    <n v="-1.2"/>
    <n v="-0.7"/>
    <n v="0.1"/>
    <n v="42"/>
    <n v="107"/>
    <n v="0.39300000000000002"/>
    <n v="18"/>
    <n v="54"/>
    <n v="0.33300000000000002"/>
    <n v="24"/>
    <n v="53"/>
    <n v="0.45300000000000001"/>
    <n v="0.47699999999999998"/>
    <n v="16"/>
    <n v="21"/>
    <n v="0.76200000000000001"/>
    <n v="7"/>
    <n v="28"/>
    <n v="35"/>
    <n v="19"/>
    <n v="13"/>
    <n v="1"/>
    <n v="11"/>
    <n v="17"/>
    <n v="118"/>
  </r>
  <r>
    <x v="1"/>
    <x v="372"/>
    <x v="0"/>
    <x v="9"/>
    <x v="15"/>
    <n v="72"/>
    <n v="5"/>
    <n v="1341"/>
    <n v="10.199999999999999"/>
    <n v="0.54300000000000004"/>
    <n v="0.81899999999999995"/>
    <n v="0.14199999999999999"/>
    <n v="3.1"/>
    <n v="16.100000000000001"/>
    <n v="9.3000000000000007"/>
    <n v="5.6"/>
    <n v="1"/>
    <n v="0.9"/>
    <n v="7.4"/>
    <n v="12.4"/>
    <n v="1.5"/>
    <n v="1.3"/>
    <n v="2.8"/>
    <n v="0.1"/>
    <n v="0"/>
    <n v="0"/>
    <n v="0"/>
    <n v="0.7"/>
    <n v="128"/>
    <n v="332"/>
    <n v="0.38600000000000001"/>
    <n v="98"/>
    <n v="272"/>
    <n v="0.36"/>
    <n v="30"/>
    <n v="60"/>
    <n v="0.5"/>
    <n v="0.53300000000000003"/>
    <n v="29"/>
    <n v="47"/>
    <n v="0.61699999999999999"/>
    <n v="39"/>
    <n v="190"/>
    <n v="229"/>
    <n v="52"/>
    <n v="26"/>
    <n v="16"/>
    <n v="28"/>
    <n v="86"/>
    <n v="383"/>
  </r>
  <r>
    <x v="1"/>
    <x v="491"/>
    <x v="3"/>
    <x v="4"/>
    <x v="4"/>
    <n v="21"/>
    <n v="0"/>
    <n v="305"/>
    <n v="7.1"/>
    <n v="0.49"/>
    <n v="0.57099999999999995"/>
    <n v="0.24299999999999999"/>
    <n v="2.9"/>
    <n v="8.5"/>
    <n v="5.6"/>
    <n v="7"/>
    <n v="1.2"/>
    <n v="1.6"/>
    <n v="7.2"/>
    <n v="12"/>
    <n v="0.2"/>
    <n v="0.1"/>
    <n v="0.3"/>
    <n v="4.9000000000000002E-2"/>
    <n v="-1.7"/>
    <n v="-1.1000000000000001"/>
    <n v="-2.8"/>
    <n v="-0.1"/>
    <n v="25"/>
    <n v="70"/>
    <n v="0.35699999999999998"/>
    <n v="13"/>
    <n v="40"/>
    <n v="0.32500000000000001"/>
    <n v="12"/>
    <n v="30"/>
    <n v="0.4"/>
    <n v="0.45"/>
    <n v="13"/>
    <n v="17"/>
    <n v="0.76500000000000001"/>
    <n v="8"/>
    <n v="23"/>
    <n v="31"/>
    <n v="15"/>
    <n v="7"/>
    <n v="6"/>
    <n v="6"/>
    <n v="40"/>
    <n v="76"/>
  </r>
  <r>
    <x v="1"/>
    <x v="492"/>
    <x v="2"/>
    <x v="1"/>
    <x v="21"/>
    <n v="82"/>
    <n v="82"/>
    <n v="2627"/>
    <n v="22.5"/>
    <n v="0.59"/>
    <n v="7.5999999999999998E-2"/>
    <n v="0.23899999999999999"/>
    <n v="10.199999999999999"/>
    <n v="27.5"/>
    <n v="19"/>
    <n v="11.3"/>
    <n v="1.1000000000000001"/>
    <n v="4.3"/>
    <n v="12.6"/>
    <n v="24.9"/>
    <n v="5.4"/>
    <n v="2.8"/>
    <n v="8.3000000000000007"/>
    <n v="0.151"/>
    <n v="1.6"/>
    <n v="1.2"/>
    <n v="2.8"/>
    <n v="3.1"/>
    <n v="625"/>
    <n v="1153"/>
    <n v="0.54200000000000004"/>
    <n v="30"/>
    <n v="88"/>
    <n v="0.34100000000000003"/>
    <n v="595"/>
    <n v="1065"/>
    <n v="0.55900000000000005"/>
    <n v="0.55500000000000005"/>
    <n v="223"/>
    <n v="275"/>
    <n v="0.81100000000000005"/>
    <n v="229"/>
    <n v="629"/>
    <n v="858"/>
    <n v="161"/>
    <n v="58"/>
    <n v="138"/>
    <n v="183"/>
    <n v="245"/>
    <n v="1503"/>
  </r>
  <r>
    <x v="1"/>
    <x v="373"/>
    <x v="3"/>
    <x v="9"/>
    <x v="18"/>
    <n v="82"/>
    <n v="80"/>
    <n v="2540"/>
    <n v="10.8"/>
    <n v="0.50600000000000001"/>
    <n v="0.35399999999999998"/>
    <n v="0.24399999999999999"/>
    <n v="6.9"/>
    <n v="15.2"/>
    <n v="10.9"/>
    <n v="10.199999999999999"/>
    <n v="2"/>
    <n v="0.6"/>
    <n v="14.7"/>
    <n v="12.7"/>
    <n v="1.5"/>
    <n v="1.9"/>
    <n v="3.5"/>
    <n v="6.6000000000000003E-2"/>
    <n v="-0.7"/>
    <n v="1.3"/>
    <n v="0.6"/>
    <n v="1.7"/>
    <n v="239"/>
    <n v="582"/>
    <n v="0.41099999999999998"/>
    <n v="68"/>
    <n v="206"/>
    <n v="0.33"/>
    <n v="171"/>
    <n v="376"/>
    <n v="0.45500000000000002"/>
    <n v="0.46899999999999997"/>
    <n v="106"/>
    <n v="142"/>
    <n v="0.746"/>
    <n v="165"/>
    <n v="347"/>
    <n v="512"/>
    <n v="177"/>
    <n v="106"/>
    <n v="20"/>
    <n v="111"/>
    <n v="202"/>
    <n v="652"/>
  </r>
  <r>
    <x v="1"/>
    <x v="375"/>
    <x v="1"/>
    <x v="10"/>
    <x v="19"/>
    <n v="81"/>
    <n v="12"/>
    <n v="2271"/>
    <n v="13.6"/>
    <n v="0.51300000000000001"/>
    <n v="0.11"/>
    <n v="0.23799999999999999"/>
    <n v="2.2999999999999998"/>
    <n v="16.5"/>
    <n v="9.3000000000000007"/>
    <n v="23.9"/>
    <n v="1.7"/>
    <n v="1"/>
    <n v="16.899999999999999"/>
    <n v="18.8"/>
    <n v="1"/>
    <n v="3"/>
    <n v="4"/>
    <n v="8.5000000000000006E-2"/>
    <n v="-1.9"/>
    <n v="1.3"/>
    <n v="-0.7"/>
    <n v="0.8"/>
    <n v="343"/>
    <n v="753"/>
    <n v="0.45600000000000002"/>
    <n v="20"/>
    <n v="83"/>
    <n v="0.24099999999999999"/>
    <n v="323"/>
    <n v="670"/>
    <n v="0.48199999999999998"/>
    <n v="0.46899999999999997"/>
    <n v="148"/>
    <n v="179"/>
    <n v="0.82699999999999996"/>
    <n v="50"/>
    <n v="347"/>
    <n v="397"/>
    <n v="359"/>
    <n v="80"/>
    <n v="28"/>
    <n v="169"/>
    <n v="139"/>
    <n v="854"/>
  </r>
  <r>
    <x v="1"/>
    <x v="493"/>
    <x v="2"/>
    <x v="18"/>
    <x v="27"/>
    <n v="60"/>
    <n v="30"/>
    <n v="1367"/>
    <n v="15.4"/>
    <n v="0.53100000000000003"/>
    <n v="2.5999999999999999E-2"/>
    <n v="0.22800000000000001"/>
    <n v="5.5"/>
    <n v="21"/>
    <n v="13.3"/>
    <n v="5"/>
    <n v="0.9"/>
    <n v="5.0999999999999996"/>
    <n v="10.3"/>
    <n v="20.9"/>
    <n v="0.8"/>
    <n v="2.2999999999999998"/>
    <n v="3.1"/>
    <n v="0.109"/>
    <n v="-3.7"/>
    <n v="1.4"/>
    <n v="-2.2999999999999998"/>
    <n v="-0.1"/>
    <n v="264"/>
    <n v="530"/>
    <n v="0.498"/>
    <n v="3"/>
    <n v="14"/>
    <n v="0.214"/>
    <n v="261"/>
    <n v="516"/>
    <n v="0.50600000000000001"/>
    <n v="0.501"/>
    <n v="88"/>
    <n v="121"/>
    <n v="0.72699999999999998"/>
    <n v="68"/>
    <n v="264"/>
    <n v="332"/>
    <n v="41"/>
    <n v="25"/>
    <n v="86"/>
    <n v="67"/>
    <n v="158"/>
    <n v="619"/>
  </r>
  <r>
    <x v="1"/>
    <x v="376"/>
    <x v="4"/>
    <x v="5"/>
    <x v="3"/>
    <n v="44"/>
    <n v="5"/>
    <n v="707"/>
    <n v="9.5"/>
    <n v="0.496"/>
    <n v="0.222"/>
    <n v="0.10100000000000001"/>
    <n v="1.3"/>
    <n v="10"/>
    <n v="5.8"/>
    <n v="24.9"/>
    <n v="1"/>
    <n v="0.1"/>
    <n v="20.399999999999999"/>
    <n v="16.7"/>
    <n v="-0.1"/>
    <n v="0.5"/>
    <n v="0.4"/>
    <n v="2.9000000000000001E-2"/>
    <n v="-2.8"/>
    <n v="-2"/>
    <n v="-4.8"/>
    <n v="-0.5"/>
    <n v="86"/>
    <n v="198"/>
    <n v="0.434"/>
    <n v="15"/>
    <n v="44"/>
    <n v="0.34100000000000003"/>
    <n v="71"/>
    <n v="154"/>
    <n v="0.46100000000000002"/>
    <n v="0.47199999999999998"/>
    <n v="18"/>
    <n v="20"/>
    <n v="0.9"/>
    <n v="8"/>
    <n v="64"/>
    <n v="72"/>
    <n v="116"/>
    <n v="14"/>
    <n v="1"/>
    <n v="53"/>
    <n v="51"/>
    <n v="205"/>
  </r>
  <r>
    <x v="1"/>
    <x v="376"/>
    <x v="4"/>
    <x v="5"/>
    <x v="1"/>
    <n v="8"/>
    <n v="0"/>
    <n v="120"/>
    <n v="12.6"/>
    <n v="0.497"/>
    <n v="0.23899999999999999"/>
    <n v="6.5000000000000002E-2"/>
    <n v="1.8"/>
    <n v="7"/>
    <n v="4.3"/>
    <n v="36.4"/>
    <n v="1.3"/>
    <n v="0.8"/>
    <n v="18.899999999999999"/>
    <n v="21.8"/>
    <n v="0"/>
    <n v="0"/>
    <n v="0.1"/>
    <n v="2.4E-2"/>
    <n v="-1.6"/>
    <n v="-4.2"/>
    <n v="-5.8"/>
    <n v="-0.1"/>
    <n v="20"/>
    <n v="46"/>
    <n v="0.435"/>
    <n v="4"/>
    <n v="11"/>
    <n v="0.36399999999999999"/>
    <n v="16"/>
    <n v="35"/>
    <n v="0.45700000000000002"/>
    <n v="0.47799999999999998"/>
    <n v="3"/>
    <n v="3"/>
    <n v="1"/>
    <n v="2"/>
    <n v="7"/>
    <n v="9"/>
    <n v="26"/>
    <n v="3"/>
    <n v="1"/>
    <n v="11"/>
    <n v="11"/>
    <n v="47"/>
  </r>
  <r>
    <x v="1"/>
    <x v="376"/>
    <x v="4"/>
    <x v="5"/>
    <x v="8"/>
    <n v="36"/>
    <n v="5"/>
    <n v="587"/>
    <n v="8.9"/>
    <n v="0.495"/>
    <n v="0.217"/>
    <n v="0.112"/>
    <n v="1.2"/>
    <n v="10.7"/>
    <n v="6.1"/>
    <n v="22.5"/>
    <n v="1"/>
    <n v="0"/>
    <n v="20.8"/>
    <n v="15.7"/>
    <n v="-0.1"/>
    <n v="0.5"/>
    <n v="0.4"/>
    <n v="0.03"/>
    <n v="-3.1"/>
    <n v="-1.5"/>
    <n v="-4.5999999999999996"/>
    <n v="-0.4"/>
    <n v="66"/>
    <n v="152"/>
    <n v="0.434"/>
    <n v="11"/>
    <n v="33"/>
    <n v="0.33300000000000002"/>
    <n v="55"/>
    <n v="119"/>
    <n v="0.46200000000000002"/>
    <n v="0.47"/>
    <n v="15"/>
    <n v="17"/>
    <n v="0.88200000000000001"/>
    <n v="6"/>
    <n v="57"/>
    <n v="63"/>
    <n v="90"/>
    <n v="11"/>
    <n v="0"/>
    <n v="42"/>
    <n v="40"/>
    <n v="158"/>
  </r>
  <r>
    <x v="1"/>
    <x v="378"/>
    <x v="2"/>
    <x v="5"/>
    <x v="3"/>
    <n v="53"/>
    <n v="0"/>
    <n v="496"/>
    <n v="11.1"/>
    <n v="0.47299999999999998"/>
    <n v="8.0000000000000002E-3"/>
    <n v="0.40300000000000002"/>
    <n v="8.5"/>
    <n v="22.8"/>
    <n v="15.8"/>
    <n v="9.8000000000000007"/>
    <n v="1.6"/>
    <n v="1.6"/>
    <n v="13.1"/>
    <n v="15"/>
    <n v="0.3"/>
    <n v="0.8"/>
    <n v="1"/>
    <n v="0.10100000000000001"/>
    <n v="-3.8"/>
    <n v="1.4"/>
    <n v="-2.4"/>
    <n v="0"/>
    <n v="53"/>
    <n v="124"/>
    <n v="0.42699999999999999"/>
    <n v="0"/>
    <n v="1"/>
    <n v="0"/>
    <n v="53"/>
    <n v="123"/>
    <n v="0.43099999999999999"/>
    <n v="0.42699999999999999"/>
    <n v="32"/>
    <n v="50"/>
    <n v="0.64"/>
    <n v="37"/>
    <n v="104"/>
    <n v="141"/>
    <n v="35"/>
    <n v="16"/>
    <n v="10"/>
    <n v="22"/>
    <n v="70"/>
    <n v="138"/>
  </r>
  <r>
    <x v="1"/>
    <x v="378"/>
    <x v="2"/>
    <x v="5"/>
    <x v="26"/>
    <n v="31"/>
    <n v="0"/>
    <n v="310"/>
    <n v="11.2"/>
    <n v="0.46899999999999997"/>
    <n v="1.2999999999999999E-2"/>
    <n v="0.27600000000000002"/>
    <n v="8.8000000000000007"/>
    <n v="24.3"/>
    <n v="16.600000000000001"/>
    <n v="9.3000000000000007"/>
    <n v="1.8"/>
    <n v="1.3"/>
    <n v="15.8"/>
    <n v="14.8"/>
    <n v="0.1"/>
    <n v="0.5"/>
    <n v="0.6"/>
    <n v="8.8999999999999996E-2"/>
    <n v="-4.0999999999999996"/>
    <n v="1.8"/>
    <n v="-2.2999999999999998"/>
    <n v="0"/>
    <n v="32"/>
    <n v="76"/>
    <n v="0.42099999999999999"/>
    <n v="0"/>
    <n v="1"/>
    <n v="0"/>
    <n v="32"/>
    <n v="75"/>
    <n v="0.42699999999999999"/>
    <n v="0.42099999999999999"/>
    <n v="16"/>
    <n v="21"/>
    <n v="0.76200000000000001"/>
    <n v="24"/>
    <n v="67"/>
    <n v="91"/>
    <n v="20"/>
    <n v="11"/>
    <n v="5"/>
    <n v="16"/>
    <n v="35"/>
    <n v="80"/>
  </r>
  <r>
    <x v="1"/>
    <x v="379"/>
    <x v="4"/>
    <x v="3"/>
    <x v="12"/>
    <n v="23"/>
    <n v="0"/>
    <n v="460"/>
    <n v="7.4"/>
    <n v="0.435"/>
    <n v="0.52900000000000003"/>
    <n v="0.188"/>
    <n v="1.3"/>
    <n v="10.3"/>
    <n v="5.8"/>
    <n v="28.5"/>
    <n v="1.1000000000000001"/>
    <n v="0"/>
    <n v="21.1"/>
    <n v="18.5"/>
    <n v="-0.4"/>
    <n v="0.1"/>
    <n v="-0.3"/>
    <n v="-3.3000000000000002E-2"/>
    <n v="-3"/>
    <n v="-3.9"/>
    <n v="-6.9"/>
    <n v="-0.6"/>
    <n v="45"/>
    <n v="138"/>
    <n v="0.32600000000000001"/>
    <n v="18"/>
    <n v="73"/>
    <n v="0.247"/>
    <n v="27"/>
    <n v="65"/>
    <n v="0.41499999999999998"/>
    <n v="0.39100000000000001"/>
    <n v="22"/>
    <n v="26"/>
    <n v="0.84599999999999997"/>
    <n v="5"/>
    <n v="42"/>
    <n v="47"/>
    <n v="91"/>
    <n v="10"/>
    <n v="0"/>
    <n v="40"/>
    <n v="42"/>
    <n v="130"/>
  </r>
  <r>
    <x v="1"/>
    <x v="494"/>
    <x v="1"/>
    <x v="18"/>
    <x v="12"/>
    <n v="70"/>
    <n v="6"/>
    <n v="1001"/>
    <n v="4.2"/>
    <n v="0.39800000000000002"/>
    <n v="0.55300000000000005"/>
    <n v="5.6000000000000001E-2"/>
    <n v="1.3"/>
    <n v="8.6999999999999993"/>
    <n v="5"/>
    <n v="5.5"/>
    <n v="1.5"/>
    <n v="1.4"/>
    <n v="9.3000000000000007"/>
    <n v="13.5"/>
    <n v="-1.2"/>
    <n v="0.4"/>
    <n v="-0.8"/>
    <n v="-3.5999999999999997E-2"/>
    <n v="-4.3"/>
    <n v="-1.9"/>
    <n v="-6.1"/>
    <n v="-1"/>
    <n v="81"/>
    <n v="266"/>
    <n v="0.30499999999999999"/>
    <n v="43"/>
    <n v="147"/>
    <n v="0.29299999999999998"/>
    <n v="38"/>
    <n v="119"/>
    <n v="0.31900000000000001"/>
    <n v="0.38500000000000001"/>
    <n v="12"/>
    <n v="15"/>
    <n v="0.8"/>
    <n v="11"/>
    <n v="77"/>
    <n v="88"/>
    <n v="39"/>
    <n v="29"/>
    <n v="16"/>
    <n v="28"/>
    <n v="73"/>
    <n v="217"/>
  </r>
  <r>
    <x v="1"/>
    <x v="380"/>
    <x v="0"/>
    <x v="17"/>
    <x v="7"/>
    <n v="62"/>
    <n v="4"/>
    <n v="665"/>
    <n v="11.9"/>
    <n v="0.47299999999999998"/>
    <n v="0.52600000000000002"/>
    <n v="7.2999999999999995E-2"/>
    <n v="4"/>
    <n v="21.1"/>
    <n v="12.5"/>
    <n v="6.2"/>
    <n v="1.4"/>
    <n v="1.9"/>
    <n v="8.4"/>
    <n v="25.3"/>
    <n v="-0.6"/>
    <n v="0.8"/>
    <n v="0.2"/>
    <n v="1.6E-2"/>
    <n v="-2.8"/>
    <n v="-1.8"/>
    <n v="-4.5999999999999996"/>
    <n v="-0.4"/>
    <n v="125"/>
    <n v="327"/>
    <n v="0.38200000000000001"/>
    <n v="47"/>
    <n v="172"/>
    <n v="0.27300000000000002"/>
    <n v="78"/>
    <n v="155"/>
    <n v="0.503"/>
    <n v="0.45400000000000001"/>
    <n v="22"/>
    <n v="24"/>
    <n v="0.91700000000000004"/>
    <n v="24"/>
    <n v="128"/>
    <n v="152"/>
    <n v="24"/>
    <n v="18"/>
    <n v="15"/>
    <n v="31"/>
    <n v="71"/>
    <n v="319"/>
  </r>
  <r>
    <x v="1"/>
    <x v="381"/>
    <x v="0"/>
    <x v="1"/>
    <x v="5"/>
    <n v="78"/>
    <n v="56"/>
    <n v="1174"/>
    <n v="8.6"/>
    <n v="0.47099999999999997"/>
    <n v="0.16500000000000001"/>
    <n v="0.183"/>
    <n v="8.4"/>
    <n v="19.8"/>
    <n v="14.1"/>
    <n v="3.7"/>
    <n v="1.2"/>
    <n v="1.7"/>
    <n v="14.3"/>
    <n v="13"/>
    <n v="0"/>
    <n v="1.1000000000000001"/>
    <n v="1.2"/>
    <n v="4.7E-2"/>
    <n v="-4"/>
    <n v="0"/>
    <n v="-4"/>
    <n v="-0.6"/>
    <n v="117"/>
    <n v="278"/>
    <n v="0.42099999999999999"/>
    <n v="11"/>
    <n v="46"/>
    <n v="0.23899999999999999"/>
    <n v="106"/>
    <n v="232"/>
    <n v="0.45700000000000002"/>
    <n v="0.441"/>
    <n v="38"/>
    <n v="51"/>
    <n v="0.745"/>
    <n v="91"/>
    <n v="214"/>
    <n v="305"/>
    <n v="30"/>
    <n v="27"/>
    <n v="26"/>
    <n v="50"/>
    <n v="152"/>
    <n v="283"/>
  </r>
  <r>
    <x v="1"/>
    <x v="382"/>
    <x v="2"/>
    <x v="11"/>
    <x v="29"/>
    <n v="65"/>
    <n v="60"/>
    <n v="2037"/>
    <n v="21.1"/>
    <n v="0.53100000000000003"/>
    <n v="8.9999999999999993E-3"/>
    <n v="0.14299999999999999"/>
    <n v="9.3000000000000007"/>
    <n v="22.2"/>
    <n v="15.7"/>
    <n v="15.9"/>
    <n v="1.3"/>
    <n v="2.8"/>
    <n v="10"/>
    <n v="26.8"/>
    <n v="2.8"/>
    <n v="2.4"/>
    <n v="5.2"/>
    <n v="0.122"/>
    <n v="0.7"/>
    <n v="1.1000000000000001"/>
    <n v="1.8"/>
    <n v="2"/>
    <n v="533"/>
    <n v="1046"/>
    <n v="0.51"/>
    <n v="2"/>
    <n v="9"/>
    <n v="0.222"/>
    <n v="531"/>
    <n v="1037"/>
    <n v="0.51200000000000001"/>
    <n v="0.51100000000000001"/>
    <n v="113"/>
    <n v="150"/>
    <n v="0.753"/>
    <n v="174"/>
    <n v="402"/>
    <n v="576"/>
    <n v="179"/>
    <n v="53"/>
    <n v="70"/>
    <n v="123"/>
    <n v="173"/>
    <n v="1181"/>
  </r>
  <r>
    <x v="1"/>
    <x v="495"/>
    <x v="1"/>
    <x v="17"/>
    <x v="0"/>
    <n v="61"/>
    <n v="25"/>
    <n v="908"/>
    <n v="11.1"/>
    <n v="0.503"/>
    <n v="0.51600000000000001"/>
    <n v="0.14099999999999999"/>
    <n v="3.2"/>
    <n v="14.6"/>
    <n v="9"/>
    <n v="14.3"/>
    <n v="1.9"/>
    <n v="0.4"/>
    <n v="13"/>
    <n v="16.8"/>
    <n v="0.3"/>
    <n v="0.8"/>
    <n v="1.1000000000000001"/>
    <n v="0.06"/>
    <n v="-0.8"/>
    <n v="-0.7"/>
    <n v="-1.5"/>
    <n v="0.1"/>
    <n v="106"/>
    <n v="277"/>
    <n v="0.38300000000000001"/>
    <n v="52"/>
    <n v="143"/>
    <n v="0.36399999999999999"/>
    <n v="54"/>
    <n v="134"/>
    <n v="0.40300000000000002"/>
    <n v="0.47699999999999998"/>
    <n v="32"/>
    <n v="39"/>
    <n v="0.82099999999999995"/>
    <n v="26"/>
    <n v="123"/>
    <n v="149"/>
    <n v="84"/>
    <n v="34"/>
    <n v="5"/>
    <n v="44"/>
    <n v="83"/>
    <n v="296"/>
  </r>
  <r>
    <x v="1"/>
    <x v="383"/>
    <x v="1"/>
    <x v="13"/>
    <x v="8"/>
    <n v="74"/>
    <n v="73"/>
    <n v="2258"/>
    <n v="20.3"/>
    <n v="0.51700000000000002"/>
    <n v="3.6999999999999998E-2"/>
    <n v="0.34300000000000003"/>
    <n v="4.3"/>
    <n v="10.7"/>
    <n v="7.6"/>
    <n v="27.4"/>
    <n v="1.8"/>
    <n v="1.4"/>
    <n v="13"/>
    <n v="31.6"/>
    <n v="2.4"/>
    <n v="2.6"/>
    <n v="4.9000000000000004"/>
    <n v="0.105"/>
    <n v="0.9"/>
    <n v="-0.1"/>
    <n v="0.8"/>
    <n v="1.6"/>
    <n v="540"/>
    <n v="1183"/>
    <n v="0.45600000000000002"/>
    <n v="7"/>
    <n v="44"/>
    <n v="0.159"/>
    <n v="533"/>
    <n v="1139"/>
    <n v="0.46800000000000003"/>
    <n v="0.45900000000000002"/>
    <n v="322"/>
    <n v="406"/>
    <n v="0.79300000000000004"/>
    <n v="82"/>
    <n v="220"/>
    <n v="302"/>
    <n v="344"/>
    <n v="79"/>
    <n v="42"/>
    <n v="203"/>
    <n v="116"/>
    <n v="1409"/>
  </r>
  <r>
    <x v="1"/>
    <x v="384"/>
    <x v="1"/>
    <x v="0"/>
    <x v="2"/>
    <n v="78"/>
    <n v="15"/>
    <n v="2152"/>
    <n v="9.4"/>
    <n v="0.49199999999999999"/>
    <n v="0.34"/>
    <n v="0.222"/>
    <n v="1.9"/>
    <n v="8"/>
    <n v="5.0999999999999996"/>
    <n v="10"/>
    <n v="1.9"/>
    <n v="0.5"/>
    <n v="13.4"/>
    <n v="17.7"/>
    <n v="0.3"/>
    <n v="1.8"/>
    <n v="2.1"/>
    <n v="4.5999999999999999E-2"/>
    <n v="-1.5"/>
    <n v="-0.6"/>
    <n v="-2.1"/>
    <n v="-0.1"/>
    <n v="282"/>
    <n v="706"/>
    <n v="0.39900000000000002"/>
    <n v="86"/>
    <n v="240"/>
    <n v="0.35799999999999998"/>
    <n v="196"/>
    <n v="466"/>
    <n v="0.42099999999999999"/>
    <n v="0.46"/>
    <n v="112"/>
    <n v="157"/>
    <n v="0.71299999999999997"/>
    <n v="36"/>
    <n v="166"/>
    <n v="202"/>
    <n v="154"/>
    <n v="81"/>
    <n v="15"/>
    <n v="120"/>
    <n v="143"/>
    <n v="762"/>
  </r>
  <r>
    <x v="1"/>
    <x v="386"/>
    <x v="4"/>
    <x v="11"/>
    <x v="28"/>
    <n v="81"/>
    <n v="81"/>
    <n v="2885"/>
    <n v="20.8"/>
    <n v="0.55400000000000005"/>
    <n v="0.36799999999999999"/>
    <n v="0.32900000000000001"/>
    <n v="2.1"/>
    <n v="11.5"/>
    <n v="6.8"/>
    <n v="25.7"/>
    <n v="2.2000000000000002"/>
    <n v="1.1000000000000001"/>
    <n v="10.1"/>
    <n v="26.5"/>
    <n v="6.3"/>
    <n v="3.6"/>
    <n v="9.9"/>
    <n v="0.16500000000000001"/>
    <n v="4"/>
    <n v="0"/>
    <n v="4"/>
    <n v="4.4000000000000004"/>
    <n v="568"/>
    <n v="1331"/>
    <n v="0.42699999999999999"/>
    <n v="182"/>
    <n v="490"/>
    <n v="0.371"/>
    <n v="386"/>
    <n v="841"/>
    <n v="0.45900000000000002"/>
    <n v="0.495"/>
    <n v="371"/>
    <n v="438"/>
    <n v="0.84699999999999998"/>
    <n v="56"/>
    <n v="301"/>
    <n v="357"/>
    <n v="421"/>
    <n v="126"/>
    <n v="39"/>
    <n v="171"/>
    <n v="111"/>
    <n v="1689"/>
  </r>
  <r>
    <x v="1"/>
    <x v="387"/>
    <x v="4"/>
    <x v="11"/>
    <x v="20"/>
    <n v="77"/>
    <n v="77"/>
    <n v="2784"/>
    <n v="19.8"/>
    <n v="0.51"/>
    <n v="0.24299999999999999"/>
    <n v="0.255"/>
    <n v="1.7"/>
    <n v="13.8"/>
    <n v="7.6"/>
    <n v="46.2"/>
    <n v="2.5"/>
    <n v="1.7"/>
    <n v="17.5"/>
    <n v="28.6"/>
    <n v="2.2000000000000002"/>
    <n v="3.5"/>
    <n v="5.7"/>
    <n v="9.8000000000000004E-2"/>
    <n v="2.2000000000000002"/>
    <n v="1"/>
    <n v="3.2"/>
    <n v="3.7"/>
    <n v="572"/>
    <n v="1349"/>
    <n v="0.42399999999999999"/>
    <n v="115"/>
    <n v="328"/>
    <n v="0.35099999999999998"/>
    <n v="457"/>
    <n v="1021"/>
    <n v="0.44800000000000001"/>
    <n v="0.46700000000000003"/>
    <n v="272"/>
    <n v="344"/>
    <n v="0.79100000000000004"/>
    <n v="42"/>
    <n v="337"/>
    <n v="379"/>
    <n v="789"/>
    <n v="145"/>
    <n v="59"/>
    <n v="318"/>
    <n v="159"/>
    <n v="1531"/>
  </r>
  <r>
    <x v="1"/>
    <x v="389"/>
    <x v="3"/>
    <x v="12"/>
    <x v="18"/>
    <n v="47"/>
    <n v="4"/>
    <n v="1070"/>
    <n v="15.7"/>
    <n v="0.54900000000000004"/>
    <n v="0.159"/>
    <n v="0.14499999999999999"/>
    <n v="5.7"/>
    <n v="9.3000000000000007"/>
    <n v="7.5"/>
    <n v="7.2"/>
    <n v="1.7"/>
    <n v="1.2"/>
    <n v="6.4"/>
    <n v="19.899999999999999"/>
    <n v="1.7"/>
    <n v="0.6"/>
    <n v="2.2000000000000002"/>
    <n v="0.10100000000000001"/>
    <n v="0.2"/>
    <n v="-1.3"/>
    <n v="-1.2"/>
    <n v="0.2"/>
    <n v="221"/>
    <n v="441"/>
    <n v="0.501"/>
    <n v="28"/>
    <n v="70"/>
    <n v="0.4"/>
    <n v="193"/>
    <n v="371"/>
    <n v="0.52"/>
    <n v="0.53300000000000003"/>
    <n v="45"/>
    <n v="64"/>
    <n v="0.70299999999999996"/>
    <n v="57"/>
    <n v="90"/>
    <n v="147"/>
    <n v="44"/>
    <n v="37"/>
    <n v="16"/>
    <n v="32"/>
    <n v="94"/>
    <n v="515"/>
  </r>
  <r>
    <x v="1"/>
    <x v="390"/>
    <x v="4"/>
    <x v="17"/>
    <x v="29"/>
    <n v="33"/>
    <n v="2"/>
    <n v="656"/>
    <n v="8.6"/>
    <n v="0.46100000000000002"/>
    <n v="0.35"/>
    <n v="0.28499999999999998"/>
    <n v="1.7"/>
    <n v="9.6"/>
    <n v="5.6"/>
    <n v="18.100000000000001"/>
    <n v="1.4"/>
    <n v="0.6"/>
    <n v="14"/>
    <n v="12.1"/>
    <n v="0.2"/>
    <n v="0.4"/>
    <n v="0.6"/>
    <n v="4.7E-2"/>
    <n v="-2.5"/>
    <n v="-0.8"/>
    <n v="-3.3"/>
    <n v="-0.2"/>
    <n v="47"/>
    <n v="137"/>
    <n v="0.34300000000000003"/>
    <n v="14"/>
    <n v="48"/>
    <n v="0.29199999999999998"/>
    <n v="33"/>
    <n v="89"/>
    <n v="0.371"/>
    <n v="0.39400000000000002"/>
    <n v="34"/>
    <n v="39"/>
    <n v="0.872"/>
    <n v="10"/>
    <n v="56"/>
    <n v="66"/>
    <n v="88"/>
    <n v="19"/>
    <n v="5"/>
    <n v="25"/>
    <n v="49"/>
    <n v="142"/>
  </r>
  <r>
    <x v="1"/>
    <x v="496"/>
    <x v="4"/>
    <x v="4"/>
    <x v="3"/>
    <n v="7"/>
    <n v="4"/>
    <n v="169"/>
    <n v="8.9"/>
    <n v="0.38"/>
    <n v="0.128"/>
    <n v="0.10299999999999999"/>
    <n v="5.2"/>
    <n v="11.9"/>
    <n v="8.4"/>
    <n v="18.600000000000001"/>
    <n v="2.7"/>
    <n v="1.6"/>
    <n v="18.100000000000001"/>
    <n v="13.2"/>
    <n v="-0.2"/>
    <n v="0.2"/>
    <n v="0"/>
    <n v="4.0000000000000001E-3"/>
    <n v="-3.6"/>
    <n v="1.5"/>
    <n v="-2.1"/>
    <n v="0"/>
    <n v="14"/>
    <n v="39"/>
    <n v="0.35899999999999999"/>
    <n v="0"/>
    <n v="5"/>
    <n v="0"/>
    <n v="14"/>
    <n v="34"/>
    <n v="0.41199999999999998"/>
    <n v="0.35899999999999999"/>
    <n v="3"/>
    <n v="4"/>
    <n v="0.75"/>
    <n v="8"/>
    <n v="17"/>
    <n v="25"/>
    <n v="21"/>
    <n v="9"/>
    <n v="3"/>
    <n v="9"/>
    <n v="12"/>
    <n v="31"/>
  </r>
  <r>
    <x v="1"/>
    <x v="496"/>
    <x v="4"/>
    <x v="4"/>
    <x v="1"/>
    <n v="6"/>
    <n v="4"/>
    <n v="166"/>
    <n v="8.3000000000000007"/>
    <n v="0.36499999999999999"/>
    <n v="0.13200000000000001"/>
    <n v="0.105"/>
    <n v="5.3"/>
    <n v="11.5"/>
    <n v="8.1999999999999993"/>
    <n v="17.600000000000001"/>
    <n v="2.8"/>
    <n v="1.7"/>
    <n v="18.5"/>
    <n v="13.2"/>
    <n v="-0.2"/>
    <n v="0.2"/>
    <n v="0"/>
    <n v="-7.0000000000000001E-3"/>
    <n v="-4"/>
    <n v="1.6"/>
    <n v="-2.4"/>
    <n v="0"/>
    <n v="13"/>
    <n v="38"/>
    <n v="0.34200000000000003"/>
    <n v="0"/>
    <n v="5"/>
    <n v="0"/>
    <n v="13"/>
    <n v="33"/>
    <n v="0.39400000000000002"/>
    <n v="0.34200000000000003"/>
    <n v="3"/>
    <n v="4"/>
    <n v="0.75"/>
    <n v="8"/>
    <n v="16"/>
    <n v="24"/>
    <n v="20"/>
    <n v="9"/>
    <n v="3"/>
    <n v="9"/>
    <n v="11"/>
    <n v="29"/>
  </r>
  <r>
    <x v="1"/>
    <x v="497"/>
    <x v="1"/>
    <x v="3"/>
    <x v="18"/>
    <n v="36"/>
    <n v="0"/>
    <n v="421"/>
    <n v="4.3"/>
    <n v="0.47499999999999998"/>
    <n v="0.36"/>
    <n v="0.14599999999999999"/>
    <n v="1.5"/>
    <n v="9.1999999999999993"/>
    <n v="5.3"/>
    <n v="16.2"/>
    <n v="1.2"/>
    <n v="0.2"/>
    <n v="28.1"/>
    <n v="13.3"/>
    <n v="-0.5"/>
    <n v="0.1"/>
    <n v="-0.4"/>
    <n v="-4.2999999999999997E-2"/>
    <n v="-5.3"/>
    <n v="-1.5"/>
    <n v="-6.8"/>
    <n v="-0.5"/>
    <n v="35"/>
    <n v="89"/>
    <n v="0.39300000000000002"/>
    <n v="13"/>
    <n v="32"/>
    <n v="0.40600000000000003"/>
    <n v="22"/>
    <n v="57"/>
    <n v="0.38600000000000001"/>
    <n v="0.46600000000000003"/>
    <n v="7"/>
    <n v="13"/>
    <n v="0.53800000000000003"/>
    <n v="6"/>
    <n v="35"/>
    <n v="41"/>
    <n v="47"/>
    <n v="10"/>
    <n v="1"/>
    <n v="37"/>
    <n v="40"/>
    <n v="90"/>
  </r>
  <r>
    <x v="1"/>
    <x v="497"/>
    <x v="3"/>
    <x v="3"/>
    <x v="6"/>
    <n v="7"/>
    <n v="0"/>
    <n v="78"/>
    <n v="0.8"/>
    <n v="0.38800000000000001"/>
    <n v="0.42899999999999999"/>
    <n v="9.5000000000000001E-2"/>
    <n v="1.3"/>
    <n v="15.9"/>
    <n v="8.4"/>
    <n v="3.9"/>
    <n v="0"/>
    <n v="0"/>
    <n v="15.5"/>
    <n v="14.5"/>
    <n v="-0.2"/>
    <n v="0"/>
    <n v="-0.2"/>
    <n v="-0.104"/>
    <n v="-8.1999999999999993"/>
    <n v="-3.5"/>
    <n v="-11.7"/>
    <n v="-0.2"/>
    <n v="7"/>
    <n v="21"/>
    <n v="0.33300000000000002"/>
    <n v="2"/>
    <n v="9"/>
    <n v="0.222"/>
    <n v="5"/>
    <n v="12"/>
    <n v="0.41699999999999998"/>
    <n v="0.38100000000000001"/>
    <n v="1"/>
    <n v="2"/>
    <n v="0.5"/>
    <n v="1"/>
    <n v="11"/>
    <n v="12"/>
    <n v="2"/>
    <n v="0"/>
    <n v="0"/>
    <n v="4"/>
    <n v="7"/>
    <n v="17"/>
  </r>
  <r>
    <x v="1"/>
    <x v="393"/>
    <x v="0"/>
    <x v="15"/>
    <x v="10"/>
    <n v="78"/>
    <n v="19"/>
    <n v="1404"/>
    <n v="17.600000000000001"/>
    <n v="0.57299999999999995"/>
    <n v="1.6E-2"/>
    <n v="0.17899999999999999"/>
    <n v="6"/>
    <n v="18.600000000000001"/>
    <n v="12.5"/>
    <n v="15.4"/>
    <n v="1.6"/>
    <n v="3"/>
    <n v="12.3"/>
    <n v="18"/>
    <n v="2.4"/>
    <n v="2.9"/>
    <n v="5.4"/>
    <n v="0.184"/>
    <n v="0.1"/>
    <n v="3.3"/>
    <n v="3.4"/>
    <n v="1.9"/>
    <n v="244"/>
    <n v="448"/>
    <n v="0.54500000000000004"/>
    <n v="3"/>
    <n v="7"/>
    <n v="0.42899999999999999"/>
    <n v="241"/>
    <n v="441"/>
    <n v="0.54600000000000004"/>
    <n v="0.54800000000000004"/>
    <n v="63"/>
    <n v="80"/>
    <n v="0.78800000000000003"/>
    <n v="72"/>
    <n v="237"/>
    <n v="309"/>
    <n v="143"/>
    <n v="44"/>
    <n v="55"/>
    <n v="68"/>
    <n v="142"/>
    <n v="554"/>
  </r>
  <r>
    <x v="1"/>
    <x v="394"/>
    <x v="4"/>
    <x v="10"/>
    <x v="2"/>
    <n v="80"/>
    <n v="80"/>
    <n v="2750"/>
    <n v="27.6"/>
    <n v="0.55400000000000005"/>
    <n v="0.23599999999999999"/>
    <n v="0.39700000000000002"/>
    <n v="6.1"/>
    <n v="18.100000000000001"/>
    <n v="12.4"/>
    <n v="49.6"/>
    <n v="2.9"/>
    <n v="0.6"/>
    <n v="16.8"/>
    <n v="31.6"/>
    <n v="10"/>
    <n v="4"/>
    <n v="14"/>
    <n v="0.245"/>
    <n v="7.6"/>
    <n v="2.4"/>
    <n v="10"/>
    <n v="8.3000000000000007"/>
    <n v="656"/>
    <n v="1444"/>
    <n v="0.45400000000000001"/>
    <n v="101"/>
    <n v="341"/>
    <n v="0.29599999999999999"/>
    <n v="555"/>
    <n v="1103"/>
    <n v="0.503"/>
    <n v="0.48899999999999999"/>
    <n v="465"/>
    <n v="573"/>
    <n v="0.81200000000000006"/>
    <n v="145"/>
    <n v="481"/>
    <n v="626"/>
    <n v="834"/>
    <n v="163"/>
    <n v="20"/>
    <n v="342"/>
    <n v="200"/>
    <n v="1878"/>
  </r>
  <r>
    <x v="1"/>
    <x v="395"/>
    <x v="0"/>
    <x v="0"/>
    <x v="27"/>
    <n v="7"/>
    <n v="0"/>
    <n v="41"/>
    <n v="7.4"/>
    <n v="0.46300000000000002"/>
    <n v="0.182"/>
    <n v="0.182"/>
    <n v="13.4"/>
    <n v="18.600000000000001"/>
    <n v="16"/>
    <n v="10.9"/>
    <n v="1.2"/>
    <n v="2"/>
    <n v="29.6"/>
    <n v="18.100000000000001"/>
    <n v="-0.1"/>
    <n v="0.1"/>
    <n v="0"/>
    <n v="-8.9999999999999993E-3"/>
    <n v="-5.4"/>
    <n v="1"/>
    <n v="-4.5"/>
    <n v="0"/>
    <n v="5"/>
    <n v="11"/>
    <n v="0.45500000000000002"/>
    <n v="0"/>
    <n v="2"/>
    <n v="0"/>
    <n v="5"/>
    <n v="9"/>
    <n v="0.55600000000000005"/>
    <n v="0.45500000000000002"/>
    <n v="1"/>
    <n v="2"/>
    <n v="0.5"/>
    <n v="5"/>
    <n v="7"/>
    <n v="12"/>
    <n v="3"/>
    <n v="1"/>
    <n v="1"/>
    <n v="5"/>
    <n v="7"/>
    <n v="11"/>
  </r>
  <r>
    <x v="1"/>
    <x v="396"/>
    <x v="3"/>
    <x v="1"/>
    <x v="21"/>
    <n v="81"/>
    <n v="81"/>
    <n v="2845"/>
    <n v="16.5"/>
    <n v="0.54300000000000004"/>
    <n v="0.14699999999999999"/>
    <n v="0.437"/>
    <n v="4.4000000000000004"/>
    <n v="7.5"/>
    <n v="6"/>
    <n v="10.1"/>
    <n v="1.4"/>
    <n v="1.3"/>
    <n v="10.6"/>
    <n v="27.2"/>
    <n v="3.4"/>
    <n v="0.7"/>
    <n v="4.0999999999999996"/>
    <n v="6.9000000000000006E-2"/>
    <n v="0.4"/>
    <n v="-2.5"/>
    <n v="-2.1"/>
    <n v="-0.1"/>
    <n v="594"/>
    <n v="1294"/>
    <n v="0.45900000000000002"/>
    <n v="57"/>
    <n v="190"/>
    <n v="0.3"/>
    <n v="537"/>
    <n v="1104"/>
    <n v="0.48599999999999999"/>
    <n v="0.48099999999999998"/>
    <n v="430"/>
    <n v="565"/>
    <n v="0.76100000000000001"/>
    <n v="105"/>
    <n v="186"/>
    <n v="291"/>
    <n v="164"/>
    <n v="78"/>
    <n v="46"/>
    <n v="182"/>
    <n v="165"/>
    <n v="1675"/>
  </r>
  <r>
    <x v="1"/>
    <x v="397"/>
    <x v="1"/>
    <x v="11"/>
    <x v="17"/>
    <n v="23"/>
    <n v="0"/>
    <n v="167"/>
    <n v="12.9"/>
    <n v="0.49099999999999999"/>
    <n v="0.34799999999999998"/>
    <n v="0.182"/>
    <n v="0.7"/>
    <n v="7.1"/>
    <n v="3.9"/>
    <n v="9.4"/>
    <n v="3"/>
    <n v="0.9"/>
    <n v="2.7"/>
    <n v="19.8"/>
    <n v="0.1"/>
    <n v="0.2"/>
    <n v="0.3"/>
    <n v="8.8999999999999996E-2"/>
    <n v="-1.5"/>
    <n v="-0.9"/>
    <n v="-2.4"/>
    <n v="0"/>
    <n v="26"/>
    <n v="66"/>
    <n v="0.39400000000000002"/>
    <n v="9"/>
    <n v="23"/>
    <n v="0.39100000000000001"/>
    <n v="17"/>
    <n v="43"/>
    <n v="0.39500000000000002"/>
    <n v="0.46200000000000002"/>
    <n v="9"/>
    <n v="12"/>
    <n v="0.75"/>
    <n v="1"/>
    <n v="11"/>
    <n v="12"/>
    <n v="10"/>
    <n v="10"/>
    <n v="2"/>
    <n v="2"/>
    <n v="15"/>
    <n v="70"/>
  </r>
  <r>
    <x v="1"/>
    <x v="398"/>
    <x v="4"/>
    <x v="17"/>
    <x v="7"/>
    <n v="65"/>
    <n v="63"/>
    <n v="2106"/>
    <n v="14.6"/>
    <n v="0.53"/>
    <n v="0.36399999999999999"/>
    <n v="0.26600000000000001"/>
    <n v="1"/>
    <n v="8.9"/>
    <n v="5"/>
    <n v="29.3"/>
    <n v="1.5"/>
    <n v="0.6"/>
    <n v="14.8"/>
    <n v="22"/>
    <n v="2.2000000000000002"/>
    <n v="1.4"/>
    <n v="3.7"/>
    <n v="8.3000000000000004E-2"/>
    <n v="0.9"/>
    <n v="-1"/>
    <n v="-0.1"/>
    <n v="1"/>
    <n v="321"/>
    <n v="775"/>
    <n v="0.41399999999999998"/>
    <n v="97"/>
    <n v="282"/>
    <n v="0.34399999999999997"/>
    <n v="224"/>
    <n v="493"/>
    <n v="0.45400000000000001"/>
    <n v="0.47699999999999998"/>
    <n v="179"/>
    <n v="206"/>
    <n v="0.86899999999999999"/>
    <n v="19"/>
    <n v="171"/>
    <n v="190"/>
    <n v="378"/>
    <n v="61"/>
    <n v="14"/>
    <n v="150"/>
    <n v="155"/>
    <n v="918"/>
  </r>
  <r>
    <x v="1"/>
    <x v="399"/>
    <x v="3"/>
    <x v="0"/>
    <x v="0"/>
    <n v="80"/>
    <n v="9"/>
    <n v="1435"/>
    <n v="17.2"/>
    <n v="0.55000000000000004"/>
    <n v="0.26500000000000001"/>
    <n v="0.45300000000000001"/>
    <n v="3.6"/>
    <n v="18.7"/>
    <n v="11.3"/>
    <n v="8.9"/>
    <n v="1"/>
    <n v="0.5"/>
    <n v="8.3000000000000007"/>
    <n v="23.3"/>
    <n v="2.4"/>
    <n v="1.2"/>
    <n v="3.6"/>
    <n v="0.12"/>
    <n v="-0.1"/>
    <n v="-2.4"/>
    <n v="-2.6"/>
    <n v="-0.2"/>
    <n v="254"/>
    <n v="565"/>
    <n v="0.45"/>
    <n v="44"/>
    <n v="150"/>
    <n v="0.29299999999999998"/>
    <n v="210"/>
    <n v="415"/>
    <n v="0.50600000000000001"/>
    <n v="0.48799999999999999"/>
    <n v="194"/>
    <n v="256"/>
    <n v="0.75800000000000001"/>
    <n v="47"/>
    <n v="249"/>
    <n v="296"/>
    <n v="75"/>
    <n v="29"/>
    <n v="9"/>
    <n v="61"/>
    <n v="69"/>
    <n v="746"/>
  </r>
  <r>
    <x v="1"/>
    <x v="400"/>
    <x v="4"/>
    <x v="8"/>
    <x v="1"/>
    <n v="5"/>
    <n v="0"/>
    <n v="45"/>
    <n v="3.3"/>
    <n v="0.34"/>
    <n v="0.4"/>
    <n v="0.4"/>
    <n v="2.4"/>
    <n v="7.9"/>
    <n v="5.0999999999999996"/>
    <n v="12.4"/>
    <n v="0"/>
    <n v="0"/>
    <n v="7.8"/>
    <n v="12.7"/>
    <n v="0"/>
    <n v="0"/>
    <n v="0"/>
    <n v="-4.5999999999999999E-2"/>
    <n v="-5.2"/>
    <n v="-3.5"/>
    <n v="-8.6999999999999993"/>
    <n v="-0.1"/>
    <n v="2"/>
    <n v="10"/>
    <n v="0.2"/>
    <n v="1"/>
    <n v="4"/>
    <n v="0.25"/>
    <n v="1"/>
    <n v="6"/>
    <n v="0.16700000000000001"/>
    <n v="0.25"/>
    <n v="3"/>
    <n v="4"/>
    <n v="0.75"/>
    <n v="1"/>
    <n v="3"/>
    <n v="4"/>
    <n v="4"/>
    <n v="0"/>
    <n v="0"/>
    <n v="1"/>
    <n v="2"/>
    <n v="8"/>
  </r>
  <r>
    <x v="1"/>
    <x v="401"/>
    <x v="1"/>
    <x v="3"/>
    <x v="22"/>
    <n v="67"/>
    <n v="35"/>
    <n v="1907"/>
    <n v="17.7"/>
    <n v="0.58399999999999996"/>
    <n v="0.46200000000000002"/>
    <n v="0.61199999999999999"/>
    <n v="1.7"/>
    <n v="8.1"/>
    <n v="4.8"/>
    <n v="15.1"/>
    <n v="1.6"/>
    <n v="0.8"/>
    <n v="10.8"/>
    <n v="22.8"/>
    <n v="4.5"/>
    <n v="0.3"/>
    <n v="4.7"/>
    <n v="0.11899999999999999"/>
    <n v="3"/>
    <n v="-2.7"/>
    <n v="0.3"/>
    <n v="1.1000000000000001"/>
    <n v="283"/>
    <n v="693"/>
    <n v="0.40799999999999997"/>
    <n v="110"/>
    <n v="320"/>
    <n v="0.34399999999999997"/>
    <n v="173"/>
    <n v="373"/>
    <n v="0.46400000000000002"/>
    <n v="0.48799999999999999"/>
    <n v="352"/>
    <n v="424"/>
    <n v="0.83"/>
    <n v="31"/>
    <n v="138"/>
    <n v="169"/>
    <n v="167"/>
    <n v="62"/>
    <n v="19"/>
    <n v="107"/>
    <n v="107"/>
    <n v="1028"/>
  </r>
  <r>
    <x v="1"/>
    <x v="402"/>
    <x v="0"/>
    <x v="3"/>
    <x v="28"/>
    <n v="81"/>
    <n v="81"/>
    <n v="2338"/>
    <n v="16.8"/>
    <n v="0.58499999999999996"/>
    <n v="0.50600000000000001"/>
    <n v="0.193"/>
    <n v="5.9"/>
    <n v="18.600000000000001"/>
    <n v="12.2"/>
    <n v="7.6"/>
    <n v="1.2"/>
    <n v="2.7"/>
    <n v="7.1"/>
    <n v="16.8"/>
    <n v="4.7"/>
    <n v="3.2"/>
    <n v="7.8"/>
    <n v="0.161"/>
    <n v="1.7"/>
    <n v="1"/>
    <n v="2.7"/>
    <n v="2.7"/>
    <n v="338"/>
    <n v="747"/>
    <n v="0.45200000000000001"/>
    <n v="152"/>
    <n v="378"/>
    <n v="0.40200000000000002"/>
    <n v="186"/>
    <n v="369"/>
    <n v="0.504"/>
    <n v="0.55400000000000005"/>
    <n v="120"/>
    <n v="144"/>
    <n v="0.83299999999999996"/>
    <n v="127"/>
    <n v="394"/>
    <n v="521"/>
    <n v="110"/>
    <n v="58"/>
    <n v="77"/>
    <n v="62"/>
    <n v="133"/>
    <n v="948"/>
  </r>
  <r>
    <x v="1"/>
    <x v="403"/>
    <x v="4"/>
    <x v="5"/>
    <x v="26"/>
    <n v="41"/>
    <n v="14"/>
    <n v="748"/>
    <n v="12.4"/>
    <n v="0.52700000000000002"/>
    <n v="0.33800000000000002"/>
    <n v="0.13900000000000001"/>
    <n v="0.9"/>
    <n v="9.9"/>
    <n v="5.4"/>
    <n v="21.1"/>
    <n v="1"/>
    <n v="0.5"/>
    <n v="15.1"/>
    <n v="22.8"/>
    <n v="0.4"/>
    <n v="0.7"/>
    <n v="1.1000000000000001"/>
    <n v="6.7000000000000004E-2"/>
    <n v="-1.3"/>
    <n v="-2.1"/>
    <n v="-3.3"/>
    <n v="-0.2"/>
    <n v="132"/>
    <n v="302"/>
    <n v="0.437"/>
    <n v="36"/>
    <n v="102"/>
    <n v="0.35299999999999998"/>
    <n v="96"/>
    <n v="200"/>
    <n v="0.48"/>
    <n v="0.497"/>
    <n v="38"/>
    <n v="42"/>
    <n v="0.90500000000000003"/>
    <n v="6"/>
    <n v="66"/>
    <n v="72"/>
    <n v="98"/>
    <n v="14"/>
    <n v="5"/>
    <n v="57"/>
    <n v="60"/>
    <n v="338"/>
  </r>
  <r>
    <x v="1"/>
    <x v="498"/>
    <x v="3"/>
    <x v="18"/>
    <x v="8"/>
    <n v="78"/>
    <n v="8"/>
    <n v="2232"/>
    <n v="8.4"/>
    <n v="0.48899999999999999"/>
    <n v="0.251"/>
    <n v="0.253"/>
    <n v="4.2"/>
    <n v="15.8"/>
    <n v="10.199999999999999"/>
    <n v="7.4"/>
    <n v="1.6"/>
    <n v="0.9"/>
    <n v="15.6"/>
    <n v="12.5"/>
    <n v="-0.2"/>
    <n v="2.7"/>
    <n v="2.5"/>
    <n v="5.3999999999999999E-2"/>
    <n v="-2.2000000000000002"/>
    <n v="1.6"/>
    <n v="-0.6"/>
    <n v="0.8"/>
    <n v="195"/>
    <n v="462"/>
    <n v="0.42199999999999999"/>
    <n v="32"/>
    <n v="116"/>
    <n v="0.27600000000000002"/>
    <n v="163"/>
    <n v="346"/>
    <n v="0.47099999999999997"/>
    <n v="0.45700000000000002"/>
    <n v="80"/>
    <n v="117"/>
    <n v="0.68400000000000005"/>
    <n v="81"/>
    <n v="322"/>
    <n v="403"/>
    <n v="117"/>
    <n v="68"/>
    <n v="26"/>
    <n v="95"/>
    <n v="184"/>
    <n v="502"/>
  </r>
  <r>
    <x v="1"/>
    <x v="499"/>
    <x v="2"/>
    <x v="11"/>
    <x v="23"/>
    <n v="51"/>
    <n v="10"/>
    <n v="658"/>
    <n v="17.7"/>
    <n v="0.57699999999999996"/>
    <n v="1.2E-2"/>
    <n v="0.36399999999999999"/>
    <n v="10"/>
    <n v="20.7"/>
    <n v="15.4"/>
    <n v="5"/>
    <n v="1.7"/>
    <n v="6.8"/>
    <n v="13"/>
    <n v="15.1"/>
    <n v="1.1000000000000001"/>
    <n v="1.3"/>
    <n v="2.2999999999999998"/>
    <n v="0.17100000000000001"/>
    <n v="-2"/>
    <n v="3.7"/>
    <n v="1.7"/>
    <n v="0.6"/>
    <n v="87"/>
    <n v="162"/>
    <n v="0.53700000000000003"/>
    <n v="0"/>
    <n v="2"/>
    <n v="0"/>
    <n v="87"/>
    <n v="160"/>
    <n v="0.54400000000000004"/>
    <n v="0.53700000000000003"/>
    <n v="43"/>
    <n v="59"/>
    <n v="0.72899999999999998"/>
    <n v="56"/>
    <n v="117"/>
    <n v="173"/>
    <n v="20"/>
    <n v="21"/>
    <n v="53"/>
    <n v="28"/>
    <n v="75"/>
    <n v="217"/>
  </r>
  <r>
    <x v="1"/>
    <x v="500"/>
    <x v="0"/>
    <x v="1"/>
    <x v="6"/>
    <n v="17"/>
    <n v="0"/>
    <n v="145"/>
    <n v="16.399999999999999"/>
    <n v="0.49"/>
    <n v="0.20799999999999999"/>
    <n v="0.39600000000000002"/>
    <n v="9.4"/>
    <n v="19.399999999999999"/>
    <n v="14.3"/>
    <n v="3.5"/>
    <n v="1.7"/>
    <n v="3.7"/>
    <n v="3.1"/>
    <n v="19.399999999999999"/>
    <n v="0.2"/>
    <n v="0.1"/>
    <n v="0.3"/>
    <n v="9.7000000000000003E-2"/>
    <n v="-2.9"/>
    <n v="-1.6"/>
    <n v="-4.5"/>
    <n v="-0.1"/>
    <n v="22"/>
    <n v="53"/>
    <n v="0.41499999999999998"/>
    <n v="4"/>
    <n v="11"/>
    <n v="0.36399999999999999"/>
    <n v="18"/>
    <n v="42"/>
    <n v="0.42899999999999999"/>
    <n v="0.45300000000000001"/>
    <n v="13"/>
    <n v="21"/>
    <n v="0.61899999999999999"/>
    <n v="13"/>
    <n v="25"/>
    <n v="38"/>
    <n v="3"/>
    <n v="5"/>
    <n v="7"/>
    <n v="2"/>
    <n v="11"/>
    <n v="61"/>
  </r>
  <r>
    <x v="1"/>
    <x v="501"/>
    <x v="3"/>
    <x v="7"/>
    <x v="22"/>
    <n v="35"/>
    <n v="5"/>
    <n v="590"/>
    <n v="8.3000000000000007"/>
    <n v="0.435"/>
    <n v="0.47499999999999998"/>
    <n v="0.32200000000000001"/>
    <n v="3.4"/>
    <n v="13.2"/>
    <n v="8.1"/>
    <n v="7.2"/>
    <n v="1.9"/>
    <n v="1.5"/>
    <n v="6.9"/>
    <n v="16.2"/>
    <n v="-0.2"/>
    <n v="0.3"/>
    <n v="0.1"/>
    <n v="8.0000000000000002E-3"/>
    <n v="-2.8"/>
    <n v="-1"/>
    <n v="-3.8"/>
    <n v="-0.3"/>
    <n v="55"/>
    <n v="177"/>
    <n v="0.311"/>
    <n v="26"/>
    <n v="84"/>
    <n v="0.31"/>
    <n v="29"/>
    <n v="93"/>
    <n v="0.312"/>
    <n v="0.38400000000000001"/>
    <n v="40"/>
    <n v="57"/>
    <n v="0.70199999999999996"/>
    <n v="19"/>
    <n v="70"/>
    <n v="89"/>
    <n v="27"/>
    <n v="22"/>
    <n v="11"/>
    <n v="15"/>
    <n v="67"/>
    <n v="176"/>
  </r>
  <r>
    <x v="1"/>
    <x v="502"/>
    <x v="4"/>
    <x v="4"/>
    <x v="30"/>
    <n v="27"/>
    <n v="1"/>
    <n v="229"/>
    <n v="17.8"/>
    <n v="0.54"/>
    <n v="0.16300000000000001"/>
    <n v="0.438"/>
    <n v="4.0999999999999996"/>
    <n v="14.3"/>
    <n v="9.3000000000000007"/>
    <n v="22.5"/>
    <n v="1.8"/>
    <n v="1.1000000000000001"/>
    <n v="14.4"/>
    <n v="22.1"/>
    <n v="0.3"/>
    <n v="0.2"/>
    <n v="0.6"/>
    <n v="0.124"/>
    <n v="-0.1"/>
    <n v="-0.6"/>
    <n v="-0.7"/>
    <n v="0.1"/>
    <n v="36"/>
    <n v="80"/>
    <n v="0.45"/>
    <n v="5"/>
    <n v="13"/>
    <n v="0.38500000000000001"/>
    <n v="31"/>
    <n v="67"/>
    <n v="0.46300000000000002"/>
    <n v="0.48099999999999998"/>
    <n v="26"/>
    <n v="35"/>
    <n v="0.74299999999999999"/>
    <n v="8"/>
    <n v="29"/>
    <n v="37"/>
    <n v="31"/>
    <n v="8"/>
    <n v="3"/>
    <n v="16"/>
    <n v="7"/>
    <n v="103"/>
  </r>
  <r>
    <x v="1"/>
    <x v="409"/>
    <x v="4"/>
    <x v="12"/>
    <x v="6"/>
    <n v="8"/>
    <n v="3"/>
    <n v="144"/>
    <n v="1.8"/>
    <n v="0.41199999999999998"/>
    <n v="0.26200000000000001"/>
    <n v="0.56899999999999995"/>
    <n v="1.5"/>
    <n v="14.9"/>
    <n v="7.9"/>
    <n v="23.3"/>
    <n v="1"/>
    <n v="0"/>
    <n v="26.3"/>
    <n v="33.5"/>
    <n v="-0.8"/>
    <n v="0"/>
    <n v="-0.8"/>
    <n v="-0.26300000000000001"/>
    <n v="-9.9"/>
    <n v="-3.5"/>
    <n v="-13.4"/>
    <n v="-0.4"/>
    <n v="22"/>
    <n v="65"/>
    <n v="0.33800000000000002"/>
    <n v="3"/>
    <n v="17"/>
    <n v="0.17599999999999999"/>
    <n v="19"/>
    <n v="48"/>
    <n v="0.39600000000000002"/>
    <n v="0.36199999999999999"/>
    <n v="20"/>
    <n v="37"/>
    <n v="0.54100000000000004"/>
    <n v="2"/>
    <n v="19"/>
    <n v="21"/>
    <n v="20"/>
    <n v="3"/>
    <n v="0"/>
    <n v="29"/>
    <n v="11"/>
    <n v="67"/>
  </r>
  <r>
    <x v="1"/>
    <x v="410"/>
    <x v="1"/>
    <x v="1"/>
    <x v="19"/>
    <n v="29"/>
    <n v="0"/>
    <n v="199"/>
    <n v="3.6"/>
    <n v="0.38400000000000001"/>
    <n v="0.72199999999999998"/>
    <n v="0.111"/>
    <n v="2.1"/>
    <n v="11.9"/>
    <n v="6.9"/>
    <n v="6"/>
    <n v="1.5"/>
    <n v="0.4"/>
    <n v="11.7"/>
    <n v="9.1"/>
    <n v="-0.2"/>
    <n v="0.2"/>
    <n v="0.1"/>
    <n v="1.2999999999999999E-2"/>
    <n v="-4.7"/>
    <n v="0.1"/>
    <n v="-4.5999999999999996"/>
    <n v="-0.1"/>
    <n v="11"/>
    <n v="36"/>
    <n v="0.30599999999999999"/>
    <n v="6"/>
    <n v="26"/>
    <n v="0.23100000000000001"/>
    <n v="5"/>
    <n v="10"/>
    <n v="0.5"/>
    <n v="0.38900000000000001"/>
    <n v="1"/>
    <n v="4"/>
    <n v="0.25"/>
    <n v="4"/>
    <n v="22"/>
    <n v="26"/>
    <n v="9"/>
    <n v="6"/>
    <n v="1"/>
    <n v="5"/>
    <n v="17"/>
    <n v="29"/>
  </r>
  <r>
    <x v="1"/>
    <x v="503"/>
    <x v="4"/>
    <x v="4"/>
    <x v="27"/>
    <n v="41"/>
    <n v="0"/>
    <n v="384"/>
    <n v="9.9"/>
    <n v="0.42799999999999999"/>
    <n v="0.27200000000000002"/>
    <n v="0.14799999999999999"/>
    <n v="1.7"/>
    <n v="12.5"/>
    <n v="7.1"/>
    <n v="26.9"/>
    <n v="1.9"/>
    <n v="0"/>
    <n v="15.5"/>
    <n v="24.4"/>
    <n v="-0.5"/>
    <n v="0.5"/>
    <n v="-0.1"/>
    <n v="-8.9999999999999993E-3"/>
    <n v="-3.9"/>
    <n v="-1.5"/>
    <n v="-5.4"/>
    <n v="-0.3"/>
    <n v="62"/>
    <n v="169"/>
    <n v="0.36699999999999999"/>
    <n v="10"/>
    <n v="46"/>
    <n v="0.217"/>
    <n v="52"/>
    <n v="123"/>
    <n v="0.42299999999999999"/>
    <n v="0.39600000000000002"/>
    <n v="20"/>
    <n v="25"/>
    <n v="0.8"/>
    <n v="6"/>
    <n v="44"/>
    <n v="50"/>
    <n v="65"/>
    <n v="15"/>
    <n v="0"/>
    <n v="33"/>
    <n v="30"/>
    <n v="154"/>
  </r>
  <r>
    <x v="1"/>
    <x v="411"/>
    <x v="1"/>
    <x v="9"/>
    <x v="22"/>
    <n v="54"/>
    <n v="2"/>
    <n v="1033"/>
    <n v="9.1"/>
    <n v="0.48299999999999998"/>
    <n v="0.63700000000000001"/>
    <n v="0.20399999999999999"/>
    <n v="1.4"/>
    <n v="9"/>
    <n v="5.0999999999999996"/>
    <n v="5.4"/>
    <n v="1.1000000000000001"/>
    <n v="0.5"/>
    <n v="6.9"/>
    <n v="18.5"/>
    <n v="0.1"/>
    <n v="0"/>
    <n v="0.1"/>
    <n v="3.0000000000000001E-3"/>
    <n v="-1.4"/>
    <n v="-3.5"/>
    <n v="-4.8"/>
    <n v="-0.7"/>
    <n v="126"/>
    <n v="372"/>
    <n v="0.33900000000000002"/>
    <n v="77"/>
    <n v="237"/>
    <n v="0.32500000000000001"/>
    <n v="49"/>
    <n v="135"/>
    <n v="0.36299999999999999"/>
    <n v="0.442"/>
    <n v="63"/>
    <n v="76"/>
    <n v="0.82899999999999996"/>
    <n v="14"/>
    <n v="83"/>
    <n v="97"/>
    <n v="34"/>
    <n v="23"/>
    <n v="7"/>
    <n v="30"/>
    <n v="50"/>
    <n v="392"/>
  </r>
  <r>
    <x v="1"/>
    <x v="412"/>
    <x v="0"/>
    <x v="10"/>
    <x v="9"/>
    <n v="73"/>
    <n v="73"/>
    <n v="2407"/>
    <n v="17.5"/>
    <n v="0.53300000000000003"/>
    <n v="3.1E-2"/>
    <n v="0.16900000000000001"/>
    <n v="8.1"/>
    <n v="23"/>
    <n v="15.4"/>
    <n v="9.5"/>
    <n v="2.2999999999999998"/>
    <n v="1.2"/>
    <n v="11.6"/>
    <n v="21.6"/>
    <n v="1.9"/>
    <n v="2.2000000000000002"/>
    <n v="4.0999999999999996"/>
    <n v="8.1000000000000003E-2"/>
    <n v="-0.5"/>
    <n v="0.6"/>
    <n v="0.1"/>
    <n v="1.3"/>
    <n v="495"/>
    <n v="963"/>
    <n v="0.51400000000000001"/>
    <n v="7"/>
    <n v="30"/>
    <n v="0.23300000000000001"/>
    <n v="488"/>
    <n v="933"/>
    <n v="0.52300000000000002"/>
    <n v="0.51800000000000002"/>
    <n v="105"/>
    <n v="163"/>
    <n v="0.64400000000000002"/>
    <n v="176"/>
    <n v="484"/>
    <n v="660"/>
    <n v="135"/>
    <n v="112"/>
    <n v="37"/>
    <n v="136"/>
    <n v="182"/>
    <n v="1102"/>
  </r>
  <r>
    <x v="1"/>
    <x v="413"/>
    <x v="2"/>
    <x v="4"/>
    <x v="28"/>
    <n v="73"/>
    <n v="60"/>
    <n v="1774"/>
    <n v="16.100000000000001"/>
    <n v="0.59199999999999997"/>
    <n v="2.3E-2"/>
    <n v="0.53100000000000003"/>
    <n v="8.4"/>
    <n v="19.7"/>
    <n v="14"/>
    <n v="6.3"/>
    <n v="1.6"/>
    <n v="2.9"/>
    <n v="11.2"/>
    <n v="15.4"/>
    <n v="3.6"/>
    <n v="2.7"/>
    <n v="6.3"/>
    <n v="0.16900000000000001"/>
    <n v="-1"/>
    <n v="2"/>
    <n v="1"/>
    <n v="1.3"/>
    <n v="231"/>
    <n v="437"/>
    <n v="0.52900000000000003"/>
    <n v="1"/>
    <n v="10"/>
    <n v="0.1"/>
    <n v="230"/>
    <n v="427"/>
    <n v="0.53900000000000003"/>
    <n v="0.53"/>
    <n v="175"/>
    <n v="232"/>
    <n v="0.754"/>
    <n v="138"/>
    <n v="317"/>
    <n v="455"/>
    <n v="71"/>
    <n v="57"/>
    <n v="63"/>
    <n v="68"/>
    <n v="204"/>
    <n v="638"/>
  </r>
  <r>
    <x v="2"/>
    <x v="504"/>
    <x v="1"/>
    <x v="4"/>
    <x v="2"/>
    <n v="68"/>
    <n v="6"/>
    <n v="1055"/>
    <n v="10.1"/>
    <n v="0.56000000000000005"/>
    <n v="0.72399999999999998"/>
    <n v="0.14399999999999999"/>
    <n v="1.9"/>
    <n v="7.1"/>
    <n v="4.5"/>
    <n v="5.5"/>
    <n v="1.7"/>
    <n v="0.6"/>
    <n v="8.3000000000000007"/>
    <n v="15.9"/>
    <n v="1.2"/>
    <n v="0.9"/>
    <n v="2.1"/>
    <n v="9.5000000000000001E-2"/>
    <n v="-0.3"/>
    <n v="-2.2000000000000002"/>
    <n v="-2.5"/>
    <n v="-0.1"/>
    <n v="134"/>
    <n v="341"/>
    <n v="0.39300000000000002"/>
    <n v="94"/>
    <n v="247"/>
    <n v="0.38100000000000001"/>
    <n v="40"/>
    <n v="94"/>
    <n v="0.42599999999999999"/>
    <n v="0.53100000000000003"/>
    <n v="44"/>
    <n v="49"/>
    <n v="0.89800000000000002"/>
    <n v="18"/>
    <n v="68"/>
    <n v="86"/>
    <n v="40"/>
    <n v="37"/>
    <n v="8"/>
    <n v="33"/>
    <n v="114"/>
    <n v="406"/>
  </r>
  <r>
    <x v="2"/>
    <x v="0"/>
    <x v="0"/>
    <x v="8"/>
    <x v="3"/>
    <n v="38"/>
    <n v="1"/>
    <n v="558"/>
    <n v="11.8"/>
    <n v="0.56499999999999995"/>
    <n v="0.52900000000000003"/>
    <n v="0.35299999999999998"/>
    <n v="3.9"/>
    <n v="18"/>
    <n v="11"/>
    <n v="4.9000000000000004"/>
    <n v="1.2"/>
    <n v="2"/>
    <n v="9.6999999999999993"/>
    <n v="16.8"/>
    <n v="0.5"/>
    <n v="0.5"/>
    <n v="0.9"/>
    <n v="8.2000000000000003E-2"/>
    <n v="-1.8"/>
    <n v="-1.2"/>
    <n v="-3"/>
    <n v="-0.1"/>
    <n v="70"/>
    <n v="170"/>
    <n v="0.41199999999999998"/>
    <n v="37"/>
    <n v="90"/>
    <n v="0.41099999999999998"/>
    <n v="33"/>
    <n v="80"/>
    <n v="0.41299999999999998"/>
    <n v="0.52100000000000002"/>
    <n v="45"/>
    <n v="60"/>
    <n v="0.75"/>
    <n v="20"/>
    <n v="95"/>
    <n v="115"/>
    <n v="18"/>
    <n v="14"/>
    <n v="15"/>
    <n v="21"/>
    <n v="67"/>
    <n v="222"/>
  </r>
  <r>
    <x v="2"/>
    <x v="0"/>
    <x v="0"/>
    <x v="8"/>
    <x v="7"/>
    <n v="6"/>
    <n v="0"/>
    <n v="48"/>
    <n v="-1.4"/>
    <n v="0.35499999999999998"/>
    <n v="0.41199999999999998"/>
    <n v="0.17599999999999999"/>
    <n v="4.5999999999999996"/>
    <n v="15.2"/>
    <n v="9.6999999999999993"/>
    <n v="0"/>
    <n v="0"/>
    <n v="0"/>
    <n v="9.8000000000000007"/>
    <n v="20"/>
    <n v="-0.2"/>
    <n v="0"/>
    <n v="-0.1"/>
    <n v="-0.13300000000000001"/>
    <n v="-10.1"/>
    <n v="-6"/>
    <n v="-16.2"/>
    <n v="-0.2"/>
    <n v="5"/>
    <n v="17"/>
    <n v="0.29399999999999998"/>
    <n v="1"/>
    <n v="7"/>
    <n v="0.14299999999999999"/>
    <n v="4"/>
    <n v="10"/>
    <n v="0.4"/>
    <n v="0.32400000000000001"/>
    <n v="2"/>
    <n v="3"/>
    <n v="0.66700000000000004"/>
    <n v="2"/>
    <n v="6"/>
    <n v="8"/>
    <n v="0"/>
    <n v="0"/>
    <n v="0"/>
    <n v="2"/>
    <n v="9"/>
    <n v="13"/>
  </r>
  <r>
    <x v="2"/>
    <x v="0"/>
    <x v="0"/>
    <x v="8"/>
    <x v="9"/>
    <n v="32"/>
    <n v="1"/>
    <n v="510"/>
    <n v="13.1"/>
    <n v="0.58699999999999997"/>
    <n v="0.54200000000000004"/>
    <n v="0.373"/>
    <n v="3.8"/>
    <n v="18.2"/>
    <n v="11.1"/>
    <n v="5.4"/>
    <n v="1.3"/>
    <n v="2.2000000000000002"/>
    <n v="9.6"/>
    <n v="16.5"/>
    <n v="0.6"/>
    <n v="0.5"/>
    <n v="1.1000000000000001"/>
    <n v="0.10199999999999999"/>
    <n v="-1.1000000000000001"/>
    <n v="-0.7"/>
    <n v="-1.8"/>
    <n v="0"/>
    <n v="65"/>
    <n v="153"/>
    <n v="0.42499999999999999"/>
    <n v="36"/>
    <n v="83"/>
    <n v="0.434"/>
    <n v="29"/>
    <n v="70"/>
    <n v="0.41399999999999998"/>
    <n v="0.54200000000000004"/>
    <n v="43"/>
    <n v="57"/>
    <n v="0.754"/>
    <n v="18"/>
    <n v="89"/>
    <n v="107"/>
    <n v="18"/>
    <n v="14"/>
    <n v="15"/>
    <n v="19"/>
    <n v="58"/>
    <n v="209"/>
  </r>
  <r>
    <x v="2"/>
    <x v="2"/>
    <x v="2"/>
    <x v="4"/>
    <x v="2"/>
    <n v="80"/>
    <n v="80"/>
    <n v="2389"/>
    <n v="16.5"/>
    <n v="0.58899999999999997"/>
    <n v="2E-3"/>
    <n v="0.39200000000000002"/>
    <n v="13"/>
    <n v="15.5"/>
    <n v="14.2"/>
    <n v="5.4"/>
    <n v="1.8"/>
    <n v="2.6"/>
    <n v="16"/>
    <n v="16.2"/>
    <n v="3.3"/>
    <n v="3.1"/>
    <n v="6.4"/>
    <n v="0.13"/>
    <n v="-0.7"/>
    <n v="1.2"/>
    <n v="0.5"/>
    <n v="1.5"/>
    <n v="374"/>
    <n v="655"/>
    <n v="0.57099999999999995"/>
    <n v="0"/>
    <n v="1"/>
    <n v="0"/>
    <n v="374"/>
    <n v="654"/>
    <n v="0.57199999999999995"/>
    <n v="0.57099999999999995"/>
    <n v="157"/>
    <n v="257"/>
    <n v="0.61099999999999999"/>
    <n v="282"/>
    <n v="333"/>
    <n v="615"/>
    <n v="86"/>
    <n v="88"/>
    <n v="78"/>
    <n v="146"/>
    <n v="195"/>
    <n v="905"/>
  </r>
  <r>
    <x v="2"/>
    <x v="3"/>
    <x v="1"/>
    <x v="17"/>
    <x v="25"/>
    <n v="61"/>
    <n v="45"/>
    <n v="1580"/>
    <n v="9"/>
    <n v="0.55900000000000005"/>
    <n v="0.36"/>
    <n v="0.221"/>
    <n v="0.7"/>
    <n v="8.4"/>
    <n v="4.5999999999999996"/>
    <n v="7.4"/>
    <n v="0.7"/>
    <n v="0.4"/>
    <n v="8.4"/>
    <n v="14.4"/>
    <n v="1.2"/>
    <n v="0.2"/>
    <n v="1.4"/>
    <n v="4.2999999999999997E-2"/>
    <n v="-1.4"/>
    <n v="-2"/>
    <n v="-3.5"/>
    <n v="-0.6"/>
    <n v="185"/>
    <n v="420"/>
    <n v="0.44"/>
    <n v="62"/>
    <n v="151"/>
    <n v="0.41099999999999998"/>
    <n v="123"/>
    <n v="269"/>
    <n v="0.45700000000000002"/>
    <n v="0.51400000000000001"/>
    <n v="83"/>
    <n v="93"/>
    <n v="0.89200000000000002"/>
    <n v="9"/>
    <n v="116"/>
    <n v="125"/>
    <n v="78"/>
    <n v="21"/>
    <n v="7"/>
    <n v="42"/>
    <n v="104"/>
    <n v="515"/>
  </r>
  <r>
    <x v="2"/>
    <x v="414"/>
    <x v="2"/>
    <x v="14"/>
    <x v="11"/>
    <n v="39"/>
    <n v="15"/>
    <n v="584"/>
    <n v="12.9"/>
    <n v="0.52900000000000003"/>
    <n v="2.1999999999999999E-2"/>
    <n v="0.22500000000000001"/>
    <n v="8.3000000000000007"/>
    <n v="23.8"/>
    <n v="16"/>
    <n v="3.1"/>
    <n v="1.7"/>
    <n v="3.1"/>
    <n v="13.7"/>
    <n v="17.2"/>
    <n v="0"/>
    <n v="0.9"/>
    <n v="1"/>
    <n v="0.08"/>
    <n v="-5.0999999999999996"/>
    <n v="1"/>
    <n v="-4.0999999999999996"/>
    <n v="-0.3"/>
    <n v="89"/>
    <n v="178"/>
    <n v="0.5"/>
    <n v="0"/>
    <n v="4"/>
    <n v="0"/>
    <n v="89"/>
    <n v="174"/>
    <n v="0.51100000000000001"/>
    <n v="0.5"/>
    <n v="29"/>
    <n v="40"/>
    <n v="0.72499999999999998"/>
    <n v="46"/>
    <n v="131"/>
    <n v="177"/>
    <n v="12"/>
    <n v="20"/>
    <n v="22"/>
    <n v="31"/>
    <n v="77"/>
    <n v="207"/>
  </r>
  <r>
    <x v="2"/>
    <x v="5"/>
    <x v="0"/>
    <x v="17"/>
    <x v="10"/>
    <n v="72"/>
    <n v="72"/>
    <n v="2335"/>
    <n v="18.600000000000001"/>
    <n v="0.53200000000000003"/>
    <n v="5.2999999999999999E-2"/>
    <n v="0.25800000000000001"/>
    <n v="8.6"/>
    <n v="16.600000000000001"/>
    <n v="12.7"/>
    <n v="9.9"/>
    <n v="1"/>
    <n v="3.1"/>
    <n v="7.7"/>
    <n v="24.5"/>
    <n v="3.5"/>
    <n v="3.7"/>
    <n v="7.3"/>
    <n v="0.14899999999999999"/>
    <n v="-0.3"/>
    <n v="1.4"/>
    <n v="1.1000000000000001"/>
    <n v="1.8"/>
    <n v="500"/>
    <n v="1049"/>
    <n v="0.47699999999999998"/>
    <n v="23"/>
    <n v="56"/>
    <n v="0.41099999999999998"/>
    <n v="477"/>
    <n v="993"/>
    <n v="0.48"/>
    <n v="0.48799999999999999"/>
    <n v="220"/>
    <n v="271"/>
    <n v="0.81200000000000006"/>
    <n v="174"/>
    <n v="350"/>
    <n v="524"/>
    <n v="139"/>
    <n v="46"/>
    <n v="89"/>
    <n v="98"/>
    <n v="158"/>
    <n v="1243"/>
  </r>
  <r>
    <x v="2"/>
    <x v="505"/>
    <x v="0"/>
    <x v="10"/>
    <x v="27"/>
    <n v="61"/>
    <n v="5"/>
    <n v="871"/>
    <n v="11.6"/>
    <n v="0.48499999999999999"/>
    <n v="6.0000000000000001E-3"/>
    <n v="0.19600000000000001"/>
    <n v="13.7"/>
    <n v="14.6"/>
    <n v="14.2"/>
    <n v="9.1"/>
    <n v="1"/>
    <n v="2.4"/>
    <n v="13.7"/>
    <n v="10.9"/>
    <n v="0.9"/>
    <n v="0.8"/>
    <n v="1.7"/>
    <n v="9.2999999999999999E-2"/>
    <n v="-1.5"/>
    <n v="1.3"/>
    <n v="-0.3"/>
    <n v="0.4"/>
    <n v="77"/>
    <n v="168"/>
    <n v="0.45800000000000002"/>
    <n v="0"/>
    <n v="1"/>
    <n v="0"/>
    <n v="77"/>
    <n v="167"/>
    <n v="0.46100000000000002"/>
    <n v="0.45800000000000002"/>
    <n v="23"/>
    <n v="33"/>
    <n v="0.69699999999999995"/>
    <n v="105"/>
    <n v="115"/>
    <n v="220"/>
    <n v="57"/>
    <n v="18"/>
    <n v="24"/>
    <n v="29"/>
    <n v="78"/>
    <n v="177"/>
  </r>
  <r>
    <x v="2"/>
    <x v="6"/>
    <x v="1"/>
    <x v="15"/>
    <x v="1"/>
    <n v="71"/>
    <n v="66"/>
    <n v="1914"/>
    <n v="13.3"/>
    <n v="0.49299999999999999"/>
    <n v="9.0999999999999998E-2"/>
    <n v="0.218"/>
    <n v="9.6"/>
    <n v="13.8"/>
    <n v="11.7"/>
    <n v="8.4"/>
    <n v="3.1"/>
    <n v="1.4"/>
    <n v="13.3"/>
    <n v="17.899999999999999"/>
    <n v="0.2"/>
    <n v="2.9"/>
    <n v="3.1"/>
    <n v="7.6999999999999999E-2"/>
    <n v="-1.8"/>
    <n v="2.4"/>
    <n v="0.7"/>
    <n v="1.3"/>
    <n v="274"/>
    <n v="595"/>
    <n v="0.46100000000000002"/>
    <n v="15"/>
    <n v="54"/>
    <n v="0.27800000000000002"/>
    <n v="259"/>
    <n v="541"/>
    <n v="0.47899999999999998"/>
    <n v="0.47299999999999998"/>
    <n v="80"/>
    <n v="130"/>
    <n v="0.61499999999999999"/>
    <n v="166"/>
    <n v="225"/>
    <n v="391"/>
    <n v="98"/>
    <n v="115"/>
    <n v="29"/>
    <n v="100"/>
    <n v="178"/>
    <n v="643"/>
  </r>
  <r>
    <x v="2"/>
    <x v="7"/>
    <x v="3"/>
    <x v="8"/>
    <x v="5"/>
    <n v="61"/>
    <n v="25"/>
    <n v="1773"/>
    <n v="11.3"/>
    <n v="0.50600000000000001"/>
    <n v="0.45500000000000002"/>
    <n v="0.29199999999999998"/>
    <n v="4.8"/>
    <n v="23.5"/>
    <n v="14.1"/>
    <n v="7.9"/>
    <n v="1.7"/>
    <n v="2"/>
    <n v="15.2"/>
    <n v="15.4"/>
    <n v="-0.1"/>
    <n v="2"/>
    <n v="1.9"/>
    <n v="5.0999999999999997E-2"/>
    <n v="-2.2999999999999998"/>
    <n v="1.2"/>
    <n v="-1.1000000000000001"/>
    <n v="0.4"/>
    <n v="183"/>
    <n v="466"/>
    <n v="0.39300000000000002"/>
    <n v="70"/>
    <n v="212"/>
    <n v="0.33"/>
    <n v="113"/>
    <n v="254"/>
    <n v="0.44500000000000001"/>
    <n v="0.46800000000000003"/>
    <n v="96"/>
    <n v="136"/>
    <n v="0.70599999999999996"/>
    <n v="77"/>
    <n v="374"/>
    <n v="451"/>
    <n v="99"/>
    <n v="60"/>
    <n v="44"/>
    <n v="94"/>
    <n v="102"/>
    <n v="532"/>
  </r>
  <r>
    <x v="2"/>
    <x v="9"/>
    <x v="2"/>
    <x v="16"/>
    <x v="26"/>
    <n v="12"/>
    <n v="0"/>
    <n v="114"/>
    <n v="11.6"/>
    <n v="0.497"/>
    <n v="0.13600000000000001"/>
    <n v="0.63600000000000001"/>
    <n v="9"/>
    <n v="20.6"/>
    <n v="15"/>
    <n v="5.9"/>
    <n v="2.2000000000000002"/>
    <n v="5"/>
    <n v="15.1"/>
    <n v="13"/>
    <n v="0.1"/>
    <n v="0.2"/>
    <n v="0.2"/>
    <n v="0.10199999999999999"/>
    <n v="-3.8"/>
    <n v="3"/>
    <n v="-0.9"/>
    <n v="0"/>
    <n v="9"/>
    <n v="22"/>
    <n v="0.40899999999999997"/>
    <n v="0"/>
    <n v="3"/>
    <n v="0"/>
    <n v="9"/>
    <n v="19"/>
    <n v="0.47399999999999998"/>
    <n v="0.40899999999999997"/>
    <n v="10"/>
    <n v="14"/>
    <n v="0.71399999999999997"/>
    <n v="9"/>
    <n v="22"/>
    <n v="31"/>
    <n v="5"/>
    <n v="5"/>
    <n v="7"/>
    <n v="5"/>
    <n v="20"/>
    <n v="28"/>
  </r>
  <r>
    <x v="2"/>
    <x v="10"/>
    <x v="3"/>
    <x v="13"/>
    <x v="17"/>
    <n v="30"/>
    <n v="0"/>
    <n v="308"/>
    <n v="5"/>
    <n v="0.49399999999999999"/>
    <n v="0.55000000000000004"/>
    <n v="0.2"/>
    <n v="1.1000000000000001"/>
    <n v="7.4"/>
    <n v="4.4000000000000004"/>
    <n v="4.9000000000000004"/>
    <n v="0.5"/>
    <n v="0"/>
    <n v="7.4"/>
    <n v="13.7"/>
    <n v="0"/>
    <n v="0.1"/>
    <n v="0.1"/>
    <n v="0.02"/>
    <n v="-2.6"/>
    <n v="-2.2999999999999998"/>
    <n v="-4.9000000000000004"/>
    <n v="-0.2"/>
    <n v="30"/>
    <n v="80"/>
    <n v="0.375"/>
    <n v="14"/>
    <n v="44"/>
    <n v="0.318"/>
    <n v="16"/>
    <n v="36"/>
    <n v="0.44400000000000001"/>
    <n v="0.46300000000000002"/>
    <n v="12"/>
    <n v="16"/>
    <n v="0.75"/>
    <n v="3"/>
    <n v="21"/>
    <n v="24"/>
    <n v="11"/>
    <n v="3"/>
    <n v="0"/>
    <n v="7"/>
    <n v="35"/>
    <n v="86"/>
  </r>
  <r>
    <x v="2"/>
    <x v="416"/>
    <x v="3"/>
    <x v="4"/>
    <x v="3"/>
    <n v="75"/>
    <n v="10"/>
    <n v="1228"/>
    <n v="13.9"/>
    <n v="0.53700000000000003"/>
    <n v="0.442"/>
    <n v="0.29399999999999998"/>
    <n v="6.2"/>
    <n v="16.899999999999999"/>
    <n v="11.3"/>
    <n v="8.8000000000000007"/>
    <n v="1.7"/>
    <n v="1.6"/>
    <n v="11.7"/>
    <n v="20.9"/>
    <n v="0.6"/>
    <n v="1.3"/>
    <n v="1.9"/>
    <n v="7.3999999999999996E-2"/>
    <n v="-1.2"/>
    <n v="-0.3"/>
    <n v="-1.6"/>
    <n v="0.1"/>
    <n v="186"/>
    <n v="439"/>
    <n v="0.42399999999999999"/>
    <n v="58"/>
    <n v="194"/>
    <n v="0.29899999999999999"/>
    <n v="128"/>
    <n v="245"/>
    <n v="0.52200000000000002"/>
    <n v="0.49"/>
    <n v="102"/>
    <n v="129"/>
    <n v="0.79100000000000004"/>
    <n v="69"/>
    <n v="176"/>
    <n v="245"/>
    <n v="66"/>
    <n v="41"/>
    <n v="23"/>
    <n v="66"/>
    <n v="109"/>
    <n v="532"/>
  </r>
  <r>
    <x v="2"/>
    <x v="416"/>
    <x v="3"/>
    <x v="4"/>
    <x v="7"/>
    <n v="51"/>
    <n v="2"/>
    <n v="710"/>
    <n v="14.7"/>
    <n v="0.52100000000000002"/>
    <n v="0.44"/>
    <n v="0.318"/>
    <n v="6.1"/>
    <n v="18.899999999999999"/>
    <n v="12.2"/>
    <n v="7.6"/>
    <n v="2.1"/>
    <n v="2"/>
    <n v="11.2"/>
    <n v="23.6"/>
    <n v="0.1"/>
    <n v="0.9"/>
    <n v="1"/>
    <n v="6.7000000000000004E-2"/>
    <n v="-1.8"/>
    <n v="-0.1"/>
    <n v="-2"/>
    <n v="0"/>
    <n v="111"/>
    <n v="277"/>
    <n v="0.40100000000000002"/>
    <n v="37"/>
    <n v="122"/>
    <n v="0.30299999999999999"/>
    <n v="74"/>
    <n v="155"/>
    <n v="0.47699999999999998"/>
    <n v="0.46800000000000003"/>
    <n v="70"/>
    <n v="88"/>
    <n v="0.79500000000000004"/>
    <n v="39"/>
    <n v="110"/>
    <n v="149"/>
    <n v="32"/>
    <n v="28"/>
    <n v="16"/>
    <n v="40"/>
    <n v="64"/>
    <n v="329"/>
  </r>
  <r>
    <x v="2"/>
    <x v="416"/>
    <x v="3"/>
    <x v="4"/>
    <x v="6"/>
    <n v="24"/>
    <n v="8"/>
    <n v="518"/>
    <n v="12.8"/>
    <n v="0.56399999999999995"/>
    <n v="0.44400000000000001"/>
    <n v="0.253"/>
    <n v="6.4"/>
    <n v="14.1"/>
    <n v="10.199999999999999"/>
    <n v="10.4"/>
    <n v="1.2"/>
    <n v="1.1000000000000001"/>
    <n v="12.6"/>
    <n v="17.2"/>
    <n v="0.5"/>
    <n v="0.4"/>
    <n v="0.9"/>
    <n v="8.4000000000000005E-2"/>
    <n v="-0.4"/>
    <n v="-0.6"/>
    <n v="-1"/>
    <n v="0.1"/>
    <n v="75"/>
    <n v="162"/>
    <n v="0.46300000000000002"/>
    <n v="21"/>
    <n v="72"/>
    <n v="0.29199999999999998"/>
    <n v="54"/>
    <n v="90"/>
    <n v="0.6"/>
    <n v="0.52800000000000002"/>
    <n v="32"/>
    <n v="41"/>
    <n v="0.78"/>
    <n v="30"/>
    <n v="66"/>
    <n v="96"/>
    <n v="34"/>
    <n v="13"/>
    <n v="7"/>
    <n v="26"/>
    <n v="45"/>
    <n v="203"/>
  </r>
  <r>
    <x v="2"/>
    <x v="11"/>
    <x v="1"/>
    <x v="4"/>
    <x v="10"/>
    <n v="72"/>
    <n v="14"/>
    <n v="1020"/>
    <n v="12.5"/>
    <n v="0.52500000000000002"/>
    <n v="0.191"/>
    <n v="0.27300000000000002"/>
    <n v="3.7"/>
    <n v="19"/>
    <n v="11.5"/>
    <n v="12.4"/>
    <n v="2.5"/>
    <n v="2.1"/>
    <n v="14.3"/>
    <n v="12.1"/>
    <n v="0.7"/>
    <n v="2"/>
    <n v="2.7"/>
    <n v="0.127"/>
    <n v="-2.1"/>
    <n v="3.7"/>
    <n v="1.6"/>
    <n v="0.9"/>
    <n v="93"/>
    <n v="209"/>
    <n v="0.44500000000000001"/>
    <n v="15"/>
    <n v="40"/>
    <n v="0.375"/>
    <n v="78"/>
    <n v="169"/>
    <n v="0.46200000000000002"/>
    <n v="0.48099999999999998"/>
    <n v="45"/>
    <n v="57"/>
    <n v="0.78900000000000003"/>
    <n v="33"/>
    <n v="175"/>
    <n v="208"/>
    <n v="91"/>
    <n v="51"/>
    <n v="26"/>
    <n v="39"/>
    <n v="63"/>
    <n v="246"/>
  </r>
  <r>
    <x v="2"/>
    <x v="12"/>
    <x v="0"/>
    <x v="14"/>
    <x v="14"/>
    <n v="72"/>
    <n v="72"/>
    <n v="2116"/>
    <n v="13.5"/>
    <n v="0.58299999999999996"/>
    <n v="0.65500000000000003"/>
    <n v="0.19400000000000001"/>
    <n v="5.8"/>
    <n v="11.2"/>
    <n v="8.5"/>
    <n v="4.7"/>
    <n v="0.7"/>
    <n v="0.5"/>
    <n v="6.2"/>
    <n v="17.899999999999999"/>
    <n v="4"/>
    <n v="1.1000000000000001"/>
    <n v="5.2"/>
    <n v="0.11799999999999999"/>
    <n v="1.8"/>
    <n v="-2.6"/>
    <n v="-0.8"/>
    <n v="0.6"/>
    <n v="323"/>
    <n v="773"/>
    <n v="0.41799999999999998"/>
    <n v="204"/>
    <n v="506"/>
    <n v="0.40300000000000002"/>
    <n v="119"/>
    <n v="267"/>
    <n v="0.44600000000000001"/>
    <n v="0.55000000000000004"/>
    <n v="129"/>
    <n v="150"/>
    <n v="0.86"/>
    <n v="112"/>
    <n v="218"/>
    <n v="330"/>
    <n v="68"/>
    <n v="32"/>
    <n v="14"/>
    <n v="55"/>
    <n v="142"/>
    <n v="979"/>
  </r>
  <r>
    <x v="2"/>
    <x v="13"/>
    <x v="3"/>
    <x v="12"/>
    <x v="12"/>
    <n v="80"/>
    <n v="80"/>
    <n v="2845"/>
    <n v="26.1"/>
    <n v="0.59899999999999998"/>
    <n v="0.14299999999999999"/>
    <n v="0.48599999999999999"/>
    <n v="5.9"/>
    <n v="22.6"/>
    <n v="14.3"/>
    <n v="26.6"/>
    <n v="2.2999999999999998"/>
    <n v="4.7"/>
    <n v="13.3"/>
    <n v="28.3"/>
    <n v="7.9"/>
    <n v="4.5"/>
    <n v="12.4"/>
    <n v="0.21"/>
    <n v="4.0999999999999996"/>
    <n v="3.5"/>
    <n v="7.6"/>
    <n v="6.9"/>
    <n v="656"/>
    <n v="1259"/>
    <n v="0.52100000000000002"/>
    <n v="49"/>
    <n v="180"/>
    <n v="0.27200000000000002"/>
    <n v="607"/>
    <n v="1079"/>
    <n v="0.56299999999999994"/>
    <n v="0.54100000000000004"/>
    <n v="471"/>
    <n v="612"/>
    <n v="0.77"/>
    <n v="142"/>
    <n v="558"/>
    <n v="700"/>
    <n v="434"/>
    <n v="131"/>
    <n v="151"/>
    <n v="234"/>
    <n v="246"/>
    <n v="1832"/>
  </r>
  <r>
    <x v="2"/>
    <x v="14"/>
    <x v="3"/>
    <x v="6"/>
    <x v="0"/>
    <n v="74"/>
    <n v="74"/>
    <n v="2538"/>
    <n v="17.899999999999999"/>
    <n v="0.53500000000000003"/>
    <n v="0.30299999999999999"/>
    <n v="0.26300000000000001"/>
    <n v="2.6"/>
    <n v="15.9"/>
    <n v="9.3000000000000007"/>
    <n v="14.5"/>
    <n v="1.2"/>
    <n v="1.1000000000000001"/>
    <n v="9"/>
    <n v="29.1"/>
    <n v="3.2"/>
    <n v="1.5"/>
    <n v="4.7"/>
    <n v="8.8999999999999996E-2"/>
    <n v="1.5"/>
    <n v="-2.2000000000000002"/>
    <n v="-0.7"/>
    <n v="0.8"/>
    <n v="602"/>
    <n v="1389"/>
    <n v="0.433"/>
    <n v="151"/>
    <n v="421"/>
    <n v="0.35899999999999999"/>
    <n v="451"/>
    <n v="968"/>
    <n v="0.46600000000000003"/>
    <n v="0.48799999999999999"/>
    <n v="304"/>
    <n v="365"/>
    <n v="0.83299999999999996"/>
    <n v="62"/>
    <n v="374"/>
    <n v="436"/>
    <n v="213"/>
    <n v="60"/>
    <n v="34"/>
    <n v="153"/>
    <n v="198"/>
    <n v="1659"/>
  </r>
  <r>
    <x v="2"/>
    <x v="16"/>
    <x v="3"/>
    <x v="17"/>
    <x v="14"/>
    <n v="80"/>
    <n v="80"/>
    <n v="2773"/>
    <n v="12.3"/>
    <n v="0.54800000000000004"/>
    <n v="0.69499999999999995"/>
    <n v="0.158"/>
    <n v="2.1"/>
    <n v="15.9"/>
    <n v="9"/>
    <n v="8.8000000000000007"/>
    <n v="2.5"/>
    <n v="0.6"/>
    <n v="8"/>
    <n v="14.1"/>
    <n v="2.8"/>
    <n v="3.2"/>
    <n v="6"/>
    <n v="0.104"/>
    <n v="0.7"/>
    <n v="1"/>
    <n v="1.7"/>
    <n v="2.6"/>
    <n v="326"/>
    <n v="798"/>
    <n v="0.40899999999999997"/>
    <n v="191"/>
    <n v="555"/>
    <n v="0.34399999999999997"/>
    <n v="135"/>
    <n v="243"/>
    <n v="0.55600000000000005"/>
    <n v="0.52800000000000002"/>
    <n v="93"/>
    <n v="126"/>
    <n v="0.73799999999999999"/>
    <n v="54"/>
    <n v="405"/>
    <n v="459"/>
    <n v="175"/>
    <n v="147"/>
    <n v="20"/>
    <n v="74"/>
    <n v="133"/>
    <n v="936"/>
  </r>
  <r>
    <x v="2"/>
    <x v="17"/>
    <x v="0"/>
    <x v="14"/>
    <x v="4"/>
    <n v="41"/>
    <n v="7"/>
    <n v="639"/>
    <n v="12.8"/>
    <n v="0.58299999999999996"/>
    <n v="0.54400000000000004"/>
    <n v="0.10199999999999999"/>
    <n v="4.4000000000000004"/>
    <n v="14.9"/>
    <n v="9.6999999999999993"/>
    <n v="9.3000000000000007"/>
    <n v="1.5"/>
    <n v="2.5"/>
    <n v="13.8"/>
    <n v="17.3"/>
    <n v="0.6"/>
    <n v="0.4"/>
    <n v="1.1000000000000001"/>
    <n v="8.1000000000000003E-2"/>
    <n v="0.3"/>
    <n v="-0.6"/>
    <n v="-0.3"/>
    <n v="0.3"/>
    <n v="95"/>
    <n v="215"/>
    <n v="0.442"/>
    <n v="53"/>
    <n v="117"/>
    <n v="0.45300000000000001"/>
    <n v="42"/>
    <n v="98"/>
    <n v="0.42899999999999999"/>
    <n v="0.56499999999999995"/>
    <n v="19"/>
    <n v="22"/>
    <n v="0.86399999999999999"/>
    <n v="25"/>
    <n v="87"/>
    <n v="112"/>
    <n v="42"/>
    <n v="19"/>
    <n v="21"/>
    <n v="36"/>
    <n v="76"/>
    <n v="262"/>
  </r>
  <r>
    <x v="2"/>
    <x v="18"/>
    <x v="4"/>
    <x v="3"/>
    <x v="29"/>
    <n v="78"/>
    <n v="20"/>
    <n v="1538"/>
    <n v="11"/>
    <n v="0.52400000000000002"/>
    <n v="0.53"/>
    <n v="0.311"/>
    <n v="1"/>
    <n v="7.4"/>
    <n v="4.0999999999999996"/>
    <n v="20.399999999999999"/>
    <n v="1"/>
    <n v="0.1"/>
    <n v="13.3"/>
    <n v="19.399999999999999"/>
    <n v="0.7"/>
    <n v="0.5"/>
    <n v="1.2"/>
    <n v="3.7999999999999999E-2"/>
    <n v="-0.9"/>
    <n v="-3.3"/>
    <n v="-4.2"/>
    <n v="-0.9"/>
    <n v="195"/>
    <n v="517"/>
    <n v="0.377"/>
    <n v="95"/>
    <n v="274"/>
    <n v="0.34699999999999998"/>
    <n v="100"/>
    <n v="243"/>
    <n v="0.41199999999999998"/>
    <n v="0.46899999999999997"/>
    <n v="131"/>
    <n v="161"/>
    <n v="0.81399999999999995"/>
    <n v="15"/>
    <n v="102"/>
    <n v="117"/>
    <n v="209"/>
    <n v="31"/>
    <n v="1"/>
    <n v="90"/>
    <n v="101"/>
    <n v="616"/>
  </r>
  <r>
    <x v="2"/>
    <x v="19"/>
    <x v="3"/>
    <x v="10"/>
    <x v="8"/>
    <n v="68"/>
    <n v="55"/>
    <n v="1065"/>
    <n v="8.4"/>
    <n v="0.56299999999999994"/>
    <n v="0.747"/>
    <n v="5.2999999999999999E-2"/>
    <n v="1.3"/>
    <n v="13.5"/>
    <n v="7.4"/>
    <n v="4.8"/>
    <n v="1"/>
    <n v="0.8"/>
    <n v="8"/>
    <n v="13"/>
    <n v="0.8"/>
    <n v="1"/>
    <n v="1.8"/>
    <n v="8.2000000000000003E-2"/>
    <n v="-1"/>
    <n v="-0.8"/>
    <n v="-1.8"/>
    <n v="0.1"/>
    <n v="113"/>
    <n v="281"/>
    <n v="0.40200000000000002"/>
    <n v="87"/>
    <n v="210"/>
    <n v="0.41399999999999998"/>
    <n v="26"/>
    <n v="71"/>
    <n v="0.36599999999999999"/>
    <n v="0.55700000000000005"/>
    <n v="11"/>
    <n v="15"/>
    <n v="0.73299999999999998"/>
    <n v="13"/>
    <n v="129"/>
    <n v="142"/>
    <n v="36"/>
    <n v="21"/>
    <n v="11"/>
    <n v="25"/>
    <n v="118"/>
    <n v="324"/>
  </r>
  <r>
    <x v="2"/>
    <x v="506"/>
    <x v="1"/>
    <x v="4"/>
    <x v="0"/>
    <n v="52"/>
    <n v="13"/>
    <n v="857"/>
    <n v="7.5"/>
    <n v="0.45600000000000002"/>
    <n v="0.39600000000000002"/>
    <n v="0.19800000000000001"/>
    <n v="1.5"/>
    <n v="10.8"/>
    <n v="6.2"/>
    <n v="17.3"/>
    <n v="2"/>
    <n v="0.8"/>
    <n v="19.2"/>
    <n v="14.8"/>
    <n v="-0.6"/>
    <n v="0.5"/>
    <n v="-0.1"/>
    <n v="-8.0000000000000002E-3"/>
    <n v="-3.5"/>
    <n v="-0.9"/>
    <n v="-4.4000000000000004"/>
    <n v="-0.5"/>
    <n v="82"/>
    <n v="217"/>
    <n v="0.378"/>
    <n v="23"/>
    <n v="86"/>
    <n v="0.26700000000000002"/>
    <n v="59"/>
    <n v="131"/>
    <n v="0.45"/>
    <n v="0.43099999999999999"/>
    <n v="28"/>
    <n v="43"/>
    <n v="0.65100000000000002"/>
    <n v="12"/>
    <n v="86"/>
    <n v="98"/>
    <n v="107"/>
    <n v="34"/>
    <n v="8"/>
    <n v="56"/>
    <n v="74"/>
    <n v="215"/>
  </r>
  <r>
    <x v="2"/>
    <x v="507"/>
    <x v="4"/>
    <x v="1"/>
    <x v="1"/>
    <n v="33"/>
    <n v="1"/>
    <n v="405"/>
    <n v="6.4"/>
    <n v="0.40400000000000003"/>
    <n v="0.191"/>
    <n v="0.32200000000000001"/>
    <n v="3"/>
    <n v="10.199999999999999"/>
    <n v="6.5"/>
    <n v="22.8"/>
    <n v="2.2999999999999998"/>
    <n v="1.7"/>
    <n v="23.4"/>
    <n v="19.2"/>
    <n v="-0.9"/>
    <n v="0.5"/>
    <n v="-0.4"/>
    <n v="-4.4999999999999998E-2"/>
    <n v="-6.3"/>
    <n v="0.6"/>
    <n v="-5.8"/>
    <n v="-0.4"/>
    <n v="36"/>
    <n v="115"/>
    <n v="0.313"/>
    <n v="3"/>
    <n v="22"/>
    <n v="0.13600000000000001"/>
    <n v="33"/>
    <n v="93"/>
    <n v="0.35499999999999998"/>
    <n v="0.32600000000000001"/>
    <n v="31"/>
    <n v="37"/>
    <n v="0.83799999999999997"/>
    <n v="11"/>
    <n v="35"/>
    <n v="46"/>
    <n v="61"/>
    <n v="18"/>
    <n v="7"/>
    <n v="40"/>
    <n v="40"/>
    <n v="106"/>
  </r>
  <r>
    <x v="2"/>
    <x v="20"/>
    <x v="1"/>
    <x v="13"/>
    <x v="18"/>
    <n v="67"/>
    <n v="0"/>
    <n v="963"/>
    <n v="11.5"/>
    <n v="0.50900000000000001"/>
    <n v="0.25"/>
    <n v="0.115"/>
    <n v="1.6"/>
    <n v="10.3"/>
    <n v="5.9"/>
    <n v="13"/>
    <n v="1.5"/>
    <n v="0.7"/>
    <n v="10.4"/>
    <n v="20"/>
    <n v="0.3"/>
    <n v="0.4"/>
    <n v="0.6"/>
    <n v="3.1E-2"/>
    <n v="-2"/>
    <n v="-2.1"/>
    <n v="-4.0999999999999996"/>
    <n v="-0.5"/>
    <n v="172"/>
    <n v="392"/>
    <n v="0.439"/>
    <n v="35"/>
    <n v="98"/>
    <n v="0.35699999999999998"/>
    <n v="137"/>
    <n v="294"/>
    <n v="0.46600000000000003"/>
    <n v="0.48299999999999998"/>
    <n v="40"/>
    <n v="45"/>
    <n v="0.88900000000000001"/>
    <n v="15"/>
    <n v="89"/>
    <n v="104"/>
    <n v="81"/>
    <n v="31"/>
    <n v="8"/>
    <n v="48"/>
    <n v="82"/>
    <n v="419"/>
  </r>
  <r>
    <x v="2"/>
    <x v="21"/>
    <x v="4"/>
    <x v="6"/>
    <x v="7"/>
    <n v="35"/>
    <n v="6"/>
    <n v="771"/>
    <n v="17.2"/>
    <n v="0.52100000000000002"/>
    <n v="0.43099999999999999"/>
    <n v="0.14899999999999999"/>
    <n v="1.3"/>
    <n v="11.9"/>
    <n v="6.3"/>
    <n v="44.2"/>
    <n v="0.9"/>
    <n v="0.1"/>
    <n v="14.7"/>
    <n v="26.2"/>
    <n v="0.8"/>
    <n v="0.5"/>
    <n v="1.3"/>
    <n v="0.08"/>
    <n v="2"/>
    <n v="-2.6"/>
    <n v="-0.6"/>
    <n v="0.3"/>
    <n v="142"/>
    <n v="343"/>
    <n v="0.41399999999999998"/>
    <n v="53"/>
    <n v="148"/>
    <n v="0.35799999999999998"/>
    <n v="89"/>
    <n v="195"/>
    <n v="0.45600000000000002"/>
    <n v="0.49099999999999999"/>
    <n v="44"/>
    <n v="51"/>
    <n v="0.86299999999999999"/>
    <n v="9"/>
    <n v="75"/>
    <n v="84"/>
    <n v="193"/>
    <n v="14"/>
    <n v="1"/>
    <n v="63"/>
    <n v="30"/>
    <n v="381"/>
  </r>
  <r>
    <x v="2"/>
    <x v="23"/>
    <x v="0"/>
    <x v="0"/>
    <x v="7"/>
    <n v="79"/>
    <n v="79"/>
    <n v="2803"/>
    <n v="16.3"/>
    <n v="0.54100000000000004"/>
    <n v="0.17299999999999999"/>
    <n v="0.22"/>
    <n v="3.7"/>
    <n v="13.2"/>
    <n v="8.1999999999999993"/>
    <n v="7.8"/>
    <n v="1.2"/>
    <n v="0.5"/>
    <n v="6.8"/>
    <n v="25.3"/>
    <n v="2.5"/>
    <n v="2.1"/>
    <n v="4.5999999999999996"/>
    <n v="7.9000000000000001E-2"/>
    <n v="-0.7"/>
    <n v="-1.2"/>
    <n v="-1.9"/>
    <n v="0.1"/>
    <n v="599"/>
    <n v="1280"/>
    <n v="0.46800000000000003"/>
    <n v="78"/>
    <n v="222"/>
    <n v="0.35099999999999998"/>
    <n v="521"/>
    <n v="1058"/>
    <n v="0.49199999999999999"/>
    <n v="0.498"/>
    <n v="242"/>
    <n v="281"/>
    <n v="0.86099999999999999"/>
    <n v="94"/>
    <n v="303"/>
    <n v="397"/>
    <n v="117"/>
    <n v="66"/>
    <n v="15"/>
    <n v="102"/>
    <n v="128"/>
    <n v="1518"/>
  </r>
  <r>
    <x v="2"/>
    <x v="24"/>
    <x v="3"/>
    <x v="7"/>
    <x v="3"/>
    <n v="74"/>
    <n v="18"/>
    <n v="1777"/>
    <n v="10.3"/>
    <n v="0.51400000000000001"/>
    <n v="0.55600000000000005"/>
    <n v="0.188"/>
    <n v="4.5999999999999996"/>
    <n v="19.899999999999999"/>
    <n v="12.4"/>
    <n v="15.6"/>
    <n v="1.3"/>
    <n v="1.3"/>
    <n v="17.3"/>
    <n v="15.6"/>
    <n v="0.3"/>
    <n v="1.7"/>
    <n v="2"/>
    <n v="5.2999999999999999E-2"/>
    <n v="-1.2"/>
    <n v="0.6"/>
    <n v="-0.6"/>
    <n v="0.6"/>
    <n v="185"/>
    <n v="473"/>
    <n v="0.39100000000000001"/>
    <n v="87"/>
    <n v="263"/>
    <n v="0.33100000000000002"/>
    <n v="98"/>
    <n v="210"/>
    <n v="0.46700000000000003"/>
    <n v="0.48299999999999998"/>
    <n v="70"/>
    <n v="89"/>
    <n v="0.78700000000000003"/>
    <n v="70"/>
    <n v="317"/>
    <n v="387"/>
    <n v="194"/>
    <n v="48"/>
    <n v="26"/>
    <n v="107"/>
    <n v="185"/>
    <n v="527"/>
  </r>
  <r>
    <x v="2"/>
    <x v="24"/>
    <x v="3"/>
    <x v="7"/>
    <x v="25"/>
    <n v="54"/>
    <n v="13"/>
    <n v="1367"/>
    <n v="10.199999999999999"/>
    <n v="0.501"/>
    <n v="0.55100000000000005"/>
    <n v="0.17199999999999999"/>
    <n v="4.7"/>
    <n v="20.100000000000001"/>
    <n v="12.5"/>
    <n v="16.2"/>
    <n v="1.3"/>
    <n v="1.1000000000000001"/>
    <n v="16.8"/>
    <n v="16.399999999999999"/>
    <n v="-0.1"/>
    <n v="1.1000000000000001"/>
    <n v="1"/>
    <n v="3.4000000000000002E-2"/>
    <n v="-1.2"/>
    <n v="0.3"/>
    <n v="-1"/>
    <n v="0.4"/>
    <n v="147"/>
    <n v="383"/>
    <n v="0.38400000000000001"/>
    <n v="69"/>
    <n v="211"/>
    <n v="0.32700000000000001"/>
    <n v="78"/>
    <n v="172"/>
    <n v="0.45300000000000001"/>
    <n v="0.47399999999999998"/>
    <n v="50"/>
    <n v="66"/>
    <n v="0.75800000000000001"/>
    <n v="55"/>
    <n v="241"/>
    <n v="296"/>
    <n v="149"/>
    <n v="36"/>
    <n v="17"/>
    <n v="83"/>
    <n v="138"/>
    <n v="413"/>
  </r>
  <r>
    <x v="2"/>
    <x v="24"/>
    <x v="3"/>
    <x v="7"/>
    <x v="16"/>
    <n v="20"/>
    <n v="5"/>
    <n v="410"/>
    <n v="10.7"/>
    <n v="0.56899999999999995"/>
    <n v="0.57799999999999996"/>
    <n v="0.25600000000000001"/>
    <n v="4.3"/>
    <n v="19.100000000000001"/>
    <n v="12.2"/>
    <n v="13.7"/>
    <n v="1.4"/>
    <n v="1.7"/>
    <n v="19.3"/>
    <n v="13.1"/>
    <n v="0.3"/>
    <n v="0.6"/>
    <n v="1"/>
    <n v="0.115"/>
    <n v="-1"/>
    <n v="1.6"/>
    <n v="0.6"/>
    <n v="0.3"/>
    <n v="38"/>
    <n v="90"/>
    <n v="0.42199999999999999"/>
    <n v="18"/>
    <n v="52"/>
    <n v="0.34599999999999997"/>
    <n v="20"/>
    <n v="38"/>
    <n v="0.52600000000000002"/>
    <n v="0.52200000000000002"/>
    <n v="20"/>
    <n v="23"/>
    <n v="0.87"/>
    <n v="15"/>
    <n v="76"/>
    <n v="91"/>
    <n v="45"/>
    <n v="12"/>
    <n v="9"/>
    <n v="24"/>
    <n v="47"/>
    <n v="114"/>
  </r>
  <r>
    <x v="2"/>
    <x v="26"/>
    <x v="1"/>
    <x v="8"/>
    <x v="4"/>
    <n v="60"/>
    <n v="19"/>
    <n v="1705"/>
    <n v="15.5"/>
    <n v="0.54700000000000004"/>
    <n v="0.35299999999999998"/>
    <n v="0.28499999999999998"/>
    <n v="3.8"/>
    <n v="12.8"/>
    <n v="8.4"/>
    <n v="17.7"/>
    <n v="1.4"/>
    <n v="1.3"/>
    <n v="11.5"/>
    <n v="21.1"/>
    <n v="2.5"/>
    <n v="0.8"/>
    <n v="3.3"/>
    <n v="9.2999999999999999E-2"/>
    <n v="1.3"/>
    <n v="-1"/>
    <n v="0.3"/>
    <n v="1"/>
    <n v="295"/>
    <n v="666"/>
    <n v="0.443"/>
    <n v="87"/>
    <n v="235"/>
    <n v="0.37"/>
    <n v="208"/>
    <n v="431"/>
    <n v="0.48299999999999998"/>
    <n v="0.50800000000000001"/>
    <n v="143"/>
    <n v="190"/>
    <n v="0.753"/>
    <n v="58"/>
    <n v="200"/>
    <n v="258"/>
    <n v="206"/>
    <n v="48"/>
    <n v="28"/>
    <n v="97"/>
    <n v="110"/>
    <n v="820"/>
  </r>
  <r>
    <x v="2"/>
    <x v="27"/>
    <x v="0"/>
    <x v="17"/>
    <x v="17"/>
    <n v="52"/>
    <n v="0"/>
    <n v="577"/>
    <n v="19.7"/>
    <n v="0.65"/>
    <n v="1.6E-2"/>
    <n v="0.47299999999999998"/>
    <n v="8.6"/>
    <n v="16.2"/>
    <n v="12.5"/>
    <n v="5.7"/>
    <n v="1.2"/>
    <n v="1.6"/>
    <n v="11.4"/>
    <n v="19.7"/>
    <n v="1.6"/>
    <n v="0.6"/>
    <n v="2.2000000000000002"/>
    <n v="0.186"/>
    <n v="0.1"/>
    <n v="-0.8"/>
    <n v="-0.7"/>
    <n v="0.2"/>
    <n v="107"/>
    <n v="186"/>
    <n v="0.57499999999999996"/>
    <n v="1"/>
    <n v="3"/>
    <n v="0.33300000000000002"/>
    <n v="106"/>
    <n v="183"/>
    <n v="0.57899999999999996"/>
    <n v="0.57799999999999996"/>
    <n v="77"/>
    <n v="88"/>
    <n v="0.875"/>
    <n v="43"/>
    <n v="86"/>
    <n v="129"/>
    <n v="21"/>
    <n v="14"/>
    <n v="11"/>
    <n v="29"/>
    <n v="45"/>
    <n v="292"/>
  </r>
  <r>
    <x v="2"/>
    <x v="28"/>
    <x v="1"/>
    <x v="14"/>
    <x v="28"/>
    <n v="77"/>
    <n v="77"/>
    <n v="2617"/>
    <n v="15.8"/>
    <n v="0.52900000000000003"/>
    <n v="0.41499999999999998"/>
    <n v="0.29099999999999998"/>
    <n v="1.9"/>
    <n v="18.399999999999999"/>
    <n v="10.1"/>
    <n v="27.6"/>
    <n v="1.6"/>
    <n v="1"/>
    <n v="15"/>
    <n v="22.3"/>
    <n v="1.7"/>
    <n v="2.8"/>
    <n v="4.5"/>
    <n v="8.3000000000000004E-2"/>
    <n v="0.6"/>
    <n v="0.6"/>
    <n v="1.2"/>
    <n v="2.1"/>
    <n v="393"/>
    <n v="975"/>
    <n v="0.40300000000000002"/>
    <n v="135"/>
    <n v="405"/>
    <n v="0.33300000000000002"/>
    <n v="258"/>
    <n v="570"/>
    <n v="0.45300000000000001"/>
    <n v="0.47199999999999998"/>
    <n v="243"/>
    <n v="284"/>
    <n v="0.85599999999999998"/>
    <n v="46"/>
    <n v="435"/>
    <n v="481"/>
    <n v="455"/>
    <n v="86"/>
    <n v="29"/>
    <n v="194"/>
    <n v="109"/>
    <n v="1164"/>
  </r>
  <r>
    <x v="2"/>
    <x v="29"/>
    <x v="4"/>
    <x v="14"/>
    <x v="6"/>
    <n v="3"/>
    <n v="1"/>
    <n v="71"/>
    <n v="8.6999999999999993"/>
    <n v="0.45300000000000001"/>
    <n v="0.156"/>
    <n v="0.313"/>
    <n v="4.5999999999999996"/>
    <n v="14"/>
    <n v="9.3000000000000007"/>
    <n v="29.4"/>
    <n v="0"/>
    <n v="0"/>
    <n v="19.8"/>
    <n v="27.7"/>
    <n v="-0.1"/>
    <n v="0"/>
    <n v="-0.1"/>
    <n v="-6.7000000000000004E-2"/>
    <n v="-5.2"/>
    <n v="-2.9"/>
    <n v="-8.1999999999999993"/>
    <n v="-0.1"/>
    <n v="11"/>
    <n v="32"/>
    <n v="0.34399999999999997"/>
    <n v="2"/>
    <n v="5"/>
    <n v="0.4"/>
    <n v="9"/>
    <n v="27"/>
    <n v="0.33300000000000002"/>
    <n v="0.375"/>
    <n v="9"/>
    <n v="10"/>
    <n v="0.9"/>
    <n v="3"/>
    <n v="9"/>
    <n v="12"/>
    <n v="13"/>
    <n v="0"/>
    <n v="0"/>
    <n v="9"/>
    <n v="4"/>
    <n v="33"/>
  </r>
  <r>
    <x v="2"/>
    <x v="31"/>
    <x v="3"/>
    <x v="10"/>
    <x v="13"/>
    <n v="73"/>
    <n v="64"/>
    <n v="1963"/>
    <n v="11.5"/>
    <n v="0.504"/>
    <n v="0.36899999999999999"/>
    <n v="0.23300000000000001"/>
    <n v="2.6"/>
    <n v="10.3"/>
    <n v="6.5"/>
    <n v="14.2"/>
    <n v="2.2999999999999998"/>
    <n v="2.2999999999999998"/>
    <n v="13.6"/>
    <n v="20.5"/>
    <n v="-0.6"/>
    <n v="2.8"/>
    <n v="2.1"/>
    <n v="5.2999999999999999E-2"/>
    <n v="-2"/>
    <n v="1.2"/>
    <n v="-0.8"/>
    <n v="0.6"/>
    <n v="295"/>
    <n v="721"/>
    <n v="0.40899999999999997"/>
    <n v="92"/>
    <n v="266"/>
    <n v="0.34599999999999997"/>
    <n v="203"/>
    <n v="455"/>
    <n v="0.44600000000000001"/>
    <n v="0.47299999999999998"/>
    <n v="119"/>
    <n v="168"/>
    <n v="0.70799999999999996"/>
    <n v="45"/>
    <n v="186"/>
    <n v="231"/>
    <n v="177"/>
    <n v="91"/>
    <n v="52"/>
    <n v="125"/>
    <n v="165"/>
    <n v="801"/>
  </r>
  <r>
    <x v="2"/>
    <x v="32"/>
    <x v="1"/>
    <x v="4"/>
    <x v="20"/>
    <n v="77"/>
    <n v="77"/>
    <n v="2684"/>
    <n v="20.100000000000001"/>
    <n v="0.60399999999999998"/>
    <n v="0.41799999999999998"/>
    <n v="0.25900000000000001"/>
    <n v="2.2000000000000002"/>
    <n v="7.8"/>
    <n v="5"/>
    <n v="16.2"/>
    <n v="1.5"/>
    <n v="0.7"/>
    <n v="9.6"/>
    <n v="26.5"/>
    <n v="6.8"/>
    <n v="1.6"/>
    <n v="8.5"/>
    <n v="0.151"/>
    <n v="4.5"/>
    <n v="-2.4"/>
    <n v="2.2000000000000002"/>
    <n v="2.8"/>
    <n v="637"/>
    <n v="1322"/>
    <n v="0.48199999999999998"/>
    <n v="223"/>
    <n v="552"/>
    <n v="0.40400000000000003"/>
    <n v="414"/>
    <n v="770"/>
    <n v="0.53800000000000003"/>
    <n v="0.56599999999999995"/>
    <n v="282"/>
    <n v="342"/>
    <n v="0.82499999999999996"/>
    <n v="53"/>
    <n v="186"/>
    <n v="239"/>
    <n v="267"/>
    <n v="83"/>
    <n v="21"/>
    <n v="157"/>
    <n v="169"/>
    <n v="1779"/>
  </r>
  <r>
    <x v="2"/>
    <x v="508"/>
    <x v="1"/>
    <x v="1"/>
    <x v="4"/>
    <n v="22"/>
    <n v="1"/>
    <n v="165"/>
    <n v="13.7"/>
    <n v="0.53600000000000003"/>
    <n v="0.38400000000000001"/>
    <n v="0.13700000000000001"/>
    <n v="3.4"/>
    <n v="8"/>
    <n v="5.7"/>
    <n v="10.199999999999999"/>
    <n v="2.1"/>
    <n v="0"/>
    <n v="9.4"/>
    <n v="22"/>
    <n v="0.1"/>
    <n v="0.1"/>
    <n v="0.2"/>
    <n v="5.7000000000000002E-2"/>
    <n v="-0.5"/>
    <n v="-3.5"/>
    <n v="-3.9"/>
    <n v="-0.1"/>
    <n v="33"/>
    <n v="73"/>
    <n v="0.45200000000000001"/>
    <n v="9"/>
    <n v="28"/>
    <n v="0.32100000000000001"/>
    <n v="24"/>
    <n v="45"/>
    <n v="0.53300000000000003"/>
    <n v="0.51400000000000001"/>
    <n v="8"/>
    <n v="10"/>
    <n v="0.8"/>
    <n v="5"/>
    <n v="12"/>
    <n v="17"/>
    <n v="11"/>
    <n v="7"/>
    <n v="0"/>
    <n v="8"/>
    <n v="10"/>
    <n v="83"/>
  </r>
  <r>
    <x v="2"/>
    <x v="33"/>
    <x v="0"/>
    <x v="14"/>
    <x v="12"/>
    <n v="56"/>
    <n v="6"/>
    <n v="935"/>
    <n v="17.8"/>
    <n v="0.58399999999999996"/>
    <n v="0.106"/>
    <n v="0.25900000000000001"/>
    <n v="5"/>
    <n v="18.899999999999999"/>
    <n v="12"/>
    <n v="9.9"/>
    <n v="1.5"/>
    <n v="2.5"/>
    <n v="12.7"/>
    <n v="25.3"/>
    <n v="0.8"/>
    <n v="1"/>
    <n v="1.8"/>
    <n v="9.2999999999999999E-2"/>
    <n v="-1.7"/>
    <n v="-1.1000000000000001"/>
    <n v="-2.9"/>
    <n v="-0.2"/>
    <n v="216"/>
    <n v="406"/>
    <n v="0.53200000000000003"/>
    <n v="18"/>
    <n v="43"/>
    <n v="0.41899999999999998"/>
    <n v="198"/>
    <n v="363"/>
    <n v="0.54500000000000004"/>
    <n v="0.55400000000000005"/>
    <n v="78"/>
    <n v="105"/>
    <n v="0.74299999999999999"/>
    <n v="40"/>
    <n v="153"/>
    <n v="193"/>
    <n v="53"/>
    <n v="28"/>
    <n v="27"/>
    <n v="66"/>
    <n v="92"/>
    <n v="528"/>
  </r>
  <r>
    <x v="2"/>
    <x v="34"/>
    <x v="1"/>
    <x v="9"/>
    <x v="28"/>
    <n v="74"/>
    <n v="0"/>
    <n v="1778"/>
    <n v="13.3"/>
    <n v="0.56599999999999995"/>
    <n v="0.46"/>
    <n v="0.27300000000000002"/>
    <n v="0.9"/>
    <n v="10.199999999999999"/>
    <n v="5.5"/>
    <n v="13.1"/>
    <n v="1.2"/>
    <n v="0.4"/>
    <n v="9.1999999999999993"/>
    <n v="19.2"/>
    <n v="2"/>
    <n v="1.2"/>
    <n v="3.2"/>
    <n v="8.7999999999999995E-2"/>
    <n v="0.1"/>
    <n v="-2"/>
    <n v="-1.9"/>
    <n v="0.1"/>
    <n v="264"/>
    <n v="615"/>
    <n v="0.42899999999999999"/>
    <n v="102"/>
    <n v="283"/>
    <n v="0.36"/>
    <n v="162"/>
    <n v="332"/>
    <n v="0.48799999999999999"/>
    <n v="0.51200000000000001"/>
    <n v="150"/>
    <n v="168"/>
    <n v="0.89300000000000002"/>
    <n v="14"/>
    <n v="164"/>
    <n v="178"/>
    <n v="147"/>
    <n v="44"/>
    <n v="9"/>
    <n v="70"/>
    <n v="90"/>
    <n v="780"/>
  </r>
  <r>
    <x v="2"/>
    <x v="509"/>
    <x v="3"/>
    <x v="12"/>
    <x v="13"/>
    <n v="38"/>
    <n v="1"/>
    <n v="371"/>
    <n v="8.8000000000000007"/>
    <n v="0.48099999999999998"/>
    <n v="0.184"/>
    <n v="0.16300000000000001"/>
    <n v="4.2"/>
    <n v="13.1"/>
    <n v="8.6999999999999993"/>
    <n v="11.5"/>
    <n v="1.1000000000000001"/>
    <n v="1.2"/>
    <n v="13.2"/>
    <n v="14.2"/>
    <n v="-0.1"/>
    <n v="0.4"/>
    <n v="0.3"/>
    <n v="3.7999999999999999E-2"/>
    <n v="-4.4000000000000004"/>
    <n v="0.1"/>
    <n v="-4.3"/>
    <n v="-0.2"/>
    <n v="47"/>
    <n v="98"/>
    <n v="0.48"/>
    <n v="1"/>
    <n v="18"/>
    <n v="5.6000000000000001E-2"/>
    <n v="46"/>
    <n v="80"/>
    <n v="0.57499999999999996"/>
    <n v="0.48499999999999999"/>
    <n v="6"/>
    <n v="16"/>
    <n v="0.375"/>
    <n v="14"/>
    <n v="45"/>
    <n v="59"/>
    <n v="28"/>
    <n v="8"/>
    <n v="5"/>
    <n v="16"/>
    <n v="21"/>
    <n v="101"/>
  </r>
  <r>
    <x v="2"/>
    <x v="510"/>
    <x v="0"/>
    <x v="18"/>
    <x v="18"/>
    <n v="43"/>
    <n v="0"/>
    <n v="574"/>
    <n v="5.3"/>
    <n v="0.44"/>
    <n v="0.627"/>
    <n v="6.8000000000000005E-2"/>
    <n v="4.2"/>
    <n v="15.6"/>
    <n v="9.6999999999999993"/>
    <n v="5.5"/>
    <n v="0.8"/>
    <n v="3.1"/>
    <n v="16.2"/>
    <n v="14.4"/>
    <n v="-0.7"/>
    <n v="0.3"/>
    <n v="-0.3"/>
    <n v="-2.9000000000000001E-2"/>
    <n v="-4"/>
    <n v="-0.3"/>
    <n v="-4.3"/>
    <n v="-0.3"/>
    <n v="57"/>
    <n v="161"/>
    <n v="0.35399999999999998"/>
    <n v="28"/>
    <n v="101"/>
    <n v="0.27700000000000002"/>
    <n v="29"/>
    <n v="60"/>
    <n v="0.48299999999999998"/>
    <n v="0.441"/>
    <n v="4"/>
    <n v="11"/>
    <n v="0.36399999999999999"/>
    <n v="23"/>
    <n v="80"/>
    <n v="103"/>
    <n v="23"/>
    <n v="10"/>
    <n v="22"/>
    <n v="32"/>
    <n v="74"/>
    <n v="146"/>
  </r>
  <r>
    <x v="2"/>
    <x v="35"/>
    <x v="0"/>
    <x v="4"/>
    <x v="9"/>
    <n v="23"/>
    <n v="1"/>
    <n v="264"/>
    <n v="14.7"/>
    <n v="0.53300000000000003"/>
    <n v="0.52200000000000002"/>
    <n v="0.39100000000000001"/>
    <n v="10.1"/>
    <n v="21"/>
    <n v="15.6"/>
    <n v="7.1"/>
    <n v="0.9"/>
    <n v="0.9"/>
    <n v="10"/>
    <n v="19.399999999999999"/>
    <n v="0.3"/>
    <n v="0.2"/>
    <n v="0.5"/>
    <n v="0.09"/>
    <n v="-0.8"/>
    <n v="-2.2000000000000002"/>
    <n v="-3"/>
    <n v="-0.1"/>
    <n v="38"/>
    <n v="92"/>
    <n v="0.41299999999999998"/>
    <n v="13"/>
    <n v="48"/>
    <n v="0.27100000000000002"/>
    <n v="25"/>
    <n v="44"/>
    <n v="0.56799999999999995"/>
    <n v="0.48399999999999999"/>
    <n v="26"/>
    <n v="36"/>
    <n v="0.72199999999999998"/>
    <n v="25"/>
    <n v="53"/>
    <n v="78"/>
    <n v="12"/>
    <n v="5"/>
    <n v="3"/>
    <n v="12"/>
    <n v="18"/>
    <n v="115"/>
  </r>
  <r>
    <x v="2"/>
    <x v="511"/>
    <x v="0"/>
    <x v="0"/>
    <x v="10"/>
    <n v="67"/>
    <n v="6"/>
    <n v="808"/>
    <n v="12.9"/>
    <n v="0.60899999999999999"/>
    <n v="0.73899999999999999"/>
    <n v="0.14499999999999999"/>
    <n v="3.2"/>
    <n v="10.6"/>
    <n v="6.9"/>
    <n v="8.3000000000000007"/>
    <n v="1.3"/>
    <n v="2.8"/>
    <n v="11.4"/>
    <n v="15.7"/>
    <n v="1.1000000000000001"/>
    <n v="1.2"/>
    <n v="2.2999999999999998"/>
    <n v="0.13500000000000001"/>
    <n v="1.2"/>
    <n v="0.5"/>
    <n v="1.7"/>
    <n v="0.8"/>
    <n v="103"/>
    <n v="234"/>
    <n v="0.44"/>
    <n v="69"/>
    <n v="173"/>
    <n v="0.39900000000000002"/>
    <n v="34"/>
    <n v="61"/>
    <n v="0.55700000000000005"/>
    <n v="0.58799999999999997"/>
    <n v="28"/>
    <n v="34"/>
    <n v="0.82399999999999995"/>
    <n v="22"/>
    <n v="77"/>
    <n v="99"/>
    <n v="46"/>
    <n v="20"/>
    <n v="28"/>
    <n v="32"/>
    <n v="75"/>
    <n v="303"/>
  </r>
  <r>
    <x v="2"/>
    <x v="36"/>
    <x v="1"/>
    <x v="14"/>
    <x v="14"/>
    <n v="67"/>
    <n v="67"/>
    <n v="2058"/>
    <n v="13"/>
    <n v="0.54600000000000004"/>
    <n v="0.53"/>
    <n v="0.17499999999999999"/>
    <n v="5"/>
    <n v="15.9"/>
    <n v="10.4"/>
    <n v="18.8"/>
    <n v="2.2999999999999998"/>
    <n v="1"/>
    <n v="14.6"/>
    <n v="14.1"/>
    <n v="2.9"/>
    <n v="2.4"/>
    <n v="5.3"/>
    <n v="0.124"/>
    <n v="0.8"/>
    <n v="1.5"/>
    <n v="2.2999999999999998"/>
    <n v="2.2000000000000002"/>
    <n v="228"/>
    <n v="543"/>
    <n v="0.42"/>
    <n v="110"/>
    <n v="288"/>
    <n v="0.38200000000000001"/>
    <n v="118"/>
    <n v="255"/>
    <n v="0.46300000000000002"/>
    <n v="0.52100000000000002"/>
    <n v="73"/>
    <n v="95"/>
    <n v="0.76800000000000002"/>
    <n v="95"/>
    <n v="299"/>
    <n v="394"/>
    <n v="281"/>
    <n v="99"/>
    <n v="25"/>
    <n v="100"/>
    <n v="222"/>
    <n v="639"/>
  </r>
  <r>
    <x v="2"/>
    <x v="421"/>
    <x v="0"/>
    <x v="14"/>
    <x v="21"/>
    <n v="65"/>
    <n v="1"/>
    <n v="1190"/>
    <n v="11"/>
    <n v="0.52600000000000002"/>
    <n v="0.497"/>
    <n v="0.17100000000000001"/>
    <n v="5.5"/>
    <n v="18.600000000000001"/>
    <n v="12"/>
    <n v="9.6"/>
    <n v="1.7"/>
    <n v="1.4"/>
    <n v="13.4"/>
    <n v="16.399999999999999"/>
    <n v="0.6"/>
    <n v="0.9"/>
    <n v="1.5"/>
    <n v="5.8999999999999997E-2"/>
    <n v="-0.7"/>
    <n v="-0.4"/>
    <n v="-1.1000000000000001"/>
    <n v="0.3"/>
    <n v="151"/>
    <n v="356"/>
    <n v="0.42399999999999999"/>
    <n v="56"/>
    <n v="177"/>
    <n v="0.316"/>
    <n v="95"/>
    <n v="179"/>
    <n v="0.53100000000000003"/>
    <n v="0.503"/>
    <n v="45"/>
    <n v="61"/>
    <n v="0.73799999999999999"/>
    <n v="57"/>
    <n v="187"/>
    <n v="244"/>
    <n v="79"/>
    <n v="40"/>
    <n v="20"/>
    <n v="59"/>
    <n v="154"/>
    <n v="403"/>
  </r>
  <r>
    <x v="2"/>
    <x v="37"/>
    <x v="2"/>
    <x v="11"/>
    <x v="22"/>
    <n v="67"/>
    <n v="16"/>
    <n v="1091"/>
    <n v="15"/>
    <n v="0.56000000000000005"/>
    <n v="7.0000000000000001E-3"/>
    <n v="0.371"/>
    <n v="13.8"/>
    <n v="20.7"/>
    <n v="17.100000000000001"/>
    <n v="5.3"/>
    <n v="1.3"/>
    <n v="3.3"/>
    <n v="14.5"/>
    <n v="15.7"/>
    <n v="1.5"/>
    <n v="0.9"/>
    <n v="2.4"/>
    <n v="0.105"/>
    <n v="-1.8"/>
    <n v="0.2"/>
    <n v="-1.6"/>
    <n v="0.1"/>
    <n v="150"/>
    <n v="294"/>
    <n v="0.51"/>
    <n v="1"/>
    <n v="2"/>
    <n v="0.5"/>
    <n v="149"/>
    <n v="292"/>
    <n v="0.51"/>
    <n v="0.51200000000000001"/>
    <n v="82"/>
    <n v="109"/>
    <n v="0.752"/>
    <n v="143"/>
    <n v="199"/>
    <n v="342"/>
    <n v="39"/>
    <n v="30"/>
    <n v="44"/>
    <n v="58"/>
    <n v="173"/>
    <n v="383"/>
  </r>
  <r>
    <x v="2"/>
    <x v="39"/>
    <x v="4"/>
    <x v="10"/>
    <x v="18"/>
    <n v="66"/>
    <n v="66"/>
    <n v="2176"/>
    <n v="20.6"/>
    <n v="0.56299999999999994"/>
    <n v="0.3"/>
    <n v="0.443"/>
    <n v="2.5"/>
    <n v="13.8"/>
    <n v="8"/>
    <n v="31.1"/>
    <n v="2"/>
    <n v="1.2"/>
    <n v="15.3"/>
    <n v="28.1"/>
    <n v="4"/>
    <n v="1.4"/>
    <n v="5.4"/>
    <n v="0.11899999999999999"/>
    <n v="3.7"/>
    <n v="-0.4"/>
    <n v="3.3"/>
    <n v="2.9"/>
    <n v="449"/>
    <n v="1034"/>
    <n v="0.434"/>
    <n v="104"/>
    <n v="310"/>
    <n v="0.33500000000000002"/>
    <n v="345"/>
    <n v="724"/>
    <n v="0.47699999999999998"/>
    <n v="0.48499999999999999"/>
    <n v="388"/>
    <n v="458"/>
    <n v="0.84699999999999998"/>
    <n v="52"/>
    <n v="268"/>
    <n v="320"/>
    <n v="418"/>
    <n v="92"/>
    <n v="31"/>
    <n v="223"/>
    <n v="164"/>
    <n v="1390"/>
  </r>
  <r>
    <x v="2"/>
    <x v="41"/>
    <x v="3"/>
    <x v="10"/>
    <x v="3"/>
    <n v="81"/>
    <n v="54"/>
    <n v="2083"/>
    <n v="13.5"/>
    <n v="0.58499999999999996"/>
    <n v="0.46400000000000002"/>
    <n v="0.28799999999999998"/>
    <n v="1.9"/>
    <n v="12.3"/>
    <n v="7.2"/>
    <n v="8.6999999999999993"/>
    <n v="0.8"/>
    <n v="0.3"/>
    <n v="12"/>
    <n v="22.4"/>
    <n v="2"/>
    <n v="0.9"/>
    <n v="2.9"/>
    <n v="6.7000000000000004E-2"/>
    <n v="-0.1"/>
    <n v="-2.8"/>
    <n v="-2.8"/>
    <n v="-0.4"/>
    <n v="376"/>
    <n v="845"/>
    <n v="0.44500000000000001"/>
    <n v="144"/>
    <n v="392"/>
    <n v="0.36699999999999999"/>
    <n v="232"/>
    <n v="453"/>
    <n v="0.51200000000000001"/>
    <n v="0.53"/>
    <n v="217"/>
    <n v="243"/>
    <n v="0.89300000000000002"/>
    <n v="37"/>
    <n v="240"/>
    <n v="277"/>
    <n v="111"/>
    <n v="34"/>
    <n v="7"/>
    <n v="130"/>
    <n v="146"/>
    <n v="1113"/>
  </r>
  <r>
    <x v="2"/>
    <x v="41"/>
    <x v="3"/>
    <x v="10"/>
    <x v="9"/>
    <n v="55"/>
    <n v="54"/>
    <n v="1482"/>
    <n v="13.1"/>
    <n v="0.57199999999999995"/>
    <n v="0.45300000000000001"/>
    <n v="0.27300000000000002"/>
    <n v="1.7"/>
    <n v="12.3"/>
    <n v="7"/>
    <n v="10.1"/>
    <n v="0.8"/>
    <n v="0.2"/>
    <n v="11.8"/>
    <n v="22.4"/>
    <n v="1.1000000000000001"/>
    <n v="0.6"/>
    <n v="1.6"/>
    <n v="5.2999999999999999E-2"/>
    <n v="-0.3"/>
    <n v="-2.6"/>
    <n v="-3"/>
    <n v="-0.4"/>
    <n v="269"/>
    <n v="611"/>
    <n v="0.44"/>
    <n v="99"/>
    <n v="277"/>
    <n v="0.35699999999999998"/>
    <n v="170"/>
    <n v="334"/>
    <n v="0.50900000000000001"/>
    <n v="0.52100000000000002"/>
    <n v="146"/>
    <n v="167"/>
    <n v="0.874"/>
    <n v="23"/>
    <n v="174"/>
    <n v="197"/>
    <n v="90"/>
    <n v="24"/>
    <n v="3"/>
    <n v="92"/>
    <n v="99"/>
    <n v="783"/>
  </r>
  <r>
    <x v="2"/>
    <x v="41"/>
    <x v="3"/>
    <x v="10"/>
    <x v="20"/>
    <n v="26"/>
    <n v="0"/>
    <n v="601"/>
    <n v="14.7"/>
    <n v="0.61699999999999999"/>
    <n v="0.49099999999999999"/>
    <n v="0.32500000000000001"/>
    <n v="2.6"/>
    <n v="12.3"/>
    <n v="7.5"/>
    <n v="5.2"/>
    <n v="0.8"/>
    <n v="0.6"/>
    <n v="12.4"/>
    <n v="22.2"/>
    <n v="0.9"/>
    <n v="0.3"/>
    <n v="1.3"/>
    <n v="0.10199999999999999"/>
    <n v="0.6"/>
    <n v="-3.1"/>
    <n v="-2.6"/>
    <n v="-0.1"/>
    <n v="107"/>
    <n v="234"/>
    <n v="0.45700000000000002"/>
    <n v="45"/>
    <n v="115"/>
    <n v="0.39100000000000001"/>
    <n v="62"/>
    <n v="119"/>
    <n v="0.52100000000000002"/>
    <n v="0.55300000000000005"/>
    <n v="71"/>
    <n v="76"/>
    <n v="0.93400000000000005"/>
    <n v="14"/>
    <n v="66"/>
    <n v="80"/>
    <n v="21"/>
    <n v="10"/>
    <n v="4"/>
    <n v="38"/>
    <n v="47"/>
    <n v="330"/>
  </r>
  <r>
    <x v="2"/>
    <x v="423"/>
    <x v="2"/>
    <x v="6"/>
    <x v="3"/>
    <n v="27"/>
    <n v="21"/>
    <n v="583"/>
    <n v="9.3000000000000007"/>
    <n v="0.46"/>
    <n v="1.2E-2"/>
    <n v="0.13600000000000001"/>
    <n v="10.6"/>
    <n v="33.9"/>
    <n v="21.7"/>
    <n v="12.3"/>
    <n v="1.2"/>
    <n v="3.9"/>
    <n v="33.4"/>
    <n v="10.4"/>
    <n v="-0.3"/>
    <n v="1"/>
    <n v="0.7"/>
    <n v="5.5E-2"/>
    <n v="-5.6"/>
    <n v="5.3"/>
    <n v="-0.3"/>
    <n v="0.3"/>
    <n v="38"/>
    <n v="81"/>
    <n v="0.46899999999999997"/>
    <n v="0"/>
    <n v="1"/>
    <n v="0"/>
    <n v="38"/>
    <n v="80"/>
    <n v="0.47499999999999998"/>
    <n v="0.46899999999999997"/>
    <n v="3"/>
    <n v="11"/>
    <n v="0.27300000000000002"/>
    <n v="56"/>
    <n v="162"/>
    <n v="218"/>
    <n v="49"/>
    <n v="13"/>
    <n v="25"/>
    <n v="43"/>
    <n v="86"/>
    <n v="79"/>
  </r>
  <r>
    <x v="2"/>
    <x v="423"/>
    <x v="2"/>
    <x v="6"/>
    <x v="7"/>
    <n v="26"/>
    <n v="21"/>
    <n v="582"/>
    <n v="9.4"/>
    <n v="0.46"/>
    <n v="1.2E-2"/>
    <n v="0.13600000000000001"/>
    <n v="10.7"/>
    <n v="33.9"/>
    <n v="21.7"/>
    <n v="12.3"/>
    <n v="1.2"/>
    <n v="3.9"/>
    <n v="33.4"/>
    <n v="10.4"/>
    <n v="-0.3"/>
    <n v="1"/>
    <n v="0.7"/>
    <n v="5.5E-2"/>
    <n v="-5.6"/>
    <n v="5.3"/>
    <n v="-0.3"/>
    <n v="0.3"/>
    <n v="38"/>
    <n v="81"/>
    <n v="0.46899999999999997"/>
    <n v="0"/>
    <n v="1"/>
    <n v="0"/>
    <n v="38"/>
    <n v="80"/>
    <n v="0.47499999999999998"/>
    <n v="0.46899999999999997"/>
    <n v="3"/>
    <n v="11"/>
    <n v="0.27300000000000002"/>
    <n v="56"/>
    <n v="162"/>
    <n v="218"/>
    <n v="49"/>
    <n v="13"/>
    <n v="25"/>
    <n v="43"/>
    <n v="84"/>
    <n v="79"/>
  </r>
  <r>
    <x v="2"/>
    <x v="512"/>
    <x v="0"/>
    <x v="4"/>
    <x v="23"/>
    <n v="12"/>
    <n v="0"/>
    <n v="53"/>
    <n v="19.7"/>
    <n v="0.59"/>
    <n v="0.25"/>
    <n v="0.375"/>
    <n v="9"/>
    <n v="27.6"/>
    <n v="18.5"/>
    <n v="6.3"/>
    <n v="1"/>
    <n v="3.1"/>
    <n v="9.6999999999999993"/>
    <n v="18.2"/>
    <n v="0.1"/>
    <n v="0.1"/>
    <n v="0.2"/>
    <n v="0.17100000000000001"/>
    <n v="-1.3"/>
    <n v="0.5"/>
    <n v="-0.8"/>
    <n v="0"/>
    <n v="9"/>
    <n v="16"/>
    <n v="0.56299999999999994"/>
    <n v="1"/>
    <n v="4"/>
    <n v="0.25"/>
    <n v="8"/>
    <n v="12"/>
    <n v="0.66700000000000004"/>
    <n v="0.59399999999999997"/>
    <n v="3"/>
    <n v="6"/>
    <n v="0.5"/>
    <n v="4"/>
    <n v="13"/>
    <n v="17"/>
    <n v="2"/>
    <n v="1"/>
    <n v="2"/>
    <n v="2"/>
    <n v="1"/>
    <n v="22"/>
  </r>
  <r>
    <x v="2"/>
    <x v="424"/>
    <x v="1"/>
    <x v="1"/>
    <x v="18"/>
    <n v="78"/>
    <n v="78"/>
    <n v="2730"/>
    <n v="14.6"/>
    <n v="0.53100000000000003"/>
    <n v="0.28299999999999997"/>
    <n v="0.308"/>
    <n v="1.8"/>
    <n v="8.3000000000000007"/>
    <n v="5"/>
    <n v="16.3"/>
    <n v="1.3"/>
    <n v="0.6"/>
    <n v="12.9"/>
    <n v="28.6"/>
    <n v="1.4"/>
    <n v="0.6"/>
    <n v="2"/>
    <n v="3.5000000000000003E-2"/>
    <n v="0.4"/>
    <n v="-2.7"/>
    <n v="-2.2999999999999998"/>
    <n v="-0.2"/>
    <n v="606"/>
    <n v="1431"/>
    <n v="0.42299999999999999"/>
    <n v="147"/>
    <n v="405"/>
    <n v="0.36299999999999999"/>
    <n v="459"/>
    <n v="1026"/>
    <n v="0.44700000000000001"/>
    <n v="0.47499999999999998"/>
    <n v="367"/>
    <n v="441"/>
    <n v="0.83199999999999996"/>
    <n v="46"/>
    <n v="203"/>
    <n v="249"/>
    <n v="268"/>
    <n v="72"/>
    <n v="21"/>
    <n v="241"/>
    <n v="242"/>
    <n v="1726"/>
  </r>
  <r>
    <x v="2"/>
    <x v="43"/>
    <x v="0"/>
    <x v="3"/>
    <x v="9"/>
    <n v="71"/>
    <n v="43"/>
    <n v="1754"/>
    <n v="15.7"/>
    <n v="0.55400000000000005"/>
    <n v="0.13200000000000001"/>
    <n v="0.186"/>
    <n v="8.6999999999999993"/>
    <n v="25.5"/>
    <n v="17.2"/>
    <n v="12.9"/>
    <n v="2.1"/>
    <n v="1.2"/>
    <n v="16.600000000000001"/>
    <n v="18.7"/>
    <n v="0.9"/>
    <n v="2.2000000000000002"/>
    <n v="3.1"/>
    <n v="8.5999999999999993E-2"/>
    <n v="-1.6"/>
    <n v="1.8"/>
    <n v="0.2"/>
    <n v="1"/>
    <n v="305"/>
    <n v="591"/>
    <n v="0.51600000000000001"/>
    <n v="25"/>
    <n v="78"/>
    <n v="0.32100000000000001"/>
    <n v="280"/>
    <n v="513"/>
    <n v="0.54600000000000004"/>
    <n v="0.53700000000000003"/>
    <n v="74"/>
    <n v="110"/>
    <n v="0.67300000000000004"/>
    <n v="142"/>
    <n v="428"/>
    <n v="570"/>
    <n v="138"/>
    <n v="76"/>
    <n v="28"/>
    <n v="127"/>
    <n v="152"/>
    <n v="709"/>
  </r>
  <r>
    <x v="2"/>
    <x v="45"/>
    <x v="1"/>
    <x v="8"/>
    <x v="19"/>
    <n v="55"/>
    <n v="55"/>
    <n v="1835"/>
    <n v="14.4"/>
    <n v="0.54800000000000004"/>
    <n v="0.35699999999999998"/>
    <n v="0.12"/>
    <n v="4"/>
    <n v="16.2"/>
    <n v="10.1"/>
    <n v="10.9"/>
    <n v="1.8"/>
    <n v="0.5"/>
    <n v="9.6999999999999993"/>
    <n v="21.9"/>
    <n v="1.1000000000000001"/>
    <n v="2"/>
    <n v="3.1"/>
    <n v="0.08"/>
    <n v="-0.2"/>
    <n v="-0.4"/>
    <n v="-0.5"/>
    <n v="0.7"/>
    <n v="359"/>
    <n v="775"/>
    <n v="0.46300000000000002"/>
    <n v="108"/>
    <n v="277"/>
    <n v="0.39"/>
    <n v="251"/>
    <n v="498"/>
    <n v="0.504"/>
    <n v="0.53300000000000003"/>
    <n v="68"/>
    <n v="93"/>
    <n v="0.73099999999999998"/>
    <n v="65"/>
    <n v="269"/>
    <n v="334"/>
    <n v="121"/>
    <n v="68"/>
    <n v="11"/>
    <n v="88"/>
    <n v="141"/>
    <n v="894"/>
  </r>
  <r>
    <x v="2"/>
    <x v="47"/>
    <x v="3"/>
    <x v="9"/>
    <x v="3"/>
    <n v="82"/>
    <n v="11"/>
    <n v="1281"/>
    <n v="9.1"/>
    <n v="0.49099999999999999"/>
    <n v="0.33900000000000002"/>
    <n v="0.19500000000000001"/>
    <n v="2.7"/>
    <n v="11.5"/>
    <n v="7.1"/>
    <n v="10.7"/>
    <n v="2.2999999999999998"/>
    <n v="1.2"/>
    <n v="12.7"/>
    <n v="14.3"/>
    <n v="0"/>
    <n v="1.2"/>
    <n v="1.2"/>
    <n v="4.4999999999999998E-2"/>
    <n v="-2.9"/>
    <n v="0.2"/>
    <n v="-2.7"/>
    <n v="-0.2"/>
    <n v="147"/>
    <n v="348"/>
    <n v="0.42199999999999999"/>
    <n v="27"/>
    <n v="118"/>
    <n v="0.22900000000000001"/>
    <n v="120"/>
    <n v="230"/>
    <n v="0.52200000000000002"/>
    <n v="0.46100000000000002"/>
    <n v="50"/>
    <n v="68"/>
    <n v="0.73499999999999999"/>
    <n v="32"/>
    <n v="134"/>
    <n v="166"/>
    <n v="97"/>
    <n v="61"/>
    <n v="19"/>
    <n v="55"/>
    <n v="133"/>
    <n v="371"/>
  </r>
  <r>
    <x v="2"/>
    <x v="47"/>
    <x v="3"/>
    <x v="9"/>
    <x v="14"/>
    <n v="58"/>
    <n v="8"/>
    <n v="923"/>
    <n v="7.5"/>
    <n v="0.49099999999999999"/>
    <n v="0.41399999999999998"/>
    <n v="0.19400000000000001"/>
    <n v="2.5"/>
    <n v="11"/>
    <n v="6.7"/>
    <n v="9"/>
    <n v="1.9"/>
    <n v="1"/>
    <n v="12.7"/>
    <n v="12.9"/>
    <n v="0"/>
    <n v="0.8"/>
    <n v="0.9"/>
    <n v="4.3999999999999997E-2"/>
    <n v="-3.1"/>
    <n v="0"/>
    <n v="-3.2"/>
    <n v="-0.3"/>
    <n v="94"/>
    <n v="227"/>
    <n v="0.41399999999999998"/>
    <n v="22"/>
    <n v="94"/>
    <n v="0.23400000000000001"/>
    <n v="72"/>
    <n v="133"/>
    <n v="0.54100000000000004"/>
    <n v="0.46300000000000002"/>
    <n v="32"/>
    <n v="44"/>
    <n v="0.72699999999999998"/>
    <n v="21"/>
    <n v="93"/>
    <n v="114"/>
    <n v="61"/>
    <n v="37"/>
    <n v="11"/>
    <n v="36"/>
    <n v="104"/>
    <n v="242"/>
  </r>
  <r>
    <x v="2"/>
    <x v="47"/>
    <x v="3"/>
    <x v="9"/>
    <x v="22"/>
    <n v="24"/>
    <n v="3"/>
    <n v="358"/>
    <n v="13.3"/>
    <n v="0.49"/>
    <n v="0.19800000000000001"/>
    <n v="0.19800000000000001"/>
    <n v="3.2"/>
    <n v="13"/>
    <n v="7.9"/>
    <n v="15"/>
    <n v="3.3"/>
    <n v="1.8"/>
    <n v="12.6"/>
    <n v="18"/>
    <n v="0"/>
    <n v="0.3"/>
    <n v="0.3"/>
    <n v="4.7E-2"/>
    <n v="-2.4"/>
    <n v="0.7"/>
    <n v="-1.7"/>
    <n v="0"/>
    <n v="53"/>
    <n v="121"/>
    <n v="0.438"/>
    <n v="5"/>
    <n v="24"/>
    <n v="0.20799999999999999"/>
    <n v="48"/>
    <n v="97"/>
    <n v="0.495"/>
    <n v="0.45900000000000002"/>
    <n v="18"/>
    <n v="24"/>
    <n v="0.75"/>
    <n v="11"/>
    <n v="41"/>
    <n v="52"/>
    <n v="36"/>
    <n v="24"/>
    <n v="8"/>
    <n v="19"/>
    <n v="29"/>
    <n v="129"/>
  </r>
  <r>
    <x v="2"/>
    <x v="513"/>
    <x v="1"/>
    <x v="0"/>
    <x v="12"/>
    <n v="75"/>
    <n v="28"/>
    <n v="1982"/>
    <n v="14.9"/>
    <n v="0.55500000000000005"/>
    <n v="0.30399999999999999"/>
    <n v="0.19800000000000001"/>
    <n v="2.8"/>
    <n v="9.6"/>
    <n v="6.3"/>
    <n v="24.3"/>
    <n v="2.2000000000000002"/>
    <n v="0.5"/>
    <n v="14.1"/>
    <n v="18.5"/>
    <n v="2.6"/>
    <n v="1.5"/>
    <n v="4.0999999999999996"/>
    <n v="0.1"/>
    <n v="0.6"/>
    <n v="-1.1000000000000001"/>
    <n v="-0.5"/>
    <n v="0.8"/>
    <n v="290"/>
    <n v="635"/>
    <n v="0.45700000000000002"/>
    <n v="78"/>
    <n v="193"/>
    <n v="0.40400000000000003"/>
    <n v="212"/>
    <n v="442"/>
    <n v="0.48"/>
    <n v="0.51800000000000002"/>
    <n v="109"/>
    <n v="126"/>
    <n v="0.86499999999999999"/>
    <n v="47"/>
    <n v="166"/>
    <n v="213"/>
    <n v="317"/>
    <n v="84"/>
    <n v="12"/>
    <n v="113"/>
    <n v="140"/>
    <n v="767"/>
  </r>
  <r>
    <x v="2"/>
    <x v="48"/>
    <x v="4"/>
    <x v="6"/>
    <x v="27"/>
    <n v="65"/>
    <n v="0"/>
    <n v="894"/>
    <n v="9.5"/>
    <n v="0.50700000000000001"/>
    <n v="0.42699999999999999"/>
    <n v="0.13300000000000001"/>
    <n v="2.2999999999999998"/>
    <n v="6.3"/>
    <n v="4.3"/>
    <n v="20.7"/>
    <n v="1.4"/>
    <n v="0.9"/>
    <n v="17.2"/>
    <n v="19.2"/>
    <n v="-0.2"/>
    <n v="0.5"/>
    <n v="0.3"/>
    <n v="1.6E-2"/>
    <n v="-2.1"/>
    <n v="-2.6"/>
    <n v="-4.5999999999999996"/>
    <n v="-0.6"/>
    <n v="121"/>
    <n v="300"/>
    <n v="0.40300000000000002"/>
    <n v="48"/>
    <n v="128"/>
    <n v="0.375"/>
    <n v="73"/>
    <n v="172"/>
    <n v="0.42399999999999999"/>
    <n v="0.48299999999999998"/>
    <n v="32"/>
    <n v="40"/>
    <n v="0.8"/>
    <n v="18"/>
    <n v="51"/>
    <n v="69"/>
    <n v="125"/>
    <n v="25"/>
    <n v="9"/>
    <n v="66"/>
    <n v="93"/>
    <n v="322"/>
  </r>
  <r>
    <x v="2"/>
    <x v="514"/>
    <x v="4"/>
    <x v="6"/>
    <x v="14"/>
    <n v="25"/>
    <n v="0"/>
    <n v="123"/>
    <n v="10.8"/>
    <n v="0.50900000000000001"/>
    <n v="0.58299999999999996"/>
    <n v="3.3000000000000002E-2"/>
    <n v="0"/>
    <n v="5.3"/>
    <n v="2.7"/>
    <n v="17.600000000000001"/>
    <n v="0.4"/>
    <n v="0"/>
    <n v="7.6"/>
    <n v="22.7"/>
    <n v="0.1"/>
    <n v="0"/>
    <n v="0.1"/>
    <n v="0.04"/>
    <n v="-1.5"/>
    <n v="-6.1"/>
    <n v="-7.6"/>
    <n v="-0.2"/>
    <n v="23"/>
    <n v="60"/>
    <n v="0.38300000000000001"/>
    <n v="14"/>
    <n v="35"/>
    <n v="0.4"/>
    <n v="9"/>
    <n v="25"/>
    <n v="0.36"/>
    <n v="0.5"/>
    <n v="2"/>
    <n v="2"/>
    <n v="1"/>
    <n v="0"/>
    <n v="6"/>
    <n v="6"/>
    <n v="14"/>
    <n v="1"/>
    <n v="0"/>
    <n v="5"/>
    <n v="5"/>
    <n v="62"/>
  </r>
  <r>
    <x v="2"/>
    <x v="515"/>
    <x v="3"/>
    <x v="1"/>
    <x v="19"/>
    <n v="78"/>
    <n v="20"/>
    <n v="1341"/>
    <n v="10.3"/>
    <n v="0.53900000000000003"/>
    <n v="0.31900000000000001"/>
    <n v="0.29299999999999998"/>
    <n v="3.8"/>
    <n v="14.4"/>
    <n v="9.1"/>
    <n v="7.2"/>
    <n v="1.3"/>
    <n v="1.1000000000000001"/>
    <n v="12.5"/>
    <n v="18.100000000000001"/>
    <n v="0.2"/>
    <n v="1.3"/>
    <n v="1.5"/>
    <n v="5.2999999999999999E-2"/>
    <n v="-3.1"/>
    <n v="-0.9"/>
    <n v="-4"/>
    <n v="-0.7"/>
    <n v="192"/>
    <n v="423"/>
    <n v="0.45400000000000001"/>
    <n v="46"/>
    <n v="135"/>
    <n v="0.34100000000000003"/>
    <n v="146"/>
    <n v="288"/>
    <n v="0.50700000000000001"/>
    <n v="0.50800000000000001"/>
    <n v="85"/>
    <n v="124"/>
    <n v="0.68500000000000005"/>
    <n v="45"/>
    <n v="175"/>
    <n v="220"/>
    <n v="64"/>
    <n v="35"/>
    <n v="18"/>
    <n v="68"/>
    <n v="142"/>
    <n v="515"/>
  </r>
  <r>
    <x v="2"/>
    <x v="516"/>
    <x v="3"/>
    <x v="4"/>
    <x v="7"/>
    <n v="54"/>
    <n v="2"/>
    <n v="521"/>
    <n v="10.7"/>
    <n v="0.498"/>
    <n v="0.67400000000000004"/>
    <n v="0.156"/>
    <n v="5.5"/>
    <n v="16.2"/>
    <n v="10.6"/>
    <n v="13.9"/>
    <n v="1.7"/>
    <n v="1.4"/>
    <n v="14.7"/>
    <n v="16"/>
    <n v="0"/>
    <n v="0.6"/>
    <n v="0.6"/>
    <n v="5.5E-2"/>
    <n v="-1.7"/>
    <n v="0.7"/>
    <n v="-1"/>
    <n v="0.1"/>
    <n v="52"/>
    <n v="141"/>
    <n v="0.36899999999999999"/>
    <n v="29"/>
    <n v="95"/>
    <n v="0.30499999999999999"/>
    <n v="23"/>
    <n v="46"/>
    <n v="0.5"/>
    <n v="0.47199999999999998"/>
    <n v="17"/>
    <n v="22"/>
    <n v="0.77300000000000002"/>
    <n v="26"/>
    <n v="69"/>
    <n v="95"/>
    <n v="47"/>
    <n v="17"/>
    <n v="8"/>
    <n v="26"/>
    <n v="43"/>
    <n v="150"/>
  </r>
  <r>
    <x v="2"/>
    <x v="55"/>
    <x v="3"/>
    <x v="11"/>
    <x v="15"/>
    <n v="31"/>
    <n v="5"/>
    <n v="467"/>
    <n v="11.7"/>
    <n v="0.53800000000000003"/>
    <n v="0.56999999999999995"/>
    <n v="5.5E-2"/>
    <n v="2.9"/>
    <n v="12.4"/>
    <n v="7.5"/>
    <n v="8.8000000000000007"/>
    <n v="1.9"/>
    <n v="0.5"/>
    <n v="7.1"/>
    <n v="13.4"/>
    <n v="0.4"/>
    <n v="0.5"/>
    <n v="1"/>
    <n v="0.10100000000000001"/>
    <n v="-0.4"/>
    <n v="0.5"/>
    <n v="0.1"/>
    <n v="0.2"/>
    <n v="54"/>
    <n v="128"/>
    <n v="0.42199999999999999"/>
    <n v="28"/>
    <n v="73"/>
    <n v="0.38400000000000001"/>
    <n v="26"/>
    <n v="55"/>
    <n v="0.47299999999999998"/>
    <n v="0.53100000000000003"/>
    <n v="5"/>
    <n v="7"/>
    <n v="0.71399999999999997"/>
    <n v="13"/>
    <n v="51"/>
    <n v="64"/>
    <n v="29"/>
    <n v="18"/>
    <n v="3"/>
    <n v="10"/>
    <n v="22"/>
    <n v="141"/>
  </r>
  <r>
    <x v="2"/>
    <x v="56"/>
    <x v="4"/>
    <x v="0"/>
    <x v="20"/>
    <n v="57"/>
    <n v="0"/>
    <n v="703"/>
    <n v="10.8"/>
    <n v="0.53200000000000003"/>
    <n v="0.27500000000000002"/>
    <n v="0.114"/>
    <n v="1.1000000000000001"/>
    <n v="6.4"/>
    <n v="3.8"/>
    <n v="20.7"/>
    <n v="0.8"/>
    <n v="0.6"/>
    <n v="15.2"/>
    <n v="19.600000000000001"/>
    <n v="0.3"/>
    <n v="0.3"/>
    <n v="0.5"/>
    <n v="3.5999999999999997E-2"/>
    <n v="-2.2999999999999998"/>
    <n v="-3.4"/>
    <n v="-5.7"/>
    <n v="-0.7"/>
    <n v="116"/>
    <n v="255"/>
    <n v="0.45500000000000002"/>
    <n v="31"/>
    <n v="70"/>
    <n v="0.443"/>
    <n v="85"/>
    <n v="185"/>
    <n v="0.45900000000000002"/>
    <n v="0.51600000000000001"/>
    <n v="22"/>
    <n v="29"/>
    <n v="0.75900000000000001"/>
    <n v="7"/>
    <n v="40"/>
    <n v="47"/>
    <n v="100"/>
    <n v="11"/>
    <n v="5"/>
    <n v="48"/>
    <n v="54"/>
    <n v="285"/>
  </r>
  <r>
    <x v="2"/>
    <x v="57"/>
    <x v="1"/>
    <x v="11"/>
    <x v="23"/>
    <n v="42"/>
    <n v="0"/>
    <n v="653"/>
    <n v="11.6"/>
    <n v="0.501"/>
    <n v="0.30599999999999999"/>
    <n v="0.315"/>
    <n v="3.1"/>
    <n v="17.7"/>
    <n v="10.6"/>
    <n v="7.5"/>
    <n v="1.4"/>
    <n v="0.6"/>
    <n v="11"/>
    <n v="22.7"/>
    <n v="-0.1"/>
    <n v="0.9"/>
    <n v="0.8"/>
    <n v="5.6000000000000001E-2"/>
    <n v="-3.3"/>
    <n v="-0.9"/>
    <n v="-4.2"/>
    <n v="-0.4"/>
    <n v="99"/>
    <n v="248"/>
    <n v="0.39900000000000002"/>
    <n v="25"/>
    <n v="76"/>
    <n v="0.32900000000000001"/>
    <n v="74"/>
    <n v="172"/>
    <n v="0.43"/>
    <n v="0.45"/>
    <n v="60"/>
    <n v="78"/>
    <n v="0.76900000000000002"/>
    <n v="17"/>
    <n v="103"/>
    <n v="120"/>
    <n v="30"/>
    <n v="18"/>
    <n v="5"/>
    <n v="35"/>
    <n v="50"/>
    <n v="283"/>
  </r>
  <r>
    <x v="2"/>
    <x v="59"/>
    <x v="3"/>
    <x v="10"/>
    <x v="24"/>
    <n v="76"/>
    <n v="75"/>
    <n v="2809"/>
    <n v="25.1"/>
    <n v="0.58599999999999997"/>
    <n v="0.19800000000000001"/>
    <n v="0.54"/>
    <n v="4.9000000000000004"/>
    <n v="13.2"/>
    <n v="9"/>
    <n v="24.8"/>
    <n v="2.6"/>
    <n v="0.9"/>
    <n v="9.3000000000000007"/>
    <n v="26.5"/>
    <n v="10.1"/>
    <n v="3.8"/>
    <n v="13.8"/>
    <n v="0.23599999999999999"/>
    <n v="5.8"/>
    <n v="1.1000000000000001"/>
    <n v="6.9"/>
    <n v="6.3"/>
    <n v="570"/>
    <n v="1252"/>
    <n v="0.45500000000000002"/>
    <n v="91"/>
    <n v="248"/>
    <n v="0.36699999999999999"/>
    <n v="479"/>
    <n v="1004"/>
    <n v="0.47699999999999998"/>
    <n v="0.49199999999999999"/>
    <n v="585"/>
    <n v="676"/>
    <n v="0.86499999999999999"/>
    <n v="129"/>
    <n v="341"/>
    <n v="470"/>
    <n v="417"/>
    <n v="143"/>
    <n v="32"/>
    <n v="159"/>
    <n v="112"/>
    <n v="1816"/>
  </r>
  <r>
    <x v="2"/>
    <x v="64"/>
    <x v="4"/>
    <x v="15"/>
    <x v="3"/>
    <n v="41"/>
    <n v="13"/>
    <n v="539"/>
    <n v="8.9"/>
    <n v="0.50600000000000001"/>
    <n v="0.47799999999999998"/>
    <n v="0.09"/>
    <n v="3"/>
    <n v="12.2"/>
    <n v="7.5"/>
    <n v="23.3"/>
    <n v="1"/>
    <n v="0.2"/>
    <n v="22.7"/>
    <n v="14.4"/>
    <n v="0"/>
    <n v="0.3"/>
    <n v="0.3"/>
    <n v="2.3E-2"/>
    <n v="-2.9"/>
    <n v="-1.8"/>
    <n v="-4.7"/>
    <n v="-0.4"/>
    <n v="55"/>
    <n v="134"/>
    <n v="0.41"/>
    <n v="20"/>
    <n v="64"/>
    <n v="0.313"/>
    <n v="35"/>
    <n v="70"/>
    <n v="0.5"/>
    <n v="0.48499999999999999"/>
    <n v="11"/>
    <n v="12"/>
    <n v="0.91700000000000004"/>
    <n v="15"/>
    <n v="59"/>
    <n v="74"/>
    <n v="88"/>
    <n v="11"/>
    <n v="1"/>
    <n v="41"/>
    <n v="36"/>
    <n v="141"/>
  </r>
  <r>
    <x v="2"/>
    <x v="64"/>
    <x v="4"/>
    <x v="15"/>
    <x v="22"/>
    <n v="24"/>
    <n v="11"/>
    <n v="292"/>
    <n v="9.1"/>
    <n v="0.50800000000000001"/>
    <n v="0.442"/>
    <n v="5.1999999999999998E-2"/>
    <n v="2.9"/>
    <n v="13.2"/>
    <n v="7.9"/>
    <n v="24.7"/>
    <n v="1.2"/>
    <n v="0.3"/>
    <n v="24.8"/>
    <n v="15.3"/>
    <n v="-0.1"/>
    <n v="0.1"/>
    <n v="0"/>
    <n v="0"/>
    <n v="-3"/>
    <n v="-2.1"/>
    <n v="-5.0999999999999996"/>
    <n v="-0.2"/>
    <n v="32"/>
    <n v="77"/>
    <n v="0.41599999999999998"/>
    <n v="12"/>
    <n v="34"/>
    <n v="0.35299999999999998"/>
    <n v="20"/>
    <n v="43"/>
    <n v="0.46500000000000002"/>
    <n v="0.49399999999999999"/>
    <n v="4"/>
    <n v="4"/>
    <n v="1"/>
    <n v="8"/>
    <n v="34"/>
    <n v="42"/>
    <n v="51"/>
    <n v="7"/>
    <n v="1"/>
    <n v="26"/>
    <n v="22"/>
    <n v="80"/>
  </r>
  <r>
    <x v="2"/>
    <x v="64"/>
    <x v="4"/>
    <x v="15"/>
    <x v="13"/>
    <n v="17"/>
    <n v="2"/>
    <n v="247"/>
    <n v="8.6999999999999993"/>
    <n v="0.504"/>
    <n v="0.52600000000000002"/>
    <n v="0.14000000000000001"/>
    <n v="3.2"/>
    <n v="11"/>
    <n v="7.1"/>
    <n v="21.6"/>
    <n v="0.8"/>
    <n v="0"/>
    <n v="19.899999999999999"/>
    <n v="13.3"/>
    <n v="0.1"/>
    <n v="0.2"/>
    <n v="0.3"/>
    <n v="5.0999999999999997E-2"/>
    <n v="-2.8"/>
    <n v="-1.4"/>
    <n v="-4.2"/>
    <n v="-0.1"/>
    <n v="23"/>
    <n v="57"/>
    <n v="0.40400000000000003"/>
    <n v="8"/>
    <n v="30"/>
    <n v="0.26700000000000002"/>
    <n v="15"/>
    <n v="27"/>
    <n v="0.55600000000000005"/>
    <n v="0.47399999999999998"/>
    <n v="7"/>
    <n v="8"/>
    <n v="0.875"/>
    <n v="7"/>
    <n v="25"/>
    <n v="32"/>
    <n v="37"/>
    <n v="4"/>
    <n v="0"/>
    <n v="15"/>
    <n v="14"/>
    <n v="61"/>
  </r>
  <r>
    <x v="2"/>
    <x v="65"/>
    <x v="1"/>
    <x v="4"/>
    <x v="15"/>
    <n v="76"/>
    <n v="75"/>
    <n v="2529"/>
    <n v="12.8"/>
    <n v="0.51900000000000002"/>
    <n v="0.47099999999999997"/>
    <n v="0.19900000000000001"/>
    <n v="2.2999999999999998"/>
    <n v="8.6999999999999993"/>
    <n v="5.3"/>
    <n v="11.2"/>
    <n v="1.8"/>
    <n v="0.4"/>
    <n v="7.9"/>
    <n v="19.2"/>
    <n v="2"/>
    <n v="2.5"/>
    <n v="4.5"/>
    <n v="8.5999999999999993E-2"/>
    <n v="0.9"/>
    <n v="0"/>
    <n v="0.9"/>
    <n v="1.9"/>
    <n v="370"/>
    <n v="928"/>
    <n v="0.39900000000000002"/>
    <n v="153"/>
    <n v="437"/>
    <n v="0.35"/>
    <n v="217"/>
    <n v="491"/>
    <n v="0.442"/>
    <n v="0.48099999999999998"/>
    <n v="154"/>
    <n v="185"/>
    <n v="0.83199999999999996"/>
    <n v="55"/>
    <n v="193"/>
    <n v="248"/>
    <n v="193"/>
    <n v="89"/>
    <n v="12"/>
    <n v="86"/>
    <n v="118"/>
    <n v="1047"/>
  </r>
  <r>
    <x v="2"/>
    <x v="66"/>
    <x v="1"/>
    <x v="11"/>
    <x v="24"/>
    <n v="39"/>
    <n v="0"/>
    <n v="592"/>
    <n v="8.1"/>
    <n v="0.48299999999999998"/>
    <n v="0.54300000000000004"/>
    <n v="0.191"/>
    <n v="1.1000000000000001"/>
    <n v="7.9"/>
    <n v="4.5"/>
    <n v="9"/>
    <n v="1.9"/>
    <n v="0.1"/>
    <n v="9.6"/>
    <n v="15.3"/>
    <n v="0"/>
    <n v="0.5"/>
    <n v="0.5"/>
    <n v="4.3999999999999997E-2"/>
    <n v="-2.2000000000000002"/>
    <n v="-1.2"/>
    <n v="-3.4"/>
    <n v="-0.2"/>
    <n v="63"/>
    <n v="173"/>
    <n v="0.36399999999999999"/>
    <n v="25"/>
    <n v="94"/>
    <n v="0.26600000000000001"/>
    <n v="38"/>
    <n v="79"/>
    <n v="0.48099999999999998"/>
    <n v="0.436"/>
    <n v="30"/>
    <n v="33"/>
    <n v="0.90900000000000003"/>
    <n v="6"/>
    <n v="43"/>
    <n v="49"/>
    <n v="37"/>
    <n v="22"/>
    <n v="1"/>
    <n v="20"/>
    <n v="35"/>
    <n v="181"/>
  </r>
  <r>
    <x v="2"/>
    <x v="67"/>
    <x v="3"/>
    <x v="9"/>
    <x v="30"/>
    <n v="72"/>
    <n v="72"/>
    <n v="1882"/>
    <n v="11.9"/>
    <n v="0.53100000000000003"/>
    <n v="0.58299999999999996"/>
    <n v="0.21299999999999999"/>
    <n v="3.8"/>
    <n v="12.7"/>
    <n v="8.3000000000000007"/>
    <n v="5.7"/>
    <n v="2.2000000000000002"/>
    <n v="1.2"/>
    <n v="8.3000000000000007"/>
    <n v="15.5"/>
    <n v="1.7"/>
    <n v="2.1"/>
    <n v="3.8"/>
    <n v="9.7000000000000003E-2"/>
    <n v="0.6"/>
    <n v="0.4"/>
    <n v="1"/>
    <n v="1.4"/>
    <n v="220"/>
    <n v="549"/>
    <n v="0.40100000000000002"/>
    <n v="109"/>
    <n v="320"/>
    <n v="0.34100000000000003"/>
    <n v="111"/>
    <n v="229"/>
    <n v="0.48499999999999999"/>
    <n v="0.5"/>
    <n v="89"/>
    <n v="117"/>
    <n v="0.76100000000000001"/>
    <n v="63"/>
    <n v="212"/>
    <n v="275"/>
    <n v="74"/>
    <n v="81"/>
    <n v="27"/>
    <n v="54"/>
    <n v="143"/>
    <n v="638"/>
  </r>
  <r>
    <x v="2"/>
    <x v="68"/>
    <x v="3"/>
    <x v="21"/>
    <x v="1"/>
    <n v="73"/>
    <n v="15"/>
    <n v="1799"/>
    <n v="11.7"/>
    <n v="0.54200000000000004"/>
    <n v="0.60399999999999998"/>
    <n v="0.23499999999999999"/>
    <n v="2.2000000000000002"/>
    <n v="12.5"/>
    <n v="7.2"/>
    <n v="11.5"/>
    <n v="1.7"/>
    <n v="1.9"/>
    <n v="8.5"/>
    <n v="14.9"/>
    <n v="1.9"/>
    <n v="2.1"/>
    <n v="4"/>
    <n v="0.106"/>
    <n v="0.1"/>
    <n v="0.9"/>
    <n v="1"/>
    <n v="1.4"/>
    <n v="193"/>
    <n v="490"/>
    <n v="0.39400000000000002"/>
    <n v="112"/>
    <n v="296"/>
    <n v="0.378"/>
    <n v="81"/>
    <n v="194"/>
    <n v="0.41799999999999998"/>
    <n v="0.50800000000000001"/>
    <n v="88"/>
    <n v="115"/>
    <n v="0.76500000000000001"/>
    <n v="36"/>
    <n v="191"/>
    <n v="227"/>
    <n v="133"/>
    <n v="60"/>
    <n v="36"/>
    <n v="50"/>
    <n v="163"/>
    <n v="586"/>
  </r>
  <r>
    <x v="2"/>
    <x v="69"/>
    <x v="4"/>
    <x v="11"/>
    <x v="24"/>
    <n v="45"/>
    <n v="19"/>
    <n v="846"/>
    <n v="9.9"/>
    <n v="0.437"/>
    <n v="0.20899999999999999"/>
    <n v="0.252"/>
    <n v="3"/>
    <n v="16.399999999999999"/>
    <n v="9.6999999999999993"/>
    <n v="20"/>
    <n v="2.2999999999999998"/>
    <n v="2.2000000000000002"/>
    <n v="16.3"/>
    <n v="20.9"/>
    <n v="-1"/>
    <n v="1.3"/>
    <n v="0.2"/>
    <n v="1.2999999999999999E-2"/>
    <n v="-4.0999999999999996"/>
    <n v="1.7"/>
    <n v="-2.4"/>
    <n v="-0.1"/>
    <n v="112"/>
    <n v="306"/>
    <n v="0.36599999999999999"/>
    <n v="15"/>
    <n v="64"/>
    <n v="0.23400000000000001"/>
    <n v="97"/>
    <n v="242"/>
    <n v="0.40100000000000002"/>
    <n v="0.39100000000000001"/>
    <n v="58"/>
    <n v="77"/>
    <n v="0.753"/>
    <n v="24"/>
    <n v="128"/>
    <n v="152"/>
    <n v="113"/>
    <n v="38"/>
    <n v="23"/>
    <n v="66"/>
    <n v="102"/>
    <n v="297"/>
  </r>
  <r>
    <x v="2"/>
    <x v="70"/>
    <x v="3"/>
    <x v="14"/>
    <x v="3"/>
    <n v="36"/>
    <n v="2"/>
    <n v="643"/>
    <n v="9.9"/>
    <n v="0.52300000000000002"/>
    <n v="0.26100000000000001"/>
    <n v="0.17599999999999999"/>
    <n v="4.9000000000000004"/>
    <n v="15.2"/>
    <n v="10.1"/>
    <n v="8.6"/>
    <n v="1.8"/>
    <n v="0.4"/>
    <n v="14"/>
    <n v="14.5"/>
    <n v="0.1"/>
    <n v="0.4"/>
    <n v="0.5"/>
    <n v="3.6999999999999998E-2"/>
    <n v="-2.5"/>
    <n v="-0.6"/>
    <n v="-3"/>
    <n v="-0.2"/>
    <n v="77"/>
    <n v="165"/>
    <n v="0.46700000000000003"/>
    <n v="15"/>
    <n v="43"/>
    <n v="0.34899999999999998"/>
    <n v="62"/>
    <n v="122"/>
    <n v="0.50800000000000001"/>
    <n v="0.51200000000000001"/>
    <n v="17"/>
    <n v="29"/>
    <n v="0.58599999999999997"/>
    <n v="27"/>
    <n v="85"/>
    <n v="112"/>
    <n v="37"/>
    <n v="23"/>
    <n v="3"/>
    <n v="29"/>
    <n v="50"/>
    <n v="186"/>
  </r>
  <r>
    <x v="2"/>
    <x v="70"/>
    <x v="3"/>
    <x v="14"/>
    <x v="25"/>
    <n v="22"/>
    <n v="2"/>
    <n v="397"/>
    <n v="11.4"/>
    <n v="0.51100000000000001"/>
    <n v="0.248"/>
    <n v="0.17899999999999999"/>
    <n v="5.9"/>
    <n v="20.100000000000001"/>
    <n v="13.1"/>
    <n v="10.1"/>
    <n v="1.3"/>
    <n v="0.2"/>
    <n v="11.9"/>
    <n v="16.3"/>
    <n v="0.1"/>
    <n v="0.3"/>
    <n v="0.4"/>
    <n v="4.2999999999999997E-2"/>
    <n v="-2.5"/>
    <n v="-0.9"/>
    <n v="-3.4"/>
    <n v="-0.1"/>
    <n v="53"/>
    <n v="117"/>
    <n v="0.45300000000000001"/>
    <n v="11"/>
    <n v="29"/>
    <n v="0.379"/>
    <n v="42"/>
    <n v="88"/>
    <n v="0.47699999999999998"/>
    <n v="0.5"/>
    <n v="12"/>
    <n v="21"/>
    <n v="0.57099999999999995"/>
    <n v="20"/>
    <n v="70"/>
    <n v="90"/>
    <n v="26"/>
    <n v="10"/>
    <n v="1"/>
    <n v="17"/>
    <n v="23"/>
    <n v="129"/>
  </r>
  <r>
    <x v="2"/>
    <x v="70"/>
    <x v="3"/>
    <x v="14"/>
    <x v="21"/>
    <n v="13"/>
    <n v="0"/>
    <n v="222"/>
    <n v="7.3"/>
    <n v="0.52900000000000003"/>
    <n v="0.25600000000000001"/>
    <n v="0.20499999999999999"/>
    <n v="3.1"/>
    <n v="7.5"/>
    <n v="5.3"/>
    <n v="6.8"/>
    <n v="3"/>
    <n v="0.8"/>
    <n v="19"/>
    <n v="10.5"/>
    <n v="0"/>
    <n v="0.2"/>
    <n v="0.1"/>
    <n v="2.7E-2"/>
    <n v="-2.4"/>
    <n v="0.6"/>
    <n v="-1.8"/>
    <n v="0"/>
    <n v="19"/>
    <n v="39"/>
    <n v="0.48699999999999999"/>
    <n v="2"/>
    <n v="10"/>
    <n v="0.2"/>
    <n v="17"/>
    <n v="29"/>
    <n v="0.58599999999999997"/>
    <n v="0.51300000000000001"/>
    <n v="5"/>
    <n v="8"/>
    <n v="0.625"/>
    <n v="6"/>
    <n v="14"/>
    <n v="20"/>
    <n v="11"/>
    <n v="13"/>
    <n v="2"/>
    <n v="10"/>
    <n v="24"/>
    <n v="45"/>
  </r>
  <r>
    <x v="2"/>
    <x v="427"/>
    <x v="2"/>
    <x v="4"/>
    <x v="25"/>
    <n v="75"/>
    <n v="21"/>
    <n v="1421"/>
    <n v="16.399999999999999"/>
    <n v="0.55800000000000005"/>
    <n v="4.0000000000000001E-3"/>
    <n v="0.314"/>
    <n v="7"/>
    <n v="20.5"/>
    <n v="13.8"/>
    <n v="9.4"/>
    <n v="1.9"/>
    <n v="2.9"/>
    <n v="11.2"/>
    <n v="19.600000000000001"/>
    <n v="1.4"/>
    <n v="1.5"/>
    <n v="3"/>
    <n v="0.1"/>
    <n v="-2"/>
    <n v="0.9"/>
    <n v="-1.1000000000000001"/>
    <n v="0.3"/>
    <n v="255"/>
    <n v="481"/>
    <n v="0.53"/>
    <n v="0"/>
    <n v="2"/>
    <n v="0"/>
    <n v="255"/>
    <n v="479"/>
    <n v="0.53200000000000003"/>
    <n v="0.53"/>
    <n v="101"/>
    <n v="151"/>
    <n v="0.66900000000000004"/>
    <n v="85"/>
    <n v="255"/>
    <n v="340"/>
    <n v="80"/>
    <n v="53"/>
    <n v="45"/>
    <n v="69"/>
    <n v="147"/>
    <n v="611"/>
  </r>
  <r>
    <x v="2"/>
    <x v="72"/>
    <x v="3"/>
    <x v="3"/>
    <x v="4"/>
    <n v="71"/>
    <n v="33"/>
    <n v="2197"/>
    <n v="14.9"/>
    <n v="0.54500000000000004"/>
    <n v="0.34699999999999998"/>
    <n v="0.20699999999999999"/>
    <n v="5.2"/>
    <n v="17.7"/>
    <n v="11.5"/>
    <n v="9.8000000000000007"/>
    <n v="1.2"/>
    <n v="1.1000000000000001"/>
    <n v="10"/>
    <n v="22"/>
    <n v="2.4"/>
    <n v="1.1000000000000001"/>
    <n v="3.6"/>
    <n v="7.8E-2"/>
    <n v="0.5"/>
    <n v="-1.3"/>
    <n v="-0.8"/>
    <n v="0.7"/>
    <n v="433"/>
    <n v="939"/>
    <n v="0.46100000000000002"/>
    <n v="110"/>
    <n v="326"/>
    <n v="0.33700000000000002"/>
    <n v="323"/>
    <n v="613"/>
    <n v="0.52700000000000002"/>
    <n v="0.52"/>
    <n v="141"/>
    <n v="194"/>
    <n v="0.72699999999999998"/>
    <n v="103"/>
    <n v="356"/>
    <n v="459"/>
    <n v="141"/>
    <n v="52"/>
    <n v="30"/>
    <n v="114"/>
    <n v="172"/>
    <n v="1117"/>
  </r>
  <r>
    <x v="2"/>
    <x v="517"/>
    <x v="0"/>
    <x v="18"/>
    <x v="18"/>
    <n v="82"/>
    <n v="75"/>
    <n v="1743"/>
    <n v="12.3"/>
    <n v="0.52900000000000003"/>
    <n v="0.35399999999999998"/>
    <n v="0.28599999999999998"/>
    <n v="5.8"/>
    <n v="16.100000000000001"/>
    <n v="10.8"/>
    <n v="5.2"/>
    <n v="1.8"/>
    <n v="3.2"/>
    <n v="13.2"/>
    <n v="19.7"/>
    <n v="0.3"/>
    <n v="1.5"/>
    <n v="1.8"/>
    <n v="0.05"/>
    <n v="-1.6"/>
    <n v="0"/>
    <n v="-1.6"/>
    <n v="0.2"/>
    <n v="284"/>
    <n v="632"/>
    <n v="0.44900000000000001"/>
    <n v="72"/>
    <n v="224"/>
    <n v="0.32100000000000001"/>
    <n v="212"/>
    <n v="408"/>
    <n v="0.52"/>
    <n v="0.50600000000000001"/>
    <n v="113"/>
    <n v="181"/>
    <n v="0.624"/>
    <n v="96"/>
    <n v="252"/>
    <n v="348"/>
    <n v="60"/>
    <n v="67"/>
    <n v="70"/>
    <n v="108"/>
    <n v="263"/>
    <n v="753"/>
  </r>
  <r>
    <x v="2"/>
    <x v="518"/>
    <x v="4"/>
    <x v="0"/>
    <x v="2"/>
    <n v="64"/>
    <n v="1"/>
    <n v="973"/>
    <n v="5.7"/>
    <n v="0.38700000000000001"/>
    <n v="0.28299999999999997"/>
    <n v="0.13900000000000001"/>
    <n v="2.2000000000000002"/>
    <n v="7.9"/>
    <n v="5"/>
    <n v="18.100000000000001"/>
    <n v="1.4"/>
    <n v="0.5"/>
    <n v="15.4"/>
    <n v="12.2"/>
    <n v="-0.7"/>
    <n v="0.8"/>
    <n v="0.1"/>
    <n v="6.0000000000000001E-3"/>
    <n v="-5"/>
    <n v="-1.3"/>
    <n v="-6.3"/>
    <n v="-1.1000000000000001"/>
    <n v="77"/>
    <n v="223"/>
    <n v="0.34499999999999997"/>
    <n v="12"/>
    <n v="63"/>
    <n v="0.19"/>
    <n v="65"/>
    <n v="160"/>
    <n v="0.40600000000000003"/>
    <n v="0.372"/>
    <n v="17"/>
    <n v="31"/>
    <n v="0.54800000000000004"/>
    <n v="19"/>
    <n v="69"/>
    <n v="88"/>
    <n v="130"/>
    <n v="28"/>
    <n v="6"/>
    <n v="43"/>
    <n v="79"/>
    <n v="183"/>
  </r>
  <r>
    <x v="2"/>
    <x v="75"/>
    <x v="1"/>
    <x v="11"/>
    <x v="16"/>
    <n v="77"/>
    <n v="0"/>
    <n v="1137"/>
    <n v="13.1"/>
    <n v="0.57499999999999996"/>
    <n v="0.376"/>
    <n v="0.13400000000000001"/>
    <n v="2.2999999999999998"/>
    <n v="9.1"/>
    <n v="5.9"/>
    <n v="11.2"/>
    <n v="1.7"/>
    <n v="0.6"/>
    <n v="10.7"/>
    <n v="19.5"/>
    <n v="1"/>
    <n v="1.3"/>
    <n v="2.2999999999999998"/>
    <n v="9.9000000000000005E-2"/>
    <n v="-0.6"/>
    <n v="-1.4"/>
    <n v="-2"/>
    <n v="0"/>
    <n v="211"/>
    <n v="433"/>
    <n v="0.48699999999999999"/>
    <n v="61"/>
    <n v="163"/>
    <n v="0.374"/>
    <n v="150"/>
    <n v="270"/>
    <n v="0.55600000000000005"/>
    <n v="0.55800000000000005"/>
    <n v="44"/>
    <n v="58"/>
    <n v="0.75900000000000001"/>
    <n v="22"/>
    <n v="100"/>
    <n v="122"/>
    <n v="90"/>
    <n v="39"/>
    <n v="8"/>
    <n v="55"/>
    <n v="77"/>
    <n v="527"/>
  </r>
  <r>
    <x v="2"/>
    <x v="76"/>
    <x v="1"/>
    <x v="0"/>
    <x v="22"/>
    <n v="82"/>
    <n v="19"/>
    <n v="2397"/>
    <n v="13.1"/>
    <n v="0.52600000000000002"/>
    <n v="0.33200000000000002"/>
    <n v="0.157"/>
    <n v="2.2000000000000002"/>
    <n v="9.3000000000000007"/>
    <n v="5.6"/>
    <n v="14.4"/>
    <n v="1.8"/>
    <n v="0.3"/>
    <n v="12.5"/>
    <n v="23.3"/>
    <n v="0.5"/>
    <n v="0.7"/>
    <n v="1.2"/>
    <n v="2.4E-2"/>
    <n v="-0.5"/>
    <n v="-2.2999999999999998"/>
    <n v="-2.7"/>
    <n v="-0.4"/>
    <n v="477"/>
    <n v="1071"/>
    <n v="0.44500000000000001"/>
    <n v="117"/>
    <n v="356"/>
    <n v="0.32900000000000001"/>
    <n v="360"/>
    <n v="715"/>
    <n v="0.503"/>
    <n v="0.5"/>
    <n v="134"/>
    <n v="168"/>
    <n v="0.79800000000000004"/>
    <n v="49"/>
    <n v="197"/>
    <n v="246"/>
    <n v="213"/>
    <n v="88"/>
    <n v="8"/>
    <n v="164"/>
    <n v="150"/>
    <n v="1205"/>
  </r>
  <r>
    <x v="2"/>
    <x v="77"/>
    <x v="4"/>
    <x v="14"/>
    <x v="2"/>
    <n v="13"/>
    <n v="0"/>
    <n v="125"/>
    <n v="5.4"/>
    <n v="0.38100000000000001"/>
    <n v="0.25"/>
    <n v="0.192"/>
    <n v="0"/>
    <n v="9.8000000000000007"/>
    <n v="4.9000000000000004"/>
    <n v="16.3"/>
    <n v="3.1"/>
    <n v="0"/>
    <n v="11"/>
    <n v="21.5"/>
    <n v="-0.2"/>
    <n v="0.2"/>
    <n v="-0.1"/>
    <n v="-3.3000000000000002E-2"/>
    <n v="-6.5"/>
    <n v="-1.7"/>
    <n v="-8.1999999999999993"/>
    <n v="-0.2"/>
    <n v="16"/>
    <n v="52"/>
    <n v="0.308"/>
    <n v="3"/>
    <n v="13"/>
    <n v="0.23100000000000001"/>
    <n v="13"/>
    <n v="39"/>
    <n v="0.33300000000000002"/>
    <n v="0.33700000000000002"/>
    <n v="8"/>
    <n v="10"/>
    <n v="0.8"/>
    <n v="0"/>
    <n v="11"/>
    <n v="11"/>
    <n v="14"/>
    <n v="8"/>
    <n v="0"/>
    <n v="7"/>
    <n v="18"/>
    <n v="43"/>
  </r>
  <r>
    <x v="2"/>
    <x v="78"/>
    <x v="4"/>
    <x v="3"/>
    <x v="25"/>
    <n v="68"/>
    <n v="64"/>
    <n v="2063"/>
    <n v="15.3"/>
    <n v="0.56999999999999995"/>
    <n v="0.245"/>
    <n v="0.23899999999999999"/>
    <n v="1.3"/>
    <n v="7.2"/>
    <n v="4.3"/>
    <n v="24.5"/>
    <n v="1.6"/>
    <n v="0.4"/>
    <n v="12.6"/>
    <n v="19.8"/>
    <n v="3.1"/>
    <n v="0.8"/>
    <n v="3.9"/>
    <n v="9.0999999999999998E-2"/>
    <n v="0.8"/>
    <n v="-2.2999999999999998"/>
    <n v="-1.5"/>
    <n v="0.3"/>
    <n v="340"/>
    <n v="714"/>
    <n v="0.47599999999999998"/>
    <n v="73"/>
    <n v="175"/>
    <n v="0.41699999999999998"/>
    <n v="267"/>
    <n v="539"/>
    <n v="0.495"/>
    <n v="0.52700000000000002"/>
    <n v="147"/>
    <n v="171"/>
    <n v="0.86"/>
    <n v="23"/>
    <n v="130"/>
    <n v="153"/>
    <n v="312"/>
    <n v="67"/>
    <n v="9"/>
    <n v="114"/>
    <n v="119"/>
    <n v="900"/>
  </r>
  <r>
    <x v="2"/>
    <x v="79"/>
    <x v="0"/>
    <x v="7"/>
    <x v="2"/>
    <n v="20"/>
    <n v="0"/>
    <n v="128"/>
    <n v="12.8"/>
    <n v="0.622"/>
    <n v="4.2999999999999997E-2"/>
    <n v="0.34799999999999998"/>
    <n v="7.8"/>
    <n v="18.2"/>
    <n v="13"/>
    <n v="13.2"/>
    <n v="0.8"/>
    <n v="1.2"/>
    <n v="13.1"/>
    <n v="10.1"/>
    <n v="0.3"/>
    <n v="0.1"/>
    <n v="0.4"/>
    <n v="0.14399999999999999"/>
    <n v="-1.7"/>
    <n v="-0.1"/>
    <n v="-1.8"/>
    <n v="0"/>
    <n v="14"/>
    <n v="23"/>
    <n v="0.60899999999999999"/>
    <n v="0"/>
    <n v="1"/>
    <n v="0"/>
    <n v="14"/>
    <n v="22"/>
    <n v="0.63600000000000001"/>
    <n v="0.60899999999999999"/>
    <n v="5"/>
    <n v="8"/>
    <n v="0.625"/>
    <n v="9"/>
    <n v="21"/>
    <n v="30"/>
    <n v="12"/>
    <n v="2"/>
    <n v="2"/>
    <n v="4"/>
    <n v="17"/>
    <n v="33"/>
  </r>
  <r>
    <x v="2"/>
    <x v="80"/>
    <x v="4"/>
    <x v="3"/>
    <x v="1"/>
    <n v="69"/>
    <n v="68"/>
    <n v="2292"/>
    <n v="23.2"/>
    <n v="0.60399999999999998"/>
    <n v="0.41499999999999998"/>
    <n v="0.36499999999999999"/>
    <n v="1.5"/>
    <n v="10.8"/>
    <n v="6"/>
    <n v="34.5"/>
    <n v="2.1"/>
    <n v="0.8"/>
    <n v="11.8"/>
    <n v="26.3"/>
    <n v="7.5"/>
    <n v="2.5"/>
    <n v="10"/>
    <n v="0.20899999999999999"/>
    <n v="6.5"/>
    <n v="-0.7"/>
    <n v="5.8"/>
    <n v="4.5"/>
    <n v="464"/>
    <n v="1009"/>
    <n v="0.46"/>
    <n v="171"/>
    <n v="419"/>
    <n v="0.40799999999999997"/>
    <n v="293"/>
    <n v="590"/>
    <n v="0.497"/>
    <n v="0.54500000000000004"/>
    <n v="316"/>
    <n v="368"/>
    <n v="0.85899999999999999"/>
    <n v="31"/>
    <n v="211"/>
    <n v="242"/>
    <n v="433"/>
    <n v="92"/>
    <n v="19"/>
    <n v="156"/>
    <n v="126"/>
    <n v="1415"/>
  </r>
  <r>
    <x v="2"/>
    <x v="429"/>
    <x v="1"/>
    <x v="0"/>
    <x v="5"/>
    <n v="39"/>
    <n v="1"/>
    <n v="316"/>
    <n v="11.8"/>
    <n v="0.64500000000000002"/>
    <n v="0.45800000000000002"/>
    <n v="0.125"/>
    <n v="3.5"/>
    <n v="14.8"/>
    <n v="9.1"/>
    <n v="12.7"/>
    <n v="0.9"/>
    <n v="0.5"/>
    <n v="18.3"/>
    <n v="13"/>
    <n v="0.4"/>
    <n v="0.2"/>
    <n v="0.6"/>
    <n v="0.09"/>
    <n v="-0.9"/>
    <n v="-1.6"/>
    <n v="-2.5"/>
    <n v="0"/>
    <n v="37"/>
    <n v="72"/>
    <n v="0.51400000000000001"/>
    <n v="17"/>
    <n v="33"/>
    <n v="0.51500000000000001"/>
    <n v="20"/>
    <n v="39"/>
    <n v="0.51300000000000001"/>
    <n v="0.63200000000000001"/>
    <n v="7"/>
    <n v="9"/>
    <n v="0.77800000000000002"/>
    <n v="10"/>
    <n v="42"/>
    <n v="52"/>
    <n v="28"/>
    <n v="6"/>
    <n v="2"/>
    <n v="17"/>
    <n v="23"/>
    <n v="98"/>
  </r>
  <r>
    <x v="2"/>
    <x v="519"/>
    <x v="4"/>
    <x v="4"/>
    <x v="3"/>
    <n v="14"/>
    <n v="0"/>
    <n v="188"/>
    <n v="11.8"/>
    <n v="0.57899999999999996"/>
    <n v="0.39400000000000002"/>
    <n v="7.5999999999999998E-2"/>
    <n v="0.6"/>
    <n v="3.6"/>
    <n v="2"/>
    <n v="22.8"/>
    <n v="1.1000000000000001"/>
    <n v="0"/>
    <n v="16"/>
    <n v="19.600000000000001"/>
    <n v="0.1"/>
    <n v="0.1"/>
    <n v="0.2"/>
    <n v="4.7E-2"/>
    <n v="-1.7"/>
    <n v="-4.2"/>
    <n v="-5.9"/>
    <n v="-0.2"/>
    <n v="33"/>
    <n v="66"/>
    <n v="0.5"/>
    <n v="11"/>
    <n v="26"/>
    <n v="0.42299999999999999"/>
    <n v="22"/>
    <n v="40"/>
    <n v="0.55000000000000004"/>
    <n v="0.58299999999999996"/>
    <n v="2"/>
    <n v="5"/>
    <n v="0.4"/>
    <n v="1"/>
    <n v="6"/>
    <n v="7"/>
    <n v="26"/>
    <n v="4"/>
    <n v="0"/>
    <n v="13"/>
    <n v="13"/>
    <n v="79"/>
  </r>
  <r>
    <x v="2"/>
    <x v="519"/>
    <x v="4"/>
    <x v="4"/>
    <x v="7"/>
    <n v="5"/>
    <n v="0"/>
    <n v="77"/>
    <n v="6.9"/>
    <n v="0.52200000000000002"/>
    <n v="0.56000000000000005"/>
    <n v="0.08"/>
    <n v="0"/>
    <n v="4.8"/>
    <n v="2.2999999999999998"/>
    <n v="25.7"/>
    <n v="0.7"/>
    <n v="0"/>
    <n v="23.6"/>
    <n v="20.7"/>
    <n v="-0.1"/>
    <n v="0"/>
    <n v="-0.1"/>
    <n v="-4.5999999999999999E-2"/>
    <n v="-4.2"/>
    <n v="-4.5"/>
    <n v="-8.6999999999999993"/>
    <n v="-0.1"/>
    <n v="11"/>
    <n v="25"/>
    <n v="0.44"/>
    <n v="5"/>
    <n v="14"/>
    <n v="0.35699999999999998"/>
    <n v="6"/>
    <n v="11"/>
    <n v="0.54500000000000004"/>
    <n v="0.54"/>
    <n v="0"/>
    <n v="2"/>
    <n v="0"/>
    <n v="0"/>
    <n v="3"/>
    <n v="3"/>
    <n v="12"/>
    <n v="1"/>
    <n v="0"/>
    <n v="8"/>
    <n v="6"/>
    <n v="27"/>
  </r>
  <r>
    <x v="2"/>
    <x v="519"/>
    <x v="4"/>
    <x v="4"/>
    <x v="11"/>
    <n v="9"/>
    <n v="0"/>
    <n v="111"/>
    <n v="15.3"/>
    <n v="0.61399999999999999"/>
    <n v="0.29299999999999998"/>
    <n v="7.2999999999999995E-2"/>
    <n v="0.9"/>
    <n v="2.9"/>
    <n v="1.9"/>
    <n v="20.7"/>
    <n v="1.3"/>
    <n v="0"/>
    <n v="10.6"/>
    <n v="18.899999999999999"/>
    <n v="0.2"/>
    <n v="0.1"/>
    <n v="0.3"/>
    <n v="0.11"/>
    <n v="0"/>
    <n v="-4"/>
    <n v="-4"/>
    <n v="-0.1"/>
    <n v="22"/>
    <n v="41"/>
    <n v="0.53700000000000003"/>
    <n v="6"/>
    <n v="12"/>
    <n v="0.5"/>
    <n v="16"/>
    <n v="29"/>
    <n v="0.55200000000000005"/>
    <n v="0.61"/>
    <n v="2"/>
    <n v="3"/>
    <n v="0.66700000000000004"/>
    <n v="1"/>
    <n v="3"/>
    <n v="4"/>
    <n v="14"/>
    <n v="3"/>
    <n v="0"/>
    <n v="5"/>
    <n v="7"/>
    <n v="52"/>
  </r>
  <r>
    <x v="2"/>
    <x v="83"/>
    <x v="2"/>
    <x v="8"/>
    <x v="3"/>
    <n v="72"/>
    <n v="72"/>
    <n v="2465"/>
    <n v="25.7"/>
    <n v="0.56200000000000006"/>
    <n v="0.254"/>
    <n v="0.46800000000000003"/>
    <n v="7.1"/>
    <n v="29.2"/>
    <n v="18.2"/>
    <n v="25.8"/>
    <n v="2"/>
    <n v="3.3"/>
    <n v="13.5"/>
    <n v="36.5"/>
    <n v="3.8"/>
    <n v="3.8"/>
    <n v="7.6"/>
    <n v="0.14899999999999999"/>
    <n v="3.9"/>
    <n v="2.6"/>
    <n v="6.6"/>
    <n v="5.3"/>
    <n v="647"/>
    <n v="1433"/>
    <n v="0.45200000000000001"/>
    <n v="131"/>
    <n v="364"/>
    <n v="0.36"/>
    <n v="516"/>
    <n v="1069"/>
    <n v="0.48299999999999998"/>
    <n v="0.497"/>
    <n v="517"/>
    <n v="670"/>
    <n v="0.77200000000000002"/>
    <n v="153"/>
    <n v="644"/>
    <n v="797"/>
    <n v="332"/>
    <n v="100"/>
    <n v="92"/>
    <n v="269"/>
    <n v="278"/>
    <n v="1942"/>
  </r>
  <r>
    <x v="2"/>
    <x v="83"/>
    <x v="2"/>
    <x v="8"/>
    <x v="25"/>
    <n v="55"/>
    <n v="55"/>
    <n v="1891"/>
    <n v="26.5"/>
    <n v="0.56200000000000006"/>
    <n v="0.23899999999999999"/>
    <n v="0.49099999999999999"/>
    <n v="7.1"/>
    <n v="28.3"/>
    <n v="17.899999999999999"/>
    <n v="27.4"/>
    <n v="2"/>
    <n v="3.5"/>
    <n v="13.2"/>
    <n v="37.5"/>
    <n v="3.3"/>
    <n v="2.7"/>
    <n v="6"/>
    <n v="0.152"/>
    <n v="4.5"/>
    <n v="2.6"/>
    <n v="7.1"/>
    <n v="4.3"/>
    <n v="505"/>
    <n v="1119"/>
    <n v="0.45100000000000001"/>
    <n v="95"/>
    <n v="268"/>
    <n v="0.35399999999999998"/>
    <n v="410"/>
    <n v="851"/>
    <n v="0.48199999999999998"/>
    <n v="0.49399999999999999"/>
    <n v="423"/>
    <n v="549"/>
    <n v="0.77"/>
    <n v="115"/>
    <n v="470"/>
    <n v="585"/>
    <n v="266"/>
    <n v="75"/>
    <n v="73"/>
    <n v="207"/>
    <n v="203"/>
    <n v="1528"/>
  </r>
  <r>
    <x v="2"/>
    <x v="83"/>
    <x v="2"/>
    <x v="8"/>
    <x v="11"/>
    <n v="17"/>
    <n v="17"/>
    <n v="574"/>
    <n v="23.3"/>
    <n v="0.56399999999999995"/>
    <n v="0.30599999999999999"/>
    <n v="0.38500000000000001"/>
    <n v="6.9"/>
    <n v="32.200000000000003"/>
    <n v="19.5"/>
    <n v="20.6"/>
    <n v="2.1"/>
    <n v="2.7"/>
    <n v="14.4"/>
    <n v="33.1"/>
    <n v="0.5"/>
    <n v="1.1000000000000001"/>
    <n v="1.6"/>
    <n v="0.13700000000000001"/>
    <n v="2.1"/>
    <n v="2.8"/>
    <n v="4.9000000000000004"/>
    <n v="1"/>
    <n v="142"/>
    <n v="314"/>
    <n v="0.45200000000000001"/>
    <n v="36"/>
    <n v="96"/>
    <n v="0.375"/>
    <n v="106"/>
    <n v="218"/>
    <n v="0.48599999999999999"/>
    <n v="0.51"/>
    <n v="94"/>
    <n v="121"/>
    <n v="0.77700000000000002"/>
    <n v="38"/>
    <n v="174"/>
    <n v="212"/>
    <n v="66"/>
    <n v="25"/>
    <n v="19"/>
    <n v="62"/>
    <n v="75"/>
    <n v="414"/>
  </r>
  <r>
    <x v="2"/>
    <x v="84"/>
    <x v="3"/>
    <x v="8"/>
    <x v="6"/>
    <n v="67"/>
    <n v="67"/>
    <n v="2119"/>
    <n v="13.2"/>
    <n v="0.53400000000000003"/>
    <n v="0.56299999999999994"/>
    <n v="0.23799999999999999"/>
    <n v="4.8"/>
    <n v="17.899999999999999"/>
    <n v="11.3"/>
    <n v="7.5"/>
    <n v="2.9"/>
    <n v="2.6"/>
    <n v="13.9"/>
    <n v="19.2"/>
    <n v="0"/>
    <n v="3.2"/>
    <n v="3.1"/>
    <n v="7.0999999999999994E-2"/>
    <n v="-0.7"/>
    <n v="2"/>
    <n v="1.4"/>
    <n v="1.8"/>
    <n v="292"/>
    <n v="732"/>
    <n v="0.39900000000000002"/>
    <n v="137"/>
    <n v="412"/>
    <n v="0.33300000000000002"/>
    <n v="155"/>
    <n v="320"/>
    <n v="0.48399999999999999"/>
    <n v="0.49199999999999999"/>
    <n v="143"/>
    <n v="174"/>
    <n v="0.82199999999999995"/>
    <n v="92"/>
    <n v="344"/>
    <n v="436"/>
    <n v="102"/>
    <n v="127"/>
    <n v="69"/>
    <n v="131"/>
    <n v="203"/>
    <n v="864"/>
  </r>
  <r>
    <x v="2"/>
    <x v="85"/>
    <x v="1"/>
    <x v="0"/>
    <x v="5"/>
    <n v="79"/>
    <n v="7"/>
    <n v="2254"/>
    <n v="11.6"/>
    <n v="0.60199999999999998"/>
    <n v="0.46700000000000003"/>
    <n v="0.192"/>
    <n v="0.9"/>
    <n v="10.199999999999999"/>
    <n v="5.5"/>
    <n v="6.1"/>
    <n v="1.2"/>
    <n v="0.7"/>
    <n v="8.1"/>
    <n v="14.9"/>
    <n v="3.1"/>
    <n v="1"/>
    <n v="4.0999999999999996"/>
    <n v="8.7999999999999995E-2"/>
    <n v="0.3"/>
    <n v="-1.4"/>
    <n v="-1.1000000000000001"/>
    <n v="0.5"/>
    <n v="303"/>
    <n v="647"/>
    <n v="0.46800000000000003"/>
    <n v="134"/>
    <n v="302"/>
    <n v="0.44400000000000001"/>
    <n v="169"/>
    <n v="345"/>
    <n v="0.49"/>
    <n v="0.57199999999999995"/>
    <n v="105"/>
    <n v="124"/>
    <n v="0.84699999999999998"/>
    <n v="19"/>
    <n v="206"/>
    <n v="225"/>
    <n v="93"/>
    <n v="54"/>
    <n v="20"/>
    <n v="62"/>
    <n v="171"/>
    <n v="845"/>
  </r>
  <r>
    <x v="2"/>
    <x v="86"/>
    <x v="1"/>
    <x v="7"/>
    <x v="17"/>
    <n v="82"/>
    <n v="1"/>
    <n v="2157"/>
    <n v="12"/>
    <n v="0.52600000000000002"/>
    <n v="0.371"/>
    <n v="0.23400000000000001"/>
    <n v="0.9"/>
    <n v="5.7"/>
    <n v="3.3"/>
    <n v="15.1"/>
    <n v="1.4"/>
    <n v="0.5"/>
    <n v="12.3"/>
    <n v="22.7"/>
    <n v="0.5"/>
    <n v="1.4"/>
    <n v="1.9"/>
    <n v="4.2000000000000003E-2"/>
    <n v="-1"/>
    <n v="-2.1"/>
    <n v="-3"/>
    <n v="-0.6"/>
    <n v="359"/>
    <n v="869"/>
    <n v="0.41299999999999998"/>
    <n v="116"/>
    <n v="322"/>
    <n v="0.36"/>
    <n v="243"/>
    <n v="547"/>
    <n v="0.44400000000000001"/>
    <n v="0.48"/>
    <n v="174"/>
    <n v="203"/>
    <n v="0.85699999999999998"/>
    <n v="17"/>
    <n v="112"/>
    <n v="129"/>
    <n v="213"/>
    <n v="59"/>
    <n v="14"/>
    <n v="134"/>
    <n v="115"/>
    <n v="1008"/>
  </r>
  <r>
    <x v="2"/>
    <x v="520"/>
    <x v="1"/>
    <x v="14"/>
    <x v="11"/>
    <n v="19"/>
    <n v="0"/>
    <n v="442"/>
    <n v="17.600000000000001"/>
    <n v="0.58199999999999996"/>
    <n v="0.436"/>
    <n v="0.11899999999999999"/>
    <n v="0.9"/>
    <n v="7.2"/>
    <n v="4.0999999999999996"/>
    <n v="22.7"/>
    <n v="1.2"/>
    <n v="0.4"/>
    <n v="9.8000000000000007"/>
    <n v="25.5"/>
    <n v="0.6"/>
    <n v="0.3"/>
    <n v="0.9"/>
    <n v="0.10199999999999999"/>
    <n v="2.6"/>
    <n v="-3"/>
    <n v="-0.4"/>
    <n v="0.2"/>
    <n v="105"/>
    <n v="218"/>
    <n v="0.48199999999999998"/>
    <n v="37"/>
    <n v="95"/>
    <n v="0.38900000000000001"/>
    <n v="68"/>
    <n v="123"/>
    <n v="0.55300000000000005"/>
    <n v="0.56699999999999995"/>
    <n v="20"/>
    <n v="26"/>
    <n v="0.76900000000000002"/>
    <n v="4"/>
    <n v="30"/>
    <n v="34"/>
    <n v="57"/>
    <n v="11"/>
    <n v="2"/>
    <n v="25"/>
    <n v="30"/>
    <n v="267"/>
  </r>
  <r>
    <x v="2"/>
    <x v="87"/>
    <x v="3"/>
    <x v="8"/>
    <x v="19"/>
    <n v="72"/>
    <n v="72"/>
    <n v="2335"/>
    <n v="14.9"/>
    <n v="0.61299999999999999"/>
    <n v="0.54700000000000004"/>
    <n v="0.30099999999999999"/>
    <n v="2.2999999999999998"/>
    <n v="17.3"/>
    <n v="9.9"/>
    <n v="10.1"/>
    <n v="1.5"/>
    <n v="0.8"/>
    <n v="8.8000000000000007"/>
    <n v="17"/>
    <n v="4.2"/>
    <n v="2.5"/>
    <n v="6.7"/>
    <n v="0.13700000000000001"/>
    <n v="1.4"/>
    <n v="0.1"/>
    <n v="1.5"/>
    <n v="2.1"/>
    <n v="333"/>
    <n v="720"/>
    <n v="0.46300000000000002"/>
    <n v="157"/>
    <n v="394"/>
    <n v="0.39800000000000002"/>
    <n v="176"/>
    <n v="326"/>
    <n v="0.54"/>
    <n v="0.57199999999999995"/>
    <n v="176"/>
    <n v="217"/>
    <n v="0.81100000000000005"/>
    <n v="48"/>
    <n v="367"/>
    <n v="415"/>
    <n v="155"/>
    <n v="72"/>
    <n v="23"/>
    <n v="79"/>
    <n v="161"/>
    <n v="999"/>
  </r>
  <r>
    <x v="2"/>
    <x v="88"/>
    <x v="3"/>
    <x v="3"/>
    <x v="11"/>
    <n v="66"/>
    <n v="35"/>
    <n v="1649"/>
    <n v="10.199999999999999"/>
    <n v="0.58599999999999997"/>
    <n v="0.504"/>
    <n v="7.4999999999999997E-2"/>
    <n v="3.6"/>
    <n v="14.2"/>
    <n v="8.9"/>
    <n v="3.1"/>
    <n v="1.2"/>
    <n v="1.4"/>
    <n v="7"/>
    <n v="10.7"/>
    <n v="1.4"/>
    <n v="1.6"/>
    <n v="3"/>
    <n v="8.7999999999999995E-2"/>
    <n v="-1.3"/>
    <n v="0.8"/>
    <n v="-0.5"/>
    <n v="0.6"/>
    <n v="174"/>
    <n v="359"/>
    <n v="0.48499999999999999"/>
    <n v="71"/>
    <n v="181"/>
    <n v="0.39200000000000002"/>
    <n v="103"/>
    <n v="178"/>
    <n v="0.57899999999999996"/>
    <n v="0.58399999999999996"/>
    <n v="16"/>
    <n v="27"/>
    <n v="0.59299999999999997"/>
    <n v="56"/>
    <n v="221"/>
    <n v="277"/>
    <n v="36"/>
    <n v="39"/>
    <n v="28"/>
    <n v="28"/>
    <n v="100"/>
    <n v="435"/>
  </r>
  <r>
    <x v="2"/>
    <x v="430"/>
    <x v="4"/>
    <x v="8"/>
    <x v="7"/>
    <n v="70"/>
    <n v="42"/>
    <n v="2029"/>
    <n v="15.5"/>
    <n v="0.60099999999999998"/>
    <n v="0.45800000000000002"/>
    <n v="0.14199999999999999"/>
    <n v="1.4"/>
    <n v="9.1999999999999993"/>
    <n v="5.0999999999999996"/>
    <n v="15.9"/>
    <n v="2"/>
    <n v="0.3"/>
    <n v="11"/>
    <n v="19.5"/>
    <n v="2.9"/>
    <n v="1.7"/>
    <n v="4.5999999999999996"/>
    <n v="0.109"/>
    <n v="1.8"/>
    <n v="-0.4"/>
    <n v="1.4"/>
    <n v="1.7"/>
    <n v="338"/>
    <n v="703"/>
    <n v="0.48099999999999998"/>
    <n v="137"/>
    <n v="322"/>
    <n v="0.42499999999999999"/>
    <n v="201"/>
    <n v="381"/>
    <n v="0.52800000000000002"/>
    <n v="0.57799999999999996"/>
    <n v="85"/>
    <n v="100"/>
    <n v="0.85"/>
    <n v="25"/>
    <n v="153"/>
    <n v="178"/>
    <n v="188"/>
    <n v="79"/>
    <n v="7"/>
    <n v="92"/>
    <n v="126"/>
    <n v="898"/>
  </r>
  <r>
    <x v="2"/>
    <x v="90"/>
    <x v="4"/>
    <x v="14"/>
    <x v="16"/>
    <n v="79"/>
    <n v="79"/>
    <n v="2638"/>
    <n v="24.6"/>
    <n v="0.624"/>
    <n v="0.54700000000000004"/>
    <n v="0.251"/>
    <n v="2.7"/>
    <n v="11.4"/>
    <n v="7.3"/>
    <n v="31.1"/>
    <n v="2.6"/>
    <n v="0.5"/>
    <n v="13"/>
    <n v="30.1"/>
    <n v="8.6"/>
    <n v="3.9"/>
    <n v="12.6"/>
    <n v="0.22900000000000001"/>
    <n v="7.7"/>
    <n v="-0.4"/>
    <n v="7.3"/>
    <n v="6.2"/>
    <n v="675"/>
    <n v="1443"/>
    <n v="0.46800000000000003"/>
    <n v="324"/>
    <n v="789"/>
    <n v="0.41099999999999998"/>
    <n v="351"/>
    <n v="654"/>
    <n v="0.53700000000000003"/>
    <n v="0.57999999999999996"/>
    <n v="325"/>
    <n v="362"/>
    <n v="0.89800000000000002"/>
    <n v="61"/>
    <n v="292"/>
    <n v="353"/>
    <n v="523"/>
    <n v="143"/>
    <n v="17"/>
    <n v="239"/>
    <n v="183"/>
    <n v="1999"/>
  </r>
  <r>
    <x v="2"/>
    <x v="91"/>
    <x v="1"/>
    <x v="11"/>
    <x v="1"/>
    <n v="67"/>
    <n v="3"/>
    <n v="1183"/>
    <n v="10.4"/>
    <n v="0.53100000000000003"/>
    <n v="0.71699999999999997"/>
    <n v="0.109"/>
    <n v="2"/>
    <n v="7.9"/>
    <n v="4.8"/>
    <n v="6.6"/>
    <n v="0.9"/>
    <n v="0.3"/>
    <n v="8"/>
    <n v="21.7"/>
    <n v="0.5"/>
    <n v="0.8"/>
    <n v="1.3"/>
    <n v="5.0999999999999997E-2"/>
    <n v="0.3"/>
    <n v="-3.4"/>
    <n v="-3.1"/>
    <n v="-0.3"/>
    <n v="185"/>
    <n v="495"/>
    <n v="0.374"/>
    <n v="138"/>
    <n v="355"/>
    <n v="0.38900000000000001"/>
    <n v="47"/>
    <n v="140"/>
    <n v="0.33600000000000002"/>
    <n v="0.51300000000000001"/>
    <n v="43"/>
    <n v="54"/>
    <n v="0.79600000000000004"/>
    <n v="21"/>
    <n v="79"/>
    <n v="100"/>
    <n v="46"/>
    <n v="21"/>
    <n v="4"/>
    <n v="45"/>
    <n v="90"/>
    <n v="551"/>
  </r>
  <r>
    <x v="2"/>
    <x v="94"/>
    <x v="2"/>
    <x v="4"/>
    <x v="11"/>
    <n v="75"/>
    <n v="75"/>
    <n v="2708"/>
    <n v="27.5"/>
    <n v="0.57899999999999996"/>
    <n v="8.7999999999999995E-2"/>
    <n v="0.42399999999999999"/>
    <n v="6.7"/>
    <n v="27.9"/>
    <n v="17.3"/>
    <n v="11.1"/>
    <n v="1.7"/>
    <n v="5.0999999999999996"/>
    <n v="9.1"/>
    <n v="32.6"/>
    <n v="5.9"/>
    <n v="5.0999999999999996"/>
    <n v="11"/>
    <n v="0.19600000000000001"/>
    <n v="1.4"/>
    <n v="2.2999999999999998"/>
    <n v="3.7"/>
    <n v="3.9"/>
    <n v="770"/>
    <n v="1527"/>
    <n v="0.504"/>
    <n v="40"/>
    <n v="134"/>
    <n v="0.29899999999999999"/>
    <n v="730"/>
    <n v="1393"/>
    <n v="0.52400000000000002"/>
    <n v="0.51700000000000002"/>
    <n v="519"/>
    <n v="647"/>
    <n v="0.80200000000000005"/>
    <n v="174"/>
    <n v="712"/>
    <n v="886"/>
    <n v="157"/>
    <n v="94"/>
    <n v="167"/>
    <n v="181"/>
    <n v="168"/>
    <n v="2099"/>
  </r>
  <r>
    <x v="2"/>
    <x v="521"/>
    <x v="3"/>
    <x v="12"/>
    <x v="14"/>
    <n v="77"/>
    <n v="2"/>
    <n v="1419"/>
    <n v="13"/>
    <n v="0.54900000000000004"/>
    <n v="0.436"/>
    <n v="0.159"/>
    <n v="7.2"/>
    <n v="14.6"/>
    <n v="10.9"/>
    <n v="7.7"/>
    <n v="1.3"/>
    <n v="1.2"/>
    <n v="8.1999999999999993"/>
    <n v="14.9"/>
    <n v="1.9"/>
    <n v="1.2"/>
    <n v="3.1"/>
    <n v="0.105"/>
    <n v="-0.4"/>
    <n v="-0.6"/>
    <n v="-1.1000000000000001"/>
    <n v="0.3"/>
    <n v="203"/>
    <n v="429"/>
    <n v="0.47299999999999998"/>
    <n v="60"/>
    <n v="187"/>
    <n v="0.32100000000000001"/>
    <n v="143"/>
    <n v="242"/>
    <n v="0.59099999999999997"/>
    <n v="0.54300000000000004"/>
    <n v="38"/>
    <n v="68"/>
    <n v="0.55900000000000005"/>
    <n v="94"/>
    <n v="190"/>
    <n v="284"/>
    <n v="76"/>
    <n v="38"/>
    <n v="21"/>
    <n v="41"/>
    <n v="83"/>
    <n v="504"/>
  </r>
  <r>
    <x v="2"/>
    <x v="522"/>
    <x v="4"/>
    <x v="10"/>
    <x v="13"/>
    <n v="73"/>
    <n v="2"/>
    <n v="1248"/>
    <n v="7.5"/>
    <n v="0.45600000000000002"/>
    <n v="0.28399999999999997"/>
    <n v="0.24"/>
    <n v="1"/>
    <n v="9.8000000000000007"/>
    <n v="5.5"/>
    <n v="23.1"/>
    <n v="1.5"/>
    <n v="0.1"/>
    <n v="18.100000000000001"/>
    <n v="18.3"/>
    <n v="-1.1000000000000001"/>
    <n v="1.3"/>
    <n v="0.1"/>
    <n v="5.0000000000000001E-3"/>
    <n v="-4.5999999999999996"/>
    <n v="-1.2"/>
    <n v="-5.8"/>
    <n v="-1.2"/>
    <n v="145"/>
    <n v="388"/>
    <n v="0.374"/>
    <n v="26"/>
    <n v="110"/>
    <n v="0.23599999999999999"/>
    <n v="119"/>
    <n v="278"/>
    <n v="0.42799999999999999"/>
    <n v="0.40699999999999997"/>
    <n v="75"/>
    <n v="93"/>
    <n v="0.80600000000000005"/>
    <n v="11"/>
    <n v="113"/>
    <n v="124"/>
    <n v="193"/>
    <n v="39"/>
    <n v="1"/>
    <n v="95"/>
    <n v="112"/>
    <n v="391"/>
  </r>
  <r>
    <x v="2"/>
    <x v="98"/>
    <x v="4"/>
    <x v="8"/>
    <x v="12"/>
    <n v="76"/>
    <n v="54"/>
    <n v="1986"/>
    <n v="9.4"/>
    <n v="0.501"/>
    <n v="0.40300000000000002"/>
    <n v="0.18"/>
    <n v="1.4"/>
    <n v="7.1"/>
    <n v="4.3"/>
    <n v="25.7"/>
    <n v="1.4"/>
    <n v="0"/>
    <n v="18.8"/>
    <n v="16.3"/>
    <n v="0.3"/>
    <n v="0.9"/>
    <n v="1.2"/>
    <n v="2.9000000000000001E-2"/>
    <n v="-1.9"/>
    <n v="-2.8"/>
    <n v="-4.7"/>
    <n v="-1.4"/>
    <n v="208"/>
    <n v="534"/>
    <n v="0.39"/>
    <n v="79"/>
    <n v="215"/>
    <n v="0.36699999999999999"/>
    <n v="129"/>
    <n v="319"/>
    <n v="0.40400000000000003"/>
    <n v="0.46300000000000002"/>
    <n v="82"/>
    <n v="96"/>
    <n v="0.85399999999999998"/>
    <n v="24"/>
    <n v="123"/>
    <n v="147"/>
    <n v="357"/>
    <n v="53"/>
    <n v="0"/>
    <n v="133"/>
    <n v="153"/>
    <n v="577"/>
  </r>
  <r>
    <x v="2"/>
    <x v="99"/>
    <x v="3"/>
    <x v="17"/>
    <x v="22"/>
    <n v="56"/>
    <n v="49"/>
    <n v="1486"/>
    <n v="10.1"/>
    <n v="0.47"/>
    <n v="0.38900000000000001"/>
    <n v="0.14899999999999999"/>
    <n v="4.5"/>
    <n v="17.7"/>
    <n v="10.8"/>
    <n v="7"/>
    <n v="1.6"/>
    <n v="1.1000000000000001"/>
    <n v="8.6999999999999993"/>
    <n v="14.2"/>
    <n v="0.1"/>
    <n v="0.8"/>
    <n v="0.9"/>
    <n v="2.9000000000000001E-2"/>
    <n v="-2.2999999999999998"/>
    <n v="-0.2"/>
    <n v="-2.5"/>
    <n v="-0.2"/>
    <n v="164"/>
    <n v="424"/>
    <n v="0.38700000000000001"/>
    <n v="51"/>
    <n v="165"/>
    <n v="0.309"/>
    <n v="113"/>
    <n v="259"/>
    <n v="0.436"/>
    <n v="0.44700000000000001"/>
    <n v="46"/>
    <n v="63"/>
    <n v="0.73"/>
    <n v="63"/>
    <n v="232"/>
    <n v="295"/>
    <n v="74"/>
    <n v="48"/>
    <n v="20"/>
    <n v="43"/>
    <n v="61"/>
    <n v="425"/>
  </r>
  <r>
    <x v="2"/>
    <x v="100"/>
    <x v="1"/>
    <x v="10"/>
    <x v="30"/>
    <n v="74"/>
    <n v="74"/>
    <n v="2620"/>
    <n v="24"/>
    <n v="0.55200000000000005"/>
    <n v="0.08"/>
    <n v="0.41899999999999998"/>
    <n v="3"/>
    <n v="13.6"/>
    <n v="8.3000000000000007"/>
    <n v="20.6"/>
    <n v="1.5"/>
    <n v="0.4"/>
    <n v="9"/>
    <n v="34.299999999999997"/>
    <n v="6.7"/>
    <n v="2.4"/>
    <n v="9"/>
    <n v="0.16600000000000001"/>
    <n v="2.4"/>
    <n v="-1.5"/>
    <n v="0.9"/>
    <n v="1.9"/>
    <n v="721"/>
    <n v="1545"/>
    <n v="0.46700000000000003"/>
    <n v="33"/>
    <n v="124"/>
    <n v="0.26600000000000001"/>
    <n v="688"/>
    <n v="1421"/>
    <n v="0.48399999999999999"/>
    <n v="0.47699999999999998"/>
    <n v="545"/>
    <n v="647"/>
    <n v="0.84199999999999997"/>
    <n v="70"/>
    <n v="316"/>
    <n v="386"/>
    <n v="290"/>
    <n v="78"/>
    <n v="13"/>
    <n v="180"/>
    <n v="134"/>
    <n v="2020"/>
  </r>
  <r>
    <x v="2"/>
    <x v="101"/>
    <x v="0"/>
    <x v="13"/>
    <x v="23"/>
    <n v="73"/>
    <n v="33"/>
    <n v="1283"/>
    <n v="9"/>
    <n v="0.49399999999999999"/>
    <n v="0.248"/>
    <n v="0.107"/>
    <n v="4.3"/>
    <n v="9.8000000000000007"/>
    <n v="7.1"/>
    <n v="20.3"/>
    <n v="0.7"/>
    <n v="0.6"/>
    <n v="20.3"/>
    <n v="15.6"/>
    <n v="-0.1"/>
    <n v="1.2"/>
    <n v="1.1000000000000001"/>
    <n v="4.1000000000000002E-2"/>
    <n v="-2.7"/>
    <n v="-0.2"/>
    <n v="-2.9"/>
    <n v="-0.3"/>
    <n v="146"/>
    <n v="327"/>
    <n v="0.44600000000000001"/>
    <n v="20"/>
    <n v="81"/>
    <n v="0.247"/>
    <n v="126"/>
    <n v="246"/>
    <n v="0.51200000000000001"/>
    <n v="0.47699999999999998"/>
    <n v="26"/>
    <n v="35"/>
    <n v="0.74299999999999999"/>
    <n v="46"/>
    <n v="112"/>
    <n v="158"/>
    <n v="170"/>
    <n v="18"/>
    <n v="9"/>
    <n v="87"/>
    <n v="83"/>
    <n v="338"/>
  </r>
  <r>
    <x v="2"/>
    <x v="102"/>
    <x v="0"/>
    <x v="10"/>
    <x v="21"/>
    <n v="82"/>
    <n v="82"/>
    <n v="2653"/>
    <n v="14.2"/>
    <n v="0.55500000000000005"/>
    <n v="6.5000000000000002E-2"/>
    <n v="0.253"/>
    <n v="8.1"/>
    <n v="20.5"/>
    <n v="14.2"/>
    <n v="8.6"/>
    <n v="1.7"/>
    <n v="3.1"/>
    <n v="12.7"/>
    <n v="14"/>
    <n v="3.2"/>
    <n v="2.5"/>
    <n v="5.7"/>
    <n v="0.10299999999999999"/>
    <n v="-0.5"/>
    <n v="2.2000000000000002"/>
    <n v="1.7"/>
    <n v="2.5"/>
    <n v="332"/>
    <n v="661"/>
    <n v="0.502"/>
    <n v="16"/>
    <n v="43"/>
    <n v="0.372"/>
    <n v="316"/>
    <n v="618"/>
    <n v="0.51100000000000001"/>
    <n v="0.51400000000000001"/>
    <n v="136"/>
    <n v="167"/>
    <n v="0.81399999999999995"/>
    <n v="188"/>
    <n v="459"/>
    <n v="647"/>
    <n v="158"/>
    <n v="88"/>
    <n v="95"/>
    <n v="107"/>
    <n v="254"/>
    <n v="816"/>
  </r>
  <r>
    <x v="2"/>
    <x v="103"/>
    <x v="4"/>
    <x v="4"/>
    <x v="9"/>
    <n v="59"/>
    <n v="18"/>
    <n v="1334"/>
    <n v="12.7"/>
    <n v="0.58099999999999996"/>
    <n v="0.33400000000000002"/>
    <n v="0.52600000000000002"/>
    <n v="2.2000000000000002"/>
    <n v="10.7"/>
    <n v="6.5"/>
    <n v="20.3"/>
    <n v="1.6"/>
    <n v="1.3"/>
    <n v="15.1"/>
    <n v="14.1"/>
    <n v="1.9"/>
    <n v="0.9"/>
    <n v="2.8"/>
    <n v="0.10100000000000001"/>
    <n v="-0.7"/>
    <n v="-0.2"/>
    <n v="-0.9"/>
    <n v="0.4"/>
    <n v="134"/>
    <n v="302"/>
    <n v="0.44400000000000001"/>
    <n v="38"/>
    <n v="101"/>
    <n v="0.376"/>
    <n v="96"/>
    <n v="201"/>
    <n v="0.47799999999999998"/>
    <n v="0.50700000000000001"/>
    <n v="126"/>
    <n v="159"/>
    <n v="0.79200000000000004"/>
    <n v="27"/>
    <n v="137"/>
    <n v="164"/>
    <n v="185"/>
    <n v="44"/>
    <n v="23"/>
    <n v="66"/>
    <n v="119"/>
    <n v="432"/>
  </r>
  <r>
    <x v="2"/>
    <x v="105"/>
    <x v="4"/>
    <x v="9"/>
    <x v="1"/>
    <n v="24"/>
    <n v="0"/>
    <n v="394"/>
    <n v="10.6"/>
    <n v="0.45100000000000001"/>
    <n v="0.35899999999999999"/>
    <n v="0.248"/>
    <n v="3.7"/>
    <n v="14.3"/>
    <n v="8.9"/>
    <n v="22.2"/>
    <n v="2.4"/>
    <n v="1.2"/>
    <n v="13.9"/>
    <n v="17.399999999999999"/>
    <n v="0"/>
    <n v="0.5"/>
    <n v="0.5"/>
    <n v="0.06"/>
    <n v="-2.2000000000000002"/>
    <n v="1"/>
    <n v="-1.2"/>
    <n v="0.1"/>
    <n v="43"/>
    <n v="117"/>
    <n v="0.36799999999999999"/>
    <n v="7"/>
    <n v="42"/>
    <n v="0.16700000000000001"/>
    <n v="36"/>
    <n v="75"/>
    <n v="0.48"/>
    <n v="0.39700000000000002"/>
    <n v="24"/>
    <n v="29"/>
    <n v="0.82799999999999996"/>
    <n v="13"/>
    <n v="48"/>
    <n v="61"/>
    <n v="56"/>
    <n v="18"/>
    <n v="5"/>
    <n v="21"/>
    <n v="50"/>
    <n v="117"/>
  </r>
  <r>
    <x v="2"/>
    <x v="107"/>
    <x v="4"/>
    <x v="9"/>
    <x v="8"/>
    <n v="73"/>
    <n v="73"/>
    <n v="2459"/>
    <n v="19.7"/>
    <n v="0.57499999999999996"/>
    <n v="0.25700000000000001"/>
    <n v="0.33500000000000002"/>
    <n v="2.7"/>
    <n v="9.9"/>
    <n v="6.3"/>
    <n v="29"/>
    <n v="1.8"/>
    <n v="0.4"/>
    <n v="14.1"/>
    <n v="27.1"/>
    <n v="5"/>
    <n v="2.6"/>
    <n v="7.5"/>
    <n v="0.14699999999999999"/>
    <n v="3.4"/>
    <n v="-0.7"/>
    <n v="2.7"/>
    <n v="2.9"/>
    <n v="534"/>
    <n v="1124"/>
    <n v="0.47499999999999998"/>
    <n v="117"/>
    <n v="289"/>
    <n v="0.40500000000000003"/>
    <n v="417"/>
    <n v="835"/>
    <n v="0.499"/>
    <n v="0.52700000000000002"/>
    <n v="298"/>
    <n v="377"/>
    <n v="0.79"/>
    <n v="61"/>
    <n v="217"/>
    <n v="278"/>
    <n v="423"/>
    <n v="89"/>
    <n v="13"/>
    <n v="212"/>
    <n v="199"/>
    <n v="1483"/>
  </r>
  <r>
    <x v="2"/>
    <x v="110"/>
    <x v="2"/>
    <x v="4"/>
    <x v="15"/>
    <n v="81"/>
    <n v="81"/>
    <n v="2409"/>
    <n v="20.9"/>
    <n v="0.51800000000000002"/>
    <n v="8.0000000000000002E-3"/>
    <n v="0.39"/>
    <n v="15.1"/>
    <n v="36.299999999999997"/>
    <n v="25.3"/>
    <n v="5.9"/>
    <n v="2.6"/>
    <n v="3.1"/>
    <n v="12.5"/>
    <n v="22.4"/>
    <n v="1.4"/>
    <n v="5.3"/>
    <n v="6.7"/>
    <n v="0.13300000000000001"/>
    <n v="-2.1"/>
    <n v="2.9"/>
    <n v="0.8"/>
    <n v="1.7"/>
    <n v="483"/>
    <n v="911"/>
    <n v="0.53"/>
    <n v="2"/>
    <n v="7"/>
    <n v="0.28599999999999998"/>
    <n v="481"/>
    <n v="904"/>
    <n v="0.53200000000000003"/>
    <n v="0.53100000000000003"/>
    <n v="137"/>
    <n v="355"/>
    <n v="0.38600000000000001"/>
    <n v="345"/>
    <n v="771"/>
    <n v="1116"/>
    <n v="89"/>
    <n v="124"/>
    <n v="89"/>
    <n v="152"/>
    <n v="237"/>
    <n v="1105"/>
  </r>
  <r>
    <x v="2"/>
    <x v="111"/>
    <x v="0"/>
    <x v="17"/>
    <x v="18"/>
    <n v="64"/>
    <n v="7"/>
    <n v="1362"/>
    <n v="10.6"/>
    <n v="0.57899999999999996"/>
    <n v="0.58699999999999997"/>
    <n v="0.188"/>
    <n v="2.4"/>
    <n v="15.9"/>
    <n v="9"/>
    <n v="12.5"/>
    <n v="1.5"/>
    <n v="0.9"/>
    <n v="16.100000000000001"/>
    <n v="13.7"/>
    <n v="1.1000000000000001"/>
    <n v="0.7"/>
    <n v="1.8"/>
    <n v="6.5000000000000002E-2"/>
    <n v="-0.1"/>
    <n v="-0.1"/>
    <n v="-0.2"/>
    <n v="0.6"/>
    <n v="157"/>
    <n v="346"/>
    <n v="0.45400000000000001"/>
    <n v="77"/>
    <n v="203"/>
    <n v="0.379"/>
    <n v="80"/>
    <n v="143"/>
    <n v="0.55900000000000005"/>
    <n v="0.56499999999999995"/>
    <n v="43"/>
    <n v="65"/>
    <n v="0.66200000000000003"/>
    <n v="31"/>
    <n v="194"/>
    <n v="225"/>
    <n v="121"/>
    <n v="42"/>
    <n v="16"/>
    <n v="72"/>
    <n v="154"/>
    <n v="434"/>
  </r>
  <r>
    <x v="2"/>
    <x v="113"/>
    <x v="3"/>
    <x v="7"/>
    <x v="3"/>
    <n v="53"/>
    <n v="2"/>
    <n v="841"/>
    <n v="10.1"/>
    <n v="0.57299999999999995"/>
    <n v="0.60899999999999999"/>
    <n v="0.20499999999999999"/>
    <n v="2.4"/>
    <n v="12.4"/>
    <n v="7.5"/>
    <n v="8.6"/>
    <n v="0.9"/>
    <n v="0.7"/>
    <n v="10.5"/>
    <n v="14"/>
    <n v="0.8"/>
    <n v="0.7"/>
    <n v="1.5"/>
    <n v="8.5999999999999993E-2"/>
    <n v="-1"/>
    <n v="-1.2"/>
    <n v="-2.2000000000000002"/>
    <n v="0"/>
    <n v="93"/>
    <n v="220"/>
    <n v="0.42299999999999999"/>
    <n v="53"/>
    <n v="134"/>
    <n v="0.39600000000000002"/>
    <n v="40"/>
    <n v="86"/>
    <n v="0.46500000000000002"/>
    <n v="0.54300000000000004"/>
    <n v="36"/>
    <n v="45"/>
    <n v="0.8"/>
    <n v="18"/>
    <n v="97"/>
    <n v="115"/>
    <n v="50"/>
    <n v="15"/>
    <n v="7"/>
    <n v="28"/>
    <n v="67"/>
    <n v="275"/>
  </r>
  <r>
    <x v="2"/>
    <x v="113"/>
    <x v="3"/>
    <x v="7"/>
    <x v="26"/>
    <n v="23"/>
    <n v="2"/>
    <n v="366"/>
    <n v="7.6"/>
    <n v="0.53900000000000003"/>
    <n v="0.63300000000000001"/>
    <n v="0.21099999999999999"/>
    <n v="1.6"/>
    <n v="12.2"/>
    <n v="7.1"/>
    <n v="7.5"/>
    <n v="0.8"/>
    <n v="0.4"/>
    <n v="12.5"/>
    <n v="13.7"/>
    <n v="0.1"/>
    <n v="0.2"/>
    <n v="0.3"/>
    <n v="4.1000000000000002E-2"/>
    <n v="-2"/>
    <n v="-1.7"/>
    <n v="-3.7"/>
    <n v="-0.2"/>
    <n v="36"/>
    <n v="90"/>
    <n v="0.4"/>
    <n v="20"/>
    <n v="57"/>
    <n v="0.35099999999999998"/>
    <n v="16"/>
    <n v="33"/>
    <n v="0.48499999999999999"/>
    <n v="0.51100000000000001"/>
    <n v="14"/>
    <n v="19"/>
    <n v="0.73699999999999999"/>
    <n v="5"/>
    <n v="42"/>
    <n v="47"/>
    <n v="20"/>
    <n v="6"/>
    <n v="2"/>
    <n v="14"/>
    <n v="32"/>
    <n v="106"/>
  </r>
  <r>
    <x v="2"/>
    <x v="113"/>
    <x v="3"/>
    <x v="7"/>
    <x v="13"/>
    <n v="30"/>
    <n v="0"/>
    <n v="475"/>
    <n v="11.9"/>
    <n v="0.59699999999999998"/>
    <n v="0.59199999999999997"/>
    <n v="0.2"/>
    <n v="3.1"/>
    <n v="12.5"/>
    <n v="7.9"/>
    <n v="9.5"/>
    <n v="0.9"/>
    <n v="0.9"/>
    <n v="9"/>
    <n v="14.3"/>
    <n v="0.7"/>
    <n v="0.5"/>
    <n v="1.2"/>
    <n v="0.12"/>
    <n v="-0.2"/>
    <n v="-0.8"/>
    <n v="-1"/>
    <n v="0.1"/>
    <n v="57"/>
    <n v="130"/>
    <n v="0.438"/>
    <n v="33"/>
    <n v="77"/>
    <n v="0.42899999999999999"/>
    <n v="24"/>
    <n v="53"/>
    <n v="0.45300000000000001"/>
    <n v="0.56499999999999995"/>
    <n v="22"/>
    <n v="26"/>
    <n v="0.84599999999999997"/>
    <n v="13"/>
    <n v="55"/>
    <n v="68"/>
    <n v="30"/>
    <n v="9"/>
    <n v="5"/>
    <n v="14"/>
    <n v="35"/>
    <n v="169"/>
  </r>
  <r>
    <x v="2"/>
    <x v="523"/>
    <x v="4"/>
    <x v="12"/>
    <x v="21"/>
    <n v="78"/>
    <n v="7"/>
    <n v="1333"/>
    <n v="8.1"/>
    <n v="0.432"/>
    <n v="0.23300000000000001"/>
    <n v="0.188"/>
    <n v="2.1"/>
    <n v="12.6"/>
    <n v="7.3"/>
    <n v="19.399999999999999"/>
    <n v="3"/>
    <n v="2.2999999999999998"/>
    <n v="20.8"/>
    <n v="14.2"/>
    <n v="-1.2"/>
    <n v="1.3"/>
    <n v="0.1"/>
    <n v="4.0000000000000001E-3"/>
    <n v="-3.7"/>
    <n v="1.5"/>
    <n v="-2.2000000000000002"/>
    <n v="-0.1"/>
    <n v="118"/>
    <n v="313"/>
    <n v="0.377"/>
    <n v="21"/>
    <n v="73"/>
    <n v="0.28799999999999998"/>
    <n v="97"/>
    <n v="240"/>
    <n v="0.40400000000000003"/>
    <n v="0.41099999999999998"/>
    <n v="36"/>
    <n v="59"/>
    <n v="0.61"/>
    <n v="24"/>
    <n v="142"/>
    <n v="166"/>
    <n v="188"/>
    <n v="78"/>
    <n v="36"/>
    <n v="89"/>
    <n v="178"/>
    <n v="293"/>
  </r>
  <r>
    <x v="2"/>
    <x v="114"/>
    <x v="3"/>
    <x v="14"/>
    <x v="16"/>
    <n v="62"/>
    <n v="62"/>
    <n v="2070"/>
    <n v="27.6"/>
    <n v="0.65100000000000002"/>
    <n v="0.30399999999999999"/>
    <n v="0.374"/>
    <n v="2.2000000000000002"/>
    <n v="23.6"/>
    <n v="13.6"/>
    <n v="23.1"/>
    <n v="1.5"/>
    <n v="3.8"/>
    <n v="10.4"/>
    <n v="27.8"/>
    <n v="8"/>
    <n v="4"/>
    <n v="12"/>
    <n v="0.27700000000000002"/>
    <n v="5.4"/>
    <n v="2.6"/>
    <n v="8"/>
    <n v="5.2"/>
    <n v="551"/>
    <n v="1026"/>
    <n v="0.53700000000000003"/>
    <n v="117"/>
    <n v="312"/>
    <n v="0.375"/>
    <n v="434"/>
    <n v="714"/>
    <n v="0.60799999999999998"/>
    <n v="0.59399999999999997"/>
    <n v="336"/>
    <n v="384"/>
    <n v="0.875"/>
    <n v="39"/>
    <n v="474"/>
    <n v="513"/>
    <n v="300"/>
    <n v="66"/>
    <n v="99"/>
    <n v="138"/>
    <n v="117"/>
    <n v="1555"/>
  </r>
  <r>
    <x v="2"/>
    <x v="432"/>
    <x v="3"/>
    <x v="11"/>
    <x v="18"/>
    <n v="5"/>
    <n v="0"/>
    <n v="62"/>
    <n v="9.6999999999999993"/>
    <n v="0.52300000000000002"/>
    <n v="0.84199999999999997"/>
    <n v="0.47399999999999998"/>
    <n v="1.7"/>
    <n v="10.8"/>
    <n v="6.1"/>
    <n v="0"/>
    <n v="0.8"/>
    <n v="0"/>
    <n v="4.2"/>
    <n v="16.2"/>
    <n v="0.1"/>
    <n v="0"/>
    <n v="0.1"/>
    <n v="5.3999999999999999E-2"/>
    <n v="-1.5"/>
    <n v="-5.9"/>
    <n v="-7.3"/>
    <n v="-0.1"/>
    <n v="6"/>
    <n v="19"/>
    <n v="0.316"/>
    <n v="4"/>
    <n v="16"/>
    <n v="0.25"/>
    <n v="2"/>
    <n v="3"/>
    <n v="0.66700000000000004"/>
    <n v="0.42099999999999999"/>
    <n v="8"/>
    <n v="9"/>
    <n v="0.88900000000000001"/>
    <n v="1"/>
    <n v="6"/>
    <n v="7"/>
    <n v="0"/>
    <n v="1"/>
    <n v="0"/>
    <n v="1"/>
    <n v="1"/>
    <n v="24"/>
  </r>
  <r>
    <x v="2"/>
    <x v="524"/>
    <x v="0"/>
    <x v="1"/>
    <x v="15"/>
    <n v="19"/>
    <n v="2"/>
    <n v="146"/>
    <n v="7.5"/>
    <n v="0.44400000000000001"/>
    <n v="0.54700000000000004"/>
    <n v="0.125"/>
    <n v="5.8"/>
    <n v="25.6"/>
    <n v="15.3"/>
    <n v="7.2"/>
    <n v="0.3"/>
    <n v="0.6"/>
    <n v="17.2"/>
    <n v="24.7"/>
    <n v="-0.4"/>
    <n v="0.2"/>
    <n v="-0.2"/>
    <n v="-7.0999999999999994E-2"/>
    <n v="-5.8"/>
    <n v="-2.4"/>
    <n v="-8.1999999999999993"/>
    <n v="-0.2"/>
    <n v="23"/>
    <n v="64"/>
    <n v="0.35899999999999999"/>
    <n v="10"/>
    <n v="35"/>
    <n v="0.28599999999999998"/>
    <n v="13"/>
    <n v="29"/>
    <n v="0.44800000000000001"/>
    <n v="0.438"/>
    <n v="4"/>
    <n v="8"/>
    <n v="0.5"/>
    <n v="8"/>
    <n v="33"/>
    <n v="41"/>
    <n v="7"/>
    <n v="1"/>
    <n v="1"/>
    <n v="14"/>
    <n v="6"/>
    <n v="60"/>
  </r>
  <r>
    <x v="2"/>
    <x v="116"/>
    <x v="1"/>
    <x v="3"/>
    <x v="8"/>
    <n v="62"/>
    <n v="13"/>
    <n v="1500"/>
    <n v="12.6"/>
    <n v="0.56499999999999995"/>
    <n v="0.71"/>
    <n v="7.6999999999999999E-2"/>
    <n v="1.3"/>
    <n v="8.6"/>
    <n v="4.9000000000000004"/>
    <n v="7.1"/>
    <n v="1.2"/>
    <n v="0.2"/>
    <n v="5"/>
    <n v="17.899999999999999"/>
    <n v="2.1"/>
    <n v="1.2"/>
    <n v="3.3"/>
    <n v="0.105"/>
    <n v="1.8"/>
    <n v="-1.9"/>
    <n v="-0.2"/>
    <n v="0.7"/>
    <n v="231"/>
    <n v="555"/>
    <n v="0.41599999999999998"/>
    <n v="149"/>
    <n v="394"/>
    <n v="0.378"/>
    <n v="82"/>
    <n v="161"/>
    <n v="0.50900000000000001"/>
    <n v="0.55000000000000004"/>
    <n v="37"/>
    <n v="43"/>
    <n v="0.86"/>
    <n v="18"/>
    <n v="115"/>
    <n v="133"/>
    <n v="70"/>
    <n v="35"/>
    <n v="4"/>
    <n v="30"/>
    <n v="70"/>
    <n v="648"/>
  </r>
  <r>
    <x v="2"/>
    <x v="117"/>
    <x v="1"/>
    <x v="17"/>
    <x v="27"/>
    <n v="74"/>
    <n v="33"/>
    <n v="1998"/>
    <n v="10"/>
    <n v="0.51400000000000001"/>
    <n v="0.24199999999999999"/>
    <n v="0.23"/>
    <n v="1.1000000000000001"/>
    <n v="10.3"/>
    <n v="5.7"/>
    <n v="17.2"/>
    <n v="2"/>
    <n v="1.2"/>
    <n v="18"/>
    <n v="16.8"/>
    <n v="-0.7"/>
    <n v="1.7"/>
    <n v="1.1000000000000001"/>
    <n v="2.5999999999999999E-2"/>
    <n v="-2.5"/>
    <n v="0.2"/>
    <n v="-2.2999999999999998"/>
    <n v="-0.2"/>
    <n v="247"/>
    <n v="557"/>
    <n v="0.443"/>
    <n v="43"/>
    <n v="135"/>
    <n v="0.31900000000000001"/>
    <n v="204"/>
    <n v="422"/>
    <n v="0.48299999999999998"/>
    <n v="0.48199999999999998"/>
    <n v="93"/>
    <n v="128"/>
    <n v="0.72699999999999998"/>
    <n v="19"/>
    <n v="185"/>
    <n v="204"/>
    <n v="236"/>
    <n v="79"/>
    <n v="27"/>
    <n v="135"/>
    <n v="149"/>
    <n v="630"/>
  </r>
  <r>
    <x v="2"/>
    <x v="525"/>
    <x v="2"/>
    <x v="12"/>
    <x v="6"/>
    <n v="31"/>
    <n v="31"/>
    <n v="786"/>
    <n v="24.1"/>
    <n v="0.58399999999999996"/>
    <n v="0.22800000000000001"/>
    <n v="0.56899999999999995"/>
    <n v="8.5"/>
    <n v="25.6"/>
    <n v="17"/>
    <n v="16"/>
    <n v="1.7"/>
    <n v="7.7"/>
    <n v="17.899999999999999"/>
    <n v="36"/>
    <n v="0.5"/>
    <n v="1.5"/>
    <n v="1.9"/>
    <n v="0.11700000000000001"/>
    <n v="0"/>
    <n v="3.2"/>
    <n v="3.2"/>
    <n v="1"/>
    <n v="200"/>
    <n v="429"/>
    <n v="0.46600000000000003"/>
    <n v="36"/>
    <n v="98"/>
    <n v="0.36699999999999999"/>
    <n v="164"/>
    <n v="331"/>
    <n v="0.495"/>
    <n v="0.50800000000000001"/>
    <n v="191"/>
    <n v="244"/>
    <n v="0.78300000000000003"/>
    <n v="61"/>
    <n v="182"/>
    <n v="243"/>
    <n v="66"/>
    <n v="27"/>
    <n v="76"/>
    <n v="117"/>
    <n v="112"/>
    <n v="627"/>
  </r>
  <r>
    <x v="2"/>
    <x v="118"/>
    <x v="3"/>
    <x v="8"/>
    <x v="1"/>
    <n v="64"/>
    <n v="28"/>
    <n v="1501"/>
    <n v="10.6"/>
    <n v="0.58099999999999996"/>
    <n v="0.42699999999999999"/>
    <n v="0.34300000000000003"/>
    <n v="5.0999999999999996"/>
    <n v="14.9"/>
    <n v="9.9"/>
    <n v="6.5"/>
    <n v="1.6"/>
    <n v="1.2"/>
    <n v="13.8"/>
    <n v="13"/>
    <n v="1.4"/>
    <n v="1.7"/>
    <n v="3.2"/>
    <n v="0.10100000000000001"/>
    <n v="-1"/>
    <n v="1"/>
    <n v="0"/>
    <n v="0.8"/>
    <n v="146"/>
    <n v="321"/>
    <n v="0.45500000000000002"/>
    <n v="51"/>
    <n v="137"/>
    <n v="0.372"/>
    <n v="95"/>
    <n v="184"/>
    <n v="0.51600000000000001"/>
    <n v="0.53400000000000003"/>
    <n v="86"/>
    <n v="110"/>
    <n v="0.78200000000000003"/>
    <n v="69"/>
    <n v="190"/>
    <n v="259"/>
    <n v="64"/>
    <n v="46"/>
    <n v="19"/>
    <n v="59"/>
    <n v="165"/>
    <n v="429"/>
  </r>
  <r>
    <x v="2"/>
    <x v="119"/>
    <x v="4"/>
    <x v="12"/>
    <x v="3"/>
    <n v="53"/>
    <n v="2"/>
    <n v="588"/>
    <n v="11"/>
    <n v="0.52100000000000002"/>
    <n v="0.33700000000000002"/>
    <n v="0.12"/>
    <n v="1.8"/>
    <n v="6.8"/>
    <n v="4.3"/>
    <n v="21.7"/>
    <n v="2.1"/>
    <n v="0.3"/>
    <n v="17"/>
    <n v="19.100000000000001"/>
    <n v="0.1"/>
    <n v="0.3"/>
    <n v="0.4"/>
    <n v="3.3000000000000002E-2"/>
    <n v="-2.1"/>
    <n v="-2.7"/>
    <n v="-4.7"/>
    <n v="-0.4"/>
    <n v="90"/>
    <n v="208"/>
    <n v="0.433"/>
    <n v="27"/>
    <n v="70"/>
    <n v="0.38600000000000001"/>
    <n v="63"/>
    <n v="138"/>
    <n v="0.45700000000000002"/>
    <n v="0.498"/>
    <n v="21"/>
    <n v="25"/>
    <n v="0.84"/>
    <n v="10"/>
    <n v="36"/>
    <n v="46"/>
    <n v="86"/>
    <n v="26"/>
    <n v="2"/>
    <n v="45"/>
    <n v="58"/>
    <n v="228"/>
  </r>
  <r>
    <x v="2"/>
    <x v="119"/>
    <x v="4"/>
    <x v="12"/>
    <x v="14"/>
    <n v="31"/>
    <n v="0"/>
    <n v="196"/>
    <n v="4"/>
    <n v="0.44400000000000001"/>
    <n v="0.25"/>
    <n v="4.7E-2"/>
    <n v="2.2000000000000002"/>
    <n v="8.4"/>
    <n v="5.3"/>
    <n v="24.5"/>
    <n v="1.5"/>
    <n v="0"/>
    <n v="26.9"/>
    <n v="19.3"/>
    <n v="-0.4"/>
    <n v="0.1"/>
    <n v="-0.2"/>
    <n v="-6.0999999999999999E-2"/>
    <n v="-6.8"/>
    <n v="-2.8"/>
    <n v="-9.6"/>
    <n v="-0.4"/>
    <n v="25"/>
    <n v="64"/>
    <n v="0.39100000000000001"/>
    <n v="6"/>
    <n v="16"/>
    <n v="0.375"/>
    <n v="19"/>
    <n v="48"/>
    <n v="0.39600000000000002"/>
    <n v="0.438"/>
    <n v="2"/>
    <n v="3"/>
    <n v="0.66700000000000004"/>
    <n v="4"/>
    <n v="15"/>
    <n v="19"/>
    <n v="34"/>
    <n v="6"/>
    <n v="0"/>
    <n v="24"/>
    <n v="29"/>
    <n v="58"/>
  </r>
  <r>
    <x v="2"/>
    <x v="119"/>
    <x v="4"/>
    <x v="12"/>
    <x v="22"/>
    <n v="22"/>
    <n v="2"/>
    <n v="392"/>
    <n v="14.6"/>
    <n v="0.55300000000000005"/>
    <n v="0.375"/>
    <n v="0.153"/>
    <n v="1.6"/>
    <n v="6.1"/>
    <n v="3.8"/>
    <n v="20.3"/>
    <n v="2.5"/>
    <n v="0.4"/>
    <n v="12"/>
    <n v="19"/>
    <n v="0.5"/>
    <n v="0.2"/>
    <n v="0.7"/>
    <n v="0.08"/>
    <n v="0.3"/>
    <n v="-2.6"/>
    <n v="-2.2999999999999998"/>
    <n v="0"/>
    <n v="65"/>
    <n v="144"/>
    <n v="0.45100000000000001"/>
    <n v="21"/>
    <n v="54"/>
    <n v="0.38900000000000001"/>
    <n v="44"/>
    <n v="90"/>
    <n v="0.48899999999999999"/>
    <n v="0.52400000000000002"/>
    <n v="19"/>
    <n v="22"/>
    <n v="0.86399999999999999"/>
    <n v="6"/>
    <n v="21"/>
    <n v="27"/>
    <n v="52"/>
    <n v="20"/>
    <n v="2"/>
    <n v="21"/>
    <n v="29"/>
    <n v="170"/>
  </r>
  <r>
    <x v="2"/>
    <x v="122"/>
    <x v="3"/>
    <x v="10"/>
    <x v="3"/>
    <n v="40"/>
    <n v="6"/>
    <n v="788"/>
    <n v="15.5"/>
    <n v="0.501"/>
    <n v="0.31900000000000001"/>
    <n v="0.249"/>
    <n v="1.8"/>
    <n v="17.100000000000001"/>
    <n v="9.5"/>
    <n v="25.9"/>
    <n v="2.2000000000000002"/>
    <n v="1"/>
    <n v="12.9"/>
    <n v="26.7"/>
    <n v="-0.2"/>
    <n v="0.9"/>
    <n v="0.7"/>
    <n v="4.4999999999999998E-2"/>
    <n v="-0.7"/>
    <n v="-0.1"/>
    <n v="-0.9"/>
    <n v="0.2"/>
    <n v="150"/>
    <n v="370"/>
    <n v="0.40500000000000003"/>
    <n v="42"/>
    <n v="118"/>
    <n v="0.35599999999999998"/>
    <n v="108"/>
    <n v="252"/>
    <n v="0.42899999999999999"/>
    <n v="0.46200000000000002"/>
    <n v="69"/>
    <n v="92"/>
    <n v="0.75"/>
    <n v="13"/>
    <n v="124"/>
    <n v="137"/>
    <n v="124"/>
    <n v="35"/>
    <n v="9"/>
    <n v="61"/>
    <n v="60"/>
    <n v="411"/>
  </r>
  <r>
    <x v="2"/>
    <x v="122"/>
    <x v="3"/>
    <x v="10"/>
    <x v="11"/>
    <n v="26"/>
    <n v="0"/>
    <n v="474"/>
    <n v="15.8"/>
    <n v="0.49099999999999999"/>
    <n v="0.308"/>
    <n v="0.25600000000000001"/>
    <n v="1.3"/>
    <n v="17.899999999999999"/>
    <n v="9.6"/>
    <n v="31.3"/>
    <n v="2.4"/>
    <n v="0.7"/>
    <n v="13.4"/>
    <n v="27.2"/>
    <n v="-0.1"/>
    <n v="0.7"/>
    <n v="0.5"/>
    <n v="5.2999999999999999E-2"/>
    <n v="-0.5"/>
    <n v="0.5"/>
    <n v="0"/>
    <n v="0.2"/>
    <n v="91"/>
    <n v="227"/>
    <n v="0.40100000000000002"/>
    <n v="21"/>
    <n v="70"/>
    <n v="0.3"/>
    <n v="70"/>
    <n v="157"/>
    <n v="0.44600000000000001"/>
    <n v="0.44700000000000001"/>
    <n v="45"/>
    <n v="58"/>
    <n v="0.77600000000000002"/>
    <n v="6"/>
    <n v="80"/>
    <n v="86"/>
    <n v="91"/>
    <n v="23"/>
    <n v="4"/>
    <n v="39"/>
    <n v="41"/>
    <n v="248"/>
  </r>
  <r>
    <x v="2"/>
    <x v="122"/>
    <x v="3"/>
    <x v="10"/>
    <x v="25"/>
    <n v="14"/>
    <n v="6"/>
    <n v="314"/>
    <n v="14.9"/>
    <n v="0.51600000000000001"/>
    <n v="0.33600000000000002"/>
    <n v="0.23799999999999999"/>
    <n v="2.6"/>
    <n v="16"/>
    <n v="9.4"/>
    <n v="17.7"/>
    <n v="1.9"/>
    <n v="1.5"/>
    <n v="12.2"/>
    <n v="26"/>
    <n v="0"/>
    <n v="0.3"/>
    <n v="0.2"/>
    <n v="3.5000000000000003E-2"/>
    <n v="-1"/>
    <n v="-1.1000000000000001"/>
    <n v="-2.2000000000000002"/>
    <n v="0"/>
    <n v="59"/>
    <n v="143"/>
    <n v="0.41299999999999998"/>
    <n v="21"/>
    <n v="48"/>
    <n v="0.438"/>
    <n v="38"/>
    <n v="95"/>
    <n v="0.4"/>
    <n v="0.48599999999999999"/>
    <n v="24"/>
    <n v="34"/>
    <n v="0.70599999999999996"/>
    <n v="7"/>
    <n v="44"/>
    <n v="51"/>
    <n v="33"/>
    <n v="12"/>
    <n v="5"/>
    <n v="22"/>
    <n v="19"/>
    <n v="163"/>
  </r>
  <r>
    <x v="2"/>
    <x v="123"/>
    <x v="4"/>
    <x v="2"/>
    <x v="23"/>
    <n v="66"/>
    <n v="26"/>
    <n v="1228"/>
    <n v="8.6"/>
    <n v="0.52100000000000002"/>
    <n v="0.41"/>
    <n v="0.20100000000000001"/>
    <n v="2.9"/>
    <n v="9.3000000000000007"/>
    <n v="6.2"/>
    <n v="14.2"/>
    <n v="0.9"/>
    <n v="0.8"/>
    <n v="16.8"/>
    <n v="18.100000000000001"/>
    <n v="-0.1"/>
    <n v="1.3"/>
    <n v="1.2"/>
    <n v="4.7E-2"/>
    <n v="-2"/>
    <n v="-0.5"/>
    <n v="-2.5"/>
    <n v="-0.1"/>
    <n v="155"/>
    <n v="363"/>
    <n v="0.42699999999999999"/>
    <n v="44"/>
    <n v="149"/>
    <n v="0.29499999999999998"/>
    <n v="111"/>
    <n v="214"/>
    <n v="0.51900000000000002"/>
    <n v="0.48799999999999999"/>
    <n v="58"/>
    <n v="73"/>
    <n v="0.79500000000000004"/>
    <n v="30"/>
    <n v="102"/>
    <n v="132"/>
    <n v="112"/>
    <n v="21"/>
    <n v="12"/>
    <n v="80"/>
    <n v="146"/>
    <n v="412"/>
  </r>
  <r>
    <x v="2"/>
    <x v="124"/>
    <x v="0"/>
    <x v="10"/>
    <x v="4"/>
    <n v="61"/>
    <n v="34"/>
    <n v="1296"/>
    <n v="20.3"/>
    <n v="0.58799999999999997"/>
    <n v="1.4E-2"/>
    <n v="0.45400000000000001"/>
    <n v="15.7"/>
    <n v="23.6"/>
    <n v="19.7"/>
    <n v="6.3"/>
    <n v="1.6"/>
    <n v="2.4"/>
    <n v="10.4"/>
    <n v="18.3"/>
    <n v="3.4"/>
    <n v="1.2"/>
    <n v="4.5999999999999996"/>
    <n v="0.16900000000000001"/>
    <n v="0.9"/>
    <n v="-0.1"/>
    <n v="0.8"/>
    <n v="0.9"/>
    <n v="228"/>
    <n v="416"/>
    <n v="0.54800000000000004"/>
    <n v="0"/>
    <n v="6"/>
    <n v="0"/>
    <n v="228"/>
    <n v="410"/>
    <n v="0.55600000000000005"/>
    <n v="0.54800000000000004"/>
    <n v="131"/>
    <n v="189"/>
    <n v="0.69299999999999995"/>
    <n v="182"/>
    <n v="279"/>
    <n v="461"/>
    <n v="55"/>
    <n v="43"/>
    <n v="40"/>
    <n v="58"/>
    <n v="124"/>
    <n v="587"/>
  </r>
  <r>
    <x v="2"/>
    <x v="126"/>
    <x v="0"/>
    <x v="11"/>
    <x v="23"/>
    <n v="50"/>
    <n v="39"/>
    <n v="1186"/>
    <n v="15.8"/>
    <n v="0.51200000000000001"/>
    <n v="2.4E-2"/>
    <n v="0.26100000000000001"/>
    <n v="9.1999999999999993"/>
    <n v="20.2"/>
    <n v="14.9"/>
    <n v="7.9"/>
    <n v="2"/>
    <n v="2.7"/>
    <n v="11.4"/>
    <n v="20.7"/>
    <n v="0.5"/>
    <n v="2.2000000000000002"/>
    <n v="2.7"/>
    <n v="0.109"/>
    <n v="-2.4"/>
    <n v="2.2999999999999998"/>
    <n v="-0.1"/>
    <n v="0.6"/>
    <n v="203"/>
    <n v="417"/>
    <n v="0.48699999999999999"/>
    <n v="3"/>
    <n v="10"/>
    <n v="0.3"/>
    <n v="200"/>
    <n v="407"/>
    <n v="0.49099999999999999"/>
    <n v="0.49"/>
    <n v="67"/>
    <n v="109"/>
    <n v="0.61499999999999999"/>
    <n v="92"/>
    <n v="213"/>
    <n v="305"/>
    <n v="56"/>
    <n v="45"/>
    <n v="40"/>
    <n v="60"/>
    <n v="103"/>
    <n v="476"/>
  </r>
  <r>
    <x v="2"/>
    <x v="526"/>
    <x v="4"/>
    <x v="2"/>
    <x v="26"/>
    <n v="42"/>
    <n v="0"/>
    <n v="386"/>
    <n v="11.2"/>
    <n v="0.46200000000000002"/>
    <n v="0.13900000000000001"/>
    <n v="0.31"/>
    <n v="0.9"/>
    <n v="10.5"/>
    <n v="5.9"/>
    <n v="22.7"/>
    <n v="2.2999999999999998"/>
    <n v="1.5"/>
    <n v="14.7"/>
    <n v="24.3"/>
    <n v="-0.3"/>
    <n v="0.4"/>
    <n v="0"/>
    <n v="4.0000000000000001E-3"/>
    <n v="-4.9000000000000004"/>
    <n v="-1.2"/>
    <n v="-6.1"/>
    <n v="-0.4"/>
    <n v="62"/>
    <n v="158"/>
    <n v="0.39200000000000002"/>
    <n v="7"/>
    <n v="22"/>
    <n v="0.318"/>
    <n v="55"/>
    <n v="136"/>
    <n v="0.40400000000000003"/>
    <n v="0.41499999999999998"/>
    <n v="35"/>
    <n v="49"/>
    <n v="0.71399999999999997"/>
    <n v="3"/>
    <n v="38"/>
    <n v="41"/>
    <n v="58"/>
    <n v="18"/>
    <n v="7"/>
    <n v="31"/>
    <n v="38"/>
    <n v="166"/>
  </r>
  <r>
    <x v="2"/>
    <x v="127"/>
    <x v="4"/>
    <x v="6"/>
    <x v="17"/>
    <n v="80"/>
    <n v="11"/>
    <n v="1700"/>
    <n v="10.9"/>
    <n v="0.496"/>
    <n v="0.28000000000000003"/>
    <n v="0.125"/>
    <n v="2.2000000000000002"/>
    <n v="11.8"/>
    <n v="7.1"/>
    <n v="16.3"/>
    <n v="2"/>
    <n v="1.1000000000000001"/>
    <n v="13.3"/>
    <n v="16.5"/>
    <n v="0.2"/>
    <n v="1.8"/>
    <n v="2"/>
    <n v="5.5E-2"/>
    <n v="-1.8"/>
    <n v="0.9"/>
    <n v="-0.9"/>
    <n v="0.5"/>
    <n v="221"/>
    <n v="514"/>
    <n v="0.43"/>
    <n v="46"/>
    <n v="144"/>
    <n v="0.31900000000000001"/>
    <n v="175"/>
    <n v="370"/>
    <n v="0.47299999999999998"/>
    <n v="0.47499999999999998"/>
    <n v="50"/>
    <n v="64"/>
    <n v="0.78100000000000003"/>
    <n v="33"/>
    <n v="184"/>
    <n v="217"/>
    <n v="191"/>
    <n v="67"/>
    <n v="22"/>
    <n v="83"/>
    <n v="125"/>
    <n v="538"/>
  </r>
  <r>
    <x v="2"/>
    <x v="527"/>
    <x v="4"/>
    <x v="4"/>
    <x v="3"/>
    <n v="46"/>
    <n v="29"/>
    <n v="1197"/>
    <n v="13.1"/>
    <n v="0.53300000000000003"/>
    <n v="0.44700000000000001"/>
    <n v="0.22600000000000001"/>
    <n v="1.8"/>
    <n v="9.1999999999999993"/>
    <n v="5.3"/>
    <n v="23.2"/>
    <n v="1.8"/>
    <n v="0.7"/>
    <n v="13.9"/>
    <n v="19.600000000000001"/>
    <n v="0.8"/>
    <n v="1"/>
    <n v="1.8"/>
    <n v="7.1999999999999995E-2"/>
    <n v="-0.1"/>
    <n v="-0.7"/>
    <n v="-0.7"/>
    <n v="0.4"/>
    <n v="160"/>
    <n v="394"/>
    <n v="0.40600000000000003"/>
    <n v="68"/>
    <n v="176"/>
    <n v="0.38600000000000001"/>
    <n v="92"/>
    <n v="218"/>
    <n v="0.42199999999999999"/>
    <n v="0.49199999999999999"/>
    <n v="74"/>
    <n v="89"/>
    <n v="0.83099999999999996"/>
    <n v="20"/>
    <n v="91"/>
    <n v="111"/>
    <n v="172"/>
    <n v="42"/>
    <n v="9"/>
    <n v="70"/>
    <n v="90"/>
    <n v="462"/>
  </r>
  <r>
    <x v="2"/>
    <x v="527"/>
    <x v="4"/>
    <x v="4"/>
    <x v="9"/>
    <n v="10"/>
    <n v="0"/>
    <n v="151"/>
    <n v="6.5"/>
    <n v="0.48199999999999998"/>
    <n v="0.55100000000000005"/>
    <n v="0.32700000000000001"/>
    <n v="2.8"/>
    <n v="5.5"/>
    <n v="4.2"/>
    <n v="16.899999999999999"/>
    <n v="0.6"/>
    <n v="1"/>
    <n v="20"/>
    <n v="19.899999999999999"/>
    <n v="-0.2"/>
    <n v="0"/>
    <n v="-0.2"/>
    <n v="-0.05"/>
    <n v="-4"/>
    <n v="-3.3"/>
    <n v="-7.3"/>
    <n v="-0.2"/>
    <n v="18"/>
    <n v="49"/>
    <n v="0.36699999999999999"/>
    <n v="8"/>
    <n v="27"/>
    <n v="0.29599999999999999"/>
    <n v="10"/>
    <n v="22"/>
    <n v="0.45500000000000002"/>
    <n v="0.44900000000000001"/>
    <n v="10"/>
    <n v="16"/>
    <n v="0.625"/>
    <n v="4"/>
    <n v="8"/>
    <n v="12"/>
    <n v="17"/>
    <n v="2"/>
    <n v="2"/>
    <n v="14"/>
    <n v="11"/>
    <n v="54"/>
  </r>
  <r>
    <x v="2"/>
    <x v="527"/>
    <x v="4"/>
    <x v="4"/>
    <x v="7"/>
    <n v="36"/>
    <n v="29"/>
    <n v="1046"/>
    <n v="14.1"/>
    <n v="0.54100000000000004"/>
    <n v="0.432"/>
    <n v="0.21199999999999999"/>
    <n v="1.7"/>
    <n v="9.6999999999999993"/>
    <n v="5.5"/>
    <n v="24.1"/>
    <n v="2"/>
    <n v="0.6"/>
    <n v="12.9"/>
    <n v="19.5"/>
    <n v="1"/>
    <n v="0.9"/>
    <n v="2"/>
    <n v="0.09"/>
    <n v="0.5"/>
    <n v="-0.3"/>
    <n v="0.2"/>
    <n v="0.6"/>
    <n v="142"/>
    <n v="345"/>
    <n v="0.41199999999999998"/>
    <n v="60"/>
    <n v="149"/>
    <n v="0.40300000000000002"/>
    <n v="82"/>
    <n v="196"/>
    <n v="0.41799999999999998"/>
    <n v="0.499"/>
    <n v="64"/>
    <n v="73"/>
    <n v="0.877"/>
    <n v="16"/>
    <n v="83"/>
    <n v="99"/>
    <n v="155"/>
    <n v="40"/>
    <n v="7"/>
    <n v="56"/>
    <n v="79"/>
    <n v="408"/>
  </r>
  <r>
    <x v="2"/>
    <x v="528"/>
    <x v="0"/>
    <x v="4"/>
    <x v="7"/>
    <n v="81"/>
    <n v="35"/>
    <n v="1642"/>
    <n v="7.7"/>
    <n v="0.48599999999999999"/>
    <n v="0.57399999999999995"/>
    <n v="0.183"/>
    <n v="3.7"/>
    <n v="12.3"/>
    <n v="7.8"/>
    <n v="6"/>
    <n v="1.6"/>
    <n v="1.4"/>
    <n v="11.1"/>
    <n v="11.6"/>
    <n v="-0.1"/>
    <n v="1.5"/>
    <n v="1.4"/>
    <n v="4.1000000000000002E-2"/>
    <n v="-2.8"/>
    <n v="1.3"/>
    <n v="-1.5"/>
    <n v="0.2"/>
    <n v="124"/>
    <n v="333"/>
    <n v="0.372"/>
    <n v="56"/>
    <n v="191"/>
    <n v="0.29299999999999998"/>
    <n v="68"/>
    <n v="142"/>
    <n v="0.47899999999999998"/>
    <n v="0.45600000000000002"/>
    <n v="46"/>
    <n v="61"/>
    <n v="0.754"/>
    <n v="55"/>
    <n v="166"/>
    <n v="221"/>
    <n v="67"/>
    <n v="52"/>
    <n v="25"/>
    <n v="45"/>
    <n v="125"/>
    <n v="350"/>
  </r>
  <r>
    <x v="2"/>
    <x v="529"/>
    <x v="1"/>
    <x v="4"/>
    <x v="10"/>
    <n v="36"/>
    <n v="0"/>
    <n v="285"/>
    <n v="5.9"/>
    <n v="0.46200000000000002"/>
    <n v="0.53500000000000003"/>
    <n v="6.0999999999999999E-2"/>
    <n v="0.8"/>
    <n v="8.1999999999999993"/>
    <n v="4.5999999999999996"/>
    <n v="11.7"/>
    <n v="0.2"/>
    <n v="0"/>
    <n v="9.8000000000000007"/>
    <n v="17.899999999999999"/>
    <n v="-0.2"/>
    <n v="0.2"/>
    <n v="0.1"/>
    <n v="1.4E-2"/>
    <n v="-3.2"/>
    <n v="-2.8"/>
    <n v="-6"/>
    <n v="-0.3"/>
    <n v="36"/>
    <n v="99"/>
    <n v="0.36399999999999999"/>
    <n v="17"/>
    <n v="53"/>
    <n v="0.32100000000000001"/>
    <n v="19"/>
    <n v="46"/>
    <n v="0.41299999999999998"/>
    <n v="0.44900000000000001"/>
    <n v="5"/>
    <n v="6"/>
    <n v="0.83299999999999996"/>
    <n v="2"/>
    <n v="21"/>
    <n v="23"/>
    <n v="23"/>
    <n v="1"/>
    <n v="0"/>
    <n v="11"/>
    <n v="20"/>
    <n v="94"/>
  </r>
  <r>
    <x v="2"/>
    <x v="129"/>
    <x v="1"/>
    <x v="0"/>
    <x v="29"/>
    <n v="68"/>
    <n v="66"/>
    <n v="2234"/>
    <n v="13.9"/>
    <n v="0.55500000000000005"/>
    <n v="0.38700000000000001"/>
    <n v="0.29799999999999999"/>
    <n v="2.1"/>
    <n v="8.3000000000000007"/>
    <n v="5.0999999999999996"/>
    <n v="14.8"/>
    <n v="1.5"/>
    <n v="0.1"/>
    <n v="11.8"/>
    <n v="23.5"/>
    <n v="1.7"/>
    <n v="1.1000000000000001"/>
    <n v="2.8"/>
    <n v="5.8999999999999997E-2"/>
    <n v="0.8"/>
    <n v="-2.2000000000000002"/>
    <n v="-1.3"/>
    <n v="0.4"/>
    <n v="408"/>
    <n v="930"/>
    <n v="0.439"/>
    <n v="128"/>
    <n v="360"/>
    <n v="0.35599999999999998"/>
    <n v="280"/>
    <n v="570"/>
    <n v="0.49099999999999999"/>
    <n v="0.50800000000000001"/>
    <n v="223"/>
    <n v="277"/>
    <n v="0.80500000000000005"/>
    <n v="44"/>
    <n v="165"/>
    <n v="209"/>
    <n v="202"/>
    <n v="66"/>
    <n v="4"/>
    <n v="141"/>
    <n v="180"/>
    <n v="1167"/>
  </r>
  <r>
    <x v="2"/>
    <x v="130"/>
    <x v="1"/>
    <x v="5"/>
    <x v="9"/>
    <n v="69"/>
    <n v="40"/>
    <n v="1284"/>
    <n v="7.3"/>
    <n v="0.50600000000000001"/>
    <n v="0.625"/>
    <n v="0.19400000000000001"/>
    <n v="0.8"/>
    <n v="11.9"/>
    <n v="6.4"/>
    <n v="15.2"/>
    <n v="1.3"/>
    <n v="0.5"/>
    <n v="18.5"/>
    <n v="14.4"/>
    <n v="-0.6"/>
    <n v="0.7"/>
    <n v="0.2"/>
    <n v="6.0000000000000001E-3"/>
    <n v="-3"/>
    <n v="-1"/>
    <n v="-3.9"/>
    <n v="-0.6"/>
    <n v="118"/>
    <n v="325"/>
    <n v="0.36299999999999999"/>
    <n v="67"/>
    <n v="203"/>
    <n v="0.33"/>
    <n v="51"/>
    <n v="122"/>
    <n v="0.41799999999999998"/>
    <n v="0.46600000000000003"/>
    <n v="54"/>
    <n v="63"/>
    <n v="0.85699999999999998"/>
    <n v="9"/>
    <n v="146"/>
    <n v="155"/>
    <n v="135"/>
    <n v="35"/>
    <n v="9"/>
    <n v="80"/>
    <n v="99"/>
    <n v="357"/>
  </r>
  <r>
    <x v="2"/>
    <x v="131"/>
    <x v="4"/>
    <x v="8"/>
    <x v="11"/>
    <n v="65"/>
    <n v="35"/>
    <n v="1525"/>
    <n v="12.4"/>
    <n v="0.504"/>
    <n v="0.317"/>
    <n v="0.31900000000000001"/>
    <n v="2.2999999999999998"/>
    <n v="9.6999999999999993"/>
    <n v="6"/>
    <n v="31.4"/>
    <n v="1.8"/>
    <n v="0.3"/>
    <n v="18"/>
    <n v="16.3"/>
    <n v="1"/>
    <n v="1.4"/>
    <n v="2.4"/>
    <n v="7.4999999999999997E-2"/>
    <n v="-1.5"/>
    <n v="-0.7"/>
    <n v="-2.2000000000000002"/>
    <n v="-0.1"/>
    <n v="163"/>
    <n v="404"/>
    <n v="0.40300000000000002"/>
    <n v="40"/>
    <n v="128"/>
    <n v="0.313"/>
    <n v="123"/>
    <n v="276"/>
    <n v="0.44600000000000001"/>
    <n v="0.45300000000000001"/>
    <n v="98"/>
    <n v="129"/>
    <n v="0.76"/>
    <n v="34"/>
    <n v="139"/>
    <n v="173"/>
    <n v="335"/>
    <n v="56"/>
    <n v="6"/>
    <n v="101"/>
    <n v="133"/>
    <n v="464"/>
  </r>
  <r>
    <x v="2"/>
    <x v="133"/>
    <x v="2"/>
    <x v="5"/>
    <x v="26"/>
    <n v="74"/>
    <n v="15"/>
    <n v="1398"/>
    <n v="15.6"/>
    <n v="0.61199999999999999"/>
    <n v="0.64400000000000002"/>
    <n v="0.14199999999999999"/>
    <n v="3"/>
    <n v="19.3"/>
    <n v="11.4"/>
    <n v="4.9000000000000004"/>
    <n v="1.2"/>
    <n v="2.1"/>
    <n v="8.8000000000000007"/>
    <n v="19.3"/>
    <n v="2.2999999999999998"/>
    <n v="1.4"/>
    <n v="3.7"/>
    <n v="0.125"/>
    <n v="0.8"/>
    <n v="-1.5"/>
    <n v="-0.6"/>
    <n v="0.5"/>
    <n v="238"/>
    <n v="520"/>
    <n v="0.45800000000000002"/>
    <n v="137"/>
    <n v="335"/>
    <n v="0.40899999999999997"/>
    <n v="101"/>
    <n v="185"/>
    <n v="0.54600000000000004"/>
    <n v="0.58899999999999997"/>
    <n v="63"/>
    <n v="74"/>
    <n v="0.85099999999999998"/>
    <n v="37"/>
    <n v="253"/>
    <n v="290"/>
    <n v="45"/>
    <n v="33"/>
    <n v="37"/>
    <n v="53"/>
    <n v="138"/>
    <n v="676"/>
  </r>
  <r>
    <x v="2"/>
    <x v="134"/>
    <x v="3"/>
    <x v="14"/>
    <x v="4"/>
    <n v="63"/>
    <n v="63"/>
    <n v="2134"/>
    <n v="17.399999999999999"/>
    <n v="0.622"/>
    <n v="0.432"/>
    <n v="0.51600000000000001"/>
    <n v="2"/>
    <n v="14.7"/>
    <n v="8.4"/>
    <n v="9.1"/>
    <n v="0.9"/>
    <n v="0.5"/>
    <n v="8.1"/>
    <n v="19.899999999999999"/>
    <n v="6.2"/>
    <n v="0.7"/>
    <n v="6.9"/>
    <n v="0.154"/>
    <n v="2.9"/>
    <n v="-2.1"/>
    <n v="0.8"/>
    <n v="1.5"/>
    <n v="335"/>
    <n v="750"/>
    <n v="0.44700000000000001"/>
    <n v="126"/>
    <n v="324"/>
    <n v="0.38900000000000001"/>
    <n v="209"/>
    <n v="426"/>
    <n v="0.49099999999999999"/>
    <n v="0.53100000000000003"/>
    <n v="349"/>
    <n v="387"/>
    <n v="0.90200000000000002"/>
    <n v="39"/>
    <n v="287"/>
    <n v="326"/>
    <n v="135"/>
    <n v="40"/>
    <n v="15"/>
    <n v="81"/>
    <n v="93"/>
    <n v="1145"/>
  </r>
  <r>
    <x v="2"/>
    <x v="135"/>
    <x v="4"/>
    <x v="11"/>
    <x v="3"/>
    <n v="74"/>
    <n v="2"/>
    <n v="1495"/>
    <n v="10.4"/>
    <n v="0.51"/>
    <n v="0.56499999999999995"/>
    <n v="0.11700000000000001"/>
    <n v="1.9"/>
    <n v="9.3000000000000007"/>
    <n v="5.6"/>
    <n v="9.4"/>
    <n v="1.5"/>
    <n v="0.3"/>
    <n v="7.4"/>
    <n v="18.399999999999999"/>
    <n v="0.2"/>
    <n v="1.1000000000000001"/>
    <n v="1.3"/>
    <n v="4.1000000000000002E-2"/>
    <n v="-0.9"/>
    <n v="-1.7"/>
    <n v="-2.6"/>
    <n v="-0.2"/>
    <n v="207"/>
    <n v="545"/>
    <n v="0.38"/>
    <n v="120"/>
    <n v="308"/>
    <n v="0.39"/>
    <n v="87"/>
    <n v="237"/>
    <n v="0.36699999999999999"/>
    <n v="0.49"/>
    <n v="51"/>
    <n v="64"/>
    <n v="0.79700000000000004"/>
    <n v="27"/>
    <n v="129"/>
    <n v="156"/>
    <n v="93"/>
    <n v="46"/>
    <n v="6"/>
    <n v="46"/>
    <n v="96"/>
    <n v="585"/>
  </r>
  <r>
    <x v="2"/>
    <x v="135"/>
    <x v="4"/>
    <x v="11"/>
    <x v="11"/>
    <n v="55"/>
    <n v="0"/>
    <n v="1120"/>
    <n v="11.2"/>
    <n v="0.50800000000000001"/>
    <n v="0.60799999999999998"/>
    <n v="0.11799999999999999"/>
    <n v="1.9"/>
    <n v="9.6"/>
    <n v="5.7"/>
    <n v="8.8000000000000007"/>
    <n v="1.7"/>
    <n v="0.4"/>
    <n v="5.7"/>
    <n v="19.5"/>
    <n v="0.2"/>
    <n v="1"/>
    <n v="1.2"/>
    <n v="5.1999999999999998E-2"/>
    <n v="-0.3"/>
    <n v="-1.4"/>
    <n v="-1.8"/>
    <n v="0.1"/>
    <n v="165"/>
    <n v="441"/>
    <n v="0.374"/>
    <n v="101"/>
    <n v="268"/>
    <n v="0.377"/>
    <n v="64"/>
    <n v="173"/>
    <n v="0.37"/>
    <n v="0.48899999999999999"/>
    <n v="40"/>
    <n v="52"/>
    <n v="0.76900000000000002"/>
    <n v="20"/>
    <n v="101"/>
    <n v="121"/>
    <n v="65"/>
    <n v="40"/>
    <n v="5"/>
    <n v="28"/>
    <n v="76"/>
    <n v="471"/>
  </r>
  <r>
    <x v="2"/>
    <x v="135"/>
    <x v="4"/>
    <x v="11"/>
    <x v="25"/>
    <n v="19"/>
    <n v="2"/>
    <n v="375"/>
    <n v="8"/>
    <n v="0.52200000000000002"/>
    <n v="0.38500000000000001"/>
    <n v="0.115"/>
    <n v="2.2000000000000002"/>
    <n v="8.5"/>
    <n v="5.4"/>
    <n v="11.2"/>
    <n v="0.8"/>
    <n v="0.2"/>
    <n v="14.1"/>
    <n v="15.4"/>
    <n v="0"/>
    <n v="0.1"/>
    <n v="0.1"/>
    <n v="7.0000000000000001E-3"/>
    <n v="-2.5"/>
    <n v="-2.4"/>
    <n v="-5"/>
    <n v="-0.3"/>
    <n v="42"/>
    <n v="104"/>
    <n v="0.40400000000000003"/>
    <n v="19"/>
    <n v="40"/>
    <n v="0.47499999999999998"/>
    <n v="23"/>
    <n v="64"/>
    <n v="0.35899999999999999"/>
    <n v="0.495"/>
    <n v="11"/>
    <n v="12"/>
    <n v="0.91700000000000004"/>
    <n v="7"/>
    <n v="28"/>
    <n v="35"/>
    <n v="28"/>
    <n v="6"/>
    <n v="1"/>
    <n v="18"/>
    <n v="20"/>
    <n v="114"/>
  </r>
  <r>
    <x v="2"/>
    <x v="138"/>
    <x v="2"/>
    <x v="6"/>
    <x v="1"/>
    <n v="74"/>
    <n v="74"/>
    <n v="2531"/>
    <n v="20.2"/>
    <n v="0.55400000000000005"/>
    <n v="0.23100000000000001"/>
    <n v="0.28599999999999998"/>
    <n v="2.6"/>
    <n v="18.7"/>
    <n v="10.4"/>
    <n v="24.8"/>
    <n v="1.4"/>
    <n v="3.7"/>
    <n v="11.3"/>
    <n v="26.4"/>
    <n v="4.2"/>
    <n v="3.5"/>
    <n v="7.7"/>
    <n v="0.14499999999999999"/>
    <n v="2.1"/>
    <n v="2.2000000000000002"/>
    <n v="4.2"/>
    <n v="4"/>
    <n v="532"/>
    <n v="1160"/>
    <n v="0.45900000000000002"/>
    <n v="104"/>
    <n v="268"/>
    <n v="0.38800000000000001"/>
    <n v="428"/>
    <n v="892"/>
    <n v="0.48"/>
    <n v="0.503"/>
    <n v="278"/>
    <n v="332"/>
    <n v="0.83699999999999997"/>
    <n v="60"/>
    <n v="402"/>
    <n v="462"/>
    <n v="338"/>
    <n v="67"/>
    <n v="99"/>
    <n v="166"/>
    <n v="171"/>
    <n v="1446"/>
  </r>
  <r>
    <x v="2"/>
    <x v="139"/>
    <x v="2"/>
    <x v="7"/>
    <x v="10"/>
    <n v="64"/>
    <n v="39"/>
    <n v="1627"/>
    <n v="20.2"/>
    <n v="0.57799999999999996"/>
    <n v="0.17199999999999999"/>
    <n v="0.30499999999999999"/>
    <n v="7.6"/>
    <n v="26.8"/>
    <n v="17.399999999999999"/>
    <n v="14.7"/>
    <n v="0.8"/>
    <n v="3.5"/>
    <n v="10.6"/>
    <n v="21.3"/>
    <n v="3.3"/>
    <n v="3.1"/>
    <n v="6.4"/>
    <n v="0.189"/>
    <n v="0.9"/>
    <n v="2.8"/>
    <n v="3.7"/>
    <n v="2.4"/>
    <n v="303"/>
    <n v="604"/>
    <n v="0.502"/>
    <n v="56"/>
    <n v="104"/>
    <n v="0.53800000000000003"/>
    <n v="247"/>
    <n v="500"/>
    <n v="0.49399999999999999"/>
    <n v="0.54800000000000004"/>
    <n v="130"/>
    <n v="184"/>
    <n v="0.70699999999999996"/>
    <n v="107"/>
    <n v="394"/>
    <n v="501"/>
    <n v="150"/>
    <n v="24"/>
    <n v="70"/>
    <n v="81"/>
    <n v="110"/>
    <n v="792"/>
  </r>
  <r>
    <x v="2"/>
    <x v="140"/>
    <x v="3"/>
    <x v="9"/>
    <x v="25"/>
    <n v="30"/>
    <n v="30"/>
    <n v="1013"/>
    <n v="17.899999999999999"/>
    <n v="0.55900000000000005"/>
    <n v="0.25600000000000001"/>
    <n v="0.312"/>
    <n v="4"/>
    <n v="17.5"/>
    <n v="10.8"/>
    <n v="13.9"/>
    <n v="2.2000000000000002"/>
    <n v="2.2999999999999998"/>
    <n v="12.8"/>
    <n v="25.8"/>
    <n v="0.8"/>
    <n v="1"/>
    <n v="1.8"/>
    <n v="8.5999999999999993E-2"/>
    <n v="0.3"/>
    <n v="0.4"/>
    <n v="0.7"/>
    <n v="0.7"/>
    <n v="201"/>
    <n v="442"/>
    <n v="0.45500000000000002"/>
    <n v="42"/>
    <n v="113"/>
    <n v="0.372"/>
    <n v="159"/>
    <n v="329"/>
    <n v="0.48299999999999998"/>
    <n v="0.502"/>
    <n v="118"/>
    <n v="138"/>
    <n v="0.85499999999999998"/>
    <n v="35"/>
    <n v="155"/>
    <n v="190"/>
    <n v="82"/>
    <n v="44"/>
    <n v="26"/>
    <n v="74"/>
    <n v="79"/>
    <n v="562"/>
  </r>
  <r>
    <x v="2"/>
    <x v="530"/>
    <x v="1"/>
    <x v="0"/>
    <x v="15"/>
    <n v="9"/>
    <n v="0"/>
    <n v="32"/>
    <n v="-2.1"/>
    <n v="0.184"/>
    <n v="0.4"/>
    <n v="0.2"/>
    <n v="6.6"/>
    <n v="3.5"/>
    <n v="5.0999999999999996"/>
    <n v="7.9"/>
    <n v="0"/>
    <n v="0"/>
    <n v="0"/>
    <n v="15"/>
    <n v="-0.1"/>
    <n v="0"/>
    <n v="-0.1"/>
    <n v="-0.13600000000000001"/>
    <n v="-7.7"/>
    <n v="-2.8"/>
    <n v="-10.4"/>
    <n v="-0.1"/>
    <n v="1"/>
    <n v="10"/>
    <n v="0.1"/>
    <n v="0"/>
    <n v="4"/>
    <n v="0"/>
    <n v="1"/>
    <n v="6"/>
    <n v="0.16700000000000001"/>
    <n v="0.1"/>
    <n v="2"/>
    <n v="2"/>
    <n v="1"/>
    <n v="2"/>
    <n v="1"/>
    <n v="3"/>
    <n v="2"/>
    <n v="0"/>
    <n v="0"/>
    <n v="0"/>
    <n v="2"/>
    <n v="4"/>
  </r>
  <r>
    <x v="2"/>
    <x v="141"/>
    <x v="3"/>
    <x v="3"/>
    <x v="4"/>
    <n v="13"/>
    <n v="0"/>
    <n v="89"/>
    <n v="3.1"/>
    <n v="0.30599999999999999"/>
    <n v="0.214"/>
    <n v="0.64300000000000002"/>
    <n v="5"/>
    <n v="13.5"/>
    <n v="9.3000000000000007"/>
    <n v="8.1999999999999993"/>
    <n v="2.7"/>
    <n v="0.9"/>
    <n v="18.2"/>
    <n v="10.5"/>
    <n v="-0.1"/>
    <n v="0.1"/>
    <n v="-0.1"/>
    <n v="-3.2000000000000001E-2"/>
    <n v="-5.6"/>
    <n v="1"/>
    <n v="-4.5999999999999996"/>
    <n v="-0.1"/>
    <n v="3"/>
    <n v="14"/>
    <n v="0.214"/>
    <n v="0"/>
    <n v="3"/>
    <n v="0"/>
    <n v="3"/>
    <n v="11"/>
    <n v="0.27300000000000002"/>
    <n v="0.214"/>
    <n v="5"/>
    <n v="9"/>
    <n v="0.55600000000000005"/>
    <n v="4"/>
    <n v="11"/>
    <n v="15"/>
    <n v="6"/>
    <n v="5"/>
    <n v="1"/>
    <n v="4"/>
    <n v="14"/>
    <n v="11"/>
  </r>
  <r>
    <x v="2"/>
    <x v="142"/>
    <x v="3"/>
    <x v="8"/>
    <x v="27"/>
    <n v="75"/>
    <n v="75"/>
    <n v="2689"/>
    <n v="20.2"/>
    <n v="0.58599999999999997"/>
    <n v="0.36799999999999999"/>
    <n v="0.27700000000000002"/>
    <n v="2.5"/>
    <n v="17.899999999999999"/>
    <n v="10.3"/>
    <n v="16.100000000000001"/>
    <n v="2.2000000000000002"/>
    <n v="0.9"/>
    <n v="12.6"/>
    <n v="28.9"/>
    <n v="4"/>
    <n v="3.1"/>
    <n v="7.1"/>
    <n v="0.127"/>
    <n v="3.1"/>
    <n v="-0.3"/>
    <n v="2.8"/>
    <n v="3.2"/>
    <n v="622"/>
    <n v="1349"/>
    <n v="0.46100000000000002"/>
    <n v="195"/>
    <n v="496"/>
    <n v="0.39300000000000002"/>
    <n v="427"/>
    <n v="853"/>
    <n v="0.501"/>
    <n v="0.53300000000000003"/>
    <n v="336"/>
    <n v="374"/>
    <n v="0.89800000000000002"/>
    <n v="58"/>
    <n v="434"/>
    <n v="492"/>
    <n v="251"/>
    <n v="117"/>
    <n v="27"/>
    <n v="218"/>
    <n v="206"/>
    <n v="1775"/>
  </r>
  <r>
    <x v="2"/>
    <x v="531"/>
    <x v="1"/>
    <x v="12"/>
    <x v="29"/>
    <n v="5"/>
    <n v="0"/>
    <n v="48"/>
    <n v="10.199999999999999"/>
    <n v="0.61399999999999999"/>
    <n v="0.28599999999999998"/>
    <n v="1.429"/>
    <n v="2.2000000000000002"/>
    <n v="18.7"/>
    <n v="10.199999999999999"/>
    <n v="8.3000000000000007"/>
    <n v="1"/>
    <n v="0"/>
    <n v="14.9"/>
    <n v="12.3"/>
    <n v="0.1"/>
    <n v="0"/>
    <n v="0.1"/>
    <n v="0.107"/>
    <n v="-3.4"/>
    <n v="-1.3"/>
    <n v="-4.7"/>
    <n v="0"/>
    <n v="2"/>
    <n v="7"/>
    <n v="0.28599999999999998"/>
    <n v="1"/>
    <n v="2"/>
    <n v="0.5"/>
    <n v="1"/>
    <n v="5"/>
    <n v="0.2"/>
    <n v="0.35699999999999998"/>
    <n v="9"/>
    <n v="10"/>
    <n v="0.9"/>
    <n v="1"/>
    <n v="8"/>
    <n v="9"/>
    <n v="3"/>
    <n v="1"/>
    <n v="0"/>
    <n v="2"/>
    <n v="5"/>
    <n v="14"/>
  </r>
  <r>
    <x v="2"/>
    <x v="532"/>
    <x v="4"/>
    <x v="3"/>
    <x v="7"/>
    <n v="17"/>
    <n v="0"/>
    <n v="231"/>
    <n v="9.5"/>
    <n v="0.49199999999999999"/>
    <n v="0.47399999999999998"/>
    <n v="0.30499999999999999"/>
    <n v="0.5"/>
    <n v="11.1"/>
    <n v="5.5"/>
    <n v="18.8"/>
    <n v="1.8"/>
    <n v="0"/>
    <n v="16.3"/>
    <n v="26.3"/>
    <n v="-0.3"/>
    <n v="0.2"/>
    <n v="-0.1"/>
    <n v="-0.03"/>
    <n v="-3.3"/>
    <n v="-2.2000000000000002"/>
    <n v="-5.5"/>
    <n v="-0.2"/>
    <n v="35"/>
    <n v="95"/>
    <n v="0.36799999999999999"/>
    <n v="15"/>
    <n v="45"/>
    <n v="0.33300000000000002"/>
    <n v="20"/>
    <n v="50"/>
    <n v="0.4"/>
    <n v="0.44700000000000001"/>
    <n v="21"/>
    <n v="29"/>
    <n v="0.72399999999999998"/>
    <n v="1"/>
    <n v="21"/>
    <n v="22"/>
    <n v="26"/>
    <n v="8"/>
    <n v="0"/>
    <n v="21"/>
    <n v="21"/>
    <n v="106"/>
  </r>
  <r>
    <x v="2"/>
    <x v="434"/>
    <x v="0"/>
    <x v="17"/>
    <x v="3"/>
    <n v="78"/>
    <n v="71"/>
    <n v="1989"/>
    <n v="15.1"/>
    <n v="0.54300000000000004"/>
    <n v="1.7999999999999999E-2"/>
    <n v="0.223"/>
    <n v="8.6"/>
    <n v="18"/>
    <n v="13.2"/>
    <n v="5.9"/>
    <n v="1.1000000000000001"/>
    <n v="2.6"/>
    <n v="11.9"/>
    <n v="19.3"/>
    <n v="1.6"/>
    <n v="2.5"/>
    <n v="4"/>
    <n v="9.8000000000000004E-2"/>
    <n v="-2.4"/>
    <n v="0.3"/>
    <n v="-2.1"/>
    <n v="0"/>
    <n v="365"/>
    <n v="709"/>
    <n v="0.51500000000000001"/>
    <n v="3"/>
    <n v="13"/>
    <n v="0.23100000000000001"/>
    <n v="362"/>
    <n v="696"/>
    <n v="0.52"/>
    <n v="0.51700000000000002"/>
    <n v="113"/>
    <n v="158"/>
    <n v="0.71499999999999997"/>
    <n v="158"/>
    <n v="328"/>
    <n v="486"/>
    <n v="73"/>
    <n v="42"/>
    <n v="66"/>
    <n v="105"/>
    <n v="163"/>
    <n v="846"/>
  </r>
  <r>
    <x v="2"/>
    <x v="434"/>
    <x v="0"/>
    <x v="17"/>
    <x v="24"/>
    <n v="55"/>
    <n v="55"/>
    <n v="1502"/>
    <n v="15.5"/>
    <n v="0.54900000000000004"/>
    <n v="2.3E-2"/>
    <n v="0.22500000000000001"/>
    <n v="8.5"/>
    <n v="19"/>
    <n v="13.7"/>
    <n v="6.5"/>
    <n v="0.9"/>
    <n v="2.7"/>
    <n v="11.7"/>
    <n v="19.2"/>
    <n v="1.4"/>
    <n v="1.9"/>
    <n v="3.3"/>
    <n v="0.105"/>
    <n v="-2"/>
    <n v="0.7"/>
    <n v="-1.3"/>
    <n v="0.3"/>
    <n v="276"/>
    <n v="530"/>
    <n v="0.52100000000000002"/>
    <n v="2"/>
    <n v="12"/>
    <n v="0.16700000000000001"/>
    <n v="274"/>
    <n v="518"/>
    <n v="0.52900000000000003"/>
    <n v="0.52300000000000002"/>
    <n v="85"/>
    <n v="119"/>
    <n v="0.71399999999999997"/>
    <n v="120"/>
    <n v="263"/>
    <n v="383"/>
    <n v="60"/>
    <n v="28"/>
    <n v="51"/>
    <n v="77"/>
    <n v="123"/>
    <n v="639"/>
  </r>
  <r>
    <x v="2"/>
    <x v="434"/>
    <x v="0"/>
    <x v="17"/>
    <x v="2"/>
    <n v="23"/>
    <n v="16"/>
    <n v="487"/>
    <n v="13.8"/>
    <n v="0.52800000000000002"/>
    <n v="6.0000000000000001E-3"/>
    <n v="0.218"/>
    <n v="8.6"/>
    <n v="14.8"/>
    <n v="11.7"/>
    <n v="4.2"/>
    <n v="1.4"/>
    <n v="2.5"/>
    <n v="12.5"/>
    <n v="19.5"/>
    <n v="0.2"/>
    <n v="0.6"/>
    <n v="0.8"/>
    <n v="7.5999999999999998E-2"/>
    <n v="-3.9"/>
    <n v="-0.7"/>
    <n v="-4.5999999999999996"/>
    <n v="-0.3"/>
    <n v="89"/>
    <n v="179"/>
    <n v="0.497"/>
    <n v="1"/>
    <n v="1"/>
    <n v="1"/>
    <n v="88"/>
    <n v="178"/>
    <n v="0.49399999999999999"/>
    <n v="0.5"/>
    <n v="28"/>
    <n v="39"/>
    <n v="0.71799999999999997"/>
    <n v="38"/>
    <n v="65"/>
    <n v="103"/>
    <n v="13"/>
    <n v="14"/>
    <n v="15"/>
    <n v="28"/>
    <n v="40"/>
    <n v="207"/>
  </r>
  <r>
    <x v="2"/>
    <x v="143"/>
    <x v="1"/>
    <x v="20"/>
    <x v="10"/>
    <n v="69"/>
    <n v="0"/>
    <n v="1291"/>
    <n v="13.9"/>
    <n v="0.53200000000000003"/>
    <n v="0.51700000000000002"/>
    <n v="0.24399999999999999"/>
    <n v="2.5"/>
    <n v="11.1"/>
    <n v="6.9"/>
    <n v="20.8"/>
    <n v="3.2"/>
    <n v="1"/>
    <n v="16.5"/>
    <n v="20.399999999999999"/>
    <n v="0.6"/>
    <n v="2.4"/>
    <n v="3"/>
    <n v="0.11"/>
    <n v="0.5"/>
    <n v="1.4"/>
    <n v="1.9"/>
    <n v="1.3"/>
    <n v="171"/>
    <n v="439"/>
    <n v="0.39"/>
    <n v="89"/>
    <n v="227"/>
    <n v="0.39200000000000002"/>
    <n v="82"/>
    <n v="212"/>
    <n v="0.38700000000000001"/>
    <n v="0.49099999999999999"/>
    <n v="86"/>
    <n v="107"/>
    <n v="0.80400000000000005"/>
    <n v="28"/>
    <n v="129"/>
    <n v="157"/>
    <n v="183"/>
    <n v="82"/>
    <n v="16"/>
    <n v="96"/>
    <n v="119"/>
    <n v="517"/>
  </r>
  <r>
    <x v="2"/>
    <x v="144"/>
    <x v="2"/>
    <x v="0"/>
    <x v="23"/>
    <n v="81"/>
    <n v="81"/>
    <n v="2744"/>
    <n v="23.3"/>
    <n v="0.68200000000000005"/>
    <n v="2E-3"/>
    <n v="0.76300000000000001"/>
    <n v="13.6"/>
    <n v="29.5"/>
    <n v="21.8"/>
    <n v="5.7"/>
    <n v="0.9"/>
    <n v="6.4"/>
    <n v="15.1"/>
    <n v="16.7"/>
    <n v="8.3000000000000007"/>
    <n v="6"/>
    <n v="14.3"/>
    <n v="0.25"/>
    <n v="1.4"/>
    <n v="4.5"/>
    <n v="5.8"/>
    <n v="5.4"/>
    <n v="413"/>
    <n v="624"/>
    <n v="0.66200000000000003"/>
    <n v="0"/>
    <n v="1"/>
    <n v="0"/>
    <n v="413"/>
    <n v="623"/>
    <n v="0.66300000000000003"/>
    <n v="0.66200000000000003"/>
    <n v="311"/>
    <n v="476"/>
    <n v="0.65300000000000002"/>
    <n v="314"/>
    <n v="721"/>
    <n v="1035"/>
    <n v="97"/>
    <n v="49"/>
    <n v="214"/>
    <n v="148"/>
    <n v="246"/>
    <n v="1137"/>
  </r>
  <r>
    <x v="2"/>
    <x v="146"/>
    <x v="1"/>
    <x v="12"/>
    <x v="3"/>
    <n v="15"/>
    <n v="0"/>
    <n v="214"/>
    <n v="18.7"/>
    <n v="0.65100000000000002"/>
    <n v="0.22700000000000001"/>
    <n v="0.63600000000000001"/>
    <n v="3.5"/>
    <n v="10.3"/>
    <n v="6.9"/>
    <n v="18.5"/>
    <n v="0.9"/>
    <n v="1.8"/>
    <n v="14.2"/>
    <n v="19.8"/>
    <n v="0.6"/>
    <n v="0.1"/>
    <n v="0.7"/>
    <n v="0.153"/>
    <n v="0.6"/>
    <n v="-1.7"/>
    <n v="-1.1000000000000001"/>
    <n v="0"/>
    <n v="36"/>
    <n v="66"/>
    <n v="0.54500000000000004"/>
    <n v="5"/>
    <n v="15"/>
    <n v="0.33300000000000002"/>
    <n v="31"/>
    <n v="51"/>
    <n v="0.60799999999999998"/>
    <n v="0.58299999999999996"/>
    <n v="33"/>
    <n v="42"/>
    <n v="0.78600000000000003"/>
    <n v="7"/>
    <n v="21"/>
    <n v="28"/>
    <n v="24"/>
    <n v="4"/>
    <n v="5"/>
    <n v="14"/>
    <n v="8"/>
    <n v="110"/>
  </r>
  <r>
    <x v="2"/>
    <x v="146"/>
    <x v="1"/>
    <x v="12"/>
    <x v="11"/>
    <n v="3"/>
    <n v="0"/>
    <n v="30"/>
    <n v="19.7"/>
    <n v="0.79800000000000004"/>
    <n v="0.4"/>
    <n v="2"/>
    <n v="0"/>
    <n v="0"/>
    <n v="0"/>
    <n v="4.5"/>
    <n v="0"/>
    <n v="2.7"/>
    <n v="0"/>
    <n v="13.9"/>
    <n v="0.2"/>
    <n v="0"/>
    <n v="0.2"/>
    <n v="0.29099999999999998"/>
    <n v="2.2000000000000002"/>
    <n v="-3.7"/>
    <n v="-1.5"/>
    <n v="0"/>
    <n v="2"/>
    <n v="5"/>
    <n v="0.4"/>
    <n v="1"/>
    <n v="2"/>
    <n v="0.5"/>
    <n v="1"/>
    <n v="3"/>
    <n v="0.33300000000000002"/>
    <n v="0.5"/>
    <n v="10"/>
    <n v="10"/>
    <n v="1"/>
    <n v="0"/>
    <n v="0"/>
    <n v="0"/>
    <n v="1"/>
    <n v="0"/>
    <n v="1"/>
    <n v="0"/>
    <n v="1"/>
    <n v="15"/>
  </r>
  <r>
    <x v="2"/>
    <x v="146"/>
    <x v="1"/>
    <x v="12"/>
    <x v="9"/>
    <n v="12"/>
    <n v="0"/>
    <n v="184"/>
    <n v="18.600000000000001"/>
    <n v="0.63300000000000001"/>
    <n v="0.21299999999999999"/>
    <n v="0.52500000000000002"/>
    <n v="4.0999999999999996"/>
    <n v="11.9"/>
    <n v="8.1"/>
    <n v="20.8"/>
    <n v="1"/>
    <n v="1.6"/>
    <n v="15.7"/>
    <n v="20.7"/>
    <n v="0.4"/>
    <n v="0.1"/>
    <n v="0.5"/>
    <n v="0.13100000000000001"/>
    <n v="0.3"/>
    <n v="-1.4"/>
    <n v="-1"/>
    <n v="0"/>
    <n v="34"/>
    <n v="61"/>
    <n v="0.55700000000000005"/>
    <n v="4"/>
    <n v="13"/>
    <n v="0.308"/>
    <n v="30"/>
    <n v="48"/>
    <n v="0.625"/>
    <n v="0.59"/>
    <n v="23"/>
    <n v="32"/>
    <n v="0.71899999999999997"/>
    <n v="7"/>
    <n v="21"/>
    <n v="28"/>
    <n v="23"/>
    <n v="4"/>
    <n v="4"/>
    <n v="14"/>
    <n v="7"/>
    <n v="95"/>
  </r>
  <r>
    <x v="2"/>
    <x v="147"/>
    <x v="3"/>
    <x v="2"/>
    <x v="29"/>
    <n v="80"/>
    <n v="72"/>
    <n v="2298"/>
    <n v="14.4"/>
    <n v="0.53"/>
    <n v="0.309"/>
    <n v="0.251"/>
    <n v="5.3"/>
    <n v="14.1"/>
    <n v="9.6"/>
    <n v="10.5"/>
    <n v="1.4"/>
    <n v="1.4"/>
    <n v="8.5"/>
    <n v="20.100000000000001"/>
    <n v="2"/>
    <n v="1.7"/>
    <n v="3.7"/>
    <n v="7.5999999999999998E-2"/>
    <n v="-0.2"/>
    <n v="-0.4"/>
    <n v="-0.7"/>
    <n v="0.8"/>
    <n v="393"/>
    <n v="865"/>
    <n v="0.45400000000000001"/>
    <n v="77"/>
    <n v="267"/>
    <n v="0.28799999999999998"/>
    <n v="316"/>
    <n v="598"/>
    <n v="0.52800000000000002"/>
    <n v="0.499"/>
    <n v="156"/>
    <n v="217"/>
    <n v="0.71899999999999997"/>
    <n v="116"/>
    <n v="289"/>
    <n v="405"/>
    <n v="150"/>
    <n v="64"/>
    <n v="40"/>
    <n v="89"/>
    <n v="172"/>
    <n v="1019"/>
  </r>
  <r>
    <x v="2"/>
    <x v="150"/>
    <x v="1"/>
    <x v="14"/>
    <x v="14"/>
    <n v="75"/>
    <n v="15"/>
    <n v="2323"/>
    <n v="13.1"/>
    <n v="0.55700000000000005"/>
    <n v="0.65100000000000002"/>
    <n v="0.17199999999999999"/>
    <n v="1.4"/>
    <n v="8.1"/>
    <n v="4.7"/>
    <n v="12.3"/>
    <n v="1"/>
    <n v="1.4"/>
    <n v="10"/>
    <n v="22.1"/>
    <n v="2.5"/>
    <n v="1.4"/>
    <n v="3.8"/>
    <n v="7.9000000000000001E-2"/>
    <n v="1"/>
    <n v="-2.4"/>
    <n v="-1.4"/>
    <n v="0.4"/>
    <n v="412"/>
    <n v="1016"/>
    <n v="0.40600000000000003"/>
    <n v="246"/>
    <n v="661"/>
    <n v="0.372"/>
    <n v="166"/>
    <n v="355"/>
    <n v="0.46800000000000003"/>
    <n v="0.52700000000000002"/>
    <n v="147"/>
    <n v="175"/>
    <n v="0.84"/>
    <n v="29"/>
    <n v="172"/>
    <n v="201"/>
    <n v="188"/>
    <n v="48"/>
    <n v="40"/>
    <n v="121"/>
    <n v="150"/>
    <n v="1217"/>
  </r>
  <r>
    <x v="2"/>
    <x v="151"/>
    <x v="2"/>
    <x v="6"/>
    <x v="20"/>
    <n v="82"/>
    <n v="82"/>
    <n v="2556"/>
    <n v="15.5"/>
    <n v="0.59299999999999997"/>
    <n v="3.0000000000000001E-3"/>
    <n v="0.23599999999999999"/>
    <n v="10.6"/>
    <n v="26.8"/>
    <n v="18.7"/>
    <n v="6.8"/>
    <n v="0.8"/>
    <n v="2.1"/>
    <n v="13.7"/>
    <n v="14.7"/>
    <n v="3.9"/>
    <n v="2.9"/>
    <n v="6.8"/>
    <n v="0.128"/>
    <n v="-0.9"/>
    <n v="1.2"/>
    <n v="0.4"/>
    <n v="1.5"/>
    <n v="390"/>
    <n v="674"/>
    <n v="0.57899999999999996"/>
    <n v="0"/>
    <n v="2"/>
    <n v="0"/>
    <n v="390"/>
    <n v="672"/>
    <n v="0.57999999999999996"/>
    <n v="0.57899999999999996"/>
    <n v="103"/>
    <n v="159"/>
    <n v="0.64800000000000002"/>
    <n v="238"/>
    <n v="611"/>
    <n v="849"/>
    <n v="121"/>
    <n v="40"/>
    <n v="65"/>
    <n v="118"/>
    <n v="213"/>
    <n v="883"/>
  </r>
  <r>
    <x v="2"/>
    <x v="533"/>
    <x v="1"/>
    <x v="4"/>
    <x v="28"/>
    <n v="27"/>
    <n v="1"/>
    <n v="189"/>
    <n v="10.6"/>
    <n v="0.61199999999999999"/>
    <n v="0.375"/>
    <n v="0.375"/>
    <n v="2.9"/>
    <n v="10"/>
    <n v="6.4"/>
    <n v="4.7"/>
    <n v="1.6"/>
    <n v="0.5"/>
    <n v="6"/>
    <n v="11.8"/>
    <n v="0.3"/>
    <n v="0.2"/>
    <n v="0.4"/>
    <n v="0.108"/>
    <n v="-1.5"/>
    <n v="-1.3"/>
    <n v="-2.8"/>
    <n v="0"/>
    <n v="19"/>
    <n v="40"/>
    <n v="0.47499999999999998"/>
    <n v="9"/>
    <n v="15"/>
    <n v="0.6"/>
    <n v="10"/>
    <n v="25"/>
    <n v="0.4"/>
    <n v="0.58799999999999997"/>
    <n v="10"/>
    <n v="15"/>
    <n v="0.66700000000000004"/>
    <n v="5"/>
    <n v="17"/>
    <n v="22"/>
    <n v="6"/>
    <n v="6"/>
    <n v="1"/>
    <n v="3"/>
    <n v="18"/>
    <n v="57"/>
  </r>
  <r>
    <x v="2"/>
    <x v="153"/>
    <x v="3"/>
    <x v="12"/>
    <x v="3"/>
    <n v="80"/>
    <n v="4"/>
    <n v="1531"/>
    <n v="10.1"/>
    <n v="0.55600000000000005"/>
    <n v="0.35399999999999998"/>
    <n v="0.44800000000000001"/>
    <n v="2.7"/>
    <n v="12.2"/>
    <n v="7.4"/>
    <n v="4.2"/>
    <n v="1.1000000000000001"/>
    <n v="4.0999999999999996"/>
    <n v="10.1"/>
    <n v="12.1"/>
    <n v="1.1000000000000001"/>
    <n v="1.8"/>
    <n v="2.9"/>
    <n v="9.0999999999999998E-2"/>
    <n v="-3"/>
    <n v="0.9"/>
    <n v="-2.1"/>
    <n v="0"/>
    <n v="152"/>
    <n v="328"/>
    <n v="0.46300000000000002"/>
    <n v="43"/>
    <n v="116"/>
    <n v="0.371"/>
    <n v="109"/>
    <n v="212"/>
    <n v="0.51400000000000001"/>
    <n v="0.52900000000000003"/>
    <n v="90"/>
    <n v="147"/>
    <n v="0.61199999999999999"/>
    <n v="38"/>
    <n v="168"/>
    <n v="206"/>
    <n v="46"/>
    <n v="33"/>
    <n v="79"/>
    <n v="44"/>
    <n v="149"/>
    <n v="437"/>
  </r>
  <r>
    <x v="2"/>
    <x v="153"/>
    <x v="3"/>
    <x v="12"/>
    <x v="6"/>
    <n v="2"/>
    <n v="0"/>
    <n v="41"/>
    <n v="3.3"/>
    <n v="0.39"/>
    <n v="0.11799999999999999"/>
    <n v="0.47099999999999997"/>
    <n v="0"/>
    <n v="18.899999999999999"/>
    <n v="9.4"/>
    <n v="0"/>
    <n v="0"/>
    <n v="7.7"/>
    <n v="12.8"/>
    <n v="24.9"/>
    <n v="-0.2"/>
    <n v="0"/>
    <n v="-0.1"/>
    <n v="-0.14000000000000001"/>
    <n v="-14"/>
    <n v="-2.6"/>
    <n v="-16.600000000000001"/>
    <n v="-0.2"/>
    <n v="6"/>
    <n v="17"/>
    <n v="0.35299999999999998"/>
    <n v="0"/>
    <n v="2"/>
    <n v="0"/>
    <n v="6"/>
    <n v="15"/>
    <n v="0.4"/>
    <n v="0.35299999999999998"/>
    <n v="4"/>
    <n v="8"/>
    <n v="0.5"/>
    <n v="0"/>
    <n v="7"/>
    <n v="7"/>
    <n v="0"/>
    <n v="0"/>
    <n v="4"/>
    <n v="3"/>
    <n v="5"/>
    <n v="16"/>
  </r>
  <r>
    <x v="2"/>
    <x v="153"/>
    <x v="3"/>
    <x v="12"/>
    <x v="2"/>
    <n v="78"/>
    <n v="4"/>
    <n v="1490"/>
    <n v="10.3"/>
    <n v="0.56599999999999995"/>
    <n v="0.36699999999999999"/>
    <n v="0.44700000000000001"/>
    <n v="2.8"/>
    <n v="12"/>
    <n v="7.4"/>
    <n v="4.3"/>
    <n v="1.1000000000000001"/>
    <n v="4"/>
    <n v="9.9"/>
    <n v="11.8"/>
    <n v="1.3"/>
    <n v="1.7"/>
    <n v="3"/>
    <n v="9.8000000000000004E-2"/>
    <n v="-2.7"/>
    <n v="1"/>
    <n v="-1.7"/>
    <n v="0.1"/>
    <n v="146"/>
    <n v="311"/>
    <n v="0.46899999999999997"/>
    <n v="43"/>
    <n v="114"/>
    <n v="0.377"/>
    <n v="103"/>
    <n v="197"/>
    <n v="0.52300000000000002"/>
    <n v="0.53900000000000003"/>
    <n v="86"/>
    <n v="139"/>
    <n v="0.61899999999999999"/>
    <n v="38"/>
    <n v="161"/>
    <n v="199"/>
    <n v="46"/>
    <n v="33"/>
    <n v="75"/>
    <n v="41"/>
    <n v="144"/>
    <n v="421"/>
  </r>
  <r>
    <x v="2"/>
    <x v="436"/>
    <x v="4"/>
    <x v="0"/>
    <x v="24"/>
    <n v="63"/>
    <n v="28"/>
    <n v="1028"/>
    <n v="13.1"/>
    <n v="0.55500000000000005"/>
    <n v="0.44500000000000001"/>
    <n v="0.24299999999999999"/>
    <n v="1.8"/>
    <n v="9.9"/>
    <n v="5.8"/>
    <n v="17.3"/>
    <n v="2.2999999999999998"/>
    <n v="0.6"/>
    <n v="11.7"/>
    <n v="16"/>
    <n v="1.3"/>
    <n v="1.2"/>
    <n v="2.5"/>
    <n v="0.11799999999999999"/>
    <n v="0"/>
    <n v="-0.3"/>
    <n v="-0.3"/>
    <n v="0.4"/>
    <n v="128"/>
    <n v="301"/>
    <n v="0.42499999999999999"/>
    <n v="49"/>
    <n v="134"/>
    <n v="0.36599999999999999"/>
    <n v="79"/>
    <n v="167"/>
    <n v="0.47299999999999998"/>
    <n v="0.50700000000000001"/>
    <n v="65"/>
    <n v="73"/>
    <n v="0.89"/>
    <n v="17"/>
    <n v="94"/>
    <n v="111"/>
    <n v="120"/>
    <n v="47"/>
    <n v="8"/>
    <n v="44"/>
    <n v="93"/>
    <n v="370"/>
  </r>
  <r>
    <x v="2"/>
    <x v="154"/>
    <x v="1"/>
    <x v="3"/>
    <x v="10"/>
    <n v="68"/>
    <n v="68"/>
    <n v="1807"/>
    <n v="10.199999999999999"/>
    <n v="0.53700000000000003"/>
    <n v="0.69299999999999995"/>
    <n v="7.0999999999999994E-2"/>
    <n v="2"/>
    <n v="11.8"/>
    <n v="7"/>
    <n v="9.6"/>
    <n v="2"/>
    <n v="2.6"/>
    <n v="14.1"/>
    <n v="13.5"/>
    <n v="0.4"/>
    <n v="3"/>
    <n v="3.4"/>
    <n v="0.09"/>
    <n v="-0.3"/>
    <n v="2.7"/>
    <n v="2.4"/>
    <n v="2"/>
    <n v="176"/>
    <n v="449"/>
    <n v="0.39200000000000002"/>
    <n v="118"/>
    <n v="311"/>
    <n v="0.379"/>
    <n v="58"/>
    <n v="138"/>
    <n v="0.42"/>
    <n v="0.52300000000000002"/>
    <n v="27"/>
    <n v="32"/>
    <n v="0.84399999999999997"/>
    <n v="31"/>
    <n v="193"/>
    <n v="224"/>
    <n v="124"/>
    <n v="71"/>
    <n v="58"/>
    <n v="76"/>
    <n v="120"/>
    <n v="497"/>
  </r>
  <r>
    <x v="2"/>
    <x v="155"/>
    <x v="0"/>
    <x v="8"/>
    <x v="16"/>
    <n v="76"/>
    <n v="76"/>
    <n v="2471"/>
    <n v="16.5"/>
    <n v="0.52200000000000002"/>
    <n v="0.40500000000000003"/>
    <n v="0.32800000000000001"/>
    <n v="4.5999999999999996"/>
    <n v="20.9"/>
    <n v="13.3"/>
    <n v="27.6"/>
    <n v="3"/>
    <n v="3.4"/>
    <n v="19.8"/>
    <n v="16.2"/>
    <n v="2.8"/>
    <n v="5.4"/>
    <n v="8.1999999999999993"/>
    <n v="0.16"/>
    <n v="0.4"/>
    <n v="5"/>
    <n v="5.4"/>
    <n v="4.5999999999999996"/>
    <n v="272"/>
    <n v="650"/>
    <n v="0.41799999999999998"/>
    <n v="81"/>
    <n v="263"/>
    <n v="0.308"/>
    <n v="191"/>
    <n v="387"/>
    <n v="0.49399999999999999"/>
    <n v="0.48099999999999998"/>
    <n v="151"/>
    <n v="213"/>
    <n v="0.70899999999999996"/>
    <n v="98"/>
    <n v="501"/>
    <n v="599"/>
    <n v="533"/>
    <n v="154"/>
    <n v="106"/>
    <n v="184"/>
    <n v="217"/>
    <n v="776"/>
  </r>
  <r>
    <x v="2"/>
    <x v="157"/>
    <x v="3"/>
    <x v="17"/>
    <x v="19"/>
    <n v="47"/>
    <n v="0"/>
    <n v="538"/>
    <n v="12"/>
    <n v="0.52400000000000002"/>
    <n v="0.47799999999999998"/>
    <n v="0.17699999999999999"/>
    <n v="3.6"/>
    <n v="13.9"/>
    <n v="8.8000000000000007"/>
    <n v="9.8000000000000007"/>
    <n v="0.8"/>
    <n v="1.1000000000000001"/>
    <n v="9.1"/>
    <n v="22.7"/>
    <n v="0.1"/>
    <n v="0.4"/>
    <n v="0.6"/>
    <n v="5.0999999999999997E-2"/>
    <n v="-1.9"/>
    <n v="-2.7"/>
    <n v="-4.7"/>
    <n v="-0.4"/>
    <n v="95"/>
    <n v="232"/>
    <n v="0.40899999999999997"/>
    <n v="39"/>
    <n v="111"/>
    <n v="0.35099999999999998"/>
    <n v="56"/>
    <n v="121"/>
    <n v="0.46300000000000002"/>
    <n v="0.49399999999999999"/>
    <n v="33"/>
    <n v="41"/>
    <n v="0.80500000000000005"/>
    <n v="17"/>
    <n v="68"/>
    <n v="85"/>
    <n v="33"/>
    <n v="9"/>
    <n v="7"/>
    <n v="25"/>
    <n v="48"/>
    <n v="262"/>
  </r>
  <r>
    <x v="2"/>
    <x v="158"/>
    <x v="0"/>
    <x v="8"/>
    <x v="1"/>
    <n v="77"/>
    <n v="75"/>
    <n v="2101"/>
    <n v="13.5"/>
    <n v="0.60099999999999998"/>
    <n v="0.28999999999999998"/>
    <n v="0.33400000000000002"/>
    <n v="8.8000000000000007"/>
    <n v="21.1"/>
    <n v="14.8"/>
    <n v="6.3"/>
    <n v="1.1000000000000001"/>
    <n v="1.5"/>
    <n v="14.1"/>
    <n v="14.4"/>
    <n v="3.1"/>
    <n v="2.6"/>
    <n v="5.8"/>
    <n v="0.13100000000000001"/>
    <n v="-0.4"/>
    <n v="1"/>
    <n v="0.6"/>
    <n v="1.4"/>
    <n v="250"/>
    <n v="500"/>
    <n v="0.5"/>
    <n v="55"/>
    <n v="145"/>
    <n v="0.379"/>
    <n v="195"/>
    <n v="355"/>
    <n v="0.54900000000000004"/>
    <n v="0.55500000000000005"/>
    <n v="134"/>
    <n v="167"/>
    <n v="0.80200000000000005"/>
    <n v="167"/>
    <n v="377"/>
    <n v="544"/>
    <n v="84"/>
    <n v="46"/>
    <n v="34"/>
    <n v="94"/>
    <n v="248"/>
    <n v="689"/>
  </r>
  <r>
    <x v="2"/>
    <x v="159"/>
    <x v="0"/>
    <x v="9"/>
    <x v="29"/>
    <n v="69"/>
    <n v="11"/>
    <n v="1534"/>
    <n v="10.5"/>
    <n v="0.505"/>
    <n v="0.34599999999999997"/>
    <n v="0.30099999999999999"/>
    <n v="2.7"/>
    <n v="12.8"/>
    <n v="7.6"/>
    <n v="8.1"/>
    <n v="1.2"/>
    <n v="0.7"/>
    <n v="10.6"/>
    <n v="20.3"/>
    <n v="-0.2"/>
    <n v="0.9"/>
    <n v="0.7"/>
    <n v="2.1999999999999999E-2"/>
    <n v="-2.8"/>
    <n v="-1.8"/>
    <n v="-4.5999999999999996"/>
    <n v="-1"/>
    <n v="220"/>
    <n v="558"/>
    <n v="0.39400000000000002"/>
    <n v="53"/>
    <n v="193"/>
    <n v="0.27500000000000002"/>
    <n v="167"/>
    <n v="365"/>
    <n v="0.45800000000000002"/>
    <n v="0.442"/>
    <n v="145"/>
    <n v="168"/>
    <n v="0.86299999999999999"/>
    <n v="39"/>
    <n v="175"/>
    <n v="214"/>
    <n v="81"/>
    <n v="37"/>
    <n v="13"/>
    <n v="75"/>
    <n v="103"/>
    <n v="638"/>
  </r>
  <r>
    <x v="2"/>
    <x v="161"/>
    <x v="0"/>
    <x v="10"/>
    <x v="17"/>
    <n v="61"/>
    <n v="61"/>
    <n v="2076"/>
    <n v="22.7"/>
    <n v="0.56899999999999995"/>
    <n v="0.11600000000000001"/>
    <n v="0.434"/>
    <n v="6.1"/>
    <n v="20.2"/>
    <n v="13.4"/>
    <n v="24.5"/>
    <n v="1.4"/>
    <n v="0.9"/>
    <n v="10.9"/>
    <n v="28"/>
    <n v="5.4"/>
    <n v="2.4"/>
    <n v="7.7"/>
    <n v="0.17899999999999999"/>
    <n v="3.2"/>
    <n v="1.3"/>
    <n v="4.4000000000000004"/>
    <n v="3.4"/>
    <n v="479"/>
    <n v="971"/>
    <n v="0.49299999999999999"/>
    <n v="38"/>
    <n v="113"/>
    <n v="0.33600000000000002"/>
    <n v="441"/>
    <n v="858"/>
    <n v="0.51400000000000001"/>
    <n v="0.51300000000000001"/>
    <n v="320"/>
    <n v="421"/>
    <n v="0.76"/>
    <n v="111"/>
    <n v="385"/>
    <n v="496"/>
    <n v="300"/>
    <n v="58"/>
    <n v="23"/>
    <n v="142"/>
    <n v="157"/>
    <n v="1316"/>
  </r>
  <r>
    <x v="2"/>
    <x v="164"/>
    <x v="2"/>
    <x v="8"/>
    <x v="9"/>
    <n v="64"/>
    <n v="7"/>
    <n v="1177"/>
    <n v="13.6"/>
    <n v="0.55000000000000004"/>
    <n v="0.47799999999999998"/>
    <n v="0.13700000000000001"/>
    <n v="6.5"/>
    <n v="17"/>
    <n v="11.8"/>
    <n v="7.3"/>
    <n v="1.2"/>
    <n v="2.8"/>
    <n v="9.6999999999999993"/>
    <n v="16.2"/>
    <n v="1"/>
    <n v="1"/>
    <n v="2.1"/>
    <n v="8.4000000000000005E-2"/>
    <n v="-0.9"/>
    <n v="0.2"/>
    <n v="-0.8"/>
    <n v="0.4"/>
    <n v="174"/>
    <n v="379"/>
    <n v="0.45900000000000002"/>
    <n v="55"/>
    <n v="181"/>
    <n v="0.30399999999999999"/>
    <n v="119"/>
    <n v="198"/>
    <n v="0.60099999999999998"/>
    <n v="0.53200000000000003"/>
    <n v="39"/>
    <n v="52"/>
    <n v="0.75"/>
    <n v="71"/>
    <n v="191"/>
    <n v="262"/>
    <n v="55"/>
    <n v="29"/>
    <n v="43"/>
    <n v="43"/>
    <n v="91"/>
    <n v="442"/>
  </r>
  <r>
    <x v="2"/>
    <x v="534"/>
    <x v="2"/>
    <x v="0"/>
    <x v="7"/>
    <n v="22"/>
    <n v="0"/>
    <n v="163"/>
    <n v="8.4"/>
    <n v="0.47199999999999998"/>
    <n v="0.23799999999999999"/>
    <n v="0.47599999999999998"/>
    <n v="5.4"/>
    <n v="20.9"/>
    <n v="12.8"/>
    <n v="3.8"/>
    <n v="0.3"/>
    <n v="7.2"/>
    <n v="16.399999999999999"/>
    <n v="17.600000000000001"/>
    <n v="-0.2"/>
    <n v="0.2"/>
    <n v="0"/>
    <n v="-1E-3"/>
    <n v="-7.5"/>
    <n v="1.9"/>
    <n v="-5.6"/>
    <n v="-0.1"/>
    <n v="17"/>
    <n v="42"/>
    <n v="0.40500000000000003"/>
    <n v="5"/>
    <n v="10"/>
    <n v="0.5"/>
    <n v="12"/>
    <n v="32"/>
    <n v="0.375"/>
    <n v="0.46400000000000002"/>
    <n v="9"/>
    <n v="20"/>
    <n v="0.45"/>
    <n v="8"/>
    <n v="28"/>
    <n v="36"/>
    <n v="4"/>
    <n v="1"/>
    <n v="13"/>
    <n v="10"/>
    <n v="21"/>
    <n v="48"/>
  </r>
  <r>
    <x v="2"/>
    <x v="166"/>
    <x v="1"/>
    <x v="0"/>
    <x v="13"/>
    <n v="79"/>
    <n v="30"/>
    <n v="2154"/>
    <n v="15.2"/>
    <n v="0.56799999999999995"/>
    <n v="0.45700000000000002"/>
    <n v="0.23499999999999999"/>
    <n v="1.8"/>
    <n v="9.5"/>
    <n v="5.7"/>
    <n v="14.3"/>
    <n v="1.3"/>
    <n v="0.6"/>
    <n v="9.5"/>
    <n v="22.5"/>
    <n v="2.7"/>
    <n v="2.1"/>
    <n v="4.8"/>
    <n v="0.107"/>
    <n v="1.3"/>
    <n v="-1.5"/>
    <n v="-0.3"/>
    <n v="0.9"/>
    <n v="415"/>
    <n v="912"/>
    <n v="0.45500000000000002"/>
    <n v="149"/>
    <n v="417"/>
    <n v="0.35699999999999998"/>
    <n v="266"/>
    <n v="495"/>
    <n v="0.53700000000000003"/>
    <n v="0.53700000000000003"/>
    <n v="164"/>
    <n v="214"/>
    <n v="0.76600000000000001"/>
    <n v="35"/>
    <n v="189"/>
    <n v="224"/>
    <n v="182"/>
    <n v="55"/>
    <n v="15"/>
    <n v="106"/>
    <n v="103"/>
    <n v="1143"/>
  </r>
  <r>
    <x v="2"/>
    <x v="167"/>
    <x v="4"/>
    <x v="10"/>
    <x v="14"/>
    <n v="81"/>
    <n v="81"/>
    <n v="2947"/>
    <n v="27.3"/>
    <n v="0.61299999999999999"/>
    <n v="0.49299999999999999"/>
    <n v="0.57499999999999996"/>
    <n v="3.5"/>
    <n v="20.9"/>
    <n v="12.2"/>
    <n v="50.7"/>
    <n v="2"/>
    <n v="1"/>
    <n v="19.5"/>
    <n v="34.200000000000003"/>
    <n v="11.5"/>
    <n v="3.6"/>
    <n v="15"/>
    <n v="0.245"/>
    <n v="8.6999999999999993"/>
    <n v="1.5"/>
    <n v="10.1"/>
    <n v="9"/>
    <n v="674"/>
    <n v="1533"/>
    <n v="0.44"/>
    <n v="262"/>
    <n v="756"/>
    <n v="0.34699999999999998"/>
    <n v="412"/>
    <n v="777"/>
    <n v="0.53"/>
    <n v="0.52500000000000002"/>
    <n v="746"/>
    <n v="881"/>
    <n v="0.84699999999999998"/>
    <n v="95"/>
    <n v="564"/>
    <n v="659"/>
    <n v="906"/>
    <n v="120"/>
    <n v="37"/>
    <n v="464"/>
    <n v="215"/>
    <n v="2356"/>
  </r>
  <r>
    <x v="2"/>
    <x v="168"/>
    <x v="3"/>
    <x v="4"/>
    <x v="5"/>
    <n v="77"/>
    <n v="69"/>
    <n v="2223"/>
    <n v="13.2"/>
    <n v="0.56999999999999995"/>
    <n v="0.311"/>
    <n v="0.19900000000000001"/>
    <n v="6.2"/>
    <n v="10.8"/>
    <n v="8.5"/>
    <n v="6"/>
    <n v="1.9"/>
    <n v="2.5"/>
    <n v="11.1"/>
    <n v="15.1"/>
    <n v="2.4"/>
    <n v="1.9"/>
    <n v="4.2"/>
    <n v="9.1999999999999998E-2"/>
    <n v="0"/>
    <n v="0.8"/>
    <n v="0.8"/>
    <n v="1.5"/>
    <n v="314"/>
    <n v="624"/>
    <n v="0.503"/>
    <n v="68"/>
    <n v="194"/>
    <n v="0.35099999999999998"/>
    <n v="246"/>
    <n v="430"/>
    <n v="0.57199999999999995"/>
    <n v="0.55800000000000005"/>
    <n v="77"/>
    <n v="124"/>
    <n v="0.621"/>
    <n v="125"/>
    <n v="216"/>
    <n v="341"/>
    <n v="89"/>
    <n v="85"/>
    <n v="70"/>
    <n v="85"/>
    <n v="214"/>
    <n v="773"/>
  </r>
  <r>
    <x v="2"/>
    <x v="439"/>
    <x v="2"/>
    <x v="4"/>
    <x v="14"/>
    <n v="58"/>
    <n v="14"/>
    <n v="1064"/>
    <n v="19.2"/>
    <n v="0.66200000000000003"/>
    <n v="0.02"/>
    <n v="0.35099999999999998"/>
    <n v="8.3000000000000007"/>
    <n v="14.2"/>
    <n v="11.2"/>
    <n v="9.6"/>
    <n v="0.9"/>
    <n v="3.2"/>
    <n v="9.9"/>
    <n v="17.600000000000001"/>
    <n v="3.1"/>
    <n v="1"/>
    <n v="4.0999999999999996"/>
    <n v="0.183"/>
    <n v="0.8"/>
    <n v="0.2"/>
    <n v="0.9"/>
    <n v="0.8"/>
    <n v="225"/>
    <n v="345"/>
    <n v="0.65200000000000002"/>
    <n v="1"/>
    <n v="7"/>
    <n v="0.14299999999999999"/>
    <n v="224"/>
    <n v="338"/>
    <n v="0.66300000000000003"/>
    <n v="0.65400000000000003"/>
    <n v="76"/>
    <n v="121"/>
    <n v="0.628"/>
    <n v="81"/>
    <n v="138"/>
    <n v="219"/>
    <n v="64"/>
    <n v="20"/>
    <n v="42"/>
    <n v="44"/>
    <n v="126"/>
    <n v="527"/>
  </r>
  <r>
    <x v="2"/>
    <x v="169"/>
    <x v="4"/>
    <x v="5"/>
    <x v="7"/>
    <n v="65"/>
    <n v="0"/>
    <n v="1087"/>
    <n v="13.8"/>
    <n v="0.54900000000000004"/>
    <n v="0.51900000000000002"/>
    <n v="0.378"/>
    <n v="1.1000000000000001"/>
    <n v="13"/>
    <n v="6.8"/>
    <n v="20"/>
    <n v="2.1"/>
    <n v="0.6"/>
    <n v="12.5"/>
    <n v="19.7"/>
    <n v="1.1000000000000001"/>
    <n v="1.1000000000000001"/>
    <n v="2.2000000000000002"/>
    <n v="9.6000000000000002E-2"/>
    <n v="-0.1"/>
    <n v="-0.3"/>
    <n v="-0.4"/>
    <n v="0.4"/>
    <n v="136"/>
    <n v="341"/>
    <n v="0.39900000000000002"/>
    <n v="58"/>
    <n v="177"/>
    <n v="0.32800000000000001"/>
    <n v="78"/>
    <n v="164"/>
    <n v="0.47599999999999998"/>
    <n v="0.48399999999999999"/>
    <n v="107"/>
    <n v="129"/>
    <n v="0.82899999999999996"/>
    <n v="11"/>
    <n v="116"/>
    <n v="127"/>
    <n v="136"/>
    <n v="43"/>
    <n v="7"/>
    <n v="57"/>
    <n v="101"/>
    <n v="437"/>
  </r>
  <r>
    <x v="2"/>
    <x v="170"/>
    <x v="1"/>
    <x v="12"/>
    <x v="4"/>
    <n v="57"/>
    <n v="56"/>
    <n v="1782"/>
    <n v="16.5"/>
    <n v="0.61099999999999999"/>
    <n v="0.4"/>
    <n v="0.21"/>
    <n v="3"/>
    <n v="8"/>
    <n v="5.5"/>
    <n v="13.6"/>
    <n v="1.9"/>
    <n v="0.3"/>
    <n v="9.8000000000000007"/>
    <n v="18.399999999999999"/>
    <n v="3.9"/>
    <n v="0.7"/>
    <n v="4.5999999999999996"/>
    <n v="0.124"/>
    <n v="3.1"/>
    <n v="-1.6"/>
    <n v="1.5"/>
    <n v="1.6"/>
    <n v="320"/>
    <n v="637"/>
    <n v="0.502"/>
    <n v="107"/>
    <n v="255"/>
    <n v="0.42"/>
    <n v="213"/>
    <n v="382"/>
    <n v="0.55800000000000005"/>
    <n v="0.58599999999999997"/>
    <n v="104"/>
    <n v="134"/>
    <n v="0.77600000000000002"/>
    <n v="48"/>
    <n v="130"/>
    <n v="178"/>
    <n v="164"/>
    <n v="71"/>
    <n v="8"/>
    <n v="76"/>
    <n v="92"/>
    <n v="851"/>
  </r>
  <r>
    <x v="2"/>
    <x v="171"/>
    <x v="1"/>
    <x v="11"/>
    <x v="9"/>
    <n v="52"/>
    <n v="11"/>
    <n v="1138"/>
    <n v="9"/>
    <n v="0.55800000000000005"/>
    <n v="0.61"/>
    <n v="0.13500000000000001"/>
    <n v="1.5"/>
    <n v="12"/>
    <n v="6.8"/>
    <n v="7.3"/>
    <n v="1.2"/>
    <n v="0.5"/>
    <n v="12.5"/>
    <n v="16.5"/>
    <n v="0.1"/>
    <n v="0.6"/>
    <n v="0.8"/>
    <n v="3.2000000000000001E-2"/>
    <n v="-1.4"/>
    <n v="-1.5"/>
    <n v="-3"/>
    <n v="-0.3"/>
    <n v="154"/>
    <n v="362"/>
    <n v="0.42499999999999999"/>
    <n v="85"/>
    <n v="221"/>
    <n v="0.38500000000000001"/>
    <n v="69"/>
    <n v="141"/>
    <n v="0.48899999999999999"/>
    <n v="0.54300000000000004"/>
    <n v="35"/>
    <n v="49"/>
    <n v="0.71399999999999997"/>
    <n v="16"/>
    <n v="131"/>
    <n v="147"/>
    <n v="54"/>
    <n v="30"/>
    <n v="8"/>
    <n v="55"/>
    <n v="121"/>
    <n v="428"/>
  </r>
  <r>
    <x v="2"/>
    <x v="535"/>
    <x v="1"/>
    <x v="10"/>
    <x v="7"/>
    <n v="4"/>
    <n v="0"/>
    <n v="25"/>
    <n v="-2.2000000000000002"/>
    <n v="0.23899999999999999"/>
    <n v="0.13300000000000001"/>
    <n v="0.26700000000000002"/>
    <n v="13.3"/>
    <n v="29.3"/>
    <n v="20.9"/>
    <n v="12.7"/>
    <n v="0"/>
    <n v="0"/>
    <n v="10.7"/>
    <n v="35.4"/>
    <n v="-0.2"/>
    <n v="0"/>
    <n v="-0.2"/>
    <n v="-0.36399999999999999"/>
    <n v="-15.1"/>
    <n v="-3.8"/>
    <n v="-18.8"/>
    <n v="-0.1"/>
    <n v="3"/>
    <n v="15"/>
    <n v="0.2"/>
    <n v="0"/>
    <n v="2"/>
    <n v="0"/>
    <n v="3"/>
    <n v="13"/>
    <n v="0.23100000000000001"/>
    <n v="0.2"/>
    <n v="2"/>
    <n v="4"/>
    <n v="0.5"/>
    <n v="3"/>
    <n v="6"/>
    <n v="9"/>
    <n v="2"/>
    <n v="0"/>
    <n v="0"/>
    <n v="2"/>
    <n v="1"/>
    <n v="8"/>
  </r>
  <r>
    <x v="2"/>
    <x v="172"/>
    <x v="0"/>
    <x v="0"/>
    <x v="15"/>
    <n v="82"/>
    <n v="48"/>
    <n v="2567"/>
    <n v="16.899999999999999"/>
    <n v="0.56799999999999995"/>
    <n v="0.29499999999999998"/>
    <n v="0.21299999999999999"/>
    <n v="2.6"/>
    <n v="15.6"/>
    <n v="8.8000000000000007"/>
    <n v="8.8000000000000007"/>
    <n v="1.2"/>
    <n v="1.3"/>
    <n v="7.6"/>
    <n v="21.7"/>
    <n v="4"/>
    <n v="2.8"/>
    <n v="6.9"/>
    <n v="0.129"/>
    <n v="1.1000000000000001"/>
    <n v="0.1"/>
    <n v="1.2"/>
    <n v="2.1"/>
    <n v="511"/>
    <n v="1063"/>
    <n v="0.48099999999999998"/>
    <n v="109"/>
    <n v="314"/>
    <n v="0.34699999999999998"/>
    <n v="402"/>
    <n v="749"/>
    <n v="0.53700000000000003"/>
    <n v="0.53200000000000003"/>
    <n v="190"/>
    <n v="226"/>
    <n v="0.84099999999999997"/>
    <n v="63"/>
    <n v="353"/>
    <n v="416"/>
    <n v="142"/>
    <n v="60"/>
    <n v="39"/>
    <n v="95"/>
    <n v="133"/>
    <n v="1321"/>
  </r>
  <r>
    <x v="2"/>
    <x v="440"/>
    <x v="1"/>
    <x v="12"/>
    <x v="28"/>
    <n v="5"/>
    <n v="0"/>
    <n v="17"/>
    <n v="-2.2000000000000002"/>
    <n v="0.10199999999999999"/>
    <n v="0.5"/>
    <n v="0.5"/>
    <n v="0"/>
    <n v="19.5"/>
    <n v="9.6999999999999993"/>
    <n v="22.6"/>
    <n v="0"/>
    <n v="0"/>
    <n v="0"/>
    <n v="12.9"/>
    <n v="-0.1"/>
    <n v="0"/>
    <n v="-0.1"/>
    <n v="-0.14599999999999999"/>
    <n v="-9.6"/>
    <n v="-2.1"/>
    <n v="-11.6"/>
    <n v="0"/>
    <n v="0"/>
    <n v="4"/>
    <n v="0"/>
    <n v="0"/>
    <n v="2"/>
    <n v="0"/>
    <n v="0"/>
    <n v="2"/>
    <n v="0"/>
    <n v="0"/>
    <n v="1"/>
    <n v="2"/>
    <n v="0.5"/>
    <n v="0"/>
    <n v="3"/>
    <n v="3"/>
    <n v="3"/>
    <n v="0"/>
    <n v="0"/>
    <n v="0"/>
    <n v="2"/>
    <n v="1"/>
  </r>
  <r>
    <x v="2"/>
    <x v="536"/>
    <x v="4"/>
    <x v="12"/>
    <x v="1"/>
    <n v="72"/>
    <n v="18"/>
    <n v="1474"/>
    <n v="8.6999999999999993"/>
    <n v="0.47699999999999998"/>
    <n v="0.433"/>
    <n v="0.53900000000000003"/>
    <n v="1.7"/>
    <n v="9"/>
    <n v="5.3"/>
    <n v="20"/>
    <n v="1.9"/>
    <n v="1.3"/>
    <n v="16"/>
    <n v="16.399999999999999"/>
    <n v="0"/>
    <n v="1.5"/>
    <n v="1.6"/>
    <n v="5.0999999999999997E-2"/>
    <n v="-2.4"/>
    <n v="0"/>
    <n v="-2.5"/>
    <n v="-0.2"/>
    <n v="117"/>
    <n v="360"/>
    <n v="0.32500000000000001"/>
    <n v="43"/>
    <n v="156"/>
    <n v="0.27600000000000002"/>
    <n v="74"/>
    <n v="204"/>
    <n v="0.36299999999999999"/>
    <n v="0.38500000000000001"/>
    <n v="148"/>
    <n v="194"/>
    <n v="0.76300000000000001"/>
    <n v="23"/>
    <n v="113"/>
    <n v="136"/>
    <n v="198"/>
    <n v="54"/>
    <n v="20"/>
    <n v="85"/>
    <n v="194"/>
    <n v="425"/>
  </r>
  <r>
    <x v="2"/>
    <x v="173"/>
    <x v="2"/>
    <x v="7"/>
    <x v="8"/>
    <n v="17"/>
    <n v="0"/>
    <n v="130"/>
    <n v="8.4"/>
    <n v="0.52400000000000002"/>
    <n v="0.13"/>
    <n v="0.65200000000000002"/>
    <n v="6.7"/>
    <n v="24.1"/>
    <n v="15.3"/>
    <n v="6.4"/>
    <n v="1.9"/>
    <n v="0.6"/>
    <n v="21.3"/>
    <n v="12.8"/>
    <n v="0"/>
    <n v="0.2"/>
    <n v="0.2"/>
    <n v="6.9000000000000006E-2"/>
    <n v="-4.9000000000000004"/>
    <n v="1.1000000000000001"/>
    <n v="-3.7"/>
    <n v="-0.1"/>
    <n v="11"/>
    <n v="23"/>
    <n v="0.47799999999999998"/>
    <n v="0"/>
    <n v="3"/>
    <n v="0"/>
    <n v="11"/>
    <n v="20"/>
    <n v="0.55000000000000004"/>
    <n v="0.47799999999999998"/>
    <n v="9"/>
    <n v="15"/>
    <n v="0.6"/>
    <n v="8"/>
    <n v="28"/>
    <n v="36"/>
    <n v="6"/>
    <n v="5"/>
    <n v="1"/>
    <n v="8"/>
    <n v="22"/>
    <n v="31"/>
  </r>
  <r>
    <x v="2"/>
    <x v="174"/>
    <x v="0"/>
    <x v="14"/>
    <x v="3"/>
    <n v="54"/>
    <n v="1"/>
    <n v="797"/>
    <n v="15.6"/>
    <n v="0.56200000000000006"/>
    <n v="0.29199999999999998"/>
    <n v="0.188"/>
    <n v="5.3"/>
    <n v="21.5"/>
    <n v="13.4"/>
    <n v="16.5"/>
    <n v="0.9"/>
    <n v="3.3"/>
    <n v="14"/>
    <n v="19.8"/>
    <n v="0.7"/>
    <n v="1"/>
    <n v="1.7"/>
    <n v="0.10199999999999999"/>
    <n v="-1.2"/>
    <n v="0.8"/>
    <n v="-0.5"/>
    <n v="0.3"/>
    <n v="134"/>
    <n v="277"/>
    <n v="0.48399999999999999"/>
    <n v="25"/>
    <n v="81"/>
    <n v="0.309"/>
    <n v="109"/>
    <n v="196"/>
    <n v="0.55600000000000005"/>
    <n v="0.52900000000000003"/>
    <n v="44"/>
    <n v="52"/>
    <n v="0.84599999999999997"/>
    <n v="38"/>
    <n v="153"/>
    <n v="191"/>
    <n v="81"/>
    <n v="15"/>
    <n v="30"/>
    <n v="49"/>
    <n v="77"/>
    <n v="337"/>
  </r>
  <r>
    <x v="2"/>
    <x v="174"/>
    <x v="0"/>
    <x v="14"/>
    <x v="28"/>
    <n v="35"/>
    <n v="1"/>
    <n v="626"/>
    <n v="14.8"/>
    <n v="0.54500000000000004"/>
    <n v="0.252"/>
    <n v="0.156"/>
    <n v="5.6"/>
    <n v="20.2"/>
    <n v="12.8"/>
    <n v="16.100000000000001"/>
    <n v="1"/>
    <n v="3.6"/>
    <n v="14.7"/>
    <n v="19.600000000000001"/>
    <n v="0.3"/>
    <n v="0.8"/>
    <n v="1.1000000000000001"/>
    <n v="8.5999999999999993E-2"/>
    <n v="-1.8"/>
    <n v="1.2"/>
    <n v="-0.6"/>
    <n v="0.2"/>
    <n v="104"/>
    <n v="218"/>
    <n v="0.47699999999999998"/>
    <n v="16"/>
    <n v="55"/>
    <n v="0.29099999999999998"/>
    <n v="88"/>
    <n v="163"/>
    <n v="0.54"/>
    <n v="0.51400000000000001"/>
    <n v="30"/>
    <n v="34"/>
    <n v="0.88200000000000001"/>
    <n v="32"/>
    <n v="114"/>
    <n v="146"/>
    <n v="62"/>
    <n v="13"/>
    <n v="26"/>
    <n v="40"/>
    <n v="61"/>
    <n v="254"/>
  </r>
  <r>
    <x v="2"/>
    <x v="174"/>
    <x v="0"/>
    <x v="14"/>
    <x v="12"/>
    <n v="19"/>
    <n v="0"/>
    <n v="171"/>
    <n v="18.600000000000001"/>
    <n v="0.62"/>
    <n v="0.441"/>
    <n v="0.30499999999999999"/>
    <n v="4.0999999999999996"/>
    <n v="26.3"/>
    <n v="15.3"/>
    <n v="17.7"/>
    <n v="0.6"/>
    <n v="2.1"/>
    <n v="11.9"/>
    <n v="20.3"/>
    <n v="0.4"/>
    <n v="0.2"/>
    <n v="0.6"/>
    <n v="0.16"/>
    <n v="1"/>
    <n v="-1"/>
    <n v="0"/>
    <n v="0.1"/>
    <n v="30"/>
    <n v="59"/>
    <n v="0.50800000000000001"/>
    <n v="9"/>
    <n v="26"/>
    <n v="0.34599999999999997"/>
    <n v="21"/>
    <n v="33"/>
    <n v="0.63600000000000001"/>
    <n v="0.58499999999999996"/>
    <n v="14"/>
    <n v="18"/>
    <n v="0.77800000000000002"/>
    <n v="6"/>
    <n v="39"/>
    <n v="45"/>
    <n v="19"/>
    <n v="2"/>
    <n v="4"/>
    <n v="9"/>
    <n v="16"/>
    <n v="83"/>
  </r>
  <r>
    <x v="2"/>
    <x v="175"/>
    <x v="3"/>
    <x v="8"/>
    <x v="23"/>
    <n v="73"/>
    <n v="73"/>
    <n v="2516"/>
    <n v="22.2"/>
    <n v="0.59499999999999997"/>
    <n v="0.32400000000000001"/>
    <n v="0.371"/>
    <n v="2.2999999999999998"/>
    <n v="15.4"/>
    <n v="9"/>
    <n v="18.2"/>
    <n v="1.5"/>
    <n v="0.6"/>
    <n v="9.4"/>
    <n v="27.6"/>
    <n v="7.1"/>
    <n v="3.3"/>
    <n v="10.4"/>
    <n v="0.19900000000000001"/>
    <n v="4.2"/>
    <n v="0"/>
    <n v="4.2"/>
    <n v="4"/>
    <n v="545"/>
    <n v="1156"/>
    <n v="0.47099999999999997"/>
    <n v="149"/>
    <n v="374"/>
    <n v="0.39800000000000002"/>
    <n v="396"/>
    <n v="782"/>
    <n v="0.50600000000000001"/>
    <n v="0.53600000000000003"/>
    <n v="362"/>
    <n v="429"/>
    <n v="0.84399999999999997"/>
    <n v="49"/>
    <n v="344"/>
    <n v="393"/>
    <n v="252"/>
    <n v="73"/>
    <n v="20"/>
    <n v="140"/>
    <n v="117"/>
    <n v="1601"/>
  </r>
  <r>
    <x v="2"/>
    <x v="176"/>
    <x v="1"/>
    <x v="3"/>
    <x v="6"/>
    <n v="72"/>
    <n v="41"/>
    <n v="1667"/>
    <n v="10.8"/>
    <n v="0.52900000000000003"/>
    <n v="0.313"/>
    <n v="0.29799999999999999"/>
    <n v="2.2000000000000002"/>
    <n v="10"/>
    <n v="6.1"/>
    <n v="10.5"/>
    <n v="1.2"/>
    <n v="0.7"/>
    <n v="9"/>
    <n v="17.899999999999999"/>
    <n v="1"/>
    <n v="1"/>
    <n v="2.1"/>
    <n v="5.8999999999999997E-2"/>
    <n v="-1.8"/>
    <n v="-1.2"/>
    <n v="-3.1"/>
    <n v="-0.5"/>
    <n v="234"/>
    <n v="553"/>
    <n v="0.42299999999999999"/>
    <n v="61"/>
    <n v="173"/>
    <n v="0.35299999999999998"/>
    <n v="173"/>
    <n v="380"/>
    <n v="0.45500000000000002"/>
    <n v="0.47799999999999998"/>
    <n v="133"/>
    <n v="165"/>
    <n v="0.80600000000000005"/>
    <n v="34"/>
    <n v="151"/>
    <n v="185"/>
    <n v="112"/>
    <n v="41"/>
    <n v="15"/>
    <n v="62"/>
    <n v="129"/>
    <n v="662"/>
  </r>
  <r>
    <x v="2"/>
    <x v="441"/>
    <x v="2"/>
    <x v="8"/>
    <x v="12"/>
    <n v="58"/>
    <n v="39"/>
    <n v="1123"/>
    <n v="15.3"/>
    <n v="0.55000000000000004"/>
    <n v="3.0000000000000001E-3"/>
    <n v="0.34599999999999997"/>
    <n v="9.6"/>
    <n v="20.8"/>
    <n v="15.3"/>
    <n v="7.7"/>
    <n v="1.3"/>
    <n v="6.1"/>
    <n v="13"/>
    <n v="16.600000000000001"/>
    <n v="1.1000000000000001"/>
    <n v="1.6"/>
    <n v="2.7"/>
    <n v="0.115"/>
    <n v="-2.6"/>
    <n v="2.5"/>
    <n v="-0.1"/>
    <n v="0.5"/>
    <n v="159"/>
    <n v="309"/>
    <n v="0.51500000000000001"/>
    <n v="0"/>
    <n v="1"/>
    <n v="0"/>
    <n v="159"/>
    <n v="308"/>
    <n v="0.51600000000000001"/>
    <n v="0.51500000000000001"/>
    <n v="74"/>
    <n v="107"/>
    <n v="0.69199999999999995"/>
    <n v="92"/>
    <n v="203"/>
    <n v="295"/>
    <n v="57"/>
    <n v="29"/>
    <n v="78"/>
    <n v="53"/>
    <n v="151"/>
    <n v="392"/>
  </r>
  <r>
    <x v="2"/>
    <x v="537"/>
    <x v="0"/>
    <x v="2"/>
    <x v="4"/>
    <n v="62"/>
    <n v="9"/>
    <n v="842"/>
    <n v="13.3"/>
    <n v="0.59199999999999997"/>
    <n v="0.504"/>
    <n v="0.33900000000000002"/>
    <n v="5.7"/>
    <n v="18.7"/>
    <n v="12.3"/>
    <n v="4.7"/>
    <n v="1.7"/>
    <n v="1.1000000000000001"/>
    <n v="10.7"/>
    <n v="14.6"/>
    <n v="1.2"/>
    <n v="0.6"/>
    <n v="1.8"/>
    <n v="0.10299999999999999"/>
    <n v="-0.1"/>
    <n v="-1.2"/>
    <n v="-1.3"/>
    <n v="0.1"/>
    <n v="101"/>
    <n v="224"/>
    <n v="0.45100000000000001"/>
    <n v="46"/>
    <n v="113"/>
    <n v="0.40699999999999997"/>
    <n v="55"/>
    <n v="111"/>
    <n v="0.495"/>
    <n v="0.55400000000000005"/>
    <n v="57"/>
    <n v="76"/>
    <n v="0.75"/>
    <n v="43"/>
    <n v="144"/>
    <n v="187"/>
    <n v="29"/>
    <n v="29"/>
    <n v="12"/>
    <n v="31"/>
    <n v="62"/>
    <n v="305"/>
  </r>
  <r>
    <x v="2"/>
    <x v="538"/>
    <x v="2"/>
    <x v="12"/>
    <x v="0"/>
    <n v="72"/>
    <n v="22"/>
    <n v="1324"/>
    <n v="18.899999999999999"/>
    <n v="0.56399999999999995"/>
    <n v="3.2000000000000001E-2"/>
    <n v="0.26900000000000002"/>
    <n v="13.8"/>
    <n v="27.1"/>
    <n v="20.399999999999999"/>
    <n v="11.5"/>
    <n v="1.5"/>
    <n v="2.2000000000000002"/>
    <n v="16.100000000000001"/>
    <n v="20.3"/>
    <n v="1.8"/>
    <n v="1.6"/>
    <n v="3.4"/>
    <n v="0.123"/>
    <n v="-0.6"/>
    <n v="0.6"/>
    <n v="0"/>
    <n v="0.7"/>
    <n v="246"/>
    <n v="465"/>
    <n v="0.52900000000000003"/>
    <n v="4"/>
    <n v="15"/>
    <n v="0.26700000000000002"/>
    <n v="242"/>
    <n v="450"/>
    <n v="0.53800000000000003"/>
    <n v="0.53300000000000003"/>
    <n v="91"/>
    <n v="125"/>
    <n v="0.72799999999999998"/>
    <n v="170"/>
    <n v="332"/>
    <n v="502"/>
    <n v="96"/>
    <n v="41"/>
    <n v="36"/>
    <n v="100"/>
    <n v="150"/>
    <n v="587"/>
  </r>
  <r>
    <x v="2"/>
    <x v="442"/>
    <x v="3"/>
    <x v="2"/>
    <x v="29"/>
    <n v="65"/>
    <n v="2"/>
    <n v="960"/>
    <n v="7.2"/>
    <n v="0.45"/>
    <n v="0.436"/>
    <n v="0.152"/>
    <n v="2.2000000000000002"/>
    <n v="14.7"/>
    <n v="8.3000000000000007"/>
    <n v="9.6"/>
    <n v="1.5"/>
    <n v="1.2"/>
    <n v="14.1"/>
    <n v="18.8"/>
    <n v="-1.4"/>
    <n v="0.7"/>
    <n v="-0.7"/>
    <n v="-3.4000000000000002E-2"/>
    <n v="-4.8"/>
    <n v="-1"/>
    <n v="-5.8"/>
    <n v="-0.9"/>
    <n v="117"/>
    <n v="330"/>
    <n v="0.35499999999999998"/>
    <n v="43"/>
    <n v="144"/>
    <n v="0.29899999999999999"/>
    <n v="74"/>
    <n v="186"/>
    <n v="0.39800000000000002"/>
    <n v="0.42"/>
    <n v="40"/>
    <n v="50"/>
    <n v="0.8"/>
    <n v="20"/>
    <n v="126"/>
    <n v="146"/>
    <n v="62"/>
    <n v="30"/>
    <n v="14"/>
    <n v="58"/>
    <n v="74"/>
    <n v="317"/>
  </r>
  <r>
    <x v="2"/>
    <x v="539"/>
    <x v="1"/>
    <x v="4"/>
    <x v="3"/>
    <n v="82"/>
    <n v="55"/>
    <n v="1888"/>
    <n v="11.8"/>
    <n v="0.54"/>
    <n v="0.49299999999999999"/>
    <n v="9.9000000000000005E-2"/>
    <n v="2"/>
    <n v="13.5"/>
    <n v="7.8"/>
    <n v="10.3"/>
    <n v="1"/>
    <n v="0.4"/>
    <n v="11.2"/>
    <n v="21.4"/>
    <n v="0"/>
    <n v="1.3"/>
    <n v="1.3"/>
    <n v="3.2000000000000001E-2"/>
    <n v="-0.9"/>
    <n v="-1.9"/>
    <n v="-2.8"/>
    <n v="-0.4"/>
    <n v="327"/>
    <n v="768"/>
    <n v="0.42599999999999999"/>
    <n v="148"/>
    <n v="379"/>
    <n v="0.39100000000000001"/>
    <n v="179"/>
    <n v="389"/>
    <n v="0.46"/>
    <n v="0.52200000000000002"/>
    <n v="64"/>
    <n v="76"/>
    <n v="0.84199999999999997"/>
    <n v="35"/>
    <n v="234"/>
    <n v="269"/>
    <n v="121"/>
    <n v="38"/>
    <n v="9"/>
    <n v="101"/>
    <n v="115"/>
    <n v="866"/>
  </r>
  <r>
    <x v="2"/>
    <x v="539"/>
    <x v="1"/>
    <x v="4"/>
    <x v="11"/>
    <n v="57"/>
    <n v="37"/>
    <n v="1161"/>
    <n v="9.9"/>
    <n v="0.502"/>
    <n v="0.51100000000000001"/>
    <n v="7.0000000000000007E-2"/>
    <n v="1.7"/>
    <n v="13.4"/>
    <n v="7.5"/>
    <n v="10.3"/>
    <n v="0.8"/>
    <n v="0.5"/>
    <n v="9"/>
    <n v="20.399999999999999"/>
    <n v="-0.4"/>
    <n v="0.9"/>
    <n v="0.5"/>
    <n v="1.9E-2"/>
    <n v="-1.9"/>
    <n v="-1.7"/>
    <n v="-3.6"/>
    <n v="-0.5"/>
    <n v="185"/>
    <n v="472"/>
    <n v="0.39200000000000002"/>
    <n v="89"/>
    <n v="241"/>
    <n v="0.36899999999999999"/>
    <n v="96"/>
    <n v="231"/>
    <n v="0.41599999999999998"/>
    <n v="0.48599999999999999"/>
    <n v="29"/>
    <n v="33"/>
    <n v="0.879"/>
    <n v="19"/>
    <n v="147"/>
    <n v="166"/>
    <n v="77"/>
    <n v="18"/>
    <n v="7"/>
    <n v="48"/>
    <n v="81"/>
    <n v="488"/>
  </r>
  <r>
    <x v="2"/>
    <x v="539"/>
    <x v="1"/>
    <x v="4"/>
    <x v="25"/>
    <n v="25"/>
    <n v="18"/>
    <n v="727"/>
    <n v="14.9"/>
    <n v="0.6"/>
    <n v="0.46600000000000003"/>
    <n v="0.14499999999999999"/>
    <n v="2.6"/>
    <n v="13.6"/>
    <n v="8.1999999999999993"/>
    <n v="10.3"/>
    <n v="1.4"/>
    <n v="0.3"/>
    <n v="14.4"/>
    <n v="22.9"/>
    <n v="0.4"/>
    <n v="0.4"/>
    <n v="0.8"/>
    <n v="5.2999999999999999E-2"/>
    <n v="0.8"/>
    <n v="-2.2000000000000002"/>
    <n v="-1.5"/>
    <n v="0.1"/>
    <n v="142"/>
    <n v="296"/>
    <n v="0.48"/>
    <n v="59"/>
    <n v="138"/>
    <n v="0.42799999999999999"/>
    <n v="83"/>
    <n v="158"/>
    <n v="0.52500000000000002"/>
    <n v="0.57899999999999996"/>
    <n v="35"/>
    <n v="43"/>
    <n v="0.81399999999999995"/>
    <n v="16"/>
    <n v="87"/>
    <n v="103"/>
    <n v="44"/>
    <n v="20"/>
    <n v="2"/>
    <n v="53"/>
    <n v="34"/>
    <n v="378"/>
  </r>
  <r>
    <x v="2"/>
    <x v="179"/>
    <x v="2"/>
    <x v="13"/>
    <x v="14"/>
    <n v="67"/>
    <n v="8"/>
    <n v="1198"/>
    <n v="18.899999999999999"/>
    <n v="0.63"/>
    <n v="2.3E-2"/>
    <n v="0.496"/>
    <n v="8.6"/>
    <n v="16.899999999999999"/>
    <n v="12.8"/>
    <n v="8.6"/>
    <n v="2.2000000000000002"/>
    <n v="2.7"/>
    <n v="13.1"/>
    <n v="19.7"/>
    <n v="2.5"/>
    <n v="1.6"/>
    <n v="4.0999999999999996"/>
    <n v="0.16500000000000001"/>
    <n v="-0.4"/>
    <n v="0.9"/>
    <n v="0.5"/>
    <n v="0.8"/>
    <n v="245"/>
    <n v="397"/>
    <n v="0.61699999999999999"/>
    <n v="3"/>
    <n v="9"/>
    <n v="0.33300000000000002"/>
    <n v="242"/>
    <n v="388"/>
    <n v="0.624"/>
    <n v="0.621"/>
    <n v="116"/>
    <n v="197"/>
    <n v="0.58899999999999997"/>
    <n v="95"/>
    <n v="186"/>
    <n v="281"/>
    <n v="65"/>
    <n v="56"/>
    <n v="40"/>
    <n v="73"/>
    <n v="163"/>
    <n v="609"/>
  </r>
  <r>
    <x v="2"/>
    <x v="180"/>
    <x v="4"/>
    <x v="9"/>
    <x v="23"/>
    <n v="49"/>
    <n v="49"/>
    <n v="1544"/>
    <n v="19.3"/>
    <n v="0.59899999999999998"/>
    <n v="0.38400000000000001"/>
    <n v="0.32300000000000001"/>
    <n v="1.8"/>
    <n v="10.5"/>
    <n v="6.2"/>
    <n v="22.6"/>
    <n v="1.7"/>
    <n v="0.6"/>
    <n v="10.9"/>
    <n v="23.5"/>
    <n v="4"/>
    <n v="1.9"/>
    <n v="5.9"/>
    <n v="0.182"/>
    <n v="3.8"/>
    <n v="-0.3"/>
    <n v="3.6"/>
    <n v="2.2000000000000002"/>
    <n v="289"/>
    <n v="606"/>
    <n v="0.47699999999999998"/>
    <n v="94"/>
    <n v="233"/>
    <n v="0.40300000000000002"/>
    <n v="195"/>
    <n v="373"/>
    <n v="0.52300000000000002"/>
    <n v="0.55400000000000005"/>
    <n v="157"/>
    <n v="196"/>
    <n v="0.80100000000000005"/>
    <n v="23"/>
    <n v="144"/>
    <n v="167"/>
    <n v="203"/>
    <n v="50"/>
    <n v="11"/>
    <n v="85"/>
    <n v="114"/>
    <n v="829"/>
  </r>
  <r>
    <x v="2"/>
    <x v="182"/>
    <x v="3"/>
    <x v="11"/>
    <x v="11"/>
    <n v="80"/>
    <n v="71"/>
    <n v="2374"/>
    <n v="8"/>
    <n v="0.52800000000000002"/>
    <n v="0.56599999999999995"/>
    <n v="0.26800000000000002"/>
    <n v="2.2999999999999998"/>
    <n v="11.4"/>
    <n v="6.8"/>
    <n v="8.1"/>
    <n v="1.5"/>
    <n v="1.1000000000000001"/>
    <n v="13.3"/>
    <n v="11.5"/>
    <n v="0.4"/>
    <n v="2.2999999999999998"/>
    <n v="2.7"/>
    <n v="5.5E-2"/>
    <n v="-1.8"/>
    <n v="1.5"/>
    <n v="-0.3"/>
    <n v="1"/>
    <n v="183"/>
    <n v="477"/>
    <n v="0.38400000000000001"/>
    <n v="94"/>
    <n v="270"/>
    <n v="0.34799999999999998"/>
    <n v="89"/>
    <n v="207"/>
    <n v="0.43"/>
    <n v="0.48199999999999998"/>
    <n v="103"/>
    <n v="128"/>
    <n v="0.80500000000000005"/>
    <n v="51"/>
    <n v="256"/>
    <n v="307"/>
    <n v="141"/>
    <n v="71"/>
    <n v="32"/>
    <n v="82"/>
    <n v="182"/>
    <n v="563"/>
  </r>
  <r>
    <x v="2"/>
    <x v="443"/>
    <x v="1"/>
    <x v="4"/>
    <x v="15"/>
    <n v="39"/>
    <n v="1"/>
    <n v="381"/>
    <n v="5.9"/>
    <n v="0.45900000000000002"/>
    <n v="0.36499999999999999"/>
    <n v="0.222"/>
    <n v="0.6"/>
    <n v="9.1999999999999993"/>
    <n v="4.7"/>
    <n v="12.3"/>
    <n v="1.5"/>
    <n v="0.4"/>
    <n v="16.8"/>
    <n v="19.3"/>
    <n v="-0.6"/>
    <n v="0.4"/>
    <n v="-0.2"/>
    <n v="-2.7E-2"/>
    <n v="-5"/>
    <n v="-1.1000000000000001"/>
    <n v="-6.1"/>
    <n v="-0.4"/>
    <n v="47"/>
    <n v="126"/>
    <n v="0.373"/>
    <n v="12"/>
    <n v="46"/>
    <n v="0.26100000000000001"/>
    <n v="35"/>
    <n v="80"/>
    <n v="0.438"/>
    <n v="0.42099999999999999"/>
    <n v="21"/>
    <n v="28"/>
    <n v="0.75"/>
    <n v="2"/>
    <n v="31"/>
    <n v="33"/>
    <n v="33"/>
    <n v="11"/>
    <n v="2"/>
    <n v="28"/>
    <n v="39"/>
    <n v="127"/>
  </r>
  <r>
    <x v="2"/>
    <x v="184"/>
    <x v="4"/>
    <x v="8"/>
    <x v="11"/>
    <n v="67"/>
    <n v="61"/>
    <n v="2190"/>
    <n v="17.100000000000001"/>
    <n v="0.53200000000000003"/>
    <n v="0.314"/>
    <n v="0.188"/>
    <n v="2.2000000000000002"/>
    <n v="10.6"/>
    <n v="6.4"/>
    <n v="35.9"/>
    <n v="2.2000000000000002"/>
    <n v="1.6"/>
    <n v="16.7"/>
    <n v="23.5"/>
    <n v="1.2"/>
    <n v="2.6"/>
    <n v="3.8"/>
    <n v="8.4000000000000005E-2"/>
    <n v="1.2"/>
    <n v="0.5"/>
    <n v="1.7"/>
    <n v="2"/>
    <n v="405"/>
    <n v="894"/>
    <n v="0.45300000000000001"/>
    <n v="100"/>
    <n v="281"/>
    <n v="0.35599999999999998"/>
    <n v="305"/>
    <n v="613"/>
    <n v="0.498"/>
    <n v="0.50900000000000001"/>
    <n v="119"/>
    <n v="168"/>
    <n v="0.70799999999999996"/>
    <n v="46"/>
    <n v="218"/>
    <n v="264"/>
    <n v="488"/>
    <n v="100"/>
    <n v="43"/>
    <n v="194"/>
    <n v="133"/>
    <n v="1029"/>
  </r>
  <r>
    <x v="2"/>
    <x v="185"/>
    <x v="1"/>
    <x v="10"/>
    <x v="0"/>
    <n v="82"/>
    <n v="4"/>
    <n v="1639"/>
    <n v="12.7"/>
    <n v="0.54900000000000004"/>
    <n v="0.50700000000000001"/>
    <n v="0.14899999999999999"/>
    <n v="1.8"/>
    <n v="13.1"/>
    <n v="7.4"/>
    <n v="9.1999999999999993"/>
    <n v="2"/>
    <n v="1.5"/>
    <n v="10.3"/>
    <n v="16.899999999999999"/>
    <n v="1.3"/>
    <n v="1.2"/>
    <n v="2.5"/>
    <n v="7.2999999999999995E-2"/>
    <n v="-0.3"/>
    <n v="-0.8"/>
    <n v="-1.1000000000000001"/>
    <n v="0.4"/>
    <n v="233"/>
    <n v="538"/>
    <n v="0.433"/>
    <n v="97"/>
    <n v="273"/>
    <n v="0.35499999999999998"/>
    <n v="136"/>
    <n v="265"/>
    <n v="0.51300000000000001"/>
    <n v="0.52300000000000002"/>
    <n v="66"/>
    <n v="80"/>
    <n v="0.82499999999999996"/>
    <n v="27"/>
    <n v="198"/>
    <n v="225"/>
    <n v="102"/>
    <n v="65"/>
    <n v="31"/>
    <n v="66"/>
    <n v="109"/>
    <n v="629"/>
  </r>
  <r>
    <x v="2"/>
    <x v="445"/>
    <x v="3"/>
    <x v="12"/>
    <x v="9"/>
    <n v="78"/>
    <n v="50"/>
    <n v="1761"/>
    <n v="13.7"/>
    <n v="0.51700000000000002"/>
    <n v="0.124"/>
    <n v="0.46700000000000003"/>
    <n v="5.8"/>
    <n v="21.1"/>
    <n v="13.6"/>
    <n v="13.4"/>
    <n v="2.2000000000000002"/>
    <n v="1.9"/>
    <n v="15.1"/>
    <n v="18.7"/>
    <n v="0.4"/>
    <n v="2.2000000000000002"/>
    <n v="2.6"/>
    <n v="7.0000000000000007E-2"/>
    <n v="-2.9"/>
    <n v="1.9"/>
    <n v="-1"/>
    <n v="0.4"/>
    <n v="235"/>
    <n v="542"/>
    <n v="0.434"/>
    <n v="15"/>
    <n v="67"/>
    <n v="0.224"/>
    <n v="220"/>
    <n v="475"/>
    <n v="0.46300000000000002"/>
    <n v="0.44700000000000001"/>
    <n v="190"/>
    <n v="253"/>
    <n v="0.751"/>
    <n v="96"/>
    <n v="356"/>
    <n v="452"/>
    <n v="154"/>
    <n v="82"/>
    <n v="44"/>
    <n v="116"/>
    <n v="177"/>
    <n v="675"/>
  </r>
  <r>
    <x v="2"/>
    <x v="446"/>
    <x v="2"/>
    <x v="4"/>
    <x v="6"/>
    <n v="57"/>
    <n v="17"/>
    <n v="1193"/>
    <n v="18.600000000000001"/>
    <n v="0.61099999999999999"/>
    <n v="0.187"/>
    <n v="0.25"/>
    <n v="8.6999999999999993"/>
    <n v="20.100000000000001"/>
    <n v="14.4"/>
    <n v="8.3000000000000007"/>
    <n v="1.7"/>
    <n v="3.7"/>
    <n v="10.7"/>
    <n v="18.600000000000001"/>
    <n v="2.2000000000000002"/>
    <n v="1.6"/>
    <n v="3.7"/>
    <n v="0.151"/>
    <n v="0.2"/>
    <n v="1.5"/>
    <n v="1.7"/>
    <n v="1.1000000000000001"/>
    <n v="230"/>
    <n v="412"/>
    <n v="0.55800000000000005"/>
    <n v="27"/>
    <n v="77"/>
    <n v="0.35099999999999998"/>
    <n v="203"/>
    <n v="335"/>
    <n v="0.60599999999999998"/>
    <n v="0.59099999999999997"/>
    <n v="72"/>
    <n v="103"/>
    <n v="0.69899999999999995"/>
    <n v="94"/>
    <n v="217"/>
    <n v="311"/>
    <n v="58"/>
    <n v="42"/>
    <n v="55"/>
    <n v="55"/>
    <n v="136"/>
    <n v="559"/>
  </r>
  <r>
    <x v="2"/>
    <x v="186"/>
    <x v="1"/>
    <x v="0"/>
    <x v="23"/>
    <n v="59"/>
    <n v="55"/>
    <n v="1593"/>
    <n v="12.4"/>
    <n v="0.52200000000000002"/>
    <n v="0.46100000000000002"/>
    <n v="0.17299999999999999"/>
    <n v="1.2"/>
    <n v="13.1"/>
    <n v="7.3"/>
    <n v="10.1"/>
    <n v="1.3"/>
    <n v="0.6"/>
    <n v="8.3000000000000007"/>
    <n v="22.9"/>
    <n v="0.7"/>
    <n v="1.9"/>
    <n v="2.6"/>
    <n v="7.8E-2"/>
    <n v="-0.3"/>
    <n v="-0.9"/>
    <n v="-1.2"/>
    <n v="0.3"/>
    <n v="272"/>
    <n v="666"/>
    <n v="0.40799999999999997"/>
    <n v="114"/>
    <n v="307"/>
    <n v="0.371"/>
    <n v="158"/>
    <n v="359"/>
    <n v="0.44"/>
    <n v="0.49399999999999999"/>
    <n v="90"/>
    <n v="115"/>
    <n v="0.78300000000000003"/>
    <n v="16"/>
    <n v="186"/>
    <n v="202"/>
    <n v="96"/>
    <n v="38"/>
    <n v="11"/>
    <n v="65"/>
    <n v="132"/>
    <n v="748"/>
  </r>
  <r>
    <x v="2"/>
    <x v="187"/>
    <x v="2"/>
    <x v="9"/>
    <x v="19"/>
    <n v="68"/>
    <n v="68"/>
    <n v="2193"/>
    <n v="17.7"/>
    <n v="0.55300000000000005"/>
    <n v="0.30199999999999999"/>
    <n v="0.16900000000000001"/>
    <n v="4.9000000000000004"/>
    <n v="18.600000000000001"/>
    <n v="11.8"/>
    <n v="24.4"/>
    <n v="1.2"/>
    <n v="3.3"/>
    <n v="11.9"/>
    <n v="19.8"/>
    <n v="3.6"/>
    <n v="2.7"/>
    <n v="6.3"/>
    <n v="0.13700000000000001"/>
    <n v="1"/>
    <n v="2.1"/>
    <n v="3.1"/>
    <n v="2.8"/>
    <n v="379"/>
    <n v="801"/>
    <n v="0.47299999999999998"/>
    <n v="86"/>
    <n v="242"/>
    <n v="0.35499999999999998"/>
    <n v="293"/>
    <n v="559"/>
    <n v="0.52400000000000002"/>
    <n v="0.52700000000000002"/>
    <n v="108"/>
    <n v="135"/>
    <n v="0.8"/>
    <n v="95"/>
    <n v="369"/>
    <n v="464"/>
    <n v="337"/>
    <n v="52"/>
    <n v="87"/>
    <n v="116"/>
    <n v="138"/>
    <n v="952"/>
  </r>
  <r>
    <x v="2"/>
    <x v="188"/>
    <x v="2"/>
    <x v="17"/>
    <x v="13"/>
    <n v="74"/>
    <n v="74"/>
    <n v="2199"/>
    <n v="20.8"/>
    <n v="0.627"/>
    <n v="3.0000000000000001E-3"/>
    <n v="0.69199999999999995"/>
    <n v="15"/>
    <n v="31.7"/>
    <n v="23.5"/>
    <n v="7.8"/>
    <n v="1.4"/>
    <n v="3.6"/>
    <n v="17.5"/>
    <n v="19.2"/>
    <n v="3.8"/>
    <n v="4.5"/>
    <n v="8.3000000000000007"/>
    <n v="0.18099999999999999"/>
    <n v="-0.5"/>
    <n v="2.8"/>
    <n v="2.2999999999999998"/>
    <n v="2.4"/>
    <n v="388"/>
    <n v="613"/>
    <n v="0.63300000000000001"/>
    <n v="0"/>
    <n v="2"/>
    <n v="0"/>
    <n v="388"/>
    <n v="611"/>
    <n v="0.63500000000000001"/>
    <n v="0.63300000000000001"/>
    <n v="226"/>
    <n v="424"/>
    <n v="0.53300000000000003"/>
    <n v="296"/>
    <n v="644"/>
    <n v="940"/>
    <n v="104"/>
    <n v="64"/>
    <n v="92"/>
    <n v="170"/>
    <n v="203"/>
    <n v="1002"/>
  </r>
  <r>
    <x v="2"/>
    <x v="447"/>
    <x v="4"/>
    <x v="5"/>
    <x v="22"/>
    <n v="23"/>
    <n v="1"/>
    <n v="237"/>
    <n v="9.1"/>
    <n v="0.41699999999999998"/>
    <n v="0.27900000000000003"/>
    <n v="0.25"/>
    <n v="0.9"/>
    <n v="10.5"/>
    <n v="5.5"/>
    <n v="30.8"/>
    <n v="2.1"/>
    <n v="0.7"/>
    <n v="20.100000000000001"/>
    <n v="17"/>
    <n v="-0.2"/>
    <n v="0.1"/>
    <n v="-0.1"/>
    <n v="-2.5000000000000001E-2"/>
    <n v="-4.5999999999999996"/>
    <n v="-2.4"/>
    <n v="-7"/>
    <n v="-0.3"/>
    <n v="25"/>
    <n v="68"/>
    <n v="0.36799999999999999"/>
    <n v="4"/>
    <n v="19"/>
    <n v="0.21099999999999999"/>
    <n v="21"/>
    <n v="49"/>
    <n v="0.42899999999999999"/>
    <n v="0.39700000000000002"/>
    <n v="9"/>
    <n v="17"/>
    <n v="0.52900000000000003"/>
    <n v="2"/>
    <n v="22"/>
    <n v="24"/>
    <n v="52"/>
    <n v="10"/>
    <n v="2"/>
    <n v="19"/>
    <n v="16"/>
    <n v="63"/>
  </r>
  <r>
    <x v="2"/>
    <x v="448"/>
    <x v="0"/>
    <x v="11"/>
    <x v="2"/>
    <n v="2"/>
    <n v="0"/>
    <n v="31"/>
    <n v="26.1"/>
    <n v="0.61199999999999999"/>
    <n v="0.36399999999999999"/>
    <n v="9.0999999999999998E-2"/>
    <n v="14.3"/>
    <n v="17.899999999999999"/>
    <n v="16.100000000000001"/>
    <n v="15.5"/>
    <n v="0"/>
    <n v="7.7"/>
    <n v="0"/>
    <n v="15.7"/>
    <n v="0.1"/>
    <n v="0"/>
    <n v="0.2"/>
    <n v="0.26500000000000001"/>
    <n v="3.9"/>
    <n v="1.8"/>
    <n v="5.7"/>
    <n v="0.1"/>
    <n v="6"/>
    <n v="11"/>
    <n v="0.54500000000000004"/>
    <n v="2"/>
    <n v="4"/>
    <n v="0.5"/>
    <n v="4"/>
    <n v="7"/>
    <n v="0.57099999999999995"/>
    <n v="0.63600000000000001"/>
    <n v="0"/>
    <n v="1"/>
    <n v="0"/>
    <n v="4"/>
    <n v="5"/>
    <n v="9"/>
    <n v="3"/>
    <n v="0"/>
    <n v="3"/>
    <n v="0"/>
    <n v="0"/>
    <n v="14"/>
  </r>
  <r>
    <x v="2"/>
    <x v="191"/>
    <x v="0"/>
    <x v="17"/>
    <x v="13"/>
    <n v="56"/>
    <n v="4"/>
    <n v="689"/>
    <n v="13.6"/>
    <n v="0.51400000000000001"/>
    <n v="0.252"/>
    <n v="0.38300000000000001"/>
    <n v="9.6999999999999993"/>
    <n v="23"/>
    <n v="16.399999999999999"/>
    <n v="6.4"/>
    <n v="1.1000000000000001"/>
    <n v="2.6"/>
    <n v="10.1"/>
    <n v="17.600000000000001"/>
    <n v="0.6"/>
    <n v="1.1000000000000001"/>
    <n v="1.6"/>
    <n v="0.115"/>
    <n v="-3"/>
    <n v="0.3"/>
    <n v="-2.7"/>
    <n v="-0.1"/>
    <n v="87"/>
    <n v="214"/>
    <n v="0.40699999999999997"/>
    <n v="19"/>
    <n v="54"/>
    <n v="0.35199999999999998"/>
    <n v="68"/>
    <n v="160"/>
    <n v="0.42499999999999999"/>
    <n v="0.45100000000000001"/>
    <n v="64"/>
    <n v="82"/>
    <n v="0.78"/>
    <n v="60"/>
    <n v="146"/>
    <n v="206"/>
    <n v="29"/>
    <n v="15"/>
    <n v="21"/>
    <n v="28"/>
    <n v="69"/>
    <n v="257"/>
  </r>
  <r>
    <x v="2"/>
    <x v="192"/>
    <x v="0"/>
    <x v="10"/>
    <x v="3"/>
    <n v="79"/>
    <n v="79"/>
    <n v="2422"/>
    <n v="16.399999999999999"/>
    <n v="0.56599999999999995"/>
    <n v="0.32300000000000001"/>
    <n v="0.127"/>
    <n v="5.7"/>
    <n v="19"/>
    <n v="12.2"/>
    <n v="5.2"/>
    <n v="0.8"/>
    <n v="4.2"/>
    <n v="9.1999999999999993"/>
    <n v="20.9"/>
    <n v="2.5"/>
    <n v="2.6"/>
    <n v="5.0999999999999996"/>
    <n v="0.10100000000000001"/>
    <n v="-0.5"/>
    <n v="0.1"/>
    <n v="-0.4"/>
    <n v="1"/>
    <n v="471"/>
    <n v="982"/>
    <n v="0.48"/>
    <n v="124"/>
    <n v="317"/>
    <n v="0.39100000000000001"/>
    <n v="347"/>
    <n v="665"/>
    <n v="0.52200000000000002"/>
    <n v="0.54300000000000004"/>
    <n v="107"/>
    <n v="125"/>
    <n v="0.85599999999999998"/>
    <n v="129"/>
    <n v="409"/>
    <n v="538"/>
    <n v="75"/>
    <n v="41"/>
    <n v="124"/>
    <n v="105"/>
    <n v="215"/>
    <n v="1173"/>
  </r>
  <r>
    <x v="2"/>
    <x v="192"/>
    <x v="0"/>
    <x v="10"/>
    <x v="29"/>
    <n v="56"/>
    <n v="56"/>
    <n v="1710"/>
    <n v="17.5"/>
    <n v="0.56899999999999995"/>
    <n v="0.30399999999999999"/>
    <n v="0.129"/>
    <n v="6.2"/>
    <n v="18.5"/>
    <n v="12.2"/>
    <n v="5.9"/>
    <n v="1"/>
    <n v="4.3"/>
    <n v="8.1999999999999993"/>
    <n v="20.8"/>
    <n v="2.1"/>
    <n v="1.7"/>
    <n v="3.8"/>
    <n v="0.108"/>
    <n v="-0.1"/>
    <n v="0.4"/>
    <n v="0.3"/>
    <n v="1"/>
    <n v="343"/>
    <n v="703"/>
    <n v="0.48799999999999999"/>
    <n v="83"/>
    <n v="214"/>
    <n v="0.38800000000000001"/>
    <n v="260"/>
    <n v="489"/>
    <n v="0.53200000000000003"/>
    <n v="0.54700000000000004"/>
    <n v="77"/>
    <n v="91"/>
    <n v="0.84599999999999997"/>
    <n v="100"/>
    <n v="282"/>
    <n v="382"/>
    <n v="60"/>
    <n v="34"/>
    <n v="91"/>
    <n v="66"/>
    <n v="139"/>
    <n v="846"/>
  </r>
  <r>
    <x v="2"/>
    <x v="192"/>
    <x v="0"/>
    <x v="10"/>
    <x v="30"/>
    <n v="23"/>
    <n v="23"/>
    <n v="712"/>
    <n v="13.8"/>
    <n v="0.55600000000000005"/>
    <n v="0.36899999999999999"/>
    <n v="0.122"/>
    <n v="4.5999999999999996"/>
    <n v="20.100000000000001"/>
    <n v="12.4"/>
    <n v="3.3"/>
    <n v="0.5"/>
    <n v="4"/>
    <n v="11.7"/>
    <n v="20.9"/>
    <n v="0.4"/>
    <n v="0.8"/>
    <n v="1.3"/>
    <n v="8.5000000000000006E-2"/>
    <n v="-1.5"/>
    <n v="-0.5"/>
    <n v="-2.1"/>
    <n v="0"/>
    <n v="128"/>
    <n v="279"/>
    <n v="0.45900000000000002"/>
    <n v="41"/>
    <n v="103"/>
    <n v="0.39800000000000002"/>
    <n v="87"/>
    <n v="176"/>
    <n v="0.49399999999999999"/>
    <n v="0.53200000000000003"/>
    <n v="30"/>
    <n v="34"/>
    <n v="0.88200000000000001"/>
    <n v="29"/>
    <n v="127"/>
    <n v="156"/>
    <n v="15"/>
    <n v="7"/>
    <n v="33"/>
    <n v="39"/>
    <n v="76"/>
    <n v="327"/>
  </r>
  <r>
    <x v="2"/>
    <x v="193"/>
    <x v="3"/>
    <x v="5"/>
    <x v="16"/>
    <n v="76"/>
    <n v="0"/>
    <n v="1998"/>
    <n v="14.4"/>
    <n v="0.624"/>
    <n v="0.42699999999999999"/>
    <n v="0.246"/>
    <n v="3"/>
    <n v="13.1"/>
    <n v="8.3000000000000007"/>
    <n v="16.7"/>
    <n v="1.8"/>
    <n v="1.5"/>
    <n v="11.2"/>
    <n v="11.2"/>
    <n v="4.0999999999999996"/>
    <n v="2.9"/>
    <n v="6.9"/>
    <n v="0.16700000000000001"/>
    <n v="1.3"/>
    <n v="1.7"/>
    <n v="3"/>
    <n v="2.5"/>
    <n v="219"/>
    <n v="415"/>
    <n v="0.52800000000000002"/>
    <n v="64"/>
    <n v="177"/>
    <n v="0.36199999999999999"/>
    <n v="155"/>
    <n v="238"/>
    <n v="0.65100000000000002"/>
    <n v="0.60499999999999998"/>
    <n v="72"/>
    <n v="102"/>
    <n v="0.70599999999999996"/>
    <n v="51"/>
    <n v="253"/>
    <n v="304"/>
    <n v="262"/>
    <n v="76"/>
    <n v="39"/>
    <n v="58"/>
    <n v="97"/>
    <n v="574"/>
  </r>
  <r>
    <x v="2"/>
    <x v="194"/>
    <x v="0"/>
    <x v="3"/>
    <x v="3"/>
    <n v="82"/>
    <n v="52"/>
    <n v="2142"/>
    <n v="14.6"/>
    <n v="0.54600000000000004"/>
    <n v="0.45200000000000001"/>
    <n v="0.23300000000000001"/>
    <n v="5.9"/>
    <n v="18.8"/>
    <n v="12.4"/>
    <n v="11"/>
    <n v="1.3"/>
    <n v="0.9"/>
    <n v="10.6"/>
    <n v="22.2"/>
    <n v="1.8"/>
    <n v="2.2999999999999998"/>
    <n v="4.0999999999999996"/>
    <n v="9.0999999999999998E-2"/>
    <n v="0.3"/>
    <n v="-0.8"/>
    <n v="-0.5"/>
    <n v="0.8"/>
    <n v="384"/>
    <n v="890"/>
    <n v="0.43099999999999999"/>
    <n v="142"/>
    <n v="402"/>
    <n v="0.35299999999999998"/>
    <n v="242"/>
    <n v="488"/>
    <n v="0.496"/>
    <n v="0.51100000000000001"/>
    <n v="161"/>
    <n v="207"/>
    <n v="0.77800000000000002"/>
    <n v="115"/>
    <n v="366"/>
    <n v="481"/>
    <n v="141"/>
    <n v="58"/>
    <n v="23"/>
    <n v="116"/>
    <n v="211"/>
    <n v="1071"/>
  </r>
  <r>
    <x v="2"/>
    <x v="194"/>
    <x v="0"/>
    <x v="3"/>
    <x v="6"/>
    <n v="53"/>
    <n v="40"/>
    <n v="1447"/>
    <n v="15.4"/>
    <n v="0.55300000000000005"/>
    <n v="0.46"/>
    <n v="0.219"/>
    <n v="5.4"/>
    <n v="18.5"/>
    <n v="12"/>
    <n v="11.5"/>
    <n v="1.1000000000000001"/>
    <n v="0.8"/>
    <n v="9.9"/>
    <n v="23.6"/>
    <n v="1.4"/>
    <n v="1.3"/>
    <n v="2.6"/>
    <n v="8.6999999999999994E-2"/>
    <n v="0.9"/>
    <n v="-1.3"/>
    <n v="-0.4"/>
    <n v="0.6"/>
    <n v="285"/>
    <n v="648"/>
    <n v="0.44"/>
    <n v="107"/>
    <n v="298"/>
    <n v="0.35899999999999999"/>
    <n v="178"/>
    <n v="350"/>
    <n v="0.50900000000000001"/>
    <n v="0.52200000000000002"/>
    <n v="109"/>
    <n v="142"/>
    <n v="0.76800000000000002"/>
    <n v="71"/>
    <n v="243"/>
    <n v="314"/>
    <n v="97"/>
    <n v="33"/>
    <n v="14"/>
    <n v="78"/>
    <n v="133"/>
    <n v="786"/>
  </r>
  <r>
    <x v="2"/>
    <x v="194"/>
    <x v="0"/>
    <x v="3"/>
    <x v="13"/>
    <n v="26"/>
    <n v="12"/>
    <n v="633"/>
    <n v="13.5"/>
    <n v="0.53"/>
    <n v="0.40699999999999997"/>
    <n v="0.28799999999999998"/>
    <n v="7.4"/>
    <n v="18.7"/>
    <n v="13.1"/>
    <n v="10.6"/>
    <n v="1.7"/>
    <n v="1.1000000000000001"/>
    <n v="11.8"/>
    <n v="19.899999999999999"/>
    <n v="0.5"/>
    <n v="0.9"/>
    <n v="1.4"/>
    <n v="0.106"/>
    <n v="-0.6"/>
    <n v="0.5"/>
    <n v="-0.2"/>
    <n v="0.3"/>
    <n v="93"/>
    <n v="226"/>
    <n v="0.41199999999999998"/>
    <n v="32"/>
    <n v="92"/>
    <n v="0.34799999999999998"/>
    <n v="61"/>
    <n v="134"/>
    <n v="0.45500000000000002"/>
    <n v="0.48199999999999998"/>
    <n v="52"/>
    <n v="65"/>
    <n v="0.8"/>
    <n v="42"/>
    <n v="109"/>
    <n v="151"/>
    <n v="43"/>
    <n v="22"/>
    <n v="8"/>
    <n v="34"/>
    <n v="73"/>
    <n v="270"/>
  </r>
  <r>
    <x v="2"/>
    <x v="195"/>
    <x v="3"/>
    <x v="3"/>
    <x v="23"/>
    <n v="82"/>
    <n v="26"/>
    <n v="1972"/>
    <n v="12.4"/>
    <n v="0.60399999999999998"/>
    <n v="0.61899999999999999"/>
    <n v="0.151"/>
    <n v="1.4"/>
    <n v="13.5"/>
    <n v="7.6"/>
    <n v="17.100000000000001"/>
    <n v="2.6"/>
    <n v="0.3"/>
    <n v="18.2"/>
    <n v="13.9"/>
    <n v="2"/>
    <n v="3"/>
    <n v="5"/>
    <n v="0.122"/>
    <n v="0.9"/>
    <n v="1.8"/>
    <n v="2.7"/>
    <n v="2.2999999999999998"/>
    <n v="204"/>
    <n v="451"/>
    <n v="0.45200000000000001"/>
    <n v="123"/>
    <n v="279"/>
    <n v="0.441"/>
    <n v="81"/>
    <n v="172"/>
    <n v="0.47099999999999997"/>
    <n v="0.58899999999999997"/>
    <n v="50"/>
    <n v="68"/>
    <n v="0.73499999999999999"/>
    <n v="23"/>
    <n v="237"/>
    <n v="260"/>
    <n v="224"/>
    <n v="96"/>
    <n v="8"/>
    <n v="107"/>
    <n v="163"/>
    <n v="581"/>
  </r>
  <r>
    <x v="2"/>
    <x v="540"/>
    <x v="3"/>
    <x v="18"/>
    <x v="22"/>
    <n v="79"/>
    <n v="40"/>
    <n v="2279"/>
    <n v="8.5"/>
    <n v="0.47399999999999998"/>
    <n v="0.27300000000000002"/>
    <n v="0.312"/>
    <n v="2.8"/>
    <n v="12.8"/>
    <n v="7.6"/>
    <n v="10.5"/>
    <n v="1.1000000000000001"/>
    <n v="1.3"/>
    <n v="12.9"/>
    <n v="16.8"/>
    <n v="-1"/>
    <n v="0.7"/>
    <n v="-0.3"/>
    <n v="-7.0000000000000001E-3"/>
    <n v="-3.1"/>
    <n v="-0.7"/>
    <n v="-3.8"/>
    <n v="-1.1000000000000001"/>
    <n v="276"/>
    <n v="686"/>
    <n v="0.40200000000000002"/>
    <n v="55"/>
    <n v="187"/>
    <n v="0.29399999999999998"/>
    <n v="221"/>
    <n v="499"/>
    <n v="0.443"/>
    <n v="0.442"/>
    <n v="133"/>
    <n v="214"/>
    <n v="0.621"/>
    <n v="60"/>
    <n v="257"/>
    <n v="317"/>
    <n v="166"/>
    <n v="50"/>
    <n v="36"/>
    <n v="116"/>
    <n v="158"/>
    <n v="740"/>
  </r>
  <r>
    <x v="2"/>
    <x v="196"/>
    <x v="4"/>
    <x v="0"/>
    <x v="26"/>
    <n v="72"/>
    <n v="72"/>
    <n v="2525"/>
    <n v="23"/>
    <n v="0.57999999999999996"/>
    <n v="0.311"/>
    <n v="0.23100000000000001"/>
    <n v="2.2999999999999998"/>
    <n v="7.5"/>
    <n v="5"/>
    <n v="29.7"/>
    <n v="1.6"/>
    <n v="0.8"/>
    <n v="10.3"/>
    <n v="30.8"/>
    <n v="7.4"/>
    <n v="1.5"/>
    <n v="8.9"/>
    <n v="0.17"/>
    <n v="4.8"/>
    <n v="-2.2999999999999998"/>
    <n v="2.5"/>
    <n v="2.9"/>
    <n v="671"/>
    <n v="1420"/>
    <n v="0.47299999999999998"/>
    <n v="177"/>
    <n v="441"/>
    <n v="0.40100000000000002"/>
    <n v="494"/>
    <n v="979"/>
    <n v="0.505"/>
    <n v="0.53500000000000003"/>
    <n v="297"/>
    <n v="328"/>
    <n v="0.90500000000000003"/>
    <n v="52"/>
    <n v="178"/>
    <n v="230"/>
    <n v="418"/>
    <n v="83"/>
    <n v="25"/>
    <n v="180"/>
    <n v="157"/>
    <n v="1816"/>
  </r>
  <r>
    <x v="2"/>
    <x v="197"/>
    <x v="4"/>
    <x v="5"/>
    <x v="11"/>
    <n v="2"/>
    <n v="0"/>
    <n v="33"/>
    <n v="7.7"/>
    <n v="0.77300000000000002"/>
    <n v="0.33300000000000002"/>
    <n v="0.66700000000000004"/>
    <n v="0"/>
    <n v="0"/>
    <n v="0"/>
    <n v="20.3"/>
    <n v="3"/>
    <n v="0"/>
    <n v="43.6"/>
    <n v="9.1999999999999993"/>
    <n v="0"/>
    <n v="0"/>
    <n v="0"/>
    <n v="0.06"/>
    <n v="-5.3"/>
    <n v="-4.0999999999999996"/>
    <n v="-9.3000000000000007"/>
    <n v="-0.1"/>
    <n v="2"/>
    <n v="3"/>
    <n v="0.66700000000000004"/>
    <n v="0"/>
    <n v="1"/>
    <n v="0"/>
    <n v="2"/>
    <n v="2"/>
    <n v="1"/>
    <n v="0.66700000000000004"/>
    <n v="2"/>
    <n v="2"/>
    <n v="1"/>
    <n v="0"/>
    <n v="0"/>
    <n v="0"/>
    <n v="5"/>
    <n v="2"/>
    <n v="0"/>
    <n v="3"/>
    <n v="4"/>
    <n v="6"/>
  </r>
  <r>
    <x v="2"/>
    <x v="541"/>
    <x v="4"/>
    <x v="12"/>
    <x v="19"/>
    <n v="5"/>
    <n v="0"/>
    <n v="17"/>
    <n v="30.8"/>
    <n v="0.753"/>
    <n v="0.25"/>
    <n v="1.5"/>
    <n v="13.2"/>
    <n v="13"/>
    <n v="13.1"/>
    <n v="28.2"/>
    <n v="0"/>
    <n v="0"/>
    <n v="0"/>
    <n v="17.3"/>
    <n v="0.1"/>
    <n v="0"/>
    <n v="0.1"/>
    <n v="0.38600000000000001"/>
    <n v="9.1999999999999993"/>
    <n v="-2.8"/>
    <n v="6.4"/>
    <n v="0"/>
    <n v="3"/>
    <n v="4"/>
    <n v="0.75"/>
    <n v="1"/>
    <n v="1"/>
    <n v="1"/>
    <n v="2"/>
    <n v="3"/>
    <n v="0.66700000000000004"/>
    <n v="0.875"/>
    <n v="3"/>
    <n v="6"/>
    <n v="0.5"/>
    <n v="2"/>
    <n v="2"/>
    <n v="4"/>
    <n v="3"/>
    <n v="0"/>
    <n v="0"/>
    <n v="0"/>
    <n v="0"/>
    <n v="10"/>
  </r>
  <r>
    <x v="2"/>
    <x v="542"/>
    <x v="4"/>
    <x v="11"/>
    <x v="7"/>
    <n v="8"/>
    <n v="1"/>
    <n v="84"/>
    <n v="13"/>
    <n v="0.41599999999999998"/>
    <n v="0.28199999999999997"/>
    <n v="0.17899999999999999"/>
    <n v="1.3"/>
    <n v="11.6"/>
    <n v="6.2"/>
    <n v="38"/>
    <n v="1.2"/>
    <n v="0"/>
    <n v="6.7"/>
    <n v="25.3"/>
    <n v="0"/>
    <n v="0.1"/>
    <n v="0"/>
    <n v="2.1000000000000001E-2"/>
    <n v="-1.7"/>
    <n v="-2.8"/>
    <n v="-4.4000000000000004"/>
    <n v="-0.1"/>
    <n v="13"/>
    <n v="39"/>
    <n v="0.33300000000000002"/>
    <n v="3"/>
    <n v="11"/>
    <n v="0.27300000000000002"/>
    <n v="10"/>
    <n v="28"/>
    <n v="0.35699999999999998"/>
    <n v="0.372"/>
    <n v="6"/>
    <n v="7"/>
    <n v="0.85699999999999998"/>
    <n v="1"/>
    <n v="8"/>
    <n v="9"/>
    <n v="19"/>
    <n v="2"/>
    <n v="0"/>
    <n v="3"/>
    <n v="5"/>
    <n v="35"/>
  </r>
  <r>
    <x v="2"/>
    <x v="198"/>
    <x v="4"/>
    <x v="8"/>
    <x v="15"/>
    <n v="52"/>
    <n v="50"/>
    <n v="1424"/>
    <n v="14.9"/>
    <n v="0.51"/>
    <n v="0.27200000000000002"/>
    <n v="0.20100000000000001"/>
    <n v="1.6"/>
    <n v="7.3"/>
    <n v="4.3"/>
    <n v="30.3"/>
    <n v="1.2"/>
    <n v="0.3"/>
    <n v="13.4"/>
    <n v="26.4"/>
    <n v="0.8"/>
    <n v="1.2"/>
    <n v="1.9"/>
    <n v="6.5000000000000002E-2"/>
    <n v="0.6"/>
    <n v="-2.1"/>
    <n v="-1.4"/>
    <n v="0.2"/>
    <n v="284"/>
    <n v="677"/>
    <n v="0.41899999999999998"/>
    <n v="66"/>
    <n v="184"/>
    <n v="0.35899999999999999"/>
    <n v="218"/>
    <n v="493"/>
    <n v="0.442"/>
    <n v="0.46800000000000003"/>
    <n v="118"/>
    <n v="136"/>
    <n v="0.86799999999999999"/>
    <n v="21"/>
    <n v="92"/>
    <n v="113"/>
    <n v="270"/>
    <n v="35"/>
    <n v="5"/>
    <n v="114"/>
    <n v="129"/>
    <n v="752"/>
  </r>
  <r>
    <x v="2"/>
    <x v="199"/>
    <x v="3"/>
    <x v="6"/>
    <x v="26"/>
    <n v="74"/>
    <n v="74"/>
    <n v="2794"/>
    <n v="27"/>
    <n v="0.61899999999999999"/>
    <n v="0.254"/>
    <n v="0.39500000000000002"/>
    <n v="4"/>
    <n v="20.7"/>
    <n v="12.6"/>
    <n v="41.3"/>
    <n v="1.6"/>
    <n v="1.3"/>
    <n v="16.100000000000001"/>
    <n v="30"/>
    <n v="9.8000000000000007"/>
    <n v="3"/>
    <n v="12.9"/>
    <n v="0.221"/>
    <n v="6.8"/>
    <n v="1.6"/>
    <n v="8.4"/>
    <n v="7.3"/>
    <n v="736"/>
    <n v="1344"/>
    <n v="0.54800000000000004"/>
    <n v="124"/>
    <n v="342"/>
    <n v="0.36299999999999999"/>
    <n v="612"/>
    <n v="1002"/>
    <n v="0.61099999999999999"/>
    <n v="0.59399999999999997"/>
    <n v="358"/>
    <n v="531"/>
    <n v="0.67400000000000004"/>
    <n v="97"/>
    <n v="543"/>
    <n v="640"/>
    <n v="646"/>
    <n v="92"/>
    <n v="44"/>
    <n v="303"/>
    <n v="134"/>
    <n v="1954"/>
  </r>
  <r>
    <x v="2"/>
    <x v="200"/>
    <x v="2"/>
    <x v="6"/>
    <x v="27"/>
    <n v="66"/>
    <n v="1"/>
    <n v="931"/>
    <n v="18.899999999999999"/>
    <n v="0.52600000000000002"/>
    <n v="2E-3"/>
    <n v="0.18"/>
    <n v="9.1999999999999993"/>
    <n v="24.2"/>
    <n v="16.8"/>
    <n v="11"/>
    <n v="1"/>
    <n v="1.5"/>
    <n v="6.1"/>
    <n v="26.1"/>
    <n v="1.2"/>
    <n v="1.1000000000000001"/>
    <n v="2.2999999999999998"/>
    <n v="0.11899999999999999"/>
    <n v="-1.5"/>
    <n v="-1.5"/>
    <n v="-3.1"/>
    <n v="-0.3"/>
    <n v="235"/>
    <n v="471"/>
    <n v="0.499"/>
    <n v="0"/>
    <n v="1"/>
    <n v="0"/>
    <n v="235"/>
    <n v="470"/>
    <n v="0.5"/>
    <n v="0.499"/>
    <n v="65"/>
    <n v="85"/>
    <n v="0.76500000000000001"/>
    <n v="75"/>
    <n v="203"/>
    <n v="278"/>
    <n v="57"/>
    <n v="19"/>
    <n v="16"/>
    <n v="33"/>
    <n v="125"/>
    <n v="535"/>
  </r>
  <r>
    <x v="2"/>
    <x v="202"/>
    <x v="3"/>
    <x v="7"/>
    <x v="26"/>
    <n v="79"/>
    <n v="13"/>
    <n v="1614"/>
    <n v="8.1999999999999993"/>
    <n v="0.57399999999999995"/>
    <n v="0.54200000000000004"/>
    <n v="0.315"/>
    <n v="2"/>
    <n v="11.5"/>
    <n v="6.9"/>
    <n v="6.6"/>
    <n v="0.8"/>
    <n v="0.5"/>
    <n v="11.8"/>
    <n v="12.2"/>
    <n v="1.3"/>
    <n v="0.8"/>
    <n v="2.1"/>
    <n v="6.3E-2"/>
    <n v="-1.3"/>
    <n v="-1"/>
    <n v="-2.4"/>
    <n v="-0.1"/>
    <n v="153"/>
    <n v="343"/>
    <n v="0.44600000000000001"/>
    <n v="62"/>
    <n v="186"/>
    <n v="0.33300000000000002"/>
    <n v="91"/>
    <n v="157"/>
    <n v="0.57999999999999996"/>
    <n v="0.53600000000000003"/>
    <n v="80"/>
    <n v="108"/>
    <n v="0.74099999999999999"/>
    <n v="28"/>
    <n v="174"/>
    <n v="202"/>
    <n v="78"/>
    <n v="26"/>
    <n v="10"/>
    <n v="52"/>
    <n v="153"/>
    <n v="448"/>
  </r>
  <r>
    <x v="2"/>
    <x v="203"/>
    <x v="1"/>
    <x v="11"/>
    <x v="18"/>
    <n v="4"/>
    <n v="0"/>
    <n v="13"/>
    <n v="17.3"/>
    <n v="0.59499999999999997"/>
    <n v="0.4"/>
    <n v="0.4"/>
    <n v="0"/>
    <n v="8.6"/>
    <n v="4.2"/>
    <n v="11.5"/>
    <n v="0"/>
    <n v="0"/>
    <n v="0"/>
    <n v="18.899999999999999"/>
    <n v="0"/>
    <n v="0"/>
    <n v="0"/>
    <n v="0.16700000000000001"/>
    <n v="1.4"/>
    <n v="-5.5"/>
    <n v="-4.0999999999999996"/>
    <n v="0"/>
    <n v="2"/>
    <n v="5"/>
    <n v="0.4"/>
    <n v="1"/>
    <n v="2"/>
    <n v="0.5"/>
    <n v="1"/>
    <n v="3"/>
    <n v="0.33300000000000002"/>
    <n v="0.5"/>
    <n v="2"/>
    <n v="2"/>
    <n v="1"/>
    <n v="0"/>
    <n v="1"/>
    <n v="1"/>
    <n v="1"/>
    <n v="0"/>
    <n v="0"/>
    <n v="0"/>
    <n v="0"/>
    <n v="7"/>
  </r>
  <r>
    <x v="2"/>
    <x v="204"/>
    <x v="4"/>
    <x v="10"/>
    <x v="3"/>
    <n v="81"/>
    <n v="13"/>
    <n v="1802"/>
    <n v="12.1"/>
    <n v="0.47899999999999998"/>
    <n v="0.47099999999999997"/>
    <n v="0.28399999999999997"/>
    <n v="1.8"/>
    <n v="10.1"/>
    <n v="5.9"/>
    <n v="30.4"/>
    <n v="1.9"/>
    <n v="0.2"/>
    <n v="17.5"/>
    <n v="17.600000000000001"/>
    <n v="0.7"/>
    <n v="1"/>
    <n v="1.7"/>
    <n v="4.5999999999999999E-2"/>
    <n v="-0.8"/>
    <n v="-2.2000000000000002"/>
    <n v="-3"/>
    <n v="-0.4"/>
    <n v="192"/>
    <n v="535"/>
    <n v="0.35899999999999999"/>
    <n v="79"/>
    <n v="252"/>
    <n v="0.313"/>
    <n v="113"/>
    <n v="283"/>
    <n v="0.39900000000000002"/>
    <n v="0.433"/>
    <n v="114"/>
    <n v="152"/>
    <n v="0.75"/>
    <n v="29"/>
    <n v="167"/>
    <n v="196"/>
    <n v="395"/>
    <n v="70"/>
    <n v="5"/>
    <n v="128"/>
    <n v="116"/>
    <n v="577"/>
  </r>
  <r>
    <x v="2"/>
    <x v="204"/>
    <x v="4"/>
    <x v="10"/>
    <x v="0"/>
    <n v="58"/>
    <n v="11"/>
    <n v="1428"/>
    <n v="12.7"/>
    <n v="0.50800000000000001"/>
    <n v="0.46600000000000003"/>
    <n v="0.315"/>
    <n v="1.6"/>
    <n v="9.9"/>
    <n v="5.7"/>
    <n v="28.6"/>
    <n v="1.9"/>
    <n v="0.3"/>
    <n v="17.8"/>
    <n v="18.100000000000001"/>
    <n v="0.8"/>
    <n v="0.7"/>
    <n v="1.5"/>
    <n v="5.1999999999999998E-2"/>
    <n v="-0.3"/>
    <n v="-2.2000000000000002"/>
    <n v="-2.5"/>
    <n v="-0.2"/>
    <n v="163"/>
    <n v="429"/>
    <n v="0.38"/>
    <n v="68"/>
    <n v="200"/>
    <n v="0.34"/>
    <n v="95"/>
    <n v="229"/>
    <n v="0.41499999999999998"/>
    <n v="0.45900000000000002"/>
    <n v="102"/>
    <n v="135"/>
    <n v="0.75600000000000001"/>
    <n v="21"/>
    <n v="131"/>
    <n v="152"/>
    <n v="287"/>
    <n v="55"/>
    <n v="5"/>
    <n v="106"/>
    <n v="84"/>
    <n v="496"/>
  </r>
  <r>
    <x v="2"/>
    <x v="204"/>
    <x v="4"/>
    <x v="10"/>
    <x v="20"/>
    <n v="23"/>
    <n v="2"/>
    <n v="374"/>
    <n v="9.6999999999999993"/>
    <n v="0.35699999999999998"/>
    <n v="0.49099999999999999"/>
    <n v="0.16"/>
    <n v="2.4"/>
    <n v="10.8"/>
    <n v="6.6"/>
    <n v="37.200000000000003"/>
    <n v="2"/>
    <n v="0"/>
    <n v="16.2"/>
    <n v="15.8"/>
    <n v="-0.1"/>
    <n v="0.3"/>
    <n v="0.2"/>
    <n v="2.5000000000000001E-2"/>
    <n v="-2.6"/>
    <n v="-2.1"/>
    <n v="-4.7"/>
    <n v="-0.3"/>
    <n v="29"/>
    <n v="106"/>
    <n v="0.27400000000000002"/>
    <n v="11"/>
    <n v="52"/>
    <n v="0.21199999999999999"/>
    <n v="18"/>
    <n v="54"/>
    <n v="0.33300000000000002"/>
    <n v="0.32500000000000001"/>
    <n v="12"/>
    <n v="17"/>
    <n v="0.70599999999999996"/>
    <n v="8"/>
    <n v="36"/>
    <n v="44"/>
    <n v="108"/>
    <n v="15"/>
    <n v="0"/>
    <n v="22"/>
    <n v="32"/>
    <n v="81"/>
  </r>
  <r>
    <x v="2"/>
    <x v="205"/>
    <x v="0"/>
    <x v="3"/>
    <x v="19"/>
    <n v="78"/>
    <n v="6"/>
    <n v="1232"/>
    <n v="9.3000000000000007"/>
    <n v="0.53700000000000003"/>
    <n v="0.496"/>
    <n v="0.14099999999999999"/>
    <n v="5.5"/>
    <n v="19.100000000000001"/>
    <n v="12.3"/>
    <n v="8.1"/>
    <n v="1"/>
    <n v="1.1000000000000001"/>
    <n v="12.3"/>
    <n v="11.4"/>
    <n v="0.8"/>
    <n v="1.3"/>
    <n v="2.1"/>
    <n v="8.1000000000000003E-2"/>
    <n v="-2.4"/>
    <n v="0.3"/>
    <n v="-2.1"/>
    <n v="0"/>
    <n v="114"/>
    <n v="262"/>
    <n v="0.435"/>
    <n v="45"/>
    <n v="130"/>
    <n v="0.34599999999999997"/>
    <n v="69"/>
    <n v="132"/>
    <n v="0.52300000000000002"/>
    <n v="0.52100000000000002"/>
    <n v="26"/>
    <n v="37"/>
    <n v="0.70299999999999996"/>
    <n v="60"/>
    <n v="213"/>
    <n v="273"/>
    <n v="71"/>
    <n v="26"/>
    <n v="17"/>
    <n v="39"/>
    <n v="122"/>
    <n v="299"/>
  </r>
  <r>
    <x v="2"/>
    <x v="207"/>
    <x v="0"/>
    <x v="3"/>
    <x v="19"/>
    <n v="80"/>
    <n v="77"/>
    <n v="1608"/>
    <n v="15"/>
    <n v="0.628"/>
    <n v="0.17799999999999999"/>
    <n v="0.27"/>
    <n v="8.1999999999999993"/>
    <n v="17"/>
    <n v="12.6"/>
    <n v="13"/>
    <n v="1.6"/>
    <n v="3.2"/>
    <n v="15.7"/>
    <n v="13.6"/>
    <n v="2.9"/>
    <n v="2.1"/>
    <n v="5"/>
    <n v="0.14899999999999999"/>
    <n v="-0.2"/>
    <n v="2.4"/>
    <n v="2.2000000000000002"/>
    <n v="1.7"/>
    <n v="213"/>
    <n v="370"/>
    <n v="0.57599999999999996"/>
    <n v="27"/>
    <n v="66"/>
    <n v="0.40899999999999997"/>
    <n v="186"/>
    <n v="304"/>
    <n v="0.61199999999999999"/>
    <n v="0.61199999999999999"/>
    <n v="67"/>
    <n v="100"/>
    <n v="0.67"/>
    <n v="117"/>
    <n v="248"/>
    <n v="365"/>
    <n v="140"/>
    <n v="52"/>
    <n v="62"/>
    <n v="77"/>
    <n v="211"/>
    <n v="520"/>
  </r>
  <r>
    <x v="2"/>
    <x v="209"/>
    <x v="0"/>
    <x v="3"/>
    <x v="8"/>
    <n v="76"/>
    <n v="5"/>
    <n v="2085"/>
    <n v="17"/>
    <n v="0.56399999999999995"/>
    <n v="0.33300000000000002"/>
    <n v="0.28000000000000003"/>
    <n v="3.5"/>
    <n v="16.600000000000001"/>
    <n v="9.9"/>
    <n v="20.9"/>
    <n v="1.8"/>
    <n v="3.2"/>
    <n v="16.5"/>
    <n v="22"/>
    <n v="1.9"/>
    <n v="3.2"/>
    <n v="5.0999999999999996"/>
    <n v="0.11700000000000001"/>
    <n v="0.5"/>
    <n v="2.2000000000000002"/>
    <n v="2.7"/>
    <n v="2.5"/>
    <n v="368"/>
    <n v="769"/>
    <n v="0.47899999999999998"/>
    <n v="87"/>
    <n v="256"/>
    <n v="0.34"/>
    <n v="281"/>
    <n v="513"/>
    <n v="0.54800000000000004"/>
    <n v="0.53500000000000003"/>
    <n v="152"/>
    <n v="215"/>
    <n v="0.70699999999999996"/>
    <n v="66"/>
    <n v="309"/>
    <n v="375"/>
    <n v="276"/>
    <n v="76"/>
    <n v="86"/>
    <n v="171"/>
    <n v="197"/>
    <n v="975"/>
  </r>
  <r>
    <x v="2"/>
    <x v="210"/>
    <x v="3"/>
    <x v="15"/>
    <x v="23"/>
    <n v="78"/>
    <n v="14"/>
    <n v="1843"/>
    <n v="12.8"/>
    <n v="0.54200000000000004"/>
    <n v="0.41199999999999998"/>
    <n v="0.123"/>
    <n v="2.1"/>
    <n v="12.7"/>
    <n v="7.6"/>
    <n v="12.6"/>
    <n v="1"/>
    <n v="0.8"/>
    <n v="9.5"/>
    <n v="18.5"/>
    <n v="1.7"/>
    <n v="2.1"/>
    <n v="3.8"/>
    <n v="9.9000000000000005E-2"/>
    <n v="-0.1"/>
    <n v="-0.1"/>
    <n v="-0.2"/>
    <n v="0.8"/>
    <n v="273"/>
    <n v="626"/>
    <n v="0.436"/>
    <n v="106"/>
    <n v="258"/>
    <n v="0.41099999999999998"/>
    <n v="167"/>
    <n v="368"/>
    <n v="0.45400000000000001"/>
    <n v="0.52100000000000002"/>
    <n v="63"/>
    <n v="77"/>
    <n v="0.81799999999999995"/>
    <n v="33"/>
    <n v="209"/>
    <n v="242"/>
    <n v="144"/>
    <n v="36"/>
    <n v="18"/>
    <n v="69"/>
    <n v="93"/>
    <n v="715"/>
  </r>
  <r>
    <x v="2"/>
    <x v="452"/>
    <x v="3"/>
    <x v="1"/>
    <x v="15"/>
    <n v="77"/>
    <n v="1"/>
    <n v="1371"/>
    <n v="7.2"/>
    <n v="0.436"/>
    <n v="0.42199999999999999"/>
    <n v="0.14499999999999999"/>
    <n v="2.8"/>
    <n v="12.7"/>
    <n v="7.5"/>
    <n v="10.5"/>
    <n v="2.1"/>
    <n v="1.5"/>
    <n v="15.5"/>
    <n v="14.8"/>
    <n v="-1.4"/>
    <n v="1.8"/>
    <n v="0.4"/>
    <n v="1.2E-2"/>
    <n v="-3.8"/>
    <n v="1.8"/>
    <n v="-2"/>
    <n v="0"/>
    <n v="129"/>
    <n v="365"/>
    <n v="0.35299999999999998"/>
    <n v="45"/>
    <n v="154"/>
    <n v="0.29199999999999998"/>
    <n v="84"/>
    <n v="211"/>
    <n v="0.39800000000000002"/>
    <n v="0.41499999999999998"/>
    <n v="36"/>
    <n v="53"/>
    <n v="0.67900000000000005"/>
    <n v="36"/>
    <n v="153"/>
    <n v="189"/>
    <n v="105"/>
    <n v="56"/>
    <n v="24"/>
    <n v="71"/>
    <n v="121"/>
    <n v="339"/>
  </r>
  <r>
    <x v="2"/>
    <x v="212"/>
    <x v="4"/>
    <x v="0"/>
    <x v="8"/>
    <n v="73"/>
    <n v="0"/>
    <n v="2178"/>
    <n v="15.9"/>
    <n v="0.53500000000000003"/>
    <n v="0.30299999999999999"/>
    <n v="0.308"/>
    <n v="2.5"/>
    <n v="12.5"/>
    <n v="7.4"/>
    <n v="16.600000000000001"/>
    <n v="1.9"/>
    <n v="1.6"/>
    <n v="8.8000000000000007"/>
    <n v="20.9"/>
    <n v="3.1"/>
    <n v="2.7"/>
    <n v="5.8"/>
    <n v="0.128"/>
    <n v="0.7"/>
    <n v="0.7"/>
    <n v="1.5"/>
    <n v="1.9"/>
    <n v="357"/>
    <n v="824"/>
    <n v="0.433"/>
    <n v="93"/>
    <n v="250"/>
    <n v="0.372"/>
    <n v="264"/>
    <n v="574"/>
    <n v="0.46"/>
    <n v="0.49"/>
    <n v="195"/>
    <n v="254"/>
    <n v="0.76800000000000002"/>
    <n v="50"/>
    <n v="243"/>
    <n v="293"/>
    <n v="233"/>
    <n v="84"/>
    <n v="44"/>
    <n v="90"/>
    <n v="176"/>
    <n v="1002"/>
  </r>
  <r>
    <x v="2"/>
    <x v="213"/>
    <x v="3"/>
    <x v="3"/>
    <x v="17"/>
    <n v="68"/>
    <n v="3"/>
    <n v="810"/>
    <n v="8.4"/>
    <n v="0.44800000000000001"/>
    <n v="0.59"/>
    <n v="8.5000000000000006E-2"/>
    <n v="3.7"/>
    <n v="20.8"/>
    <n v="12.5"/>
    <n v="3.9"/>
    <n v="1.8"/>
    <n v="3"/>
    <n v="8"/>
    <n v="12.5"/>
    <n v="-0.3"/>
    <n v="1.2"/>
    <n v="0.9"/>
    <n v="5.0999999999999997E-2"/>
    <n v="-3.4"/>
    <n v="1.6"/>
    <n v="-1.8"/>
    <n v="0"/>
    <n v="73"/>
    <n v="200"/>
    <n v="0.36499999999999999"/>
    <n v="29"/>
    <n v="118"/>
    <n v="0.246"/>
    <n v="44"/>
    <n v="82"/>
    <n v="0.53700000000000003"/>
    <n v="0.438"/>
    <n v="11"/>
    <n v="17"/>
    <n v="0.64700000000000002"/>
    <n v="26"/>
    <n v="155"/>
    <n v="181"/>
    <n v="23"/>
    <n v="29"/>
    <n v="30"/>
    <n v="18"/>
    <n v="83"/>
    <n v="186"/>
  </r>
  <r>
    <x v="2"/>
    <x v="453"/>
    <x v="2"/>
    <x v="2"/>
    <x v="4"/>
    <n v="73"/>
    <n v="59"/>
    <n v="2038"/>
    <n v="26.4"/>
    <n v="0.64"/>
    <n v="0.16300000000000001"/>
    <n v="0.26700000000000002"/>
    <n v="11.6"/>
    <n v="27.2"/>
    <n v="19.5"/>
    <n v="28.8"/>
    <n v="1.5"/>
    <n v="2.1"/>
    <n v="15.2"/>
    <n v="23.5"/>
    <n v="7.7"/>
    <n v="2"/>
    <n v="9.6999999999999993"/>
    <n v="0.22900000000000001"/>
    <n v="6.2"/>
    <n v="2.2000000000000002"/>
    <n v="8.3000000000000007"/>
    <n v="5.3"/>
    <n v="494"/>
    <n v="854"/>
    <n v="0.57799999999999996"/>
    <n v="45"/>
    <n v="139"/>
    <n v="0.32400000000000001"/>
    <n v="449"/>
    <n v="715"/>
    <n v="0.628"/>
    <n v="0.60499999999999998"/>
    <n v="188"/>
    <n v="228"/>
    <n v="0.82499999999999996"/>
    <n v="212"/>
    <n v="506"/>
    <n v="718"/>
    <n v="359"/>
    <n v="61"/>
    <n v="56"/>
    <n v="171"/>
    <n v="214"/>
    <n v="1221"/>
  </r>
  <r>
    <x v="2"/>
    <x v="214"/>
    <x v="3"/>
    <x v="7"/>
    <x v="26"/>
    <n v="1"/>
    <n v="0"/>
    <n v="12"/>
    <n v="14.7"/>
    <n v="0.46100000000000002"/>
    <n v="0.25"/>
    <n v="0.5"/>
    <n v="9.5"/>
    <n v="8.9"/>
    <n v="9.1999999999999993"/>
    <n v="14.5"/>
    <n v="0"/>
    <n v="0"/>
    <n v="9.3000000000000007"/>
    <n v="39.9"/>
    <n v="0"/>
    <n v="0"/>
    <n v="0"/>
    <n v="-0.03"/>
    <n v="-3.8"/>
    <n v="-7.1"/>
    <n v="-10.9"/>
    <n v="0"/>
    <n v="3"/>
    <n v="8"/>
    <n v="0.375"/>
    <n v="0"/>
    <n v="2"/>
    <n v="0"/>
    <n v="3"/>
    <n v="6"/>
    <n v="0.5"/>
    <n v="0.375"/>
    <n v="3"/>
    <n v="4"/>
    <n v="0.75"/>
    <n v="1"/>
    <n v="1"/>
    <n v="2"/>
    <n v="1"/>
    <n v="0"/>
    <n v="0"/>
    <n v="1"/>
    <n v="1"/>
    <n v="9"/>
  </r>
  <r>
    <x v="2"/>
    <x v="543"/>
    <x v="3"/>
    <x v="18"/>
    <x v="18"/>
    <n v="32"/>
    <n v="8"/>
    <n v="545"/>
    <n v="12"/>
    <n v="0.60399999999999998"/>
    <n v="9.0999999999999998E-2"/>
    <n v="0.33900000000000002"/>
    <n v="7.6"/>
    <n v="8.1999999999999993"/>
    <n v="7.9"/>
    <n v="3.1"/>
    <n v="1.2"/>
    <n v="1.9"/>
    <n v="8.6"/>
    <n v="11.7"/>
    <n v="0.9"/>
    <n v="0.2"/>
    <n v="1.1000000000000001"/>
    <n v="9.8000000000000004E-2"/>
    <n v="-0.5"/>
    <n v="-0.5"/>
    <n v="-1.1000000000000001"/>
    <n v="0.1"/>
    <n v="68"/>
    <n v="121"/>
    <n v="0.56200000000000006"/>
    <n v="3"/>
    <n v="11"/>
    <n v="0.27300000000000002"/>
    <n v="65"/>
    <n v="110"/>
    <n v="0.59099999999999997"/>
    <n v="0.57399999999999995"/>
    <n v="29"/>
    <n v="41"/>
    <n v="0.70699999999999996"/>
    <n v="39"/>
    <n v="40"/>
    <n v="79"/>
    <n v="12"/>
    <n v="14"/>
    <n v="13"/>
    <n v="13"/>
    <n v="63"/>
    <n v="168"/>
  </r>
  <r>
    <x v="2"/>
    <x v="215"/>
    <x v="3"/>
    <x v="7"/>
    <x v="26"/>
    <n v="48"/>
    <n v="2"/>
    <n v="381"/>
    <n v="11.3"/>
    <n v="0.65500000000000003"/>
    <n v="0.71699999999999997"/>
    <n v="0.217"/>
    <n v="0.9"/>
    <n v="9.8000000000000007"/>
    <n v="5.5"/>
    <n v="5.2"/>
    <n v="0.9"/>
    <n v="2.1"/>
    <n v="9"/>
    <n v="13"/>
    <n v="0.6"/>
    <n v="0.2"/>
    <n v="0.8"/>
    <n v="0.104"/>
    <n v="0"/>
    <n v="-1.5"/>
    <n v="-1.5"/>
    <n v="0"/>
    <n v="44"/>
    <n v="92"/>
    <n v="0.47799999999999998"/>
    <n v="31"/>
    <n v="66"/>
    <n v="0.47"/>
    <n v="13"/>
    <n v="26"/>
    <n v="0.5"/>
    <n v="0.64700000000000002"/>
    <n v="13"/>
    <n v="20"/>
    <n v="0.65"/>
    <n v="3"/>
    <n v="35"/>
    <n v="38"/>
    <n v="14"/>
    <n v="7"/>
    <n v="10"/>
    <n v="10"/>
    <n v="37"/>
    <n v="132"/>
  </r>
  <r>
    <x v="2"/>
    <x v="217"/>
    <x v="0"/>
    <x v="11"/>
    <x v="3"/>
    <n v="54"/>
    <n v="12"/>
    <n v="1270"/>
    <n v="16.100000000000001"/>
    <n v="0.51600000000000001"/>
    <n v="0.153"/>
    <n v="0.34599999999999997"/>
    <n v="5.4"/>
    <n v="20.2"/>
    <n v="12.7"/>
    <n v="7.3"/>
    <n v="1.5"/>
    <n v="3.5"/>
    <n v="7.8"/>
    <n v="21.4"/>
    <n v="0.4"/>
    <n v="1.9"/>
    <n v="2.2999999999999998"/>
    <n v="8.6999999999999994E-2"/>
    <n v="-2.7"/>
    <n v="1.3"/>
    <n v="-1.4"/>
    <n v="0.2"/>
    <n v="231"/>
    <n v="491"/>
    <n v="0.47"/>
    <n v="19"/>
    <n v="75"/>
    <n v="0.253"/>
    <n v="212"/>
    <n v="416"/>
    <n v="0.51"/>
    <n v="0.49"/>
    <n v="103"/>
    <n v="170"/>
    <n v="0.60599999999999998"/>
    <n v="65"/>
    <n v="241"/>
    <n v="306"/>
    <n v="58"/>
    <n v="40"/>
    <n v="54"/>
    <n v="48"/>
    <n v="67"/>
    <n v="584"/>
  </r>
  <r>
    <x v="2"/>
    <x v="217"/>
    <x v="0"/>
    <x v="11"/>
    <x v="11"/>
    <n v="51"/>
    <n v="12"/>
    <n v="1264"/>
    <n v="16.2"/>
    <n v="0.51900000000000002"/>
    <n v="0.154"/>
    <n v="0.34799999999999998"/>
    <n v="5.4"/>
    <n v="20"/>
    <n v="12.6"/>
    <n v="7.4"/>
    <n v="1.5"/>
    <n v="3.4"/>
    <n v="7.9"/>
    <n v="21.4"/>
    <n v="0.5"/>
    <n v="1.8"/>
    <n v="2.2999999999999998"/>
    <n v="8.8999999999999996E-2"/>
    <n v="-2.6"/>
    <n v="1.3"/>
    <n v="-1.3"/>
    <n v="0.2"/>
    <n v="231"/>
    <n v="488"/>
    <n v="0.47299999999999998"/>
    <n v="19"/>
    <n v="75"/>
    <n v="0.253"/>
    <n v="212"/>
    <n v="413"/>
    <n v="0.51300000000000001"/>
    <n v="0.49299999999999999"/>
    <n v="103"/>
    <n v="170"/>
    <n v="0.60599999999999998"/>
    <n v="65"/>
    <n v="238"/>
    <n v="303"/>
    <n v="58"/>
    <n v="39"/>
    <n v="53"/>
    <n v="48"/>
    <n v="67"/>
    <n v="584"/>
  </r>
  <r>
    <x v="2"/>
    <x v="454"/>
    <x v="4"/>
    <x v="1"/>
    <x v="21"/>
    <n v="60"/>
    <n v="0"/>
    <n v="774"/>
    <n v="13.8"/>
    <n v="0.52300000000000002"/>
    <n v="0.40300000000000002"/>
    <n v="0.23799999999999999"/>
    <n v="1.5"/>
    <n v="8.6999999999999993"/>
    <n v="5"/>
    <n v="28"/>
    <n v="3.1"/>
    <n v="0.6"/>
    <n v="16"/>
    <n v="13.6"/>
    <n v="1"/>
    <n v="0.6"/>
    <n v="1.5"/>
    <n v="9.5000000000000001E-2"/>
    <n v="-0.4"/>
    <n v="-1.5"/>
    <n v="-1.9"/>
    <n v="0"/>
    <n v="75"/>
    <n v="181"/>
    <n v="0.41399999999999998"/>
    <n v="26"/>
    <n v="73"/>
    <n v="0.35599999999999998"/>
    <n v="49"/>
    <n v="108"/>
    <n v="0.45400000000000001"/>
    <n v="0.48599999999999999"/>
    <n v="33"/>
    <n v="43"/>
    <n v="0.76700000000000002"/>
    <n v="10"/>
    <n v="57"/>
    <n v="67"/>
    <n v="156"/>
    <n v="47"/>
    <n v="5"/>
    <n v="38"/>
    <n v="50"/>
    <n v="209"/>
  </r>
  <r>
    <x v="2"/>
    <x v="218"/>
    <x v="2"/>
    <x v="14"/>
    <x v="17"/>
    <n v="81"/>
    <n v="81"/>
    <n v="2570"/>
    <n v="21.8"/>
    <n v="0.67300000000000004"/>
    <n v="3.0000000000000001E-3"/>
    <n v="0.73699999999999999"/>
    <n v="13.3"/>
    <n v="34.6"/>
    <n v="24.2"/>
    <n v="5.7"/>
    <n v="1"/>
    <n v="4.3"/>
    <n v="13.2"/>
    <n v="15.3"/>
    <n v="7.2"/>
    <n v="4.5999999999999996"/>
    <n v="11.8"/>
    <n v="0.22"/>
    <n v="1"/>
    <n v="3"/>
    <n v="4"/>
    <n v="3.9"/>
    <n v="412"/>
    <n v="577"/>
    <n v="0.71399999999999997"/>
    <n v="0"/>
    <n v="2"/>
    <n v="0"/>
    <n v="412"/>
    <n v="575"/>
    <n v="0.71699999999999997"/>
    <n v="0.71399999999999997"/>
    <n v="205"/>
    <n v="425"/>
    <n v="0.48199999999999998"/>
    <n v="297"/>
    <n v="817"/>
    <n v="1114"/>
    <n v="96"/>
    <n v="52"/>
    <n v="135"/>
    <n v="116"/>
    <n v="212"/>
    <n v="1029"/>
  </r>
  <r>
    <x v="2"/>
    <x v="219"/>
    <x v="1"/>
    <x v="11"/>
    <x v="30"/>
    <n v="80"/>
    <n v="22"/>
    <n v="2003"/>
    <n v="13.2"/>
    <n v="0.51800000000000002"/>
    <n v="0.20399999999999999"/>
    <n v="0.185"/>
    <n v="2.9"/>
    <n v="10.4"/>
    <n v="6.6"/>
    <n v="20"/>
    <n v="1.7"/>
    <n v="0.6"/>
    <n v="13.1"/>
    <n v="18.399999999999999"/>
    <n v="1.7"/>
    <n v="1.7"/>
    <n v="3.4"/>
    <n v="8.2000000000000003E-2"/>
    <n v="-0.4"/>
    <n v="-0.4"/>
    <n v="-0.8"/>
    <n v="0.6"/>
    <n v="299"/>
    <n v="661"/>
    <n v="0.45200000000000001"/>
    <n v="48"/>
    <n v="135"/>
    <n v="0.35599999999999998"/>
    <n v="251"/>
    <n v="526"/>
    <n v="0.47699999999999998"/>
    <n v="0.48899999999999999"/>
    <n v="94"/>
    <n v="122"/>
    <n v="0.77"/>
    <n v="51"/>
    <n v="184"/>
    <n v="235"/>
    <n v="265"/>
    <n v="66"/>
    <n v="13"/>
    <n v="108"/>
    <n v="140"/>
    <n v="740"/>
  </r>
  <r>
    <x v="2"/>
    <x v="456"/>
    <x v="2"/>
    <x v="4"/>
    <x v="28"/>
    <n v="75"/>
    <n v="16"/>
    <n v="1954"/>
    <n v="13"/>
    <n v="0.502"/>
    <n v="0.441"/>
    <n v="0.19500000000000001"/>
    <n v="3.2"/>
    <n v="15.8"/>
    <n v="9.5"/>
    <n v="13.5"/>
    <n v="1.2"/>
    <n v="1.5"/>
    <n v="8"/>
    <n v="21.8"/>
    <n v="0.4"/>
    <n v="1.9"/>
    <n v="2.2999999999999998"/>
    <n v="5.6000000000000001E-2"/>
    <n v="-0.8"/>
    <n v="-0.7"/>
    <n v="-1.5"/>
    <n v="0.2"/>
    <n v="320"/>
    <n v="802"/>
    <n v="0.39900000000000002"/>
    <n v="116"/>
    <n v="354"/>
    <n v="0.32800000000000001"/>
    <n v="204"/>
    <n v="448"/>
    <n v="0.45500000000000002"/>
    <n v="0.47099999999999997"/>
    <n v="118"/>
    <n v="156"/>
    <n v="0.75600000000000001"/>
    <n v="57"/>
    <n v="279"/>
    <n v="336"/>
    <n v="162"/>
    <n v="47"/>
    <n v="34"/>
    <n v="76"/>
    <n v="139"/>
    <n v="874"/>
  </r>
  <r>
    <x v="2"/>
    <x v="220"/>
    <x v="2"/>
    <x v="0"/>
    <x v="2"/>
    <n v="72"/>
    <n v="0"/>
    <n v="1533"/>
    <n v="23.7"/>
    <n v="0.59899999999999998"/>
    <n v="5.1999999999999998E-2"/>
    <n v="0.38700000000000001"/>
    <n v="14.1"/>
    <n v="20.8"/>
    <n v="17.399999999999999"/>
    <n v="7.9"/>
    <n v="1"/>
    <n v="2"/>
    <n v="12.5"/>
    <n v="27.3"/>
    <n v="4"/>
    <n v="1.8"/>
    <n v="5.8"/>
    <n v="0.183"/>
    <n v="0.6"/>
    <n v="-1.9"/>
    <n v="-1.2"/>
    <n v="0.3"/>
    <n v="402"/>
    <n v="737"/>
    <n v="0.54500000000000004"/>
    <n v="5"/>
    <n v="38"/>
    <n v="0.13200000000000001"/>
    <n v="397"/>
    <n v="699"/>
    <n v="0.56799999999999995"/>
    <n v="0.54900000000000004"/>
    <n v="224"/>
    <n v="285"/>
    <n v="0.78600000000000003"/>
    <n v="195"/>
    <n v="287"/>
    <n v="482"/>
    <n v="67"/>
    <n v="32"/>
    <n v="38"/>
    <n v="123"/>
    <n v="154"/>
    <n v="1033"/>
  </r>
  <r>
    <x v="2"/>
    <x v="222"/>
    <x v="0"/>
    <x v="11"/>
    <x v="13"/>
    <n v="16"/>
    <n v="0"/>
    <n v="110"/>
    <n v="7.8"/>
    <n v="0.40799999999999997"/>
    <n v="0.35699999999999998"/>
    <n v="0.214"/>
    <n v="1"/>
    <n v="16.7"/>
    <n v="9"/>
    <n v="10.199999999999999"/>
    <n v="1.8"/>
    <n v="3.9"/>
    <n v="11.5"/>
    <n v="13.7"/>
    <n v="-0.1"/>
    <n v="0.2"/>
    <n v="0.1"/>
    <n v="2.9000000000000001E-2"/>
    <n v="-6.2"/>
    <n v="2.2999999999999998"/>
    <n v="-3.9"/>
    <n v="-0.1"/>
    <n v="8"/>
    <n v="28"/>
    <n v="0.28599999999999998"/>
    <n v="4"/>
    <n v="10"/>
    <n v="0.4"/>
    <n v="4"/>
    <n v="18"/>
    <n v="0.222"/>
    <n v="0.35699999999999998"/>
    <n v="5"/>
    <n v="6"/>
    <n v="0.83299999999999996"/>
    <n v="1"/>
    <n v="17"/>
    <n v="18"/>
    <n v="8"/>
    <n v="4"/>
    <n v="5"/>
    <n v="4"/>
    <n v="5"/>
    <n v="25"/>
  </r>
  <r>
    <x v="2"/>
    <x v="457"/>
    <x v="3"/>
    <x v="4"/>
    <x v="28"/>
    <n v="81"/>
    <n v="81"/>
    <n v="2349"/>
    <n v="14.3"/>
    <n v="0.52800000000000002"/>
    <n v="1.4999999999999999E-2"/>
    <n v="0.314"/>
    <n v="7.3"/>
    <n v="19.3"/>
    <n v="13.2"/>
    <n v="7.4"/>
    <n v="1.7"/>
    <n v="2.9"/>
    <n v="7.4"/>
    <n v="14.6"/>
    <n v="2.7"/>
    <n v="3.1"/>
    <n v="5.8"/>
    <n v="0.11899999999999999"/>
    <n v="-2"/>
    <n v="2.2000000000000002"/>
    <n v="0.2"/>
    <n v="1.3"/>
    <n v="295"/>
    <n v="618"/>
    <n v="0.47699999999999998"/>
    <n v="1"/>
    <n v="9"/>
    <n v="0.111"/>
    <n v="294"/>
    <n v="609"/>
    <n v="0.48299999999999998"/>
    <n v="0.47799999999999998"/>
    <n v="152"/>
    <n v="194"/>
    <n v="0.78400000000000003"/>
    <n v="156"/>
    <n v="409"/>
    <n v="565"/>
    <n v="114"/>
    <n v="81"/>
    <n v="77"/>
    <n v="56"/>
    <n v="187"/>
    <n v="743"/>
  </r>
  <r>
    <x v="2"/>
    <x v="223"/>
    <x v="1"/>
    <x v="10"/>
    <x v="9"/>
    <n v="70"/>
    <n v="24"/>
    <n v="1754"/>
    <n v="13.1"/>
    <n v="0.54600000000000004"/>
    <n v="0.41899999999999998"/>
    <n v="0.32900000000000001"/>
    <n v="1.3"/>
    <n v="15.4"/>
    <n v="8.4"/>
    <n v="14.6"/>
    <n v="1.2"/>
    <n v="0.3"/>
    <n v="13.9"/>
    <n v="23.9"/>
    <n v="0.3"/>
    <n v="1.1000000000000001"/>
    <n v="1.4"/>
    <n v="3.9E-2"/>
    <n v="-1.2"/>
    <n v="-1.8"/>
    <n v="-3"/>
    <n v="-0.4"/>
    <n v="305"/>
    <n v="735"/>
    <n v="0.41499999999999998"/>
    <n v="105"/>
    <n v="308"/>
    <n v="0.34100000000000003"/>
    <n v="200"/>
    <n v="427"/>
    <n v="0.46800000000000003"/>
    <n v="0.48599999999999999"/>
    <n v="204"/>
    <n v="242"/>
    <n v="0.84299999999999997"/>
    <n v="22"/>
    <n v="258"/>
    <n v="280"/>
    <n v="157"/>
    <n v="46"/>
    <n v="6"/>
    <n v="136"/>
    <n v="118"/>
    <n v="919"/>
  </r>
  <r>
    <x v="2"/>
    <x v="224"/>
    <x v="1"/>
    <x v="11"/>
    <x v="18"/>
    <n v="54"/>
    <n v="5"/>
    <n v="1140"/>
    <n v="12.3"/>
    <n v="0.502"/>
    <n v="0.26500000000000001"/>
    <n v="0.29299999999999998"/>
    <n v="2.2999999999999998"/>
    <n v="9.1"/>
    <n v="5.6"/>
    <n v="17.8"/>
    <n v="1.1000000000000001"/>
    <n v="0.4"/>
    <n v="13.1"/>
    <n v="25"/>
    <n v="0.1"/>
    <n v="0.2"/>
    <n v="0.3"/>
    <n v="1.2999999999999999E-2"/>
    <n v="-1.5"/>
    <n v="-3"/>
    <n v="-4.5"/>
    <n v="-0.7"/>
    <n v="209"/>
    <n v="525"/>
    <n v="0.39800000000000002"/>
    <n v="45"/>
    <n v="139"/>
    <n v="0.32400000000000001"/>
    <n v="164"/>
    <n v="386"/>
    <n v="0.42499999999999999"/>
    <n v="0.441"/>
    <n v="132"/>
    <n v="154"/>
    <n v="0.85699999999999998"/>
    <n v="25"/>
    <n v="93"/>
    <n v="118"/>
    <n v="130"/>
    <n v="27"/>
    <n v="5"/>
    <n v="89"/>
    <n v="87"/>
    <n v="595"/>
  </r>
  <r>
    <x v="2"/>
    <x v="225"/>
    <x v="1"/>
    <x v="15"/>
    <x v="3"/>
    <n v="67"/>
    <n v="22"/>
    <n v="1753"/>
    <n v="12.1"/>
    <n v="0.63500000000000001"/>
    <n v="0.69699999999999995"/>
    <n v="8.2000000000000003E-2"/>
    <n v="0.5"/>
    <n v="11"/>
    <n v="5.9"/>
    <n v="9.4"/>
    <n v="1"/>
    <n v="1"/>
    <n v="11.5"/>
    <n v="15.2"/>
    <n v="2.2999999999999998"/>
    <n v="1.3"/>
    <n v="3.7"/>
    <n v="0.10100000000000001"/>
    <n v="0.8"/>
    <n v="-1"/>
    <n v="-0.2"/>
    <n v="0.8"/>
    <n v="239"/>
    <n v="515"/>
    <n v="0.46400000000000002"/>
    <n v="162"/>
    <n v="359"/>
    <n v="0.45100000000000001"/>
    <n v="77"/>
    <n v="156"/>
    <n v="0.49399999999999999"/>
    <n v="0.621"/>
    <n v="38"/>
    <n v="42"/>
    <n v="0.90500000000000003"/>
    <n v="8"/>
    <n v="179"/>
    <n v="187"/>
    <n v="110"/>
    <n v="34"/>
    <n v="21"/>
    <n v="69"/>
    <n v="107"/>
    <n v="678"/>
  </r>
  <r>
    <x v="2"/>
    <x v="225"/>
    <x v="1"/>
    <x v="15"/>
    <x v="13"/>
    <n v="32"/>
    <n v="21"/>
    <n v="894"/>
    <n v="10.9"/>
    <n v="0.59099999999999997"/>
    <n v="0.64600000000000002"/>
    <n v="0.11"/>
    <n v="0.1"/>
    <n v="10.8"/>
    <n v="5.5"/>
    <n v="12.6"/>
    <n v="1.3"/>
    <n v="1.2"/>
    <n v="13.4"/>
    <n v="14.5"/>
    <n v="0.7"/>
    <n v="0.9"/>
    <n v="1.6"/>
    <n v="8.7999999999999995E-2"/>
    <n v="-0.5"/>
    <n v="0.1"/>
    <n v="-0.4"/>
    <n v="0.4"/>
    <n v="108"/>
    <n v="246"/>
    <n v="0.439"/>
    <n v="65"/>
    <n v="159"/>
    <n v="0.40899999999999997"/>
    <n v="43"/>
    <n v="87"/>
    <n v="0.49399999999999999"/>
    <n v="0.57099999999999995"/>
    <n v="24"/>
    <n v="27"/>
    <n v="0.88900000000000001"/>
    <n v="1"/>
    <n v="89"/>
    <n v="90"/>
    <n v="75"/>
    <n v="23"/>
    <n v="13"/>
    <n v="40"/>
    <n v="47"/>
    <n v="305"/>
  </r>
  <r>
    <x v="2"/>
    <x v="225"/>
    <x v="1"/>
    <x v="15"/>
    <x v="26"/>
    <n v="35"/>
    <n v="1"/>
    <n v="859"/>
    <n v="13.5"/>
    <n v="0.67700000000000005"/>
    <n v="0.74299999999999999"/>
    <n v="5.6000000000000001E-2"/>
    <n v="0.9"/>
    <n v="11.2"/>
    <n v="6.2"/>
    <n v="6.1"/>
    <n v="0.6"/>
    <n v="0.8"/>
    <n v="9.5"/>
    <n v="15.8"/>
    <n v="1.6"/>
    <n v="0.4"/>
    <n v="2"/>
    <n v="0.114"/>
    <n v="2.2000000000000002"/>
    <n v="-2.2000000000000002"/>
    <n v="0"/>
    <n v="0.4"/>
    <n v="131"/>
    <n v="269"/>
    <n v="0.48699999999999999"/>
    <n v="97"/>
    <n v="200"/>
    <n v="0.48499999999999999"/>
    <n v="34"/>
    <n v="69"/>
    <n v="0.49299999999999999"/>
    <n v="0.66700000000000004"/>
    <n v="14"/>
    <n v="15"/>
    <n v="0.93300000000000005"/>
    <n v="7"/>
    <n v="90"/>
    <n v="97"/>
    <n v="35"/>
    <n v="11"/>
    <n v="8"/>
    <n v="29"/>
    <n v="60"/>
    <n v="373"/>
  </r>
  <r>
    <x v="2"/>
    <x v="544"/>
    <x v="2"/>
    <x v="10"/>
    <x v="25"/>
    <n v="71"/>
    <n v="62"/>
    <n v="1419"/>
    <n v="13.8"/>
    <n v="0.56000000000000005"/>
    <n v="3.0000000000000001E-3"/>
    <n v="0.158"/>
    <n v="9.6999999999999993"/>
    <n v="22.9"/>
    <n v="16.399999999999999"/>
    <n v="5.3"/>
    <n v="1.3"/>
    <n v="3.1"/>
    <n v="12.7"/>
    <n v="15.3"/>
    <n v="1.2"/>
    <n v="1.4"/>
    <n v="2.6"/>
    <n v="8.8999999999999996E-2"/>
    <n v="-2.6"/>
    <n v="0.7"/>
    <n v="-1.9"/>
    <n v="0"/>
    <n v="216"/>
    <n v="392"/>
    <n v="0.55100000000000005"/>
    <n v="0"/>
    <n v="1"/>
    <n v="0"/>
    <n v="216"/>
    <n v="391"/>
    <n v="0.55200000000000005"/>
    <n v="0.55100000000000005"/>
    <n v="38"/>
    <n v="62"/>
    <n v="0.61299999999999999"/>
    <n v="118"/>
    <n v="285"/>
    <n v="403"/>
    <n v="47"/>
    <n v="36"/>
    <n v="48"/>
    <n v="61"/>
    <n v="172"/>
    <n v="470"/>
  </r>
  <r>
    <x v="2"/>
    <x v="545"/>
    <x v="3"/>
    <x v="10"/>
    <x v="0"/>
    <n v="68"/>
    <n v="5"/>
    <n v="1016"/>
    <n v="12.4"/>
    <n v="0.53300000000000003"/>
    <n v="0.45500000000000002"/>
    <n v="0.184"/>
    <n v="5"/>
    <n v="8.4"/>
    <n v="6.7"/>
    <n v="10.3"/>
    <n v="1.4"/>
    <n v="0.9"/>
    <n v="11.3"/>
    <n v="19.2"/>
    <n v="0.8"/>
    <n v="0.4"/>
    <n v="1.2"/>
    <n v="5.5E-2"/>
    <n v="-0.2"/>
    <n v="-2.5"/>
    <n v="-2.7"/>
    <n v="-0.2"/>
    <n v="158"/>
    <n v="369"/>
    <n v="0.42799999999999999"/>
    <n v="54"/>
    <n v="168"/>
    <n v="0.32100000000000001"/>
    <n v="104"/>
    <n v="201"/>
    <n v="0.51700000000000002"/>
    <n v="0.501"/>
    <n v="55"/>
    <n v="68"/>
    <n v="0.80900000000000005"/>
    <n v="47"/>
    <n v="79"/>
    <n v="126"/>
    <n v="69"/>
    <n v="29"/>
    <n v="11"/>
    <n v="51"/>
    <n v="79"/>
    <n v="425"/>
  </r>
  <r>
    <x v="2"/>
    <x v="546"/>
    <x v="0"/>
    <x v="1"/>
    <x v="25"/>
    <n v="33"/>
    <n v="12"/>
    <n v="612"/>
    <n v="16.8"/>
    <n v="0.57699999999999996"/>
    <n v="3.6999999999999998E-2"/>
    <n v="0.33900000000000002"/>
    <n v="9.6999999999999993"/>
    <n v="20.7"/>
    <n v="15.3"/>
    <n v="7.5"/>
    <n v="1.3"/>
    <n v="1.9"/>
    <n v="12.9"/>
    <n v="21.3"/>
    <n v="0.7"/>
    <n v="0.5"/>
    <n v="1.3"/>
    <n v="9.9000000000000005E-2"/>
    <n v="-1.7"/>
    <n v="-0.9"/>
    <n v="-2.6"/>
    <n v="-0.1"/>
    <n v="117"/>
    <n v="218"/>
    <n v="0.53700000000000003"/>
    <n v="3"/>
    <n v="8"/>
    <n v="0.375"/>
    <n v="114"/>
    <n v="210"/>
    <n v="0.54300000000000004"/>
    <n v="0.54400000000000004"/>
    <n v="52"/>
    <n v="74"/>
    <n v="0.70299999999999996"/>
    <n v="51"/>
    <n v="111"/>
    <n v="162"/>
    <n v="27"/>
    <n v="16"/>
    <n v="13"/>
    <n v="37"/>
    <n v="64"/>
    <n v="289"/>
  </r>
  <r>
    <x v="2"/>
    <x v="226"/>
    <x v="1"/>
    <x v="0"/>
    <x v="28"/>
    <n v="62"/>
    <n v="5"/>
    <n v="1143"/>
    <n v="17"/>
    <n v="0.55000000000000004"/>
    <n v="0.29699999999999999"/>
    <n v="0.26300000000000001"/>
    <n v="2.9"/>
    <n v="22.7"/>
    <n v="12.7"/>
    <n v="11.3"/>
    <n v="1.2"/>
    <n v="1.8"/>
    <n v="6.8"/>
    <n v="23.2"/>
    <n v="1.4"/>
    <n v="1.3"/>
    <n v="2.7"/>
    <n v="0.115"/>
    <n v="-0.8"/>
    <n v="-0.8"/>
    <n v="-1.7"/>
    <n v="0.1"/>
    <n v="226"/>
    <n v="491"/>
    <n v="0.46"/>
    <n v="41"/>
    <n v="146"/>
    <n v="0.28100000000000003"/>
    <n v="185"/>
    <n v="345"/>
    <n v="0.53600000000000003"/>
    <n v="0.502"/>
    <n v="110"/>
    <n v="129"/>
    <n v="0.85299999999999998"/>
    <n v="30"/>
    <n v="234"/>
    <n v="264"/>
    <n v="75"/>
    <n v="27"/>
    <n v="23"/>
    <n v="40"/>
    <n v="98"/>
    <n v="603"/>
  </r>
  <r>
    <x v="2"/>
    <x v="547"/>
    <x v="4"/>
    <x v="10"/>
    <x v="10"/>
    <n v="18"/>
    <n v="3"/>
    <n v="174"/>
    <n v="8.4"/>
    <n v="0.57899999999999996"/>
    <n v="0.57399999999999995"/>
    <n v="0.191"/>
    <n v="0.7"/>
    <n v="5.7"/>
    <n v="3.3"/>
    <n v="23"/>
    <n v="1.2"/>
    <n v="0.5"/>
    <n v="27.2"/>
    <n v="18.2"/>
    <n v="0"/>
    <n v="0.2"/>
    <n v="0.2"/>
    <n v="4.3999999999999997E-2"/>
    <n v="-2.5"/>
    <n v="-2.4"/>
    <n v="-4.9000000000000004"/>
    <n v="-0.1"/>
    <n v="20"/>
    <n v="47"/>
    <n v="0.42599999999999999"/>
    <n v="10"/>
    <n v="27"/>
    <n v="0.37"/>
    <n v="10"/>
    <n v="20"/>
    <n v="0.5"/>
    <n v="0.53200000000000003"/>
    <n v="9"/>
    <n v="9"/>
    <n v="1"/>
    <n v="1"/>
    <n v="9"/>
    <n v="10"/>
    <n v="28"/>
    <n v="4"/>
    <n v="1"/>
    <n v="19"/>
    <n v="19"/>
    <n v="59"/>
  </r>
  <r>
    <x v="2"/>
    <x v="228"/>
    <x v="0"/>
    <x v="11"/>
    <x v="2"/>
    <n v="50"/>
    <n v="0"/>
    <n v="739"/>
    <n v="12.9"/>
    <n v="0.53100000000000003"/>
    <n v="0.32"/>
    <n v="0.23799999999999999"/>
    <n v="7.6"/>
    <n v="19.8"/>
    <n v="13.7"/>
    <n v="10.3"/>
    <n v="1.2"/>
    <n v="0.6"/>
    <n v="12.9"/>
    <n v="17.8"/>
    <n v="0.6"/>
    <n v="0.8"/>
    <n v="1.4"/>
    <n v="9.0999999999999998E-2"/>
    <n v="-1.9"/>
    <n v="-1"/>
    <n v="-2.9"/>
    <n v="-0.2"/>
    <n v="111"/>
    <n v="244"/>
    <n v="0.45500000000000002"/>
    <n v="27"/>
    <n v="78"/>
    <n v="0.34599999999999997"/>
    <n v="84"/>
    <n v="166"/>
    <n v="0.50600000000000001"/>
    <n v="0.51"/>
    <n v="37"/>
    <n v="58"/>
    <n v="0.63800000000000001"/>
    <n v="51"/>
    <n v="132"/>
    <n v="183"/>
    <n v="51"/>
    <n v="18"/>
    <n v="6"/>
    <n v="40"/>
    <n v="71"/>
    <n v="286"/>
  </r>
  <r>
    <x v="2"/>
    <x v="228"/>
    <x v="2"/>
    <x v="11"/>
    <x v="24"/>
    <n v="20"/>
    <n v="1"/>
    <n v="241"/>
    <n v="11.6"/>
    <n v="0.45100000000000001"/>
    <n v="0.217"/>
    <n v="0.16300000000000001"/>
    <n v="9.3000000000000007"/>
    <n v="21.2"/>
    <n v="15.2"/>
    <n v="12.2"/>
    <n v="1.5"/>
    <n v="0"/>
    <n v="14"/>
    <n v="20.8"/>
    <n v="-0.2"/>
    <n v="0.3"/>
    <n v="0.1"/>
    <n v="2.5000000000000001E-2"/>
    <n v="-3.5"/>
    <n v="-0.6"/>
    <n v="-4.0999999999999996"/>
    <n v="-0.1"/>
    <n v="37"/>
    <n v="92"/>
    <n v="0.40200000000000002"/>
    <n v="6"/>
    <n v="20"/>
    <n v="0.3"/>
    <n v="31"/>
    <n v="72"/>
    <n v="0.43099999999999999"/>
    <n v="0.435"/>
    <n v="9"/>
    <n v="15"/>
    <n v="0.6"/>
    <n v="21"/>
    <n v="47"/>
    <n v="68"/>
    <n v="19"/>
    <n v="7"/>
    <n v="0"/>
    <n v="16"/>
    <n v="12"/>
    <n v="89"/>
  </r>
  <r>
    <x v="2"/>
    <x v="229"/>
    <x v="1"/>
    <x v="2"/>
    <x v="21"/>
    <n v="47"/>
    <n v="47"/>
    <n v="1749"/>
    <n v="14.6"/>
    <n v="0.57599999999999996"/>
    <n v="0.437"/>
    <n v="0.19700000000000001"/>
    <n v="1.2"/>
    <n v="9.5"/>
    <n v="5.3"/>
    <n v="12.6"/>
    <n v="1.2"/>
    <n v="0.5"/>
    <n v="9.9"/>
    <n v="21.7"/>
    <n v="2.5"/>
    <n v="0.4"/>
    <n v="3"/>
    <n v="8.2000000000000003E-2"/>
    <n v="2.1"/>
    <n v="-2.4"/>
    <n v="-0.3"/>
    <n v="0.8"/>
    <n v="326"/>
    <n v="710"/>
    <n v="0.45900000000000002"/>
    <n v="120"/>
    <n v="310"/>
    <n v="0.38700000000000001"/>
    <n v="206"/>
    <n v="400"/>
    <n v="0.51500000000000001"/>
    <n v="0.54400000000000004"/>
    <n v="117"/>
    <n v="140"/>
    <n v="0.83599999999999997"/>
    <n v="18"/>
    <n v="141"/>
    <n v="159"/>
    <n v="139"/>
    <n v="41"/>
    <n v="10"/>
    <n v="85"/>
    <n v="104"/>
    <n v="889"/>
  </r>
  <r>
    <x v="2"/>
    <x v="230"/>
    <x v="4"/>
    <x v="3"/>
    <x v="25"/>
    <n v="69"/>
    <n v="24"/>
    <n v="1732"/>
    <n v="15.4"/>
    <n v="0.55100000000000005"/>
    <n v="0.22600000000000001"/>
    <n v="0.41599999999999998"/>
    <n v="3"/>
    <n v="8.9"/>
    <n v="6"/>
    <n v="30"/>
    <n v="2.2000000000000002"/>
    <n v="0.3"/>
    <n v="17.3"/>
    <n v="19.5"/>
    <n v="2.2000000000000002"/>
    <n v="1"/>
    <n v="3.2"/>
    <n v="8.7999999999999995E-2"/>
    <n v="0.2"/>
    <n v="-1.5"/>
    <n v="-1.3"/>
    <n v="0.3"/>
    <n v="237"/>
    <n v="522"/>
    <n v="0.45400000000000001"/>
    <n v="34"/>
    <n v="118"/>
    <n v="0.28799999999999998"/>
    <n v="203"/>
    <n v="404"/>
    <n v="0.502"/>
    <n v="0.48699999999999999"/>
    <n v="173"/>
    <n v="217"/>
    <n v="0.79700000000000004"/>
    <n v="44"/>
    <n v="135"/>
    <n v="179"/>
    <n v="335"/>
    <n v="74"/>
    <n v="6"/>
    <n v="129"/>
    <n v="119"/>
    <n v="681"/>
  </r>
  <r>
    <x v="2"/>
    <x v="548"/>
    <x v="3"/>
    <x v="12"/>
    <x v="5"/>
    <n v="35"/>
    <n v="1"/>
    <n v="249"/>
    <n v="4.9000000000000004"/>
    <n v="0.40400000000000003"/>
    <n v="0.57299999999999995"/>
    <n v="0.191"/>
    <n v="2.7"/>
    <n v="8"/>
    <n v="5.3"/>
    <n v="6.2"/>
    <n v="1.8"/>
    <n v="1"/>
    <n v="10.199999999999999"/>
    <n v="19"/>
    <n v="-0.4"/>
    <n v="0.1"/>
    <n v="-0.3"/>
    <n v="-5.3999999999999999E-2"/>
    <n v="-4.7"/>
    <n v="-2.7"/>
    <n v="-7.4"/>
    <n v="-0.3"/>
    <n v="26"/>
    <n v="89"/>
    <n v="0.29199999999999998"/>
    <n v="13"/>
    <n v="51"/>
    <n v="0.255"/>
    <n v="13"/>
    <n v="38"/>
    <n v="0.34200000000000003"/>
    <n v="0.36499999999999999"/>
    <n v="13"/>
    <n v="17"/>
    <n v="0.76500000000000001"/>
    <n v="6"/>
    <n v="18"/>
    <n v="24"/>
    <n v="11"/>
    <n v="9"/>
    <n v="3"/>
    <n v="11"/>
    <n v="22"/>
    <n v="78"/>
  </r>
  <r>
    <x v="2"/>
    <x v="232"/>
    <x v="1"/>
    <x v="17"/>
    <x v="0"/>
    <n v="77"/>
    <n v="74"/>
    <n v="2459"/>
    <n v="12.1"/>
    <n v="0.55900000000000005"/>
    <n v="0.38200000000000001"/>
    <n v="0.13900000000000001"/>
    <n v="2.2999999999999998"/>
    <n v="9.1"/>
    <n v="5.7"/>
    <n v="10.6"/>
    <n v="1.6"/>
    <n v="0.8"/>
    <n v="8.5"/>
    <n v="14.4"/>
    <n v="3.1"/>
    <n v="1.1000000000000001"/>
    <n v="4.2"/>
    <n v="8.1000000000000003E-2"/>
    <n v="0.5"/>
    <n v="-0.7"/>
    <n v="-0.2"/>
    <n v="1.1000000000000001"/>
    <n v="321"/>
    <n v="704"/>
    <n v="0.45600000000000002"/>
    <n v="108"/>
    <n v="269"/>
    <n v="0.40100000000000002"/>
    <n v="213"/>
    <n v="435"/>
    <n v="0.49"/>
    <n v="0.53300000000000003"/>
    <n v="85"/>
    <n v="98"/>
    <n v="0.86699999999999999"/>
    <n v="53"/>
    <n v="207"/>
    <n v="260"/>
    <n v="179"/>
    <n v="81"/>
    <n v="23"/>
    <n v="69"/>
    <n v="141"/>
    <n v="835"/>
  </r>
  <r>
    <x v="2"/>
    <x v="234"/>
    <x v="2"/>
    <x v="4"/>
    <x v="18"/>
    <n v="77"/>
    <n v="34"/>
    <n v="1560"/>
    <n v="15"/>
    <n v="0.55300000000000005"/>
    <n v="2.5999999999999999E-2"/>
    <n v="0.44900000000000001"/>
    <n v="10.6"/>
    <n v="25.3"/>
    <n v="17.8"/>
    <n v="4.2"/>
    <n v="1.1000000000000001"/>
    <n v="5.0999999999999996"/>
    <n v="15.5"/>
    <n v="17.600000000000001"/>
    <n v="1.2"/>
    <n v="1.7"/>
    <n v="3"/>
    <n v="9.0999999999999998E-2"/>
    <n v="-3"/>
    <n v="1.2"/>
    <n v="-1.8"/>
    <n v="0.1"/>
    <n v="230"/>
    <n v="463"/>
    <n v="0.497"/>
    <n v="3"/>
    <n v="12"/>
    <n v="0.25"/>
    <n v="227"/>
    <n v="451"/>
    <n v="0.503"/>
    <n v="0.5"/>
    <n v="150"/>
    <n v="208"/>
    <n v="0.72099999999999997"/>
    <n v="156"/>
    <n v="354"/>
    <n v="510"/>
    <n v="44"/>
    <n v="37"/>
    <n v="98"/>
    <n v="102"/>
    <n v="242"/>
    <n v="613"/>
  </r>
  <r>
    <x v="2"/>
    <x v="235"/>
    <x v="3"/>
    <x v="11"/>
    <x v="10"/>
    <n v="74"/>
    <n v="74"/>
    <n v="2474"/>
    <n v="27.5"/>
    <n v="0.61099999999999999"/>
    <n v="0.29399999999999998"/>
    <n v="0.40699999999999997"/>
    <n v="3.7"/>
    <n v="15.7"/>
    <n v="9.8000000000000007"/>
    <n v="18.899999999999999"/>
    <n v="2.7"/>
    <n v="1.8"/>
    <n v="9.1"/>
    <n v="31.1"/>
    <n v="8.9"/>
    <n v="4.7"/>
    <n v="13.6"/>
    <n v="0.26400000000000001"/>
    <n v="6.4"/>
    <n v="1.5"/>
    <n v="7.9"/>
    <n v="6.2"/>
    <n v="636"/>
    <n v="1311"/>
    <n v="0.48499999999999999"/>
    <n v="147"/>
    <n v="386"/>
    <n v="0.38100000000000001"/>
    <n v="489"/>
    <n v="925"/>
    <n v="0.52900000000000003"/>
    <n v="0.54100000000000004"/>
    <n v="469"/>
    <n v="533"/>
    <n v="0.88"/>
    <n v="80"/>
    <n v="350"/>
    <n v="430"/>
    <n v="260"/>
    <n v="132"/>
    <n v="55"/>
    <n v="154"/>
    <n v="122"/>
    <n v="1888"/>
  </r>
  <r>
    <x v="2"/>
    <x v="236"/>
    <x v="0"/>
    <x v="0"/>
    <x v="5"/>
    <n v="74"/>
    <n v="12"/>
    <n v="1222"/>
    <n v="8.9"/>
    <n v="0.50700000000000001"/>
    <n v="0.56299999999999994"/>
    <n v="0.106"/>
    <n v="2.4"/>
    <n v="19"/>
    <n v="10.7"/>
    <n v="8.4"/>
    <n v="0.5"/>
    <n v="1.8"/>
    <n v="8.1"/>
    <n v="15.5"/>
    <n v="0.5"/>
    <n v="0.8"/>
    <n v="1.4"/>
    <n v="5.2999999999999999E-2"/>
    <n v="-2.1"/>
    <n v="-1.3"/>
    <n v="-3.4"/>
    <n v="-0.4"/>
    <n v="146"/>
    <n v="378"/>
    <n v="0.38600000000000001"/>
    <n v="74"/>
    <n v="213"/>
    <n v="0.34699999999999998"/>
    <n v="72"/>
    <n v="165"/>
    <n v="0.436"/>
    <n v="0.48399999999999999"/>
    <n v="35"/>
    <n v="40"/>
    <n v="0.875"/>
    <n v="27"/>
    <n v="209"/>
    <n v="236"/>
    <n v="71"/>
    <n v="13"/>
    <n v="28"/>
    <n v="35"/>
    <n v="172"/>
    <n v="401"/>
  </r>
  <r>
    <x v="2"/>
    <x v="237"/>
    <x v="0"/>
    <x v="10"/>
    <x v="15"/>
    <n v="75"/>
    <n v="34"/>
    <n v="1944"/>
    <n v="14.2"/>
    <n v="0.55100000000000005"/>
    <n v="0.25900000000000001"/>
    <n v="0.17499999999999999"/>
    <n v="5.5"/>
    <n v="17.5"/>
    <n v="11.3"/>
    <n v="8.6"/>
    <n v="0.8"/>
    <n v="1.1000000000000001"/>
    <n v="8.6999999999999993"/>
    <n v="17.3"/>
    <n v="2.5"/>
    <n v="2"/>
    <n v="4.5"/>
    <n v="0.112"/>
    <n v="-0.4"/>
    <n v="0.5"/>
    <n v="0.2"/>
    <n v="1.1000000000000001"/>
    <n v="310"/>
    <n v="646"/>
    <n v="0.48"/>
    <n v="49"/>
    <n v="167"/>
    <n v="0.29299999999999998"/>
    <n v="261"/>
    <n v="479"/>
    <n v="0.54500000000000004"/>
    <n v="0.51800000000000002"/>
    <n v="98"/>
    <n v="113"/>
    <n v="0.86699999999999999"/>
    <n v="102"/>
    <n v="300"/>
    <n v="402"/>
    <n v="111"/>
    <n v="31"/>
    <n v="26"/>
    <n v="66"/>
    <n v="145"/>
    <n v="767"/>
  </r>
  <r>
    <x v="2"/>
    <x v="549"/>
    <x v="3"/>
    <x v="12"/>
    <x v="9"/>
    <n v="57"/>
    <n v="26"/>
    <n v="1237"/>
    <n v="12.2"/>
    <n v="0.55600000000000005"/>
    <n v="0.48399999999999999"/>
    <n v="0.245"/>
    <n v="2"/>
    <n v="13.9"/>
    <n v="8"/>
    <n v="13.7"/>
    <n v="1.9"/>
    <n v="0.5"/>
    <n v="12.3"/>
    <n v="16.600000000000001"/>
    <n v="0.8"/>
    <n v="1"/>
    <n v="1.8"/>
    <n v="7.0000000000000007E-2"/>
    <n v="-0.7"/>
    <n v="-0.4"/>
    <n v="-1.1000000000000001"/>
    <n v="0.3"/>
    <n v="171"/>
    <n v="380"/>
    <n v="0.45"/>
    <n v="59"/>
    <n v="184"/>
    <n v="0.32100000000000001"/>
    <n v="112"/>
    <n v="196"/>
    <n v="0.57099999999999995"/>
    <n v="0.52800000000000002"/>
    <n v="67"/>
    <n v="93"/>
    <n v="0.72"/>
    <n v="23"/>
    <n v="165"/>
    <n v="188"/>
    <n v="110"/>
    <n v="49"/>
    <n v="8"/>
    <n v="59"/>
    <n v="91"/>
    <n v="468"/>
  </r>
  <r>
    <x v="2"/>
    <x v="550"/>
    <x v="1"/>
    <x v="14"/>
    <x v="3"/>
    <n v="62"/>
    <n v="19"/>
    <n v="777"/>
    <n v="7.5"/>
    <n v="0.47599999999999998"/>
    <n v="0.32400000000000001"/>
    <n v="0.28199999999999997"/>
    <n v="2.9"/>
    <n v="12.2"/>
    <n v="7.7"/>
    <n v="9.1999999999999993"/>
    <n v="3"/>
    <n v="1.5"/>
    <n v="20.8"/>
    <n v="11.6"/>
    <n v="-0.4"/>
    <n v="0.9"/>
    <n v="0.5"/>
    <n v="3.1E-2"/>
    <n v="-3.9"/>
    <n v="1.8"/>
    <n v="-2.1"/>
    <n v="0"/>
    <n v="55"/>
    <n v="142"/>
    <n v="0.38700000000000001"/>
    <n v="17"/>
    <n v="46"/>
    <n v="0.37"/>
    <n v="38"/>
    <n v="96"/>
    <n v="0.39600000000000002"/>
    <n v="0.44700000000000001"/>
    <n v="25"/>
    <n v="40"/>
    <n v="0.625"/>
    <n v="20"/>
    <n v="88"/>
    <n v="108"/>
    <n v="54"/>
    <n v="47"/>
    <n v="14"/>
    <n v="42"/>
    <n v="81"/>
    <n v="152"/>
  </r>
  <r>
    <x v="2"/>
    <x v="550"/>
    <x v="1"/>
    <x v="14"/>
    <x v="26"/>
    <n v="61"/>
    <n v="19"/>
    <n v="752"/>
    <n v="7.2"/>
    <n v="0.47299999999999998"/>
    <n v="0.33100000000000002"/>
    <n v="0.27200000000000002"/>
    <n v="2.6"/>
    <n v="11.9"/>
    <n v="7.4"/>
    <n v="9.5"/>
    <n v="3"/>
    <n v="1.5"/>
    <n v="21.6"/>
    <n v="11.5"/>
    <n v="-0.5"/>
    <n v="0.9"/>
    <n v="0.4"/>
    <n v="2.5000000000000001E-2"/>
    <n v="-4"/>
    <n v="2"/>
    <n v="-2"/>
    <n v="0"/>
    <n v="52"/>
    <n v="136"/>
    <n v="0.38200000000000001"/>
    <n v="17"/>
    <n v="45"/>
    <n v="0.378"/>
    <n v="35"/>
    <n v="91"/>
    <n v="0.38500000000000001"/>
    <n v="0.44500000000000001"/>
    <n v="23"/>
    <n v="37"/>
    <n v="0.622"/>
    <n v="17"/>
    <n v="84"/>
    <n v="101"/>
    <n v="54"/>
    <n v="45"/>
    <n v="14"/>
    <n v="42"/>
    <n v="78"/>
    <n v="144"/>
  </r>
  <r>
    <x v="2"/>
    <x v="550"/>
    <x v="1"/>
    <x v="14"/>
    <x v="7"/>
    <n v="1"/>
    <n v="0"/>
    <n v="25"/>
    <n v="17.600000000000001"/>
    <n v="0.54600000000000004"/>
    <n v="0.16700000000000001"/>
    <n v="0.5"/>
    <n v="13.3"/>
    <n v="19.5"/>
    <n v="16.3"/>
    <n v="0"/>
    <n v="4.2"/>
    <n v="0"/>
    <n v="0"/>
    <n v="13.8"/>
    <n v="0.1"/>
    <n v="0"/>
    <n v="0.1"/>
    <n v="0.19400000000000001"/>
    <n v="-1.9"/>
    <n v="-2"/>
    <n v="-3.9"/>
    <n v="0"/>
    <n v="3"/>
    <n v="6"/>
    <n v="0.5"/>
    <n v="0"/>
    <n v="1"/>
    <n v="0"/>
    <n v="3"/>
    <n v="5"/>
    <n v="0.6"/>
    <n v="0.5"/>
    <n v="2"/>
    <n v="3"/>
    <n v="0.66700000000000004"/>
    <n v="3"/>
    <n v="4"/>
    <n v="7"/>
    <n v="0"/>
    <n v="2"/>
    <n v="0"/>
    <n v="0"/>
    <n v="3"/>
    <n v="8"/>
  </r>
  <r>
    <x v="2"/>
    <x v="238"/>
    <x v="4"/>
    <x v="8"/>
    <x v="5"/>
    <n v="75"/>
    <n v="75"/>
    <n v="2694"/>
    <n v="24.1"/>
    <n v="0.58599999999999997"/>
    <n v="0.38800000000000001"/>
    <n v="0.36599999999999999"/>
    <n v="1.9"/>
    <n v="13.3"/>
    <n v="7.6"/>
    <n v="28.7"/>
    <n v="1.3"/>
    <n v="0.6"/>
    <n v="10.199999999999999"/>
    <n v="31.5"/>
    <n v="8.8000000000000007"/>
    <n v="1.5"/>
    <n v="10.3"/>
    <n v="0.184"/>
    <n v="6.4"/>
    <n v="-2"/>
    <n v="4.3"/>
    <n v="4.3"/>
    <n v="661"/>
    <n v="1488"/>
    <n v="0.44400000000000001"/>
    <n v="214"/>
    <n v="578"/>
    <n v="0.37"/>
    <n v="447"/>
    <n v="910"/>
    <n v="0.49099999999999999"/>
    <n v="0.51600000000000001"/>
    <n v="488"/>
    <n v="545"/>
    <n v="0.89500000000000002"/>
    <n v="46"/>
    <n v="322"/>
    <n v="368"/>
    <n v="439"/>
    <n v="68"/>
    <n v="20"/>
    <n v="197"/>
    <n v="152"/>
    <n v="2024"/>
  </r>
  <r>
    <x v="2"/>
    <x v="239"/>
    <x v="4"/>
    <x v="14"/>
    <x v="9"/>
    <n v="36"/>
    <n v="33"/>
    <n v="883"/>
    <n v="19.2"/>
    <n v="0.56599999999999995"/>
    <n v="0.39"/>
    <n v="0.35299999999999998"/>
    <n v="1.3"/>
    <n v="14.7"/>
    <n v="8.1"/>
    <n v="35.5"/>
    <n v="2.2000000000000002"/>
    <n v="1.2"/>
    <n v="15.7"/>
    <n v="26.6"/>
    <n v="1.3"/>
    <n v="0.8"/>
    <n v="2.1"/>
    <n v="0.115"/>
    <n v="2.5"/>
    <n v="-0.5"/>
    <n v="2"/>
    <n v="0.9"/>
    <n v="175"/>
    <n v="400"/>
    <n v="0.438"/>
    <n v="58"/>
    <n v="156"/>
    <n v="0.372"/>
    <n v="117"/>
    <n v="244"/>
    <n v="0.48"/>
    <n v="0.51"/>
    <n v="115"/>
    <n v="141"/>
    <n v="0.81599999999999995"/>
    <n v="11"/>
    <n v="124"/>
    <n v="135"/>
    <n v="184"/>
    <n v="41"/>
    <n v="14"/>
    <n v="86"/>
    <n v="79"/>
    <n v="523"/>
  </r>
  <r>
    <x v="2"/>
    <x v="240"/>
    <x v="4"/>
    <x v="17"/>
    <x v="16"/>
    <n v="76"/>
    <n v="3"/>
    <n v="1345"/>
    <n v="10.1"/>
    <n v="0.56799999999999995"/>
    <n v="8.9999999999999993E-3"/>
    <n v="0.19"/>
    <n v="2.4"/>
    <n v="9.4"/>
    <n v="6.2"/>
    <n v="13.5"/>
    <n v="1.4"/>
    <n v="1.2"/>
    <n v="15.1"/>
    <n v="12.9"/>
    <n v="1.1000000000000001"/>
    <n v="1.6"/>
    <n v="2.6"/>
    <n v="9.4E-2"/>
    <n v="-2.5"/>
    <n v="0.5"/>
    <n v="-2"/>
    <n v="0"/>
    <n v="173"/>
    <n v="316"/>
    <n v="0.54700000000000004"/>
    <n v="1"/>
    <n v="3"/>
    <n v="0.33300000000000002"/>
    <n v="172"/>
    <n v="313"/>
    <n v="0.55000000000000004"/>
    <n v="0.54900000000000004"/>
    <n v="42"/>
    <n v="60"/>
    <n v="0.7"/>
    <n v="28"/>
    <n v="123"/>
    <n v="151"/>
    <n v="139"/>
    <n v="38"/>
    <n v="20"/>
    <n v="61"/>
    <n v="120"/>
    <n v="389"/>
  </r>
  <r>
    <x v="2"/>
    <x v="551"/>
    <x v="2"/>
    <x v="0"/>
    <x v="6"/>
    <n v="18"/>
    <n v="0"/>
    <n v="234"/>
    <n v="24.1"/>
    <n v="0.59499999999999997"/>
    <n v="0.17399999999999999"/>
    <n v="0.32100000000000001"/>
    <n v="19.3"/>
    <n v="20.8"/>
    <n v="20"/>
    <n v="10.7"/>
    <n v="1.9"/>
    <n v="3.1"/>
    <n v="9.5"/>
    <n v="25.4"/>
    <n v="0.6"/>
    <n v="0.3"/>
    <n v="0.9"/>
    <n v="0.19500000000000001"/>
    <n v="3.4"/>
    <n v="0"/>
    <n v="3.4"/>
    <n v="0.3"/>
    <n v="61"/>
    <n v="109"/>
    <n v="0.56000000000000005"/>
    <n v="7"/>
    <n v="19"/>
    <n v="0.36799999999999999"/>
    <n v="54"/>
    <n v="90"/>
    <n v="0.6"/>
    <n v="0.59199999999999997"/>
    <n v="19"/>
    <n v="35"/>
    <n v="0.54300000000000004"/>
    <n v="41"/>
    <n v="44"/>
    <n v="85"/>
    <n v="13"/>
    <n v="9"/>
    <n v="9"/>
    <n v="13"/>
    <n v="49"/>
    <n v="148"/>
  </r>
  <r>
    <x v="2"/>
    <x v="552"/>
    <x v="2"/>
    <x v="1"/>
    <x v="16"/>
    <n v="53"/>
    <n v="4"/>
    <n v="447"/>
    <n v="13.4"/>
    <n v="0.55300000000000005"/>
    <n v="8.4000000000000005E-2"/>
    <n v="0.318"/>
    <n v="11.5"/>
    <n v="18.5"/>
    <n v="15.2"/>
    <n v="8.5"/>
    <n v="1.5"/>
    <n v="3"/>
    <n v="12.2"/>
    <n v="13.4"/>
    <n v="0.7"/>
    <n v="0.8"/>
    <n v="1.4"/>
    <n v="0.154"/>
    <n v="-1.4"/>
    <n v="1.7"/>
    <n v="0.3"/>
    <n v="0.3"/>
    <n v="56"/>
    <n v="107"/>
    <n v="0.52300000000000002"/>
    <n v="2"/>
    <n v="9"/>
    <n v="0.222"/>
    <n v="54"/>
    <n v="98"/>
    <n v="0.55100000000000005"/>
    <n v="0.53300000000000003"/>
    <n v="21"/>
    <n v="34"/>
    <n v="0.61799999999999999"/>
    <n v="44"/>
    <n v="80"/>
    <n v="124"/>
    <n v="29"/>
    <n v="14"/>
    <n v="17"/>
    <n v="17"/>
    <n v="64"/>
    <n v="135"/>
  </r>
  <r>
    <x v="2"/>
    <x v="241"/>
    <x v="2"/>
    <x v="14"/>
    <x v="9"/>
    <n v="75"/>
    <n v="75"/>
    <n v="2222"/>
    <n v="20.399999999999999"/>
    <n v="0.57799999999999996"/>
    <n v="0.33"/>
    <n v="0.311"/>
    <n v="5.8"/>
    <n v="13.3"/>
    <n v="9.6"/>
    <n v="14.8"/>
    <n v="0.8"/>
    <n v="4.2"/>
    <n v="12.1"/>
    <n v="29.2"/>
    <n v="3.1"/>
    <n v="1.8"/>
    <n v="4.9000000000000004"/>
    <n v="0.105"/>
    <n v="1.9"/>
    <n v="-0.4"/>
    <n v="1.5"/>
    <n v="2"/>
    <n v="555"/>
    <n v="1172"/>
    <n v="0.47399999999999998"/>
    <n v="134"/>
    <n v="387"/>
    <n v="0.34599999999999997"/>
    <n v="421"/>
    <n v="785"/>
    <n v="0.53600000000000003"/>
    <n v="0.53100000000000003"/>
    <n v="295"/>
    <n v="364"/>
    <n v="0.81"/>
    <n v="121"/>
    <n v="282"/>
    <n v="403"/>
    <n v="176"/>
    <n v="38"/>
    <n v="124"/>
    <n v="184"/>
    <n v="192"/>
    <n v="1539"/>
  </r>
  <r>
    <x v="2"/>
    <x v="242"/>
    <x v="2"/>
    <x v="14"/>
    <x v="24"/>
    <n v="81"/>
    <n v="81"/>
    <n v="2271"/>
    <n v="14.4"/>
    <n v="0.51100000000000001"/>
    <n v="3.0000000000000001E-3"/>
    <n v="0.13400000000000001"/>
    <n v="11.4"/>
    <n v="13.2"/>
    <n v="12.3"/>
    <n v="5.6"/>
    <n v="0.4"/>
    <n v="4.0999999999999996"/>
    <n v="9.9"/>
    <n v="17.5"/>
    <n v="1.8"/>
    <n v="2.4"/>
    <n v="4.3"/>
    <n v="0.09"/>
    <n v="-1.9"/>
    <n v="1"/>
    <n v="-0.9"/>
    <n v="0.6"/>
    <n v="382"/>
    <n v="775"/>
    <n v="0.49299999999999999"/>
    <n v="0"/>
    <n v="2"/>
    <n v="0"/>
    <n v="382"/>
    <n v="773"/>
    <n v="0.49399999999999999"/>
    <n v="0.49299999999999999"/>
    <n v="75"/>
    <n v="104"/>
    <n v="0.72099999999999997"/>
    <n v="243"/>
    <n v="276"/>
    <n v="519"/>
    <n v="80"/>
    <n v="18"/>
    <n v="117"/>
    <n v="90"/>
    <n v="151"/>
    <n v="839"/>
  </r>
  <r>
    <x v="2"/>
    <x v="243"/>
    <x v="0"/>
    <x v="14"/>
    <x v="26"/>
    <n v="60"/>
    <n v="60"/>
    <n v="1885"/>
    <n v="21.1"/>
    <n v="0.57299999999999995"/>
    <n v="0.44900000000000001"/>
    <n v="0.34"/>
    <n v="8.9"/>
    <n v="29.3"/>
    <n v="19.5"/>
    <n v="9.8000000000000007"/>
    <n v="1.4"/>
    <n v="0.9"/>
    <n v="10.9"/>
    <n v="26.4"/>
    <n v="4"/>
    <n v="2.4"/>
    <n v="6.4"/>
    <n v="0.16300000000000001"/>
    <n v="1.7"/>
    <n v="-0.9"/>
    <n v="0.8"/>
    <n v="1.3"/>
    <n v="370"/>
    <n v="867"/>
    <n v="0.42699999999999999"/>
    <n v="145"/>
    <n v="389"/>
    <n v="0.373"/>
    <n v="225"/>
    <n v="478"/>
    <n v="0.47099999999999997"/>
    <n v="0.51"/>
    <n v="257"/>
    <n v="295"/>
    <n v="0.871"/>
    <n v="148"/>
    <n v="518"/>
    <n v="666"/>
    <n v="116"/>
    <n v="53"/>
    <n v="22"/>
    <n v="122"/>
    <n v="125"/>
    <n v="1142"/>
  </r>
  <r>
    <x v="2"/>
    <x v="244"/>
    <x v="4"/>
    <x v="9"/>
    <x v="30"/>
    <n v="60"/>
    <n v="60"/>
    <n v="2244"/>
    <n v="22.9"/>
    <n v="0.623"/>
    <n v="0.51"/>
    <n v="0.39800000000000002"/>
    <n v="2.4"/>
    <n v="12.1"/>
    <n v="7.3"/>
    <n v="29.9"/>
    <n v="2"/>
    <n v="0.7"/>
    <n v="13.8"/>
    <n v="24.9"/>
    <n v="7.8"/>
    <n v="2.2999999999999998"/>
    <n v="10.1"/>
    <n v="0.216"/>
    <n v="7.1"/>
    <n v="-0.4"/>
    <n v="6.7"/>
    <n v="4.9000000000000004"/>
    <n v="426"/>
    <n v="918"/>
    <n v="0.46400000000000002"/>
    <n v="193"/>
    <n v="468"/>
    <n v="0.41199999999999998"/>
    <n v="233"/>
    <n v="450"/>
    <n v="0.51800000000000002"/>
    <n v="0.56899999999999995"/>
    <n v="299"/>
    <n v="365"/>
    <n v="0.81899999999999995"/>
    <n v="48"/>
    <n v="240"/>
    <n v="288"/>
    <n v="417"/>
    <n v="88"/>
    <n v="19"/>
    <n v="173"/>
    <n v="170"/>
    <n v="1344"/>
  </r>
  <r>
    <x v="2"/>
    <x v="553"/>
    <x v="3"/>
    <x v="2"/>
    <x v="6"/>
    <n v="69"/>
    <n v="19"/>
    <n v="1190"/>
    <n v="8.5"/>
    <n v="0.53600000000000003"/>
    <n v="0.44600000000000001"/>
    <n v="0.34100000000000003"/>
    <n v="2.2999999999999998"/>
    <n v="11.5"/>
    <n v="6.9"/>
    <n v="9.6"/>
    <n v="1.3"/>
    <n v="0.7"/>
    <n v="15"/>
    <n v="17.8"/>
    <n v="0"/>
    <n v="0.8"/>
    <n v="0.8"/>
    <n v="3.4000000000000002E-2"/>
    <n v="-2.8"/>
    <n v="-1.2"/>
    <n v="-4"/>
    <n v="-0.6"/>
    <n v="145"/>
    <n v="361"/>
    <n v="0.40200000000000002"/>
    <n v="50"/>
    <n v="161"/>
    <n v="0.311"/>
    <n v="95"/>
    <n v="200"/>
    <n v="0.47499999999999998"/>
    <n v="0.47099999999999997"/>
    <n v="105"/>
    <n v="123"/>
    <n v="0.85399999999999998"/>
    <n v="25"/>
    <n v="124"/>
    <n v="149"/>
    <n v="75"/>
    <n v="32"/>
    <n v="10"/>
    <n v="73"/>
    <n v="154"/>
    <n v="445"/>
  </r>
  <r>
    <x v="2"/>
    <x v="459"/>
    <x v="0"/>
    <x v="2"/>
    <x v="23"/>
    <n v="71"/>
    <n v="4"/>
    <n v="1158"/>
    <n v="10"/>
    <n v="0.46400000000000002"/>
    <n v="0.46500000000000002"/>
    <n v="0.18"/>
    <n v="4.9000000000000004"/>
    <n v="18.100000000000001"/>
    <n v="11.7"/>
    <n v="9.6"/>
    <n v="1.2"/>
    <n v="1.4"/>
    <n v="11.9"/>
    <n v="21.7"/>
    <n v="-0.9"/>
    <n v="1.6"/>
    <n v="0.8"/>
    <n v="3.2000000000000001E-2"/>
    <n v="-2.9"/>
    <n v="-0.1"/>
    <n v="-3"/>
    <n v="-0.3"/>
    <n v="159"/>
    <n v="439"/>
    <n v="0.36199999999999999"/>
    <n v="65"/>
    <n v="204"/>
    <n v="0.31900000000000001"/>
    <n v="94"/>
    <n v="235"/>
    <n v="0.4"/>
    <n v="0.436"/>
    <n v="57"/>
    <n v="79"/>
    <n v="0.72199999999999998"/>
    <n v="48"/>
    <n v="187"/>
    <n v="235"/>
    <n v="70"/>
    <n v="26"/>
    <n v="20"/>
    <n v="64"/>
    <n v="97"/>
    <n v="440"/>
  </r>
  <r>
    <x v="2"/>
    <x v="246"/>
    <x v="4"/>
    <x v="8"/>
    <x v="23"/>
    <n v="55"/>
    <n v="9"/>
    <n v="1205"/>
    <n v="10.9"/>
    <n v="0.51800000000000002"/>
    <n v="0.315"/>
    <n v="0.20200000000000001"/>
    <n v="2"/>
    <n v="10.1"/>
    <n v="6.1"/>
    <n v="20.399999999999999"/>
    <n v="1.8"/>
    <n v="0.2"/>
    <n v="17.8"/>
    <n v="19.600000000000001"/>
    <n v="-0.1"/>
    <n v="1.5"/>
    <n v="1.4"/>
    <n v="5.3999999999999999E-2"/>
    <n v="-1.7"/>
    <n v="-0.1"/>
    <n v="-1.8"/>
    <n v="0.1"/>
    <n v="170"/>
    <n v="381"/>
    <n v="0.44600000000000001"/>
    <n v="37"/>
    <n v="120"/>
    <n v="0.308"/>
    <n v="133"/>
    <n v="261"/>
    <n v="0.51"/>
    <n v="0.495"/>
    <n v="53"/>
    <n v="77"/>
    <n v="0.68799999999999994"/>
    <n v="20"/>
    <n v="108"/>
    <n v="128"/>
    <n v="154"/>
    <n v="42"/>
    <n v="3"/>
    <n v="90"/>
    <n v="100"/>
    <n v="430"/>
  </r>
  <r>
    <x v="2"/>
    <x v="554"/>
    <x v="2"/>
    <x v="18"/>
    <x v="12"/>
    <n v="57"/>
    <n v="34"/>
    <n v="562"/>
    <n v="14"/>
    <n v="0.55800000000000005"/>
    <n v="0.40899999999999997"/>
    <n v="0.27100000000000002"/>
    <n v="8.4"/>
    <n v="15.2"/>
    <n v="11.8"/>
    <n v="6.2"/>
    <n v="0.9"/>
    <n v="4.0999999999999996"/>
    <n v="7.7"/>
    <n v="17.8"/>
    <n v="0.8"/>
    <n v="0.5"/>
    <n v="1.3"/>
    <n v="0.113"/>
    <n v="-0.5"/>
    <n v="-1"/>
    <n v="-1.5"/>
    <n v="0.1"/>
    <n v="83"/>
    <n v="181"/>
    <n v="0.45900000000000002"/>
    <n v="28"/>
    <n v="74"/>
    <n v="0.378"/>
    <n v="55"/>
    <n v="107"/>
    <n v="0.51400000000000001"/>
    <n v="0.53600000000000003"/>
    <n v="32"/>
    <n v="49"/>
    <n v="0.65300000000000002"/>
    <n v="40"/>
    <n v="74"/>
    <n v="114"/>
    <n v="23"/>
    <n v="10"/>
    <n v="26"/>
    <n v="17"/>
    <n v="84"/>
    <n v="226"/>
  </r>
  <r>
    <x v="2"/>
    <x v="460"/>
    <x v="0"/>
    <x v="12"/>
    <x v="1"/>
    <n v="42"/>
    <n v="3"/>
    <n v="558"/>
    <n v="8.6999999999999993"/>
    <n v="0.47699999999999998"/>
    <n v="0.16600000000000001"/>
    <n v="0.33100000000000002"/>
    <n v="8.4"/>
    <n v="25.3"/>
    <n v="16.600000000000001"/>
    <n v="2.2000000000000002"/>
    <n v="1.6"/>
    <n v="1.5"/>
    <n v="13.9"/>
    <n v="16.399999999999999"/>
    <n v="-0.2"/>
    <n v="0.8"/>
    <n v="0.6"/>
    <n v="5.3999999999999999E-2"/>
    <n v="-5.8"/>
    <n v="-0.6"/>
    <n v="-6.4"/>
    <n v="-0.6"/>
    <n v="58"/>
    <n v="151"/>
    <n v="0.38400000000000001"/>
    <n v="9"/>
    <n v="25"/>
    <n v="0.36"/>
    <n v="49"/>
    <n v="126"/>
    <n v="0.38900000000000001"/>
    <n v="0.41399999999999998"/>
    <n v="40"/>
    <n v="50"/>
    <n v="0.8"/>
    <n v="42"/>
    <n v="120"/>
    <n v="162"/>
    <n v="8"/>
    <n v="17"/>
    <n v="9"/>
    <n v="28"/>
    <n v="91"/>
    <n v="165"/>
  </r>
  <r>
    <x v="2"/>
    <x v="251"/>
    <x v="1"/>
    <x v="9"/>
    <x v="7"/>
    <n v="73"/>
    <n v="73"/>
    <n v="2495"/>
    <n v="11.9"/>
    <n v="0.53300000000000003"/>
    <n v="0.56599999999999995"/>
    <n v="0.21099999999999999"/>
    <n v="0.8"/>
    <n v="11.8"/>
    <n v="6"/>
    <n v="13.6"/>
    <n v="1.6"/>
    <n v="0.6"/>
    <n v="9.9"/>
    <n v="19.399999999999999"/>
    <n v="1"/>
    <n v="2.1"/>
    <n v="3.1"/>
    <n v="0.06"/>
    <n v="0.2"/>
    <n v="-0.1"/>
    <n v="0.1"/>
    <n v="1.3"/>
    <n v="333"/>
    <n v="847"/>
    <n v="0.39300000000000002"/>
    <n v="174"/>
    <n v="479"/>
    <n v="0.36299999999999999"/>
    <n v="159"/>
    <n v="368"/>
    <n v="0.432"/>
    <n v="0.496"/>
    <n v="146"/>
    <n v="179"/>
    <n v="0.81599999999999995"/>
    <n v="18"/>
    <n v="241"/>
    <n v="259"/>
    <n v="210"/>
    <n v="77"/>
    <n v="16"/>
    <n v="102"/>
    <n v="161"/>
    <n v="986"/>
  </r>
  <r>
    <x v="2"/>
    <x v="253"/>
    <x v="3"/>
    <x v="9"/>
    <x v="17"/>
    <n v="80"/>
    <n v="76"/>
    <n v="1787"/>
    <n v="10.3"/>
    <n v="0.58099999999999996"/>
    <n v="0.29099999999999998"/>
    <n v="0.23"/>
    <n v="3"/>
    <n v="7.7"/>
    <n v="5.4"/>
    <n v="3.1"/>
    <n v="2.2999999999999998"/>
    <n v="1.6"/>
    <n v="10.1"/>
    <n v="11.6"/>
    <n v="1.3"/>
    <n v="1.8"/>
    <n v="3.1"/>
    <n v="8.4000000000000005E-2"/>
    <n v="-0.8"/>
    <n v="1.5"/>
    <n v="0.7"/>
    <n v="1.2"/>
    <n v="191"/>
    <n v="378"/>
    <n v="0.505"/>
    <n v="43"/>
    <n v="110"/>
    <n v="0.39100000000000001"/>
    <n v="148"/>
    <n v="268"/>
    <n v="0.55200000000000005"/>
    <n v="0.56200000000000006"/>
    <n v="59"/>
    <n v="87"/>
    <n v="0.67800000000000005"/>
    <n v="47"/>
    <n v="127"/>
    <n v="174"/>
    <n v="39"/>
    <n v="81"/>
    <n v="35"/>
    <n v="47"/>
    <n v="122"/>
    <n v="484"/>
  </r>
  <r>
    <x v="2"/>
    <x v="461"/>
    <x v="0"/>
    <x v="0"/>
    <x v="16"/>
    <n v="52"/>
    <n v="2"/>
    <n v="457"/>
    <n v="13"/>
    <n v="0.54300000000000004"/>
    <n v="6.8000000000000005E-2"/>
    <n v="0.35899999999999999"/>
    <n v="8.6999999999999993"/>
    <n v="12.6"/>
    <n v="10.8"/>
    <n v="4.9000000000000004"/>
    <n v="1.9"/>
    <n v="5"/>
    <n v="12.3"/>
    <n v="14.6"/>
    <n v="0.3"/>
    <n v="0.8"/>
    <n v="1.1000000000000001"/>
    <n v="0.115"/>
    <n v="-2.8"/>
    <n v="2.2999999999999998"/>
    <n v="-0.5"/>
    <n v="0.2"/>
    <n v="62"/>
    <n v="117"/>
    <n v="0.53"/>
    <n v="2"/>
    <n v="8"/>
    <n v="0.25"/>
    <n v="60"/>
    <n v="109"/>
    <n v="0.55000000000000004"/>
    <n v="0.53800000000000003"/>
    <n v="21"/>
    <n v="42"/>
    <n v="0.5"/>
    <n v="34"/>
    <n v="56"/>
    <n v="90"/>
    <n v="17"/>
    <n v="18"/>
    <n v="29"/>
    <n v="19"/>
    <n v="47"/>
    <n v="147"/>
  </r>
  <r>
    <x v="2"/>
    <x v="555"/>
    <x v="1"/>
    <x v="2"/>
    <x v="16"/>
    <n v="71"/>
    <n v="20"/>
    <n v="1074"/>
    <n v="8.6"/>
    <n v="0.54"/>
    <n v="0.502"/>
    <n v="0.151"/>
    <n v="2.4"/>
    <n v="7.6"/>
    <n v="5.2"/>
    <n v="9"/>
    <n v="1.4"/>
    <n v="1.1000000000000001"/>
    <n v="12.1"/>
    <n v="11.9"/>
    <n v="0.6"/>
    <n v="1.2"/>
    <n v="1.7"/>
    <n v="7.6999999999999999E-2"/>
    <n v="-1.6"/>
    <n v="-0.1"/>
    <n v="-1.7"/>
    <n v="0.1"/>
    <n v="106"/>
    <n v="245"/>
    <n v="0.433"/>
    <n v="41"/>
    <n v="123"/>
    <n v="0.33300000000000002"/>
    <n v="65"/>
    <n v="122"/>
    <n v="0.53300000000000003"/>
    <n v="0.51600000000000001"/>
    <n v="29"/>
    <n v="37"/>
    <n v="0.78400000000000003"/>
    <n v="22"/>
    <n v="79"/>
    <n v="101"/>
    <n v="77"/>
    <n v="32"/>
    <n v="15"/>
    <n v="36"/>
    <n v="62"/>
    <n v="282"/>
  </r>
  <r>
    <x v="2"/>
    <x v="556"/>
    <x v="1"/>
    <x v="0"/>
    <x v="20"/>
    <n v="30"/>
    <n v="3"/>
    <n v="287"/>
    <n v="10.1"/>
    <n v="0.51800000000000002"/>
    <n v="0.4"/>
    <n v="0.36"/>
    <n v="1.6"/>
    <n v="11.7"/>
    <n v="6.7"/>
    <n v="7"/>
    <n v="1.4"/>
    <n v="0.6"/>
    <n v="5.4"/>
    <n v="14"/>
    <n v="0.3"/>
    <n v="0.2"/>
    <n v="0.5"/>
    <n v="7.5999999999999998E-2"/>
    <n v="-2.1"/>
    <n v="-1.5"/>
    <n v="-3.6"/>
    <n v="-0.1"/>
    <n v="30"/>
    <n v="75"/>
    <n v="0.4"/>
    <n v="7"/>
    <n v="30"/>
    <n v="0.23300000000000001"/>
    <n v="23"/>
    <n v="45"/>
    <n v="0.51100000000000001"/>
    <n v="0.44700000000000001"/>
    <n v="23"/>
    <n v="27"/>
    <n v="0.85199999999999998"/>
    <n v="4"/>
    <n v="30"/>
    <n v="34"/>
    <n v="15"/>
    <n v="8"/>
    <n v="2"/>
    <n v="5"/>
    <n v="17"/>
    <n v="90"/>
  </r>
  <r>
    <x v="2"/>
    <x v="255"/>
    <x v="1"/>
    <x v="11"/>
    <x v="5"/>
    <n v="80"/>
    <n v="80"/>
    <n v="2796"/>
    <n v="19.899999999999999"/>
    <n v="0.58499999999999996"/>
    <n v="0.30499999999999999"/>
    <n v="0.20399999999999999"/>
    <n v="2.4"/>
    <n v="9.1999999999999993"/>
    <n v="5.8"/>
    <n v="18"/>
    <n v="1.3"/>
    <n v="1.2"/>
    <n v="9.9"/>
    <n v="27.5"/>
    <n v="6.2"/>
    <n v="1.4"/>
    <n v="7.6"/>
    <n v="0.13100000000000001"/>
    <n v="3.3"/>
    <n v="-2.2000000000000002"/>
    <n v="1"/>
    <n v="2.1"/>
    <n v="692"/>
    <n v="1441"/>
    <n v="0.48"/>
    <n v="185"/>
    <n v="440"/>
    <n v="0.42"/>
    <n v="507"/>
    <n v="1001"/>
    <n v="0.50600000000000001"/>
    <n v="0.54400000000000004"/>
    <n v="268"/>
    <n v="294"/>
    <n v="0.91200000000000003"/>
    <n v="60"/>
    <n v="231"/>
    <n v="291"/>
    <n v="285"/>
    <n v="72"/>
    <n v="42"/>
    <n v="172"/>
    <n v="202"/>
    <n v="1837"/>
  </r>
  <r>
    <x v="2"/>
    <x v="462"/>
    <x v="4"/>
    <x v="0"/>
    <x v="6"/>
    <n v="81"/>
    <n v="51"/>
    <n v="2133"/>
    <n v="13.7"/>
    <n v="0.504"/>
    <n v="0.107"/>
    <n v="0.17599999999999999"/>
    <n v="2"/>
    <n v="11"/>
    <n v="6.5"/>
    <n v="37.5"/>
    <n v="3.1"/>
    <n v="0.4"/>
    <n v="22.4"/>
    <n v="14.4"/>
    <n v="1.4"/>
    <n v="2.4"/>
    <n v="3.8"/>
    <n v="8.4000000000000005E-2"/>
    <n v="-2"/>
    <n v="0.1"/>
    <n v="-1.9"/>
    <n v="0"/>
    <n v="236"/>
    <n v="512"/>
    <n v="0.46100000000000002"/>
    <n v="11"/>
    <n v="55"/>
    <n v="0.2"/>
    <n v="225"/>
    <n v="457"/>
    <n v="0.49199999999999999"/>
    <n v="0.47199999999999998"/>
    <n v="73"/>
    <n v="90"/>
    <n v="0.81100000000000005"/>
    <n v="39"/>
    <n v="212"/>
    <n v="251"/>
    <n v="534"/>
    <n v="134"/>
    <n v="10"/>
    <n v="159"/>
    <n v="139"/>
    <n v="556"/>
  </r>
  <r>
    <x v="2"/>
    <x v="463"/>
    <x v="0"/>
    <x v="2"/>
    <x v="3"/>
    <n v="16"/>
    <n v="0"/>
    <n v="80"/>
    <n v="15.2"/>
    <n v="0.52600000000000002"/>
    <n v="0.219"/>
    <n v="0.156"/>
    <n v="12.1"/>
    <n v="13.3"/>
    <n v="12.7"/>
    <n v="4.4000000000000004"/>
    <n v="1.2"/>
    <n v="1.9"/>
    <n v="8.1"/>
    <n v="19.899999999999999"/>
    <n v="0.1"/>
    <n v="0.1"/>
    <n v="0.1"/>
    <n v="7.1999999999999995E-2"/>
    <n v="-2"/>
    <n v="-2.6"/>
    <n v="-4.5999999999999996"/>
    <n v="-0.1"/>
    <n v="16"/>
    <n v="32"/>
    <n v="0.5"/>
    <n v="1"/>
    <n v="7"/>
    <n v="0.14299999999999999"/>
    <n v="15"/>
    <n v="25"/>
    <n v="0.6"/>
    <n v="0.51600000000000001"/>
    <n v="3"/>
    <n v="5"/>
    <n v="0.6"/>
    <n v="9"/>
    <n v="10"/>
    <n v="19"/>
    <n v="2"/>
    <n v="2"/>
    <n v="2"/>
    <n v="3"/>
    <n v="7"/>
    <n v="36"/>
  </r>
  <r>
    <x v="2"/>
    <x v="463"/>
    <x v="0"/>
    <x v="2"/>
    <x v="9"/>
    <n v="14"/>
    <n v="0"/>
    <n v="72"/>
    <n v="16.8"/>
    <n v="0.54100000000000004"/>
    <n v="0.19400000000000001"/>
    <n v="9.7000000000000003E-2"/>
    <n v="13.4"/>
    <n v="11.6"/>
    <n v="12.5"/>
    <n v="4.9000000000000004"/>
    <n v="0.7"/>
    <n v="2.1"/>
    <n v="5.8"/>
    <n v="20.399999999999999"/>
    <n v="0.1"/>
    <n v="0"/>
    <n v="0.1"/>
    <n v="9.8000000000000004E-2"/>
    <n v="-0.9"/>
    <n v="-3"/>
    <n v="-3.8"/>
    <n v="0"/>
    <n v="16"/>
    <n v="31"/>
    <n v="0.51600000000000001"/>
    <n v="1"/>
    <n v="6"/>
    <n v="0.16700000000000001"/>
    <n v="15"/>
    <n v="25"/>
    <n v="0.6"/>
    <n v="0.53200000000000003"/>
    <n v="2"/>
    <n v="3"/>
    <n v="0.66700000000000004"/>
    <n v="9"/>
    <n v="8"/>
    <n v="17"/>
    <n v="2"/>
    <n v="1"/>
    <n v="2"/>
    <n v="2"/>
    <n v="7"/>
    <n v="35"/>
  </r>
  <r>
    <x v="2"/>
    <x v="256"/>
    <x v="3"/>
    <x v="4"/>
    <x v="3"/>
    <n v="49"/>
    <n v="0"/>
    <n v="505"/>
    <n v="11.5"/>
    <n v="0.55500000000000005"/>
    <n v="0.39100000000000001"/>
    <n v="0.22500000000000001"/>
    <n v="3.2"/>
    <n v="14.1"/>
    <n v="8.6999999999999993"/>
    <n v="4"/>
    <n v="1.8"/>
    <n v="2.8"/>
    <n v="13.5"/>
    <n v="18.100000000000001"/>
    <n v="0"/>
    <n v="0.5"/>
    <n v="0.5"/>
    <n v="5.0999999999999997E-2"/>
    <n v="-3.5"/>
    <n v="-0.6"/>
    <n v="-4.0999999999999996"/>
    <n v="-0.3"/>
    <n v="77"/>
    <n v="169"/>
    <n v="0.45600000000000002"/>
    <n v="20"/>
    <n v="66"/>
    <n v="0.30299999999999999"/>
    <n v="57"/>
    <n v="103"/>
    <n v="0.55300000000000005"/>
    <n v="0.51500000000000001"/>
    <n v="32"/>
    <n v="38"/>
    <n v="0.84199999999999997"/>
    <n v="15"/>
    <n v="67"/>
    <n v="82"/>
    <n v="13"/>
    <n v="19"/>
    <n v="18"/>
    <n v="29"/>
    <n v="49"/>
    <n v="206"/>
  </r>
  <r>
    <x v="2"/>
    <x v="256"/>
    <x v="3"/>
    <x v="4"/>
    <x v="14"/>
    <n v="29"/>
    <n v="0"/>
    <n v="212"/>
    <n v="10.199999999999999"/>
    <n v="0.55200000000000005"/>
    <n v="0.39700000000000002"/>
    <n v="0.14699999999999999"/>
    <n v="3.1"/>
    <n v="12.4"/>
    <n v="7.7"/>
    <n v="2.7"/>
    <n v="1.6"/>
    <n v="3"/>
    <n v="12.1"/>
    <n v="16.399999999999999"/>
    <n v="0"/>
    <n v="0.2"/>
    <n v="0.3"/>
    <n v="5.8000000000000003E-2"/>
    <n v="-3.7"/>
    <n v="-1"/>
    <n v="-4.7"/>
    <n v="-0.1"/>
    <n v="31"/>
    <n v="68"/>
    <n v="0.45600000000000002"/>
    <n v="9"/>
    <n v="27"/>
    <n v="0.33300000000000002"/>
    <n v="22"/>
    <n v="41"/>
    <n v="0.53700000000000003"/>
    <n v="0.52200000000000002"/>
    <n v="9"/>
    <n v="10"/>
    <n v="0.9"/>
    <n v="6"/>
    <n v="24"/>
    <n v="30"/>
    <n v="4"/>
    <n v="7"/>
    <n v="8"/>
    <n v="10"/>
    <n v="24"/>
    <n v="80"/>
  </r>
  <r>
    <x v="2"/>
    <x v="256"/>
    <x v="3"/>
    <x v="4"/>
    <x v="9"/>
    <n v="20"/>
    <n v="0"/>
    <n v="293"/>
    <n v="12.5"/>
    <n v="0.55600000000000005"/>
    <n v="0.38600000000000001"/>
    <n v="0.27700000000000002"/>
    <n v="3.3"/>
    <n v="15.3"/>
    <n v="9.4"/>
    <n v="4.9000000000000004"/>
    <n v="1.9"/>
    <n v="2.6"/>
    <n v="14.4"/>
    <n v="19.3"/>
    <n v="0"/>
    <n v="0.3"/>
    <n v="0.3"/>
    <n v="4.5999999999999999E-2"/>
    <n v="-3.3"/>
    <n v="-0.4"/>
    <n v="-3.7"/>
    <n v="-0.1"/>
    <n v="46"/>
    <n v="101"/>
    <n v="0.45500000000000002"/>
    <n v="11"/>
    <n v="39"/>
    <n v="0.28199999999999997"/>
    <n v="35"/>
    <n v="62"/>
    <n v="0.56499999999999995"/>
    <n v="0.51"/>
    <n v="23"/>
    <n v="28"/>
    <n v="0.82099999999999995"/>
    <n v="9"/>
    <n v="43"/>
    <n v="52"/>
    <n v="9"/>
    <n v="12"/>
    <n v="10"/>
    <n v="19"/>
    <n v="25"/>
    <n v="126"/>
  </r>
  <r>
    <x v="2"/>
    <x v="257"/>
    <x v="3"/>
    <x v="11"/>
    <x v="3"/>
    <n v="66"/>
    <n v="5"/>
    <n v="1508"/>
    <n v="10.7"/>
    <n v="0.55400000000000005"/>
    <n v="0.41599999999999998"/>
    <n v="0.16900000000000001"/>
    <n v="1.4"/>
    <n v="11.5"/>
    <n v="6.4"/>
    <n v="5.9"/>
    <n v="0.4"/>
    <n v="0.3"/>
    <n v="6.6"/>
    <n v="16.399999999999999"/>
    <n v="1.6"/>
    <n v="1"/>
    <n v="2.6"/>
    <n v="8.3000000000000004E-2"/>
    <n v="-1.2"/>
    <n v="-2.2999999999999998"/>
    <n v="-3.5"/>
    <n v="-0.6"/>
    <n v="222"/>
    <n v="497"/>
    <n v="0.44700000000000001"/>
    <n v="77"/>
    <n v="207"/>
    <n v="0.372"/>
    <n v="145"/>
    <n v="290"/>
    <n v="0.5"/>
    <n v="0.52400000000000002"/>
    <n v="71"/>
    <n v="84"/>
    <n v="0.84499999999999997"/>
    <n v="20"/>
    <n v="159"/>
    <n v="179"/>
    <n v="58"/>
    <n v="13"/>
    <n v="5"/>
    <n v="38"/>
    <n v="79"/>
    <n v="592"/>
  </r>
  <r>
    <x v="2"/>
    <x v="257"/>
    <x v="3"/>
    <x v="11"/>
    <x v="24"/>
    <n v="44"/>
    <n v="4"/>
    <n v="1078"/>
    <n v="11.3"/>
    <n v="0.55500000000000005"/>
    <n v="0.39900000000000002"/>
    <n v="0.18"/>
    <n v="1.4"/>
    <n v="11.7"/>
    <n v="6.5"/>
    <n v="6.5"/>
    <n v="0.5"/>
    <n v="0.3"/>
    <n v="7.4"/>
    <n v="17.600000000000001"/>
    <n v="1.1000000000000001"/>
    <n v="0.8"/>
    <n v="1.9"/>
    <n v="8.4000000000000005E-2"/>
    <n v="-0.9"/>
    <n v="-2"/>
    <n v="-2.9"/>
    <n v="-0.2"/>
    <n v="166"/>
    <n v="373"/>
    <n v="0.44500000000000001"/>
    <n v="56"/>
    <n v="149"/>
    <n v="0.376"/>
    <n v="110"/>
    <n v="224"/>
    <n v="0.49099999999999999"/>
    <n v="0.52"/>
    <n v="59"/>
    <n v="67"/>
    <n v="0.88100000000000001"/>
    <n v="14"/>
    <n v="116"/>
    <n v="130"/>
    <n v="45"/>
    <n v="11"/>
    <n v="4"/>
    <n v="32"/>
    <n v="57"/>
    <n v="447"/>
  </r>
  <r>
    <x v="2"/>
    <x v="257"/>
    <x v="3"/>
    <x v="11"/>
    <x v="2"/>
    <n v="22"/>
    <n v="1"/>
    <n v="430"/>
    <n v="9.3000000000000007"/>
    <n v="0.55100000000000005"/>
    <n v="0.46800000000000003"/>
    <n v="0.13700000000000001"/>
    <n v="1.5"/>
    <n v="11.1"/>
    <n v="6.3"/>
    <n v="4.4000000000000004"/>
    <n v="0.2"/>
    <n v="0.2"/>
    <n v="4.4000000000000004"/>
    <n v="13.6"/>
    <n v="0.5"/>
    <n v="0.2"/>
    <n v="0.7"/>
    <n v="0.08"/>
    <n v="-2.1"/>
    <n v="-2.9"/>
    <n v="-4.9000000000000004"/>
    <n v="-0.3"/>
    <n v="56"/>
    <n v="124"/>
    <n v="0.45200000000000001"/>
    <n v="21"/>
    <n v="58"/>
    <n v="0.36199999999999999"/>
    <n v="35"/>
    <n v="66"/>
    <n v="0.53"/>
    <n v="0.53600000000000003"/>
    <n v="12"/>
    <n v="17"/>
    <n v="0.70599999999999996"/>
    <n v="6"/>
    <n v="43"/>
    <n v="49"/>
    <n v="13"/>
    <n v="2"/>
    <n v="1"/>
    <n v="6"/>
    <n v="22"/>
    <n v="145"/>
  </r>
  <r>
    <x v="2"/>
    <x v="464"/>
    <x v="2"/>
    <x v="3"/>
    <x v="16"/>
    <n v="77"/>
    <n v="10"/>
    <n v="739"/>
    <n v="25.2"/>
    <n v="0.64200000000000002"/>
    <n v="1.2999999999999999E-2"/>
    <n v="0.34799999999999998"/>
    <n v="15.8"/>
    <n v="20.100000000000001"/>
    <n v="18.100000000000001"/>
    <n v="3.8"/>
    <n v="1.2"/>
    <n v="7.1"/>
    <n v="9.8000000000000007"/>
    <n v="23.8"/>
    <n v="2"/>
    <n v="1.5"/>
    <n v="3.5"/>
    <n v="0.22500000000000001"/>
    <n v="0.2"/>
    <n v="0.6"/>
    <n v="0.8"/>
    <n v="0.5"/>
    <n v="208"/>
    <n v="319"/>
    <n v="0.65200000000000002"/>
    <n v="0"/>
    <n v="4"/>
    <n v="0"/>
    <n v="208"/>
    <n v="315"/>
    <n v="0.66"/>
    <n v="0.65200000000000002"/>
    <n v="56"/>
    <n v="111"/>
    <n v="0.505"/>
    <n v="100"/>
    <n v="144"/>
    <n v="244"/>
    <n v="17"/>
    <n v="19"/>
    <n v="67"/>
    <n v="40"/>
    <n v="109"/>
    <n v="472"/>
  </r>
  <r>
    <x v="2"/>
    <x v="557"/>
    <x v="1"/>
    <x v="11"/>
    <x v="8"/>
    <n v="78"/>
    <n v="65"/>
    <n v="1966"/>
    <n v="9.1"/>
    <n v="0.50600000000000001"/>
    <n v="0.47799999999999998"/>
    <n v="0.154"/>
    <n v="5.3"/>
    <n v="9.1999999999999993"/>
    <n v="7.2"/>
    <n v="8.8000000000000007"/>
    <n v="1.2"/>
    <n v="0.7"/>
    <n v="10.199999999999999"/>
    <n v="12.3"/>
    <n v="1.2"/>
    <n v="1.7"/>
    <n v="2.9"/>
    <n v="7.1999999999999995E-2"/>
    <n v="-0.8"/>
    <n v="0.5"/>
    <n v="-0.4"/>
    <n v="0.8"/>
    <n v="190"/>
    <n v="460"/>
    <n v="0.41299999999999998"/>
    <n v="73"/>
    <n v="220"/>
    <n v="0.33200000000000002"/>
    <n v="117"/>
    <n v="240"/>
    <n v="0.48799999999999999"/>
    <n v="0.49199999999999999"/>
    <n v="44"/>
    <n v="71"/>
    <n v="0.62"/>
    <n v="95"/>
    <n v="162"/>
    <n v="257"/>
    <n v="124"/>
    <n v="45"/>
    <n v="18"/>
    <n v="56"/>
    <n v="140"/>
    <n v="497"/>
  </r>
  <r>
    <x v="2"/>
    <x v="259"/>
    <x v="1"/>
    <x v="4"/>
    <x v="25"/>
    <n v="61"/>
    <n v="26"/>
    <n v="1176"/>
    <n v="9.8000000000000007"/>
    <n v="0.53800000000000003"/>
    <n v="0.40600000000000003"/>
    <n v="0.222"/>
    <n v="1.9"/>
    <n v="10.8"/>
    <n v="6.4"/>
    <n v="6.9"/>
    <n v="1.2"/>
    <n v="0.5"/>
    <n v="11.9"/>
    <n v="20.100000000000001"/>
    <n v="-0.1"/>
    <n v="0.5"/>
    <n v="0.4"/>
    <n v="1.4999999999999999E-2"/>
    <n v="-2.1"/>
    <n v="-2.7"/>
    <n v="-4.8"/>
    <n v="-0.8"/>
    <n v="180"/>
    <n v="419"/>
    <n v="0.43"/>
    <n v="65"/>
    <n v="170"/>
    <n v="0.38200000000000001"/>
    <n v="115"/>
    <n v="249"/>
    <n v="0.46200000000000002"/>
    <n v="0.50700000000000001"/>
    <n v="70"/>
    <n v="93"/>
    <n v="0.753"/>
    <n v="19"/>
    <n v="111"/>
    <n v="130"/>
    <n v="51"/>
    <n v="29"/>
    <n v="6"/>
    <n v="62"/>
    <n v="108"/>
    <n v="495"/>
  </r>
  <r>
    <x v="2"/>
    <x v="465"/>
    <x v="1"/>
    <x v="11"/>
    <x v="26"/>
    <n v="37"/>
    <n v="4"/>
    <n v="384"/>
    <n v="9.6999999999999993"/>
    <n v="0.48799999999999999"/>
    <n v="0.34"/>
    <n v="0.22700000000000001"/>
    <n v="1.8"/>
    <n v="9.5"/>
    <n v="5.7"/>
    <n v="7.4"/>
    <n v="1"/>
    <n v="1.3"/>
    <n v="7.8"/>
    <n v="20.8"/>
    <n v="-0.1"/>
    <n v="0.2"/>
    <n v="0.2"/>
    <n v="0.02"/>
    <n v="-3.7"/>
    <n v="-2.8"/>
    <n v="-6.5"/>
    <n v="-0.4"/>
    <n v="58"/>
    <n v="150"/>
    <n v="0.38700000000000001"/>
    <n v="18"/>
    <n v="51"/>
    <n v="0.35299999999999998"/>
    <n v="40"/>
    <n v="99"/>
    <n v="0.40400000000000003"/>
    <n v="0.44700000000000001"/>
    <n v="27"/>
    <n v="34"/>
    <n v="0.79400000000000004"/>
    <n v="6"/>
    <n v="34"/>
    <n v="40"/>
    <n v="19"/>
    <n v="8"/>
    <n v="6"/>
    <n v="14"/>
    <n v="31"/>
    <n v="161"/>
  </r>
  <r>
    <x v="2"/>
    <x v="261"/>
    <x v="0"/>
    <x v="3"/>
    <x v="8"/>
    <n v="22"/>
    <n v="14"/>
    <n v="381"/>
    <n v="9.8000000000000007"/>
    <n v="0.439"/>
    <n v="0.26300000000000001"/>
    <n v="7.5999999999999998E-2"/>
    <n v="6.6"/>
    <n v="15"/>
    <n v="10.7"/>
    <n v="18.899999999999999"/>
    <n v="1.3"/>
    <n v="0.8"/>
    <n v="15.9"/>
    <n v="16.899999999999999"/>
    <n v="-0.1"/>
    <n v="0.4"/>
    <n v="0.3"/>
    <n v="3.5999999999999997E-2"/>
    <n v="-2.9"/>
    <n v="0.5"/>
    <n v="-2.4"/>
    <n v="0"/>
    <n v="44"/>
    <n v="118"/>
    <n v="0.373"/>
    <n v="13"/>
    <n v="31"/>
    <n v="0.41899999999999998"/>
    <n v="31"/>
    <n v="87"/>
    <n v="0.35599999999999998"/>
    <n v="0.42799999999999999"/>
    <n v="6"/>
    <n v="9"/>
    <n v="0.66700000000000004"/>
    <n v="23"/>
    <n v="51"/>
    <n v="74"/>
    <n v="50"/>
    <n v="10"/>
    <n v="4"/>
    <n v="23"/>
    <n v="31"/>
    <n v="107"/>
  </r>
  <r>
    <x v="2"/>
    <x v="262"/>
    <x v="1"/>
    <x v="3"/>
    <x v="29"/>
    <n v="36"/>
    <n v="10"/>
    <n v="738"/>
    <n v="13.1"/>
    <n v="0.56699999999999995"/>
    <n v="0.53500000000000003"/>
    <n v="0.28899999999999998"/>
    <n v="0.7"/>
    <n v="10.9"/>
    <n v="5.7"/>
    <n v="9.3000000000000007"/>
    <n v="2.2999999999999998"/>
    <n v="0.4"/>
    <n v="11.1"/>
    <n v="19.399999999999999"/>
    <n v="0.5"/>
    <n v="0.6"/>
    <n v="1.1000000000000001"/>
    <n v="7.2999999999999995E-2"/>
    <n v="-0.4"/>
    <n v="-1.4"/>
    <n v="-1.8"/>
    <n v="0"/>
    <n v="103"/>
    <n v="256"/>
    <n v="0.40200000000000002"/>
    <n v="56"/>
    <n v="137"/>
    <n v="0.40899999999999997"/>
    <n v="47"/>
    <n v="119"/>
    <n v="0.39500000000000002"/>
    <n v="0.51200000000000001"/>
    <n v="65"/>
    <n v="74"/>
    <n v="0.878"/>
    <n v="5"/>
    <n v="72"/>
    <n v="77"/>
    <n v="45"/>
    <n v="34"/>
    <n v="4"/>
    <n v="36"/>
    <n v="41"/>
    <n v="327"/>
  </r>
  <r>
    <x v="2"/>
    <x v="466"/>
    <x v="2"/>
    <x v="9"/>
    <x v="7"/>
    <n v="73"/>
    <n v="11"/>
    <n v="905"/>
    <n v="14.8"/>
    <n v="0.65"/>
    <n v="2.1999999999999999E-2"/>
    <n v="0.44500000000000001"/>
    <n v="11.9"/>
    <n v="28.4"/>
    <n v="19.8"/>
    <n v="2.4"/>
    <n v="1.8"/>
    <n v="6.1"/>
    <n v="19.600000000000001"/>
    <n v="10.6"/>
    <n v="1.3"/>
    <n v="1.7"/>
    <n v="3"/>
    <n v="0.159"/>
    <n v="-3.6"/>
    <n v="3.8"/>
    <n v="0.2"/>
    <n v="0.5"/>
    <n v="88"/>
    <n v="137"/>
    <n v="0.64200000000000002"/>
    <n v="1"/>
    <n v="3"/>
    <n v="0.33300000000000002"/>
    <n v="87"/>
    <n v="134"/>
    <n v="0.64900000000000002"/>
    <n v="0.64600000000000002"/>
    <n v="36"/>
    <n v="61"/>
    <n v="0.59"/>
    <n v="97"/>
    <n v="211"/>
    <n v="308"/>
    <n v="14"/>
    <n v="32"/>
    <n v="61"/>
    <n v="40"/>
    <n v="152"/>
    <n v="213"/>
  </r>
  <r>
    <x v="2"/>
    <x v="558"/>
    <x v="0"/>
    <x v="12"/>
    <x v="19"/>
    <n v="25"/>
    <n v="1"/>
    <n v="141"/>
    <n v="9.8000000000000007"/>
    <n v="0.47299999999999998"/>
    <n v="2.9000000000000001E-2"/>
    <n v="0.41199999999999998"/>
    <n v="10.4"/>
    <n v="16.399999999999999"/>
    <n v="13.4"/>
    <n v="7.1"/>
    <n v="1.1000000000000001"/>
    <n v="3.5"/>
    <n v="18.3"/>
    <n v="15.5"/>
    <n v="-0.1"/>
    <n v="0.2"/>
    <n v="0.1"/>
    <n v="3.5999999999999997E-2"/>
    <n v="-5.7"/>
    <n v="0.9"/>
    <n v="-4.8"/>
    <n v="-0.1"/>
    <n v="15"/>
    <n v="34"/>
    <n v="0.441"/>
    <n v="0"/>
    <n v="1"/>
    <n v="0"/>
    <n v="15"/>
    <n v="33"/>
    <n v="0.45500000000000002"/>
    <n v="0.441"/>
    <n v="8"/>
    <n v="14"/>
    <n v="0.57099999999999995"/>
    <n v="13"/>
    <n v="21"/>
    <n v="34"/>
    <n v="7"/>
    <n v="3"/>
    <n v="6"/>
    <n v="9"/>
    <n v="12"/>
    <n v="38"/>
  </r>
  <r>
    <x v="2"/>
    <x v="263"/>
    <x v="3"/>
    <x v="11"/>
    <x v="12"/>
    <n v="29"/>
    <n v="23"/>
    <n v="889"/>
    <n v="15"/>
    <n v="0.56999999999999995"/>
    <n v="0.312"/>
    <n v="0.27600000000000002"/>
    <n v="1.5"/>
    <n v="14.5"/>
    <n v="8.1"/>
    <n v="17.5"/>
    <n v="2.2999999999999998"/>
    <n v="0.7"/>
    <n v="14.8"/>
    <n v="22.5"/>
    <n v="0.7"/>
    <n v="0.9"/>
    <n v="1.6"/>
    <n v="8.5000000000000006E-2"/>
    <n v="0"/>
    <n v="-0.6"/>
    <n v="-0.5"/>
    <n v="0.3"/>
    <n v="150"/>
    <n v="333"/>
    <n v="0.45"/>
    <n v="45"/>
    <n v="104"/>
    <n v="0.433"/>
    <n v="105"/>
    <n v="229"/>
    <n v="0.45900000000000002"/>
    <n v="0.51800000000000002"/>
    <n v="81"/>
    <n v="92"/>
    <n v="0.88"/>
    <n v="11"/>
    <n v="112"/>
    <n v="123"/>
    <n v="99"/>
    <n v="41"/>
    <n v="7"/>
    <n v="65"/>
    <n v="79"/>
    <n v="426"/>
  </r>
  <r>
    <x v="2"/>
    <x v="264"/>
    <x v="3"/>
    <x v="3"/>
    <x v="27"/>
    <n v="76"/>
    <n v="29"/>
    <n v="1776"/>
    <n v="13.7"/>
    <n v="0.59199999999999997"/>
    <n v="0.63200000000000001"/>
    <n v="0.14399999999999999"/>
    <n v="1.9"/>
    <n v="12.4"/>
    <n v="7.2"/>
    <n v="4.0999999999999996"/>
    <n v="1.3"/>
    <n v="1.2"/>
    <n v="5.5"/>
    <n v="18.399999999999999"/>
    <n v="2.7"/>
    <n v="1.4"/>
    <n v="4"/>
    <n v="0.109"/>
    <n v="1.5"/>
    <n v="-2.1"/>
    <n v="-0.5"/>
    <n v="0.7"/>
    <n v="281"/>
    <n v="647"/>
    <n v="0.434"/>
    <n v="169"/>
    <n v="409"/>
    <n v="0.41299999999999998"/>
    <n v="112"/>
    <n v="238"/>
    <n v="0.47099999999999997"/>
    <n v="0.56499999999999995"/>
    <n v="84"/>
    <n v="93"/>
    <n v="0.90300000000000002"/>
    <n v="30"/>
    <n v="199"/>
    <n v="229"/>
    <n v="48"/>
    <n v="46"/>
    <n v="25"/>
    <n v="40"/>
    <n v="151"/>
    <n v="815"/>
  </r>
  <r>
    <x v="2"/>
    <x v="266"/>
    <x v="3"/>
    <x v="7"/>
    <x v="4"/>
    <n v="20"/>
    <n v="0"/>
    <n v="151"/>
    <n v="7.8"/>
    <n v="0.58599999999999997"/>
    <n v="0.87"/>
    <n v="8.6999999999999994E-2"/>
    <n v="2.2000000000000002"/>
    <n v="26.1"/>
    <n v="14.3"/>
    <n v="18.3"/>
    <n v="0.6"/>
    <n v="0"/>
    <n v="35.200000000000003"/>
    <n v="10.4"/>
    <n v="0"/>
    <n v="0.1"/>
    <n v="0.1"/>
    <n v="2.1000000000000001E-2"/>
    <n v="-3"/>
    <n v="-0.8"/>
    <n v="-3.8"/>
    <n v="-0.1"/>
    <n v="9"/>
    <n v="23"/>
    <n v="0.39100000000000001"/>
    <n v="8"/>
    <n v="20"/>
    <n v="0.4"/>
    <n v="1"/>
    <n v="3"/>
    <n v="0.33300000000000002"/>
    <n v="0.56499999999999995"/>
    <n v="2"/>
    <n v="2"/>
    <n v="1"/>
    <n v="3"/>
    <n v="36"/>
    <n v="39"/>
    <n v="22"/>
    <n v="2"/>
    <n v="0"/>
    <n v="13"/>
    <n v="9"/>
    <n v="28"/>
  </r>
  <r>
    <x v="2"/>
    <x v="268"/>
    <x v="4"/>
    <x v="14"/>
    <x v="10"/>
    <n v="80"/>
    <n v="8"/>
    <n v="1754"/>
    <n v="15.2"/>
    <n v="0.57699999999999996"/>
    <n v="0.57199999999999995"/>
    <n v="0.129"/>
    <n v="1.6"/>
    <n v="7.4"/>
    <n v="4.5999999999999996"/>
    <n v="24.3"/>
    <n v="1.9"/>
    <n v="0.1"/>
    <n v="13.3"/>
    <n v="19.5"/>
    <n v="2.8"/>
    <n v="2.2000000000000002"/>
    <n v="5.0999999999999996"/>
    <n v="0.13900000000000001"/>
    <n v="2.5"/>
    <n v="-1.2"/>
    <n v="1.3"/>
    <n v="1.5"/>
    <n v="273"/>
    <n v="622"/>
    <n v="0.439"/>
    <n v="147"/>
    <n v="356"/>
    <n v="0.41299999999999998"/>
    <n v="126"/>
    <n v="266"/>
    <n v="0.47399999999999998"/>
    <n v="0.55700000000000005"/>
    <n v="66"/>
    <n v="80"/>
    <n v="0.82499999999999996"/>
    <n v="24"/>
    <n v="118"/>
    <n v="142"/>
    <n v="280"/>
    <n v="65"/>
    <n v="3"/>
    <n v="101"/>
    <n v="109"/>
    <n v="759"/>
  </r>
  <r>
    <x v="2"/>
    <x v="269"/>
    <x v="1"/>
    <x v="3"/>
    <x v="18"/>
    <n v="2"/>
    <n v="0"/>
    <n v="23"/>
    <n v="-3.4"/>
    <n v="0.19"/>
    <n v="0.28599999999999998"/>
    <n v="0.28599999999999998"/>
    <n v="13.8"/>
    <n v="14.6"/>
    <n v="14.2"/>
    <n v="5.6"/>
    <n v="0"/>
    <n v="0"/>
    <n v="20.2"/>
    <n v="18"/>
    <n v="-0.1"/>
    <n v="0"/>
    <n v="-0.1"/>
    <n v="-0.23300000000000001"/>
    <n v="-9.9"/>
    <n v="-3.3"/>
    <n v="-13.2"/>
    <n v="-0.1"/>
    <n v="1"/>
    <n v="7"/>
    <n v="0.14299999999999999"/>
    <n v="0"/>
    <n v="2"/>
    <n v="0"/>
    <n v="1"/>
    <n v="5"/>
    <n v="0.2"/>
    <n v="0.14299999999999999"/>
    <n v="1"/>
    <n v="2"/>
    <n v="0.5"/>
    <n v="3"/>
    <n v="3"/>
    <n v="6"/>
    <n v="1"/>
    <n v="0"/>
    <n v="0"/>
    <n v="2"/>
    <n v="2"/>
    <n v="3"/>
  </r>
  <r>
    <x v="2"/>
    <x v="270"/>
    <x v="0"/>
    <x v="17"/>
    <x v="13"/>
    <n v="69"/>
    <n v="67"/>
    <n v="2343"/>
    <n v="17.8"/>
    <n v="0.54200000000000004"/>
    <n v="0.248"/>
    <n v="0.41699999999999998"/>
    <n v="5.3"/>
    <n v="19.5"/>
    <n v="12.5"/>
    <n v="17.899999999999999"/>
    <n v="1.9"/>
    <n v="2.2999999999999998"/>
    <n v="12.1"/>
    <n v="24.4"/>
    <n v="2.6"/>
    <n v="3.8"/>
    <n v="6.4"/>
    <n v="0.13200000000000001"/>
    <n v="0.5"/>
    <n v="2.1"/>
    <n v="2.7"/>
    <n v="2.7"/>
    <n v="430"/>
    <n v="972"/>
    <n v="0.442"/>
    <n v="75"/>
    <n v="241"/>
    <n v="0.311"/>
    <n v="355"/>
    <n v="731"/>
    <n v="0.48599999999999999"/>
    <n v="0.48099999999999998"/>
    <n v="311"/>
    <n v="405"/>
    <n v="0.76800000000000002"/>
    <n v="111"/>
    <n v="422"/>
    <n v="533"/>
    <n v="252"/>
    <n v="90"/>
    <n v="62"/>
    <n v="158"/>
    <n v="186"/>
    <n v="1246"/>
  </r>
  <r>
    <x v="2"/>
    <x v="271"/>
    <x v="0"/>
    <x v="11"/>
    <x v="24"/>
    <n v="70"/>
    <n v="15"/>
    <n v="1679"/>
    <n v="14.5"/>
    <n v="0.54600000000000004"/>
    <n v="0.60299999999999998"/>
    <n v="0.20499999999999999"/>
    <n v="3.9"/>
    <n v="20.9"/>
    <n v="12.3"/>
    <n v="6.9"/>
    <n v="1.6"/>
    <n v="2.7"/>
    <n v="10.4"/>
    <n v="19.8"/>
    <n v="1.3"/>
    <n v="2.5"/>
    <n v="3.8"/>
    <n v="0.108"/>
    <n v="0"/>
    <n v="0.5"/>
    <n v="0.4"/>
    <n v="1"/>
    <n v="258"/>
    <n v="625"/>
    <n v="0.41299999999999998"/>
    <n v="129"/>
    <n v="377"/>
    <n v="0.34200000000000003"/>
    <n v="129"/>
    <n v="248"/>
    <n v="0.52"/>
    <n v="0.51600000000000001"/>
    <n v="99"/>
    <n v="128"/>
    <n v="0.77300000000000002"/>
    <n v="61"/>
    <n v="323"/>
    <n v="384"/>
    <n v="75"/>
    <n v="53"/>
    <n v="56"/>
    <n v="79"/>
    <n v="128"/>
    <n v="744"/>
  </r>
  <r>
    <x v="2"/>
    <x v="467"/>
    <x v="2"/>
    <x v="8"/>
    <x v="12"/>
    <n v="81"/>
    <n v="0"/>
    <n v="1823"/>
    <n v="21.1"/>
    <n v="0.57199999999999995"/>
    <n v="6.0000000000000001E-3"/>
    <n v="0.32900000000000001"/>
    <n v="10.8"/>
    <n v="23.1"/>
    <n v="17"/>
    <n v="17.3"/>
    <n v="2.6"/>
    <n v="1.8"/>
    <n v="14.4"/>
    <n v="24.3"/>
    <n v="3"/>
    <n v="2.6"/>
    <n v="5.6"/>
    <n v="0.14699999999999999"/>
    <n v="0.5"/>
    <n v="1.5"/>
    <n v="2"/>
    <n v="1.9"/>
    <n v="387"/>
    <n v="726"/>
    <n v="0.53300000000000003"/>
    <n v="0"/>
    <n v="4"/>
    <n v="0"/>
    <n v="387"/>
    <n v="722"/>
    <n v="0.53600000000000003"/>
    <n v="0.53300000000000003"/>
    <n v="177"/>
    <n v="239"/>
    <n v="0.74099999999999999"/>
    <n v="167"/>
    <n v="365"/>
    <n v="532"/>
    <n v="187"/>
    <n v="92"/>
    <n v="38"/>
    <n v="140"/>
    <n v="168"/>
    <n v="951"/>
  </r>
  <r>
    <x v="2"/>
    <x v="272"/>
    <x v="1"/>
    <x v="10"/>
    <x v="11"/>
    <n v="73"/>
    <n v="22"/>
    <n v="1820"/>
    <n v="12.1"/>
    <n v="0.53700000000000003"/>
    <n v="0.33600000000000002"/>
    <n v="0.12"/>
    <n v="1.9"/>
    <n v="6.9"/>
    <n v="4.4000000000000004"/>
    <n v="13.8"/>
    <n v="1.3"/>
    <n v="1.4"/>
    <n v="8.6999999999999993"/>
    <n v="17.399999999999999"/>
    <n v="1.2"/>
    <n v="1.5"/>
    <n v="2.7"/>
    <n v="7.0000000000000007E-2"/>
    <n v="-0.8"/>
    <n v="-0.5"/>
    <n v="-1.3"/>
    <n v="0.3"/>
    <n v="283"/>
    <n v="619"/>
    <n v="0.45700000000000002"/>
    <n v="77"/>
    <n v="208"/>
    <n v="0.37"/>
    <n v="206"/>
    <n v="411"/>
    <n v="0.501"/>
    <n v="0.51900000000000002"/>
    <n v="57"/>
    <n v="74"/>
    <n v="0.77"/>
    <n v="33"/>
    <n v="119"/>
    <n v="152"/>
    <n v="164"/>
    <n v="50"/>
    <n v="32"/>
    <n v="62"/>
    <n v="131"/>
    <n v="700"/>
  </r>
  <r>
    <x v="2"/>
    <x v="274"/>
    <x v="3"/>
    <x v="10"/>
    <x v="15"/>
    <n v="79"/>
    <n v="79"/>
    <n v="2565"/>
    <n v="12.4"/>
    <n v="0.50800000000000001"/>
    <n v="0.35499999999999998"/>
    <n v="0.184"/>
    <n v="3.2"/>
    <n v="12.8"/>
    <n v="7.8"/>
    <n v="9.4"/>
    <n v="1"/>
    <n v="0.8"/>
    <n v="7.4"/>
    <n v="20.3"/>
    <n v="1.4"/>
    <n v="2.4"/>
    <n v="3.9"/>
    <n v="7.1999999999999995E-2"/>
    <n v="-0.3"/>
    <n v="-0.2"/>
    <n v="-0.5"/>
    <n v="1"/>
    <n v="421"/>
    <n v="1007"/>
    <n v="0.41799999999999998"/>
    <n v="118"/>
    <n v="357"/>
    <n v="0.33100000000000002"/>
    <n v="303"/>
    <n v="650"/>
    <n v="0.46600000000000003"/>
    <n v="0.47699999999999998"/>
    <n v="145"/>
    <n v="185"/>
    <n v="0.78400000000000003"/>
    <n v="77"/>
    <n v="289"/>
    <n v="366"/>
    <n v="160"/>
    <n v="52"/>
    <n v="25"/>
    <n v="87"/>
    <n v="168"/>
    <n v="1105"/>
  </r>
  <r>
    <x v="2"/>
    <x v="275"/>
    <x v="0"/>
    <x v="10"/>
    <x v="20"/>
    <n v="76"/>
    <n v="76"/>
    <n v="2374"/>
    <n v="13.7"/>
    <n v="0.54"/>
    <n v="0.22"/>
    <n v="0.24199999999999999"/>
    <n v="5.0999999999999996"/>
    <n v="18.2"/>
    <n v="11.7"/>
    <n v="7.8"/>
    <n v="1.7"/>
    <n v="1.5"/>
    <n v="11.6"/>
    <n v="20.5"/>
    <n v="1.6"/>
    <n v="2.5"/>
    <n v="4.0999999999999996"/>
    <n v="8.3000000000000004E-2"/>
    <n v="-1.3"/>
    <n v="0.2"/>
    <n v="-1"/>
    <n v="0.6"/>
    <n v="406"/>
    <n v="889"/>
    <n v="0.45700000000000002"/>
    <n v="71"/>
    <n v="196"/>
    <n v="0.36199999999999999"/>
    <n v="335"/>
    <n v="693"/>
    <n v="0.48299999999999998"/>
    <n v="0.497"/>
    <n v="180"/>
    <n v="215"/>
    <n v="0.83699999999999997"/>
    <n v="107"/>
    <n v="385"/>
    <n v="492"/>
    <n v="126"/>
    <n v="82"/>
    <n v="42"/>
    <n v="129"/>
    <n v="254"/>
    <n v="1063"/>
  </r>
  <r>
    <x v="2"/>
    <x v="276"/>
    <x v="1"/>
    <x v="17"/>
    <x v="3"/>
    <n v="49"/>
    <n v="7"/>
    <n v="714"/>
    <n v="10"/>
    <n v="0.505"/>
    <n v="0.52800000000000002"/>
    <n v="0.14699999999999999"/>
    <n v="1.9"/>
    <n v="2.9"/>
    <n v="2.4"/>
    <n v="5.2"/>
    <n v="1.7"/>
    <n v="0.2"/>
    <n v="2.2000000000000002"/>
    <n v="16.399999999999999"/>
    <n v="0.7"/>
    <n v="0.5"/>
    <n v="1.2"/>
    <n v="8.3000000000000004E-2"/>
    <n v="-1.2"/>
    <n v="-3.1"/>
    <n v="-4.3"/>
    <n v="-0.4"/>
    <n v="98"/>
    <n v="252"/>
    <n v="0.38900000000000001"/>
    <n v="41"/>
    <n v="133"/>
    <n v="0.308"/>
    <n v="57"/>
    <n v="119"/>
    <n v="0.47899999999999998"/>
    <n v="0.47"/>
    <n v="34"/>
    <n v="37"/>
    <n v="0.91900000000000004"/>
    <n v="12"/>
    <n v="19"/>
    <n v="31"/>
    <n v="25"/>
    <n v="24"/>
    <n v="2"/>
    <n v="6"/>
    <n v="44"/>
    <n v="271"/>
  </r>
  <r>
    <x v="2"/>
    <x v="276"/>
    <x v="1"/>
    <x v="17"/>
    <x v="2"/>
    <n v="40"/>
    <n v="7"/>
    <n v="627"/>
    <n v="9.1999999999999993"/>
    <n v="0.49099999999999999"/>
    <n v="0.53400000000000003"/>
    <n v="0.11700000000000001"/>
    <n v="1.9"/>
    <n v="3.2"/>
    <n v="2.6"/>
    <n v="4.5"/>
    <n v="1.7"/>
    <n v="0.3"/>
    <n v="2.5"/>
    <n v="16.3"/>
    <n v="0.4"/>
    <n v="0.4"/>
    <n v="0.9"/>
    <n v="6.9000000000000006E-2"/>
    <n v="-1.6"/>
    <n v="-2.9"/>
    <n v="-4.5"/>
    <n v="-0.4"/>
    <n v="86"/>
    <n v="223"/>
    <n v="0.38600000000000001"/>
    <n v="35"/>
    <n v="119"/>
    <n v="0.29399999999999998"/>
    <n v="51"/>
    <n v="104"/>
    <n v="0.49"/>
    <n v="0.46400000000000002"/>
    <n v="23"/>
    <n v="26"/>
    <n v="0.88500000000000001"/>
    <n v="11"/>
    <n v="18"/>
    <n v="29"/>
    <n v="19"/>
    <n v="22"/>
    <n v="2"/>
    <n v="6"/>
    <n v="40"/>
    <n v="230"/>
  </r>
  <r>
    <x v="2"/>
    <x v="276"/>
    <x v="1"/>
    <x v="17"/>
    <x v="24"/>
    <n v="9"/>
    <n v="0"/>
    <n v="87"/>
    <n v="16"/>
    <n v="0.60599999999999998"/>
    <n v="0.48299999999999998"/>
    <n v="0.379"/>
    <n v="1.2"/>
    <n v="1.2"/>
    <n v="1.2"/>
    <n v="10.4"/>
    <n v="1.2"/>
    <n v="0"/>
    <n v="0"/>
    <n v="17"/>
    <n v="0.3"/>
    <n v="0"/>
    <n v="0.3"/>
    <n v="0.19"/>
    <n v="2"/>
    <n v="-4.4000000000000004"/>
    <n v="-2.4"/>
    <n v="0"/>
    <n v="12"/>
    <n v="29"/>
    <n v="0.41399999999999998"/>
    <n v="6"/>
    <n v="14"/>
    <n v="0.42899999999999999"/>
    <n v="6"/>
    <n v="15"/>
    <n v="0.4"/>
    <n v="0.51700000000000002"/>
    <n v="11"/>
    <n v="11"/>
    <n v="1"/>
    <n v="1"/>
    <n v="1"/>
    <n v="2"/>
    <n v="6"/>
    <n v="2"/>
    <n v="0"/>
    <n v="0"/>
    <n v="4"/>
    <n v="41"/>
  </r>
  <r>
    <x v="2"/>
    <x v="277"/>
    <x v="0"/>
    <x v="8"/>
    <x v="11"/>
    <n v="34"/>
    <n v="0"/>
    <n v="479"/>
    <n v="9.1999999999999993"/>
    <n v="0.47"/>
    <n v="0.34100000000000003"/>
    <n v="0.35499999999999998"/>
    <n v="5.7"/>
    <n v="16.600000000000001"/>
    <n v="11.1"/>
    <n v="10.3"/>
    <n v="1.8"/>
    <n v="1.9"/>
    <n v="16.3"/>
    <n v="17.600000000000001"/>
    <n v="-0.4"/>
    <n v="0.6"/>
    <n v="0.2"/>
    <n v="1.7999999999999999E-2"/>
    <n v="-4.0999999999999996"/>
    <n v="1.2"/>
    <n v="-2.9"/>
    <n v="-0.1"/>
    <n v="57"/>
    <n v="138"/>
    <n v="0.41299999999999998"/>
    <n v="11"/>
    <n v="47"/>
    <n v="0.23400000000000001"/>
    <n v="46"/>
    <n v="91"/>
    <n v="0.505"/>
    <n v="0.45300000000000001"/>
    <n v="25"/>
    <n v="49"/>
    <n v="0.51"/>
    <n v="26"/>
    <n v="75"/>
    <n v="101"/>
    <n v="34"/>
    <n v="18"/>
    <n v="11"/>
    <n v="31"/>
    <n v="55"/>
    <n v="150"/>
  </r>
  <r>
    <x v="2"/>
    <x v="278"/>
    <x v="2"/>
    <x v="9"/>
    <x v="22"/>
    <n v="54"/>
    <n v="52"/>
    <n v="1104"/>
    <n v="12.3"/>
    <n v="0.55300000000000005"/>
    <n v="3.0000000000000001E-3"/>
    <n v="0.23799999999999999"/>
    <n v="9.9"/>
    <n v="16.399999999999999"/>
    <n v="13.1"/>
    <n v="5.9"/>
    <n v="0.7"/>
    <n v="2.2999999999999998"/>
    <n v="16.600000000000001"/>
    <n v="16.8"/>
    <n v="0.7"/>
    <n v="0.4"/>
    <n v="1.1000000000000001"/>
    <n v="4.8000000000000001E-2"/>
    <n v="-2.8"/>
    <n v="-0.8"/>
    <n v="-3.6"/>
    <n v="-0.4"/>
    <n v="169"/>
    <n v="328"/>
    <n v="0.51500000000000001"/>
    <n v="0"/>
    <n v="1"/>
    <n v="0"/>
    <n v="169"/>
    <n v="327"/>
    <n v="0.51700000000000002"/>
    <n v="0.51500000000000001"/>
    <n v="63"/>
    <n v="78"/>
    <n v="0.80800000000000005"/>
    <n v="104"/>
    <n v="160"/>
    <n v="264"/>
    <n v="43"/>
    <n v="16"/>
    <n v="31"/>
    <n v="72"/>
    <n v="133"/>
    <n v="401"/>
  </r>
  <r>
    <x v="2"/>
    <x v="469"/>
    <x v="4"/>
    <x v="1"/>
    <x v="4"/>
    <n v="55"/>
    <n v="41"/>
    <n v="1406"/>
    <n v="10.9"/>
    <n v="0.48299999999999998"/>
    <n v="0.32300000000000001"/>
    <n v="0.30299999999999999"/>
    <n v="2.2999999999999998"/>
    <n v="11.6"/>
    <n v="7"/>
    <n v="21.8"/>
    <n v="1.4"/>
    <n v="0.7"/>
    <n v="16.5"/>
    <n v="22.6"/>
    <n v="-0.4"/>
    <n v="0.5"/>
    <n v="0.2"/>
    <n v="6.0000000000000001E-3"/>
    <n v="-2"/>
    <n v="-1.8"/>
    <n v="-3.8"/>
    <n v="-0.6"/>
    <n v="208"/>
    <n v="551"/>
    <n v="0.377"/>
    <n v="56"/>
    <n v="178"/>
    <n v="0.315"/>
    <n v="152"/>
    <n v="373"/>
    <n v="0.40799999999999997"/>
    <n v="0.42799999999999999"/>
    <n v="131"/>
    <n v="167"/>
    <n v="0.78400000000000003"/>
    <n v="29"/>
    <n v="149"/>
    <n v="178"/>
    <n v="217"/>
    <n v="41"/>
    <n v="13"/>
    <n v="123"/>
    <n v="95"/>
    <n v="603"/>
  </r>
  <r>
    <x v="2"/>
    <x v="279"/>
    <x v="3"/>
    <x v="0"/>
    <x v="21"/>
    <n v="78"/>
    <n v="1"/>
    <n v="1516"/>
    <n v="14.9"/>
    <n v="0.56599999999999995"/>
    <n v="0.24399999999999999"/>
    <n v="0.318"/>
    <n v="6.4"/>
    <n v="10.6"/>
    <n v="8.5"/>
    <n v="3.7"/>
    <n v="0.7"/>
    <n v="0.3"/>
    <n v="7.6"/>
    <n v="21.5"/>
    <n v="2.5"/>
    <n v="0.2"/>
    <n v="2.7"/>
    <n v="8.5999999999999993E-2"/>
    <n v="-0.2"/>
    <n v="-4.3"/>
    <n v="-4.4000000000000004"/>
    <n v="-0.9"/>
    <n v="288"/>
    <n v="598"/>
    <n v="0.48199999999999998"/>
    <n v="49"/>
    <n v="146"/>
    <n v="0.33600000000000002"/>
    <n v="239"/>
    <n v="452"/>
    <n v="0.52900000000000003"/>
    <n v="0.52300000000000002"/>
    <n v="147"/>
    <n v="190"/>
    <n v="0.77400000000000002"/>
    <n v="84"/>
    <n v="136"/>
    <n v="220"/>
    <n v="35"/>
    <n v="22"/>
    <n v="6"/>
    <n v="56"/>
    <n v="86"/>
    <n v="772"/>
  </r>
  <r>
    <x v="2"/>
    <x v="559"/>
    <x v="4"/>
    <x v="1"/>
    <x v="10"/>
    <n v="38"/>
    <n v="8"/>
    <n v="322"/>
    <n v="9.6"/>
    <n v="0.503"/>
    <n v="0.19800000000000001"/>
    <n v="0.25900000000000001"/>
    <n v="2.2000000000000002"/>
    <n v="12.4"/>
    <n v="7.4"/>
    <n v="22.6"/>
    <n v="1.3"/>
    <n v="1.5"/>
    <n v="22.7"/>
    <n v="23.5"/>
    <n v="-0.4"/>
    <n v="0.5"/>
    <n v="0"/>
    <n v="4.0000000000000001E-3"/>
    <n v="-4.5999999999999996"/>
    <n v="-0.2"/>
    <n v="-4.8"/>
    <n v="-0.2"/>
    <n v="50"/>
    <n v="116"/>
    <n v="0.43099999999999999"/>
    <n v="9"/>
    <n v="23"/>
    <n v="0.39100000000000001"/>
    <n v="41"/>
    <n v="93"/>
    <n v="0.441"/>
    <n v="0.47"/>
    <n v="21"/>
    <n v="30"/>
    <n v="0.7"/>
    <n v="6"/>
    <n v="36"/>
    <n v="42"/>
    <n v="48"/>
    <n v="8"/>
    <n v="6"/>
    <n v="38"/>
    <n v="29"/>
    <n v="130"/>
  </r>
  <r>
    <x v="2"/>
    <x v="560"/>
    <x v="1"/>
    <x v="18"/>
    <x v="4"/>
    <n v="82"/>
    <n v="10"/>
    <n v="1764"/>
    <n v="11.9"/>
    <n v="0.51800000000000002"/>
    <n v="0.47099999999999997"/>
    <n v="0.16400000000000001"/>
    <n v="2.6"/>
    <n v="10.7"/>
    <n v="6.7"/>
    <n v="14"/>
    <n v="1.4"/>
    <n v="1.1000000000000001"/>
    <n v="12.6"/>
    <n v="21.6"/>
    <n v="0.6"/>
    <n v="0.7"/>
    <n v="1.4"/>
    <n v="3.6999999999999998E-2"/>
    <n v="-0.5"/>
    <n v="-2.1"/>
    <n v="-2.6"/>
    <n v="-0.3"/>
    <n v="295"/>
    <n v="730"/>
    <n v="0.40400000000000003"/>
    <n v="115"/>
    <n v="344"/>
    <n v="0.33400000000000002"/>
    <n v="180"/>
    <n v="386"/>
    <n v="0.46600000000000003"/>
    <n v="0.48299999999999998"/>
    <n v="106"/>
    <n v="120"/>
    <n v="0.88300000000000001"/>
    <n v="41"/>
    <n v="173"/>
    <n v="214"/>
    <n v="170"/>
    <n v="52"/>
    <n v="24"/>
    <n v="113"/>
    <n v="124"/>
    <n v="811"/>
  </r>
  <r>
    <x v="2"/>
    <x v="280"/>
    <x v="2"/>
    <x v="11"/>
    <x v="13"/>
    <n v="70"/>
    <n v="3"/>
    <n v="1237"/>
    <n v="14.4"/>
    <n v="0.59599999999999997"/>
    <n v="0.32600000000000001"/>
    <n v="0.19"/>
    <n v="6.9"/>
    <n v="14.4"/>
    <n v="10.7"/>
    <n v="11.9"/>
    <n v="1.2"/>
    <n v="2.8"/>
    <n v="13.1"/>
    <n v="14.8"/>
    <n v="1.8"/>
    <n v="1.6"/>
    <n v="3.4"/>
    <n v="0.13200000000000001"/>
    <n v="-0.4"/>
    <n v="1.5"/>
    <n v="1.1000000000000001"/>
    <n v="1"/>
    <n v="170"/>
    <n v="337"/>
    <n v="0.504"/>
    <n v="46"/>
    <n v="110"/>
    <n v="0.41799999999999998"/>
    <n v="124"/>
    <n v="227"/>
    <n v="0.54600000000000004"/>
    <n v="0.57299999999999995"/>
    <n v="49"/>
    <n v="64"/>
    <n v="0.76600000000000001"/>
    <n v="76"/>
    <n v="164"/>
    <n v="240"/>
    <n v="95"/>
    <n v="30"/>
    <n v="41"/>
    <n v="55"/>
    <n v="97"/>
    <n v="435"/>
  </r>
  <r>
    <x v="2"/>
    <x v="471"/>
    <x v="0"/>
    <x v="0"/>
    <x v="22"/>
    <n v="63"/>
    <n v="7"/>
    <n v="1442"/>
    <n v="15.8"/>
    <n v="0.56699999999999995"/>
    <n v="0.1"/>
    <n v="0.222"/>
    <n v="8.8000000000000007"/>
    <n v="19.600000000000001"/>
    <n v="14"/>
    <n v="9.6999999999999993"/>
    <n v="2.8"/>
    <n v="2.2999999999999998"/>
    <n v="12.4"/>
    <n v="13.4"/>
    <n v="2.1"/>
    <n v="1.5"/>
    <n v="3.5"/>
    <n v="0.11799999999999999"/>
    <n v="-0.3"/>
    <n v="2.2999999999999998"/>
    <n v="2"/>
    <n v="1.5"/>
    <n v="190"/>
    <n v="361"/>
    <n v="0.52600000000000002"/>
    <n v="10"/>
    <n v="36"/>
    <n v="0.27800000000000002"/>
    <n v="180"/>
    <n v="325"/>
    <n v="0.55400000000000005"/>
    <n v="0.54"/>
    <n v="59"/>
    <n v="80"/>
    <n v="0.73799999999999999"/>
    <n v="120"/>
    <n v="249"/>
    <n v="369"/>
    <n v="96"/>
    <n v="82"/>
    <n v="40"/>
    <n v="56"/>
    <n v="149"/>
    <n v="449"/>
  </r>
  <r>
    <x v="2"/>
    <x v="281"/>
    <x v="4"/>
    <x v="11"/>
    <x v="5"/>
    <n v="53"/>
    <n v="2"/>
    <n v="512"/>
    <n v="13.6"/>
    <n v="0.53300000000000003"/>
    <n v="0.503"/>
    <n v="0.26800000000000002"/>
    <n v="1.7"/>
    <n v="11.5"/>
    <n v="6.6"/>
    <n v="19.5"/>
    <n v="3.1"/>
    <n v="0.3"/>
    <n v="16.7"/>
    <n v="21.2"/>
    <n v="0.1"/>
    <n v="0.5"/>
    <n v="0.6"/>
    <n v="0.06"/>
    <n v="-0.9"/>
    <n v="-1.3"/>
    <n v="-2.2000000000000002"/>
    <n v="0"/>
    <n v="73"/>
    <n v="183"/>
    <n v="0.39900000000000002"/>
    <n v="34"/>
    <n v="92"/>
    <n v="0.37"/>
    <n v="39"/>
    <n v="91"/>
    <n v="0.42899999999999999"/>
    <n v="0.49199999999999999"/>
    <n v="38"/>
    <n v="49"/>
    <n v="0.77600000000000002"/>
    <n v="8"/>
    <n v="53"/>
    <n v="61"/>
    <n v="67"/>
    <n v="32"/>
    <n v="2"/>
    <n v="41"/>
    <n v="38"/>
    <n v="218"/>
  </r>
  <r>
    <x v="2"/>
    <x v="561"/>
    <x v="0"/>
    <x v="0"/>
    <x v="0"/>
    <n v="32"/>
    <n v="4"/>
    <n v="331"/>
    <n v="11.3"/>
    <n v="0.503"/>
    <n v="8.1000000000000003E-2"/>
    <n v="0.30199999999999999"/>
    <n v="7.1"/>
    <n v="13.7"/>
    <n v="10.4"/>
    <n v="3.5"/>
    <n v="2.2999999999999998"/>
    <n v="2"/>
    <n v="11"/>
    <n v="14.3"/>
    <n v="0.1"/>
    <n v="0.3"/>
    <n v="0.4"/>
    <n v="5.8999999999999997E-2"/>
    <n v="-3.5"/>
    <n v="-0.3"/>
    <n v="-3.8"/>
    <n v="-0.1"/>
    <n v="39"/>
    <n v="86"/>
    <n v="0.45300000000000001"/>
    <n v="1"/>
    <n v="7"/>
    <n v="0.14299999999999999"/>
    <n v="38"/>
    <n v="79"/>
    <n v="0.48099999999999998"/>
    <n v="0.45900000000000002"/>
    <n v="19"/>
    <n v="26"/>
    <n v="0.73099999999999998"/>
    <n v="22"/>
    <n v="42"/>
    <n v="64"/>
    <n v="8"/>
    <n v="15"/>
    <n v="8"/>
    <n v="12"/>
    <n v="30"/>
    <n v="98"/>
  </r>
  <r>
    <x v="2"/>
    <x v="282"/>
    <x v="1"/>
    <x v="6"/>
    <x v="13"/>
    <n v="2"/>
    <n v="0"/>
    <n v="18"/>
    <n v="-4.3"/>
    <n v="0.22800000000000001"/>
    <n v="0.28599999999999998"/>
    <n v="0.57099999999999995"/>
    <n v="0"/>
    <n v="6"/>
    <n v="3.1"/>
    <n v="7.1"/>
    <n v="0"/>
    <n v="0"/>
    <n v="0"/>
    <n v="21.2"/>
    <n v="-0.1"/>
    <n v="0"/>
    <n v="-0.1"/>
    <n v="-0.189"/>
    <n v="-11.8"/>
    <n v="-4.9000000000000004"/>
    <n v="-16.600000000000001"/>
    <n v="-0.1"/>
    <n v="0"/>
    <n v="7"/>
    <n v="0"/>
    <n v="0"/>
    <n v="2"/>
    <n v="0"/>
    <n v="0"/>
    <n v="5"/>
    <n v="0"/>
    <n v="0"/>
    <n v="4"/>
    <n v="4"/>
    <n v="1"/>
    <n v="0"/>
    <n v="1"/>
    <n v="1"/>
    <n v="1"/>
    <n v="0"/>
    <n v="0"/>
    <n v="0"/>
    <n v="1"/>
    <n v="4"/>
  </r>
  <r>
    <x v="2"/>
    <x v="283"/>
    <x v="4"/>
    <x v="13"/>
    <x v="4"/>
    <n v="75"/>
    <n v="39"/>
    <n v="2045"/>
    <n v="11.4"/>
    <n v="0.54400000000000004"/>
    <n v="0.45200000000000001"/>
    <n v="0.104"/>
    <n v="1.5"/>
    <n v="8.8000000000000007"/>
    <n v="5.2"/>
    <n v="26"/>
    <n v="1.3"/>
    <n v="0.3"/>
    <n v="17"/>
    <n v="15.8"/>
    <n v="2.2999999999999998"/>
    <n v="0.5"/>
    <n v="2.8"/>
    <n v="6.5000000000000002E-2"/>
    <n v="0.3"/>
    <n v="-2.2999999999999998"/>
    <n v="-2"/>
    <n v="0"/>
    <n v="268"/>
    <n v="604"/>
    <n v="0.44400000000000001"/>
    <n v="106"/>
    <n v="273"/>
    <n v="0.38800000000000001"/>
    <n v="162"/>
    <n v="331"/>
    <n v="0.48899999999999999"/>
    <n v="0.53100000000000003"/>
    <n v="45"/>
    <n v="63"/>
    <n v="0.71399999999999997"/>
    <n v="28"/>
    <n v="164"/>
    <n v="192"/>
    <n v="385"/>
    <n v="53"/>
    <n v="8"/>
    <n v="129"/>
    <n v="197"/>
    <n v="687"/>
  </r>
  <r>
    <x v="2"/>
    <x v="472"/>
    <x v="4"/>
    <x v="0"/>
    <x v="23"/>
    <n v="40"/>
    <n v="0"/>
    <n v="346"/>
    <n v="10.7"/>
    <n v="0.52700000000000002"/>
    <n v="0.34100000000000003"/>
    <n v="9.9000000000000005E-2"/>
    <n v="1.4"/>
    <n v="8.4"/>
    <n v="5"/>
    <n v="15.1"/>
    <n v="3.2"/>
    <n v="1.2"/>
    <n v="13.6"/>
    <n v="14.8"/>
    <n v="0.2"/>
    <n v="0.6"/>
    <n v="0.7"/>
    <n v="0.1"/>
    <n v="-1.7"/>
    <n v="1.4"/>
    <n v="-0.3"/>
    <n v="0.1"/>
    <n v="41"/>
    <n v="91"/>
    <n v="0.45100000000000001"/>
    <n v="10"/>
    <n v="31"/>
    <n v="0.32300000000000001"/>
    <n v="31"/>
    <n v="60"/>
    <n v="0.51700000000000002"/>
    <n v="0.505"/>
    <n v="8"/>
    <n v="9"/>
    <n v="0.88900000000000001"/>
    <n v="4"/>
    <n v="26"/>
    <n v="30"/>
    <n v="34"/>
    <n v="21"/>
    <n v="5"/>
    <n v="15"/>
    <n v="48"/>
    <n v="100"/>
  </r>
  <r>
    <x v="2"/>
    <x v="562"/>
    <x v="0"/>
    <x v="4"/>
    <x v="27"/>
    <n v="23"/>
    <n v="0"/>
    <n v="93"/>
    <n v="0.1"/>
    <n v="0.28499999999999998"/>
    <n v="0.33300000000000002"/>
    <n v="5.6000000000000001E-2"/>
    <n v="2.4"/>
    <n v="17.899999999999999"/>
    <n v="10.3"/>
    <n v="7.5"/>
    <n v="1.6"/>
    <n v="0"/>
    <n v="11.9"/>
    <n v="20.2"/>
    <n v="-0.4"/>
    <n v="0.1"/>
    <n v="-0.3"/>
    <n v="-0.16800000000000001"/>
    <n v="-9.9"/>
    <n v="-2.2000000000000002"/>
    <n v="-12.1"/>
    <n v="-0.2"/>
    <n v="9"/>
    <n v="36"/>
    <n v="0.25"/>
    <n v="1"/>
    <n v="12"/>
    <n v="8.3000000000000004E-2"/>
    <n v="8"/>
    <n v="24"/>
    <n v="0.33300000000000002"/>
    <n v="0.26400000000000001"/>
    <n v="2"/>
    <n v="2"/>
    <n v="1"/>
    <n v="2"/>
    <n v="15"/>
    <n v="17"/>
    <n v="5"/>
    <n v="3"/>
    <n v="0"/>
    <n v="5"/>
    <n v="6"/>
    <n v="21"/>
  </r>
  <r>
    <x v="2"/>
    <x v="284"/>
    <x v="0"/>
    <x v="10"/>
    <x v="3"/>
    <n v="38"/>
    <n v="0"/>
    <n v="342"/>
    <n v="5.9"/>
    <n v="0.42699999999999999"/>
    <n v="0.24299999999999999"/>
    <n v="0.126"/>
    <n v="4.9000000000000004"/>
    <n v="14.6"/>
    <n v="9.8000000000000007"/>
    <n v="4.0999999999999996"/>
    <n v="2.2999999999999998"/>
    <n v="1.5"/>
    <n v="12.7"/>
    <n v="17"/>
    <n v="-0.5"/>
    <n v="0.4"/>
    <n v="-0.1"/>
    <n v="-1.9E-2"/>
    <n v="-5.9"/>
    <n v="-0.5"/>
    <n v="-6.4"/>
    <n v="-0.4"/>
    <n v="43"/>
    <n v="111"/>
    <n v="0.38700000000000001"/>
    <n v="5"/>
    <n v="27"/>
    <n v="0.185"/>
    <n v="38"/>
    <n v="84"/>
    <n v="0.45200000000000001"/>
    <n v="0.41"/>
    <n v="9"/>
    <n v="14"/>
    <n v="0.64300000000000002"/>
    <n v="15"/>
    <n v="46"/>
    <n v="61"/>
    <n v="10"/>
    <n v="16"/>
    <n v="6"/>
    <n v="17"/>
    <n v="55"/>
    <n v="100"/>
  </r>
  <r>
    <x v="2"/>
    <x v="284"/>
    <x v="0"/>
    <x v="10"/>
    <x v="20"/>
    <n v="28"/>
    <n v="0"/>
    <n v="231"/>
    <n v="6.3"/>
    <n v="0.42499999999999999"/>
    <n v="0.20799999999999999"/>
    <n v="0.156"/>
    <n v="5.4"/>
    <n v="11.2"/>
    <n v="8.3000000000000007"/>
    <n v="4.2"/>
    <n v="2.2999999999999998"/>
    <n v="2.2000000000000002"/>
    <n v="11.8"/>
    <n v="17.600000000000001"/>
    <n v="-0.3"/>
    <n v="0.3"/>
    <n v="-0.1"/>
    <n v="-1.4E-2"/>
    <n v="-5.5"/>
    <n v="-0.3"/>
    <n v="-5.8"/>
    <n v="-0.2"/>
    <n v="30"/>
    <n v="77"/>
    <n v="0.39"/>
    <n v="3"/>
    <n v="16"/>
    <n v="0.188"/>
    <n v="27"/>
    <n v="61"/>
    <n v="0.443"/>
    <n v="0.40899999999999997"/>
    <n v="7"/>
    <n v="12"/>
    <n v="0.58299999999999996"/>
    <n v="11"/>
    <n v="23"/>
    <n v="34"/>
    <n v="7"/>
    <n v="11"/>
    <n v="6"/>
    <n v="11"/>
    <n v="37"/>
    <n v="70"/>
  </r>
  <r>
    <x v="2"/>
    <x v="284"/>
    <x v="0"/>
    <x v="10"/>
    <x v="9"/>
    <n v="10"/>
    <n v="0"/>
    <n v="111"/>
    <n v="5"/>
    <n v="0.43"/>
    <n v="0.32400000000000001"/>
    <n v="5.8999999999999997E-2"/>
    <n v="3.9"/>
    <n v="21.7"/>
    <n v="12.9"/>
    <n v="4"/>
    <n v="2.1"/>
    <n v="0"/>
    <n v="14.7"/>
    <n v="15.8"/>
    <n v="-0.2"/>
    <n v="0.1"/>
    <n v="-0.1"/>
    <n v="-3.1E-2"/>
    <n v="-6.8"/>
    <n v="-1"/>
    <n v="-7.8"/>
    <n v="-0.2"/>
    <n v="13"/>
    <n v="34"/>
    <n v="0.38200000000000001"/>
    <n v="2"/>
    <n v="11"/>
    <n v="0.182"/>
    <n v="11"/>
    <n v="23"/>
    <n v="0.47799999999999998"/>
    <n v="0.41199999999999998"/>
    <n v="2"/>
    <n v="2"/>
    <n v="1"/>
    <n v="4"/>
    <n v="23"/>
    <n v="27"/>
    <n v="3"/>
    <n v="5"/>
    <n v="0"/>
    <n v="6"/>
    <n v="18"/>
    <n v="30"/>
  </r>
  <r>
    <x v="2"/>
    <x v="285"/>
    <x v="2"/>
    <x v="17"/>
    <x v="0"/>
    <n v="46"/>
    <n v="46"/>
    <n v="1015"/>
    <n v="15.2"/>
    <n v="0.49299999999999999"/>
    <n v="5.0000000000000001E-3"/>
    <n v="0.38800000000000001"/>
    <n v="17"/>
    <n v="25.7"/>
    <n v="21.3"/>
    <n v="14.1"/>
    <n v="1.5"/>
    <n v="3"/>
    <n v="19.8"/>
    <n v="12.5"/>
    <n v="1.1000000000000001"/>
    <n v="1.2"/>
    <n v="2.2999999999999998"/>
    <n v="0.107"/>
    <n v="-0.7"/>
    <n v="2.8"/>
    <n v="2.1"/>
    <n v="1.1000000000000001"/>
    <n v="99"/>
    <n v="201"/>
    <n v="0.49299999999999999"/>
    <n v="0"/>
    <n v="1"/>
    <n v="0"/>
    <n v="99"/>
    <n v="200"/>
    <n v="0.495"/>
    <n v="0.49299999999999999"/>
    <n v="34"/>
    <n v="78"/>
    <n v="0.436"/>
    <n v="161"/>
    <n v="241"/>
    <n v="402"/>
    <n v="103"/>
    <n v="30"/>
    <n v="37"/>
    <n v="58"/>
    <n v="127"/>
    <n v="232"/>
  </r>
  <r>
    <x v="2"/>
    <x v="473"/>
    <x v="2"/>
    <x v="12"/>
    <x v="3"/>
    <n v="51"/>
    <n v="19"/>
    <n v="1047"/>
    <n v="20.399999999999999"/>
    <n v="0.622"/>
    <n v="3.0000000000000001E-3"/>
    <n v="0.35899999999999999"/>
    <n v="9.8000000000000007"/>
    <n v="22.3"/>
    <n v="15.9"/>
    <n v="8.1"/>
    <n v="3.1"/>
    <n v="4.0999999999999996"/>
    <n v="12.5"/>
    <n v="17.600000000000001"/>
    <n v="2.1"/>
    <n v="1.9"/>
    <n v="4"/>
    <n v="0.182"/>
    <n v="-0.5"/>
    <n v="3.8"/>
    <n v="3.3"/>
    <n v="1.4"/>
    <n v="184"/>
    <n v="309"/>
    <n v="0.59499999999999997"/>
    <n v="0"/>
    <n v="1"/>
    <n v="0"/>
    <n v="184"/>
    <n v="308"/>
    <n v="0.59699999999999998"/>
    <n v="0.59499999999999997"/>
    <n v="77"/>
    <n v="111"/>
    <n v="0.69399999999999995"/>
    <n v="93"/>
    <n v="201"/>
    <n v="294"/>
    <n v="50"/>
    <n v="65"/>
    <n v="51"/>
    <n v="51"/>
    <n v="126"/>
    <n v="445"/>
  </r>
  <r>
    <x v="2"/>
    <x v="473"/>
    <x v="2"/>
    <x v="12"/>
    <x v="6"/>
    <n v="29"/>
    <n v="7"/>
    <n v="564"/>
    <n v="20.8"/>
    <n v="0.63400000000000001"/>
    <n v="6.0000000000000001E-3"/>
    <n v="0.36"/>
    <n v="9"/>
    <n v="19.2"/>
    <n v="14.1"/>
    <n v="9"/>
    <n v="3.7"/>
    <n v="3.7"/>
    <n v="12.5"/>
    <n v="17.8"/>
    <n v="1.1000000000000001"/>
    <n v="1"/>
    <n v="2.2000000000000002"/>
    <n v="0.184"/>
    <n v="0.2"/>
    <n v="3.7"/>
    <n v="3.9"/>
    <n v="0.8"/>
    <n v="107"/>
    <n v="175"/>
    <n v="0.61099999999999999"/>
    <n v="0"/>
    <n v="1"/>
    <n v="0"/>
    <n v="107"/>
    <n v="174"/>
    <n v="0.61499999999999999"/>
    <n v="0.61099999999999999"/>
    <n v="43"/>
    <n v="63"/>
    <n v="0.68300000000000005"/>
    <n v="46"/>
    <n v="98"/>
    <n v="144"/>
    <n v="30"/>
    <n v="43"/>
    <n v="26"/>
    <n v="29"/>
    <n v="71"/>
    <n v="257"/>
  </r>
  <r>
    <x v="2"/>
    <x v="474"/>
    <x v="2"/>
    <x v="0"/>
    <x v="30"/>
    <n v="57"/>
    <n v="6"/>
    <n v="1088"/>
    <n v="15.5"/>
    <n v="0.68200000000000005"/>
    <n v="7.6999999999999999E-2"/>
    <n v="0.42899999999999999"/>
    <n v="8.5"/>
    <n v="16.7"/>
    <n v="12.6"/>
    <n v="5.4"/>
    <n v="2.4"/>
    <n v="7.2"/>
    <n v="19.899999999999999"/>
    <n v="9.5"/>
    <n v="1.7"/>
    <n v="2"/>
    <n v="3.7"/>
    <n v="0.16400000000000001"/>
    <n v="-0.1"/>
    <n v="5.6"/>
    <n v="5.4"/>
    <n v="2"/>
    <n v="103"/>
    <n v="156"/>
    <n v="0.66"/>
    <n v="3"/>
    <n v="12"/>
    <n v="0.25"/>
    <n v="100"/>
    <n v="144"/>
    <n v="0.69399999999999995"/>
    <n v="0.67"/>
    <n v="44"/>
    <n v="67"/>
    <n v="0.65700000000000003"/>
    <n v="82"/>
    <n v="161"/>
    <n v="243"/>
    <n v="42"/>
    <n v="52"/>
    <n v="90"/>
    <n v="46"/>
    <n v="137"/>
    <n v="253"/>
  </r>
  <r>
    <x v="2"/>
    <x v="287"/>
    <x v="0"/>
    <x v="16"/>
    <x v="7"/>
    <n v="54"/>
    <n v="54"/>
    <n v="1424"/>
    <n v="17"/>
    <n v="0.52900000000000003"/>
    <n v="0.308"/>
    <n v="0.16500000000000001"/>
    <n v="1.8"/>
    <n v="28.3"/>
    <n v="14.4"/>
    <n v="10.6"/>
    <n v="1.1000000000000001"/>
    <n v="2.4"/>
    <n v="6.6"/>
    <n v="25.8"/>
    <n v="0.6"/>
    <n v="1.9"/>
    <n v="2.5"/>
    <n v="8.4000000000000005E-2"/>
    <n v="-1.6"/>
    <n v="0.3"/>
    <n v="-1.3"/>
    <n v="0.2"/>
    <n v="296"/>
    <n v="678"/>
    <n v="0.437"/>
    <n v="79"/>
    <n v="209"/>
    <n v="0.378"/>
    <n v="217"/>
    <n v="469"/>
    <n v="0.46300000000000002"/>
    <n v="0.495"/>
    <n v="98"/>
    <n v="112"/>
    <n v="0.875"/>
    <n v="23"/>
    <n v="330"/>
    <n v="353"/>
    <n v="82"/>
    <n v="30"/>
    <n v="38"/>
    <n v="51"/>
    <n v="113"/>
    <n v="769"/>
  </r>
  <r>
    <x v="2"/>
    <x v="288"/>
    <x v="2"/>
    <x v="12"/>
    <x v="3"/>
    <n v="65"/>
    <n v="48"/>
    <n v="1391"/>
    <n v="17.5"/>
    <n v="0.52800000000000002"/>
    <n v="2E-3"/>
    <n v="0.39300000000000002"/>
    <n v="12.3"/>
    <n v="24.8"/>
    <n v="18.600000000000001"/>
    <n v="13.9"/>
    <n v="1.8"/>
    <n v="4.2"/>
    <n v="18.600000000000001"/>
    <n v="23.9"/>
    <n v="0.2"/>
    <n v="1.8"/>
    <n v="2"/>
    <n v="6.8000000000000005E-2"/>
    <n v="-2.2999999999999998"/>
    <n v="2.2000000000000002"/>
    <n v="-0.2"/>
    <n v="0.6"/>
    <n v="271"/>
    <n v="534"/>
    <n v="0.50700000000000001"/>
    <n v="0"/>
    <n v="1"/>
    <n v="0"/>
    <n v="271"/>
    <n v="533"/>
    <n v="0.50800000000000001"/>
    <n v="0.50700000000000001"/>
    <n v="120"/>
    <n v="210"/>
    <n v="0.57099999999999995"/>
    <n v="154"/>
    <n v="313"/>
    <n v="467"/>
    <n v="123"/>
    <n v="50"/>
    <n v="74"/>
    <n v="143"/>
    <n v="161"/>
    <n v="662"/>
  </r>
  <r>
    <x v="2"/>
    <x v="288"/>
    <x v="2"/>
    <x v="12"/>
    <x v="5"/>
    <n v="20"/>
    <n v="19"/>
    <n v="584"/>
    <n v="21.1"/>
    <n v="0.54500000000000004"/>
    <n v="4.0000000000000001E-3"/>
    <n v="0.41099999999999998"/>
    <n v="12.3"/>
    <n v="27.1"/>
    <n v="19.7"/>
    <n v="17.7"/>
    <n v="2.1"/>
    <n v="5.2"/>
    <n v="18.2"/>
    <n v="25.7"/>
    <n v="0.4"/>
    <n v="1"/>
    <n v="1.4"/>
    <n v="0.11600000000000001"/>
    <n v="-1.1000000000000001"/>
    <n v="3.8"/>
    <n v="2.7"/>
    <n v="0.7"/>
    <n v="120"/>
    <n v="236"/>
    <n v="0.50800000000000001"/>
    <n v="0"/>
    <n v="1"/>
    <n v="0"/>
    <n v="120"/>
    <n v="235"/>
    <n v="0.51100000000000001"/>
    <n v="0.50800000000000001"/>
    <n v="64"/>
    <n v="97"/>
    <n v="0.66"/>
    <n v="65"/>
    <n v="142"/>
    <n v="207"/>
    <n v="63"/>
    <n v="25"/>
    <n v="38"/>
    <n v="62"/>
    <n v="73"/>
    <n v="304"/>
  </r>
  <r>
    <x v="2"/>
    <x v="563"/>
    <x v="1"/>
    <x v="0"/>
    <x v="22"/>
    <n v="20"/>
    <n v="2"/>
    <n v="397"/>
    <n v="12.1"/>
    <n v="0.61099999999999999"/>
    <n v="6.2E-2"/>
    <n v="0.48099999999999998"/>
    <n v="4.3"/>
    <n v="13.1"/>
    <n v="8.5"/>
    <n v="5"/>
    <n v="1.6"/>
    <n v="1.4"/>
    <n v="10.1"/>
    <n v="11.8"/>
    <n v="0.6"/>
    <n v="0.2"/>
    <n v="0.7"/>
    <n v="0.09"/>
    <n v="-1.7"/>
    <n v="-0.3"/>
    <n v="-2"/>
    <n v="0"/>
    <n v="47"/>
    <n v="81"/>
    <n v="0.57999999999999996"/>
    <n v="1"/>
    <n v="5"/>
    <n v="0.2"/>
    <n v="46"/>
    <n v="76"/>
    <n v="0.60499999999999998"/>
    <n v="0.58599999999999997"/>
    <n v="25"/>
    <n v="39"/>
    <n v="0.64100000000000001"/>
    <n v="16"/>
    <n v="46"/>
    <n v="62"/>
    <n v="14"/>
    <n v="13"/>
    <n v="7"/>
    <n v="11"/>
    <n v="36"/>
    <n v="120"/>
  </r>
  <r>
    <x v="2"/>
    <x v="475"/>
    <x v="0"/>
    <x v="4"/>
    <x v="3"/>
    <n v="11"/>
    <n v="0"/>
    <n v="80"/>
    <n v="14.9"/>
    <n v="0.58199999999999996"/>
    <n v="0.2"/>
    <n v="0.2"/>
    <n v="12.4"/>
    <n v="13.7"/>
    <n v="13.1"/>
    <n v="12.7"/>
    <n v="0"/>
    <n v="1"/>
    <n v="15.5"/>
    <n v="21.1"/>
    <n v="0.1"/>
    <n v="0"/>
    <n v="0.1"/>
    <n v="8.7999999999999995E-2"/>
    <n v="-0.2"/>
    <n v="-3.1"/>
    <n v="-3.3"/>
    <n v="0"/>
    <n v="15"/>
    <n v="30"/>
    <n v="0.5"/>
    <n v="3"/>
    <n v="6"/>
    <n v="0.5"/>
    <n v="12"/>
    <n v="24"/>
    <n v="0.5"/>
    <n v="0.55000000000000004"/>
    <n v="5"/>
    <n v="6"/>
    <n v="0.83299999999999996"/>
    <n v="9"/>
    <n v="10"/>
    <n v="19"/>
    <n v="6"/>
    <n v="0"/>
    <n v="1"/>
    <n v="6"/>
    <n v="10"/>
    <n v="38"/>
  </r>
  <r>
    <x v="2"/>
    <x v="475"/>
    <x v="0"/>
    <x v="4"/>
    <x v="4"/>
    <n v="7"/>
    <n v="0"/>
    <n v="46"/>
    <n v="14.4"/>
    <n v="0.59699999999999998"/>
    <n v="0.2"/>
    <n v="0.26700000000000002"/>
    <n v="12.1"/>
    <n v="14.3"/>
    <n v="13.2"/>
    <n v="6.2"/>
    <n v="0"/>
    <n v="1.7"/>
    <n v="15.2"/>
    <n v="18.3"/>
    <n v="0.1"/>
    <n v="0"/>
    <n v="0.1"/>
    <n v="9.6000000000000002E-2"/>
    <n v="-0.8"/>
    <n v="-3.2"/>
    <n v="-4"/>
    <n v="0"/>
    <n v="7"/>
    <n v="15"/>
    <n v="0.46700000000000003"/>
    <n v="2"/>
    <n v="3"/>
    <n v="0.66700000000000004"/>
    <n v="5"/>
    <n v="12"/>
    <n v="0.41699999999999998"/>
    <n v="0.53300000000000003"/>
    <n v="4"/>
    <n v="4"/>
    <n v="1"/>
    <n v="5"/>
    <n v="6"/>
    <n v="11"/>
    <n v="2"/>
    <n v="0"/>
    <n v="1"/>
    <n v="3"/>
    <n v="4"/>
    <n v="20"/>
  </r>
  <r>
    <x v="2"/>
    <x v="475"/>
    <x v="0"/>
    <x v="4"/>
    <x v="28"/>
    <n v="4"/>
    <n v="0"/>
    <n v="34"/>
    <n v="15.5"/>
    <n v="0.56699999999999995"/>
    <n v="0.2"/>
    <n v="0.13300000000000001"/>
    <n v="12.9"/>
    <n v="13"/>
    <n v="12.9"/>
    <n v="21.6"/>
    <n v="0"/>
    <n v="0"/>
    <n v="15.9"/>
    <n v="25"/>
    <n v="0"/>
    <n v="0"/>
    <n v="0.1"/>
    <n v="7.8E-2"/>
    <n v="0.7"/>
    <n v="-3.1"/>
    <n v="-2.2999999999999998"/>
    <n v="0"/>
    <n v="8"/>
    <n v="15"/>
    <n v="0.53300000000000003"/>
    <n v="1"/>
    <n v="3"/>
    <n v="0.33300000000000002"/>
    <n v="7"/>
    <n v="12"/>
    <n v="0.58299999999999996"/>
    <n v="0.56699999999999995"/>
    <n v="1"/>
    <n v="2"/>
    <n v="0.5"/>
    <n v="4"/>
    <n v="4"/>
    <n v="8"/>
    <n v="4"/>
    <n v="0"/>
    <n v="0"/>
    <n v="3"/>
    <n v="6"/>
    <n v="18"/>
  </r>
  <r>
    <x v="2"/>
    <x v="289"/>
    <x v="2"/>
    <x v="8"/>
    <x v="0"/>
    <n v="79"/>
    <n v="8"/>
    <n v="1229"/>
    <n v="20.5"/>
    <n v="0.55200000000000005"/>
    <n v="4.1000000000000002E-2"/>
    <n v="0.20100000000000001"/>
    <n v="13.7"/>
    <n v="24.8"/>
    <n v="19.2"/>
    <n v="14.8"/>
    <n v="1.5"/>
    <n v="6.9"/>
    <n v="14.5"/>
    <n v="18.5"/>
    <n v="2.1"/>
    <n v="1.8"/>
    <n v="3.9"/>
    <n v="0.151"/>
    <n v="-0.1"/>
    <n v="3.7"/>
    <n v="3.5"/>
    <n v="1.7"/>
    <n v="215"/>
    <n v="413"/>
    <n v="0.52100000000000002"/>
    <n v="2"/>
    <n v="17"/>
    <n v="0.11799999999999999"/>
    <n v="213"/>
    <n v="396"/>
    <n v="0.53800000000000003"/>
    <n v="0.52300000000000002"/>
    <n v="64"/>
    <n v="83"/>
    <n v="0.77100000000000002"/>
    <n v="157"/>
    <n v="282"/>
    <n v="439"/>
    <n v="117"/>
    <n v="36"/>
    <n v="104"/>
    <n v="76"/>
    <n v="174"/>
    <n v="496"/>
  </r>
  <r>
    <x v="2"/>
    <x v="290"/>
    <x v="1"/>
    <x v="0"/>
    <x v="2"/>
    <n v="67"/>
    <n v="67"/>
    <n v="2222"/>
    <n v="13.6"/>
    <n v="0.53400000000000003"/>
    <n v="0.378"/>
    <n v="0.16500000000000001"/>
    <n v="1.9"/>
    <n v="12.6"/>
    <n v="7.2"/>
    <n v="12.5"/>
    <n v="1.7"/>
    <n v="0.8"/>
    <n v="10.6"/>
    <n v="21.4"/>
    <n v="1.7"/>
    <n v="2.2999999999999998"/>
    <n v="4"/>
    <n v="8.5000000000000006E-2"/>
    <n v="-0.4"/>
    <n v="-0.9"/>
    <n v="-1.3"/>
    <n v="0.4"/>
    <n v="412"/>
    <n v="932"/>
    <n v="0.442"/>
    <n v="127"/>
    <n v="352"/>
    <n v="0.36099999999999999"/>
    <n v="285"/>
    <n v="580"/>
    <n v="0.49099999999999999"/>
    <n v="0.51"/>
    <n v="116"/>
    <n v="154"/>
    <n v="0.753"/>
    <n v="39"/>
    <n v="252"/>
    <n v="291"/>
    <n v="176"/>
    <n v="78"/>
    <n v="21"/>
    <n v="119"/>
    <n v="155"/>
    <n v="1067"/>
  </r>
  <r>
    <x v="2"/>
    <x v="291"/>
    <x v="2"/>
    <x v="11"/>
    <x v="19"/>
    <n v="75"/>
    <n v="6"/>
    <n v="1538"/>
    <n v="15.2"/>
    <n v="0.60299999999999998"/>
    <n v="0.378"/>
    <n v="0.24199999999999999"/>
    <n v="5.3"/>
    <n v="20.7"/>
    <n v="13"/>
    <n v="15.2"/>
    <n v="1.4"/>
    <n v="1.5"/>
    <n v="14.6"/>
    <n v="19"/>
    <n v="2.2000000000000002"/>
    <n v="1.9"/>
    <n v="4.0999999999999996"/>
    <n v="0.127"/>
    <n v="0.1"/>
    <n v="0.5"/>
    <n v="0.7"/>
    <n v="1"/>
    <n v="260"/>
    <n v="508"/>
    <n v="0.51200000000000001"/>
    <n v="68"/>
    <n v="192"/>
    <n v="0.35399999999999998"/>
    <n v="192"/>
    <n v="316"/>
    <n v="0.60799999999999998"/>
    <n v="0.57899999999999996"/>
    <n v="90"/>
    <n v="123"/>
    <n v="0.73199999999999998"/>
    <n v="72"/>
    <n v="288"/>
    <n v="360"/>
    <n v="148"/>
    <n v="43"/>
    <n v="29"/>
    <n v="96"/>
    <n v="207"/>
    <n v="678"/>
  </r>
  <r>
    <x v="2"/>
    <x v="477"/>
    <x v="3"/>
    <x v="2"/>
    <x v="20"/>
    <n v="79"/>
    <n v="5"/>
    <n v="1605"/>
    <n v="9.1"/>
    <n v="0.51600000000000001"/>
    <n v="0.42499999999999999"/>
    <n v="0.224"/>
    <n v="4.3"/>
    <n v="13.9"/>
    <n v="9.1"/>
    <n v="4"/>
    <n v="1.8"/>
    <n v="0.9"/>
    <n v="9.1999999999999993"/>
    <n v="14.5"/>
    <n v="0.6"/>
    <n v="1.4"/>
    <n v="2.1"/>
    <n v="6.2E-2"/>
    <n v="-1.8"/>
    <n v="-0.5"/>
    <n v="-2.2999999999999998"/>
    <n v="-0.1"/>
    <n v="186"/>
    <n v="442"/>
    <n v="0.42099999999999999"/>
    <n v="54"/>
    <n v="188"/>
    <n v="0.28699999999999998"/>
    <n v="132"/>
    <n v="254"/>
    <n v="0.52"/>
    <n v="0.48199999999999998"/>
    <n v="75"/>
    <n v="99"/>
    <n v="0.75800000000000001"/>
    <n v="61"/>
    <n v="199"/>
    <n v="260"/>
    <n v="47"/>
    <n v="58"/>
    <n v="17"/>
    <n v="49"/>
    <n v="195"/>
    <n v="501"/>
  </r>
  <r>
    <x v="2"/>
    <x v="292"/>
    <x v="2"/>
    <x v="6"/>
    <x v="16"/>
    <n v="70"/>
    <n v="70"/>
    <n v="1268"/>
    <n v="16.100000000000001"/>
    <n v="0.58799999999999997"/>
    <n v="7.0000000000000001E-3"/>
    <n v="0.41"/>
    <n v="12.9"/>
    <n v="22"/>
    <n v="17.7"/>
    <n v="13.6"/>
    <n v="2.2000000000000002"/>
    <n v="2"/>
    <n v="19.5"/>
    <n v="15.3"/>
    <n v="2.2000000000000002"/>
    <n v="2.5"/>
    <n v="4.7"/>
    <n v="0.17699999999999999"/>
    <n v="-0.3"/>
    <n v="3"/>
    <n v="2.7"/>
    <n v="1.5"/>
    <n v="164"/>
    <n v="307"/>
    <n v="0.53400000000000003"/>
    <n v="0"/>
    <n v="2"/>
    <n v="0"/>
    <n v="164"/>
    <n v="305"/>
    <n v="0.53800000000000003"/>
    <n v="0.53400000000000003"/>
    <n v="98"/>
    <n v="126"/>
    <n v="0.77800000000000002"/>
    <n v="140"/>
    <n v="270"/>
    <n v="410"/>
    <n v="132"/>
    <n v="59"/>
    <n v="33"/>
    <n v="88"/>
    <n v="166"/>
    <n v="426"/>
  </r>
  <r>
    <x v="2"/>
    <x v="564"/>
    <x v="2"/>
    <x v="18"/>
    <x v="25"/>
    <n v="22"/>
    <n v="0"/>
    <n v="355"/>
    <n v="12.7"/>
    <n v="0.57299999999999995"/>
    <n v="0.02"/>
    <n v="0.13700000000000001"/>
    <n v="7.9"/>
    <n v="19.899999999999999"/>
    <n v="14"/>
    <n v="9"/>
    <n v="0.4"/>
    <n v="4.4000000000000004"/>
    <n v="18.2"/>
    <n v="16.899999999999999"/>
    <n v="0.1"/>
    <n v="0.3"/>
    <n v="0.4"/>
    <n v="5.8000000000000003E-2"/>
    <n v="-3.5"/>
    <n v="0.8"/>
    <n v="-2.7"/>
    <n v="-0.1"/>
    <n v="56"/>
    <n v="102"/>
    <n v="0.54900000000000004"/>
    <n v="0"/>
    <n v="2"/>
    <n v="0"/>
    <n v="56"/>
    <n v="100"/>
    <n v="0.56000000000000005"/>
    <n v="0.54900000000000004"/>
    <n v="12"/>
    <n v="14"/>
    <n v="0.85699999999999998"/>
    <n v="24"/>
    <n v="62"/>
    <n v="86"/>
    <n v="20"/>
    <n v="3"/>
    <n v="17"/>
    <n v="24"/>
    <n v="44"/>
    <n v="124"/>
  </r>
  <r>
    <x v="2"/>
    <x v="295"/>
    <x v="0"/>
    <x v="2"/>
    <x v="12"/>
    <n v="51"/>
    <n v="50"/>
    <n v="1728"/>
    <n v="19.100000000000001"/>
    <n v="0.56299999999999994"/>
    <n v="0.219"/>
    <n v="0.26800000000000002"/>
    <n v="5.4"/>
    <n v="15.7"/>
    <n v="10.6"/>
    <n v="14.3"/>
    <n v="1.5"/>
    <n v="1.1000000000000001"/>
    <n v="9.1999999999999993"/>
    <n v="26.5"/>
    <n v="2.6"/>
    <n v="1.5"/>
    <n v="4.0999999999999996"/>
    <n v="0.113"/>
    <n v="1.5"/>
    <n v="-1.3"/>
    <n v="0.3"/>
    <n v="1"/>
    <n v="399"/>
    <n v="814"/>
    <n v="0.49"/>
    <n v="65"/>
    <n v="178"/>
    <n v="0.36499999999999999"/>
    <n v="334"/>
    <n v="636"/>
    <n v="0.52500000000000002"/>
    <n v="0.53"/>
    <n v="162"/>
    <n v="218"/>
    <n v="0.74299999999999999"/>
    <n v="79"/>
    <n v="235"/>
    <n v="314"/>
    <n v="142"/>
    <n v="51"/>
    <n v="22"/>
    <n v="92"/>
    <n v="111"/>
    <n v="1025"/>
  </r>
  <r>
    <x v="2"/>
    <x v="296"/>
    <x v="4"/>
    <x v="13"/>
    <x v="10"/>
    <n v="63"/>
    <n v="63"/>
    <n v="1587"/>
    <n v="13"/>
    <n v="0.51400000000000001"/>
    <n v="0.121"/>
    <n v="0.20599999999999999"/>
    <n v="0.7"/>
    <n v="7.3"/>
    <n v="4"/>
    <n v="27.8"/>
    <n v="1.1000000000000001"/>
    <n v="0.1"/>
    <n v="12.5"/>
    <n v="20.2"/>
    <n v="1.4"/>
    <n v="1.7"/>
    <n v="3"/>
    <n v="9.0999999999999998E-2"/>
    <n v="-1.2"/>
    <n v="-1.7"/>
    <n v="-3"/>
    <n v="-0.4"/>
    <n v="265"/>
    <n v="569"/>
    <n v="0.46600000000000003"/>
    <n v="23"/>
    <n v="69"/>
    <n v="0.33300000000000002"/>
    <n v="242"/>
    <n v="500"/>
    <n v="0.48399999999999999"/>
    <n v="0.48599999999999999"/>
    <n v="85"/>
    <n v="117"/>
    <n v="0.72599999999999998"/>
    <n v="9"/>
    <n v="104"/>
    <n v="113"/>
    <n v="285"/>
    <n v="33"/>
    <n v="2"/>
    <n v="89"/>
    <n v="92"/>
    <n v="638"/>
  </r>
  <r>
    <x v="2"/>
    <x v="297"/>
    <x v="3"/>
    <x v="14"/>
    <x v="1"/>
    <n v="34"/>
    <n v="34"/>
    <n v="675"/>
    <n v="7.6"/>
    <n v="0.436"/>
    <n v="0.41899999999999998"/>
    <n v="0.19400000000000001"/>
    <n v="1"/>
    <n v="13.6"/>
    <n v="7.1"/>
    <n v="12.8"/>
    <n v="1.5"/>
    <n v="0.7"/>
    <n v="9.1"/>
    <n v="17.8"/>
    <n v="-0.5"/>
    <n v="0.7"/>
    <n v="0.2"/>
    <n v="1.6E-2"/>
    <n v="-3.6"/>
    <n v="-0.5"/>
    <n v="-4"/>
    <n v="-0.3"/>
    <n v="75"/>
    <n v="222"/>
    <n v="0.33800000000000002"/>
    <n v="25"/>
    <n v="93"/>
    <n v="0.26900000000000002"/>
    <n v="50"/>
    <n v="129"/>
    <n v="0.38800000000000001"/>
    <n v="0.39400000000000002"/>
    <n v="35"/>
    <n v="43"/>
    <n v="0.81399999999999995"/>
    <n v="6"/>
    <n v="78"/>
    <n v="84"/>
    <n v="55"/>
    <n v="20"/>
    <n v="5"/>
    <n v="24"/>
    <n v="52"/>
    <n v="210"/>
  </r>
  <r>
    <x v="2"/>
    <x v="478"/>
    <x v="1"/>
    <x v="11"/>
    <x v="13"/>
    <n v="5"/>
    <n v="0"/>
    <n v="40"/>
    <n v="-1.9"/>
    <n v="0.27600000000000002"/>
    <n v="0.4"/>
    <n v="0.2"/>
    <n v="2.8"/>
    <n v="16.3"/>
    <n v="9.6"/>
    <n v="21.1"/>
    <n v="1.2"/>
    <n v="0"/>
    <n v="19.7"/>
    <n v="22.2"/>
    <n v="-0.2"/>
    <n v="0"/>
    <n v="-0.1"/>
    <n v="-0.17599999999999999"/>
    <n v="-9.9"/>
    <n v="-1.2"/>
    <n v="-11.2"/>
    <n v="-0.1"/>
    <n v="3"/>
    <n v="15"/>
    <n v="0.2"/>
    <n v="1"/>
    <n v="6"/>
    <n v="0.16700000000000001"/>
    <n v="2"/>
    <n v="9"/>
    <n v="0.222"/>
    <n v="0.23300000000000001"/>
    <n v="2"/>
    <n v="3"/>
    <n v="0.66700000000000004"/>
    <n v="1"/>
    <n v="6"/>
    <n v="7"/>
    <n v="6"/>
    <n v="1"/>
    <n v="0"/>
    <n v="4"/>
    <n v="6"/>
    <n v="9"/>
  </r>
  <r>
    <x v="2"/>
    <x v="298"/>
    <x v="0"/>
    <x v="10"/>
    <x v="30"/>
    <n v="65"/>
    <n v="8"/>
    <n v="1599"/>
    <n v="10.8"/>
    <n v="0.54200000000000004"/>
    <n v="0.65900000000000003"/>
    <n v="0.156"/>
    <n v="4.4000000000000004"/>
    <n v="16.2"/>
    <n v="10.3"/>
    <n v="6.6"/>
    <n v="1.3"/>
    <n v="1.2"/>
    <n v="8.5"/>
    <n v="12.5"/>
    <n v="1.7"/>
    <n v="1.6"/>
    <n v="3.3"/>
    <n v="0.1"/>
    <n v="0.5"/>
    <n v="0.4"/>
    <n v="0.9"/>
    <n v="1.2"/>
    <n v="154"/>
    <n v="384"/>
    <n v="0.40100000000000002"/>
    <n v="94"/>
    <n v="253"/>
    <n v="0.372"/>
    <n v="60"/>
    <n v="131"/>
    <n v="0.45800000000000002"/>
    <n v="0.52300000000000002"/>
    <n v="43"/>
    <n v="60"/>
    <n v="0.71699999999999997"/>
    <n v="62"/>
    <n v="229"/>
    <n v="291"/>
    <n v="76"/>
    <n v="40"/>
    <n v="23"/>
    <n v="38"/>
    <n v="120"/>
    <n v="445"/>
  </r>
  <r>
    <x v="2"/>
    <x v="299"/>
    <x v="4"/>
    <x v="17"/>
    <x v="17"/>
    <n v="61"/>
    <n v="61"/>
    <n v="1921"/>
    <n v="26.2"/>
    <n v="0.61399999999999999"/>
    <n v="0.38500000000000001"/>
    <n v="0.33100000000000002"/>
    <n v="2.5"/>
    <n v="14.9"/>
    <n v="8.8000000000000007"/>
    <n v="46.8"/>
    <n v="3.1"/>
    <n v="0.3"/>
    <n v="14"/>
    <n v="24.4"/>
    <n v="8"/>
    <n v="2.6"/>
    <n v="10.6"/>
    <n v="0.26400000000000001"/>
    <n v="7.8"/>
    <n v="1"/>
    <n v="8.6999999999999993"/>
    <n v="5.2"/>
    <n v="374"/>
    <n v="785"/>
    <n v="0.47599999999999998"/>
    <n v="124"/>
    <n v="302"/>
    <n v="0.41099999999999998"/>
    <n v="250"/>
    <n v="483"/>
    <n v="0.51800000000000002"/>
    <n v="0.55500000000000005"/>
    <n v="232"/>
    <n v="260"/>
    <n v="0.89200000000000002"/>
    <n v="41"/>
    <n v="263"/>
    <n v="304"/>
    <n v="563"/>
    <n v="118"/>
    <n v="8"/>
    <n v="147"/>
    <n v="146"/>
    <n v="1104"/>
  </r>
  <r>
    <x v="2"/>
    <x v="300"/>
    <x v="0"/>
    <x v="11"/>
    <x v="21"/>
    <n v="18"/>
    <n v="0"/>
    <n v="135"/>
    <n v="14.4"/>
    <n v="0.505"/>
    <n v="0.27800000000000002"/>
    <n v="0.35199999999999998"/>
    <n v="7.7"/>
    <n v="21"/>
    <n v="14.3"/>
    <n v="8"/>
    <n v="3"/>
    <n v="4.4000000000000004"/>
    <n v="11.4"/>
    <n v="23.1"/>
    <n v="0"/>
    <n v="0.2"/>
    <n v="0.2"/>
    <n v="8.5999999999999993E-2"/>
    <n v="-2.2000000000000002"/>
    <n v="0.7"/>
    <n v="-1.5"/>
    <n v="0"/>
    <n v="23"/>
    <n v="54"/>
    <n v="0.42599999999999999"/>
    <n v="3"/>
    <n v="15"/>
    <n v="0.2"/>
    <n v="20"/>
    <n v="39"/>
    <n v="0.51300000000000001"/>
    <n v="0.45400000000000001"/>
    <n v="14"/>
    <n v="19"/>
    <n v="0.73699999999999999"/>
    <n v="9"/>
    <n v="24"/>
    <n v="33"/>
    <n v="7"/>
    <n v="8"/>
    <n v="7"/>
    <n v="8"/>
    <n v="32"/>
    <n v="63"/>
  </r>
  <r>
    <x v="2"/>
    <x v="479"/>
    <x v="4"/>
    <x v="12"/>
    <x v="3"/>
    <n v="31"/>
    <n v="0"/>
    <n v="462"/>
    <n v="5.6"/>
    <n v="0.40699999999999997"/>
    <n v="0.44600000000000001"/>
    <n v="4.1000000000000002E-2"/>
    <n v="0.7"/>
    <n v="10.7"/>
    <n v="5.7"/>
    <n v="17.7"/>
    <n v="1.5"/>
    <n v="0.9"/>
    <n v="12.9"/>
    <n v="20.9"/>
    <n v="-0.8"/>
    <n v="0.4"/>
    <n v="-0.3"/>
    <n v="-3.4000000000000002E-2"/>
    <n v="-4.8"/>
    <n v="-2.1"/>
    <n v="-6.9"/>
    <n v="-0.6"/>
    <n v="64"/>
    <n v="193"/>
    <n v="0.33200000000000002"/>
    <n v="27"/>
    <n v="86"/>
    <n v="0.314"/>
    <n v="37"/>
    <n v="107"/>
    <n v="0.34599999999999997"/>
    <n v="0.40200000000000002"/>
    <n v="5"/>
    <n v="8"/>
    <n v="0.625"/>
    <n v="3"/>
    <n v="45"/>
    <n v="48"/>
    <n v="55"/>
    <n v="14"/>
    <n v="5"/>
    <n v="29"/>
    <n v="52"/>
    <n v="160"/>
  </r>
  <r>
    <x v="2"/>
    <x v="479"/>
    <x v="4"/>
    <x v="12"/>
    <x v="2"/>
    <n v="20"/>
    <n v="0"/>
    <n v="320"/>
    <n v="6.2"/>
    <n v="0.40200000000000002"/>
    <n v="0.4"/>
    <n v="3.1E-2"/>
    <n v="0.7"/>
    <n v="10"/>
    <n v="5.4"/>
    <n v="18.3"/>
    <n v="1.5"/>
    <n v="1.2"/>
    <n v="10.8"/>
    <n v="19.600000000000001"/>
    <n v="-0.4"/>
    <n v="0.3"/>
    <n v="-0.1"/>
    <n v="-1.0999999999999999E-2"/>
    <n v="-4.7"/>
    <n v="-1.9"/>
    <n v="-6.6"/>
    <n v="-0.4"/>
    <n v="43"/>
    <n v="130"/>
    <n v="0.33100000000000002"/>
    <n v="16"/>
    <n v="52"/>
    <n v="0.308"/>
    <n v="27"/>
    <n v="78"/>
    <n v="0.34599999999999997"/>
    <n v="0.39200000000000002"/>
    <n v="4"/>
    <n v="4"/>
    <n v="1"/>
    <n v="2"/>
    <n v="29"/>
    <n v="31"/>
    <n v="40"/>
    <n v="10"/>
    <n v="5"/>
    <n v="16"/>
    <n v="38"/>
    <n v="106"/>
  </r>
  <r>
    <x v="2"/>
    <x v="479"/>
    <x v="4"/>
    <x v="12"/>
    <x v="24"/>
    <n v="11"/>
    <n v="0"/>
    <n v="142"/>
    <n v="4"/>
    <n v="0.41699999999999998"/>
    <n v="0.54"/>
    <n v="6.3E-2"/>
    <n v="0.8"/>
    <n v="12.2"/>
    <n v="6.5"/>
    <n v="16.2"/>
    <n v="1.4"/>
    <n v="0"/>
    <n v="16.7"/>
    <n v="23.9"/>
    <n v="-0.4"/>
    <n v="0.1"/>
    <n v="-0.3"/>
    <n v="-8.6999999999999994E-2"/>
    <n v="-5"/>
    <n v="-2.5"/>
    <n v="-7.5"/>
    <n v="-0.2"/>
    <n v="21"/>
    <n v="63"/>
    <n v="0.33300000000000002"/>
    <n v="11"/>
    <n v="34"/>
    <n v="0.32400000000000001"/>
    <n v="10"/>
    <n v="29"/>
    <n v="0.34499999999999997"/>
    <n v="0.42099999999999999"/>
    <n v="1"/>
    <n v="4"/>
    <n v="0.25"/>
    <n v="1"/>
    <n v="16"/>
    <n v="17"/>
    <n v="15"/>
    <n v="4"/>
    <n v="0"/>
    <n v="13"/>
    <n v="14"/>
    <n v="54"/>
  </r>
  <r>
    <x v="2"/>
    <x v="301"/>
    <x v="4"/>
    <x v="12"/>
    <x v="29"/>
    <n v="82"/>
    <n v="58"/>
    <n v="2412"/>
    <n v="17.2"/>
    <n v="0.52"/>
    <n v="0.16"/>
    <n v="0.23100000000000001"/>
    <n v="3.9"/>
    <n v="13.8"/>
    <n v="8.6999999999999993"/>
    <n v="35.700000000000003"/>
    <n v="1.8"/>
    <n v="1.3"/>
    <n v="15"/>
    <n v="21.6"/>
    <n v="2.4"/>
    <n v="2"/>
    <n v="4.4000000000000004"/>
    <n v="8.7999999999999995E-2"/>
    <n v="0.7"/>
    <n v="0.2"/>
    <n v="0.9"/>
    <n v="1.7"/>
    <n v="430"/>
    <n v="912"/>
    <n v="0.47099999999999997"/>
    <n v="40"/>
    <n v="146"/>
    <n v="0.27400000000000002"/>
    <n v="390"/>
    <n v="766"/>
    <n v="0.50900000000000001"/>
    <n v="0.49299999999999999"/>
    <n v="146"/>
    <n v="211"/>
    <n v="0.69199999999999995"/>
    <n v="89"/>
    <n v="298"/>
    <n v="387"/>
    <n v="529"/>
    <n v="88"/>
    <n v="40"/>
    <n v="178"/>
    <n v="177"/>
    <n v="1046"/>
  </r>
  <r>
    <x v="2"/>
    <x v="565"/>
    <x v="4"/>
    <x v="0"/>
    <x v="12"/>
    <n v="6"/>
    <n v="0"/>
    <n v="99"/>
    <n v="4.5"/>
    <n v="0.41299999999999998"/>
    <n v="0.40899999999999997"/>
    <n v="0.22700000000000001"/>
    <n v="0"/>
    <n v="14"/>
    <n v="7.1"/>
    <n v="18.100000000000001"/>
    <n v="1.5"/>
    <n v="3.6"/>
    <n v="29.2"/>
    <n v="15.8"/>
    <n v="-0.3"/>
    <n v="0.1"/>
    <n v="-0.2"/>
    <n v="-7.3999999999999996E-2"/>
    <n v="-7.3"/>
    <n v="0.6"/>
    <n v="-6.7"/>
    <n v="-0.1"/>
    <n v="8"/>
    <n v="22"/>
    <n v="0.36399999999999999"/>
    <n v="1"/>
    <n v="9"/>
    <n v="0.111"/>
    <n v="7"/>
    <n v="13"/>
    <n v="0.53800000000000003"/>
    <n v="0.38600000000000001"/>
    <n v="3"/>
    <n v="5"/>
    <n v="0.6"/>
    <n v="0"/>
    <n v="12"/>
    <n v="12"/>
    <n v="13"/>
    <n v="3"/>
    <n v="4"/>
    <n v="10"/>
    <n v="9"/>
    <n v="20"/>
  </r>
  <r>
    <x v="2"/>
    <x v="303"/>
    <x v="3"/>
    <x v="20"/>
    <x v="17"/>
    <n v="25"/>
    <n v="7"/>
    <n v="277"/>
    <n v="5.7"/>
    <n v="0.53500000000000003"/>
    <n v="0.61399999999999999"/>
    <n v="0.186"/>
    <n v="0.4"/>
    <n v="18.5"/>
    <n v="9.6999999999999993"/>
    <n v="5"/>
    <n v="0.7"/>
    <n v="1.5"/>
    <n v="17.399999999999999"/>
    <n v="14.8"/>
    <n v="-0.2"/>
    <n v="0.3"/>
    <n v="0.1"/>
    <n v="1.4999999999999999E-2"/>
    <n v="-3.9"/>
    <n v="-0.5"/>
    <n v="-4.4000000000000004"/>
    <n v="-0.2"/>
    <n v="28"/>
    <n v="70"/>
    <n v="0.4"/>
    <n v="15"/>
    <n v="43"/>
    <n v="0.34899999999999998"/>
    <n v="13"/>
    <n v="27"/>
    <n v="0.48099999999999998"/>
    <n v="0.50700000000000001"/>
    <n v="10"/>
    <n v="13"/>
    <n v="0.76900000000000002"/>
    <n v="1"/>
    <n v="47"/>
    <n v="48"/>
    <n v="10"/>
    <n v="4"/>
    <n v="5"/>
    <n v="16"/>
    <n v="40"/>
    <n v="81"/>
  </r>
  <r>
    <x v="2"/>
    <x v="304"/>
    <x v="2"/>
    <x v="8"/>
    <x v="3"/>
    <n v="81"/>
    <n v="64"/>
    <n v="2148"/>
    <n v="18.100000000000001"/>
    <n v="0.55800000000000005"/>
    <n v="0.01"/>
    <n v="0.48199999999999998"/>
    <n v="8.8000000000000007"/>
    <n v="22.5"/>
    <n v="15.6"/>
    <n v="19.8"/>
    <n v="1.6"/>
    <n v="3.4"/>
    <n v="15.2"/>
    <n v="18.100000000000001"/>
    <n v="3.6"/>
    <n v="2.5"/>
    <n v="6"/>
    <n v="0.13400000000000001"/>
    <n v="0"/>
    <n v="2.6"/>
    <n v="2.6"/>
    <n v="2.5"/>
    <n v="334"/>
    <n v="623"/>
    <n v="0.53600000000000003"/>
    <n v="0"/>
    <n v="6"/>
    <n v="0"/>
    <n v="334"/>
    <n v="617"/>
    <n v="0.54100000000000004"/>
    <n v="0.53600000000000003"/>
    <n v="174"/>
    <n v="300"/>
    <n v="0.57999999999999996"/>
    <n v="170"/>
    <n v="436"/>
    <n v="606"/>
    <n v="284"/>
    <n v="69"/>
    <n v="92"/>
    <n v="135"/>
    <n v="226"/>
    <n v="842"/>
  </r>
  <r>
    <x v="2"/>
    <x v="304"/>
    <x v="2"/>
    <x v="8"/>
    <x v="5"/>
    <n v="54"/>
    <n v="54"/>
    <n v="1516"/>
    <n v="18.899999999999999"/>
    <n v="0.55200000000000005"/>
    <n v="1.0999999999999999E-2"/>
    <n v="0.50700000000000001"/>
    <n v="8.6999999999999993"/>
    <n v="23"/>
    <n v="15.8"/>
    <n v="21.4"/>
    <n v="1.6"/>
    <n v="3.3"/>
    <n v="14.1"/>
    <n v="18.3"/>
    <n v="2.8"/>
    <n v="1.8"/>
    <n v="4.5999999999999996"/>
    <n v="0.14599999999999999"/>
    <n v="0.3"/>
    <n v="2.8"/>
    <n v="3.1"/>
    <n v="1.9"/>
    <n v="235"/>
    <n v="442"/>
    <n v="0.53200000000000003"/>
    <n v="0"/>
    <n v="5"/>
    <n v="0"/>
    <n v="235"/>
    <n v="437"/>
    <n v="0.53800000000000003"/>
    <n v="0.53200000000000003"/>
    <n v="127"/>
    <n v="224"/>
    <n v="0.56699999999999995"/>
    <n v="120"/>
    <n v="313"/>
    <n v="433"/>
    <n v="214"/>
    <n v="50"/>
    <n v="63"/>
    <n v="89"/>
    <n v="149"/>
    <n v="597"/>
  </r>
  <r>
    <x v="2"/>
    <x v="304"/>
    <x v="2"/>
    <x v="8"/>
    <x v="4"/>
    <n v="27"/>
    <n v="10"/>
    <n v="632"/>
    <n v="16.3"/>
    <n v="0.57099999999999995"/>
    <n v="6.0000000000000001E-3"/>
    <n v="0.42"/>
    <n v="8.8000000000000007"/>
    <n v="21.3"/>
    <n v="15.1"/>
    <n v="15.9"/>
    <n v="1.5"/>
    <n v="3.6"/>
    <n v="17.7"/>
    <n v="17.5"/>
    <n v="0.8"/>
    <n v="0.6"/>
    <n v="1.4"/>
    <n v="0.107"/>
    <n v="-0.7"/>
    <n v="2.2000000000000002"/>
    <n v="1.5"/>
    <n v="0.6"/>
    <n v="99"/>
    <n v="181"/>
    <n v="0.54700000000000004"/>
    <n v="0"/>
    <n v="1"/>
    <n v="0"/>
    <n v="99"/>
    <n v="180"/>
    <n v="0.55000000000000004"/>
    <n v="0.54700000000000004"/>
    <n v="47"/>
    <n v="76"/>
    <n v="0.61799999999999999"/>
    <n v="50"/>
    <n v="123"/>
    <n v="173"/>
    <n v="70"/>
    <n v="19"/>
    <n v="29"/>
    <n v="46"/>
    <n v="77"/>
    <n v="245"/>
  </r>
  <r>
    <x v="2"/>
    <x v="306"/>
    <x v="3"/>
    <x v="4"/>
    <x v="20"/>
    <n v="80"/>
    <n v="80"/>
    <n v="2605"/>
    <n v="17.3"/>
    <n v="0.628"/>
    <n v="0.42499999999999999"/>
    <n v="0.14799999999999999"/>
    <n v="5.0999999999999996"/>
    <n v="17.100000000000001"/>
    <n v="11.1"/>
    <n v="6.7"/>
    <n v="2.2000000000000002"/>
    <n v="1.3"/>
    <n v="4.8"/>
    <n v="15.1"/>
    <n v="6.5"/>
    <n v="2.9"/>
    <n v="9.4"/>
    <n v="0.17299999999999999"/>
    <n v="3"/>
    <n v="0.9"/>
    <n v="3.9"/>
    <n v="3.9"/>
    <n v="414"/>
    <n v="803"/>
    <n v="0.51600000000000001"/>
    <n v="148"/>
    <n v="341"/>
    <n v="0.434"/>
    <n v="266"/>
    <n v="462"/>
    <n v="0.57599999999999996"/>
    <n v="0.60799999999999998"/>
    <n v="99"/>
    <n v="119"/>
    <n v="0.83199999999999996"/>
    <n v="118"/>
    <n v="397"/>
    <n v="515"/>
    <n v="121"/>
    <n v="116"/>
    <n v="41"/>
    <n v="43"/>
    <n v="193"/>
    <n v="1075"/>
  </r>
  <r>
    <x v="2"/>
    <x v="481"/>
    <x v="0"/>
    <x v="2"/>
    <x v="24"/>
    <n v="64"/>
    <n v="13"/>
    <n v="1000"/>
    <n v="14.9"/>
    <n v="0.54500000000000004"/>
    <n v="0.25600000000000001"/>
    <n v="0.157"/>
    <n v="8"/>
    <n v="24"/>
    <n v="16"/>
    <n v="5.7"/>
    <n v="0.8"/>
    <n v="0.9"/>
    <n v="8.4"/>
    <n v="19.100000000000001"/>
    <n v="1.1000000000000001"/>
    <n v="1.2"/>
    <n v="2.4"/>
    <n v="0.114"/>
    <n v="-1.6"/>
    <n v="-1.5"/>
    <n v="-3.1"/>
    <n v="-0.3"/>
    <n v="183"/>
    <n v="375"/>
    <n v="0.48799999999999999"/>
    <n v="32"/>
    <n v="96"/>
    <n v="0.33300000000000002"/>
    <n v="151"/>
    <n v="279"/>
    <n v="0.54100000000000004"/>
    <n v="0.53100000000000003"/>
    <n v="39"/>
    <n v="59"/>
    <n v="0.66100000000000003"/>
    <n v="75"/>
    <n v="221"/>
    <n v="296"/>
    <n v="35"/>
    <n v="16"/>
    <n v="11"/>
    <n v="37"/>
    <n v="94"/>
    <n v="437"/>
  </r>
  <r>
    <x v="2"/>
    <x v="482"/>
    <x v="0"/>
    <x v="2"/>
    <x v="0"/>
    <n v="66"/>
    <n v="65"/>
    <n v="2164"/>
    <n v="17.399999999999999"/>
    <n v="0.54600000000000004"/>
    <n v="0.31900000000000001"/>
    <n v="0.25600000000000001"/>
    <n v="5.5"/>
    <n v="18.2"/>
    <n v="11.8"/>
    <n v="7.3"/>
    <n v="1.1000000000000001"/>
    <n v="4.9000000000000004"/>
    <n v="9.6999999999999993"/>
    <n v="24.3"/>
    <n v="2.4"/>
    <n v="2.1"/>
    <n v="4.5"/>
    <n v="0.1"/>
    <n v="0.2"/>
    <n v="0"/>
    <n v="0.2"/>
    <n v="1.2"/>
    <n v="443"/>
    <n v="985"/>
    <n v="0.45"/>
    <n v="112"/>
    <n v="314"/>
    <n v="0.35699999999999998"/>
    <n v="331"/>
    <n v="671"/>
    <n v="0.49299999999999999"/>
    <n v="0.50700000000000001"/>
    <n v="198"/>
    <n v="252"/>
    <n v="0.78600000000000003"/>
    <n v="111"/>
    <n v="364"/>
    <n v="475"/>
    <n v="97"/>
    <n v="47"/>
    <n v="130"/>
    <n v="118"/>
    <n v="244"/>
    <n v="1196"/>
  </r>
  <r>
    <x v="2"/>
    <x v="307"/>
    <x v="2"/>
    <x v="11"/>
    <x v="7"/>
    <n v="77"/>
    <n v="3"/>
    <n v="1333"/>
    <n v="17.600000000000001"/>
    <n v="0.58799999999999997"/>
    <n v="0.19600000000000001"/>
    <n v="0.374"/>
    <n v="7.7"/>
    <n v="19.5"/>
    <n v="13.3"/>
    <n v="6.1"/>
    <n v="2.4"/>
    <n v="2.6"/>
    <n v="7.2"/>
    <n v="16.7"/>
    <n v="2.7"/>
    <n v="1.9"/>
    <n v="4.5999999999999996"/>
    <n v="0.16500000000000001"/>
    <n v="-0.5"/>
    <n v="1.9"/>
    <n v="1.4"/>
    <n v="1.2"/>
    <n v="194"/>
    <n v="377"/>
    <n v="0.51500000000000001"/>
    <n v="21"/>
    <n v="74"/>
    <n v="0.28399999999999997"/>
    <n v="173"/>
    <n v="303"/>
    <n v="0.57099999999999995"/>
    <n v="0.54200000000000004"/>
    <n v="107"/>
    <n v="141"/>
    <n v="0.75900000000000001"/>
    <n v="93"/>
    <n v="213"/>
    <n v="306"/>
    <n v="49"/>
    <n v="61"/>
    <n v="39"/>
    <n v="34"/>
    <n v="135"/>
    <n v="516"/>
  </r>
  <r>
    <x v="2"/>
    <x v="483"/>
    <x v="1"/>
    <x v="4"/>
    <x v="30"/>
    <n v="76"/>
    <n v="18"/>
    <n v="1368"/>
    <n v="14"/>
    <n v="0.55200000000000005"/>
    <n v="0.34200000000000003"/>
    <n v="0.314"/>
    <n v="2.2000000000000002"/>
    <n v="11.7"/>
    <n v="6.9"/>
    <n v="9.3000000000000007"/>
    <n v="1.9"/>
    <n v="0.9"/>
    <n v="10.8"/>
    <n v="21.1"/>
    <n v="1.4"/>
    <n v="1.4"/>
    <n v="2.8"/>
    <n v="9.7000000000000003E-2"/>
    <n v="-0.4"/>
    <n v="-1.2"/>
    <n v="-1.5"/>
    <n v="0.2"/>
    <n v="227"/>
    <n v="506"/>
    <n v="0.44900000000000001"/>
    <n v="56"/>
    <n v="173"/>
    <n v="0.32400000000000001"/>
    <n v="171"/>
    <n v="333"/>
    <n v="0.51400000000000001"/>
    <n v="0.504"/>
    <n v="126"/>
    <n v="159"/>
    <n v="0.79200000000000004"/>
    <n v="26"/>
    <n v="142"/>
    <n v="168"/>
    <n v="82"/>
    <n v="51"/>
    <n v="14"/>
    <n v="70"/>
    <n v="127"/>
    <n v="636"/>
  </r>
  <r>
    <x v="2"/>
    <x v="566"/>
    <x v="0"/>
    <x v="4"/>
    <x v="6"/>
    <n v="6"/>
    <n v="1"/>
    <n v="157"/>
    <n v="13.2"/>
    <n v="0.54800000000000004"/>
    <n v="0.35199999999999998"/>
    <n v="0.185"/>
    <n v="7.7"/>
    <n v="12.7"/>
    <n v="10.199999999999999"/>
    <n v="5.0999999999999996"/>
    <n v="0.9"/>
    <n v="1"/>
    <n v="4.9000000000000004"/>
    <n v="16.899999999999999"/>
    <n v="0.2"/>
    <n v="0.1"/>
    <n v="0.3"/>
    <n v="9.9000000000000005E-2"/>
    <n v="-0.6"/>
    <n v="-1.9"/>
    <n v="-2.5"/>
    <n v="0"/>
    <n v="25"/>
    <n v="54"/>
    <n v="0.46300000000000002"/>
    <n v="6"/>
    <n v="19"/>
    <n v="0.316"/>
    <n v="19"/>
    <n v="35"/>
    <n v="0.54300000000000004"/>
    <n v="0.51900000000000002"/>
    <n v="8"/>
    <n v="10"/>
    <n v="0.8"/>
    <n v="11"/>
    <n v="18"/>
    <n v="29"/>
    <n v="5"/>
    <n v="3"/>
    <n v="2"/>
    <n v="3"/>
    <n v="14"/>
    <n v="64"/>
  </r>
  <r>
    <x v="2"/>
    <x v="310"/>
    <x v="4"/>
    <x v="5"/>
    <x v="18"/>
    <n v="14"/>
    <n v="0"/>
    <n v="134"/>
    <n v="5.9"/>
    <n v="0.27200000000000002"/>
    <n v="0.70799999999999996"/>
    <n v="0.16700000000000001"/>
    <n v="2.4"/>
    <n v="6.7"/>
    <n v="4.5"/>
    <n v="16.899999999999999"/>
    <n v="3.9"/>
    <n v="0.6"/>
    <n v="10.4"/>
    <n v="9"/>
    <n v="-0.1"/>
    <n v="0.1"/>
    <n v="0"/>
    <n v="2E-3"/>
    <n v="-3.2"/>
    <n v="0.8"/>
    <n v="-2.4"/>
    <n v="0"/>
    <n v="4"/>
    <n v="24"/>
    <n v="0.16700000000000001"/>
    <n v="3"/>
    <n v="17"/>
    <n v="0.17599999999999999"/>
    <n v="1"/>
    <n v="7"/>
    <n v="0.14299999999999999"/>
    <n v="0.22900000000000001"/>
    <n v="3"/>
    <n v="4"/>
    <n v="0.75"/>
    <n v="3"/>
    <n v="8"/>
    <n v="11"/>
    <n v="18"/>
    <n v="11"/>
    <n v="1"/>
    <n v="3"/>
    <n v="14"/>
    <n v="14"/>
  </r>
  <r>
    <x v="2"/>
    <x v="567"/>
    <x v="1"/>
    <x v="12"/>
    <x v="5"/>
    <n v="16"/>
    <n v="0"/>
    <n v="80"/>
    <n v="10.199999999999999"/>
    <n v="0.51100000000000001"/>
    <n v="0.44800000000000001"/>
    <n v="0.10299999999999999"/>
    <n v="5.5"/>
    <n v="13.9"/>
    <n v="9.6999999999999993"/>
    <n v="21.1"/>
    <n v="1.2"/>
    <n v="3"/>
    <n v="26.6"/>
    <n v="22.8"/>
    <n v="-0.1"/>
    <n v="0.1"/>
    <n v="-0.1"/>
    <n v="-4.3999999999999997E-2"/>
    <n v="-4"/>
    <n v="-0.8"/>
    <n v="-4.8"/>
    <n v="-0.1"/>
    <n v="13"/>
    <n v="29"/>
    <n v="0.44800000000000001"/>
    <n v="5"/>
    <n v="13"/>
    <n v="0.38500000000000001"/>
    <n v="8"/>
    <n v="16"/>
    <n v="0.5"/>
    <n v="0.53400000000000003"/>
    <n v="0"/>
    <n v="3"/>
    <n v="0"/>
    <n v="4"/>
    <n v="10"/>
    <n v="14"/>
    <n v="11"/>
    <n v="2"/>
    <n v="3"/>
    <n v="11"/>
    <n v="6"/>
    <n v="31"/>
  </r>
  <r>
    <x v="2"/>
    <x v="568"/>
    <x v="4"/>
    <x v="4"/>
    <x v="3"/>
    <n v="26"/>
    <n v="0"/>
    <n v="299"/>
    <n v="13.6"/>
    <n v="0.58599999999999997"/>
    <n v="0.48"/>
    <n v="0.439"/>
    <n v="2.2000000000000002"/>
    <n v="9.4"/>
    <n v="5.8"/>
    <n v="16.8"/>
    <n v="1.5"/>
    <n v="0.5"/>
    <n v="14"/>
    <n v="19.7"/>
    <n v="0.5"/>
    <n v="0.1"/>
    <n v="0.7"/>
    <n v="0.106"/>
    <n v="0.3"/>
    <n v="-2.9"/>
    <n v="-2.6"/>
    <n v="0"/>
    <n v="40"/>
    <n v="98"/>
    <n v="0.40799999999999997"/>
    <n v="16"/>
    <n v="47"/>
    <n v="0.34"/>
    <n v="24"/>
    <n v="51"/>
    <n v="0.47099999999999997"/>
    <n v="0.49"/>
    <n v="41"/>
    <n v="43"/>
    <n v="0.95299999999999996"/>
    <n v="6"/>
    <n v="26"/>
    <n v="32"/>
    <n v="34"/>
    <n v="9"/>
    <n v="2"/>
    <n v="19"/>
    <n v="39"/>
    <n v="137"/>
  </r>
  <r>
    <x v="2"/>
    <x v="568"/>
    <x v="4"/>
    <x v="4"/>
    <x v="6"/>
    <n v="8"/>
    <n v="0"/>
    <n v="74"/>
    <n v="17.7"/>
    <n v="0.67100000000000004"/>
    <n v="0.57699999999999996"/>
    <n v="0.46200000000000002"/>
    <n v="0"/>
    <n v="7.5"/>
    <n v="3.7"/>
    <n v="13.2"/>
    <n v="2"/>
    <n v="1.1000000000000001"/>
    <n v="8.8000000000000007"/>
    <n v="20.100000000000001"/>
    <n v="0.2"/>
    <n v="0.1"/>
    <n v="0.3"/>
    <n v="0.19700000000000001"/>
    <n v="2.6"/>
    <n v="-2.7"/>
    <n v="-0.1"/>
    <n v="0"/>
    <n v="12"/>
    <n v="26"/>
    <n v="0.46200000000000002"/>
    <n v="6"/>
    <n v="15"/>
    <n v="0.4"/>
    <n v="6"/>
    <n v="11"/>
    <n v="0.54500000000000004"/>
    <n v="0.57699999999999996"/>
    <n v="12"/>
    <n v="12"/>
    <n v="1"/>
    <n v="0"/>
    <n v="5"/>
    <n v="5"/>
    <n v="6"/>
    <n v="3"/>
    <n v="1"/>
    <n v="3"/>
    <n v="11"/>
    <n v="42"/>
  </r>
  <r>
    <x v="2"/>
    <x v="568"/>
    <x v="4"/>
    <x v="4"/>
    <x v="0"/>
    <n v="18"/>
    <n v="0"/>
    <n v="225"/>
    <n v="12.3"/>
    <n v="0.55500000000000005"/>
    <n v="0.44400000000000001"/>
    <n v="0.43099999999999999"/>
    <n v="2.9"/>
    <n v="10.1"/>
    <n v="6.5"/>
    <n v="18"/>
    <n v="1.3"/>
    <n v="0.4"/>
    <n v="15.7"/>
    <n v="19.600000000000001"/>
    <n v="0.3"/>
    <n v="0.1"/>
    <n v="0.4"/>
    <n v="7.4999999999999997E-2"/>
    <n v="-0.5"/>
    <n v="-3"/>
    <n v="-3.4"/>
    <n v="-0.1"/>
    <n v="28"/>
    <n v="72"/>
    <n v="0.38900000000000001"/>
    <n v="10"/>
    <n v="32"/>
    <n v="0.313"/>
    <n v="18"/>
    <n v="40"/>
    <n v="0.45"/>
    <n v="0.45800000000000002"/>
    <n v="29"/>
    <n v="31"/>
    <n v="0.93500000000000005"/>
    <n v="6"/>
    <n v="21"/>
    <n v="27"/>
    <n v="28"/>
    <n v="6"/>
    <n v="1"/>
    <n v="16"/>
    <n v="28"/>
    <n v="95"/>
  </r>
  <r>
    <x v="2"/>
    <x v="484"/>
    <x v="0"/>
    <x v="12"/>
    <x v="22"/>
    <n v="74"/>
    <n v="73"/>
    <n v="2132"/>
    <n v="16.3"/>
    <n v="0.54300000000000004"/>
    <n v="8.2000000000000003E-2"/>
    <n v="0.36499999999999999"/>
    <n v="7.5"/>
    <n v="25.8"/>
    <n v="16.3"/>
    <n v="19.3"/>
    <n v="1.1000000000000001"/>
    <n v="1.4"/>
    <n v="16.2"/>
    <n v="21.4"/>
    <n v="2"/>
    <n v="1.5"/>
    <n v="3.5"/>
    <n v="0.08"/>
    <n v="-0.7"/>
    <n v="0.7"/>
    <n v="0"/>
    <n v="1.1000000000000001"/>
    <n v="377"/>
    <n v="773"/>
    <n v="0.48799999999999999"/>
    <n v="17"/>
    <n v="63"/>
    <n v="0.27"/>
    <n v="360"/>
    <n v="710"/>
    <n v="0.50700000000000001"/>
    <n v="0.499"/>
    <n v="204"/>
    <n v="282"/>
    <n v="0.72299999999999998"/>
    <n v="151"/>
    <n v="485"/>
    <n v="636"/>
    <n v="264"/>
    <n v="49"/>
    <n v="37"/>
    <n v="173"/>
    <n v="248"/>
    <n v="975"/>
  </r>
  <r>
    <x v="2"/>
    <x v="314"/>
    <x v="0"/>
    <x v="15"/>
    <x v="1"/>
    <n v="73"/>
    <n v="5"/>
    <n v="1786"/>
    <n v="18.5"/>
    <n v="0.49"/>
    <n v="9.8000000000000004E-2"/>
    <n v="0.2"/>
    <n v="11.3"/>
    <n v="27.4"/>
    <n v="19.100000000000001"/>
    <n v="13.5"/>
    <n v="1.1000000000000001"/>
    <n v="0.5"/>
    <n v="8.6"/>
    <n v="29.2"/>
    <n v="0.8"/>
    <n v="2.4"/>
    <n v="3.2"/>
    <n v="8.5999999999999993E-2"/>
    <n v="-1.4"/>
    <n v="-0.7"/>
    <n v="-2.1"/>
    <n v="0"/>
    <n v="433"/>
    <n v="964"/>
    <n v="0.44900000000000001"/>
    <n v="21"/>
    <n v="94"/>
    <n v="0.223"/>
    <n v="412"/>
    <n v="870"/>
    <n v="0.47399999999999998"/>
    <n v="0.46"/>
    <n v="141"/>
    <n v="193"/>
    <n v="0.73099999999999998"/>
    <n v="182"/>
    <n v="416"/>
    <n v="598"/>
    <n v="122"/>
    <n v="38"/>
    <n v="10"/>
    <n v="99"/>
    <n v="136"/>
    <n v="1028"/>
  </r>
  <r>
    <x v="2"/>
    <x v="315"/>
    <x v="1"/>
    <x v="6"/>
    <x v="17"/>
    <n v="78"/>
    <n v="78"/>
    <n v="2198"/>
    <n v="14.8"/>
    <n v="0.59899999999999998"/>
    <n v="0.52600000000000002"/>
    <n v="0.22700000000000001"/>
    <n v="0.6"/>
    <n v="7.9"/>
    <n v="4.3"/>
    <n v="7.8"/>
    <n v="1.3"/>
    <n v="0.5"/>
    <n v="9.1"/>
    <n v="21.9"/>
    <n v="3.3"/>
    <n v="1.5"/>
    <n v="4.8"/>
    <n v="0.105"/>
    <n v="2"/>
    <n v="-2"/>
    <n v="0"/>
    <n v="1.1000000000000001"/>
    <n v="396"/>
    <n v="890"/>
    <n v="0.44500000000000001"/>
    <n v="201"/>
    <n v="468"/>
    <n v="0.42899999999999999"/>
    <n v="195"/>
    <n v="422"/>
    <n v="0.46200000000000002"/>
    <n v="0.55800000000000005"/>
    <n v="180"/>
    <n v="202"/>
    <n v="0.89100000000000001"/>
    <n v="11"/>
    <n v="160"/>
    <n v="171"/>
    <n v="110"/>
    <n v="55"/>
    <n v="13"/>
    <n v="98"/>
    <n v="125"/>
    <n v="1173"/>
  </r>
  <r>
    <x v="2"/>
    <x v="569"/>
    <x v="2"/>
    <x v="8"/>
    <x v="8"/>
    <n v="71"/>
    <n v="5"/>
    <n v="1031"/>
    <n v="17.100000000000001"/>
    <n v="0.57799999999999996"/>
    <n v="1.4E-2"/>
    <n v="0.309"/>
    <n v="13.7"/>
    <n v="22"/>
    <n v="17.8"/>
    <n v="3.9"/>
    <n v="0.9"/>
    <n v="3.6"/>
    <n v="8.6999999999999993"/>
    <n v="15.3"/>
    <n v="2.1"/>
    <n v="1.5"/>
    <n v="3.6"/>
    <n v="0.16800000000000001"/>
    <n v="-1.3"/>
    <n v="0.7"/>
    <n v="-0.6"/>
    <n v="0.4"/>
    <n v="162"/>
    <n v="285"/>
    <n v="0.56799999999999995"/>
    <n v="1"/>
    <n v="4"/>
    <n v="0.25"/>
    <n v="161"/>
    <n v="281"/>
    <n v="0.57299999999999995"/>
    <n v="0.56999999999999995"/>
    <n v="49"/>
    <n v="88"/>
    <n v="0.55700000000000005"/>
    <n v="129"/>
    <n v="203"/>
    <n v="332"/>
    <n v="26"/>
    <n v="18"/>
    <n v="47"/>
    <n v="31"/>
    <n v="137"/>
    <n v="374"/>
  </r>
  <r>
    <x v="2"/>
    <x v="485"/>
    <x v="1"/>
    <x v="4"/>
    <x v="8"/>
    <n v="53"/>
    <n v="34"/>
    <n v="1614"/>
    <n v="10.7"/>
    <n v="0.49299999999999999"/>
    <n v="0.442"/>
    <n v="0.15"/>
    <n v="2.4"/>
    <n v="9.1999999999999993"/>
    <n v="5.8"/>
    <n v="12.7"/>
    <n v="1.9"/>
    <n v="1.9"/>
    <n v="10.6"/>
    <n v="16.8"/>
    <n v="0.3"/>
    <n v="1.9"/>
    <n v="2.2000000000000002"/>
    <n v="6.6000000000000003E-2"/>
    <n v="-1"/>
    <n v="1.1000000000000001"/>
    <n v="0.2"/>
    <n v="0.9"/>
    <n v="202"/>
    <n v="513"/>
    <n v="0.39400000000000002"/>
    <n v="75"/>
    <n v="227"/>
    <n v="0.33"/>
    <n v="127"/>
    <n v="286"/>
    <n v="0.44400000000000001"/>
    <n v="0.46700000000000003"/>
    <n v="60"/>
    <n v="77"/>
    <n v="0.77900000000000003"/>
    <n v="35"/>
    <n v="133"/>
    <n v="168"/>
    <n v="140"/>
    <n v="60"/>
    <n v="39"/>
    <n v="65"/>
    <n v="132"/>
    <n v="539"/>
  </r>
  <r>
    <x v="2"/>
    <x v="570"/>
    <x v="1"/>
    <x v="2"/>
    <x v="25"/>
    <n v="22"/>
    <n v="0"/>
    <n v="198"/>
    <n v="9.6"/>
    <n v="0.51700000000000002"/>
    <n v="0.41199999999999998"/>
    <n v="0.27900000000000003"/>
    <n v="1.8"/>
    <n v="11.5"/>
    <n v="6.7"/>
    <n v="8.6999999999999993"/>
    <n v="1.3"/>
    <n v="0.5"/>
    <n v="9.5"/>
    <n v="19.3"/>
    <n v="0"/>
    <n v="0.1"/>
    <n v="0.1"/>
    <n v="2.8000000000000001E-2"/>
    <n v="-2.5"/>
    <n v="-3"/>
    <n v="-5.5"/>
    <n v="-0.2"/>
    <n v="28"/>
    <n v="68"/>
    <n v="0.41199999999999998"/>
    <n v="8"/>
    <n v="28"/>
    <n v="0.28599999999999998"/>
    <n v="20"/>
    <n v="40"/>
    <n v="0.5"/>
    <n v="0.47099999999999997"/>
    <n v="15"/>
    <n v="19"/>
    <n v="0.78900000000000003"/>
    <n v="3"/>
    <n v="20"/>
    <n v="23"/>
    <n v="11"/>
    <n v="5"/>
    <n v="1"/>
    <n v="8"/>
    <n v="23"/>
    <n v="79"/>
  </r>
  <r>
    <x v="2"/>
    <x v="319"/>
    <x v="1"/>
    <x v="0"/>
    <x v="17"/>
    <n v="74"/>
    <n v="29"/>
    <n v="2054"/>
    <n v="11.4"/>
    <n v="0.54500000000000004"/>
    <n v="0.40899999999999997"/>
    <n v="0.26100000000000001"/>
    <n v="1.1000000000000001"/>
    <n v="7.5"/>
    <n v="4.4000000000000004"/>
    <n v="15"/>
    <n v="1.2"/>
    <n v="0.4"/>
    <n v="12.4"/>
    <n v="20.3"/>
    <n v="1.2"/>
    <n v="1.3"/>
    <n v="2.5"/>
    <n v="5.8999999999999997E-2"/>
    <n v="-0.1"/>
    <n v="-1.5"/>
    <n v="-1.6"/>
    <n v="0.2"/>
    <n v="323"/>
    <n v="731"/>
    <n v="0.442"/>
    <n v="111"/>
    <n v="299"/>
    <n v="0.371"/>
    <n v="212"/>
    <n v="432"/>
    <n v="0.49099999999999999"/>
    <n v="0.51800000000000002"/>
    <n v="132"/>
    <n v="191"/>
    <n v="0.69099999999999995"/>
    <n v="20"/>
    <n v="141"/>
    <n v="161"/>
    <n v="204"/>
    <n v="48"/>
    <n v="10"/>
    <n v="115"/>
    <n v="187"/>
    <n v="889"/>
  </r>
  <r>
    <x v="2"/>
    <x v="320"/>
    <x v="3"/>
    <x v="11"/>
    <x v="2"/>
    <n v="79"/>
    <n v="79"/>
    <n v="2376"/>
    <n v="9.6"/>
    <n v="0.51"/>
    <n v="0.39700000000000002"/>
    <n v="0.24"/>
    <n v="4.5999999999999996"/>
    <n v="14.2"/>
    <n v="9.4"/>
    <n v="4.5999999999999996"/>
    <n v="1.9"/>
    <n v="2.7"/>
    <n v="9.1"/>
    <n v="10.1"/>
    <n v="1.1000000000000001"/>
    <n v="3.1"/>
    <n v="4.2"/>
    <n v="8.5000000000000006E-2"/>
    <n v="-2.1"/>
    <n v="2.1"/>
    <n v="0"/>
    <n v="1.2"/>
    <n v="215"/>
    <n v="463"/>
    <n v="0.46400000000000002"/>
    <n v="45"/>
    <n v="184"/>
    <n v="0.245"/>
    <n v="170"/>
    <n v="279"/>
    <n v="0.60899999999999999"/>
    <n v="0.51300000000000001"/>
    <n v="47"/>
    <n v="111"/>
    <n v="0.42299999999999999"/>
    <n v="98"/>
    <n v="304"/>
    <n v="402"/>
    <n v="79"/>
    <n v="94"/>
    <n v="79"/>
    <n v="51"/>
    <n v="204"/>
    <n v="522"/>
  </r>
  <r>
    <x v="2"/>
    <x v="321"/>
    <x v="4"/>
    <x v="17"/>
    <x v="28"/>
    <n v="41"/>
    <n v="2"/>
    <n v="416"/>
    <n v="9.8000000000000007"/>
    <n v="0.51"/>
    <n v="0.36099999999999999"/>
    <n v="0.32"/>
    <n v="1.3"/>
    <n v="9"/>
    <n v="5.2"/>
    <n v="18.7"/>
    <n v="1.1000000000000001"/>
    <n v="0.2"/>
    <n v="15.7"/>
    <n v="17.899999999999999"/>
    <n v="0"/>
    <n v="0.3"/>
    <n v="0.2"/>
    <n v="2.8000000000000001E-2"/>
    <n v="-3.3"/>
    <n v="-2.6"/>
    <n v="-5.9"/>
    <n v="-0.4"/>
    <n v="46"/>
    <n v="122"/>
    <n v="0.377"/>
    <n v="17"/>
    <n v="44"/>
    <n v="0.38600000000000001"/>
    <n v="29"/>
    <n v="78"/>
    <n v="0.372"/>
    <n v="0.44700000000000001"/>
    <n v="33"/>
    <n v="39"/>
    <n v="0.84599999999999997"/>
    <n v="5"/>
    <n v="34"/>
    <n v="39"/>
    <n v="52"/>
    <n v="9"/>
    <n v="1"/>
    <n v="26"/>
    <n v="18"/>
    <n v="142"/>
  </r>
  <r>
    <x v="2"/>
    <x v="322"/>
    <x v="3"/>
    <x v="4"/>
    <x v="27"/>
    <n v="69"/>
    <n v="27"/>
    <n v="1426"/>
    <n v="11.5"/>
    <n v="0.56399999999999995"/>
    <n v="0.37"/>
    <n v="0.22500000000000001"/>
    <n v="4.5"/>
    <n v="14.6"/>
    <n v="9.6"/>
    <n v="4.7"/>
    <n v="1.4"/>
    <n v="1.2"/>
    <n v="9.1"/>
    <n v="12.8"/>
    <n v="1.3"/>
    <n v="1.2"/>
    <n v="2.5"/>
    <n v="8.5000000000000006E-2"/>
    <n v="-1.2"/>
    <n v="-0.2"/>
    <n v="-1.4"/>
    <n v="0.2"/>
    <n v="158"/>
    <n v="338"/>
    <n v="0.46700000000000003"/>
    <n v="49"/>
    <n v="125"/>
    <n v="0.39200000000000002"/>
    <n v="109"/>
    <n v="213"/>
    <n v="0.51200000000000001"/>
    <n v="0.54"/>
    <n v="54"/>
    <n v="76"/>
    <n v="0.71099999999999997"/>
    <n v="57"/>
    <n v="188"/>
    <n v="245"/>
    <n v="47"/>
    <n v="41"/>
    <n v="20"/>
    <n v="37"/>
    <n v="63"/>
    <n v="419"/>
  </r>
  <r>
    <x v="2"/>
    <x v="324"/>
    <x v="0"/>
    <x v="11"/>
    <x v="22"/>
    <n v="48"/>
    <n v="1"/>
    <n v="560"/>
    <n v="17.3"/>
    <n v="0.53500000000000003"/>
    <n v="5.0000000000000001E-3"/>
    <n v="0.33700000000000002"/>
    <n v="15.8"/>
    <n v="28.1"/>
    <n v="21.8"/>
    <n v="8.8000000000000007"/>
    <n v="2.2999999999999998"/>
    <n v="1.3"/>
    <n v="17"/>
    <n v="20.7"/>
    <n v="0.3"/>
    <n v="0.6"/>
    <n v="0.9"/>
    <n v="7.9000000000000001E-2"/>
    <n v="-2.2000000000000002"/>
    <n v="-0.1"/>
    <n v="-2.2999999999999998"/>
    <n v="0"/>
    <n v="105"/>
    <n v="196"/>
    <n v="0.53600000000000003"/>
    <n v="0"/>
    <n v="1"/>
    <n v="0"/>
    <n v="105"/>
    <n v="195"/>
    <n v="0.53800000000000003"/>
    <n v="0.53600000000000003"/>
    <n v="31"/>
    <n v="66"/>
    <n v="0.47"/>
    <n v="84"/>
    <n v="139"/>
    <n v="223"/>
    <n v="31"/>
    <n v="26"/>
    <n v="9"/>
    <n v="46"/>
    <n v="76"/>
    <n v="241"/>
  </r>
  <r>
    <x v="2"/>
    <x v="571"/>
    <x v="4"/>
    <x v="9"/>
    <x v="6"/>
    <n v="68"/>
    <n v="30"/>
    <n v="1518"/>
    <n v="11"/>
    <n v="0.48399999999999999"/>
    <n v="0.47"/>
    <n v="0.05"/>
    <n v="1.5"/>
    <n v="9.9"/>
    <n v="5.7"/>
    <n v="35.4"/>
    <n v="1.5"/>
    <n v="0.2"/>
    <n v="18.899999999999999"/>
    <n v="19.3"/>
    <n v="-0.3"/>
    <n v="1"/>
    <n v="0.7"/>
    <n v="2.1999999999999999E-2"/>
    <n v="-1.6"/>
    <n v="-2.4"/>
    <n v="-4"/>
    <n v="-0.7"/>
    <n v="210"/>
    <n v="536"/>
    <n v="0.39200000000000002"/>
    <n v="92"/>
    <n v="252"/>
    <n v="0.36499999999999999"/>
    <n v="118"/>
    <n v="284"/>
    <n v="0.41499999999999998"/>
    <n v="0.47799999999999998"/>
    <n v="18"/>
    <n v="27"/>
    <n v="0.66700000000000004"/>
    <n v="21"/>
    <n v="136"/>
    <n v="157"/>
    <n v="344"/>
    <n v="48"/>
    <n v="4"/>
    <n v="128"/>
    <n v="95"/>
    <n v="530"/>
  </r>
  <r>
    <x v="2"/>
    <x v="325"/>
    <x v="4"/>
    <x v="9"/>
    <x v="24"/>
    <n v="69"/>
    <n v="42"/>
    <n v="1843"/>
    <n v="13.6"/>
    <n v="0.46100000000000002"/>
    <n v="0.23699999999999999"/>
    <n v="8.8999999999999996E-2"/>
    <n v="4.2"/>
    <n v="16.600000000000001"/>
    <n v="10.4"/>
    <n v="37"/>
    <n v="2.7"/>
    <n v="0.5"/>
    <n v="22.4"/>
    <n v="17.8"/>
    <n v="-0.3"/>
    <n v="2.7"/>
    <n v="2.2999999999999998"/>
    <n v="6.0999999999999999E-2"/>
    <n v="-1.3"/>
    <n v="1.6"/>
    <n v="0.3"/>
    <n v="1.1000000000000001"/>
    <n v="229"/>
    <n v="561"/>
    <n v="0.40799999999999997"/>
    <n v="50"/>
    <n v="133"/>
    <n v="0.376"/>
    <n v="179"/>
    <n v="428"/>
    <n v="0.41799999999999998"/>
    <n v="0.45300000000000001"/>
    <n v="30"/>
    <n v="50"/>
    <n v="0.6"/>
    <n v="73"/>
    <n v="282"/>
    <n v="355"/>
    <n v="461"/>
    <n v="99"/>
    <n v="11"/>
    <n v="168"/>
    <n v="144"/>
    <n v="538"/>
  </r>
  <r>
    <x v="2"/>
    <x v="326"/>
    <x v="4"/>
    <x v="14"/>
    <x v="0"/>
    <n v="64"/>
    <n v="64"/>
    <n v="2082"/>
    <n v="17"/>
    <n v="0.53"/>
    <n v="6.0999999999999999E-2"/>
    <n v="0.25900000000000001"/>
    <n v="3.4"/>
    <n v="9.3000000000000007"/>
    <n v="6.4"/>
    <n v="22.8"/>
    <n v="1.1000000000000001"/>
    <n v="0.7"/>
    <n v="11.9"/>
    <n v="25.7"/>
    <n v="2.4"/>
    <n v="0.6"/>
    <n v="3"/>
    <n v="6.8000000000000005E-2"/>
    <n v="0.2"/>
    <n v="-2.2000000000000002"/>
    <n v="-1.9"/>
    <n v="0"/>
    <n v="460"/>
    <n v="977"/>
    <n v="0.47099999999999997"/>
    <n v="13"/>
    <n v="60"/>
    <n v="0.217"/>
    <n v="447"/>
    <n v="917"/>
    <n v="0.48699999999999999"/>
    <n v="0.47699999999999998"/>
    <n v="221"/>
    <n v="253"/>
    <n v="0.874"/>
    <n v="66"/>
    <n v="180"/>
    <n v="246"/>
    <n v="283"/>
    <n v="44"/>
    <n v="17"/>
    <n v="147"/>
    <n v="84"/>
    <n v="1154"/>
  </r>
  <r>
    <x v="2"/>
    <x v="327"/>
    <x v="3"/>
    <x v="11"/>
    <x v="3"/>
    <n v="78"/>
    <n v="24"/>
    <n v="1955"/>
    <n v="13.4"/>
    <n v="0.55000000000000004"/>
    <n v="0.52400000000000002"/>
    <n v="0.10299999999999999"/>
    <n v="1"/>
    <n v="10.9"/>
    <n v="5.9"/>
    <n v="7.1"/>
    <n v="2.2999999999999998"/>
    <n v="1.4"/>
    <n v="8"/>
    <n v="19.3"/>
    <n v="1.5"/>
    <n v="2"/>
    <n v="3.5"/>
    <n v="8.5999999999999993E-2"/>
    <n v="0.4"/>
    <n v="-0.6"/>
    <n v="-0.2"/>
    <n v="0.9"/>
    <n v="326"/>
    <n v="746"/>
    <n v="0.437"/>
    <n v="142"/>
    <n v="391"/>
    <n v="0.36299999999999999"/>
    <n v="184"/>
    <n v="355"/>
    <n v="0.51800000000000002"/>
    <n v="0.53200000000000003"/>
    <n v="64"/>
    <n v="77"/>
    <n v="0.83099999999999996"/>
    <n v="18"/>
    <n v="189"/>
    <n v="207"/>
    <n v="88"/>
    <n v="88"/>
    <n v="33"/>
    <n v="68"/>
    <n v="143"/>
    <n v="858"/>
  </r>
  <r>
    <x v="2"/>
    <x v="327"/>
    <x v="3"/>
    <x v="11"/>
    <x v="30"/>
    <n v="54"/>
    <n v="0"/>
    <n v="1207"/>
    <n v="14.9"/>
    <n v="0.55800000000000005"/>
    <n v="0.53400000000000003"/>
    <n v="0.104"/>
    <n v="1.3"/>
    <n v="11.7"/>
    <n v="6.5"/>
    <n v="5.9"/>
    <n v="2.2999999999999998"/>
    <n v="1.4"/>
    <n v="6.2"/>
    <n v="19.8"/>
    <n v="1.6"/>
    <n v="1.4"/>
    <n v="2.9"/>
    <n v="0.11600000000000001"/>
    <n v="1.2"/>
    <n v="-0.8"/>
    <n v="0.4"/>
    <n v="0.7"/>
    <n v="211"/>
    <n v="479"/>
    <n v="0.441"/>
    <n v="96"/>
    <n v="256"/>
    <n v="0.375"/>
    <n v="115"/>
    <n v="223"/>
    <n v="0.51600000000000001"/>
    <n v="0.54100000000000004"/>
    <n v="41"/>
    <n v="50"/>
    <n v="0.82"/>
    <n v="14"/>
    <n v="125"/>
    <n v="139"/>
    <n v="45"/>
    <n v="54"/>
    <n v="20"/>
    <n v="33"/>
    <n v="82"/>
    <n v="559"/>
  </r>
  <r>
    <x v="2"/>
    <x v="327"/>
    <x v="3"/>
    <x v="11"/>
    <x v="29"/>
    <n v="24"/>
    <n v="24"/>
    <n v="748"/>
    <n v="11.1"/>
    <n v="0.53600000000000003"/>
    <n v="0.50600000000000001"/>
    <n v="0.10100000000000001"/>
    <n v="0.6"/>
    <n v="9.6"/>
    <n v="4.9000000000000004"/>
    <n v="9"/>
    <n v="2.2999999999999998"/>
    <n v="1.4"/>
    <n v="11.2"/>
    <n v="18.5"/>
    <n v="0"/>
    <n v="0.6"/>
    <n v="0.6"/>
    <n v="3.6999999999999998E-2"/>
    <n v="-1"/>
    <n v="-0.3"/>
    <n v="-1.3"/>
    <n v="0.1"/>
    <n v="115"/>
    <n v="267"/>
    <n v="0.43099999999999999"/>
    <n v="46"/>
    <n v="135"/>
    <n v="0.34100000000000003"/>
    <n v="69"/>
    <n v="132"/>
    <n v="0.52300000000000002"/>
    <n v="0.51700000000000002"/>
    <n v="23"/>
    <n v="27"/>
    <n v="0.85199999999999998"/>
    <n v="4"/>
    <n v="64"/>
    <n v="68"/>
    <n v="43"/>
    <n v="34"/>
    <n v="13"/>
    <n v="35"/>
    <n v="61"/>
    <n v="299"/>
  </r>
  <r>
    <x v="2"/>
    <x v="486"/>
    <x v="4"/>
    <x v="12"/>
    <x v="19"/>
    <n v="74"/>
    <n v="0"/>
    <n v="1263"/>
    <n v="10.8"/>
    <n v="0.46600000000000003"/>
    <n v="0.436"/>
    <n v="0.161"/>
    <n v="3.6"/>
    <n v="16.3"/>
    <n v="10"/>
    <n v="15.2"/>
    <n v="1.8"/>
    <n v="0.7"/>
    <n v="9.6999999999999993"/>
    <n v="17.100000000000001"/>
    <n v="0"/>
    <n v="1.4"/>
    <n v="1.4"/>
    <n v="5.2999999999999999E-2"/>
    <n v="-2.5"/>
    <n v="0"/>
    <n v="-2.5"/>
    <n v="-0.2"/>
    <n v="151"/>
    <n v="411"/>
    <n v="0.36699999999999999"/>
    <n v="57"/>
    <n v="179"/>
    <n v="0.318"/>
    <n v="94"/>
    <n v="232"/>
    <n v="0.40500000000000003"/>
    <n v="0.437"/>
    <n v="51"/>
    <n v="66"/>
    <n v="0.77300000000000002"/>
    <n v="40"/>
    <n v="187"/>
    <n v="227"/>
    <n v="131"/>
    <n v="45"/>
    <n v="11"/>
    <n v="47"/>
    <n v="69"/>
    <n v="410"/>
  </r>
  <r>
    <x v="2"/>
    <x v="328"/>
    <x v="4"/>
    <x v="8"/>
    <x v="21"/>
    <n v="75"/>
    <n v="75"/>
    <n v="2469"/>
    <n v="16.8"/>
    <n v="0.53900000000000003"/>
    <n v="0.30199999999999999"/>
    <n v="0.438"/>
    <n v="3.2"/>
    <n v="11.4"/>
    <n v="7.2"/>
    <n v="38.9"/>
    <n v="2.6"/>
    <n v="0.3"/>
    <n v="20.100000000000001"/>
    <n v="17.399999999999999"/>
    <n v="4.5"/>
    <n v="1.7"/>
    <n v="6.1"/>
    <n v="0.11899999999999999"/>
    <n v="1.7"/>
    <n v="-1"/>
    <n v="0.8"/>
    <n v="1.7"/>
    <n v="261"/>
    <n v="650"/>
    <n v="0.40200000000000002"/>
    <n v="60"/>
    <n v="196"/>
    <n v="0.30599999999999999"/>
    <n v="201"/>
    <n v="454"/>
    <n v="0.443"/>
    <n v="0.44800000000000001"/>
    <n v="254"/>
    <n v="285"/>
    <n v="0.89100000000000001"/>
    <n v="68"/>
    <n v="237"/>
    <n v="305"/>
    <n v="682"/>
    <n v="128"/>
    <n v="10"/>
    <n v="195"/>
    <n v="202"/>
    <n v="836"/>
  </r>
  <r>
    <x v="2"/>
    <x v="330"/>
    <x v="1"/>
    <x v="17"/>
    <x v="21"/>
    <n v="47"/>
    <n v="33"/>
    <n v="1030"/>
    <n v="6.6"/>
    <n v="0.505"/>
    <n v="0.61"/>
    <n v="9.6000000000000002E-2"/>
    <n v="1.8"/>
    <n v="9.5"/>
    <n v="5.6"/>
    <n v="5.8"/>
    <n v="1.1000000000000001"/>
    <n v="1.9"/>
    <n v="12.6"/>
    <n v="9.6"/>
    <n v="0.1"/>
    <n v="0.3"/>
    <n v="0.4"/>
    <n v="1.9E-2"/>
    <n v="-2"/>
    <n v="-0.1"/>
    <n v="-2.1"/>
    <n v="0"/>
    <n v="70"/>
    <n v="187"/>
    <n v="0.374"/>
    <n v="44"/>
    <n v="114"/>
    <n v="0.38600000000000001"/>
    <n v="26"/>
    <n v="73"/>
    <n v="0.35599999999999998"/>
    <n v="0.49199999999999999"/>
    <n v="13"/>
    <n v="18"/>
    <n v="0.72199999999999998"/>
    <n v="16"/>
    <n v="83"/>
    <n v="99"/>
    <n v="45"/>
    <n v="22"/>
    <n v="23"/>
    <n v="28"/>
    <n v="42"/>
    <n v="197"/>
  </r>
  <r>
    <x v="2"/>
    <x v="487"/>
    <x v="4"/>
    <x v="1"/>
    <x v="22"/>
    <n v="63"/>
    <n v="60"/>
    <n v="1811"/>
    <n v="15.3"/>
    <n v="0.51800000000000002"/>
    <n v="0.443"/>
    <n v="0.217"/>
    <n v="1.8"/>
    <n v="11.9"/>
    <n v="6.7"/>
    <n v="26.8"/>
    <n v="2.2999999999999998"/>
    <n v="0.7"/>
    <n v="15.6"/>
    <n v="26.6"/>
    <n v="0.3"/>
    <n v="1"/>
    <n v="1.3"/>
    <n v="3.4000000000000002E-2"/>
    <n v="1.1000000000000001"/>
    <n v="-1.6"/>
    <n v="-0.5"/>
    <n v="0.7"/>
    <n v="351"/>
    <n v="867"/>
    <n v="0.40500000000000003"/>
    <n v="135"/>
    <n v="384"/>
    <n v="0.35199999999999998"/>
    <n v="216"/>
    <n v="483"/>
    <n v="0.44700000000000001"/>
    <n v="0.48299999999999998"/>
    <n v="147"/>
    <n v="188"/>
    <n v="0.78200000000000003"/>
    <n v="31"/>
    <n v="191"/>
    <n v="222"/>
    <n v="303"/>
    <n v="87"/>
    <n v="16"/>
    <n v="176"/>
    <n v="130"/>
    <n v="984"/>
  </r>
  <r>
    <x v="2"/>
    <x v="572"/>
    <x v="0"/>
    <x v="1"/>
    <x v="2"/>
    <n v="81"/>
    <n v="66"/>
    <n v="1632"/>
    <n v="6.9"/>
    <n v="0.46899999999999997"/>
    <n v="0.33100000000000002"/>
    <n v="0.13900000000000001"/>
    <n v="3"/>
    <n v="16.399999999999999"/>
    <n v="9.6999999999999993"/>
    <n v="7.2"/>
    <n v="1.2"/>
    <n v="1.6"/>
    <n v="14"/>
    <n v="15.4"/>
    <n v="-1"/>
    <n v="1.8"/>
    <n v="0.7"/>
    <n v="2.1999999999999999E-2"/>
    <n v="-4.7"/>
    <n v="-0.1"/>
    <n v="-4.9000000000000004"/>
    <n v="-1.2"/>
    <n v="192"/>
    <n v="481"/>
    <n v="0.39900000000000002"/>
    <n v="51"/>
    <n v="159"/>
    <n v="0.32100000000000001"/>
    <n v="141"/>
    <n v="322"/>
    <n v="0.438"/>
    <n v="0.45200000000000001"/>
    <n v="44"/>
    <n v="67"/>
    <n v="0.65700000000000003"/>
    <n v="45"/>
    <n v="242"/>
    <n v="287"/>
    <n v="82"/>
    <n v="39"/>
    <n v="32"/>
    <n v="83"/>
    <n v="200"/>
    <n v="479"/>
  </r>
  <r>
    <x v="2"/>
    <x v="573"/>
    <x v="0"/>
    <x v="12"/>
    <x v="6"/>
    <n v="81"/>
    <n v="36"/>
    <n v="2129"/>
    <n v="12.8"/>
    <n v="0.50800000000000001"/>
    <n v="0.36799999999999999"/>
    <n v="0.23699999999999999"/>
    <n v="5.8"/>
    <n v="20.8"/>
    <n v="13.3"/>
    <n v="14.3"/>
    <n v="1.3"/>
    <n v="1.1000000000000001"/>
    <n v="15.2"/>
    <n v="24.6"/>
    <n v="-1.2"/>
    <n v="2.2000000000000002"/>
    <n v="1"/>
    <n v="2.3E-2"/>
    <n v="-2"/>
    <n v="-0.2"/>
    <n v="-2.2000000000000002"/>
    <n v="-0.1"/>
    <n v="381"/>
    <n v="927"/>
    <n v="0.41099999999999998"/>
    <n v="106"/>
    <n v="341"/>
    <n v="0.311"/>
    <n v="275"/>
    <n v="586"/>
    <n v="0.46899999999999997"/>
    <n v="0.46800000000000003"/>
    <n v="172"/>
    <n v="220"/>
    <n v="0.78200000000000003"/>
    <n v="112"/>
    <n v="401"/>
    <n v="513"/>
    <n v="182"/>
    <n v="57"/>
    <n v="30"/>
    <n v="183"/>
    <n v="162"/>
    <n v="1040"/>
  </r>
  <r>
    <x v="2"/>
    <x v="574"/>
    <x v="1"/>
    <x v="11"/>
    <x v="20"/>
    <n v="57"/>
    <n v="3"/>
    <n v="719"/>
    <n v="8.5"/>
    <n v="0.48"/>
    <n v="0.253"/>
    <n v="0.22600000000000001"/>
    <n v="3.9"/>
    <n v="9.1"/>
    <n v="6.5"/>
    <n v="16.7"/>
    <n v="1.8"/>
    <n v="0.7"/>
    <n v="19.100000000000001"/>
    <n v="12.1"/>
    <n v="0.1"/>
    <n v="0.5"/>
    <n v="0.6"/>
    <n v="4.1000000000000002E-2"/>
    <n v="-2.9"/>
    <n v="-0.2"/>
    <n v="-3.1"/>
    <n v="-0.2"/>
    <n v="61"/>
    <n v="146"/>
    <n v="0.41799999999999998"/>
    <n v="9"/>
    <n v="37"/>
    <n v="0.24299999999999999"/>
    <n v="52"/>
    <n v="109"/>
    <n v="0.47699999999999998"/>
    <n v="0.44900000000000001"/>
    <n v="23"/>
    <n v="33"/>
    <n v="0.69699999999999995"/>
    <n v="25"/>
    <n v="58"/>
    <n v="83"/>
    <n v="92"/>
    <n v="26"/>
    <n v="6"/>
    <n v="38"/>
    <n v="60"/>
    <n v="154"/>
  </r>
  <r>
    <x v="2"/>
    <x v="334"/>
    <x v="4"/>
    <x v="4"/>
    <x v="13"/>
    <n v="79"/>
    <n v="78"/>
    <n v="2485"/>
    <n v="16.100000000000001"/>
    <n v="0.53300000000000003"/>
    <n v="0.24199999999999999"/>
    <n v="0.21"/>
    <n v="1.9"/>
    <n v="9"/>
    <n v="5.5"/>
    <n v="35.5"/>
    <n v="1.5"/>
    <n v="0.6"/>
    <n v="16.3"/>
    <n v="27.8"/>
    <n v="1.2"/>
    <n v="2.5"/>
    <n v="3.7"/>
    <n v="7.0999999999999994E-2"/>
    <n v="0.7"/>
    <n v="-1.4"/>
    <n v="-0.7"/>
    <n v="0.8"/>
    <n v="548"/>
    <n v="1215"/>
    <n v="0.45100000000000001"/>
    <n v="100"/>
    <n v="294"/>
    <n v="0.34"/>
    <n v="448"/>
    <n v="921"/>
    <n v="0.48599999999999999"/>
    <n v="0.49199999999999999"/>
    <n v="218"/>
    <n v="255"/>
    <n v="0.85499999999999998"/>
    <n v="42"/>
    <n v="206"/>
    <n v="248"/>
    <n v="499"/>
    <n v="74"/>
    <n v="16"/>
    <n v="258"/>
    <n v="149"/>
    <n v="1414"/>
  </r>
  <r>
    <x v="2"/>
    <x v="335"/>
    <x v="0"/>
    <x v="7"/>
    <x v="9"/>
    <n v="36"/>
    <n v="1"/>
    <n v="461"/>
    <n v="13.9"/>
    <n v="0.55000000000000004"/>
    <n v="0.33100000000000002"/>
    <n v="0.245"/>
    <n v="11.9"/>
    <n v="20"/>
    <n v="16"/>
    <n v="12.7"/>
    <n v="1.4"/>
    <n v="0.7"/>
    <n v="16.899999999999999"/>
    <n v="18.7"/>
    <n v="0.4"/>
    <n v="0.4"/>
    <n v="0.8"/>
    <n v="8.2000000000000003E-2"/>
    <n v="-0.8"/>
    <n v="-0.4"/>
    <n v="-1.2"/>
    <n v="0.1"/>
    <n v="71"/>
    <n v="151"/>
    <n v="0.47"/>
    <n v="17"/>
    <n v="50"/>
    <n v="0.34"/>
    <n v="54"/>
    <n v="101"/>
    <n v="0.53500000000000003"/>
    <n v="0.52600000000000002"/>
    <n v="25"/>
    <n v="37"/>
    <n v="0.67600000000000005"/>
    <n v="51"/>
    <n v="88"/>
    <n v="139"/>
    <n v="37"/>
    <n v="14"/>
    <n v="4"/>
    <n v="34"/>
    <n v="63"/>
    <n v="184"/>
  </r>
  <r>
    <x v="2"/>
    <x v="336"/>
    <x v="0"/>
    <x v="14"/>
    <x v="13"/>
    <n v="18"/>
    <n v="0"/>
    <n v="195"/>
    <n v="5.9"/>
    <n v="0.36"/>
    <n v="0.45800000000000002"/>
    <n v="0.13600000000000001"/>
    <n v="5.7"/>
    <n v="15"/>
    <n v="10.4"/>
    <n v="12.5"/>
    <n v="1"/>
    <n v="1.3"/>
    <n v="11.3"/>
    <n v="15.8"/>
    <n v="-0.3"/>
    <n v="0.2"/>
    <n v="-0.1"/>
    <n v="-1.4E-2"/>
    <n v="-5.3"/>
    <n v="-0.1"/>
    <n v="-5.3"/>
    <n v="-0.2"/>
    <n v="17"/>
    <n v="59"/>
    <n v="0.28799999999999998"/>
    <n v="4"/>
    <n v="27"/>
    <n v="0.14799999999999999"/>
    <n v="13"/>
    <n v="32"/>
    <n v="0.40600000000000003"/>
    <n v="0.32200000000000001"/>
    <n v="7"/>
    <n v="8"/>
    <n v="0.875"/>
    <n v="10"/>
    <n v="27"/>
    <n v="37"/>
    <n v="17"/>
    <n v="4"/>
    <n v="3"/>
    <n v="8"/>
    <n v="12"/>
    <n v="45"/>
  </r>
  <r>
    <x v="2"/>
    <x v="337"/>
    <x v="3"/>
    <x v="6"/>
    <x v="13"/>
    <n v="62"/>
    <n v="42"/>
    <n v="1596"/>
    <n v="11.9"/>
    <n v="0.51900000000000002"/>
    <n v="0.30399999999999999"/>
    <n v="0.19"/>
    <n v="3.8"/>
    <n v="14.7"/>
    <n v="9.3000000000000007"/>
    <n v="9.9"/>
    <n v="3"/>
    <n v="1.7"/>
    <n v="11.9"/>
    <n v="13.3"/>
    <n v="0.6"/>
    <n v="2.7"/>
    <n v="3.3"/>
    <n v="9.8000000000000004E-2"/>
    <n v="-1.9"/>
    <n v="3.1"/>
    <n v="1.2"/>
    <n v="1.3"/>
    <n v="174"/>
    <n v="395"/>
    <n v="0.441"/>
    <n v="41"/>
    <n v="120"/>
    <n v="0.34200000000000003"/>
    <n v="133"/>
    <n v="275"/>
    <n v="0.48399999999999999"/>
    <n v="0.49199999999999999"/>
    <n v="55"/>
    <n v="75"/>
    <n v="0.73299999999999998"/>
    <n v="54"/>
    <n v="216"/>
    <n v="270"/>
    <n v="107"/>
    <n v="96"/>
    <n v="31"/>
    <n v="58"/>
    <n v="97"/>
    <n v="444"/>
  </r>
  <r>
    <x v="2"/>
    <x v="575"/>
    <x v="1"/>
    <x v="12"/>
    <x v="3"/>
    <n v="14"/>
    <n v="5"/>
    <n v="236"/>
    <n v="6.9"/>
    <n v="0.52500000000000002"/>
    <n v="0.48299999999999998"/>
    <n v="0.379"/>
    <n v="0.5"/>
    <n v="7.2"/>
    <n v="3.8"/>
    <n v="8.5"/>
    <n v="1.3"/>
    <n v="0.4"/>
    <n v="15.1"/>
    <n v="15.3"/>
    <n v="-0.1"/>
    <n v="0.2"/>
    <n v="0.1"/>
    <n v="1.7000000000000001E-2"/>
    <n v="-3.4"/>
    <n v="-1.6"/>
    <n v="-5"/>
    <n v="-0.2"/>
    <n v="25"/>
    <n v="58"/>
    <n v="0.43099999999999999"/>
    <n v="7"/>
    <n v="28"/>
    <n v="0.25"/>
    <n v="18"/>
    <n v="30"/>
    <n v="0.6"/>
    <n v="0.49099999999999999"/>
    <n v="14"/>
    <n v="22"/>
    <n v="0.63600000000000001"/>
    <n v="1"/>
    <n v="15"/>
    <n v="16"/>
    <n v="13"/>
    <n v="6"/>
    <n v="1"/>
    <n v="12"/>
    <n v="18"/>
    <n v="71"/>
  </r>
  <r>
    <x v="2"/>
    <x v="575"/>
    <x v="1"/>
    <x v="12"/>
    <x v="11"/>
    <n v="3"/>
    <n v="3"/>
    <n v="47"/>
    <n v="10"/>
    <n v="0.82"/>
    <n v="0.875"/>
    <n v="0.5"/>
    <n v="0"/>
    <n v="11.3"/>
    <n v="5.6"/>
    <n v="3"/>
    <n v="2.1"/>
    <n v="0"/>
    <n v="23.5"/>
    <n v="12"/>
    <n v="0"/>
    <n v="0"/>
    <n v="0.1"/>
    <n v="8.8999999999999996E-2"/>
    <n v="-0.5"/>
    <n v="-0.7"/>
    <n v="-1.2"/>
    <n v="0"/>
    <n v="5"/>
    <n v="8"/>
    <n v="0.625"/>
    <n v="4"/>
    <n v="7"/>
    <n v="0.57099999999999995"/>
    <n v="1"/>
    <n v="1"/>
    <n v="1"/>
    <n v="0.875"/>
    <n v="2"/>
    <n v="4"/>
    <n v="0.5"/>
    <n v="0"/>
    <n v="5"/>
    <n v="5"/>
    <n v="1"/>
    <n v="2"/>
    <n v="0"/>
    <n v="3"/>
    <n v="6"/>
    <n v="16"/>
  </r>
  <r>
    <x v="2"/>
    <x v="575"/>
    <x v="1"/>
    <x v="12"/>
    <x v="1"/>
    <n v="11"/>
    <n v="2"/>
    <n v="189"/>
    <n v="6.2"/>
    <n v="0.47499999999999998"/>
    <n v="0.42"/>
    <n v="0.36"/>
    <n v="0.6"/>
    <n v="6.2"/>
    <n v="3.3"/>
    <n v="9.9"/>
    <n v="1.1000000000000001"/>
    <n v="0.5"/>
    <n v="13.4"/>
    <n v="16.100000000000001"/>
    <n v="-0.1"/>
    <n v="0.1"/>
    <n v="0"/>
    <n v="-1E-3"/>
    <n v="-4.0999999999999996"/>
    <n v="-1.8"/>
    <n v="-6"/>
    <n v="-0.2"/>
    <n v="20"/>
    <n v="50"/>
    <n v="0.4"/>
    <n v="3"/>
    <n v="21"/>
    <n v="0.14299999999999999"/>
    <n v="17"/>
    <n v="29"/>
    <n v="0.58599999999999997"/>
    <n v="0.43"/>
    <n v="12"/>
    <n v="18"/>
    <n v="0.66700000000000004"/>
    <n v="1"/>
    <n v="10"/>
    <n v="11"/>
    <n v="12"/>
    <n v="4"/>
    <n v="1"/>
    <n v="9"/>
    <n v="12"/>
    <n v="55"/>
  </r>
  <r>
    <x v="2"/>
    <x v="338"/>
    <x v="0"/>
    <x v="10"/>
    <x v="27"/>
    <n v="49"/>
    <n v="3"/>
    <n v="559"/>
    <n v="14.4"/>
    <n v="0.55900000000000005"/>
    <n v="0.01"/>
    <n v="0.111"/>
    <n v="8.3000000000000007"/>
    <n v="20"/>
    <n v="14.3"/>
    <n v="6.7"/>
    <n v="0.6"/>
    <n v="3.1"/>
    <n v="12.3"/>
    <n v="19"/>
    <n v="0.4"/>
    <n v="0.6"/>
    <n v="1"/>
    <n v="8.2000000000000003E-2"/>
    <n v="-3.1"/>
    <n v="-0.6"/>
    <n v="-3.7"/>
    <n v="-0.2"/>
    <n v="109"/>
    <n v="198"/>
    <n v="0.55100000000000005"/>
    <n v="0"/>
    <n v="2"/>
    <n v="0"/>
    <n v="109"/>
    <n v="196"/>
    <n v="0.55600000000000005"/>
    <n v="0.55100000000000005"/>
    <n v="14"/>
    <n v="22"/>
    <n v="0.63600000000000001"/>
    <n v="41"/>
    <n v="101"/>
    <n v="142"/>
    <n v="23"/>
    <n v="7"/>
    <n v="20"/>
    <n v="29"/>
    <n v="66"/>
    <n v="232"/>
  </r>
  <r>
    <x v="2"/>
    <x v="339"/>
    <x v="4"/>
    <x v="9"/>
    <x v="28"/>
    <n v="50"/>
    <n v="1"/>
    <n v="811"/>
    <n v="12.3"/>
    <n v="0.495"/>
    <n v="0.23599999999999999"/>
    <n v="0.44900000000000001"/>
    <n v="1.5"/>
    <n v="8.5"/>
    <n v="4.9000000000000004"/>
    <n v="24.2"/>
    <n v="1.6"/>
    <n v="0.3"/>
    <n v="12.7"/>
    <n v="20.100000000000001"/>
    <n v="0.3"/>
    <n v="0.6"/>
    <n v="0.9"/>
    <n v="5.3999999999999999E-2"/>
    <n v="-2.4"/>
    <n v="-2.2999999999999998"/>
    <n v="-4.8"/>
    <n v="-0.6"/>
    <n v="100"/>
    <n v="263"/>
    <n v="0.38"/>
    <n v="21"/>
    <n v="62"/>
    <n v="0.33900000000000002"/>
    <n v="79"/>
    <n v="201"/>
    <n v="0.39300000000000002"/>
    <n v="0.42"/>
    <n v="91"/>
    <n v="118"/>
    <n v="0.77100000000000002"/>
    <n v="11"/>
    <n v="62"/>
    <n v="73"/>
    <n v="129"/>
    <n v="26"/>
    <n v="3"/>
    <n v="46"/>
    <n v="43"/>
    <n v="312"/>
  </r>
  <r>
    <x v="2"/>
    <x v="340"/>
    <x v="1"/>
    <x v="8"/>
    <x v="26"/>
    <n v="76"/>
    <n v="31"/>
    <n v="1937"/>
    <n v="9"/>
    <n v="0.53600000000000003"/>
    <n v="0.53400000000000003"/>
    <n v="0.184"/>
    <n v="2.2999999999999998"/>
    <n v="9.9"/>
    <n v="6.2"/>
    <n v="7.8"/>
    <n v="1.6"/>
    <n v="1.1000000000000001"/>
    <n v="12.9"/>
    <n v="13.9"/>
    <n v="0.7"/>
    <n v="1.4"/>
    <n v="2"/>
    <n v="0.05"/>
    <n v="-1.3"/>
    <n v="0"/>
    <n v="-1.3"/>
    <n v="0.3"/>
    <n v="201"/>
    <n v="489"/>
    <n v="0.41099999999999998"/>
    <n v="94"/>
    <n v="261"/>
    <n v="0.36"/>
    <n v="107"/>
    <n v="228"/>
    <n v="0.46899999999999997"/>
    <n v="0.50700000000000001"/>
    <n v="71"/>
    <n v="90"/>
    <n v="0.78900000000000003"/>
    <n v="39"/>
    <n v="180"/>
    <n v="219"/>
    <n v="109"/>
    <n v="62"/>
    <n v="27"/>
    <n v="78"/>
    <n v="150"/>
    <n v="567"/>
  </r>
  <r>
    <x v="2"/>
    <x v="576"/>
    <x v="0"/>
    <x v="12"/>
    <x v="30"/>
    <n v="55"/>
    <n v="38"/>
    <n v="859"/>
    <n v="11.5"/>
    <n v="0.52300000000000002"/>
    <n v="3.4000000000000002E-2"/>
    <n v="0.156"/>
    <n v="8.4"/>
    <n v="15.9"/>
    <n v="12.2"/>
    <n v="2.9"/>
    <n v="1.5"/>
    <n v="4.5"/>
    <n v="13.1"/>
    <n v="13.1"/>
    <n v="0.4"/>
    <n v="1.2"/>
    <n v="1.6"/>
    <n v="8.8999999999999996E-2"/>
    <n v="-3"/>
    <n v="1.8"/>
    <n v="-1.1000000000000001"/>
    <n v="0.2"/>
    <n v="103"/>
    <n v="205"/>
    <n v="0.502"/>
    <n v="1"/>
    <n v="7"/>
    <n v="0.14299999999999999"/>
    <n v="102"/>
    <n v="198"/>
    <n v="0.51500000000000001"/>
    <n v="0.505"/>
    <n v="22"/>
    <n v="32"/>
    <n v="0.68799999999999994"/>
    <n v="64"/>
    <n v="121"/>
    <n v="185"/>
    <n v="17"/>
    <n v="26"/>
    <n v="45"/>
    <n v="33"/>
    <n v="109"/>
    <n v="229"/>
  </r>
  <r>
    <x v="2"/>
    <x v="488"/>
    <x v="1"/>
    <x v="10"/>
    <x v="10"/>
    <n v="78"/>
    <n v="8"/>
    <n v="1392"/>
    <n v="9.9"/>
    <n v="0.504"/>
    <n v="0.24199999999999999"/>
    <n v="0.314"/>
    <n v="1.7"/>
    <n v="11.1"/>
    <n v="6.5"/>
    <n v="13.2"/>
    <n v="1.7"/>
    <n v="1.5"/>
    <n v="13.7"/>
    <n v="18"/>
    <n v="-0.1"/>
    <n v="2.1"/>
    <n v="2"/>
    <n v="6.8000000000000005E-2"/>
    <n v="-2.8"/>
    <n v="0.9"/>
    <n v="-1.9"/>
    <n v="0"/>
    <n v="177"/>
    <n v="421"/>
    <n v="0.42"/>
    <n v="30"/>
    <n v="102"/>
    <n v="0.29399999999999998"/>
    <n v="147"/>
    <n v="319"/>
    <n v="0.46100000000000002"/>
    <n v="0.45600000000000002"/>
    <n v="99"/>
    <n v="132"/>
    <n v="0.75"/>
    <n v="20"/>
    <n v="140"/>
    <n v="160"/>
    <n v="126"/>
    <n v="47"/>
    <n v="25"/>
    <n v="76"/>
    <n v="146"/>
    <n v="483"/>
  </r>
  <r>
    <x v="2"/>
    <x v="343"/>
    <x v="3"/>
    <x v="14"/>
    <x v="2"/>
    <n v="32"/>
    <n v="2"/>
    <n v="385"/>
    <n v="5.9"/>
    <n v="0.48599999999999999"/>
    <n v="0.44600000000000001"/>
    <n v="0.20499999999999999"/>
    <n v="2.2999999999999998"/>
    <n v="11.5"/>
    <n v="6.9"/>
    <n v="3.2"/>
    <n v="0.9"/>
    <n v="1"/>
    <n v="10.8"/>
    <n v="11.2"/>
    <n v="0"/>
    <n v="0.3"/>
    <n v="0.3"/>
    <n v="3.4000000000000002E-2"/>
    <n v="-4.5999999999999996"/>
    <n v="-1.3"/>
    <n v="-5.9"/>
    <n v="-0.4"/>
    <n v="34"/>
    <n v="83"/>
    <n v="0.41"/>
    <n v="7"/>
    <n v="37"/>
    <n v="0.189"/>
    <n v="27"/>
    <n v="46"/>
    <n v="0.58699999999999997"/>
    <n v="0.45200000000000001"/>
    <n v="13"/>
    <n v="17"/>
    <n v="0.76500000000000001"/>
    <n v="8"/>
    <n v="40"/>
    <n v="48"/>
    <n v="9"/>
    <n v="7"/>
    <n v="5"/>
    <n v="11"/>
    <n v="29"/>
    <n v="88"/>
  </r>
  <r>
    <x v="2"/>
    <x v="345"/>
    <x v="1"/>
    <x v="12"/>
    <x v="19"/>
    <n v="79"/>
    <n v="24"/>
    <n v="2399"/>
    <n v="12"/>
    <n v="0.48599999999999999"/>
    <n v="0.443"/>
    <n v="0.33400000000000002"/>
    <n v="3.7"/>
    <n v="10.5"/>
    <n v="7.1"/>
    <n v="22"/>
    <n v="2.6"/>
    <n v="1.2"/>
    <n v="15.6"/>
    <n v="18.8"/>
    <n v="0.5"/>
    <n v="2.7"/>
    <n v="3.2"/>
    <n v="6.4000000000000001E-2"/>
    <n v="-1.1000000000000001"/>
    <n v="0.9"/>
    <n v="-0.3"/>
    <n v="1"/>
    <n v="269"/>
    <n v="749"/>
    <n v="0.35899999999999999"/>
    <n v="94"/>
    <n v="332"/>
    <n v="0.28299999999999997"/>
    <n v="175"/>
    <n v="417"/>
    <n v="0.42"/>
    <n v="0.42199999999999999"/>
    <n v="203"/>
    <n v="250"/>
    <n v="0.81200000000000006"/>
    <n v="78"/>
    <n v="228"/>
    <n v="306"/>
    <n v="364"/>
    <n v="125"/>
    <n v="34"/>
    <n v="159"/>
    <n v="192"/>
    <n v="835"/>
  </r>
  <r>
    <x v="2"/>
    <x v="346"/>
    <x v="4"/>
    <x v="14"/>
    <x v="15"/>
    <n v="81"/>
    <n v="32"/>
    <n v="1955"/>
    <n v="14.7"/>
    <n v="0.47699999999999998"/>
    <n v="0.14000000000000001"/>
    <n v="0.13600000000000001"/>
    <n v="1.1000000000000001"/>
    <n v="12.4"/>
    <n v="6.6"/>
    <n v="32.5"/>
    <n v="1.6"/>
    <n v="1.4"/>
    <n v="12.4"/>
    <n v="20.5"/>
    <n v="0.9"/>
    <n v="2.2000000000000002"/>
    <n v="3.1"/>
    <n v="7.5999999999999998E-2"/>
    <n v="-1.2"/>
    <n v="0.4"/>
    <n v="-0.8"/>
    <n v="0.6"/>
    <n v="329"/>
    <n v="749"/>
    <n v="0.439"/>
    <n v="28"/>
    <n v="105"/>
    <n v="0.26700000000000002"/>
    <n v="301"/>
    <n v="644"/>
    <n v="0.46700000000000003"/>
    <n v="0.45800000000000002"/>
    <n v="72"/>
    <n v="102"/>
    <n v="0.70599999999999996"/>
    <n v="21"/>
    <n v="214"/>
    <n v="235"/>
    <n v="418"/>
    <n v="61"/>
    <n v="33"/>
    <n v="112"/>
    <n v="127"/>
    <n v="758"/>
  </r>
  <r>
    <x v="2"/>
    <x v="347"/>
    <x v="1"/>
    <x v="17"/>
    <x v="26"/>
    <n v="41"/>
    <n v="35"/>
    <n v="1187"/>
    <n v="8.1"/>
    <n v="0.48399999999999999"/>
    <n v="0.76100000000000001"/>
    <n v="4.2000000000000003E-2"/>
    <n v="1.6"/>
    <n v="8.6"/>
    <n v="5.2"/>
    <n v="7.3"/>
    <n v="1.7"/>
    <n v="0.7"/>
    <n v="6.7"/>
    <n v="14.6"/>
    <n v="0.1"/>
    <n v="0.8"/>
    <n v="0.8"/>
    <n v="3.4000000000000002E-2"/>
    <n v="-0.5"/>
    <n v="-0.7"/>
    <n v="-1.3"/>
    <n v="0.2"/>
    <n v="123"/>
    <n v="356"/>
    <n v="0.34599999999999997"/>
    <n v="95"/>
    <n v="271"/>
    <n v="0.35099999999999998"/>
    <n v="28"/>
    <n v="85"/>
    <n v="0.32900000000000001"/>
    <n v="0.47899999999999998"/>
    <n v="10"/>
    <n v="15"/>
    <n v="0.66700000000000004"/>
    <n v="17"/>
    <n v="96"/>
    <n v="113"/>
    <n v="62"/>
    <n v="40"/>
    <n v="11"/>
    <n v="26"/>
    <n v="77"/>
    <n v="351"/>
  </r>
  <r>
    <x v="2"/>
    <x v="348"/>
    <x v="2"/>
    <x v="9"/>
    <x v="20"/>
    <n v="74"/>
    <n v="3"/>
    <n v="1068"/>
    <n v="13.6"/>
    <n v="0.59799999999999998"/>
    <n v="0.23699999999999999"/>
    <n v="0.155"/>
    <n v="6.8"/>
    <n v="20.399999999999999"/>
    <n v="13.6"/>
    <n v="5"/>
    <n v="1"/>
    <n v="4.3"/>
    <n v="14.2"/>
    <n v="16.7"/>
    <n v="1"/>
    <n v="1.3"/>
    <n v="2.2999999999999998"/>
    <n v="0.10299999999999999"/>
    <n v="-2"/>
    <n v="0.6"/>
    <n v="-1.3"/>
    <n v="0.2"/>
    <n v="174"/>
    <n v="329"/>
    <n v="0.52900000000000003"/>
    <n v="37"/>
    <n v="78"/>
    <n v="0.47399999999999998"/>
    <n v="137"/>
    <n v="251"/>
    <n v="0.54600000000000004"/>
    <n v="0.58499999999999996"/>
    <n v="35"/>
    <n v="51"/>
    <n v="0.68600000000000005"/>
    <n v="64"/>
    <n v="194"/>
    <n v="258"/>
    <n v="37"/>
    <n v="21"/>
    <n v="55"/>
    <n v="58"/>
    <n v="168"/>
    <n v="420"/>
  </r>
  <r>
    <x v="2"/>
    <x v="351"/>
    <x v="1"/>
    <x v="11"/>
    <x v="12"/>
    <n v="80"/>
    <n v="80"/>
    <n v="2336"/>
    <n v="9.6999999999999993"/>
    <n v="0.60299999999999998"/>
    <n v="0.65600000000000003"/>
    <n v="0.107"/>
    <n v="1.1000000000000001"/>
    <n v="11.1"/>
    <n v="6.2"/>
    <n v="5.9"/>
    <n v="1.2"/>
    <n v="0.5"/>
    <n v="8.8000000000000007"/>
    <n v="12.1"/>
    <n v="2.1"/>
    <n v="1.3"/>
    <n v="3.4"/>
    <n v="7.0999999999999994E-2"/>
    <n v="0.2"/>
    <n v="-1.1000000000000001"/>
    <n v="-0.8"/>
    <n v="0.7"/>
    <n v="246"/>
    <n v="541"/>
    <n v="0.45500000000000002"/>
    <n v="144"/>
    <n v="355"/>
    <n v="0.40600000000000003"/>
    <n v="102"/>
    <n v="186"/>
    <n v="0.54800000000000004"/>
    <n v="0.58799999999999997"/>
    <n v="47"/>
    <n v="58"/>
    <n v="0.81"/>
    <n v="22"/>
    <n v="226"/>
    <n v="248"/>
    <n v="96"/>
    <n v="54"/>
    <n v="14"/>
    <n v="55"/>
    <n v="125"/>
    <n v="683"/>
  </r>
  <r>
    <x v="2"/>
    <x v="352"/>
    <x v="2"/>
    <x v="3"/>
    <x v="17"/>
    <n v="82"/>
    <n v="2"/>
    <n v="1286"/>
    <n v="17.600000000000001"/>
    <n v="0.58399999999999996"/>
    <n v="0.505"/>
    <n v="0.25"/>
    <n v="7.9"/>
    <n v="24.1"/>
    <n v="16.2"/>
    <n v="8.1"/>
    <n v="0.9"/>
    <n v="2.6"/>
    <n v="10.199999999999999"/>
    <n v="23.6"/>
    <n v="2.5"/>
    <n v="1.7"/>
    <n v="4.2"/>
    <n v="0.156"/>
    <n v="1.5"/>
    <n v="-0.8"/>
    <n v="0.7"/>
    <n v="0.9"/>
    <n v="244"/>
    <n v="548"/>
    <n v="0.44500000000000001"/>
    <n v="103"/>
    <n v="277"/>
    <n v="0.372"/>
    <n v="141"/>
    <n v="271"/>
    <n v="0.52"/>
    <n v="0.53900000000000003"/>
    <n v="120"/>
    <n v="137"/>
    <n v="0.876"/>
    <n v="88"/>
    <n v="285"/>
    <n v="373"/>
    <n v="66"/>
    <n v="23"/>
    <n v="41"/>
    <n v="69"/>
    <n v="229"/>
    <n v="711"/>
  </r>
  <r>
    <x v="2"/>
    <x v="489"/>
    <x v="2"/>
    <x v="6"/>
    <x v="6"/>
    <n v="8"/>
    <n v="0"/>
    <n v="76"/>
    <n v="15"/>
    <n v="0.54400000000000004"/>
    <n v="0.19400000000000001"/>
    <n v="0.35499999999999998"/>
    <n v="11.6"/>
    <n v="20.3"/>
    <n v="15.9"/>
    <n v="8.9"/>
    <n v="0.6"/>
    <n v="1"/>
    <n v="14.3"/>
    <n v="23.9"/>
    <n v="0.1"/>
    <n v="0.1"/>
    <n v="0.1"/>
    <n v="7.1999999999999995E-2"/>
    <n v="-2.6"/>
    <n v="-2.4"/>
    <n v="-5"/>
    <n v="-0.1"/>
    <n v="14"/>
    <n v="31"/>
    <n v="0.45200000000000001"/>
    <n v="2"/>
    <n v="6"/>
    <n v="0.33300000000000002"/>
    <n v="12"/>
    <n v="25"/>
    <n v="0.48"/>
    <n v="0.48399999999999999"/>
    <n v="9"/>
    <n v="11"/>
    <n v="0.81799999999999995"/>
    <n v="8"/>
    <n v="14"/>
    <n v="22"/>
    <n v="4"/>
    <n v="1"/>
    <n v="1"/>
    <n v="6"/>
    <n v="8"/>
    <n v="39"/>
  </r>
  <r>
    <x v="2"/>
    <x v="353"/>
    <x v="1"/>
    <x v="4"/>
    <x v="6"/>
    <n v="80"/>
    <n v="27"/>
    <n v="2188"/>
    <n v="9"/>
    <n v="0.54"/>
    <n v="0.56599999999999995"/>
    <n v="0.23699999999999999"/>
    <n v="1.1000000000000001"/>
    <n v="10.3"/>
    <n v="5.7"/>
    <n v="12.9"/>
    <n v="1"/>
    <n v="1.2"/>
    <n v="15.5"/>
    <n v="16.399999999999999"/>
    <n v="0.1"/>
    <n v="1.4"/>
    <n v="1.4"/>
    <n v="3.1E-2"/>
    <n v="-1.7"/>
    <n v="-0.7"/>
    <n v="-2.4"/>
    <n v="-0.2"/>
    <n v="251"/>
    <n v="634"/>
    <n v="0.39600000000000002"/>
    <n v="132"/>
    <n v="359"/>
    <n v="0.36799999999999999"/>
    <n v="119"/>
    <n v="275"/>
    <n v="0.433"/>
    <n v="0.5"/>
    <n v="122"/>
    <n v="150"/>
    <n v="0.81299999999999994"/>
    <n v="21"/>
    <n v="205"/>
    <n v="226"/>
    <n v="188"/>
    <n v="45"/>
    <n v="32"/>
    <n v="128"/>
    <n v="144"/>
    <n v="756"/>
  </r>
  <r>
    <x v="2"/>
    <x v="354"/>
    <x v="1"/>
    <x v="8"/>
    <x v="3"/>
    <n v="18"/>
    <n v="0"/>
    <n v="361"/>
    <n v="9.6"/>
    <n v="0.48499999999999999"/>
    <n v="0.16700000000000001"/>
    <n v="0.108"/>
    <n v="1.2"/>
    <n v="14.8"/>
    <n v="8"/>
    <n v="24.8"/>
    <n v="0.7"/>
    <n v="0.7"/>
    <n v="17.100000000000001"/>
    <n v="18.7"/>
    <n v="-0.2"/>
    <n v="0.2"/>
    <n v="0.1"/>
    <n v="8.9999999999999993E-3"/>
    <n v="-3.9"/>
    <n v="-1.5"/>
    <n v="-5.4"/>
    <n v="-0.3"/>
    <n v="54"/>
    <n v="120"/>
    <n v="0.45"/>
    <n v="6"/>
    <n v="20"/>
    <n v="0.3"/>
    <n v="48"/>
    <n v="100"/>
    <n v="0.48"/>
    <n v="0.47499999999999998"/>
    <n v="8"/>
    <n v="13"/>
    <n v="0.61499999999999999"/>
    <n v="4"/>
    <n v="48"/>
    <n v="52"/>
    <n v="59"/>
    <n v="5"/>
    <n v="3"/>
    <n v="26"/>
    <n v="32"/>
    <n v="122"/>
  </r>
  <r>
    <x v="2"/>
    <x v="354"/>
    <x v="1"/>
    <x v="8"/>
    <x v="11"/>
    <n v="6"/>
    <n v="0"/>
    <n v="162"/>
    <n v="10.3"/>
    <n v="0.496"/>
    <n v="0.182"/>
    <n v="0.14499999999999999"/>
    <n v="1.9"/>
    <n v="9.8000000000000007"/>
    <n v="5.9"/>
    <n v="27.7"/>
    <n v="0.6"/>
    <n v="0.5"/>
    <n v="15.8"/>
    <n v="19"/>
    <n v="0"/>
    <n v="0.1"/>
    <n v="0.1"/>
    <n v="2.8000000000000001E-2"/>
    <n v="-3"/>
    <n v="-1.9"/>
    <n v="-4.8"/>
    <n v="-0.1"/>
    <n v="26"/>
    <n v="55"/>
    <n v="0.47299999999999998"/>
    <n v="1"/>
    <n v="10"/>
    <n v="0.1"/>
    <n v="25"/>
    <n v="45"/>
    <n v="0.55600000000000005"/>
    <n v="0.48199999999999998"/>
    <n v="5"/>
    <n v="8"/>
    <n v="0.625"/>
    <n v="3"/>
    <n v="15"/>
    <n v="18"/>
    <n v="29"/>
    <n v="2"/>
    <n v="1"/>
    <n v="11"/>
    <n v="18"/>
    <n v="58"/>
  </r>
  <r>
    <x v="2"/>
    <x v="354"/>
    <x v="1"/>
    <x v="8"/>
    <x v="21"/>
    <n v="6"/>
    <n v="0"/>
    <n v="67"/>
    <n v="6.6"/>
    <n v="0.48"/>
    <n v="9.5000000000000001E-2"/>
    <n v="9.5000000000000001E-2"/>
    <n v="0"/>
    <n v="17.7"/>
    <n v="8.6999999999999993"/>
    <n v="11.2"/>
    <n v="0"/>
    <n v="0"/>
    <n v="15.5"/>
    <n v="17.100000000000001"/>
    <n v="-0.1"/>
    <n v="0"/>
    <n v="-0.1"/>
    <n v="-4.4999999999999998E-2"/>
    <n v="-6.1"/>
    <n v="-3.1"/>
    <n v="-9.3000000000000007"/>
    <n v="-0.1"/>
    <n v="10"/>
    <n v="21"/>
    <n v="0.47599999999999998"/>
    <n v="0"/>
    <n v="2"/>
    <n v="0"/>
    <n v="10"/>
    <n v="19"/>
    <n v="0.52600000000000002"/>
    <n v="0.47599999999999998"/>
    <n v="1"/>
    <n v="2"/>
    <n v="0.5"/>
    <n v="0"/>
    <n v="10"/>
    <n v="10"/>
    <n v="5"/>
    <n v="0"/>
    <n v="0"/>
    <n v="4"/>
    <n v="2"/>
    <n v="21"/>
  </r>
  <r>
    <x v="2"/>
    <x v="354"/>
    <x v="1"/>
    <x v="8"/>
    <x v="27"/>
    <n v="6"/>
    <n v="0"/>
    <n v="132"/>
    <n v="10.3"/>
    <n v="0.47399999999999998"/>
    <n v="0.182"/>
    <n v="6.8000000000000005E-2"/>
    <n v="0.9"/>
    <n v="19.3"/>
    <n v="10.199999999999999"/>
    <n v="28.1"/>
    <n v="1.1000000000000001"/>
    <n v="1.3"/>
    <n v="19.5"/>
    <n v="19.100000000000001"/>
    <n v="-0.1"/>
    <n v="0.1"/>
    <n v="0"/>
    <n v="1.2E-2"/>
    <n v="-4"/>
    <n v="-0.2"/>
    <n v="-4.2"/>
    <n v="-0.1"/>
    <n v="18"/>
    <n v="44"/>
    <n v="0.40899999999999997"/>
    <n v="5"/>
    <n v="8"/>
    <n v="0.625"/>
    <n v="13"/>
    <n v="36"/>
    <n v="0.36099999999999999"/>
    <n v="0.46600000000000003"/>
    <n v="2"/>
    <n v="3"/>
    <n v="0.66700000000000004"/>
    <n v="1"/>
    <n v="23"/>
    <n v="24"/>
    <n v="25"/>
    <n v="3"/>
    <n v="2"/>
    <n v="11"/>
    <n v="12"/>
    <n v="43"/>
  </r>
  <r>
    <x v="2"/>
    <x v="357"/>
    <x v="4"/>
    <x v="9"/>
    <x v="27"/>
    <n v="39"/>
    <n v="0"/>
    <n v="696"/>
    <n v="9.5"/>
    <n v="0.48299999999999998"/>
    <n v="0.246"/>
    <n v="0.439"/>
    <n v="1"/>
    <n v="12.4"/>
    <n v="6.8"/>
    <n v="17.7"/>
    <n v="1.2"/>
    <n v="0"/>
    <n v="15.4"/>
    <n v="22.2"/>
    <n v="-0.5"/>
    <n v="0.4"/>
    <n v="-0.1"/>
    <n v="-6.0000000000000001E-3"/>
    <n v="-3.8"/>
    <n v="-2.2000000000000002"/>
    <n v="-6"/>
    <n v="-0.7"/>
    <n v="91"/>
    <n v="244"/>
    <n v="0.373"/>
    <n v="19"/>
    <n v="60"/>
    <n v="0.317"/>
    <n v="72"/>
    <n v="184"/>
    <n v="0.39100000000000001"/>
    <n v="0.41199999999999998"/>
    <n v="80"/>
    <n v="107"/>
    <n v="0.748"/>
    <n v="6"/>
    <n v="78"/>
    <n v="84"/>
    <n v="84"/>
    <n v="16"/>
    <n v="0"/>
    <n v="53"/>
    <n v="44"/>
    <n v="281"/>
  </r>
  <r>
    <x v="2"/>
    <x v="358"/>
    <x v="0"/>
    <x v="0"/>
    <x v="30"/>
    <n v="11"/>
    <n v="1"/>
    <n v="118"/>
    <n v="5.6"/>
    <n v="0.35899999999999999"/>
    <n v="0.375"/>
    <n v="0.16700000000000001"/>
    <n v="9.6"/>
    <n v="16.3"/>
    <n v="12.9"/>
    <n v="3.7"/>
    <n v="1.7"/>
    <n v="0.7"/>
    <n v="7.2"/>
    <n v="21"/>
    <n v="-0.2"/>
    <n v="0.1"/>
    <n v="-0.1"/>
    <n v="-0.04"/>
    <n v="-5.2"/>
    <n v="-2.6"/>
    <n v="-7.8"/>
    <n v="-0.2"/>
    <n v="15"/>
    <n v="48"/>
    <n v="0.313"/>
    <n v="3"/>
    <n v="18"/>
    <n v="0.16700000000000001"/>
    <n v="12"/>
    <n v="30"/>
    <n v="0.4"/>
    <n v="0.34399999999999997"/>
    <n v="4"/>
    <n v="8"/>
    <n v="0.5"/>
    <n v="10"/>
    <n v="17"/>
    <n v="27"/>
    <n v="3"/>
    <n v="4"/>
    <n v="1"/>
    <n v="4"/>
    <n v="17"/>
    <n v="37"/>
  </r>
  <r>
    <x v="2"/>
    <x v="577"/>
    <x v="4"/>
    <x v="12"/>
    <x v="14"/>
    <n v="4"/>
    <n v="0"/>
    <n v="52"/>
    <n v="0.3"/>
    <n v="0.19"/>
    <n v="0.28599999999999998"/>
    <n v="0.28599999999999998"/>
    <n v="2.1"/>
    <n v="4.2"/>
    <n v="3.1"/>
    <n v="7.1"/>
    <n v="0.9"/>
    <n v="1.6"/>
    <n v="0"/>
    <n v="6.4"/>
    <n v="-0.1"/>
    <n v="0"/>
    <n v="0"/>
    <n v="-2.8000000000000001E-2"/>
    <n v="-6.4"/>
    <n v="-0.1"/>
    <n v="-6.6"/>
    <n v="-0.1"/>
    <n v="1"/>
    <n v="7"/>
    <n v="0.14299999999999999"/>
    <n v="0"/>
    <n v="2"/>
    <n v="0"/>
    <n v="1"/>
    <n v="5"/>
    <n v="0.2"/>
    <n v="0.14299999999999999"/>
    <n v="1"/>
    <n v="2"/>
    <n v="0.5"/>
    <n v="1"/>
    <n v="2"/>
    <n v="3"/>
    <n v="3"/>
    <n v="1"/>
    <n v="1"/>
    <n v="0"/>
    <n v="6"/>
    <n v="3"/>
  </r>
  <r>
    <x v="2"/>
    <x v="360"/>
    <x v="4"/>
    <x v="14"/>
    <x v="27"/>
    <n v="82"/>
    <n v="82"/>
    <n v="2657"/>
    <n v="19.2"/>
    <n v="0.57399999999999995"/>
    <n v="0.27700000000000002"/>
    <n v="0.45700000000000002"/>
    <n v="1.4"/>
    <n v="12.4"/>
    <n v="7"/>
    <n v="36.4"/>
    <n v="1.9"/>
    <n v="1.1000000000000001"/>
    <n v="16.5"/>
    <n v="22.1"/>
    <n v="5.7"/>
    <n v="2.4"/>
    <n v="8.1"/>
    <n v="0.14599999999999999"/>
    <n v="2.4"/>
    <n v="-0.6"/>
    <n v="1.9"/>
    <n v="2.6"/>
    <n v="402"/>
    <n v="909"/>
    <n v="0.442"/>
    <n v="90"/>
    <n v="252"/>
    <n v="0.35699999999999998"/>
    <n v="312"/>
    <n v="657"/>
    <n v="0.47499999999999998"/>
    <n v="0.49199999999999999"/>
    <n v="360"/>
    <n v="415"/>
    <n v="0.86699999999999999"/>
    <n v="33"/>
    <n v="298"/>
    <n v="331"/>
    <n v="639"/>
    <n v="100"/>
    <n v="32"/>
    <n v="216"/>
    <n v="165"/>
    <n v="1254"/>
  </r>
  <r>
    <x v="2"/>
    <x v="361"/>
    <x v="0"/>
    <x v="17"/>
    <x v="12"/>
    <n v="70"/>
    <n v="2"/>
    <n v="1133"/>
    <n v="8.8000000000000007"/>
    <n v="0.51500000000000001"/>
    <n v="0.73"/>
    <n v="0.108"/>
    <n v="1.1000000000000001"/>
    <n v="15.4"/>
    <n v="8.3000000000000007"/>
    <n v="6.4"/>
    <n v="0.5"/>
    <n v="1"/>
    <n v="7.8"/>
    <n v="19.100000000000001"/>
    <n v="-0.1"/>
    <n v="0.7"/>
    <n v="0.6"/>
    <n v="2.5000000000000001E-2"/>
    <n v="-1.5"/>
    <n v="-3.4"/>
    <n v="-4.9000000000000004"/>
    <n v="-0.8"/>
    <n v="156"/>
    <n v="418"/>
    <n v="0.373"/>
    <n v="104"/>
    <n v="305"/>
    <n v="0.34100000000000003"/>
    <n v="52"/>
    <n v="113"/>
    <n v="0.46"/>
    <n v="0.498"/>
    <n v="35"/>
    <n v="45"/>
    <n v="0.77800000000000002"/>
    <n v="11"/>
    <n v="151"/>
    <n v="162"/>
    <n v="48"/>
    <n v="12"/>
    <n v="13"/>
    <n v="37"/>
    <n v="109"/>
    <n v="451"/>
  </r>
  <r>
    <x v="2"/>
    <x v="363"/>
    <x v="1"/>
    <x v="9"/>
    <x v="25"/>
    <n v="65"/>
    <n v="21"/>
    <n v="1728"/>
    <n v="11.2"/>
    <n v="0.54500000000000004"/>
    <n v="0.50900000000000001"/>
    <n v="0.17100000000000001"/>
    <n v="2.2000000000000002"/>
    <n v="10"/>
    <n v="6.1"/>
    <n v="14.5"/>
    <n v="2.5"/>
    <n v="1.5"/>
    <n v="14.4"/>
    <n v="14.2"/>
    <n v="0.9"/>
    <n v="1.3"/>
    <n v="2.2000000000000002"/>
    <n v="6.2E-2"/>
    <n v="-0.3"/>
    <n v="0.6"/>
    <n v="0.3"/>
    <n v="1"/>
    <n v="183"/>
    <n v="432"/>
    <n v="0.42399999999999999"/>
    <n v="82"/>
    <n v="220"/>
    <n v="0.373"/>
    <n v="101"/>
    <n v="212"/>
    <n v="0.47599999999999998"/>
    <n v="0.51900000000000002"/>
    <n v="58"/>
    <n v="74"/>
    <n v="0.78400000000000003"/>
    <n v="32"/>
    <n v="151"/>
    <n v="183"/>
    <n v="169"/>
    <n v="84"/>
    <n v="28"/>
    <n v="78"/>
    <n v="141"/>
    <n v="506"/>
  </r>
  <r>
    <x v="2"/>
    <x v="364"/>
    <x v="1"/>
    <x v="20"/>
    <x v="12"/>
    <n v="74"/>
    <n v="0"/>
    <n v="1365"/>
    <n v="9"/>
    <n v="0.6"/>
    <n v="0.70399999999999996"/>
    <n v="0.11899999999999999"/>
    <n v="1.3"/>
    <n v="7.7"/>
    <n v="4.5"/>
    <n v="9.9"/>
    <n v="1.7"/>
    <n v="1.3"/>
    <n v="12.3"/>
    <n v="9.8000000000000007"/>
    <n v="1.2"/>
    <n v="0.9"/>
    <n v="2.1"/>
    <n v="7.4999999999999997E-2"/>
    <n v="-0.5"/>
    <n v="-0.6"/>
    <n v="-1.1000000000000001"/>
    <n v="0.3"/>
    <n v="105"/>
    <n v="243"/>
    <n v="0.432"/>
    <n v="73"/>
    <n v="171"/>
    <n v="0.42699999999999999"/>
    <n v="32"/>
    <n v="72"/>
    <n v="0.44400000000000001"/>
    <n v="0.58199999999999996"/>
    <n v="24"/>
    <n v="29"/>
    <n v="0.82799999999999996"/>
    <n v="15"/>
    <n v="91"/>
    <n v="106"/>
    <n v="98"/>
    <n v="45"/>
    <n v="20"/>
    <n v="36"/>
    <n v="95"/>
    <n v="307"/>
  </r>
  <r>
    <x v="2"/>
    <x v="365"/>
    <x v="4"/>
    <x v="10"/>
    <x v="19"/>
    <n v="76"/>
    <n v="76"/>
    <n v="2569"/>
    <n v="26.5"/>
    <n v="0.625"/>
    <n v="0.439"/>
    <n v="0.441"/>
    <n v="1.9"/>
    <n v="7"/>
    <n v="4.4000000000000004"/>
    <n v="32.6"/>
    <n v="1.4"/>
    <n v="0.4"/>
    <n v="10.7"/>
    <n v="34"/>
    <n v="10.9"/>
    <n v="1.6"/>
    <n v="12.6"/>
    <n v="0.23499999999999999"/>
    <n v="8.8000000000000007"/>
    <n v="-3.3"/>
    <n v="5.5"/>
    <n v="4.8"/>
    <n v="682"/>
    <n v="1473"/>
    <n v="0.46300000000000002"/>
    <n v="245"/>
    <n v="646"/>
    <n v="0.379"/>
    <n v="437"/>
    <n v="827"/>
    <n v="0.52800000000000002"/>
    <n v="0.54600000000000004"/>
    <n v="590"/>
    <n v="649"/>
    <n v="0.90900000000000003"/>
    <n v="43"/>
    <n v="162"/>
    <n v="205"/>
    <n v="449"/>
    <n v="70"/>
    <n v="13"/>
    <n v="210"/>
    <n v="167"/>
    <n v="2199"/>
  </r>
  <r>
    <x v="2"/>
    <x v="366"/>
    <x v="0"/>
    <x v="14"/>
    <x v="0"/>
    <n v="46"/>
    <n v="15"/>
    <n v="968"/>
    <n v="8.4"/>
    <n v="0.51600000000000001"/>
    <n v="0.34799999999999998"/>
    <n v="0.20899999999999999"/>
    <n v="3.6"/>
    <n v="12.3"/>
    <n v="7.9"/>
    <n v="5"/>
    <n v="1.1000000000000001"/>
    <n v="0.4"/>
    <n v="8.6"/>
    <n v="13.1"/>
    <n v="0.6"/>
    <n v="0.4"/>
    <n v="0.9"/>
    <n v="4.5999999999999999E-2"/>
    <n v="-2.1"/>
    <n v="-1.6"/>
    <n v="-3.7"/>
    <n v="-0.4"/>
    <n v="97"/>
    <n v="244"/>
    <n v="0.39800000000000002"/>
    <n v="38"/>
    <n v="85"/>
    <n v="0.44700000000000001"/>
    <n v="59"/>
    <n v="159"/>
    <n v="0.371"/>
    <n v="0.47499999999999998"/>
    <n v="43"/>
    <n v="51"/>
    <n v="0.84299999999999997"/>
    <n v="32"/>
    <n v="110"/>
    <n v="142"/>
    <n v="35"/>
    <n v="21"/>
    <n v="5"/>
    <n v="25"/>
    <n v="85"/>
    <n v="275"/>
  </r>
  <r>
    <x v="2"/>
    <x v="368"/>
    <x v="1"/>
    <x v="11"/>
    <x v="3"/>
    <n v="40"/>
    <n v="9"/>
    <n v="752"/>
    <n v="7.9"/>
    <n v="0.48199999999999998"/>
    <n v="0.47499999999999998"/>
    <n v="0.14499999999999999"/>
    <n v="2.8"/>
    <n v="13.4"/>
    <n v="8"/>
    <n v="6.8"/>
    <n v="1.3"/>
    <n v="0.6"/>
    <n v="4.9000000000000004"/>
    <n v="13"/>
    <n v="0.1"/>
    <n v="0.6"/>
    <n v="0.7"/>
    <n v="4.7E-2"/>
    <n v="-2.8"/>
    <n v="-0.5"/>
    <n v="-3.3"/>
    <n v="-0.2"/>
    <n v="77"/>
    <n v="200"/>
    <n v="0.38500000000000001"/>
    <n v="32"/>
    <n v="95"/>
    <n v="0.33700000000000002"/>
    <n v="45"/>
    <n v="105"/>
    <n v="0.42899999999999999"/>
    <n v="0.46500000000000002"/>
    <n v="19"/>
    <n v="29"/>
    <n v="0.65500000000000003"/>
    <n v="19"/>
    <n v="92"/>
    <n v="111"/>
    <n v="35"/>
    <n v="20"/>
    <n v="6"/>
    <n v="11"/>
    <n v="69"/>
    <n v="205"/>
  </r>
  <r>
    <x v="2"/>
    <x v="368"/>
    <x v="1"/>
    <x v="11"/>
    <x v="6"/>
    <n v="31"/>
    <n v="1"/>
    <n v="561"/>
    <n v="9"/>
    <n v="0.51"/>
    <n v="0.44700000000000001"/>
    <n v="0.126"/>
    <n v="2.9"/>
    <n v="13.4"/>
    <n v="8.1"/>
    <n v="7"/>
    <n v="1.2"/>
    <n v="0.8"/>
    <n v="5.0999999999999996"/>
    <n v="13.7"/>
    <n v="0.3"/>
    <n v="0.4"/>
    <n v="0.7"/>
    <n v="0.06"/>
    <n v="-2.2999999999999998"/>
    <n v="-0.8"/>
    <n v="-3"/>
    <n v="-0.1"/>
    <n v="66"/>
    <n v="159"/>
    <n v="0.41499999999999998"/>
    <n v="26"/>
    <n v="71"/>
    <n v="0.36599999999999999"/>
    <n v="40"/>
    <n v="88"/>
    <n v="0.45500000000000002"/>
    <n v="0.497"/>
    <n v="13"/>
    <n v="20"/>
    <n v="0.65"/>
    <n v="15"/>
    <n v="68"/>
    <n v="83"/>
    <n v="26"/>
    <n v="14"/>
    <n v="6"/>
    <n v="9"/>
    <n v="55"/>
    <n v="171"/>
  </r>
  <r>
    <x v="2"/>
    <x v="368"/>
    <x v="1"/>
    <x v="11"/>
    <x v="11"/>
    <n v="9"/>
    <n v="8"/>
    <n v="191"/>
    <n v="4.7"/>
    <n v="0.378"/>
    <n v="0.58499999999999996"/>
    <n v="0.22"/>
    <n v="2.2000000000000002"/>
    <n v="13.3"/>
    <n v="7.7"/>
    <n v="6.3"/>
    <n v="1.5"/>
    <n v="0"/>
    <n v="4.3"/>
    <n v="10.9"/>
    <n v="-0.2"/>
    <n v="0.2"/>
    <n v="0"/>
    <n v="7.0000000000000001E-3"/>
    <n v="-4.3"/>
    <n v="0.2"/>
    <n v="-4.0999999999999996"/>
    <n v="-0.1"/>
    <n v="11"/>
    <n v="41"/>
    <n v="0.26800000000000002"/>
    <n v="6"/>
    <n v="24"/>
    <n v="0.25"/>
    <n v="5"/>
    <n v="17"/>
    <n v="0.29399999999999998"/>
    <n v="0.34100000000000003"/>
    <n v="6"/>
    <n v="9"/>
    <n v="0.66700000000000004"/>
    <n v="4"/>
    <n v="24"/>
    <n v="28"/>
    <n v="9"/>
    <n v="6"/>
    <n v="0"/>
    <n v="2"/>
    <n v="14"/>
    <n v="34"/>
  </r>
  <r>
    <x v="2"/>
    <x v="370"/>
    <x v="1"/>
    <x v="8"/>
    <x v="16"/>
    <n v="78"/>
    <n v="78"/>
    <n v="2649"/>
    <n v="17.399999999999999"/>
    <n v="0.59199999999999997"/>
    <n v="0.47"/>
    <n v="0.158"/>
    <n v="2.2000000000000002"/>
    <n v="9.1999999999999993"/>
    <n v="5.9"/>
    <n v="9.3000000000000007"/>
    <n v="1.2"/>
    <n v="1.2"/>
    <n v="8"/>
    <n v="26.1"/>
    <n v="4.2"/>
    <n v="2.9"/>
    <n v="7.1"/>
    <n v="0.128"/>
    <n v="2.4"/>
    <n v="-2.1"/>
    <n v="0.3"/>
    <n v="1.5"/>
    <n v="644"/>
    <n v="1376"/>
    <n v="0.46800000000000003"/>
    <n v="268"/>
    <n v="647"/>
    <n v="0.41399999999999998"/>
    <n v="376"/>
    <n v="729"/>
    <n v="0.51600000000000001"/>
    <n v="0.56499999999999995"/>
    <n v="186"/>
    <n v="218"/>
    <n v="0.85299999999999998"/>
    <n v="49"/>
    <n v="236"/>
    <n v="285"/>
    <n v="160"/>
    <n v="66"/>
    <n v="40"/>
    <n v="128"/>
    <n v="139"/>
    <n v="1742"/>
  </r>
  <r>
    <x v="2"/>
    <x v="578"/>
    <x v="2"/>
    <x v="11"/>
    <x v="26"/>
    <n v="78"/>
    <n v="78"/>
    <n v="2336"/>
    <n v="15.3"/>
    <n v="0.59399999999999997"/>
    <n v="7.0000000000000001E-3"/>
    <n v="0.48699999999999999"/>
    <n v="14"/>
    <n v="19.600000000000001"/>
    <n v="16.899999999999999"/>
    <n v="4.5999999999999996"/>
    <n v="0.8"/>
    <n v="2.9"/>
    <n v="10.8"/>
    <n v="11.3"/>
    <n v="5"/>
    <n v="2.2999999999999998"/>
    <n v="7.3"/>
    <n v="0.15"/>
    <n v="0"/>
    <n v="1.5"/>
    <n v="1.5"/>
    <n v="2.1"/>
    <n v="262"/>
    <n v="437"/>
    <n v="0.6"/>
    <n v="0"/>
    <n v="3"/>
    <n v="0"/>
    <n v="262"/>
    <n v="434"/>
    <n v="0.60399999999999998"/>
    <n v="0.6"/>
    <n v="106"/>
    <n v="213"/>
    <n v="0.498"/>
    <n v="287"/>
    <n v="429"/>
    <n v="716"/>
    <n v="77"/>
    <n v="39"/>
    <n v="84"/>
    <n v="64"/>
    <n v="176"/>
    <n v="630"/>
  </r>
  <r>
    <x v="2"/>
    <x v="371"/>
    <x v="1"/>
    <x v="3"/>
    <x v="20"/>
    <n v="33"/>
    <n v="1"/>
    <n v="575"/>
    <n v="10.4"/>
    <n v="0.49399999999999999"/>
    <n v="0.38100000000000001"/>
    <n v="0.129"/>
    <n v="4.3"/>
    <n v="10.5"/>
    <n v="7.5"/>
    <n v="10.1"/>
    <n v="1.6"/>
    <n v="0.4"/>
    <n v="10.1"/>
    <n v="18.7"/>
    <n v="0.1"/>
    <n v="0.4"/>
    <n v="0.5"/>
    <n v="4.2000000000000003E-2"/>
    <n v="-1.6"/>
    <n v="-1.5"/>
    <n v="-3.2"/>
    <n v="-0.2"/>
    <n v="84"/>
    <n v="210"/>
    <n v="0.4"/>
    <n v="28"/>
    <n v="80"/>
    <n v="0.35"/>
    <n v="56"/>
    <n v="130"/>
    <n v="0.43099999999999999"/>
    <n v="0.46700000000000003"/>
    <n v="23"/>
    <n v="27"/>
    <n v="0.85199999999999998"/>
    <n v="22"/>
    <n v="54"/>
    <n v="76"/>
    <n v="41"/>
    <n v="19"/>
    <n v="3"/>
    <n v="25"/>
    <n v="48"/>
    <n v="219"/>
  </r>
  <r>
    <x v="2"/>
    <x v="372"/>
    <x v="0"/>
    <x v="17"/>
    <x v="25"/>
    <n v="65"/>
    <n v="9"/>
    <n v="1477"/>
    <n v="11.1"/>
    <n v="0.59499999999999997"/>
    <n v="0.65500000000000003"/>
    <n v="0.23400000000000001"/>
    <n v="4"/>
    <n v="14.5"/>
    <n v="9.3000000000000007"/>
    <n v="7.7"/>
    <n v="1.1000000000000001"/>
    <n v="1.2"/>
    <n v="12.6"/>
    <n v="13.6"/>
    <n v="1.5"/>
    <n v="0.8"/>
    <n v="2.2999999999999998"/>
    <n v="7.4999999999999997E-2"/>
    <n v="0.2"/>
    <n v="-0.8"/>
    <n v="-0.6"/>
    <n v="0.5"/>
    <n v="155"/>
    <n v="351"/>
    <n v="0.442"/>
    <n v="90"/>
    <n v="230"/>
    <n v="0.39100000000000001"/>
    <n v="65"/>
    <n v="121"/>
    <n v="0.53700000000000003"/>
    <n v="0.56999999999999995"/>
    <n v="61"/>
    <n v="82"/>
    <n v="0.74399999999999999"/>
    <n v="51"/>
    <n v="188"/>
    <n v="239"/>
    <n v="77"/>
    <n v="33"/>
    <n v="20"/>
    <n v="56"/>
    <n v="109"/>
    <n v="461"/>
  </r>
  <r>
    <x v="2"/>
    <x v="491"/>
    <x v="3"/>
    <x v="0"/>
    <x v="11"/>
    <n v="2"/>
    <n v="0"/>
    <n v="41"/>
    <n v="8.6"/>
    <n v="0.68799999999999994"/>
    <n v="0.375"/>
    <n v="0"/>
    <n v="0"/>
    <n v="2.6"/>
    <n v="1.3"/>
    <n v="0"/>
    <n v="1.2"/>
    <n v="2"/>
    <n v="0"/>
    <n v="8.6"/>
    <n v="0.1"/>
    <n v="0"/>
    <n v="0.1"/>
    <n v="9.8000000000000004E-2"/>
    <n v="-1.9"/>
    <n v="-0.6"/>
    <n v="-2.5"/>
    <n v="0"/>
    <n v="5"/>
    <n v="8"/>
    <n v="0.625"/>
    <n v="1"/>
    <n v="3"/>
    <n v="0.33300000000000002"/>
    <n v="4"/>
    <n v="5"/>
    <n v="0.8"/>
    <n v="0.68799999999999994"/>
    <n v="0"/>
    <n v="0"/>
    <m/>
    <n v="0"/>
    <n v="1"/>
    <n v="1"/>
    <n v="0"/>
    <n v="1"/>
    <n v="1"/>
    <n v="0"/>
    <n v="5"/>
    <n v="11"/>
  </r>
  <r>
    <x v="2"/>
    <x v="492"/>
    <x v="2"/>
    <x v="2"/>
    <x v="21"/>
    <n v="82"/>
    <n v="82"/>
    <n v="3030"/>
    <n v="26"/>
    <n v="0.61799999999999999"/>
    <n v="0.186"/>
    <n v="0.28899999999999998"/>
    <n v="11.2"/>
    <n v="27.8"/>
    <n v="19.399999999999999"/>
    <n v="13.2"/>
    <n v="1"/>
    <n v="2.9"/>
    <n v="11.3"/>
    <n v="27.5"/>
    <n v="9.9"/>
    <n v="2.8"/>
    <n v="12.7"/>
    <n v="0.20100000000000001"/>
    <n v="4.8"/>
    <n v="0.3"/>
    <n v="5"/>
    <n v="5.4"/>
    <n v="802"/>
    <n v="1479"/>
    <n v="0.54200000000000004"/>
    <n v="101"/>
    <n v="275"/>
    <n v="0.36699999999999999"/>
    <n v="701"/>
    <n v="1204"/>
    <n v="0.58199999999999996"/>
    <n v="0.57599999999999996"/>
    <n v="356"/>
    <n v="428"/>
    <n v="0.83199999999999996"/>
    <n v="296"/>
    <n v="711"/>
    <n v="1007"/>
    <n v="220"/>
    <n v="57"/>
    <n v="103"/>
    <n v="212"/>
    <n v="241"/>
    <n v="2061"/>
  </r>
  <r>
    <x v="2"/>
    <x v="373"/>
    <x v="3"/>
    <x v="17"/>
    <x v="3"/>
    <n v="81"/>
    <n v="21"/>
    <n v="2236"/>
    <n v="10.5"/>
    <n v="0.51600000000000001"/>
    <n v="0.40699999999999997"/>
    <n v="0.193"/>
    <n v="5.6"/>
    <n v="17.8"/>
    <n v="11.6"/>
    <n v="6"/>
    <n v="2.5"/>
    <n v="0.7"/>
    <n v="11.2"/>
    <n v="11.2"/>
    <n v="1.4"/>
    <n v="2.2000000000000002"/>
    <n v="3.6"/>
    <n v="7.8E-2"/>
    <n v="-0.7"/>
    <n v="1.6"/>
    <n v="0.9"/>
    <n v="1.6"/>
    <n v="199"/>
    <n v="482"/>
    <n v="0.41299999999999998"/>
    <n v="70"/>
    <n v="196"/>
    <n v="0.35699999999999998"/>
    <n v="129"/>
    <n v="286"/>
    <n v="0.45100000000000001"/>
    <n v="0.48499999999999999"/>
    <n v="72"/>
    <n v="93"/>
    <n v="0.77400000000000002"/>
    <n v="117"/>
    <n v="355"/>
    <n v="472"/>
    <n v="99"/>
    <n v="116"/>
    <n v="19"/>
    <n v="66"/>
    <n v="196"/>
    <n v="540"/>
  </r>
  <r>
    <x v="2"/>
    <x v="373"/>
    <x v="3"/>
    <x v="17"/>
    <x v="18"/>
    <n v="57"/>
    <n v="17"/>
    <n v="1627"/>
    <n v="10.6"/>
    <n v="0.51700000000000002"/>
    <n v="0.38400000000000001"/>
    <n v="0.218"/>
    <n v="6.1"/>
    <n v="17.100000000000001"/>
    <n v="11.5"/>
    <n v="6.1"/>
    <n v="2.5"/>
    <n v="0.7"/>
    <n v="11.8"/>
    <n v="11.3"/>
    <n v="1"/>
    <n v="1.3"/>
    <n v="2.4"/>
    <n v="7.0000000000000007E-2"/>
    <n v="-0.6"/>
    <n v="1.5"/>
    <n v="0.8"/>
    <n v="1.2"/>
    <n v="147"/>
    <n v="354"/>
    <n v="0.41499999999999998"/>
    <n v="46"/>
    <n v="136"/>
    <n v="0.33800000000000002"/>
    <n v="101"/>
    <n v="218"/>
    <n v="0.46300000000000002"/>
    <n v="0.48"/>
    <n v="61"/>
    <n v="77"/>
    <n v="0.79200000000000004"/>
    <n v="94"/>
    <n v="249"/>
    <n v="343"/>
    <n v="73"/>
    <n v="85"/>
    <n v="14"/>
    <n v="52"/>
    <n v="143"/>
    <n v="401"/>
  </r>
  <r>
    <x v="2"/>
    <x v="373"/>
    <x v="3"/>
    <x v="17"/>
    <x v="30"/>
    <n v="24"/>
    <n v="4"/>
    <n v="609"/>
    <n v="10.4"/>
    <n v="0.51500000000000001"/>
    <n v="0.46899999999999997"/>
    <n v="0.125"/>
    <n v="4.3"/>
    <n v="19.600000000000001"/>
    <n v="12"/>
    <n v="5.9"/>
    <n v="2.6"/>
    <n v="0.7"/>
    <n v="9.4"/>
    <n v="10.9"/>
    <n v="0.4"/>
    <n v="0.9"/>
    <n v="1.3"/>
    <n v="9.9000000000000005E-2"/>
    <n v="-0.7"/>
    <n v="1.9"/>
    <n v="1.1000000000000001"/>
    <n v="0.5"/>
    <n v="52"/>
    <n v="128"/>
    <n v="0.40600000000000003"/>
    <n v="24"/>
    <n v="60"/>
    <n v="0.4"/>
    <n v="28"/>
    <n v="68"/>
    <n v="0.41199999999999998"/>
    <n v="0.5"/>
    <n v="11"/>
    <n v="16"/>
    <n v="0.68799999999999994"/>
    <n v="23"/>
    <n v="106"/>
    <n v="129"/>
    <n v="26"/>
    <n v="31"/>
    <n v="5"/>
    <n v="14"/>
    <n v="53"/>
    <n v="139"/>
  </r>
  <r>
    <x v="2"/>
    <x v="375"/>
    <x v="3"/>
    <x v="14"/>
    <x v="5"/>
    <n v="65"/>
    <n v="12"/>
    <n v="1658"/>
    <n v="11.4"/>
    <n v="0.49099999999999999"/>
    <n v="0.214"/>
    <n v="0.187"/>
    <n v="2.4"/>
    <n v="14.2"/>
    <n v="8.3000000000000007"/>
    <n v="18.399999999999999"/>
    <n v="1.6"/>
    <n v="1.2"/>
    <n v="14.3"/>
    <n v="18.5"/>
    <n v="0"/>
    <n v="1.2"/>
    <n v="1.2"/>
    <n v="3.5000000000000003E-2"/>
    <n v="-2.5"/>
    <n v="-0.1"/>
    <n v="-2.6"/>
    <n v="-0.3"/>
    <n v="235"/>
    <n v="552"/>
    <n v="0.42599999999999999"/>
    <n v="31"/>
    <n v="118"/>
    <n v="0.26300000000000001"/>
    <n v="204"/>
    <n v="434"/>
    <n v="0.47"/>
    <n v="0.45400000000000001"/>
    <n v="85"/>
    <n v="103"/>
    <n v="0.82499999999999996"/>
    <n v="36"/>
    <n v="211"/>
    <n v="247"/>
    <n v="205"/>
    <n v="53"/>
    <n v="24"/>
    <n v="100"/>
    <n v="121"/>
    <n v="586"/>
  </r>
  <r>
    <x v="2"/>
    <x v="493"/>
    <x v="2"/>
    <x v="1"/>
    <x v="27"/>
    <n v="81"/>
    <n v="81"/>
    <n v="2541"/>
    <n v="18.5"/>
    <n v="0.58499999999999996"/>
    <n v="0.13200000000000001"/>
    <n v="0.34899999999999998"/>
    <n v="6.2"/>
    <n v="19.5"/>
    <n v="13"/>
    <n v="6.6"/>
    <n v="1.5"/>
    <n v="6"/>
    <n v="9.5"/>
    <n v="19.5"/>
    <n v="4.3"/>
    <n v="3.7"/>
    <n v="8"/>
    <n v="0.151"/>
    <n v="-0.3"/>
    <n v="2.7"/>
    <n v="2.4"/>
    <n v="2.8"/>
    <n v="444"/>
    <n v="869"/>
    <n v="0.51100000000000001"/>
    <n v="40"/>
    <n v="115"/>
    <n v="0.34799999999999998"/>
    <n v="404"/>
    <n v="754"/>
    <n v="0.53600000000000003"/>
    <n v="0.53400000000000003"/>
    <n v="245"/>
    <n v="303"/>
    <n v="0.80900000000000005"/>
    <n v="139"/>
    <n v="448"/>
    <n v="587"/>
    <n v="106"/>
    <n v="74"/>
    <n v="173"/>
    <n v="105"/>
    <n v="262"/>
    <n v="1173"/>
  </r>
  <r>
    <x v="2"/>
    <x v="376"/>
    <x v="4"/>
    <x v="13"/>
    <x v="15"/>
    <n v="39"/>
    <n v="0"/>
    <n v="560"/>
    <n v="16.100000000000001"/>
    <n v="0.53500000000000003"/>
    <n v="0.16200000000000001"/>
    <n v="0.17299999999999999"/>
    <n v="1.1000000000000001"/>
    <n v="10.3"/>
    <n v="5.6"/>
    <n v="35.4"/>
    <n v="1.2"/>
    <n v="0"/>
    <n v="14.9"/>
    <n v="19.7"/>
    <n v="0.8"/>
    <n v="0.5"/>
    <n v="1.3"/>
    <n v="0.111"/>
    <n v="-0.5"/>
    <n v="-2.1"/>
    <n v="-2.6"/>
    <n v="-0.1"/>
    <n v="92"/>
    <n v="197"/>
    <n v="0.46700000000000003"/>
    <n v="11"/>
    <n v="32"/>
    <n v="0.34399999999999997"/>
    <n v="81"/>
    <n v="165"/>
    <n v="0.49099999999999999"/>
    <n v="0.495"/>
    <n v="32"/>
    <n v="34"/>
    <n v="0.94099999999999995"/>
    <n v="6"/>
    <n v="51"/>
    <n v="57"/>
    <n v="131"/>
    <n v="13"/>
    <n v="0"/>
    <n v="37"/>
    <n v="29"/>
    <n v="227"/>
  </r>
  <r>
    <x v="2"/>
    <x v="579"/>
    <x v="4"/>
    <x v="2"/>
    <x v="18"/>
    <n v="61"/>
    <n v="15"/>
    <n v="1123"/>
    <n v="13"/>
    <n v="0.47399999999999998"/>
    <n v="0.18099999999999999"/>
    <n v="0.16200000000000001"/>
    <n v="1.9"/>
    <n v="7.5"/>
    <n v="4.5999999999999996"/>
    <n v="30.5"/>
    <n v="2"/>
    <n v="0.4"/>
    <n v="14.1"/>
    <n v="20.3"/>
    <n v="0.3"/>
    <n v="0.4"/>
    <n v="0.7"/>
    <n v="2.9000000000000001E-2"/>
    <n v="-1.4"/>
    <n v="-2.5"/>
    <n v="-4"/>
    <n v="-0.6"/>
    <n v="184"/>
    <n v="437"/>
    <n v="0.42099999999999999"/>
    <n v="21"/>
    <n v="79"/>
    <n v="0.26600000000000001"/>
    <n v="163"/>
    <n v="358"/>
    <n v="0.45500000000000002"/>
    <n v="0.44500000000000001"/>
    <n v="55"/>
    <n v="71"/>
    <n v="0.77500000000000002"/>
    <n v="20"/>
    <n v="75"/>
    <n v="95"/>
    <n v="226"/>
    <n v="48"/>
    <n v="5"/>
    <n v="77"/>
    <n v="73"/>
    <n v="444"/>
  </r>
  <r>
    <x v="2"/>
    <x v="580"/>
    <x v="0"/>
    <x v="4"/>
    <x v="7"/>
    <n v="9"/>
    <n v="0"/>
    <n v="115"/>
    <n v="13.9"/>
    <n v="0.48699999999999999"/>
    <n v="0.23699999999999999"/>
    <n v="0.184"/>
    <n v="7.7"/>
    <n v="14.8"/>
    <n v="11.1"/>
    <n v="12.8"/>
    <n v="0.9"/>
    <n v="3.1"/>
    <n v="6.8"/>
    <n v="18.100000000000001"/>
    <n v="0.1"/>
    <n v="0.1"/>
    <n v="0.2"/>
    <n v="8.3000000000000004E-2"/>
    <n v="-2.1"/>
    <n v="0.7"/>
    <n v="-1.4"/>
    <n v="0"/>
    <n v="16"/>
    <n v="38"/>
    <n v="0.42099999999999999"/>
    <n v="3"/>
    <n v="9"/>
    <n v="0.33300000000000002"/>
    <n v="13"/>
    <n v="29"/>
    <n v="0.44800000000000001"/>
    <n v="0.46100000000000002"/>
    <n v="5"/>
    <n v="7"/>
    <n v="0.71399999999999997"/>
    <n v="8"/>
    <n v="14"/>
    <n v="22"/>
    <n v="9"/>
    <n v="2"/>
    <n v="4"/>
    <n v="3"/>
    <n v="8"/>
    <n v="40"/>
  </r>
  <r>
    <x v="2"/>
    <x v="377"/>
    <x v="2"/>
    <x v="0"/>
    <x v="30"/>
    <n v="80"/>
    <n v="80"/>
    <n v="2066"/>
    <n v="20.100000000000001"/>
    <n v="0.60099999999999998"/>
    <n v="3.0000000000000001E-3"/>
    <n v="0.309"/>
    <n v="12.4"/>
    <n v="29.1"/>
    <n v="20.8"/>
    <n v="4.4000000000000004"/>
    <n v="0.9"/>
    <n v="2.6"/>
    <n v="11.7"/>
    <n v="19.5"/>
    <n v="4.9000000000000004"/>
    <n v="3"/>
    <n v="7.9"/>
    <n v="0.183"/>
    <n v="-0.5"/>
    <n v="-0.1"/>
    <n v="-0.6"/>
    <n v="0.7"/>
    <n v="391"/>
    <n v="702"/>
    <n v="0.55700000000000005"/>
    <n v="1"/>
    <n v="2"/>
    <n v="0.5"/>
    <n v="390"/>
    <n v="700"/>
    <n v="0.55700000000000005"/>
    <n v="0.55800000000000005"/>
    <n v="176"/>
    <n v="217"/>
    <n v="0.81100000000000005"/>
    <n v="226"/>
    <n v="533"/>
    <n v="759"/>
    <n v="57"/>
    <n v="37"/>
    <n v="63"/>
    <n v="106"/>
    <n v="216"/>
    <n v="959"/>
  </r>
  <r>
    <x v="2"/>
    <x v="581"/>
    <x v="1"/>
    <x v="4"/>
    <x v="24"/>
    <n v="57"/>
    <n v="0"/>
    <n v="976"/>
    <n v="7.3"/>
    <n v="0.49199999999999999"/>
    <n v="0.72199999999999998"/>
    <n v="6.3E-2"/>
    <n v="1.2"/>
    <n v="15.6"/>
    <n v="8.3000000000000007"/>
    <n v="9.3000000000000007"/>
    <n v="1.5"/>
    <n v="0.6"/>
    <n v="14.2"/>
    <n v="15.4"/>
    <n v="-0.5"/>
    <n v="1.1000000000000001"/>
    <n v="0.6"/>
    <n v="3.1E-2"/>
    <n v="-2.4"/>
    <n v="-0.4"/>
    <n v="-2.8"/>
    <n v="-0.2"/>
    <n v="102"/>
    <n v="288"/>
    <n v="0.35399999999999998"/>
    <n v="73"/>
    <n v="208"/>
    <n v="0.35099999999999998"/>
    <n v="29"/>
    <n v="80"/>
    <n v="0.36299999999999999"/>
    <n v="0.48099999999999998"/>
    <n v="14"/>
    <n v="18"/>
    <n v="0.77800000000000002"/>
    <n v="11"/>
    <n v="140"/>
    <n v="151"/>
    <n v="63"/>
    <n v="30"/>
    <n v="7"/>
    <n v="49"/>
    <n v="86"/>
    <n v="291"/>
  </r>
  <r>
    <x v="2"/>
    <x v="582"/>
    <x v="4"/>
    <x v="12"/>
    <x v="30"/>
    <n v="37"/>
    <n v="0"/>
    <n v="294"/>
    <n v="10.5"/>
    <n v="0.443"/>
    <n v="0.26100000000000001"/>
    <n v="0.19800000000000001"/>
    <n v="1.5"/>
    <n v="14.6"/>
    <n v="8.1"/>
    <n v="17.5"/>
    <n v="2.9"/>
    <n v="0.6"/>
    <n v="11.1"/>
    <n v="20.6"/>
    <n v="-0.1"/>
    <n v="0.4"/>
    <n v="0.3"/>
    <n v="4.1000000000000002E-2"/>
    <n v="-3.1"/>
    <n v="-0.1"/>
    <n v="-3.2"/>
    <n v="-0.1"/>
    <n v="39"/>
    <n v="111"/>
    <n v="0.35099999999999998"/>
    <n v="11"/>
    <n v="29"/>
    <n v="0.379"/>
    <n v="28"/>
    <n v="82"/>
    <n v="0.34100000000000003"/>
    <n v="0.40100000000000002"/>
    <n v="18"/>
    <n v="22"/>
    <n v="0.81799999999999995"/>
    <n v="4"/>
    <n v="38"/>
    <n v="42"/>
    <n v="35"/>
    <n v="17"/>
    <n v="2"/>
    <n v="15"/>
    <n v="36"/>
    <n v="107"/>
  </r>
  <r>
    <x v="2"/>
    <x v="379"/>
    <x v="4"/>
    <x v="9"/>
    <x v="9"/>
    <n v="3"/>
    <n v="0"/>
    <n v="39"/>
    <n v="4.0999999999999996"/>
    <n v="0.376"/>
    <n v="0.375"/>
    <n v="0.375"/>
    <n v="0"/>
    <n v="5.4"/>
    <n v="2.7"/>
    <n v="17.5"/>
    <n v="1.2"/>
    <n v="1.9"/>
    <n v="9.6999999999999993"/>
    <n v="11.3"/>
    <n v="0"/>
    <n v="0"/>
    <n v="0"/>
    <n v="-6.0000000000000001E-3"/>
    <n v="-5.7"/>
    <n v="-1.8"/>
    <n v="-7.5"/>
    <n v="-0.1"/>
    <n v="2"/>
    <n v="8"/>
    <n v="0.25"/>
    <n v="1"/>
    <n v="3"/>
    <n v="0.33300000000000002"/>
    <n v="1"/>
    <n v="5"/>
    <n v="0.2"/>
    <n v="0.313"/>
    <n v="2"/>
    <n v="3"/>
    <n v="0.66700000000000004"/>
    <n v="0"/>
    <n v="2"/>
    <n v="2"/>
    <n v="5"/>
    <n v="1"/>
    <n v="1"/>
    <n v="1"/>
    <n v="6"/>
    <n v="7"/>
  </r>
  <r>
    <x v="2"/>
    <x v="494"/>
    <x v="1"/>
    <x v="1"/>
    <x v="12"/>
    <n v="41"/>
    <n v="2"/>
    <n v="458"/>
    <n v="7.8"/>
    <n v="0.44900000000000001"/>
    <n v="0.51900000000000002"/>
    <n v="3.2000000000000001E-2"/>
    <n v="1"/>
    <n v="11.3"/>
    <n v="6.2"/>
    <n v="7.4"/>
    <n v="2.1"/>
    <n v="1.9"/>
    <n v="8.1"/>
    <n v="17.2"/>
    <n v="-0.5"/>
    <n v="0.4"/>
    <n v="0"/>
    <n v="-5.0000000000000001E-3"/>
    <n v="-3.7"/>
    <n v="-1.2"/>
    <n v="-4.9000000000000004"/>
    <n v="-0.3"/>
    <n v="57"/>
    <n v="156"/>
    <n v="0.36499999999999999"/>
    <n v="26"/>
    <n v="81"/>
    <n v="0.32100000000000001"/>
    <n v="31"/>
    <n v="75"/>
    <n v="0.41299999999999998"/>
    <n v="0.44900000000000001"/>
    <n v="2"/>
    <n v="5"/>
    <n v="0.4"/>
    <n v="4"/>
    <n v="45"/>
    <n v="49"/>
    <n v="23"/>
    <n v="19"/>
    <n v="10"/>
    <n v="14"/>
    <n v="32"/>
    <n v="142"/>
  </r>
  <r>
    <x v="2"/>
    <x v="381"/>
    <x v="0"/>
    <x v="2"/>
    <x v="5"/>
    <n v="74"/>
    <n v="41"/>
    <n v="1265"/>
    <n v="10.8"/>
    <n v="0.52500000000000002"/>
    <n v="7.3999999999999996E-2"/>
    <n v="0.34799999999999998"/>
    <n v="11.4"/>
    <n v="22.5"/>
    <n v="17"/>
    <n v="3.4"/>
    <n v="1.2"/>
    <n v="1.7"/>
    <n v="17.100000000000001"/>
    <n v="13.1"/>
    <n v="0.6"/>
    <n v="1.2"/>
    <n v="1.8"/>
    <n v="6.9000000000000006E-2"/>
    <n v="-3.5"/>
    <n v="-0.3"/>
    <n v="-3.9"/>
    <n v="-0.6"/>
    <n v="130"/>
    <n v="270"/>
    <n v="0.48099999999999998"/>
    <n v="7"/>
    <n v="20"/>
    <n v="0.35"/>
    <n v="123"/>
    <n v="250"/>
    <n v="0.49199999999999999"/>
    <n v="0.49399999999999999"/>
    <n v="60"/>
    <n v="94"/>
    <n v="0.63800000000000001"/>
    <n v="131"/>
    <n v="256"/>
    <n v="387"/>
    <n v="31"/>
    <n v="30"/>
    <n v="27"/>
    <n v="64"/>
    <n v="154"/>
    <n v="327"/>
  </r>
  <r>
    <x v="2"/>
    <x v="382"/>
    <x v="2"/>
    <x v="8"/>
    <x v="29"/>
    <n v="75"/>
    <n v="55"/>
    <n v="2163"/>
    <n v="19.100000000000001"/>
    <n v="0.498"/>
    <n v="7.2999999999999995E-2"/>
    <n v="0.155"/>
    <n v="8.6"/>
    <n v="31.2"/>
    <n v="19.600000000000001"/>
    <n v="16.899999999999999"/>
    <n v="1.8"/>
    <n v="2.8"/>
    <n v="9.6"/>
    <n v="24.8"/>
    <n v="0.8"/>
    <n v="3.2"/>
    <n v="4"/>
    <n v="8.7999999999999995E-2"/>
    <n v="-1.3"/>
    <n v="2.4"/>
    <n v="1.1000000000000001"/>
    <n v="1.7"/>
    <n v="483"/>
    <n v="1031"/>
    <n v="0.46800000000000003"/>
    <n v="23"/>
    <n v="75"/>
    <n v="0.307"/>
    <n v="460"/>
    <n v="956"/>
    <n v="0.48099999999999998"/>
    <n v="0.48"/>
    <n v="107"/>
    <n v="160"/>
    <n v="0.66900000000000004"/>
    <n v="176"/>
    <n v="603"/>
    <n v="779"/>
    <n v="208"/>
    <n v="77"/>
    <n v="74"/>
    <n v="117"/>
    <n v="180"/>
    <n v="1096"/>
  </r>
  <r>
    <x v="2"/>
    <x v="495"/>
    <x v="1"/>
    <x v="6"/>
    <x v="0"/>
    <n v="42"/>
    <n v="4"/>
    <n v="408"/>
    <n v="8.6"/>
    <n v="0.42299999999999999"/>
    <n v="0.54400000000000004"/>
    <n v="0.17599999999999999"/>
    <n v="3.2"/>
    <n v="12.4"/>
    <n v="7.8"/>
    <n v="17.899999999999999"/>
    <n v="1.6"/>
    <n v="0.4"/>
    <n v="9.8000000000000007"/>
    <n v="17.3"/>
    <n v="-0.1"/>
    <n v="0.2"/>
    <n v="0.1"/>
    <n v="1.4E-2"/>
    <n v="-2.1"/>
    <n v="-2.2000000000000002"/>
    <n v="-4.3"/>
    <n v="-0.2"/>
    <n v="42"/>
    <n v="136"/>
    <n v="0.309"/>
    <n v="23"/>
    <n v="74"/>
    <n v="0.311"/>
    <n v="19"/>
    <n v="62"/>
    <n v="0.30599999999999999"/>
    <n v="0.39300000000000002"/>
    <n v="17"/>
    <n v="24"/>
    <n v="0.70799999999999996"/>
    <n v="12"/>
    <n v="47"/>
    <n v="59"/>
    <n v="52"/>
    <n v="13"/>
    <n v="2"/>
    <n v="16"/>
    <n v="38"/>
    <n v="124"/>
  </r>
  <r>
    <x v="2"/>
    <x v="383"/>
    <x v="1"/>
    <x v="15"/>
    <x v="24"/>
    <n v="60"/>
    <n v="59"/>
    <n v="1792"/>
    <n v="18.5"/>
    <n v="0.50800000000000001"/>
    <n v="0.152"/>
    <n v="0.29399999999999998"/>
    <n v="3.8"/>
    <n v="12.6"/>
    <n v="8.1999999999999993"/>
    <n v="22.4"/>
    <n v="2.4"/>
    <n v="1.8"/>
    <n v="11.3"/>
    <n v="29.6"/>
    <n v="0.9"/>
    <n v="2.5"/>
    <n v="3.4"/>
    <n v="0.09"/>
    <n v="0.4"/>
    <n v="0.6"/>
    <n v="1"/>
    <n v="1.4"/>
    <n v="414"/>
    <n v="955"/>
    <n v="0.434"/>
    <n v="45"/>
    <n v="145"/>
    <n v="0.31"/>
    <n v="369"/>
    <n v="810"/>
    <n v="0.45600000000000002"/>
    <n v="0.45700000000000002"/>
    <n v="223"/>
    <n v="281"/>
    <n v="0.79400000000000004"/>
    <n v="64"/>
    <n v="207"/>
    <n v="271"/>
    <n v="229"/>
    <n v="86"/>
    <n v="41"/>
    <n v="138"/>
    <n v="112"/>
    <n v="1096"/>
  </r>
  <r>
    <x v="2"/>
    <x v="384"/>
    <x v="1"/>
    <x v="11"/>
    <x v="8"/>
    <n v="46"/>
    <n v="43"/>
    <n v="1384"/>
    <n v="14.5"/>
    <n v="0.50700000000000001"/>
    <n v="0.32400000000000001"/>
    <n v="0.192"/>
    <n v="1.4"/>
    <n v="11"/>
    <n v="6.2"/>
    <n v="23.8"/>
    <n v="1.5"/>
    <n v="1.1000000000000001"/>
    <n v="12.5"/>
    <n v="26.3"/>
    <n v="0.2"/>
    <n v="1.5"/>
    <n v="1.6"/>
    <n v="5.7000000000000002E-2"/>
    <n v="0"/>
    <n v="-0.8"/>
    <n v="-0.8"/>
    <n v="0.4"/>
    <n v="281"/>
    <n v="663"/>
    <n v="0.42399999999999999"/>
    <n v="85"/>
    <n v="215"/>
    <n v="0.39500000000000002"/>
    <n v="196"/>
    <n v="448"/>
    <n v="0.438"/>
    <n v="0.48799999999999999"/>
    <n v="82"/>
    <n v="127"/>
    <n v="0.64600000000000002"/>
    <n v="18"/>
    <n v="136"/>
    <n v="154"/>
    <n v="200"/>
    <n v="41"/>
    <n v="20"/>
    <n v="103"/>
    <n v="95"/>
    <n v="729"/>
  </r>
  <r>
    <x v="2"/>
    <x v="386"/>
    <x v="4"/>
    <x v="8"/>
    <x v="28"/>
    <n v="79"/>
    <n v="79"/>
    <n v="2739"/>
    <n v="21.3"/>
    <n v="0.56899999999999995"/>
    <n v="0.41499999999999998"/>
    <n v="0.248"/>
    <n v="1.8"/>
    <n v="10.6"/>
    <n v="6.2"/>
    <n v="29.1"/>
    <n v="1.6"/>
    <n v="0.7"/>
    <n v="9.5"/>
    <n v="29.2"/>
    <n v="5.9"/>
    <n v="2.2000000000000002"/>
    <n v="8.1"/>
    <n v="0.14199999999999999"/>
    <n v="5.3"/>
    <n v="-1.7"/>
    <n v="3.6"/>
    <n v="3.9"/>
    <n v="643"/>
    <n v="1449"/>
    <n v="0.44400000000000001"/>
    <n v="240"/>
    <n v="602"/>
    <n v="0.39900000000000002"/>
    <n v="403"/>
    <n v="847"/>
    <n v="0.47599999999999998"/>
    <n v="0.52700000000000002"/>
    <n v="304"/>
    <n v="359"/>
    <n v="0.84699999999999998"/>
    <n v="45"/>
    <n v="263"/>
    <n v="308"/>
    <n v="435"/>
    <n v="85"/>
    <n v="22"/>
    <n v="168"/>
    <n v="119"/>
    <n v="1830"/>
  </r>
  <r>
    <x v="2"/>
    <x v="387"/>
    <x v="4"/>
    <x v="8"/>
    <x v="20"/>
    <n v="78"/>
    <n v="78"/>
    <n v="2836"/>
    <n v="23.2"/>
    <n v="0.54100000000000004"/>
    <n v="0.19"/>
    <n v="0.36699999999999999"/>
    <n v="2.2999999999999998"/>
    <n v="10.6"/>
    <n v="6.5"/>
    <n v="46.9"/>
    <n v="2.7"/>
    <n v="1.4"/>
    <n v="16.2"/>
    <n v="30.6"/>
    <n v="5.7"/>
    <n v="3"/>
    <n v="8.8000000000000007"/>
    <n v="0.14799999999999999"/>
    <n v="3.8"/>
    <n v="0.2"/>
    <n v="4"/>
    <n v="4.3"/>
    <n v="647"/>
    <n v="1435"/>
    <n v="0.45100000000000001"/>
    <n v="89"/>
    <n v="272"/>
    <n v="0.32700000000000001"/>
    <n v="558"/>
    <n v="1163"/>
    <n v="0.48"/>
    <n v="0.48199999999999998"/>
    <n v="422"/>
    <n v="527"/>
    <n v="0.80100000000000005"/>
    <n v="58"/>
    <n v="268"/>
    <n v="326"/>
    <n v="831"/>
    <n v="157"/>
    <n v="49"/>
    <n v="323"/>
    <n v="151"/>
    <n v="1805"/>
  </r>
  <r>
    <x v="2"/>
    <x v="583"/>
    <x v="3"/>
    <x v="12"/>
    <x v="13"/>
    <n v="59"/>
    <n v="10"/>
    <n v="981"/>
    <n v="9.8000000000000007"/>
    <n v="0.51300000000000001"/>
    <n v="0.35799999999999998"/>
    <n v="0.33"/>
    <n v="2.8"/>
    <n v="14.6"/>
    <n v="8.8000000000000007"/>
    <n v="8.4"/>
    <n v="2.2000000000000002"/>
    <n v="2.4"/>
    <n v="15.7"/>
    <n v="17.2"/>
    <n v="-0.4"/>
    <n v="1.5"/>
    <n v="1.1000000000000001"/>
    <n v="5.3999999999999999E-2"/>
    <n v="-3.8"/>
    <n v="1.5"/>
    <n v="-2.2999999999999998"/>
    <n v="-0.1"/>
    <n v="114"/>
    <n v="285"/>
    <n v="0.4"/>
    <n v="33"/>
    <n v="102"/>
    <n v="0.32400000000000001"/>
    <n v="81"/>
    <n v="183"/>
    <n v="0.443"/>
    <n v="0.45800000000000002"/>
    <n v="74"/>
    <n v="94"/>
    <n v="0.78700000000000003"/>
    <n v="25"/>
    <n v="132"/>
    <n v="157"/>
    <n v="55"/>
    <n v="43"/>
    <n v="27"/>
    <n v="61"/>
    <n v="96"/>
    <n v="335"/>
  </r>
  <r>
    <x v="2"/>
    <x v="389"/>
    <x v="3"/>
    <x v="4"/>
    <x v="18"/>
    <n v="66"/>
    <n v="59"/>
    <n v="2048"/>
    <n v="15.6"/>
    <n v="0.53900000000000003"/>
    <n v="0.12"/>
    <n v="0.189"/>
    <n v="6.5"/>
    <n v="11.7"/>
    <n v="9"/>
    <n v="5.8"/>
    <n v="1.8"/>
    <n v="1.5"/>
    <n v="6.1"/>
    <n v="19.2"/>
    <n v="3"/>
    <n v="1.1000000000000001"/>
    <n v="4.0999999999999996"/>
    <n v="9.6000000000000002E-2"/>
    <n v="0.2"/>
    <n v="-0.5"/>
    <n v="-0.3"/>
    <n v="0.9"/>
    <n v="403"/>
    <n v="814"/>
    <n v="0.495"/>
    <n v="26"/>
    <n v="98"/>
    <n v="0.26500000000000001"/>
    <n v="377"/>
    <n v="716"/>
    <n v="0.52700000000000002"/>
    <n v="0.51100000000000001"/>
    <n v="119"/>
    <n v="154"/>
    <n v="0.77300000000000002"/>
    <n v="125"/>
    <n v="214"/>
    <n v="339"/>
    <n v="75"/>
    <n v="76"/>
    <n v="39"/>
    <n v="57"/>
    <n v="175"/>
    <n v="951"/>
  </r>
  <r>
    <x v="2"/>
    <x v="390"/>
    <x v="4"/>
    <x v="6"/>
    <x v="29"/>
    <n v="62"/>
    <n v="9"/>
    <n v="1012"/>
    <n v="9.3000000000000007"/>
    <n v="0.50700000000000001"/>
    <n v="0.42299999999999999"/>
    <n v="0.26600000000000001"/>
    <n v="1.7"/>
    <n v="8.1"/>
    <n v="4.8"/>
    <n v="16.100000000000001"/>
    <n v="2.1"/>
    <n v="0.2"/>
    <n v="14.5"/>
    <n v="14.1"/>
    <n v="0.2"/>
    <n v="0.6"/>
    <n v="0.9"/>
    <n v="4.1000000000000002E-2"/>
    <n v="-2.5"/>
    <n v="-1.1000000000000001"/>
    <n v="-3.6"/>
    <n v="-0.4"/>
    <n v="96"/>
    <n v="248"/>
    <n v="0.38700000000000001"/>
    <n v="32"/>
    <n v="105"/>
    <n v="0.30499999999999999"/>
    <n v="64"/>
    <n v="143"/>
    <n v="0.44800000000000001"/>
    <n v="0.45200000000000001"/>
    <n v="57"/>
    <n v="66"/>
    <n v="0.86399999999999999"/>
    <n v="16"/>
    <n v="73"/>
    <n v="89"/>
    <n v="114"/>
    <n v="43"/>
    <n v="2"/>
    <n v="47"/>
    <n v="84"/>
    <n v="281"/>
  </r>
  <r>
    <x v="2"/>
    <x v="496"/>
    <x v="4"/>
    <x v="0"/>
    <x v="3"/>
    <n v="20"/>
    <n v="0"/>
    <n v="205"/>
    <n v="11"/>
    <n v="0.46200000000000002"/>
    <n v="0.16700000000000001"/>
    <n v="0.26700000000000002"/>
    <n v="4.3"/>
    <n v="9.6"/>
    <n v="7"/>
    <n v="15"/>
    <n v="2.9"/>
    <n v="0.4"/>
    <n v="10.7"/>
    <n v="16.3"/>
    <n v="0"/>
    <n v="0.2"/>
    <n v="0.3"/>
    <n v="5.8999999999999997E-2"/>
    <n v="-3.2"/>
    <n v="0"/>
    <n v="-3.2"/>
    <n v="-0.1"/>
    <n v="25"/>
    <n v="60"/>
    <n v="0.41699999999999998"/>
    <n v="1"/>
    <n v="10"/>
    <n v="0.1"/>
    <n v="24"/>
    <n v="50"/>
    <n v="0.48"/>
    <n v="0.42499999999999999"/>
    <n v="11"/>
    <n v="16"/>
    <n v="0.68799999999999994"/>
    <n v="8"/>
    <n v="18"/>
    <n v="26"/>
    <n v="21"/>
    <n v="12"/>
    <n v="1"/>
    <n v="8"/>
    <n v="16"/>
    <n v="62"/>
  </r>
  <r>
    <x v="2"/>
    <x v="496"/>
    <x v="4"/>
    <x v="0"/>
    <x v="16"/>
    <n v="7"/>
    <n v="0"/>
    <n v="46"/>
    <n v="5.9"/>
    <n v="0.39200000000000002"/>
    <n v="0.214"/>
    <n v="0.214"/>
    <n v="0"/>
    <n v="9"/>
    <n v="4.8"/>
    <n v="13.9"/>
    <n v="3.1"/>
    <n v="1.7"/>
    <n v="16.399999999999999"/>
    <n v="17.2"/>
    <n v="-0.1"/>
    <n v="0.1"/>
    <n v="0"/>
    <n v="-1.7999999999999999E-2"/>
    <n v="-6.9"/>
    <n v="0.7"/>
    <n v="-6.2"/>
    <n v="0"/>
    <n v="5"/>
    <n v="14"/>
    <n v="0.35699999999999998"/>
    <n v="0"/>
    <n v="3"/>
    <n v="0"/>
    <n v="5"/>
    <n v="11"/>
    <n v="0.45500000000000002"/>
    <n v="0.35699999999999998"/>
    <n v="2"/>
    <n v="3"/>
    <n v="0.66700000000000004"/>
    <n v="0"/>
    <n v="4"/>
    <n v="4"/>
    <n v="5"/>
    <n v="3"/>
    <n v="1"/>
    <n v="3"/>
    <n v="4"/>
    <n v="12"/>
  </r>
  <r>
    <x v="2"/>
    <x v="496"/>
    <x v="4"/>
    <x v="0"/>
    <x v="28"/>
    <n v="13"/>
    <n v="0"/>
    <n v="159"/>
    <n v="12.5"/>
    <n v="0.48299999999999998"/>
    <n v="0.152"/>
    <n v="0.28299999999999997"/>
    <n v="5.5"/>
    <n v="9.6999999999999993"/>
    <n v="7.6"/>
    <n v="15.4"/>
    <n v="2.8"/>
    <n v="0"/>
    <n v="8.8000000000000007"/>
    <n v="16.100000000000001"/>
    <n v="0.1"/>
    <n v="0.2"/>
    <n v="0.3"/>
    <n v="8.1000000000000003E-2"/>
    <n v="-2.1"/>
    <n v="-0.2"/>
    <n v="-2.2999999999999998"/>
    <n v="0"/>
    <n v="20"/>
    <n v="46"/>
    <n v="0.435"/>
    <n v="1"/>
    <n v="7"/>
    <n v="0.14299999999999999"/>
    <n v="19"/>
    <n v="39"/>
    <n v="0.48699999999999999"/>
    <n v="0.44600000000000001"/>
    <n v="9"/>
    <n v="13"/>
    <n v="0.69199999999999995"/>
    <n v="8"/>
    <n v="14"/>
    <n v="22"/>
    <n v="16"/>
    <n v="9"/>
    <n v="0"/>
    <n v="5"/>
    <n v="12"/>
    <n v="50"/>
  </r>
  <r>
    <x v="2"/>
    <x v="393"/>
    <x v="2"/>
    <x v="7"/>
    <x v="16"/>
    <n v="68"/>
    <n v="0"/>
    <n v="854"/>
    <n v="16.600000000000001"/>
    <n v="0.57099999999999995"/>
    <n v="3.2000000000000001E-2"/>
    <n v="0.222"/>
    <n v="6.4"/>
    <n v="18.8"/>
    <n v="13"/>
    <n v="24.1"/>
    <n v="2.4"/>
    <n v="4.4000000000000004"/>
    <n v="22"/>
    <n v="17.899999999999999"/>
    <n v="0.9"/>
    <n v="1.7"/>
    <n v="2.6"/>
    <n v="0.14799999999999999"/>
    <n v="-1.7"/>
    <n v="3.9"/>
    <n v="2.2000000000000002"/>
    <n v="0.9"/>
    <n v="135"/>
    <n v="252"/>
    <n v="0.53600000000000003"/>
    <n v="3"/>
    <n v="8"/>
    <n v="0.375"/>
    <n v="132"/>
    <n v="244"/>
    <n v="0.54100000000000004"/>
    <n v="0.54200000000000004"/>
    <n v="43"/>
    <n v="56"/>
    <n v="0.76800000000000002"/>
    <n v="47"/>
    <n v="156"/>
    <n v="203"/>
    <n v="151"/>
    <n v="42"/>
    <n v="48"/>
    <n v="78"/>
    <n v="105"/>
    <n v="316"/>
  </r>
  <r>
    <x v="2"/>
    <x v="394"/>
    <x v="4"/>
    <x v="14"/>
    <x v="2"/>
    <n v="81"/>
    <n v="81"/>
    <n v="2802"/>
    <n v="30.6"/>
    <n v="0.55400000000000005"/>
    <n v="0.3"/>
    <n v="0.433"/>
    <n v="5.4"/>
    <n v="28.8"/>
    <n v="17.100000000000001"/>
    <n v="57.3"/>
    <n v="2.2999999999999998"/>
    <n v="0.9"/>
    <n v="15.9"/>
    <n v="41.7"/>
    <n v="8.5"/>
    <n v="4.5999999999999996"/>
    <n v="13.1"/>
    <n v="0.224"/>
    <n v="10.9"/>
    <n v="4.7"/>
    <n v="15.6"/>
    <n v="12.4"/>
    <n v="824"/>
    <n v="1941"/>
    <n v="0.42499999999999999"/>
    <n v="200"/>
    <n v="583"/>
    <n v="0.34300000000000003"/>
    <n v="624"/>
    <n v="1358"/>
    <n v="0.45900000000000002"/>
    <n v="0.47599999999999998"/>
    <n v="710"/>
    <n v="840"/>
    <n v="0.84499999999999997"/>
    <n v="137"/>
    <n v="727"/>
    <n v="864"/>
    <n v="840"/>
    <n v="133"/>
    <n v="31"/>
    <n v="438"/>
    <n v="190"/>
    <n v="2558"/>
  </r>
  <r>
    <x v="2"/>
    <x v="584"/>
    <x v="0"/>
    <x v="0"/>
    <x v="8"/>
    <n v="35"/>
    <n v="0"/>
    <n v="471"/>
    <n v="7.5"/>
    <n v="0.50700000000000001"/>
    <n v="0.39100000000000001"/>
    <n v="0.253"/>
    <n v="5.8"/>
    <n v="13.5"/>
    <n v="9.6"/>
    <n v="6"/>
    <n v="1.1000000000000001"/>
    <n v="1.7"/>
    <n v="15.7"/>
    <n v="10.8"/>
    <n v="0.1"/>
    <n v="0.5"/>
    <n v="0.6"/>
    <n v="6.6000000000000003E-2"/>
    <n v="-3.1"/>
    <n v="0.9"/>
    <n v="-2.1"/>
    <n v="0"/>
    <n v="33"/>
    <n v="87"/>
    <n v="0.379"/>
    <n v="12"/>
    <n v="34"/>
    <n v="0.35299999999999998"/>
    <n v="21"/>
    <n v="53"/>
    <n v="0.39600000000000002"/>
    <n v="0.44800000000000001"/>
    <n v="20"/>
    <n v="22"/>
    <n v="0.90900000000000003"/>
    <n v="25"/>
    <n v="57"/>
    <n v="82"/>
    <n v="21"/>
    <n v="10"/>
    <n v="10"/>
    <n v="18"/>
    <n v="52"/>
    <n v="98"/>
  </r>
  <r>
    <x v="2"/>
    <x v="585"/>
    <x v="4"/>
    <x v="2"/>
    <x v="9"/>
    <n v="73"/>
    <n v="26"/>
    <n v="1643"/>
    <n v="7.5"/>
    <n v="0.48699999999999999"/>
    <n v="0.29299999999999998"/>
    <n v="0.222"/>
    <n v="2.1"/>
    <n v="9.6999999999999993"/>
    <n v="5.9"/>
    <n v="17.7"/>
    <n v="1.2"/>
    <n v="1.7"/>
    <n v="20.3"/>
    <n v="18.2"/>
    <n v="-1.7"/>
    <n v="0.9"/>
    <n v="-0.8"/>
    <n v="-2.3E-2"/>
    <n v="-4.3"/>
    <n v="-0.6"/>
    <n v="-4.9000000000000004"/>
    <n v="-1.2"/>
    <n v="204"/>
    <n v="508"/>
    <n v="0.40200000000000002"/>
    <n v="44"/>
    <n v="149"/>
    <n v="0.29499999999999998"/>
    <n v="160"/>
    <n v="359"/>
    <n v="0.44600000000000001"/>
    <n v="0.44500000000000001"/>
    <n v="91"/>
    <n v="113"/>
    <n v="0.80500000000000005"/>
    <n v="32"/>
    <n v="152"/>
    <n v="184"/>
    <n v="192"/>
    <n v="42"/>
    <n v="36"/>
    <n v="142"/>
    <n v="175"/>
    <n v="543"/>
  </r>
  <r>
    <x v="2"/>
    <x v="396"/>
    <x v="3"/>
    <x v="2"/>
    <x v="21"/>
    <n v="82"/>
    <n v="82"/>
    <n v="3048"/>
    <n v="16.5"/>
    <n v="0.53400000000000003"/>
    <n v="0.184"/>
    <n v="0.34499999999999997"/>
    <n v="3.9"/>
    <n v="8.8000000000000007"/>
    <n v="6.3"/>
    <n v="10.6"/>
    <n v="1.4"/>
    <n v="0.8"/>
    <n v="9.4"/>
    <n v="29"/>
    <n v="3.3"/>
    <n v="0.9"/>
    <n v="4.2"/>
    <n v="6.6000000000000003E-2"/>
    <n v="0.2"/>
    <n v="-2.9"/>
    <n v="-2.7"/>
    <n v="-0.6"/>
    <n v="709"/>
    <n v="1570"/>
    <n v="0.45200000000000001"/>
    <n v="103"/>
    <n v="289"/>
    <n v="0.35599999999999998"/>
    <n v="606"/>
    <n v="1281"/>
    <n v="0.47299999999999998"/>
    <n v="0.48399999999999999"/>
    <n v="412"/>
    <n v="542"/>
    <n v="0.76"/>
    <n v="103"/>
    <n v="226"/>
    <n v="329"/>
    <n v="189"/>
    <n v="82"/>
    <n v="30"/>
    <n v="187"/>
    <n v="183"/>
    <n v="1933"/>
  </r>
  <r>
    <x v="2"/>
    <x v="397"/>
    <x v="1"/>
    <x v="8"/>
    <x v="29"/>
    <n v="22"/>
    <n v="0"/>
    <n v="108"/>
    <n v="2.9"/>
    <n v="0.32900000000000001"/>
    <n v="0.48399999999999999"/>
    <n v="6.5000000000000002E-2"/>
    <n v="3.9"/>
    <n v="8.3000000000000007"/>
    <n v="6"/>
    <n v="15.5"/>
    <n v="0.9"/>
    <n v="0.7"/>
    <n v="15.8"/>
    <n v="15.4"/>
    <n v="-0.2"/>
    <n v="0"/>
    <n v="-0.2"/>
    <n v="-0.09"/>
    <n v="-6.5"/>
    <n v="-2.2000000000000002"/>
    <n v="-8.6999999999999993"/>
    <n v="-0.2"/>
    <n v="8"/>
    <n v="31"/>
    <n v="0.25800000000000001"/>
    <n v="3"/>
    <n v="15"/>
    <n v="0.2"/>
    <n v="5"/>
    <n v="16"/>
    <n v="0.313"/>
    <n v="0.30599999999999999"/>
    <n v="2"/>
    <n v="2"/>
    <n v="1"/>
    <n v="4"/>
    <n v="8"/>
    <n v="12"/>
    <n v="12"/>
    <n v="2"/>
    <n v="1"/>
    <n v="6"/>
    <n v="8"/>
    <n v="21"/>
  </r>
  <r>
    <x v="2"/>
    <x v="586"/>
    <x v="2"/>
    <x v="0"/>
    <x v="18"/>
    <n v="47"/>
    <n v="0"/>
    <n v="708"/>
    <n v="19.5"/>
    <n v="0.54700000000000004"/>
    <n v="4.0000000000000001E-3"/>
    <n v="0.41899999999999998"/>
    <n v="14"/>
    <n v="31.2"/>
    <n v="22.4"/>
    <n v="5.2"/>
    <n v="1.8"/>
    <n v="3.7"/>
    <n v="10.5"/>
    <n v="20.9"/>
    <n v="1.1000000000000001"/>
    <n v="0.9"/>
    <n v="2.1"/>
    <n v="0.14199999999999999"/>
    <n v="-1.8"/>
    <n v="0.2"/>
    <n v="-1.7"/>
    <n v="0.1"/>
    <n v="138"/>
    <n v="267"/>
    <n v="0.51700000000000002"/>
    <n v="0"/>
    <n v="1"/>
    <n v="0"/>
    <n v="138"/>
    <n v="266"/>
    <n v="0.51900000000000002"/>
    <n v="0.51700000000000002"/>
    <n v="70"/>
    <n v="112"/>
    <n v="0.625"/>
    <n v="94"/>
    <n v="198"/>
    <n v="292"/>
    <n v="23"/>
    <n v="27"/>
    <n v="32"/>
    <n v="37"/>
    <n v="125"/>
    <n v="346"/>
  </r>
  <r>
    <x v="2"/>
    <x v="398"/>
    <x v="4"/>
    <x v="6"/>
    <x v="3"/>
    <n v="64"/>
    <n v="44"/>
    <n v="1657"/>
    <n v="14"/>
    <n v="0.54100000000000004"/>
    <n v="0.39"/>
    <n v="0.182"/>
    <n v="0.9"/>
    <n v="9.4"/>
    <n v="5.0999999999999996"/>
    <n v="35.9"/>
    <n v="1"/>
    <n v="0.4"/>
    <n v="17.600000000000001"/>
    <n v="22.1"/>
    <n v="1.5"/>
    <n v="0.9"/>
    <n v="2.4"/>
    <n v="6.9000000000000006E-2"/>
    <n v="0.2"/>
    <n v="-2.4"/>
    <n v="-2.2999999999999998"/>
    <n v="-0.1"/>
    <n v="263"/>
    <n v="600"/>
    <n v="0.438"/>
    <n v="85"/>
    <n v="234"/>
    <n v="0.36299999999999999"/>
    <n v="178"/>
    <n v="366"/>
    <n v="0.48599999999999999"/>
    <n v="0.50900000000000001"/>
    <n v="90"/>
    <n v="109"/>
    <n v="0.82599999999999996"/>
    <n v="14"/>
    <n v="133"/>
    <n v="147"/>
    <n v="360"/>
    <n v="31"/>
    <n v="8"/>
    <n v="138"/>
    <n v="138"/>
    <n v="701"/>
  </r>
  <r>
    <x v="2"/>
    <x v="398"/>
    <x v="4"/>
    <x v="6"/>
    <x v="7"/>
    <n v="40"/>
    <n v="40"/>
    <n v="1171"/>
    <n v="15"/>
    <n v="0.53300000000000003"/>
    <n v="0.4"/>
    <n v="0.185"/>
    <n v="1.2"/>
    <n v="9.3000000000000007"/>
    <n v="5.0999999999999996"/>
    <n v="40.1"/>
    <n v="1.1000000000000001"/>
    <n v="0.2"/>
    <n v="16.7"/>
    <n v="23.7"/>
    <n v="1.1000000000000001"/>
    <n v="0.7"/>
    <n v="1.8"/>
    <n v="7.2999999999999995E-2"/>
    <n v="1"/>
    <n v="-2.4"/>
    <n v="-1.4"/>
    <n v="0.2"/>
    <n v="195"/>
    <n v="453"/>
    <n v="0.43"/>
    <n v="63"/>
    <n v="181"/>
    <n v="0.34799999999999998"/>
    <n v="132"/>
    <n v="272"/>
    <n v="0.48499999999999999"/>
    <n v="0.5"/>
    <n v="69"/>
    <n v="84"/>
    <n v="0.82099999999999995"/>
    <n v="13"/>
    <n v="89"/>
    <n v="102"/>
    <n v="274"/>
    <n v="25"/>
    <n v="2"/>
    <n v="98"/>
    <n v="96"/>
    <n v="522"/>
  </r>
  <r>
    <x v="2"/>
    <x v="398"/>
    <x v="4"/>
    <x v="6"/>
    <x v="26"/>
    <n v="24"/>
    <n v="4"/>
    <n v="486"/>
    <n v="11.4"/>
    <n v="0.56599999999999995"/>
    <n v="0.36099999999999999"/>
    <n v="0.17"/>
    <n v="0.2"/>
    <n v="9.6999999999999993"/>
    <n v="5.0999999999999996"/>
    <n v="25.9"/>
    <n v="0.6"/>
    <n v="1"/>
    <n v="20.2"/>
    <n v="18.100000000000001"/>
    <n v="0.4"/>
    <n v="0.2"/>
    <n v="0.6"/>
    <n v="5.8999999999999997E-2"/>
    <n v="-1.9"/>
    <n v="-2.6"/>
    <n v="-4.5"/>
    <n v="-0.3"/>
    <n v="68"/>
    <n v="147"/>
    <n v="0.46300000000000002"/>
    <n v="22"/>
    <n v="53"/>
    <n v="0.41499999999999998"/>
    <n v="46"/>
    <n v="94"/>
    <n v="0.48899999999999999"/>
    <n v="0.53700000000000003"/>
    <n v="21"/>
    <n v="25"/>
    <n v="0.84"/>
    <n v="1"/>
    <n v="44"/>
    <n v="45"/>
    <n v="86"/>
    <n v="6"/>
    <n v="6"/>
    <n v="40"/>
    <n v="42"/>
    <n v="179"/>
  </r>
  <r>
    <x v="2"/>
    <x v="399"/>
    <x v="0"/>
    <x v="11"/>
    <x v="3"/>
    <n v="50"/>
    <n v="11"/>
    <n v="804"/>
    <n v="10.6"/>
    <n v="0.53700000000000003"/>
    <n v="0.39800000000000002"/>
    <n v="0.36499999999999999"/>
    <n v="2.6"/>
    <n v="15.1"/>
    <n v="8.9"/>
    <n v="5.0999999999999996"/>
    <n v="0.9"/>
    <n v="0.7"/>
    <n v="9"/>
    <n v="17.2"/>
    <n v="0.4"/>
    <n v="0.6"/>
    <n v="1.1000000000000001"/>
    <n v="6.4000000000000001E-2"/>
    <n v="-2.4"/>
    <n v="-1.8"/>
    <n v="-4.2"/>
    <n v="-0.4"/>
    <n v="108"/>
    <n v="244"/>
    <n v="0.443"/>
    <n v="30"/>
    <n v="97"/>
    <n v="0.309"/>
    <n v="78"/>
    <n v="147"/>
    <n v="0.53100000000000003"/>
    <n v="0.504"/>
    <n v="58"/>
    <n v="89"/>
    <n v="0.65200000000000002"/>
    <n v="19"/>
    <n v="111"/>
    <n v="130"/>
    <n v="28"/>
    <n v="14"/>
    <n v="7"/>
    <n v="28"/>
    <n v="60"/>
    <n v="304"/>
  </r>
  <r>
    <x v="2"/>
    <x v="399"/>
    <x v="0"/>
    <x v="11"/>
    <x v="8"/>
    <n v="25"/>
    <n v="11"/>
    <n v="377"/>
    <n v="10.1"/>
    <n v="0.46500000000000002"/>
    <n v="0.32800000000000001"/>
    <n v="0.36499999999999999"/>
    <n v="4.7"/>
    <n v="16.899999999999999"/>
    <n v="10.7"/>
    <n v="5.6"/>
    <n v="1.2"/>
    <n v="1"/>
    <n v="8.1"/>
    <n v="20.399999999999999"/>
    <n v="-0.1"/>
    <n v="0.4"/>
    <n v="0.3"/>
    <n v="3.7999999999999999E-2"/>
    <n v="-3.8"/>
    <n v="-1.4"/>
    <n v="-5.2"/>
    <n v="-0.3"/>
    <n v="54"/>
    <n v="137"/>
    <n v="0.39400000000000002"/>
    <n v="9"/>
    <n v="45"/>
    <n v="0.2"/>
    <n v="45"/>
    <n v="92"/>
    <n v="0.48899999999999999"/>
    <n v="0.42699999999999999"/>
    <n v="31"/>
    <n v="50"/>
    <n v="0.62"/>
    <n v="16"/>
    <n v="57"/>
    <n v="73"/>
    <n v="14"/>
    <n v="9"/>
    <n v="5"/>
    <n v="14"/>
    <n v="33"/>
    <n v="148"/>
  </r>
  <r>
    <x v="2"/>
    <x v="399"/>
    <x v="0"/>
    <x v="11"/>
    <x v="26"/>
    <n v="25"/>
    <n v="0"/>
    <n v="427"/>
    <n v="11.1"/>
    <n v="0.628"/>
    <n v="0.48599999999999999"/>
    <n v="0.36399999999999999"/>
    <n v="0.8"/>
    <n v="13.5"/>
    <n v="7.4"/>
    <n v="4.7"/>
    <n v="0.6"/>
    <n v="0.4"/>
    <n v="10.1"/>
    <n v="14.4"/>
    <n v="0.6"/>
    <n v="0.2"/>
    <n v="0.8"/>
    <n v="8.5999999999999993E-2"/>
    <n v="-1.1000000000000001"/>
    <n v="-2.1"/>
    <n v="-3.2"/>
    <n v="-0.1"/>
    <n v="54"/>
    <n v="107"/>
    <n v="0.505"/>
    <n v="21"/>
    <n v="52"/>
    <n v="0.40400000000000003"/>
    <n v="33"/>
    <n v="55"/>
    <n v="0.6"/>
    <n v="0.60299999999999998"/>
    <n v="27"/>
    <n v="39"/>
    <n v="0.69199999999999995"/>
    <n v="3"/>
    <n v="54"/>
    <n v="57"/>
    <n v="14"/>
    <n v="5"/>
    <n v="2"/>
    <n v="14"/>
    <n v="27"/>
    <n v="156"/>
  </r>
  <r>
    <x v="2"/>
    <x v="401"/>
    <x v="1"/>
    <x v="9"/>
    <x v="3"/>
    <n v="81"/>
    <n v="1"/>
    <n v="1994"/>
    <n v="21.4"/>
    <n v="0.59299999999999997"/>
    <n v="0.44700000000000001"/>
    <n v="0.45800000000000002"/>
    <n v="1.4"/>
    <n v="9.9"/>
    <n v="5.5"/>
    <n v="19.899999999999999"/>
    <n v="1.9"/>
    <n v="0.8"/>
    <n v="11.8"/>
    <n v="29.1"/>
    <n v="5.0999999999999996"/>
    <n v="1"/>
    <n v="6.1"/>
    <n v="0.14699999999999999"/>
    <n v="3.7"/>
    <n v="-3"/>
    <n v="0.8"/>
    <n v="1.4"/>
    <n v="428"/>
    <n v="998"/>
    <n v="0.42899999999999999"/>
    <n v="163"/>
    <n v="446"/>
    <n v="0.36499999999999999"/>
    <n v="265"/>
    <n v="552"/>
    <n v="0.48"/>
    <n v="0.51100000000000001"/>
    <n v="402"/>
    <n v="457"/>
    <n v="0.88"/>
    <n v="26"/>
    <n v="176"/>
    <n v="202"/>
    <n v="239"/>
    <n v="80"/>
    <n v="19"/>
    <n v="160"/>
    <n v="92"/>
    <n v="1421"/>
  </r>
  <r>
    <x v="2"/>
    <x v="401"/>
    <x v="1"/>
    <x v="9"/>
    <x v="22"/>
    <n v="58"/>
    <n v="1"/>
    <n v="1403"/>
    <n v="23.9"/>
    <n v="0.60899999999999999"/>
    <n v="0.432"/>
    <n v="0.46899999999999997"/>
    <n v="1.1000000000000001"/>
    <n v="9.5"/>
    <n v="5.0999999999999996"/>
    <n v="22.3"/>
    <n v="2.2999999999999998"/>
    <n v="0.6"/>
    <n v="11.9"/>
    <n v="30.6"/>
    <n v="4.3"/>
    <n v="0.6"/>
    <n v="4.9000000000000004"/>
    <n v="0.16900000000000001"/>
    <n v="5.4"/>
    <n v="-3.2"/>
    <n v="2.2000000000000002"/>
    <n v="1.5"/>
    <n v="326"/>
    <n v="734"/>
    <n v="0.44400000000000001"/>
    <n v="122"/>
    <n v="317"/>
    <n v="0.38500000000000001"/>
    <n v="204"/>
    <n v="417"/>
    <n v="0.48899999999999999"/>
    <n v="0.52700000000000002"/>
    <n v="304"/>
    <n v="344"/>
    <n v="0.88400000000000001"/>
    <n v="14"/>
    <n v="118"/>
    <n v="132"/>
    <n v="183"/>
    <n v="65"/>
    <n v="10"/>
    <n v="120"/>
    <n v="67"/>
    <n v="1078"/>
  </r>
  <r>
    <x v="2"/>
    <x v="401"/>
    <x v="1"/>
    <x v="9"/>
    <x v="14"/>
    <n v="23"/>
    <n v="0"/>
    <n v="591"/>
    <n v="15.4"/>
    <n v="0.54700000000000004"/>
    <n v="0.48899999999999999"/>
    <n v="0.42799999999999999"/>
    <n v="2.2000000000000002"/>
    <n v="10.7"/>
    <n v="6.5"/>
    <n v="14.3"/>
    <n v="1.2"/>
    <n v="1.2"/>
    <n v="11.3"/>
    <n v="25.3"/>
    <n v="0.8"/>
    <n v="0.4"/>
    <n v="1.2"/>
    <n v="9.6000000000000002E-2"/>
    <n v="-0.1"/>
    <n v="-2.5"/>
    <n v="-2.6"/>
    <n v="-0.1"/>
    <n v="102"/>
    <n v="264"/>
    <n v="0.38600000000000001"/>
    <n v="41"/>
    <n v="129"/>
    <n v="0.318"/>
    <n v="61"/>
    <n v="135"/>
    <n v="0.45200000000000001"/>
    <n v="0.46400000000000002"/>
    <n v="98"/>
    <n v="113"/>
    <n v="0.86699999999999999"/>
    <n v="12"/>
    <n v="58"/>
    <n v="70"/>
    <n v="56"/>
    <n v="15"/>
    <n v="9"/>
    <n v="40"/>
    <n v="25"/>
    <n v="343"/>
  </r>
  <r>
    <x v="2"/>
    <x v="402"/>
    <x v="0"/>
    <x v="9"/>
    <x v="28"/>
    <n v="76"/>
    <n v="76"/>
    <n v="2295"/>
    <n v="13.7"/>
    <n v="0.55100000000000005"/>
    <n v="0.503"/>
    <n v="0.21299999999999999"/>
    <n v="4.2"/>
    <n v="19.7"/>
    <n v="11.9"/>
    <n v="7.1"/>
    <n v="1.3"/>
    <n v="2"/>
    <n v="7.2"/>
    <n v="16.3"/>
    <n v="2.4"/>
    <n v="2.6"/>
    <n v="5"/>
    <n v="0.105"/>
    <n v="-0.3"/>
    <n v="0.5"/>
    <n v="0.2"/>
    <n v="1.3"/>
    <n v="297"/>
    <n v="704"/>
    <n v="0.42199999999999999"/>
    <n v="124"/>
    <n v="354"/>
    <n v="0.35"/>
    <n v="173"/>
    <n v="350"/>
    <n v="0.49399999999999999"/>
    <n v="0.51"/>
    <n v="131"/>
    <n v="150"/>
    <n v="0.873"/>
    <n v="89"/>
    <n v="409"/>
    <n v="498"/>
    <n v="106"/>
    <n v="58"/>
    <n v="53"/>
    <n v="60"/>
    <n v="134"/>
    <n v="849"/>
  </r>
  <r>
    <x v="2"/>
    <x v="404"/>
    <x v="3"/>
    <x v="9"/>
    <x v="11"/>
    <n v="6"/>
    <n v="0"/>
    <n v="79"/>
    <n v="11.7"/>
    <n v="0.51800000000000002"/>
    <n v="0.47799999999999998"/>
    <n v="0.30399999999999999"/>
    <n v="2.7"/>
    <n v="5.4"/>
    <n v="4"/>
    <n v="7.2"/>
    <n v="1.9"/>
    <n v="0"/>
    <n v="0"/>
    <n v="14.6"/>
    <n v="0.1"/>
    <n v="0.1"/>
    <n v="0.2"/>
    <n v="9.8000000000000004E-2"/>
    <n v="-0.8"/>
    <n v="-1.6"/>
    <n v="-2.4"/>
    <n v="0"/>
    <n v="8"/>
    <n v="23"/>
    <n v="0.34799999999999998"/>
    <n v="5"/>
    <n v="11"/>
    <n v="0.45500000000000002"/>
    <n v="3"/>
    <n v="12"/>
    <n v="0.25"/>
    <n v="0.45700000000000002"/>
    <n v="6"/>
    <n v="7"/>
    <n v="0.85699999999999998"/>
    <n v="2"/>
    <n v="4"/>
    <n v="6"/>
    <n v="4"/>
    <n v="3"/>
    <n v="0"/>
    <n v="0"/>
    <n v="2"/>
    <n v="27"/>
  </r>
  <r>
    <x v="2"/>
    <x v="587"/>
    <x v="3"/>
    <x v="12"/>
    <x v="3"/>
    <n v="30"/>
    <n v="16"/>
    <n v="557"/>
    <n v="8.9"/>
    <n v="0.51100000000000001"/>
    <n v="0.371"/>
    <n v="0.192"/>
    <n v="3"/>
    <n v="11.2"/>
    <n v="7"/>
    <n v="7"/>
    <n v="2.5"/>
    <n v="1.7"/>
    <n v="15.4"/>
    <n v="17.2"/>
    <n v="-0.4"/>
    <n v="0.7"/>
    <n v="0.3"/>
    <n v="0.03"/>
    <n v="-3.4"/>
    <n v="0.7"/>
    <n v="-2.7"/>
    <n v="-0.1"/>
    <n v="73"/>
    <n v="167"/>
    <n v="0.437"/>
    <n v="18"/>
    <n v="62"/>
    <n v="0.28999999999999998"/>
    <n v="55"/>
    <n v="105"/>
    <n v="0.52400000000000002"/>
    <n v="0.49099999999999999"/>
    <n v="21"/>
    <n v="32"/>
    <n v="0.65600000000000003"/>
    <n v="15"/>
    <n v="54"/>
    <n v="69"/>
    <n v="25"/>
    <n v="27"/>
    <n v="10"/>
    <n v="33"/>
    <n v="60"/>
    <n v="185"/>
  </r>
  <r>
    <x v="2"/>
    <x v="587"/>
    <x v="3"/>
    <x v="12"/>
    <x v="1"/>
    <n v="24"/>
    <n v="13"/>
    <n v="418"/>
    <n v="7.6"/>
    <n v="0.47399999999999998"/>
    <n v="0.33300000000000002"/>
    <n v="0.20300000000000001"/>
    <n v="1.6"/>
    <n v="11"/>
    <n v="6.2"/>
    <n v="7.2"/>
    <n v="3"/>
    <n v="2.1"/>
    <n v="16.8"/>
    <n v="17.5"/>
    <n v="-0.6"/>
    <n v="0.6"/>
    <n v="0"/>
    <n v="1E-3"/>
    <n v="-4.7"/>
    <n v="1.6"/>
    <n v="-3.1"/>
    <n v="-0.1"/>
    <n v="51"/>
    <n v="123"/>
    <n v="0.41499999999999998"/>
    <n v="10"/>
    <n v="41"/>
    <n v="0.24399999999999999"/>
    <n v="41"/>
    <n v="82"/>
    <n v="0.5"/>
    <n v="0.45500000000000002"/>
    <n v="15"/>
    <n v="25"/>
    <n v="0.6"/>
    <n v="6"/>
    <n v="39"/>
    <n v="45"/>
    <n v="19"/>
    <n v="24"/>
    <n v="9"/>
    <n v="27"/>
    <n v="42"/>
    <n v="127"/>
  </r>
  <r>
    <x v="2"/>
    <x v="587"/>
    <x v="3"/>
    <x v="12"/>
    <x v="14"/>
    <n v="6"/>
    <n v="3"/>
    <n v="139"/>
    <n v="12.8"/>
    <n v="0.61599999999999999"/>
    <n v="0.47699999999999998"/>
    <n v="0.159"/>
    <n v="7.1"/>
    <n v="11.8"/>
    <n v="9.4"/>
    <n v="6.4"/>
    <n v="1"/>
    <n v="0.6"/>
    <n v="11.3"/>
    <n v="16.2"/>
    <n v="0.2"/>
    <n v="0.1"/>
    <n v="0.3"/>
    <n v="0.11600000000000001"/>
    <n v="0.4"/>
    <n v="-2.1"/>
    <n v="-1.7"/>
    <n v="0"/>
    <n v="22"/>
    <n v="44"/>
    <n v="0.5"/>
    <n v="8"/>
    <n v="21"/>
    <n v="0.38100000000000001"/>
    <n v="14"/>
    <n v="23"/>
    <n v="0.60899999999999999"/>
    <n v="0.59099999999999997"/>
    <n v="6"/>
    <n v="7"/>
    <n v="0.85699999999999998"/>
    <n v="9"/>
    <n v="15"/>
    <n v="24"/>
    <n v="6"/>
    <n v="3"/>
    <n v="1"/>
    <n v="6"/>
    <n v="18"/>
    <n v="58"/>
  </r>
  <r>
    <x v="2"/>
    <x v="588"/>
    <x v="0"/>
    <x v="0"/>
    <x v="14"/>
    <n v="14"/>
    <n v="0"/>
    <n v="44"/>
    <n v="6.7"/>
    <n v="0.437"/>
    <n v="0.92900000000000005"/>
    <n v="0.14299999999999999"/>
    <n v="9.9"/>
    <n v="14.9"/>
    <n v="12.4"/>
    <n v="6.1"/>
    <n v="3.3"/>
    <n v="1.8"/>
    <n v="25.2"/>
    <n v="19.100000000000001"/>
    <n v="-0.1"/>
    <n v="0.1"/>
    <n v="0"/>
    <n v="-3.9E-2"/>
    <n v="-4"/>
    <n v="0"/>
    <n v="-4"/>
    <n v="0"/>
    <n v="4"/>
    <n v="14"/>
    <n v="0.28599999999999998"/>
    <n v="4"/>
    <n v="13"/>
    <n v="0.308"/>
    <n v="0"/>
    <n v="1"/>
    <n v="0"/>
    <n v="0.42899999999999999"/>
    <n v="1"/>
    <n v="2"/>
    <n v="0.5"/>
    <n v="4"/>
    <n v="6"/>
    <n v="10"/>
    <n v="2"/>
    <n v="3"/>
    <n v="1"/>
    <n v="5"/>
    <n v="4"/>
    <n v="13"/>
  </r>
  <r>
    <x v="2"/>
    <x v="498"/>
    <x v="3"/>
    <x v="1"/>
    <x v="8"/>
    <n v="18"/>
    <n v="15"/>
    <n v="625"/>
    <n v="8.1999999999999993"/>
    <n v="0.39900000000000002"/>
    <n v="0.156"/>
    <n v="0.20899999999999999"/>
    <n v="4"/>
    <n v="12.7"/>
    <n v="8.3000000000000007"/>
    <n v="15.5"/>
    <n v="2.2000000000000002"/>
    <n v="0.8"/>
    <n v="11.8"/>
    <n v="19.8"/>
    <n v="-0.9"/>
    <n v="0.8"/>
    <n v="-0.1"/>
    <n v="-8.0000000000000002E-3"/>
    <n v="-4"/>
    <n v="1.3"/>
    <n v="-2.7"/>
    <n v="-0.1"/>
    <n v="80"/>
    <n v="225"/>
    <n v="0.35599999999999998"/>
    <n v="7"/>
    <n v="35"/>
    <n v="0.2"/>
    <n v="73"/>
    <n v="190"/>
    <n v="0.38400000000000001"/>
    <n v="0.371"/>
    <n v="29"/>
    <n v="47"/>
    <n v="0.61699999999999999"/>
    <n v="23"/>
    <n v="71"/>
    <n v="94"/>
    <n v="66"/>
    <n v="27"/>
    <n v="6"/>
    <n v="33"/>
    <n v="52"/>
    <n v="196"/>
  </r>
  <r>
    <x v="2"/>
    <x v="499"/>
    <x v="2"/>
    <x v="8"/>
    <x v="23"/>
    <n v="51"/>
    <n v="1"/>
    <n v="432"/>
    <n v="18.8"/>
    <n v="0.58799999999999997"/>
    <n v="0.01"/>
    <n v="0.46600000000000003"/>
    <n v="14.3"/>
    <n v="17.899999999999999"/>
    <n v="16.2"/>
    <n v="2.5"/>
    <n v="1.9"/>
    <n v="6"/>
    <n v="10.1"/>
    <n v="14.9"/>
    <n v="1"/>
    <n v="0.9"/>
    <n v="1.8"/>
    <n v="0.20499999999999999"/>
    <n v="-1.2"/>
    <n v="2.7"/>
    <n v="1.5"/>
    <n v="0.4"/>
    <n v="55"/>
    <n v="103"/>
    <n v="0.53400000000000003"/>
    <n v="0"/>
    <n v="1"/>
    <n v="0"/>
    <n v="55"/>
    <n v="102"/>
    <n v="0.53900000000000003"/>
    <n v="0.53400000000000003"/>
    <n v="36"/>
    <n v="48"/>
    <n v="0.75"/>
    <n v="52"/>
    <n v="69"/>
    <n v="121"/>
    <n v="7"/>
    <n v="16"/>
    <n v="32"/>
    <n v="14"/>
    <n v="52"/>
    <n v="146"/>
  </r>
  <r>
    <x v="2"/>
    <x v="500"/>
    <x v="0"/>
    <x v="2"/>
    <x v="28"/>
    <n v="13"/>
    <n v="0"/>
    <n v="107"/>
    <n v="15.1"/>
    <n v="0.59099999999999997"/>
    <n v="0.217"/>
    <n v="0.65200000000000002"/>
    <n v="14.3"/>
    <n v="15.5"/>
    <n v="14.9"/>
    <n v="2.8"/>
    <n v="1.4"/>
    <n v="4.9000000000000004"/>
    <n v="19.100000000000001"/>
    <n v="15.4"/>
    <n v="0.1"/>
    <n v="0.1"/>
    <n v="0.3"/>
    <n v="0.125"/>
    <n v="-2.5"/>
    <n v="0.6"/>
    <n v="-2"/>
    <n v="0"/>
    <n v="12"/>
    <n v="23"/>
    <n v="0.52200000000000002"/>
    <n v="0"/>
    <n v="5"/>
    <n v="0"/>
    <n v="12"/>
    <n v="18"/>
    <n v="0.66700000000000004"/>
    <n v="0.52200000000000002"/>
    <n v="11"/>
    <n v="15"/>
    <n v="0.73299999999999998"/>
    <n v="14"/>
    <n v="15"/>
    <n v="29"/>
    <n v="2"/>
    <n v="3"/>
    <n v="6"/>
    <n v="7"/>
    <n v="11"/>
    <n v="35"/>
  </r>
  <r>
    <x v="2"/>
    <x v="501"/>
    <x v="3"/>
    <x v="19"/>
    <x v="22"/>
    <n v="25"/>
    <n v="2"/>
    <n v="160"/>
    <n v="6.2"/>
    <n v="0.38"/>
    <n v="0.55900000000000005"/>
    <n v="0.23499999999999999"/>
    <n v="3.3"/>
    <n v="10.6"/>
    <n v="6.8"/>
    <n v="9.8000000000000007"/>
    <n v="2.7"/>
    <n v="1"/>
    <n v="8.5"/>
    <n v="21.9"/>
    <n v="-0.3"/>
    <n v="0.1"/>
    <n v="-0.2"/>
    <n v="-6.5000000000000002E-2"/>
    <n v="-4.2"/>
    <n v="-2.4"/>
    <n v="-6.6"/>
    <n v="-0.2"/>
    <n v="19"/>
    <n v="68"/>
    <n v="0.27900000000000003"/>
    <n v="9"/>
    <n v="38"/>
    <n v="0.23699999999999999"/>
    <n v="10"/>
    <n v="30"/>
    <n v="0.33300000000000002"/>
    <n v="0.34599999999999997"/>
    <n v="10"/>
    <n v="16"/>
    <n v="0.625"/>
    <n v="5"/>
    <n v="15"/>
    <n v="20"/>
    <n v="11"/>
    <n v="9"/>
    <n v="2"/>
    <n v="7"/>
    <n v="18"/>
    <n v="57"/>
  </r>
  <r>
    <x v="2"/>
    <x v="407"/>
    <x v="0"/>
    <x v="3"/>
    <x v="1"/>
    <n v="28"/>
    <n v="5"/>
    <n v="447"/>
    <n v="18.5"/>
    <n v="0.628"/>
    <n v="7.0000000000000001E-3"/>
    <n v="0.25900000000000001"/>
    <n v="7.7"/>
    <n v="12.4"/>
    <n v="10"/>
    <n v="6"/>
    <n v="1.3"/>
    <n v="4.3"/>
    <n v="6.2"/>
    <n v="16.3"/>
    <n v="1.1000000000000001"/>
    <n v="0.5"/>
    <n v="1.6"/>
    <n v="0.17699999999999999"/>
    <n v="0"/>
    <n v="1.3"/>
    <n v="1.3"/>
    <n v="0.4"/>
    <n v="83"/>
    <n v="135"/>
    <n v="0.61499999999999999"/>
    <n v="0"/>
    <n v="1"/>
    <n v="0"/>
    <n v="83"/>
    <n v="134"/>
    <n v="0.61899999999999999"/>
    <n v="0.61499999999999999"/>
    <n v="23"/>
    <n v="35"/>
    <n v="0.65700000000000003"/>
    <n v="31"/>
    <n v="47"/>
    <n v="78"/>
    <n v="15"/>
    <n v="11"/>
    <n v="20"/>
    <n v="10"/>
    <n v="42"/>
    <n v="189"/>
  </r>
  <r>
    <x v="2"/>
    <x v="502"/>
    <x v="4"/>
    <x v="0"/>
    <x v="30"/>
    <n v="27"/>
    <n v="0"/>
    <n v="446"/>
    <n v="15"/>
    <n v="0.53500000000000003"/>
    <n v="0.25900000000000001"/>
    <n v="0.47399999999999998"/>
    <n v="4.0999999999999996"/>
    <n v="8.1"/>
    <n v="6.1"/>
    <n v="18.2"/>
    <n v="3.1"/>
    <n v="2.1"/>
    <n v="15.1"/>
    <n v="16.600000000000001"/>
    <n v="0.5"/>
    <n v="0.6"/>
    <n v="1.1000000000000001"/>
    <n v="0.11700000000000001"/>
    <n v="-0.1"/>
    <n v="1.2"/>
    <n v="1.1000000000000001"/>
    <n v="0.4"/>
    <n v="49"/>
    <n v="116"/>
    <n v="0.42199999999999999"/>
    <n v="10"/>
    <n v="30"/>
    <n v="0.33300000000000002"/>
    <n v="39"/>
    <n v="86"/>
    <n v="0.45300000000000001"/>
    <n v="0.46600000000000003"/>
    <n v="42"/>
    <n v="55"/>
    <n v="0.76400000000000001"/>
    <n v="16"/>
    <n v="32"/>
    <n v="48"/>
    <n v="57"/>
    <n v="27"/>
    <n v="11"/>
    <n v="25"/>
    <n v="31"/>
    <n v="150"/>
  </r>
  <r>
    <x v="2"/>
    <x v="410"/>
    <x v="1"/>
    <x v="2"/>
    <x v="19"/>
    <n v="29"/>
    <n v="0"/>
    <n v="220"/>
    <n v="10"/>
    <n v="0.54900000000000004"/>
    <n v="0.60299999999999998"/>
    <n v="0.155"/>
    <n v="3.1"/>
    <n v="10"/>
    <n v="6.6"/>
    <n v="2.6"/>
    <n v="2.2999999999999998"/>
    <n v="0.7"/>
    <n v="6.1"/>
    <n v="13.3"/>
    <n v="0.1"/>
    <n v="0.2"/>
    <n v="0.3"/>
    <n v="7.5999999999999998E-2"/>
    <n v="-2"/>
    <n v="-1.1000000000000001"/>
    <n v="-3.1"/>
    <n v="-0.1"/>
    <n v="25"/>
    <n v="58"/>
    <n v="0.43099999999999999"/>
    <n v="12"/>
    <n v="35"/>
    <n v="0.34300000000000003"/>
    <n v="13"/>
    <n v="23"/>
    <n v="0.56499999999999995"/>
    <n v="0.53400000000000003"/>
    <n v="6"/>
    <n v="9"/>
    <n v="0.66700000000000004"/>
    <n v="6"/>
    <n v="20"/>
    <n v="26"/>
    <n v="4"/>
    <n v="10"/>
    <n v="2"/>
    <n v="4"/>
    <n v="15"/>
    <n v="68"/>
  </r>
  <r>
    <x v="2"/>
    <x v="503"/>
    <x v="4"/>
    <x v="0"/>
    <x v="27"/>
    <n v="33"/>
    <n v="0"/>
    <n v="135"/>
    <n v="11.4"/>
    <n v="0.433"/>
    <n v="0.31900000000000001"/>
    <n v="0.20799999999999999"/>
    <n v="0.8"/>
    <n v="13.1"/>
    <n v="7.1"/>
    <n v="18"/>
    <n v="1.5"/>
    <n v="0"/>
    <n v="6"/>
    <n v="27.8"/>
    <n v="-0.2"/>
    <n v="0.1"/>
    <n v="-0.1"/>
    <n v="-2.1999999999999999E-2"/>
    <n v="-3.5"/>
    <n v="-3.8"/>
    <n v="-7.3"/>
    <n v="-0.2"/>
    <n v="26"/>
    <n v="72"/>
    <n v="0.36099999999999999"/>
    <n v="5"/>
    <n v="23"/>
    <n v="0.217"/>
    <n v="21"/>
    <n v="49"/>
    <n v="0.42899999999999999"/>
    <n v="0.39600000000000002"/>
    <n v="11"/>
    <n v="15"/>
    <n v="0.73299999999999998"/>
    <n v="1"/>
    <n v="16"/>
    <n v="17"/>
    <n v="15"/>
    <n v="4"/>
    <n v="0"/>
    <n v="5"/>
    <n v="5"/>
    <n v="68"/>
  </r>
  <r>
    <x v="2"/>
    <x v="411"/>
    <x v="1"/>
    <x v="17"/>
    <x v="22"/>
    <n v="60"/>
    <n v="60"/>
    <n v="1556"/>
    <n v="14.1"/>
    <n v="0.58799999999999997"/>
    <n v="0.66500000000000004"/>
    <n v="0.14199999999999999"/>
    <n v="1.7"/>
    <n v="8.1999999999999993"/>
    <n v="4.8"/>
    <n v="5.8"/>
    <n v="1.2"/>
    <n v="0.7"/>
    <n v="5.0999999999999996"/>
    <n v="19.5"/>
    <n v="3"/>
    <n v="0.2"/>
    <n v="3.2"/>
    <n v="9.8000000000000004E-2"/>
    <n v="2.6"/>
    <n v="-3.4"/>
    <n v="-0.7"/>
    <n v="0.5"/>
    <n v="272"/>
    <n v="633"/>
    <n v="0.43"/>
    <n v="170"/>
    <n v="421"/>
    <n v="0.40400000000000003"/>
    <n v="102"/>
    <n v="212"/>
    <n v="0.48099999999999998"/>
    <n v="0.56399999999999995"/>
    <n v="77"/>
    <n v="90"/>
    <n v="0.85599999999999998"/>
    <n v="25"/>
    <n v="112"/>
    <n v="137"/>
    <n v="58"/>
    <n v="37"/>
    <n v="14"/>
    <n v="36"/>
    <n v="137"/>
    <n v="791"/>
  </r>
  <r>
    <x v="2"/>
    <x v="412"/>
    <x v="0"/>
    <x v="14"/>
    <x v="27"/>
    <n v="74"/>
    <n v="74"/>
    <n v="2237"/>
    <n v="14.9"/>
    <n v="0.56200000000000006"/>
    <n v="0.17199999999999999"/>
    <n v="0.125"/>
    <n v="6.7"/>
    <n v="15.8"/>
    <n v="11.3"/>
    <n v="8.4"/>
    <n v="2.6"/>
    <n v="1.2"/>
    <n v="11.7"/>
    <n v="16.5"/>
    <n v="1.9"/>
    <n v="2.7"/>
    <n v="4.5999999999999996"/>
    <n v="9.9000000000000005E-2"/>
    <n v="0"/>
    <n v="1.5"/>
    <n v="1.5"/>
    <n v="2"/>
    <n v="362"/>
    <n v="687"/>
    <n v="0.52700000000000002"/>
    <n v="45"/>
    <n v="118"/>
    <n v="0.38100000000000001"/>
    <n v="317"/>
    <n v="569"/>
    <n v="0.55700000000000005"/>
    <n v="0.56000000000000005"/>
    <n v="45"/>
    <n v="86"/>
    <n v="0.52300000000000002"/>
    <n v="131"/>
    <n v="318"/>
    <n v="449"/>
    <n v="122"/>
    <n v="114"/>
    <n v="30"/>
    <n v="96"/>
    <n v="135"/>
    <n v="814"/>
  </r>
  <r>
    <x v="2"/>
    <x v="413"/>
    <x v="0"/>
    <x v="0"/>
    <x v="28"/>
    <n v="62"/>
    <n v="58"/>
    <n v="1725"/>
    <n v="16.7"/>
    <n v="0.60399999999999998"/>
    <n v="2E-3"/>
    <n v="0.442"/>
    <n v="8.6"/>
    <n v="17.3"/>
    <n v="12.9"/>
    <n v="9.1"/>
    <n v="1.8"/>
    <n v="3"/>
    <n v="10.9"/>
    <n v="15.5"/>
    <n v="3.4"/>
    <n v="2.2000000000000002"/>
    <n v="5.6"/>
    <n v="0.157"/>
    <n v="-0.2"/>
    <n v="2.2999999999999998"/>
    <n v="2.1"/>
    <n v="1.8"/>
    <n v="253"/>
    <n v="443"/>
    <n v="0.57099999999999995"/>
    <n v="0"/>
    <n v="1"/>
    <n v="0"/>
    <n v="253"/>
    <n v="442"/>
    <n v="0.57199999999999995"/>
    <n v="0.57099999999999995"/>
    <n v="133"/>
    <n v="196"/>
    <n v="0.67900000000000005"/>
    <n v="135"/>
    <n v="270"/>
    <n v="405"/>
    <n v="99"/>
    <n v="62"/>
    <n v="58"/>
    <n v="65"/>
    <n v="189"/>
    <n v="639"/>
  </r>
  <r>
    <x v="2"/>
    <x v="589"/>
    <x v="2"/>
    <x v="10"/>
    <x v="19"/>
    <n v="51"/>
    <n v="5"/>
    <n v="525"/>
    <n v="13"/>
    <n v="0.50800000000000001"/>
    <n v="6.0000000000000001E-3"/>
    <n v="0.247"/>
    <n v="9.1999999999999993"/>
    <n v="17"/>
    <n v="13.2"/>
    <n v="12.2"/>
    <n v="0.7"/>
    <n v="3.3"/>
    <n v="10.199999999999999"/>
    <n v="16.5"/>
    <n v="0.5"/>
    <n v="0.6"/>
    <n v="1"/>
    <n v="9.4E-2"/>
    <n v="-3.2"/>
    <n v="0.8"/>
    <n v="-2.5"/>
    <n v="-0.1"/>
    <n v="78"/>
    <n v="158"/>
    <n v="0.49399999999999999"/>
    <n v="0"/>
    <n v="1"/>
    <n v="0"/>
    <n v="78"/>
    <n v="157"/>
    <n v="0.497"/>
    <n v="0.49399999999999999"/>
    <n v="22"/>
    <n v="39"/>
    <n v="0.56399999999999995"/>
    <n v="43"/>
    <n v="81"/>
    <n v="124"/>
    <n v="42"/>
    <n v="7"/>
    <n v="21"/>
    <n v="20"/>
    <n v="61"/>
    <n v="178"/>
  </r>
  <r>
    <x v="2"/>
    <x v="590"/>
    <x v="3"/>
    <x v="12"/>
    <x v="24"/>
    <n v="44"/>
    <n v="18"/>
    <n v="843"/>
    <n v="6.9"/>
    <n v="0.503"/>
    <n v="0.44800000000000001"/>
    <n v="0.18099999999999999"/>
    <n v="1.9"/>
    <n v="14.2"/>
    <n v="8"/>
    <n v="6.1"/>
    <n v="0.9"/>
    <n v="1.5"/>
    <n v="14.4"/>
    <n v="14.4"/>
    <n v="-0.3"/>
    <n v="0.8"/>
    <n v="0.5"/>
    <n v="0.03"/>
    <n v="-3.6"/>
    <n v="-0.1"/>
    <n v="-3.7"/>
    <n v="-0.4"/>
    <n v="88"/>
    <n v="221"/>
    <n v="0.39800000000000002"/>
    <n v="33"/>
    <n v="99"/>
    <n v="0.33300000000000002"/>
    <n v="55"/>
    <n v="122"/>
    <n v="0.45100000000000001"/>
    <n v="0.47299999999999998"/>
    <n v="31"/>
    <n v="40"/>
    <n v="0.77500000000000002"/>
    <n v="15"/>
    <n v="110"/>
    <n v="125"/>
    <n v="36"/>
    <n v="15"/>
    <n v="16"/>
    <n v="40"/>
    <n v="78"/>
    <n v="240"/>
  </r>
  <r>
    <x v="2"/>
    <x v="591"/>
    <x v="2"/>
    <x v="18"/>
    <x v="22"/>
    <n v="38"/>
    <n v="11"/>
    <n v="609"/>
    <n v="17"/>
    <n v="0.54700000000000004"/>
    <n v="1.2999999999999999E-2"/>
    <n v="0.20599999999999999"/>
    <n v="7.1"/>
    <n v="21.9"/>
    <n v="14.3"/>
    <n v="8.1"/>
    <n v="1.1000000000000001"/>
    <n v="4.4000000000000004"/>
    <n v="10.4"/>
    <n v="20.3"/>
    <n v="0.6"/>
    <n v="0.5"/>
    <n v="1.1000000000000001"/>
    <n v="8.5999999999999993E-2"/>
    <n v="-2.7"/>
    <n v="0.3"/>
    <n v="-2.5"/>
    <n v="-0.1"/>
    <n v="126"/>
    <n v="238"/>
    <n v="0.52900000000000003"/>
    <n v="0"/>
    <n v="3"/>
    <n v="0"/>
    <n v="126"/>
    <n v="235"/>
    <n v="0.53600000000000003"/>
    <n v="0.52900000000000003"/>
    <n v="32"/>
    <n v="49"/>
    <n v="0.65300000000000002"/>
    <n v="41"/>
    <n v="118"/>
    <n v="159"/>
    <n v="30"/>
    <n v="14"/>
    <n v="33"/>
    <n v="30"/>
    <n v="66"/>
    <n v="2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9">
  <r>
    <x v="0"/>
    <x v="0"/>
    <x v="0"/>
    <n v="24"/>
    <x v="0"/>
    <n v="68"/>
    <n v="22"/>
    <n v="1287"/>
    <n v="11.9"/>
    <n v="0.53300000000000003"/>
    <n v="0.18099999999999999"/>
    <n v="0.29299999999999998"/>
    <n v="6.9"/>
    <n v="20.5"/>
    <n v="13.5"/>
    <n v="8.6999999999999993"/>
    <n v="1.1000000000000001"/>
    <n v="1.4"/>
    <n v="13.8"/>
    <n v="15.5"/>
    <n v="1"/>
    <n v="0.7"/>
    <n v="1.7"/>
    <n v="6.3E-2"/>
    <n v="-2.2999999999999998"/>
    <n v="-0.8"/>
    <n v="-3.1"/>
    <n v="-0.3"/>
    <n v="152"/>
    <n v="331"/>
    <n v="0.45900000000000002"/>
    <n v="18"/>
    <n v="60"/>
    <n v="0.3"/>
    <n v="134"/>
    <n v="271"/>
    <n v="0.49399999999999999"/>
    <n v="0.48599999999999999"/>
    <n v="76"/>
    <n v="97"/>
    <n v="0.78400000000000003"/>
    <n v="79"/>
    <n v="222"/>
    <n v="301"/>
    <n v="68"/>
    <n v="27"/>
    <n v="22"/>
    <n v="60"/>
    <n v="147"/>
    <n v="398"/>
    <s v=""/>
  </r>
  <r>
    <x v="0"/>
    <x v="1"/>
    <x v="1"/>
    <n v="20"/>
    <x v="1"/>
    <n v="30"/>
    <n v="0"/>
    <n v="248"/>
    <n v="12.8"/>
    <n v="0.48899999999999999"/>
    <n v="0.29099999999999998"/>
    <n v="0.26700000000000002"/>
    <n v="4.2"/>
    <n v="8.6999999999999993"/>
    <n v="6.4"/>
    <n v="10.1"/>
    <n v="3.4"/>
    <n v="2.2999999999999998"/>
    <n v="12.7"/>
    <n v="20.399999999999999"/>
    <n v="0"/>
    <n v="0.4"/>
    <n v="0.4"/>
    <n v="7.2999999999999995E-2"/>
    <n v="-1.8"/>
    <n v="1.2"/>
    <n v="-0.6"/>
    <n v="0.1"/>
    <n v="35"/>
    <n v="86"/>
    <n v="0.40699999999999997"/>
    <n v="10"/>
    <n v="25"/>
    <n v="0.4"/>
    <n v="25"/>
    <n v="61"/>
    <n v="0.41"/>
    <n v="0.46500000000000002"/>
    <n v="14"/>
    <n v="23"/>
    <n v="0.60899999999999999"/>
    <n v="9"/>
    <n v="19"/>
    <n v="28"/>
    <n v="16"/>
    <n v="16"/>
    <n v="7"/>
    <n v="14"/>
    <n v="24"/>
    <n v="94"/>
    <s v=""/>
  </r>
  <r>
    <x v="0"/>
    <x v="2"/>
    <x v="2"/>
    <n v="21"/>
    <x v="2"/>
    <n v="70"/>
    <n v="67"/>
    <n v="1771"/>
    <n v="14.1"/>
    <n v="0.54900000000000004"/>
    <n v="5.0000000000000001E-3"/>
    <n v="0.51400000000000001"/>
    <n v="12.2"/>
    <n v="19.3"/>
    <n v="15.8"/>
    <n v="5.5"/>
    <n v="1.1000000000000001"/>
    <n v="3.8"/>
    <n v="16.8"/>
    <n v="14.3"/>
    <n v="1.9"/>
    <n v="2.2000000000000002"/>
    <n v="4.0999999999999996"/>
    <n v="0.111"/>
    <n v="-1.4"/>
    <n v="1.8"/>
    <n v="0.4"/>
    <n v="1.1000000000000001"/>
    <n v="217"/>
    <n v="399"/>
    <n v="0.54400000000000004"/>
    <n v="0"/>
    <n v="2"/>
    <n v="0"/>
    <n v="217"/>
    <n v="397"/>
    <n v="0.54700000000000004"/>
    <n v="0.54400000000000004"/>
    <n v="103"/>
    <n v="205"/>
    <n v="0.502"/>
    <n v="199"/>
    <n v="324"/>
    <n v="523"/>
    <n v="66"/>
    <n v="38"/>
    <n v="86"/>
    <n v="99"/>
    <n v="222"/>
    <n v="537"/>
    <n v="0.502"/>
  </r>
  <r>
    <x v="0"/>
    <x v="3"/>
    <x v="1"/>
    <n v="29"/>
    <x v="3"/>
    <n v="78"/>
    <n v="72"/>
    <n v="2502"/>
    <n v="10.7"/>
    <n v="0.53300000000000003"/>
    <n v="0.377"/>
    <n v="0.224"/>
    <n v="1.1000000000000001"/>
    <n v="9.6999999999999993"/>
    <n v="5.3"/>
    <n v="8.1999999999999993"/>
    <n v="0.8"/>
    <n v="0.2"/>
    <n v="10.7"/>
    <n v="19"/>
    <n v="1.6"/>
    <n v="1"/>
    <n v="2.6"/>
    <n v="0.05"/>
    <n v="-0.5"/>
    <n v="-1.3"/>
    <n v="-1.8"/>
    <n v="0.1"/>
    <n v="375"/>
    <n v="884"/>
    <n v="0.42399999999999999"/>
    <n v="118"/>
    <n v="333"/>
    <n v="0.35399999999999998"/>
    <n v="257"/>
    <n v="551"/>
    <n v="0.46600000000000003"/>
    <n v="0.49099999999999999"/>
    <n v="167"/>
    <n v="198"/>
    <n v="0.84299999999999997"/>
    <n v="27"/>
    <n v="220"/>
    <n v="247"/>
    <n v="129"/>
    <n v="41"/>
    <n v="7"/>
    <n v="116"/>
    <n v="167"/>
    <n v="1035"/>
    <n v="0.84299999999999997"/>
  </r>
  <r>
    <x v="0"/>
    <x v="3"/>
    <x v="1"/>
    <n v="29"/>
    <x v="4"/>
    <n v="53"/>
    <n v="53"/>
    <n v="1750"/>
    <n v="11.7"/>
    <n v="0.53300000000000003"/>
    <n v="0.37"/>
    <n v="0.23"/>
    <n v="1.3"/>
    <n v="10.199999999999999"/>
    <n v="5.6"/>
    <n v="9.3000000000000007"/>
    <n v="0.9"/>
    <n v="0.2"/>
    <n v="10.3"/>
    <n v="19.899999999999999"/>
    <n v="1.4"/>
    <n v="0.4"/>
    <n v="1.8"/>
    <n v="0.05"/>
    <n v="0"/>
    <n v="-1.6"/>
    <n v="-1.6"/>
    <n v="0.2"/>
    <n v="281"/>
    <n v="657"/>
    <n v="0.42799999999999999"/>
    <n v="82"/>
    <n v="243"/>
    <n v="0.33700000000000002"/>
    <n v="199"/>
    <n v="414"/>
    <n v="0.48099999999999998"/>
    <n v="0.49"/>
    <n v="127"/>
    <n v="151"/>
    <n v="0.84099999999999997"/>
    <n v="21"/>
    <n v="159"/>
    <n v="180"/>
    <n v="101"/>
    <n v="32"/>
    <n v="5"/>
    <n v="83"/>
    <n v="108"/>
    <n v="771"/>
    <n v="0.84099999999999997"/>
  </r>
  <r>
    <x v="0"/>
    <x v="3"/>
    <x v="1"/>
    <n v="29"/>
    <x v="5"/>
    <n v="25"/>
    <n v="19"/>
    <n v="752"/>
    <n v="8.1999999999999993"/>
    <n v="0.53300000000000003"/>
    <n v="0.39600000000000002"/>
    <n v="0.20699999999999999"/>
    <n v="0.9"/>
    <n v="8.5"/>
    <n v="4.8"/>
    <n v="5.5"/>
    <n v="0.6"/>
    <n v="0.2"/>
    <n v="11.8"/>
    <n v="16.7"/>
    <n v="0.2"/>
    <n v="0.5"/>
    <n v="0.8"/>
    <n v="4.9000000000000002E-2"/>
    <n v="-1.5"/>
    <n v="-0.8"/>
    <n v="-2.2999999999999998"/>
    <n v="-0.1"/>
    <n v="94"/>
    <n v="227"/>
    <n v="0.41399999999999998"/>
    <n v="36"/>
    <n v="90"/>
    <n v="0.4"/>
    <n v="58"/>
    <n v="137"/>
    <n v="0.42299999999999999"/>
    <n v="0.49299999999999999"/>
    <n v="40"/>
    <n v="47"/>
    <n v="0.85099999999999998"/>
    <n v="6"/>
    <n v="61"/>
    <n v="67"/>
    <n v="28"/>
    <n v="9"/>
    <n v="2"/>
    <n v="33"/>
    <n v="59"/>
    <n v="264"/>
    <s v=""/>
  </r>
  <r>
    <x v="0"/>
    <x v="4"/>
    <x v="0"/>
    <n v="23"/>
    <x v="6"/>
    <n v="41"/>
    <n v="9"/>
    <n v="540"/>
    <n v="12"/>
    <n v="0.51700000000000002"/>
    <n v="6.4000000000000001E-2"/>
    <n v="0.34599999999999997"/>
    <n v="14.9"/>
    <n v="20.7"/>
    <n v="17.7"/>
    <n v="8.3000000000000007"/>
    <n v="1.6"/>
    <n v="2.4"/>
    <n v="15.9"/>
    <n v="8.6"/>
    <n v="0.7"/>
    <n v="0.7"/>
    <n v="1.4"/>
    <n v="0.122"/>
    <n v="-2.7"/>
    <n v="2"/>
    <n v="-0.7"/>
    <n v="0.2"/>
    <n v="40"/>
    <n v="78"/>
    <n v="0.51300000000000001"/>
    <n v="0"/>
    <n v="5"/>
    <n v="0"/>
    <n v="40"/>
    <n v="73"/>
    <n v="0.54800000000000004"/>
    <n v="0.51300000000000001"/>
    <n v="13"/>
    <n v="27"/>
    <n v="0.48099999999999998"/>
    <n v="78"/>
    <n v="98"/>
    <n v="176"/>
    <n v="28"/>
    <n v="17"/>
    <n v="16"/>
    <n v="17"/>
    <n v="96"/>
    <n v="93"/>
    <s v=""/>
  </r>
  <r>
    <x v="0"/>
    <x v="5"/>
    <x v="0"/>
    <n v="29"/>
    <x v="5"/>
    <n v="71"/>
    <n v="71"/>
    <n v="2512"/>
    <n v="22.8"/>
    <n v="0.52800000000000002"/>
    <n v="7.3999999999999996E-2"/>
    <n v="0.25600000000000001"/>
    <n v="7.7"/>
    <n v="22.9"/>
    <n v="15.5"/>
    <n v="9.1999999999999993"/>
    <n v="1"/>
    <n v="1.9"/>
    <n v="7.2"/>
    <n v="30.2"/>
    <n v="4.9000000000000004"/>
    <n v="3.7"/>
    <n v="8.6"/>
    <n v="0.16500000000000001"/>
    <n v="0.3"/>
    <n v="0"/>
    <n v="0.3"/>
    <n v="1.4"/>
    <n v="659"/>
    <n v="1415"/>
    <n v="0.46600000000000003"/>
    <n v="37"/>
    <n v="105"/>
    <n v="0.35199999999999998"/>
    <n v="622"/>
    <n v="1310"/>
    <n v="0.47499999999999998"/>
    <n v="0.47899999999999998"/>
    <n v="306"/>
    <n v="362"/>
    <n v="0.84499999999999997"/>
    <n v="177"/>
    <n v="549"/>
    <n v="726"/>
    <n v="124"/>
    <n v="48"/>
    <n v="68"/>
    <n v="122"/>
    <n v="125"/>
    <n v="1661"/>
    <n v="0.84499999999999997"/>
  </r>
  <r>
    <x v="0"/>
    <x v="6"/>
    <x v="1"/>
    <n v="33"/>
    <x v="1"/>
    <n v="63"/>
    <n v="41"/>
    <n v="1648"/>
    <n v="14.6"/>
    <n v="0.52800000000000002"/>
    <n v="6.4000000000000001E-2"/>
    <n v="0.27700000000000002"/>
    <n v="7.2"/>
    <n v="12.2"/>
    <n v="9.6999999999999993"/>
    <n v="8.1"/>
    <n v="4.0999999999999996"/>
    <n v="1.5"/>
    <n v="14.4"/>
    <n v="16.600000000000001"/>
    <n v="0.9"/>
    <n v="3.2"/>
    <n v="4.0999999999999996"/>
    <n v="0.11899999999999999"/>
    <n v="-0.4"/>
    <n v="3.7"/>
    <n v="3.3"/>
    <n v="2.2000000000000002"/>
    <n v="225"/>
    <n v="455"/>
    <n v="0.495"/>
    <n v="10"/>
    <n v="29"/>
    <n v="0.34499999999999997"/>
    <n v="215"/>
    <n v="426"/>
    <n v="0.505"/>
    <n v="0.505"/>
    <n v="79"/>
    <n v="126"/>
    <n v="0.627"/>
    <n v="103"/>
    <n v="177"/>
    <n v="280"/>
    <n v="86"/>
    <n v="129"/>
    <n v="30"/>
    <n v="86"/>
    <n v="166"/>
    <n v="539"/>
    <n v="0.627"/>
  </r>
  <r>
    <x v="0"/>
    <x v="7"/>
    <x v="3"/>
    <n v="24"/>
    <x v="7"/>
    <n v="74"/>
    <n v="3"/>
    <n v="1366"/>
    <n v="14.4"/>
    <n v="0.504"/>
    <n v="0.34699999999999998"/>
    <n v="0.33100000000000002"/>
    <n v="9.1"/>
    <n v="18.399999999999999"/>
    <n v="13.7"/>
    <n v="6.1"/>
    <n v="2.6"/>
    <n v="3.7"/>
    <n v="11.9"/>
    <n v="15.2"/>
    <n v="1.2"/>
    <n v="2"/>
    <n v="3.3"/>
    <n v="0.115"/>
    <n v="-0.5"/>
    <n v="2.9"/>
    <n v="2.4"/>
    <n v="1.5"/>
    <n v="147"/>
    <n v="357"/>
    <n v="0.41199999999999998"/>
    <n v="34"/>
    <n v="124"/>
    <n v="0.27400000000000002"/>
    <n v="113"/>
    <n v="233"/>
    <n v="0.48499999999999999"/>
    <n v="0.45900000000000002"/>
    <n v="84"/>
    <n v="118"/>
    <n v="0.71199999999999997"/>
    <n v="114"/>
    <n v="228"/>
    <n v="342"/>
    <n v="59"/>
    <n v="70"/>
    <n v="62"/>
    <n v="55"/>
    <n v="137"/>
    <n v="412"/>
    <n v="0.71199999999999997"/>
  </r>
  <r>
    <x v="0"/>
    <x v="8"/>
    <x v="0"/>
    <n v="32"/>
    <x v="3"/>
    <n v="53"/>
    <n v="35"/>
    <n v="937"/>
    <n v="11.8"/>
    <n v="0.442"/>
    <n v="4.0000000000000001E-3"/>
    <n v="0.34100000000000003"/>
    <n v="11.3"/>
    <n v="22"/>
    <n v="16.5"/>
    <n v="12.2"/>
    <n v="1.2"/>
    <n v="4.5999999999999996"/>
    <n v="17.5"/>
    <n v="17.399999999999999"/>
    <n v="-0.6"/>
    <n v="0.9"/>
    <n v="0.3"/>
    <n v="1.7000000000000001E-2"/>
    <n v="-4"/>
    <n v="2"/>
    <n v="-2"/>
    <n v="0"/>
    <n v="109"/>
    <n v="255"/>
    <n v="0.42699999999999999"/>
    <n v="0"/>
    <n v="1"/>
    <n v="0"/>
    <n v="109"/>
    <n v="254"/>
    <n v="0.42899999999999999"/>
    <n v="0.42699999999999999"/>
    <n v="41"/>
    <n v="87"/>
    <n v="0.47099999999999997"/>
    <n v="94"/>
    <n v="174"/>
    <n v="268"/>
    <n v="70"/>
    <n v="22"/>
    <n v="52"/>
    <n v="62"/>
    <n v="126"/>
    <n v="259"/>
    <s v=""/>
  </r>
  <r>
    <x v="0"/>
    <x v="8"/>
    <x v="0"/>
    <n v="32"/>
    <x v="0"/>
    <n v="41"/>
    <n v="35"/>
    <n v="858"/>
    <n v="12.5"/>
    <n v="0.44400000000000001"/>
    <n v="4.0000000000000001E-3"/>
    <n v="0.33700000000000002"/>
    <n v="11.6"/>
    <n v="22"/>
    <n v="16.7"/>
    <n v="12.6"/>
    <n v="1.3"/>
    <n v="5"/>
    <n v="17"/>
    <n v="18"/>
    <n v="-0.5"/>
    <n v="0.8"/>
    <n v="0.4"/>
    <n v="0.02"/>
    <n v="-3.8"/>
    <n v="2.2000000000000002"/>
    <n v="-1.6"/>
    <n v="0.1"/>
    <n v="105"/>
    <n v="243"/>
    <n v="0.432"/>
    <n v="0"/>
    <n v="1"/>
    <n v="0"/>
    <n v="105"/>
    <n v="242"/>
    <n v="0.434"/>
    <n v="0.432"/>
    <n v="38"/>
    <n v="82"/>
    <n v="0.46300000000000002"/>
    <n v="89"/>
    <n v="159"/>
    <n v="248"/>
    <n v="65"/>
    <n v="21"/>
    <n v="52"/>
    <n v="57"/>
    <n v="115"/>
    <n v="248"/>
    <s v=""/>
  </r>
  <r>
    <x v="0"/>
    <x v="9"/>
    <x v="2"/>
    <n v="36"/>
    <x v="8"/>
    <n v="60"/>
    <n v="20"/>
    <n v="1132"/>
    <n v="16.100000000000001"/>
    <n v="0.622"/>
    <n v="6.3E-2"/>
    <n v="0.55100000000000005"/>
    <n v="8.1999999999999993"/>
    <n v="23.2"/>
    <n v="15.9"/>
    <n v="6.1"/>
    <n v="1.2"/>
    <n v="4.5999999999999996"/>
    <n v="13.5"/>
    <n v="12.3"/>
    <n v="2.1"/>
    <n v="1.5"/>
    <n v="3.6"/>
    <n v="0.151"/>
    <n v="-1.2"/>
    <n v="2.2999999999999998"/>
    <n v="1"/>
    <n v="0.9"/>
    <n v="120"/>
    <n v="207"/>
    <n v="0.57999999999999996"/>
    <n v="4"/>
    <n v="13"/>
    <n v="0.308"/>
    <n v="116"/>
    <n v="194"/>
    <n v="0.59799999999999998"/>
    <n v="0.58899999999999997"/>
    <n v="76"/>
    <n v="114"/>
    <n v="0.66700000000000004"/>
    <n v="76"/>
    <n v="223"/>
    <n v="299"/>
    <n v="43"/>
    <n v="26"/>
    <n v="61"/>
    <n v="40"/>
    <n v="88"/>
    <n v="320"/>
    <n v="0.66700000000000004"/>
  </r>
  <r>
    <x v="0"/>
    <x v="10"/>
    <x v="1"/>
    <n v="32"/>
    <x v="9"/>
    <n v="74"/>
    <n v="19"/>
    <n v="1744"/>
    <n v="10.6"/>
    <n v="0.56299999999999994"/>
    <n v="0.47699999999999998"/>
    <n v="0.23"/>
    <n v="2"/>
    <n v="11.1"/>
    <n v="6.6"/>
    <n v="7.2"/>
    <n v="1.7"/>
    <n v="0.2"/>
    <n v="11"/>
    <n v="14.2"/>
    <n v="1.7"/>
    <n v="1.1000000000000001"/>
    <n v="2.7"/>
    <n v="7.4999999999999997E-2"/>
    <n v="0"/>
    <n v="-0.5"/>
    <n v="-0.5"/>
    <n v="0.6"/>
    <n v="195"/>
    <n v="440"/>
    <n v="0.443"/>
    <n v="73"/>
    <n v="210"/>
    <n v="0.34799999999999998"/>
    <n v="122"/>
    <n v="230"/>
    <n v="0.53"/>
    <n v="0.52600000000000002"/>
    <n v="82"/>
    <n v="101"/>
    <n v="0.81200000000000006"/>
    <n v="31"/>
    <n v="173"/>
    <n v="204"/>
    <n v="83"/>
    <n v="56"/>
    <n v="5"/>
    <n v="60"/>
    <n v="148"/>
    <n v="545"/>
    <n v="0.81200000000000006"/>
  </r>
  <r>
    <x v="0"/>
    <x v="11"/>
    <x v="3"/>
    <n v="21"/>
    <x v="10"/>
    <n v="33"/>
    <n v="8"/>
    <n v="358"/>
    <n v="8.1999999999999993"/>
    <n v="0.38900000000000001"/>
    <n v="0.124"/>
    <n v="0.157"/>
    <n v="1.6"/>
    <n v="20.8"/>
    <n v="11.4"/>
    <n v="10.9"/>
    <n v="2.1"/>
    <n v="1.5"/>
    <n v="9.5"/>
    <n v="13.4"/>
    <n v="-0.3"/>
    <n v="0.6"/>
    <n v="0.3"/>
    <n v="4.3999999999999997E-2"/>
    <n v="-5.2"/>
    <n v="2.4"/>
    <n v="-2.7"/>
    <n v="-0.1"/>
    <n v="31"/>
    <n v="89"/>
    <n v="0.34799999999999998"/>
    <n v="3"/>
    <n v="11"/>
    <n v="0.27300000000000002"/>
    <n v="28"/>
    <n v="78"/>
    <n v="0.35899999999999999"/>
    <n v="0.36499999999999999"/>
    <n v="9"/>
    <n v="14"/>
    <n v="0.64300000000000002"/>
    <n v="5"/>
    <n v="67"/>
    <n v="72"/>
    <n v="28"/>
    <n v="15"/>
    <n v="7"/>
    <n v="10"/>
    <n v="28"/>
    <n v="74"/>
    <s v=""/>
  </r>
  <r>
    <x v="0"/>
    <x v="12"/>
    <x v="0"/>
    <n v="26"/>
    <x v="11"/>
    <n v="61"/>
    <n v="5"/>
    <n v="1675"/>
    <n v="15.6"/>
    <n v="0.52400000000000002"/>
    <n v="0.49199999999999999"/>
    <n v="0.20699999999999999"/>
    <n v="7.3"/>
    <n v="12.7"/>
    <n v="10"/>
    <n v="5.4"/>
    <n v="1"/>
    <n v="0.9"/>
    <n v="7.2"/>
    <n v="23.4"/>
    <n v="2.6"/>
    <n v="0.9"/>
    <n v="3.5"/>
    <n v="0.1"/>
    <n v="2"/>
    <n v="-3.1"/>
    <n v="-1.1000000000000001"/>
    <n v="0.4"/>
    <n v="291"/>
    <n v="729"/>
    <n v="0.39900000000000002"/>
    <n v="122"/>
    <n v="359"/>
    <n v="0.34"/>
    <n v="169"/>
    <n v="370"/>
    <n v="0.45700000000000002"/>
    <n v="0.48299999999999998"/>
    <n v="129"/>
    <n v="151"/>
    <n v="0.85399999999999998"/>
    <n v="108"/>
    <n v="187"/>
    <n v="295"/>
    <n v="55"/>
    <n v="33"/>
    <n v="20"/>
    <n v="62"/>
    <n v="113"/>
    <n v="833"/>
    <n v="0.85399999999999998"/>
  </r>
  <r>
    <x v="0"/>
    <x v="13"/>
    <x v="1"/>
    <n v="20"/>
    <x v="12"/>
    <n v="81"/>
    <n v="71"/>
    <n v="2541"/>
    <n v="14.8"/>
    <n v="0.55200000000000005"/>
    <n v="5.6000000000000001E-2"/>
    <n v="0.44500000000000001"/>
    <n v="4.5"/>
    <n v="19.7"/>
    <n v="12.2"/>
    <n v="13.1"/>
    <n v="1.5"/>
    <n v="2.8"/>
    <n v="15.6"/>
    <n v="19.600000000000001"/>
    <n v="2.2000000000000002"/>
    <n v="4"/>
    <n v="6.2"/>
    <n v="0.11700000000000001"/>
    <n v="-1.7"/>
    <n v="2.1"/>
    <n v="0.5"/>
    <n v="1.6"/>
    <n v="383"/>
    <n v="780"/>
    <n v="0.49099999999999999"/>
    <n v="7"/>
    <n v="44"/>
    <n v="0.159"/>
    <n v="376"/>
    <n v="736"/>
    <n v="0.51100000000000001"/>
    <n v="0.496"/>
    <n v="257"/>
    <n v="347"/>
    <n v="0.74099999999999999"/>
    <n v="100"/>
    <n v="442"/>
    <n v="542"/>
    <n v="207"/>
    <n v="73"/>
    <n v="85"/>
    <n v="173"/>
    <n v="254"/>
    <n v="1030"/>
    <n v="0.74099999999999999"/>
  </r>
  <r>
    <x v="0"/>
    <x v="14"/>
    <x v="3"/>
    <n v="30"/>
    <x v="0"/>
    <n v="40"/>
    <n v="40"/>
    <n v="1428"/>
    <n v="21.5"/>
    <n v="0.53100000000000003"/>
    <n v="0.222"/>
    <n v="0.29399999999999998"/>
    <n v="5.7"/>
    <n v="16"/>
    <n v="10.7"/>
    <n v="18"/>
    <n v="1.5"/>
    <n v="1"/>
    <n v="8.9"/>
    <n v="32.200000000000003"/>
    <n v="2.2000000000000002"/>
    <n v="0.6"/>
    <n v="2.9"/>
    <n v="9.7000000000000003E-2"/>
    <n v="3.5"/>
    <n v="-2.2000000000000002"/>
    <n v="1.4"/>
    <n v="1.2"/>
    <n v="358"/>
    <n v="806"/>
    <n v="0.44400000000000001"/>
    <n v="61"/>
    <n v="179"/>
    <n v="0.34100000000000003"/>
    <n v="297"/>
    <n v="627"/>
    <n v="0.47399999999999998"/>
    <n v="0.48199999999999998"/>
    <n v="189"/>
    <n v="237"/>
    <n v="0.79700000000000004"/>
    <n v="72"/>
    <n v="192"/>
    <n v="264"/>
    <n v="122"/>
    <n v="40"/>
    <n v="17"/>
    <n v="89"/>
    <n v="87"/>
    <n v="966"/>
    <n v="0.79700000000000004"/>
  </r>
  <r>
    <x v="0"/>
    <x v="15"/>
    <x v="2"/>
    <n v="32"/>
    <x v="13"/>
    <n v="63"/>
    <n v="3"/>
    <n v="1037"/>
    <n v="9.5"/>
    <n v="0.50800000000000001"/>
    <n v="0.58399999999999996"/>
    <n v="0.41599999999999998"/>
    <n v="6.6"/>
    <n v="14"/>
    <n v="10.4"/>
    <n v="6.9"/>
    <n v="0.9"/>
    <n v="1.1000000000000001"/>
    <n v="12.3"/>
    <n v="17.600000000000001"/>
    <n v="0.5"/>
    <n v="1"/>
    <n v="1.5"/>
    <n v="7.0000000000000007E-2"/>
    <n v="-1.3"/>
    <n v="-1.4"/>
    <n v="-2.7"/>
    <n v="-0.2"/>
    <n v="108"/>
    <n v="296"/>
    <n v="0.36499999999999999"/>
    <n v="52"/>
    <n v="173"/>
    <n v="0.30099999999999999"/>
    <n v="56"/>
    <n v="123"/>
    <n v="0.45500000000000002"/>
    <n v="0.45300000000000001"/>
    <n v="88"/>
    <n v="123"/>
    <n v="0.71499999999999997"/>
    <n v="58"/>
    <n v="131"/>
    <n v="189"/>
    <n v="49"/>
    <n v="18"/>
    <n v="14"/>
    <n v="49"/>
    <n v="132"/>
    <n v="356"/>
    <n v="0.71499999999999997"/>
  </r>
  <r>
    <x v="0"/>
    <x v="16"/>
    <x v="3"/>
    <n v="29"/>
    <x v="14"/>
    <n v="82"/>
    <n v="82"/>
    <n v="2930"/>
    <n v="12.7"/>
    <n v="0.53900000000000003"/>
    <n v="0.61"/>
    <n v="0.157"/>
    <n v="2.9"/>
    <n v="14.4"/>
    <n v="8.6"/>
    <n v="11.1"/>
    <n v="2.6"/>
    <n v="0.5"/>
    <n v="12.7"/>
    <n v="16.5"/>
    <n v="2.7"/>
    <n v="3.9"/>
    <n v="6.6"/>
    <n v="0.108"/>
    <n v="0.6"/>
    <n v="1.3"/>
    <n v="1.9"/>
    <n v="2.9"/>
    <n v="366"/>
    <n v="910"/>
    <n v="0.40200000000000002"/>
    <n v="194"/>
    <n v="555"/>
    <n v="0.35"/>
    <n v="172"/>
    <n v="355"/>
    <n v="0.48499999999999999"/>
    <n v="0.50900000000000001"/>
    <n v="122"/>
    <n v="143"/>
    <n v="0.85299999999999998"/>
    <n v="77"/>
    <n v="382"/>
    <n v="459"/>
    <n v="209"/>
    <n v="152"/>
    <n v="17"/>
    <n v="141"/>
    <n v="186"/>
    <n v="1048"/>
    <n v="0.85299999999999998"/>
  </r>
  <r>
    <x v="0"/>
    <x v="17"/>
    <x v="0"/>
    <n v="26"/>
    <x v="4"/>
    <n v="58"/>
    <n v="4"/>
    <n v="988"/>
    <n v="11.5"/>
    <n v="0.46600000000000003"/>
    <n v="0.28599999999999998"/>
    <n v="0.154"/>
    <n v="5.6"/>
    <n v="13.4"/>
    <n v="9.3000000000000007"/>
    <n v="9.3000000000000007"/>
    <n v="2.4"/>
    <n v="2.1"/>
    <n v="10.3"/>
    <n v="20"/>
    <n v="-0.1"/>
    <n v="0.9"/>
    <n v="0.9"/>
    <n v="4.2000000000000003E-2"/>
    <n v="-1.8"/>
    <n v="0.7"/>
    <n v="-1.1000000000000001"/>
    <n v="0.2"/>
    <n v="155"/>
    <n v="384"/>
    <n v="0.40400000000000003"/>
    <n v="26"/>
    <n v="110"/>
    <n v="0.23599999999999999"/>
    <n v="129"/>
    <n v="274"/>
    <n v="0.47099999999999997"/>
    <n v="0.438"/>
    <n v="46"/>
    <n v="59"/>
    <n v="0.78"/>
    <n v="53"/>
    <n v="118"/>
    <n v="171"/>
    <n v="57"/>
    <n v="48"/>
    <n v="26"/>
    <n v="47"/>
    <n v="146"/>
    <n v="382"/>
    <s v=""/>
  </r>
  <r>
    <x v="0"/>
    <x v="18"/>
    <x v="4"/>
    <n v="27"/>
    <x v="3"/>
    <n v="82"/>
    <n v="14"/>
    <n v="1964"/>
    <n v="13.9"/>
    <n v="0.52700000000000002"/>
    <n v="0.38"/>
    <n v="0.317"/>
    <n v="1.1000000000000001"/>
    <n v="7.9"/>
    <n v="4.4000000000000004"/>
    <n v="28.2"/>
    <n v="1.3"/>
    <n v="0.1"/>
    <n v="16.399999999999999"/>
    <n v="19.8"/>
    <n v="2.5"/>
    <n v="0.9"/>
    <n v="3.4"/>
    <n v="8.3000000000000004E-2"/>
    <n v="0.2"/>
    <n v="-2.7"/>
    <n v="-2.5"/>
    <n v="-0.3"/>
    <n v="258"/>
    <n v="647"/>
    <n v="0.39900000000000002"/>
    <n v="83"/>
    <n v="246"/>
    <n v="0.33700000000000002"/>
    <n v="175"/>
    <n v="401"/>
    <n v="0.436"/>
    <n v="0.46300000000000002"/>
    <n v="178"/>
    <n v="205"/>
    <n v="0.86799999999999999"/>
    <n v="20"/>
    <n v="141"/>
    <n v="161"/>
    <n v="353"/>
    <n v="49"/>
    <n v="3"/>
    <n v="145"/>
    <n v="93"/>
    <n v="777"/>
    <n v="0.86799999999999999"/>
  </r>
  <r>
    <x v="0"/>
    <x v="18"/>
    <x v="4"/>
    <n v="27"/>
    <x v="15"/>
    <n v="54"/>
    <n v="13"/>
    <n v="1287"/>
    <n v="15.8"/>
    <n v="0.53600000000000003"/>
    <n v="0.32500000000000001"/>
    <n v="0.36699999999999999"/>
    <n v="1.1000000000000001"/>
    <n v="7.6"/>
    <n v="4.2"/>
    <n v="33.200000000000003"/>
    <n v="1.3"/>
    <n v="0.1"/>
    <n v="17"/>
    <n v="22.2"/>
    <n v="2"/>
    <n v="0.6"/>
    <n v="2.5"/>
    <n v="9.4E-2"/>
    <n v="0.8"/>
    <n v="-3.1"/>
    <n v="-2.4"/>
    <n v="-0.1"/>
    <n v="189"/>
    <n v="461"/>
    <n v="0.41"/>
    <n v="49"/>
    <n v="150"/>
    <n v="0.32700000000000001"/>
    <n v="140"/>
    <n v="311"/>
    <n v="0.45"/>
    <n v="0.46300000000000002"/>
    <n v="147"/>
    <n v="169"/>
    <n v="0.87"/>
    <n v="13"/>
    <n v="87"/>
    <n v="100"/>
    <n v="265"/>
    <n v="33"/>
    <n v="2"/>
    <n v="110"/>
    <n v="61"/>
    <n v="574"/>
    <n v="0.87"/>
  </r>
  <r>
    <x v="0"/>
    <x v="18"/>
    <x v="4"/>
    <n v="27"/>
    <x v="2"/>
    <n v="28"/>
    <n v="1"/>
    <n v="677"/>
    <n v="10.199999999999999"/>
    <n v="0.503"/>
    <n v="0.51600000000000001"/>
    <n v="0.19400000000000001"/>
    <n v="1.1000000000000001"/>
    <n v="8.4"/>
    <n v="4.8"/>
    <n v="18.5"/>
    <n v="1.2"/>
    <n v="0.1"/>
    <n v="14.8"/>
    <n v="15.1"/>
    <n v="0.5"/>
    <n v="0.4"/>
    <n v="0.9"/>
    <n v="6.3E-2"/>
    <n v="-0.9"/>
    <n v="-2"/>
    <n v="-2.8"/>
    <n v="-0.1"/>
    <n v="69"/>
    <n v="186"/>
    <n v="0.371"/>
    <n v="34"/>
    <n v="96"/>
    <n v="0.35399999999999998"/>
    <n v="35"/>
    <n v="90"/>
    <n v="0.38900000000000001"/>
    <n v="0.46200000000000002"/>
    <n v="31"/>
    <n v="36"/>
    <n v="0.86099999999999999"/>
    <n v="7"/>
    <n v="54"/>
    <n v="61"/>
    <n v="88"/>
    <n v="16"/>
    <n v="1"/>
    <n v="35"/>
    <n v="32"/>
    <n v="203"/>
    <s v=""/>
  </r>
  <r>
    <x v="0"/>
    <x v="19"/>
    <x v="3"/>
    <n v="25"/>
    <x v="11"/>
    <n v="63"/>
    <n v="19"/>
    <n v="830"/>
    <n v="11.1"/>
    <n v="0.63900000000000001"/>
    <n v="0.59899999999999998"/>
    <n v="9.9000000000000005E-2"/>
    <n v="1.6"/>
    <n v="13.5"/>
    <n v="7.6"/>
    <n v="4.3"/>
    <n v="1.1000000000000001"/>
    <n v="1"/>
    <n v="11.5"/>
    <n v="12.4"/>
    <n v="1.1000000000000001"/>
    <n v="0.5"/>
    <n v="1.6"/>
    <n v="9.1999999999999998E-2"/>
    <n v="0"/>
    <n v="-1.4"/>
    <n v="-1.4"/>
    <n v="0.1"/>
    <n v="92"/>
    <n v="192"/>
    <n v="0.47899999999999998"/>
    <n v="59"/>
    <n v="115"/>
    <n v="0.51300000000000001"/>
    <n v="33"/>
    <n v="77"/>
    <n v="0.42899999999999999"/>
    <n v="0.63300000000000001"/>
    <n v="13"/>
    <n v="19"/>
    <n v="0.68400000000000005"/>
    <n v="12"/>
    <n v="99"/>
    <n v="111"/>
    <n v="24"/>
    <n v="17"/>
    <n v="11"/>
    <n v="26"/>
    <n v="63"/>
    <n v="256"/>
    <s v=""/>
  </r>
  <r>
    <x v="0"/>
    <x v="20"/>
    <x v="1"/>
    <n v="32"/>
    <x v="16"/>
    <n v="66"/>
    <n v="1"/>
    <n v="982"/>
    <n v="15.3"/>
    <n v="0.55800000000000005"/>
    <n v="0.28999999999999998"/>
    <n v="0.192"/>
    <n v="2.6"/>
    <n v="7.2"/>
    <n v="5"/>
    <n v="14.9"/>
    <n v="2"/>
    <n v="0.6"/>
    <n v="9.5"/>
    <n v="20.5"/>
    <n v="1.6"/>
    <n v="1.2"/>
    <n v="2.8"/>
    <n v="0.13700000000000001"/>
    <n v="0.4"/>
    <n v="-1.2"/>
    <n v="-0.8"/>
    <n v="0.3"/>
    <n v="183"/>
    <n v="386"/>
    <n v="0.47399999999999998"/>
    <n v="43"/>
    <n v="112"/>
    <n v="0.38400000000000001"/>
    <n v="140"/>
    <n v="274"/>
    <n v="0.51100000000000001"/>
    <n v="0.53"/>
    <n v="58"/>
    <n v="74"/>
    <n v="0.78400000000000003"/>
    <n v="23"/>
    <n v="68"/>
    <n v="91"/>
    <n v="99"/>
    <n v="41"/>
    <n v="8"/>
    <n v="44"/>
    <n v="87"/>
    <n v="467"/>
    <s v=""/>
  </r>
  <r>
    <x v="0"/>
    <x v="21"/>
    <x v="4"/>
    <n v="30"/>
    <x v="7"/>
    <n v="77"/>
    <n v="10"/>
    <n v="1362"/>
    <n v="15.1"/>
    <n v="0.502"/>
    <n v="0.312"/>
    <n v="0.17499999999999999"/>
    <n v="1.8"/>
    <n v="9"/>
    <n v="5.4"/>
    <n v="29.5"/>
    <n v="1.2"/>
    <n v="0.1"/>
    <n v="10.8"/>
    <n v="21.2"/>
    <n v="2.1"/>
    <n v="0.6"/>
    <n v="2.7"/>
    <n v="9.6000000000000002E-2"/>
    <n v="1"/>
    <n v="-2.5"/>
    <n v="-1.5"/>
    <n v="0.2"/>
    <n v="225"/>
    <n v="536"/>
    <n v="0.42"/>
    <n v="54"/>
    <n v="167"/>
    <n v="0.32300000000000001"/>
    <n v="171"/>
    <n v="369"/>
    <n v="0.46300000000000002"/>
    <n v="0.47"/>
    <n v="76"/>
    <n v="94"/>
    <n v="0.80900000000000005"/>
    <n v="23"/>
    <n v="111"/>
    <n v="134"/>
    <n v="263"/>
    <n v="33"/>
    <n v="1"/>
    <n v="70"/>
    <n v="104"/>
    <n v="580"/>
    <s v=""/>
  </r>
  <r>
    <x v="0"/>
    <x v="22"/>
    <x v="2"/>
    <n v="29"/>
    <x v="0"/>
    <n v="29"/>
    <n v="22"/>
    <n v="785"/>
    <n v="16.600000000000001"/>
    <n v="0.52700000000000002"/>
    <n v="0.114"/>
    <n v="0.29599999999999999"/>
    <n v="4.5999999999999996"/>
    <n v="14.4"/>
    <n v="9.3000000000000007"/>
    <n v="11.3"/>
    <n v="0.1"/>
    <n v="2.9"/>
    <n v="9.3000000000000007"/>
    <n v="26.4"/>
    <n v="0.8"/>
    <n v="0.2"/>
    <n v="0.9"/>
    <n v="5.8000000000000003E-2"/>
    <n v="-1"/>
    <n v="-2.7"/>
    <n v="-3.7"/>
    <n v="-0.3"/>
    <n v="164"/>
    <n v="361"/>
    <n v="0.45400000000000001"/>
    <n v="15"/>
    <n v="41"/>
    <n v="0.36599999999999999"/>
    <n v="149"/>
    <n v="320"/>
    <n v="0.46600000000000003"/>
    <n v="0.47499999999999998"/>
    <n v="87"/>
    <n v="107"/>
    <n v="0.81299999999999994"/>
    <n v="32"/>
    <n v="95"/>
    <n v="127"/>
    <n v="46"/>
    <n v="2"/>
    <n v="27"/>
    <n v="42"/>
    <n v="53"/>
    <n v="430"/>
    <n v="0.81299999999999994"/>
  </r>
  <r>
    <x v="0"/>
    <x v="23"/>
    <x v="3"/>
    <n v="22"/>
    <x v="16"/>
    <n v="82"/>
    <n v="82"/>
    <n v="2318"/>
    <n v="13.4"/>
    <n v="0.57299999999999995"/>
    <n v="0.32800000000000001"/>
    <n v="0.22900000000000001"/>
    <n v="5.6"/>
    <n v="15.1"/>
    <n v="10.5"/>
    <n v="6.9"/>
    <n v="1.3"/>
    <n v="0.6"/>
    <n v="9"/>
    <n v="14.9"/>
    <n v="3.7"/>
    <n v="3"/>
    <n v="6.7"/>
    <n v="0.13900000000000001"/>
    <n v="0.5"/>
    <n v="0.6"/>
    <n v="1.1000000000000001"/>
    <n v="1.8"/>
    <n v="316"/>
    <n v="656"/>
    <n v="0.48199999999999998"/>
    <n v="87"/>
    <n v="215"/>
    <n v="0.40500000000000003"/>
    <n v="229"/>
    <n v="441"/>
    <n v="0.51900000000000002"/>
    <n v="0.54800000000000004"/>
    <n v="108"/>
    <n v="150"/>
    <n v="0.72"/>
    <n v="117"/>
    <n v="336"/>
    <n v="453"/>
    <n v="116"/>
    <n v="61"/>
    <n v="19"/>
    <n v="71"/>
    <n v="146"/>
    <n v="827"/>
    <n v="0.72"/>
  </r>
  <r>
    <x v="0"/>
    <x v="24"/>
    <x v="3"/>
    <n v="34"/>
    <x v="17"/>
    <n v="76"/>
    <n v="74"/>
    <n v="2271"/>
    <n v="11.3"/>
    <n v="0.57399999999999995"/>
    <n v="0.60299999999999998"/>
    <n v="0.152"/>
    <n v="2.6"/>
    <n v="12.2"/>
    <n v="7.5"/>
    <n v="7.2"/>
    <n v="1.5"/>
    <n v="1.8"/>
    <n v="11.6"/>
    <n v="14.9"/>
    <n v="2.2000000000000002"/>
    <n v="2.1"/>
    <n v="4.3"/>
    <n v="9.0999999999999998E-2"/>
    <n v="0.9"/>
    <n v="0.7"/>
    <n v="1.6"/>
    <n v="2.1"/>
    <n v="277"/>
    <n v="624"/>
    <n v="0.44400000000000001"/>
    <n v="136"/>
    <n v="376"/>
    <n v="0.36199999999999999"/>
    <n v="141"/>
    <n v="248"/>
    <n v="0.56899999999999995"/>
    <n v="0.55300000000000005"/>
    <n v="74"/>
    <n v="95"/>
    <n v="0.77900000000000003"/>
    <n v="51"/>
    <n v="251"/>
    <n v="302"/>
    <n v="114"/>
    <n v="67"/>
    <n v="50"/>
    <n v="87"/>
    <n v="240"/>
    <n v="764"/>
    <s v=""/>
  </r>
  <r>
    <x v="0"/>
    <x v="25"/>
    <x v="2"/>
    <n v="33"/>
    <x v="18"/>
    <n v="16"/>
    <n v="1"/>
    <n v="143"/>
    <n v="5"/>
    <n v="0.36099999999999999"/>
    <n v="0.10299999999999999"/>
    <n v="0.308"/>
    <n v="10.6"/>
    <n v="10.8"/>
    <n v="10.7"/>
    <n v="4.9000000000000004"/>
    <n v="1.4"/>
    <n v="1.1000000000000001"/>
    <n v="10.1"/>
    <n v="15.1"/>
    <n v="-0.1"/>
    <n v="0.1"/>
    <n v="0"/>
    <n v="-1.0999999999999999E-2"/>
    <n v="-5"/>
    <n v="-0.9"/>
    <n v="-5.9"/>
    <n v="-0.1"/>
    <n v="12"/>
    <n v="39"/>
    <n v="0.308"/>
    <n v="2"/>
    <n v="4"/>
    <n v="0.5"/>
    <n v="10"/>
    <n v="35"/>
    <n v="0.28599999999999998"/>
    <n v="0.33300000000000002"/>
    <n v="6"/>
    <n v="12"/>
    <n v="0.5"/>
    <n v="14"/>
    <n v="14"/>
    <n v="28"/>
    <n v="5"/>
    <n v="4"/>
    <n v="2"/>
    <n v="5"/>
    <n v="26"/>
    <n v="32"/>
    <s v=""/>
  </r>
  <r>
    <x v="0"/>
    <x v="26"/>
    <x v="1"/>
    <n v="24"/>
    <x v="3"/>
    <n v="58"/>
    <n v="0"/>
    <n v="983"/>
    <n v="13.6"/>
    <n v="0.503"/>
    <n v="0.24099999999999999"/>
    <n v="0.26600000000000001"/>
    <n v="2.8"/>
    <n v="15.3"/>
    <n v="8.9"/>
    <n v="13"/>
    <n v="2.5"/>
    <n v="1.5"/>
    <n v="13.4"/>
    <n v="20.2"/>
    <n v="0.2"/>
    <n v="1.1000000000000001"/>
    <n v="1.3"/>
    <n v="6.3E-2"/>
    <n v="-1.7"/>
    <n v="1.1000000000000001"/>
    <n v="-0.6"/>
    <n v="0.3"/>
    <n v="150"/>
    <n v="353"/>
    <n v="0.42499999999999999"/>
    <n v="23"/>
    <n v="85"/>
    <n v="0.27100000000000002"/>
    <n v="127"/>
    <n v="268"/>
    <n v="0.47399999999999998"/>
    <n v="0.45800000000000002"/>
    <n v="74"/>
    <n v="94"/>
    <n v="0.78700000000000003"/>
    <n v="26"/>
    <n v="136"/>
    <n v="162"/>
    <n v="81"/>
    <n v="48"/>
    <n v="19"/>
    <n v="61"/>
    <n v="70"/>
    <n v="397"/>
    <s v=""/>
  </r>
  <r>
    <x v="0"/>
    <x v="26"/>
    <x v="1"/>
    <n v="24"/>
    <x v="5"/>
    <n v="30"/>
    <n v="0"/>
    <n v="300"/>
    <n v="8.3000000000000007"/>
    <n v="0.42199999999999999"/>
    <n v="0.18"/>
    <n v="0.15"/>
    <n v="1.1000000000000001"/>
    <n v="10.8"/>
    <n v="6.1"/>
    <n v="13.4"/>
    <n v="2.4"/>
    <n v="1"/>
    <n v="13.8"/>
    <n v="18.5"/>
    <n v="-0.4"/>
    <n v="0.4"/>
    <n v="0"/>
    <n v="2E-3"/>
    <n v="-4.9000000000000004"/>
    <n v="0.8"/>
    <n v="-4"/>
    <n v="-0.2"/>
    <n v="38"/>
    <n v="100"/>
    <n v="0.38"/>
    <n v="4"/>
    <n v="18"/>
    <n v="0.222"/>
    <n v="34"/>
    <n v="82"/>
    <n v="0.41499999999999998"/>
    <n v="0.4"/>
    <n v="10"/>
    <n v="15"/>
    <n v="0.66700000000000004"/>
    <n v="3"/>
    <n v="31"/>
    <n v="34"/>
    <n v="27"/>
    <n v="14"/>
    <n v="4"/>
    <n v="17"/>
    <n v="20"/>
    <n v="90"/>
    <s v=""/>
  </r>
  <r>
    <x v="0"/>
    <x v="26"/>
    <x v="1"/>
    <n v="24"/>
    <x v="4"/>
    <n v="28"/>
    <n v="0"/>
    <n v="683"/>
    <n v="15.9"/>
    <n v="0.53300000000000003"/>
    <n v="0.26500000000000001"/>
    <n v="0.312"/>
    <n v="3.5"/>
    <n v="17.2"/>
    <n v="10.1"/>
    <n v="12.8"/>
    <n v="2.5"/>
    <n v="1.7"/>
    <n v="13.3"/>
    <n v="21"/>
    <n v="0.6"/>
    <n v="0.7"/>
    <n v="1.3"/>
    <n v="8.8999999999999996E-2"/>
    <n v="-0.4"/>
    <n v="1.2"/>
    <n v="0.9"/>
    <n v="0.5"/>
    <n v="112"/>
    <n v="253"/>
    <n v="0.443"/>
    <n v="19"/>
    <n v="67"/>
    <n v="0.28399999999999997"/>
    <n v="93"/>
    <n v="186"/>
    <n v="0.5"/>
    <n v="0.48"/>
    <n v="64"/>
    <n v="79"/>
    <n v="0.81"/>
    <n v="23"/>
    <n v="105"/>
    <n v="128"/>
    <n v="54"/>
    <n v="34"/>
    <n v="15"/>
    <n v="44"/>
    <n v="50"/>
    <n v="307"/>
    <s v=""/>
  </r>
  <r>
    <x v="0"/>
    <x v="27"/>
    <x v="0"/>
    <n v="29"/>
    <x v="19"/>
    <n v="82"/>
    <n v="43"/>
    <n v="1929"/>
    <n v="16.3"/>
    <n v="0.55700000000000005"/>
    <n v="4.7E-2"/>
    <n v="0.313"/>
    <n v="7.8"/>
    <n v="14.9"/>
    <n v="11.3"/>
    <n v="8.6"/>
    <n v="1.1000000000000001"/>
    <n v="1.3"/>
    <n v="9.6"/>
    <n v="19.5"/>
    <n v="3.4"/>
    <n v="1.9"/>
    <n v="5.3"/>
    <n v="0.13200000000000001"/>
    <n v="-0.4"/>
    <n v="-0.1"/>
    <n v="-0.5"/>
    <n v="0.7"/>
    <n v="344"/>
    <n v="683"/>
    <n v="0.504"/>
    <n v="9"/>
    <n v="32"/>
    <n v="0.28100000000000003"/>
    <n v="335"/>
    <n v="651"/>
    <n v="0.51500000000000001"/>
    <n v="0.51"/>
    <n v="169"/>
    <n v="214"/>
    <n v="0.79"/>
    <n v="139"/>
    <n v="259"/>
    <n v="398"/>
    <n v="104"/>
    <n v="41"/>
    <n v="32"/>
    <n v="83"/>
    <n v="140"/>
    <n v="866"/>
    <n v="0.79"/>
  </r>
  <r>
    <x v="0"/>
    <x v="28"/>
    <x v="3"/>
    <n v="26"/>
    <x v="5"/>
    <n v="71"/>
    <n v="71"/>
    <n v="2380"/>
    <n v="13.1"/>
    <n v="0.51600000000000001"/>
    <n v="0.51500000000000001"/>
    <n v="0.16300000000000001"/>
    <n v="2.8"/>
    <n v="15.6"/>
    <n v="9.4"/>
    <n v="20.5"/>
    <n v="1.7"/>
    <n v="1.2"/>
    <n v="17"/>
    <n v="14.6"/>
    <n v="2"/>
    <n v="3.2"/>
    <n v="5.2"/>
    <n v="0.105"/>
    <n v="0.6"/>
    <n v="2.6"/>
    <n v="3.1"/>
    <n v="3.1"/>
    <n v="240"/>
    <n v="600"/>
    <n v="0.4"/>
    <n v="100"/>
    <n v="309"/>
    <n v="0.32400000000000001"/>
    <n v="140"/>
    <n v="291"/>
    <n v="0.48099999999999998"/>
    <n v="0.48299999999999998"/>
    <n v="84"/>
    <n v="98"/>
    <n v="0.85699999999999998"/>
    <n v="62"/>
    <n v="354"/>
    <n v="416"/>
    <n v="341"/>
    <n v="78"/>
    <n v="40"/>
    <n v="132"/>
    <n v="106"/>
    <n v="664"/>
    <s v=""/>
  </r>
  <r>
    <x v="0"/>
    <x v="29"/>
    <x v="4"/>
    <n v="26"/>
    <x v="12"/>
    <n v="77"/>
    <n v="4"/>
    <n v="1717"/>
    <n v="11.1"/>
    <n v="0.51900000000000002"/>
    <n v="0.23300000000000001"/>
    <n v="0.26600000000000001"/>
    <n v="1.5"/>
    <n v="12.5"/>
    <n v="7"/>
    <n v="21"/>
    <n v="1.8"/>
    <n v="0.6"/>
    <n v="18.8"/>
    <n v="18.600000000000001"/>
    <n v="0.3"/>
    <n v="2"/>
    <n v="2.4"/>
    <n v="6.6000000000000003E-2"/>
    <n v="-2.2999999999999998"/>
    <n v="-0.3"/>
    <n v="-2.6"/>
    <n v="-0.3"/>
    <n v="220"/>
    <n v="516"/>
    <n v="0.42599999999999999"/>
    <n v="37"/>
    <n v="120"/>
    <n v="0.308"/>
    <n v="183"/>
    <n v="396"/>
    <n v="0.46200000000000002"/>
    <n v="0.46200000000000002"/>
    <n v="121"/>
    <n v="137"/>
    <n v="0.88300000000000001"/>
    <n v="22"/>
    <n v="189"/>
    <n v="211"/>
    <n v="233"/>
    <n v="59"/>
    <n v="12"/>
    <n v="133"/>
    <n v="163"/>
    <n v="598"/>
    <n v="0.88300000000000001"/>
  </r>
  <r>
    <x v="0"/>
    <x v="30"/>
    <x v="2"/>
    <n v="28"/>
    <x v="10"/>
    <n v="70"/>
    <n v="17"/>
    <n v="1122"/>
    <n v="15.9"/>
    <n v="0.61799999999999999"/>
    <n v="1.2E-2"/>
    <n v="0.318"/>
    <n v="11.2"/>
    <n v="20.7"/>
    <n v="16.100000000000001"/>
    <n v="4.9000000000000004"/>
    <n v="0.7"/>
    <n v="1.5"/>
    <n v="14.8"/>
    <n v="17.8"/>
    <n v="2.2999999999999998"/>
    <n v="1.6"/>
    <n v="3.9"/>
    <n v="0.16600000000000001"/>
    <n v="-0.7"/>
    <n v="-0.2"/>
    <n v="-1"/>
    <n v="0.3"/>
    <n v="185"/>
    <n v="327"/>
    <n v="0.56599999999999995"/>
    <n v="1"/>
    <n v="4"/>
    <n v="0.25"/>
    <n v="184"/>
    <n v="323"/>
    <n v="0.56999999999999995"/>
    <n v="0.56699999999999995"/>
    <n v="90"/>
    <n v="104"/>
    <n v="0.86499999999999999"/>
    <n v="109"/>
    <n v="209"/>
    <n v="318"/>
    <n v="35"/>
    <n v="16"/>
    <n v="22"/>
    <n v="65"/>
    <n v="162"/>
    <n v="461"/>
    <n v="0.86499999999999999"/>
  </r>
  <r>
    <x v="0"/>
    <x v="31"/>
    <x v="1"/>
    <n v="25"/>
    <x v="13"/>
    <n v="75"/>
    <n v="10"/>
    <n v="1324"/>
    <n v="9.6999999999999993"/>
    <n v="0.52"/>
    <n v="0.39900000000000002"/>
    <n v="0.30199999999999999"/>
    <n v="1.9"/>
    <n v="16.8"/>
    <n v="9.6"/>
    <n v="8.6"/>
    <n v="2"/>
    <n v="2.1"/>
    <n v="16.3"/>
    <n v="15.5"/>
    <n v="-0.4"/>
    <n v="1.9"/>
    <n v="1.6"/>
    <n v="5.7000000000000002E-2"/>
    <n v="-3.1"/>
    <n v="1.3"/>
    <n v="-1.8"/>
    <n v="0.1"/>
    <n v="141"/>
    <n v="331"/>
    <n v="0.42599999999999999"/>
    <n v="48"/>
    <n v="132"/>
    <n v="0.36399999999999999"/>
    <n v="93"/>
    <n v="199"/>
    <n v="0.46700000000000003"/>
    <n v="0.498"/>
    <n v="60"/>
    <n v="100"/>
    <n v="0.6"/>
    <n v="21"/>
    <n v="201"/>
    <n v="222"/>
    <n v="78"/>
    <n v="52"/>
    <n v="33"/>
    <n v="73"/>
    <n v="127"/>
    <n v="390"/>
    <n v="0.6"/>
  </r>
  <r>
    <x v="0"/>
    <x v="32"/>
    <x v="1"/>
    <n v="21"/>
    <x v="20"/>
    <n v="63"/>
    <n v="59"/>
    <n v="2107"/>
    <n v="14"/>
    <n v="0.52100000000000002"/>
    <n v="0.30399999999999999"/>
    <n v="0.19500000000000001"/>
    <n v="3.1"/>
    <n v="9.6"/>
    <n v="6.4"/>
    <n v="15"/>
    <n v="1.8"/>
    <n v="0.7"/>
    <n v="11.7"/>
    <n v="22.5"/>
    <n v="1.3"/>
    <n v="2.4"/>
    <n v="3.7"/>
    <n v="8.5000000000000006E-2"/>
    <n v="0.5"/>
    <n v="-0.1"/>
    <n v="0.5"/>
    <n v="1.3"/>
    <n v="363"/>
    <n v="851"/>
    <n v="0.42699999999999999"/>
    <n v="106"/>
    <n v="259"/>
    <n v="0.40899999999999997"/>
    <n v="257"/>
    <n v="592"/>
    <n v="0.434"/>
    <n v="0.48899999999999999"/>
    <n v="130"/>
    <n v="166"/>
    <n v="0.78300000000000003"/>
    <n v="57"/>
    <n v="184"/>
    <n v="241"/>
    <n v="194"/>
    <n v="76"/>
    <n v="18"/>
    <n v="123"/>
    <n v="136"/>
    <n v="962"/>
    <n v="0.78300000000000003"/>
  </r>
  <r>
    <x v="0"/>
    <x v="33"/>
    <x v="0"/>
    <n v="26"/>
    <x v="8"/>
    <n v="24"/>
    <n v="1"/>
    <n v="505"/>
    <n v="10.6"/>
    <n v="0.47399999999999998"/>
    <n v="0.16"/>
    <n v="0.123"/>
    <n v="2.9"/>
    <n v="17.899999999999999"/>
    <n v="10.6"/>
    <n v="11.5"/>
    <n v="1.6"/>
    <n v="2.2000000000000002"/>
    <n v="14.2"/>
    <n v="24.2"/>
    <n v="-0.6"/>
    <n v="0.5"/>
    <n v="-0.1"/>
    <n v="-7.0000000000000001E-3"/>
    <n v="-4.3"/>
    <n v="-0.4"/>
    <n v="-4.7"/>
    <n v="-0.3"/>
    <n v="92"/>
    <n v="212"/>
    <n v="0.434"/>
    <n v="8"/>
    <n v="34"/>
    <n v="0.23499999999999999"/>
    <n v="84"/>
    <n v="178"/>
    <n v="0.47199999999999998"/>
    <n v="0.45300000000000001"/>
    <n v="20"/>
    <n v="26"/>
    <n v="0.76900000000000002"/>
    <n v="12"/>
    <n v="77"/>
    <n v="89"/>
    <n v="32"/>
    <n v="15"/>
    <n v="13"/>
    <n v="37"/>
    <n v="66"/>
    <n v="212"/>
    <s v=""/>
  </r>
  <r>
    <x v="0"/>
    <x v="34"/>
    <x v="1"/>
    <n v="28"/>
    <x v="10"/>
    <n v="62"/>
    <n v="9"/>
    <n v="1388"/>
    <n v="12.4"/>
    <n v="0.55300000000000005"/>
    <n v="0.48899999999999999"/>
    <n v="0.21099999999999999"/>
    <n v="2.2000000000000002"/>
    <n v="10.5"/>
    <n v="6.4"/>
    <n v="10.3"/>
    <n v="1.1000000000000001"/>
    <n v="0.2"/>
    <n v="10.6"/>
    <n v="18.8"/>
    <n v="1.5"/>
    <n v="1.4"/>
    <n v="2.9"/>
    <n v="0.1"/>
    <n v="0.6"/>
    <n v="-1.1000000000000001"/>
    <n v="-0.5"/>
    <n v="0.5"/>
    <n v="199"/>
    <n v="470"/>
    <n v="0.42299999999999999"/>
    <n v="86"/>
    <n v="230"/>
    <n v="0.374"/>
    <n v="113"/>
    <n v="240"/>
    <n v="0.47099999999999997"/>
    <n v="0.51500000000000001"/>
    <n v="84"/>
    <n v="99"/>
    <n v="0.84799999999999998"/>
    <n v="26"/>
    <n v="131"/>
    <n v="157"/>
    <n v="94"/>
    <n v="31"/>
    <n v="3"/>
    <n v="61"/>
    <n v="85"/>
    <n v="568"/>
    <s v=""/>
  </r>
  <r>
    <x v="0"/>
    <x v="35"/>
    <x v="0"/>
    <n v="21"/>
    <x v="21"/>
    <n v="57"/>
    <n v="3"/>
    <n v="894"/>
    <n v="11.4"/>
    <n v="0.45800000000000002"/>
    <n v="7.6999999999999999E-2"/>
    <n v="0.215"/>
    <n v="6.5"/>
    <n v="21.6"/>
    <n v="13.8"/>
    <n v="8.6999999999999993"/>
    <n v="1.5"/>
    <n v="1.4"/>
    <n v="10"/>
    <n v="17.8"/>
    <n v="-0.1"/>
    <n v="0.4"/>
    <n v="0.3"/>
    <n v="1.7000000000000001E-2"/>
    <n v="-3.6"/>
    <n v="-1.2"/>
    <n v="-4.8"/>
    <n v="-0.6"/>
    <n v="125"/>
    <n v="297"/>
    <n v="0.42099999999999999"/>
    <n v="7"/>
    <n v="23"/>
    <n v="0.30399999999999999"/>
    <n v="118"/>
    <n v="274"/>
    <n v="0.43099999999999999"/>
    <n v="0.433"/>
    <n v="41"/>
    <n v="64"/>
    <n v="0.64100000000000001"/>
    <n v="52"/>
    <n v="164"/>
    <n v="216"/>
    <n v="48"/>
    <n v="27"/>
    <n v="16"/>
    <n v="36"/>
    <n v="87"/>
    <n v="298"/>
    <s v=""/>
  </r>
  <r>
    <x v="0"/>
    <x v="36"/>
    <x v="4"/>
    <n v="26"/>
    <x v="14"/>
    <n v="56"/>
    <n v="55"/>
    <n v="1727"/>
    <n v="11.3"/>
    <n v="0.50900000000000001"/>
    <n v="0.60699999999999998"/>
    <n v="0.113"/>
    <n v="4.3"/>
    <n v="10.8"/>
    <n v="7.6"/>
    <n v="17.2"/>
    <n v="1.7"/>
    <n v="1"/>
    <n v="12.9"/>
    <n v="16.100000000000001"/>
    <n v="1.7"/>
    <n v="1.8"/>
    <n v="3.5"/>
    <n v="9.6000000000000002E-2"/>
    <n v="0.5"/>
    <n v="0.3"/>
    <n v="0.8"/>
    <n v="1.2"/>
    <n v="204"/>
    <n v="532"/>
    <n v="0.38300000000000001"/>
    <n v="115"/>
    <n v="323"/>
    <n v="0.35599999999999998"/>
    <n v="89"/>
    <n v="209"/>
    <n v="0.42599999999999999"/>
    <n v="0.49199999999999999"/>
    <n v="45"/>
    <n v="60"/>
    <n v="0.75"/>
    <n v="67"/>
    <n v="170"/>
    <n v="237"/>
    <n v="192"/>
    <n v="59"/>
    <n v="23"/>
    <n v="83"/>
    <n v="182"/>
    <n v="568"/>
    <s v=""/>
  </r>
  <r>
    <x v="0"/>
    <x v="37"/>
    <x v="2"/>
    <n v="23"/>
    <x v="3"/>
    <n v="63"/>
    <n v="39"/>
    <n v="1196"/>
    <n v="14.7"/>
    <n v="0.58299999999999996"/>
    <n v="4.0000000000000001E-3"/>
    <n v="0.432"/>
    <n v="12.8"/>
    <n v="21.4"/>
    <n v="17"/>
    <n v="5.6"/>
    <n v="0.8"/>
    <n v="1.6"/>
    <n v="12.9"/>
    <n v="13.8"/>
    <n v="2.2000000000000002"/>
    <n v="0.9"/>
    <n v="3.1"/>
    <n v="0.124"/>
    <n v="-1"/>
    <n v="-0.6"/>
    <n v="-1.6"/>
    <n v="0.1"/>
    <n v="157"/>
    <n v="273"/>
    <n v="0.57499999999999996"/>
    <n v="0"/>
    <n v="1"/>
    <n v="0"/>
    <n v="157"/>
    <n v="272"/>
    <n v="0.57699999999999996"/>
    <n v="0.57499999999999996"/>
    <n v="65"/>
    <n v="118"/>
    <n v="0.55100000000000005"/>
    <n v="142"/>
    <n v="226"/>
    <n v="368"/>
    <n v="42"/>
    <n v="19"/>
    <n v="24"/>
    <n v="48"/>
    <n v="158"/>
    <n v="379"/>
    <n v="0.55100000000000005"/>
  </r>
  <r>
    <x v="0"/>
    <x v="37"/>
    <x v="2"/>
    <n v="23"/>
    <x v="14"/>
    <n v="25"/>
    <n v="12"/>
    <n v="393"/>
    <n v="11.6"/>
    <n v="0.54800000000000004"/>
    <n v="1.2E-2"/>
    <n v="0.34899999999999998"/>
    <n v="16.3"/>
    <n v="19.3"/>
    <n v="17.8"/>
    <n v="3.1"/>
    <n v="0.8"/>
    <n v="0.4"/>
    <n v="16.600000000000001"/>
    <n v="12.7"/>
    <n v="0.5"/>
    <n v="0.4"/>
    <n v="0.9"/>
    <n v="0.113"/>
    <n v="-2.4"/>
    <n v="-1.3"/>
    <n v="-3.7"/>
    <n v="-0.2"/>
    <n v="45"/>
    <n v="83"/>
    <n v="0.54200000000000004"/>
    <n v="0"/>
    <n v="1"/>
    <n v="0"/>
    <n v="45"/>
    <n v="82"/>
    <n v="0.54900000000000004"/>
    <n v="0.54200000000000004"/>
    <n v="15"/>
    <n v="29"/>
    <n v="0.51700000000000002"/>
    <n v="58"/>
    <n v="69"/>
    <n v="127"/>
    <n v="8"/>
    <n v="6"/>
    <n v="2"/>
    <n v="19"/>
    <n v="56"/>
    <n v="105"/>
    <s v=""/>
  </r>
  <r>
    <x v="0"/>
    <x v="38"/>
    <x v="4"/>
    <n v="34"/>
    <x v="5"/>
    <n v="81"/>
    <n v="0"/>
    <n v="1529"/>
    <n v="9.5"/>
    <n v="0.50700000000000001"/>
    <n v="0.67"/>
    <n v="0.125"/>
    <n v="1.1000000000000001"/>
    <n v="8.3000000000000007"/>
    <n v="4.8"/>
    <n v="26.2"/>
    <n v="1.4"/>
    <n v="0.2"/>
    <n v="23.2"/>
    <n v="13.2"/>
    <n v="0.7"/>
    <n v="1.4"/>
    <n v="2.1"/>
    <n v="6.6000000000000003E-2"/>
    <n v="-1.2"/>
    <n v="-0.9"/>
    <n v="-2.1"/>
    <n v="0"/>
    <n v="122"/>
    <n v="327"/>
    <n v="0.373"/>
    <n v="77"/>
    <n v="219"/>
    <n v="0.35199999999999998"/>
    <n v="45"/>
    <n v="108"/>
    <n v="0.41699999999999998"/>
    <n v="0.49099999999999999"/>
    <n v="29"/>
    <n v="41"/>
    <n v="0.70699999999999996"/>
    <n v="16"/>
    <n v="121"/>
    <n v="137"/>
    <n v="288"/>
    <n v="41"/>
    <n v="5"/>
    <n v="104"/>
    <n v="118"/>
    <n v="350"/>
    <s v=""/>
  </r>
  <r>
    <x v="0"/>
    <x v="39"/>
    <x v="4"/>
    <n v="25"/>
    <x v="18"/>
    <n v="81"/>
    <n v="81"/>
    <n v="2800"/>
    <n v="18.399999999999999"/>
    <n v="0.55500000000000005"/>
    <n v="0.26"/>
    <n v="0.42199999999999999"/>
    <n v="2.8"/>
    <n v="13.9"/>
    <n v="8.3000000000000007"/>
    <n v="27.9"/>
    <n v="2.2999999999999998"/>
    <n v="1.2"/>
    <n v="18.100000000000001"/>
    <n v="23.7"/>
    <n v="4.0999999999999996"/>
    <n v="2.9"/>
    <n v="7"/>
    <n v="0.11899999999999999"/>
    <n v="1.7"/>
    <n v="0.9"/>
    <n v="2.6"/>
    <n v="3.3"/>
    <n v="468"/>
    <n v="1046"/>
    <n v="0.44700000000000001"/>
    <n v="88"/>
    <n v="272"/>
    <n v="0.32400000000000001"/>
    <n v="380"/>
    <n v="774"/>
    <n v="0.49099999999999999"/>
    <n v="0.48899999999999999"/>
    <n v="353"/>
    <n v="441"/>
    <n v="0.8"/>
    <n v="72"/>
    <n v="351"/>
    <n v="423"/>
    <n v="493"/>
    <n v="127"/>
    <n v="45"/>
    <n v="274"/>
    <n v="189"/>
    <n v="1377"/>
    <n v="0.8"/>
  </r>
  <r>
    <x v="0"/>
    <x v="40"/>
    <x v="1"/>
    <n v="22"/>
    <x v="22"/>
    <n v="2"/>
    <n v="1"/>
    <n v="74"/>
    <n v="4"/>
    <n v="0.34200000000000003"/>
    <n v="0.33300000000000002"/>
    <n v="0.16700000000000001"/>
    <n v="2.9"/>
    <n v="10.9"/>
    <n v="6.7"/>
    <n v="16.8"/>
    <n v="2.1"/>
    <n v="0"/>
    <n v="15.7"/>
    <n v="23"/>
    <n v="-0.3"/>
    <n v="0"/>
    <n v="-0.2"/>
    <n v="-0.156"/>
    <n v="-6"/>
    <n v="-2.5"/>
    <n v="-8.5"/>
    <n v="-0.1"/>
    <n v="9"/>
    <n v="30"/>
    <n v="0.3"/>
    <n v="2"/>
    <n v="10"/>
    <n v="0.2"/>
    <n v="7"/>
    <n v="20"/>
    <n v="0.35"/>
    <n v="0.33300000000000002"/>
    <n v="2"/>
    <n v="5"/>
    <n v="0.4"/>
    <n v="2"/>
    <n v="7"/>
    <n v="9"/>
    <n v="8"/>
    <n v="3"/>
    <n v="0"/>
    <n v="6"/>
    <n v="4"/>
    <n v="22"/>
    <s v=""/>
  </r>
  <r>
    <x v="0"/>
    <x v="41"/>
    <x v="3"/>
    <n v="25"/>
    <x v="9"/>
    <n v="78"/>
    <n v="28"/>
    <n v="1854"/>
    <n v="11.6"/>
    <n v="0.56200000000000006"/>
    <n v="0.44400000000000001"/>
    <n v="0.184"/>
    <n v="3"/>
    <n v="9.8000000000000007"/>
    <n v="6.4"/>
    <n v="5.8"/>
    <n v="0.9"/>
    <n v="0.4"/>
    <n v="11.1"/>
    <n v="17.2"/>
    <n v="1.7"/>
    <n v="0.7"/>
    <n v="2.4"/>
    <n v="6.2E-2"/>
    <n v="0"/>
    <n v="-1.9"/>
    <n v="-1.8"/>
    <n v="0.1"/>
    <n v="261"/>
    <n v="576"/>
    <n v="0.45300000000000001"/>
    <n v="91"/>
    <n v="256"/>
    <n v="0.35499999999999998"/>
    <n v="170"/>
    <n v="320"/>
    <n v="0.53100000000000003"/>
    <n v="0.53200000000000003"/>
    <n v="87"/>
    <n v="106"/>
    <n v="0.82099999999999995"/>
    <n v="50"/>
    <n v="163"/>
    <n v="213"/>
    <n v="68"/>
    <n v="34"/>
    <n v="9"/>
    <n v="78"/>
    <n v="104"/>
    <n v="700"/>
    <n v="0.82099999999999995"/>
  </r>
  <r>
    <x v="0"/>
    <x v="42"/>
    <x v="0"/>
    <n v="34"/>
    <x v="10"/>
    <n v="72"/>
    <n v="19"/>
    <n v="935"/>
    <n v="10.1"/>
    <n v="0.53600000000000003"/>
    <n v="0.54800000000000004"/>
    <n v="0.161"/>
    <n v="3.6"/>
    <n v="10.199999999999999"/>
    <n v="7"/>
    <n v="7.1"/>
    <n v="0.5"/>
    <n v="1"/>
    <n v="4.3"/>
    <n v="12.5"/>
    <n v="1.3"/>
    <n v="0.9"/>
    <n v="2.1"/>
    <n v="0.11"/>
    <n v="-0.2"/>
    <n v="-0.7"/>
    <n v="-0.9"/>
    <n v="0.3"/>
    <n v="94"/>
    <n v="230"/>
    <n v="0.40899999999999997"/>
    <n v="46"/>
    <n v="126"/>
    <n v="0.36499999999999999"/>
    <n v="48"/>
    <n v="104"/>
    <n v="0.46200000000000002"/>
    <n v="0.50900000000000001"/>
    <n v="30"/>
    <n v="37"/>
    <n v="0.81100000000000005"/>
    <n v="29"/>
    <n v="86"/>
    <n v="115"/>
    <n v="47"/>
    <n v="10"/>
    <n v="12"/>
    <n v="11"/>
    <n v="65"/>
    <n v="264"/>
    <s v=""/>
  </r>
  <r>
    <x v="0"/>
    <x v="43"/>
    <x v="0"/>
    <n v="27"/>
    <x v="23"/>
    <n v="79"/>
    <n v="5"/>
    <n v="1564"/>
    <n v="15.3"/>
    <n v="0.53600000000000003"/>
    <n v="0.18099999999999999"/>
    <n v="0.31900000000000001"/>
    <n v="10.3"/>
    <n v="19"/>
    <n v="14.7"/>
    <n v="9"/>
    <n v="1.5"/>
    <n v="2.1"/>
    <n v="14.3"/>
    <n v="18.100000000000001"/>
    <n v="1.7"/>
    <n v="1.9"/>
    <n v="3.6"/>
    <n v="0.11"/>
    <n v="-0.6"/>
    <n v="0.7"/>
    <n v="0.2"/>
    <n v="0.9"/>
    <n v="226"/>
    <n v="464"/>
    <n v="0.48699999999999999"/>
    <n v="29"/>
    <n v="84"/>
    <n v="0.34499999999999997"/>
    <n v="197"/>
    <n v="380"/>
    <n v="0.51800000000000002"/>
    <n v="0.51800000000000002"/>
    <n v="86"/>
    <n v="148"/>
    <n v="0.58099999999999996"/>
    <n v="139"/>
    <n v="258"/>
    <n v="397"/>
    <n v="83"/>
    <n v="43"/>
    <n v="41"/>
    <n v="88"/>
    <n v="144"/>
    <n v="567"/>
    <n v="0.58099999999999996"/>
  </r>
  <r>
    <x v="0"/>
    <x v="44"/>
    <x v="2"/>
    <n v="30"/>
    <x v="8"/>
    <n v="44"/>
    <n v="44"/>
    <n v="1556"/>
    <n v="19.8"/>
    <n v="0.54800000000000004"/>
    <n v="0.22600000000000001"/>
    <n v="0.311"/>
    <n v="3.6"/>
    <n v="20"/>
    <n v="12"/>
    <n v="12"/>
    <n v="1.4"/>
    <n v="1.4"/>
    <n v="10.1"/>
    <n v="28.4"/>
    <n v="2.1"/>
    <n v="1.5"/>
    <n v="3.6"/>
    <n v="0.111"/>
    <n v="1"/>
    <n v="-1"/>
    <n v="-0.1"/>
    <n v="0.8"/>
    <n v="343"/>
    <n v="745"/>
    <n v="0.46"/>
    <n v="63"/>
    <n v="168"/>
    <n v="0.375"/>
    <n v="280"/>
    <n v="577"/>
    <n v="0.48499999999999999"/>
    <n v="0.503"/>
    <n v="179"/>
    <n v="232"/>
    <n v="0.77200000000000002"/>
    <n v="46"/>
    <n v="264"/>
    <n v="310"/>
    <n v="95"/>
    <n v="41"/>
    <n v="25"/>
    <n v="95"/>
    <n v="69"/>
    <n v="928"/>
    <n v="0.77200000000000002"/>
  </r>
  <r>
    <x v="0"/>
    <x v="45"/>
    <x v="1"/>
    <n v="24"/>
    <x v="19"/>
    <n v="77"/>
    <n v="77"/>
    <n v="2428"/>
    <n v="11.5"/>
    <n v="0.50700000000000001"/>
    <n v="0.34799999999999998"/>
    <n v="9.9000000000000005E-2"/>
    <n v="2"/>
    <n v="8.9"/>
    <n v="5.4"/>
    <n v="8.9"/>
    <n v="1.7"/>
    <n v="0.5"/>
    <n v="9.4"/>
    <n v="21"/>
    <n v="0.4"/>
    <n v="2.1"/>
    <n v="2.5"/>
    <n v="4.9000000000000002E-2"/>
    <n v="-0.8"/>
    <n v="-0.9"/>
    <n v="-1.7"/>
    <n v="0.2"/>
    <n v="434"/>
    <n v="1012"/>
    <n v="0.42899999999999999"/>
    <n v="124"/>
    <n v="352"/>
    <n v="0.35199999999999998"/>
    <n v="310"/>
    <n v="660"/>
    <n v="0.47"/>
    <n v="0.49"/>
    <n v="79"/>
    <n v="100"/>
    <n v="0.79"/>
    <n v="46"/>
    <n v="195"/>
    <n v="241"/>
    <n v="135"/>
    <n v="82"/>
    <n v="15"/>
    <n v="109"/>
    <n v="177"/>
    <n v="1071"/>
    <n v="0.79"/>
  </r>
  <r>
    <x v="0"/>
    <x v="46"/>
    <x v="2"/>
    <n v="35"/>
    <x v="13"/>
    <n v="36"/>
    <n v="4"/>
    <n v="486"/>
    <n v="9.4"/>
    <n v="0.45700000000000002"/>
    <n v="1.0999999999999999E-2"/>
    <n v="0.24199999999999999"/>
    <n v="6.8"/>
    <n v="16.399999999999999"/>
    <n v="11.8"/>
    <n v="6.4"/>
    <n v="1.8"/>
    <n v="4.3"/>
    <n v="14.6"/>
    <n v="11.6"/>
    <n v="-0.1"/>
    <n v="0.8"/>
    <n v="0.7"/>
    <n v="7.0000000000000007E-2"/>
    <n v="-4.5"/>
    <n v="3.1"/>
    <n v="-1.4"/>
    <n v="0.1"/>
    <n v="42"/>
    <n v="95"/>
    <n v="0.442"/>
    <n v="0"/>
    <n v="1"/>
    <n v="0"/>
    <n v="42"/>
    <n v="94"/>
    <n v="0.44700000000000001"/>
    <n v="0.442"/>
    <n v="12"/>
    <n v="23"/>
    <n v="0.52200000000000002"/>
    <n v="28"/>
    <n v="72"/>
    <n v="100"/>
    <n v="22"/>
    <n v="17"/>
    <n v="25"/>
    <n v="18"/>
    <n v="54"/>
    <n v="96"/>
    <s v=""/>
  </r>
  <r>
    <x v="0"/>
    <x v="47"/>
    <x v="3"/>
    <n v="28"/>
    <x v="3"/>
    <n v="80"/>
    <n v="17"/>
    <n v="2087"/>
    <n v="13.9"/>
    <n v="0.50700000000000001"/>
    <n v="0.29199999999999998"/>
    <n v="0.28100000000000003"/>
    <n v="4.2"/>
    <n v="11.7"/>
    <n v="7.9"/>
    <n v="13.8"/>
    <n v="2.7"/>
    <n v="0.7"/>
    <n v="12.7"/>
    <n v="21.6"/>
    <n v="1"/>
    <n v="2.1"/>
    <n v="3.1"/>
    <n v="7.0999999999999994E-2"/>
    <n v="-0.8"/>
    <n v="-0.3"/>
    <n v="-1.1000000000000001"/>
    <n v="0.5"/>
    <n v="343"/>
    <n v="805"/>
    <n v="0.42599999999999999"/>
    <n v="63"/>
    <n v="235"/>
    <n v="0.26800000000000002"/>
    <n v="280"/>
    <n v="570"/>
    <n v="0.49099999999999999"/>
    <n v="0.46500000000000002"/>
    <n v="168"/>
    <n v="226"/>
    <n v="0.74299999999999999"/>
    <n v="80"/>
    <n v="217"/>
    <n v="297"/>
    <n v="173"/>
    <n v="114"/>
    <n v="19"/>
    <n v="131"/>
    <n v="173"/>
    <n v="917"/>
    <n v="0.74299999999999999"/>
  </r>
  <r>
    <x v="0"/>
    <x v="47"/>
    <x v="3"/>
    <n v="28"/>
    <x v="21"/>
    <n v="24"/>
    <n v="16"/>
    <n v="680"/>
    <n v="13.8"/>
    <n v="0.48399999999999999"/>
    <n v="0.182"/>
    <n v="0.34699999999999998"/>
    <n v="5.2"/>
    <n v="10.8"/>
    <n v="7.9"/>
    <n v="18.600000000000001"/>
    <n v="4"/>
    <n v="0.5"/>
    <n v="16.2"/>
    <n v="20.100000000000001"/>
    <n v="0"/>
    <n v="0.4"/>
    <n v="0.4"/>
    <n v="2.8000000000000001E-2"/>
    <n v="-0.5"/>
    <n v="0.4"/>
    <n v="-0.1"/>
    <n v="0.3"/>
    <n v="94"/>
    <n v="225"/>
    <n v="0.41799999999999998"/>
    <n v="8"/>
    <n v="41"/>
    <n v="0.19500000000000001"/>
    <n v="86"/>
    <n v="184"/>
    <n v="0.46700000000000003"/>
    <n v="0.436"/>
    <n v="55"/>
    <n v="78"/>
    <n v="0.70499999999999996"/>
    <n v="32"/>
    <n v="62"/>
    <n v="94"/>
    <n v="78"/>
    <n v="54"/>
    <n v="4"/>
    <n v="50"/>
    <n v="62"/>
    <n v="251"/>
    <s v=""/>
  </r>
  <r>
    <x v="0"/>
    <x v="47"/>
    <x v="3"/>
    <n v="28"/>
    <x v="14"/>
    <n v="56"/>
    <n v="1"/>
    <n v="1407"/>
    <n v="14"/>
    <n v="0.51600000000000001"/>
    <n v="0.33400000000000002"/>
    <n v="0.255"/>
    <n v="3.8"/>
    <n v="12.1"/>
    <n v="8"/>
    <n v="11.5"/>
    <n v="2.1"/>
    <n v="0.8"/>
    <n v="11.2"/>
    <n v="22.4"/>
    <n v="1"/>
    <n v="1.6"/>
    <n v="2.7"/>
    <n v="9.0999999999999998E-2"/>
    <n v="-1"/>
    <n v="-0.6"/>
    <n v="-1.6"/>
    <n v="0.2"/>
    <n v="249"/>
    <n v="580"/>
    <n v="0.42899999999999999"/>
    <n v="55"/>
    <n v="194"/>
    <n v="0.28399999999999997"/>
    <n v="194"/>
    <n v="386"/>
    <n v="0.503"/>
    <n v="0.47699999999999998"/>
    <n v="113"/>
    <n v="148"/>
    <n v="0.76400000000000001"/>
    <n v="48"/>
    <n v="155"/>
    <n v="203"/>
    <n v="95"/>
    <n v="60"/>
    <n v="15"/>
    <n v="81"/>
    <n v="111"/>
    <n v="666"/>
    <n v="0.76400000000000001"/>
  </r>
  <r>
    <x v="0"/>
    <x v="48"/>
    <x v="4"/>
    <n v="30"/>
    <x v="24"/>
    <n v="82"/>
    <n v="21"/>
    <n v="1885"/>
    <n v="14.4"/>
    <n v="0.53400000000000003"/>
    <n v="0.38300000000000001"/>
    <n v="0.21299999999999999"/>
    <n v="1.9"/>
    <n v="7.5"/>
    <n v="4.8"/>
    <n v="24.2"/>
    <n v="1.5"/>
    <n v="0.6"/>
    <n v="14.9"/>
    <n v="25"/>
    <n v="1.7"/>
    <n v="1.5"/>
    <n v="3.3"/>
    <n v="8.3000000000000004E-2"/>
    <n v="1"/>
    <n v="-2.4"/>
    <n v="-1.4"/>
    <n v="0.3"/>
    <n v="344"/>
    <n v="817"/>
    <n v="0.42099999999999999"/>
    <n v="121"/>
    <n v="313"/>
    <n v="0.38700000000000001"/>
    <n v="223"/>
    <n v="504"/>
    <n v="0.442"/>
    <n v="0.495"/>
    <n v="145"/>
    <n v="174"/>
    <n v="0.83299999999999996"/>
    <n v="32"/>
    <n v="134"/>
    <n v="166"/>
    <n v="261"/>
    <n v="54"/>
    <n v="15"/>
    <n v="157"/>
    <n v="189"/>
    <n v="954"/>
    <n v="0.83299999999999996"/>
  </r>
  <r>
    <x v="0"/>
    <x v="49"/>
    <x v="1"/>
    <n v="22"/>
    <x v="22"/>
    <n v="19"/>
    <n v="5"/>
    <n v="568"/>
    <n v="11"/>
    <n v="0.54700000000000004"/>
    <n v="0.36499999999999999"/>
    <n v="0.5"/>
    <n v="0.6"/>
    <n v="6.7"/>
    <n v="3.5"/>
    <n v="11"/>
    <n v="1.1000000000000001"/>
    <n v="0.3"/>
    <n v="13.4"/>
    <n v="18.8"/>
    <n v="0.4"/>
    <n v="0"/>
    <n v="0.4"/>
    <n v="3.3000000000000002E-2"/>
    <n v="-0.8"/>
    <n v="-3"/>
    <n v="-3.8"/>
    <n v="-0.3"/>
    <n v="70"/>
    <n v="170"/>
    <n v="0.41199999999999998"/>
    <n v="23"/>
    <n v="62"/>
    <n v="0.371"/>
    <n v="47"/>
    <n v="108"/>
    <n v="0.435"/>
    <n v="0.47899999999999998"/>
    <n v="64"/>
    <n v="85"/>
    <n v="0.753"/>
    <n v="3"/>
    <n v="33"/>
    <n v="36"/>
    <n v="40"/>
    <n v="12"/>
    <n v="2"/>
    <n v="32"/>
    <n v="33"/>
    <n v="227"/>
    <s v=""/>
  </r>
  <r>
    <x v="0"/>
    <x v="50"/>
    <x v="4"/>
    <n v="24"/>
    <x v="21"/>
    <n v="29"/>
    <n v="7"/>
    <n v="549"/>
    <n v="11"/>
    <n v="0.46800000000000003"/>
    <n v="0.23"/>
    <n v="0.156"/>
    <n v="2.8"/>
    <n v="12"/>
    <n v="7.3"/>
    <n v="24.9"/>
    <n v="2.6"/>
    <n v="0.9"/>
    <n v="18.7"/>
    <n v="12.9"/>
    <n v="0.1"/>
    <n v="0.2"/>
    <n v="0.3"/>
    <n v="2.5000000000000001E-2"/>
    <n v="-1.9"/>
    <n v="-0.6"/>
    <n v="-2.6"/>
    <n v="-0.1"/>
    <n v="52"/>
    <n v="122"/>
    <n v="0.42599999999999999"/>
    <n v="6"/>
    <n v="28"/>
    <n v="0.214"/>
    <n v="46"/>
    <n v="94"/>
    <n v="0.48899999999999999"/>
    <n v="0.45100000000000001"/>
    <n v="12"/>
    <n v="19"/>
    <n v="0.63200000000000001"/>
    <n v="14"/>
    <n v="56"/>
    <n v="70"/>
    <n v="90"/>
    <n v="28"/>
    <n v="6"/>
    <n v="30"/>
    <n v="49"/>
    <n v="122"/>
    <s v=""/>
  </r>
  <r>
    <x v="0"/>
    <x v="51"/>
    <x v="1"/>
    <n v="23"/>
    <x v="9"/>
    <n v="47"/>
    <n v="29"/>
    <n v="781"/>
    <n v="9.1"/>
    <n v="0.45900000000000002"/>
    <n v="0.30499999999999999"/>
    <n v="0.27100000000000002"/>
    <n v="2.2999999999999998"/>
    <n v="13"/>
    <n v="7.7"/>
    <n v="7.4"/>
    <n v="2.1"/>
    <n v="1.2"/>
    <n v="10.3"/>
    <n v="15.3"/>
    <n v="-0.2"/>
    <n v="0.7"/>
    <n v="0.5"/>
    <n v="3.1E-2"/>
    <n v="-3"/>
    <n v="0.3"/>
    <n v="-2.7"/>
    <n v="-0.1"/>
    <n v="76"/>
    <n v="210"/>
    <n v="0.36199999999999999"/>
    <n v="17"/>
    <n v="64"/>
    <n v="0.26600000000000001"/>
    <n v="59"/>
    <n v="146"/>
    <n v="0.40400000000000003"/>
    <n v="0.40200000000000002"/>
    <n v="47"/>
    <n v="57"/>
    <n v="0.82499999999999996"/>
    <n v="16"/>
    <n v="91"/>
    <n v="107"/>
    <n v="39"/>
    <n v="31"/>
    <n v="12"/>
    <n v="27"/>
    <n v="57"/>
    <n v="216"/>
    <s v=""/>
  </r>
  <r>
    <x v="0"/>
    <x v="52"/>
    <x v="1"/>
    <n v="29"/>
    <x v="8"/>
    <n v="5"/>
    <n v="2"/>
    <n v="89"/>
    <n v="4.4000000000000004"/>
    <n v="0.48199999999999998"/>
    <n v="0.36799999999999999"/>
    <n v="0.21099999999999999"/>
    <n v="0"/>
    <n v="1.3"/>
    <n v="0.7"/>
    <n v="5.2"/>
    <n v="2.4"/>
    <n v="0"/>
    <n v="16.2"/>
    <n v="13.1"/>
    <n v="-0.1"/>
    <n v="0"/>
    <n v="0"/>
    <n v="-1.6E-2"/>
    <n v="-4.2"/>
    <n v="-1.9"/>
    <n v="-6.1"/>
    <n v="-0.1"/>
    <n v="7"/>
    <n v="19"/>
    <n v="0.36799999999999999"/>
    <n v="3"/>
    <n v="7"/>
    <n v="0.42899999999999999"/>
    <n v="4"/>
    <n v="12"/>
    <n v="0.33300000000000002"/>
    <n v="0.44700000000000001"/>
    <n v="3"/>
    <n v="4"/>
    <n v="0.75"/>
    <n v="0"/>
    <n v="1"/>
    <n v="1"/>
    <n v="3"/>
    <n v="4"/>
    <n v="0"/>
    <n v="4"/>
    <n v="8"/>
    <n v="20"/>
    <s v=""/>
  </r>
  <r>
    <x v="0"/>
    <x v="53"/>
    <x v="1"/>
    <n v="36"/>
    <x v="22"/>
    <n v="35"/>
    <n v="35"/>
    <n v="1207"/>
    <n v="17.600000000000001"/>
    <n v="0.47699999999999998"/>
    <n v="0.25800000000000001"/>
    <n v="0.33800000000000002"/>
    <n v="2.2999999999999998"/>
    <n v="16.5"/>
    <n v="9.1"/>
    <n v="29.9"/>
    <n v="2"/>
    <n v="0.5"/>
    <n v="13.5"/>
    <n v="34.9"/>
    <n v="-0.4"/>
    <n v="0.6"/>
    <n v="0.2"/>
    <n v="6.0000000000000001E-3"/>
    <n v="1.6"/>
    <n v="-1.3"/>
    <n v="0.3"/>
    <n v="0.7"/>
    <n v="266"/>
    <n v="713"/>
    <n v="0.373"/>
    <n v="54"/>
    <n v="184"/>
    <n v="0.29299999999999998"/>
    <n v="212"/>
    <n v="529"/>
    <n v="0.40100000000000002"/>
    <n v="0.41099999999999998"/>
    <n v="196"/>
    <n v="241"/>
    <n v="0.81299999999999994"/>
    <n v="26"/>
    <n v="173"/>
    <n v="199"/>
    <n v="197"/>
    <n v="47"/>
    <n v="7"/>
    <n v="128"/>
    <n v="65"/>
    <n v="782"/>
    <n v="0.81299999999999994"/>
  </r>
  <r>
    <x v="0"/>
    <x v="54"/>
    <x v="3"/>
    <n v="26"/>
    <x v="21"/>
    <n v="67"/>
    <n v="4"/>
    <n v="1286"/>
    <n v="12.2"/>
    <n v="0.53700000000000003"/>
    <n v="0.36699999999999999"/>
    <n v="0.20799999999999999"/>
    <n v="2.8"/>
    <n v="15.1"/>
    <n v="8.8000000000000007"/>
    <n v="8"/>
    <n v="1.7"/>
    <n v="0.6"/>
    <n v="10.3"/>
    <n v="16.3"/>
    <n v="1.1000000000000001"/>
    <n v="0.2"/>
    <n v="1.3"/>
    <n v="4.9000000000000002E-2"/>
    <n v="-0.9"/>
    <n v="-1.9"/>
    <n v="-2.8"/>
    <n v="-0.3"/>
    <n v="169"/>
    <n v="390"/>
    <n v="0.433"/>
    <n v="52"/>
    <n v="143"/>
    <n v="0.36399999999999999"/>
    <n v="117"/>
    <n v="247"/>
    <n v="0.47399999999999998"/>
    <n v="0.5"/>
    <n v="67"/>
    <n v="81"/>
    <n v="0.82699999999999996"/>
    <n v="33"/>
    <n v="165"/>
    <n v="198"/>
    <n v="64"/>
    <n v="44"/>
    <n v="10"/>
    <n v="49"/>
    <n v="72"/>
    <n v="457"/>
    <s v=""/>
  </r>
  <r>
    <x v="0"/>
    <x v="55"/>
    <x v="3"/>
    <n v="23"/>
    <x v="3"/>
    <n v="36"/>
    <n v="2"/>
    <n v="338"/>
    <n v="6.2"/>
    <n v="0.46600000000000003"/>
    <n v="0.65700000000000003"/>
    <n v="0.129"/>
    <n v="0.3"/>
    <n v="16"/>
    <n v="8.3000000000000007"/>
    <n v="3.2"/>
    <n v="1.5"/>
    <n v="0.9"/>
    <n v="9.8000000000000007"/>
    <n v="10.9"/>
    <n v="-0.2"/>
    <n v="0.3"/>
    <n v="0.1"/>
    <n v="1.9E-2"/>
    <n v="-3.6"/>
    <n v="-0.4"/>
    <n v="-4"/>
    <n v="-0.2"/>
    <n v="24"/>
    <n v="70"/>
    <n v="0.34300000000000003"/>
    <n v="15"/>
    <n v="46"/>
    <n v="0.32600000000000001"/>
    <n v="9"/>
    <n v="24"/>
    <n v="0.375"/>
    <n v="0.45"/>
    <n v="6"/>
    <n v="9"/>
    <n v="0.66700000000000004"/>
    <n v="1"/>
    <n v="49"/>
    <n v="50"/>
    <n v="8"/>
    <n v="10"/>
    <n v="4"/>
    <n v="8"/>
    <n v="19"/>
    <n v="69"/>
    <s v=""/>
  </r>
  <r>
    <x v="0"/>
    <x v="55"/>
    <x v="3"/>
    <n v="23"/>
    <x v="17"/>
    <n v="25"/>
    <n v="2"/>
    <n v="263"/>
    <n v="8.8000000000000007"/>
    <n v="0.57799999999999996"/>
    <n v="0.72199999999999998"/>
    <n v="9.2999999999999999E-2"/>
    <n v="0"/>
    <n v="16.8"/>
    <n v="8.6"/>
    <n v="3.1"/>
    <n v="1.7"/>
    <n v="0.6"/>
    <n v="9.6"/>
    <n v="10.7"/>
    <n v="0.1"/>
    <n v="0.3"/>
    <n v="0.4"/>
    <n v="7.3999999999999996E-2"/>
    <n v="-1.7"/>
    <n v="-0.4"/>
    <n v="-2.1"/>
    <n v="0"/>
    <n v="23"/>
    <n v="54"/>
    <n v="0.42599999999999999"/>
    <n v="15"/>
    <n v="39"/>
    <n v="0.38500000000000001"/>
    <n v="8"/>
    <n v="15"/>
    <n v="0.53300000000000003"/>
    <n v="0.56499999999999995"/>
    <n v="4"/>
    <n v="5"/>
    <n v="0.8"/>
    <n v="0"/>
    <n v="40"/>
    <n v="40"/>
    <n v="6"/>
    <n v="9"/>
    <n v="2"/>
    <n v="6"/>
    <n v="17"/>
    <n v="65"/>
    <s v=""/>
  </r>
  <r>
    <x v="0"/>
    <x v="55"/>
    <x v="3"/>
    <n v="23"/>
    <x v="18"/>
    <n v="11"/>
    <n v="0"/>
    <n v="75"/>
    <n v="-3.1"/>
    <n v="0.113"/>
    <n v="0.438"/>
    <n v="0.25"/>
    <n v="1.4"/>
    <n v="13.3"/>
    <n v="7.3"/>
    <n v="3.4"/>
    <n v="0.7"/>
    <n v="2"/>
    <n v="10.1"/>
    <n v="11.6"/>
    <n v="-0.3"/>
    <n v="0"/>
    <n v="-0.3"/>
    <n v="-0.17299999999999999"/>
    <n v="-10.5"/>
    <n v="-0.3"/>
    <n v="-10.8"/>
    <n v="-0.2"/>
    <n v="1"/>
    <n v="16"/>
    <n v="6.3E-2"/>
    <n v="0"/>
    <n v="7"/>
    <n v="0"/>
    <n v="1"/>
    <n v="9"/>
    <n v="0.111"/>
    <n v="6.3E-2"/>
    <n v="2"/>
    <n v="4"/>
    <n v="0.5"/>
    <n v="1"/>
    <n v="9"/>
    <n v="10"/>
    <n v="2"/>
    <n v="1"/>
    <n v="2"/>
    <n v="2"/>
    <n v="2"/>
    <n v="4"/>
    <s v=""/>
  </r>
  <r>
    <x v="0"/>
    <x v="56"/>
    <x v="4"/>
    <n v="22"/>
    <x v="23"/>
    <n v="76"/>
    <n v="43"/>
    <n v="2288"/>
    <n v="12.6"/>
    <n v="0.45500000000000002"/>
    <n v="0.38800000000000001"/>
    <n v="0.14399999999999999"/>
    <n v="1.6"/>
    <n v="8.6999999999999993"/>
    <n v="5.2"/>
    <n v="25"/>
    <n v="1.5"/>
    <n v="0.5"/>
    <n v="10.4"/>
    <n v="23.9"/>
    <n v="0.8"/>
    <n v="1.6"/>
    <n v="2.4"/>
    <n v="0.05"/>
    <n v="0"/>
    <n v="-1.9"/>
    <n v="-1.9"/>
    <n v="0.1"/>
    <n v="370"/>
    <n v="1005"/>
    <n v="0.36799999999999999"/>
    <n v="124"/>
    <n v="390"/>
    <n v="0.318"/>
    <n v="246"/>
    <n v="615"/>
    <n v="0.4"/>
    <n v="0.43"/>
    <n v="109"/>
    <n v="145"/>
    <n v="0.752"/>
    <n v="31"/>
    <n v="173"/>
    <n v="204"/>
    <n v="328"/>
    <n v="65"/>
    <n v="15"/>
    <n v="124"/>
    <n v="119"/>
    <n v="973"/>
    <n v="0.752"/>
  </r>
  <r>
    <x v="0"/>
    <x v="57"/>
    <x v="1"/>
    <n v="23"/>
    <x v="23"/>
    <n v="27"/>
    <n v="27"/>
    <n v="899"/>
    <n v="13"/>
    <n v="0.52400000000000002"/>
    <n v="0.22700000000000001"/>
    <n v="0.43"/>
    <n v="2.5"/>
    <n v="12.1"/>
    <n v="7.3"/>
    <n v="15.2"/>
    <n v="1"/>
    <n v="0.4"/>
    <n v="12.7"/>
    <n v="20.8"/>
    <n v="1.1000000000000001"/>
    <n v="0.6"/>
    <n v="1.7"/>
    <n v="8.8999999999999996E-2"/>
    <n v="-0.4"/>
    <n v="-1.1000000000000001"/>
    <n v="-1.6"/>
    <n v="0.1"/>
    <n v="121"/>
    <n v="300"/>
    <n v="0.40300000000000002"/>
    <n v="26"/>
    <n v="68"/>
    <n v="0.38200000000000001"/>
    <n v="95"/>
    <n v="232"/>
    <n v="0.40899999999999997"/>
    <n v="0.44700000000000001"/>
    <n v="106"/>
    <n v="129"/>
    <n v="0.82199999999999995"/>
    <n v="19"/>
    <n v="95"/>
    <n v="114"/>
    <n v="82"/>
    <n v="17"/>
    <n v="5"/>
    <n v="52"/>
    <n v="64"/>
    <n v="374"/>
    <n v="0.82199999999999995"/>
  </r>
  <r>
    <x v="0"/>
    <x v="58"/>
    <x v="3"/>
    <n v="34"/>
    <x v="15"/>
    <n v="78"/>
    <n v="21"/>
    <n v="1623"/>
    <n v="9.3000000000000007"/>
    <n v="0.54400000000000004"/>
    <n v="0.55300000000000005"/>
    <n v="0.154"/>
    <n v="1.4"/>
    <n v="12.2"/>
    <n v="6.6"/>
    <n v="7.3"/>
    <n v="1.4"/>
    <n v="0.2"/>
    <n v="10.4"/>
    <n v="12.9"/>
    <n v="1.3"/>
    <n v="1"/>
    <n v="2.4"/>
    <n v="7.0000000000000007E-2"/>
    <n v="-1"/>
    <n v="-0.5"/>
    <n v="-1.5"/>
    <n v="0.2"/>
    <n v="161"/>
    <n v="396"/>
    <n v="0.40699999999999997"/>
    <n v="83"/>
    <n v="219"/>
    <n v="0.379"/>
    <n v="78"/>
    <n v="177"/>
    <n v="0.441"/>
    <n v="0.51100000000000001"/>
    <n v="55"/>
    <n v="61"/>
    <n v="0.90200000000000002"/>
    <n v="21"/>
    <n v="175"/>
    <n v="196"/>
    <n v="79"/>
    <n v="43"/>
    <n v="4"/>
    <n v="49"/>
    <n v="120"/>
    <n v="460"/>
    <s v=""/>
  </r>
  <r>
    <x v="0"/>
    <x v="59"/>
    <x v="1"/>
    <n v="25"/>
    <x v="24"/>
    <n v="65"/>
    <n v="65"/>
    <n v="2513"/>
    <n v="21.3"/>
    <n v="0.58299999999999996"/>
    <n v="0.21199999999999999"/>
    <n v="0.50800000000000001"/>
    <n v="5.0999999999999996"/>
    <n v="11.2"/>
    <n v="8.1999999999999993"/>
    <n v="14.4"/>
    <n v="2.2999999999999998"/>
    <n v="1"/>
    <n v="7.7"/>
    <n v="21.6"/>
    <n v="8.1999999999999993"/>
    <n v="3"/>
    <n v="11.2"/>
    <n v="0.214"/>
    <n v="4.0999999999999996"/>
    <n v="0.6"/>
    <n v="4.7"/>
    <n v="4.2"/>
    <n v="421"/>
    <n v="912"/>
    <n v="0.46200000000000002"/>
    <n v="73"/>
    <n v="193"/>
    <n v="0.378"/>
    <n v="348"/>
    <n v="719"/>
    <n v="0.48399999999999999"/>
    <n v="0.502"/>
    <n v="386"/>
    <n v="463"/>
    <n v="0.83399999999999996"/>
    <n v="114"/>
    <n v="265"/>
    <n v="379"/>
    <n v="212"/>
    <n v="114"/>
    <n v="36"/>
    <n v="93"/>
    <n v="108"/>
    <n v="1301"/>
    <n v="0.83399999999999996"/>
  </r>
  <r>
    <x v="0"/>
    <x v="60"/>
    <x v="3"/>
    <n v="35"/>
    <x v="20"/>
    <n v="75"/>
    <n v="1"/>
    <n v="1505"/>
    <n v="11.4"/>
    <n v="0.53100000000000003"/>
    <n v="0.45500000000000002"/>
    <n v="0.13"/>
    <n v="2.1"/>
    <n v="12.4"/>
    <n v="7.4"/>
    <n v="6.5"/>
    <n v="1"/>
    <n v="1.2"/>
    <n v="8.1"/>
    <n v="17.899999999999999"/>
    <n v="1"/>
    <n v="1.6"/>
    <n v="2.6"/>
    <n v="8.4000000000000005E-2"/>
    <n v="-0.8"/>
    <n v="-0.8"/>
    <n v="-1.7"/>
    <n v="0.1"/>
    <n v="218"/>
    <n v="517"/>
    <n v="0.42199999999999999"/>
    <n v="91"/>
    <n v="235"/>
    <n v="0.38700000000000001"/>
    <n v="127"/>
    <n v="282"/>
    <n v="0.45"/>
    <n v="0.51"/>
    <n v="53"/>
    <n v="67"/>
    <n v="0.79100000000000004"/>
    <n v="27"/>
    <n v="170"/>
    <n v="197"/>
    <n v="63"/>
    <n v="29"/>
    <n v="22"/>
    <n v="48"/>
    <n v="98"/>
    <n v="580"/>
    <s v=""/>
  </r>
  <r>
    <x v="0"/>
    <x v="61"/>
    <x v="4"/>
    <n v="25"/>
    <x v="22"/>
    <n v="6"/>
    <n v="0"/>
    <n v="123"/>
    <n v="13.1"/>
    <n v="0.58599999999999997"/>
    <n v="0.27500000000000002"/>
    <n v="0.25"/>
    <n v="1.7"/>
    <n v="9.3000000000000007"/>
    <n v="5.4"/>
    <n v="18.399999999999999"/>
    <n v="1.2"/>
    <n v="0"/>
    <n v="21.3"/>
    <n v="20.399999999999999"/>
    <n v="0.1"/>
    <n v="0"/>
    <n v="0.1"/>
    <n v="2.7E-2"/>
    <n v="-1.6"/>
    <n v="-3.3"/>
    <n v="-4.9000000000000004"/>
    <n v="-0.1"/>
    <n v="18"/>
    <n v="40"/>
    <n v="0.45"/>
    <n v="7"/>
    <n v="11"/>
    <n v="0.63600000000000001"/>
    <n v="11"/>
    <n v="29"/>
    <n v="0.379"/>
    <n v="0.53800000000000003"/>
    <n v="9"/>
    <n v="10"/>
    <n v="0.9"/>
    <n v="2"/>
    <n v="10"/>
    <n v="12"/>
    <n v="14"/>
    <n v="3"/>
    <n v="0"/>
    <n v="12"/>
    <n v="3"/>
    <n v="52"/>
    <s v=""/>
  </r>
  <r>
    <x v="0"/>
    <x v="62"/>
    <x v="1"/>
    <n v="32"/>
    <x v="20"/>
    <n v="7"/>
    <n v="0"/>
    <n v="67"/>
    <n v="4.8"/>
    <n v="0.33600000000000002"/>
    <n v="0.28999999999999998"/>
    <n v="0.129"/>
    <n v="3.4"/>
    <n v="6.6"/>
    <n v="5"/>
    <n v="42.2"/>
    <n v="0.8"/>
    <n v="1.2"/>
    <n v="19.600000000000001"/>
    <n v="27.6"/>
    <n v="-0.2"/>
    <n v="0.1"/>
    <n v="-0.2"/>
    <n v="-0.13200000000000001"/>
    <n v="-5.8"/>
    <n v="-3.3"/>
    <n v="-9.1"/>
    <n v="-0.1"/>
    <n v="10"/>
    <n v="31"/>
    <n v="0.32300000000000001"/>
    <n v="0"/>
    <n v="9"/>
    <n v="0"/>
    <n v="10"/>
    <n v="22"/>
    <n v="0.45500000000000002"/>
    <n v="0.32300000000000001"/>
    <n v="2"/>
    <n v="4"/>
    <n v="0.5"/>
    <n v="2"/>
    <n v="4"/>
    <n v="6"/>
    <n v="18"/>
    <n v="1"/>
    <n v="1"/>
    <n v="8"/>
    <n v="9"/>
    <n v="22"/>
    <s v=""/>
  </r>
  <r>
    <x v="0"/>
    <x v="63"/>
    <x v="1"/>
    <n v="25"/>
    <x v="1"/>
    <n v="58"/>
    <n v="0"/>
    <n v="838"/>
    <n v="12.3"/>
    <n v="0.45500000000000002"/>
    <n v="0.17399999999999999"/>
    <n v="0.182"/>
    <n v="2.6"/>
    <n v="11.8"/>
    <n v="7.2"/>
    <n v="26.6"/>
    <n v="3.9"/>
    <n v="0.5"/>
    <n v="18.600000000000001"/>
    <n v="17.899999999999999"/>
    <n v="-0.4"/>
    <n v="1.5"/>
    <n v="1.1000000000000001"/>
    <n v="6.5000000000000002E-2"/>
    <n v="-2.1"/>
    <n v="1.8"/>
    <n v="-0.3"/>
    <n v="0.4"/>
    <n v="104"/>
    <n v="247"/>
    <n v="0.42099999999999999"/>
    <n v="11"/>
    <n v="43"/>
    <n v="0.25600000000000001"/>
    <n v="93"/>
    <n v="204"/>
    <n v="0.45600000000000002"/>
    <n v="0.443"/>
    <n v="24"/>
    <n v="45"/>
    <n v="0.53300000000000003"/>
    <n v="19"/>
    <n v="87"/>
    <n v="106"/>
    <n v="146"/>
    <n v="63"/>
    <n v="5"/>
    <n v="61"/>
    <n v="100"/>
    <n v="243"/>
    <s v=""/>
  </r>
  <r>
    <x v="0"/>
    <x v="64"/>
    <x v="4"/>
    <n v="33"/>
    <x v="0"/>
    <n v="42"/>
    <n v="42"/>
    <n v="1270"/>
    <n v="11.3"/>
    <n v="0.51900000000000002"/>
    <n v="0.40100000000000002"/>
    <n v="0.09"/>
    <n v="1.7"/>
    <n v="9.8000000000000007"/>
    <n v="5.6"/>
    <n v="25.6"/>
    <n v="1.3"/>
    <n v="0"/>
    <n v="16.899999999999999"/>
    <n v="16.100000000000001"/>
    <n v="0.8"/>
    <n v="0.1"/>
    <n v="0.9"/>
    <n v="3.3000000000000002E-2"/>
    <n v="-0.5"/>
    <n v="-2.6"/>
    <n v="-3.2"/>
    <n v="-0.4"/>
    <n v="147"/>
    <n v="354"/>
    <n v="0.41499999999999998"/>
    <n v="59"/>
    <n v="142"/>
    <n v="0.41499999999999998"/>
    <n v="88"/>
    <n v="212"/>
    <n v="0.41499999999999998"/>
    <n v="0.499"/>
    <n v="29"/>
    <n v="32"/>
    <n v="0.90600000000000003"/>
    <n v="19"/>
    <n v="105"/>
    <n v="124"/>
    <n v="198"/>
    <n v="31"/>
    <n v="0"/>
    <n v="75"/>
    <n v="76"/>
    <n v="382"/>
    <s v=""/>
  </r>
  <r>
    <x v="0"/>
    <x v="65"/>
    <x v="1"/>
    <n v="21"/>
    <x v="15"/>
    <n v="82"/>
    <n v="82"/>
    <n v="2587"/>
    <n v="11.2"/>
    <n v="0.501"/>
    <n v="0.45700000000000002"/>
    <n v="0.16300000000000001"/>
    <n v="1.9"/>
    <n v="9.1"/>
    <n v="5.4"/>
    <n v="6.8"/>
    <n v="1.9"/>
    <n v="0.5"/>
    <n v="8.3000000000000007"/>
    <n v="19.5"/>
    <n v="1.1000000000000001"/>
    <n v="1.8"/>
    <n v="2.8"/>
    <n v="5.1999999999999998E-2"/>
    <n v="-0.2"/>
    <n v="-0.9"/>
    <n v="-1"/>
    <n v="0.6"/>
    <n v="390"/>
    <n v="972"/>
    <n v="0.40100000000000002"/>
    <n v="153"/>
    <n v="444"/>
    <n v="0.34499999999999997"/>
    <n v="237"/>
    <n v="528"/>
    <n v="0.44900000000000001"/>
    <n v="0.48"/>
    <n v="110"/>
    <n v="158"/>
    <n v="0.69599999999999995"/>
    <n v="46"/>
    <n v="209"/>
    <n v="255"/>
    <n v="109"/>
    <n v="93"/>
    <n v="18"/>
    <n v="94"/>
    <n v="161"/>
    <n v="1043"/>
    <n v="0.69599999999999995"/>
  </r>
  <r>
    <x v="0"/>
    <x v="66"/>
    <x v="4"/>
    <n v="23"/>
    <x v="3"/>
    <n v="47"/>
    <n v="21"/>
    <n v="938"/>
    <n v="12.4"/>
    <n v="0.53400000000000003"/>
    <n v="0.65100000000000002"/>
    <n v="0.159"/>
    <n v="2.1"/>
    <n v="8.3000000000000007"/>
    <n v="5.0999999999999996"/>
    <n v="18.7"/>
    <n v="1.5"/>
    <n v="0.3"/>
    <n v="13.3"/>
    <n v="21.6"/>
    <n v="0.8"/>
    <n v="0.7"/>
    <n v="1.4"/>
    <n v="7.1999999999999995E-2"/>
    <n v="0.7"/>
    <n v="-2.9"/>
    <n v="-2.2000000000000002"/>
    <n v="-0.1"/>
    <n v="146"/>
    <n v="378"/>
    <n v="0.38600000000000001"/>
    <n v="91"/>
    <n v="246"/>
    <n v="0.37"/>
    <n v="55"/>
    <n v="132"/>
    <n v="0.41699999999999998"/>
    <n v="0.50700000000000001"/>
    <n v="49"/>
    <n v="60"/>
    <n v="0.81699999999999995"/>
    <n v="18"/>
    <n v="69"/>
    <n v="87"/>
    <n v="98"/>
    <n v="29"/>
    <n v="3"/>
    <n v="62"/>
    <n v="83"/>
    <n v="432"/>
    <s v=""/>
  </r>
  <r>
    <x v="0"/>
    <x v="66"/>
    <x v="4"/>
    <n v="23"/>
    <x v="14"/>
    <n v="25"/>
    <n v="9"/>
    <n v="369"/>
    <n v="11.8"/>
    <n v="0.54900000000000004"/>
    <n v="0.64100000000000001"/>
    <n v="0.16"/>
    <n v="3.3"/>
    <n v="6.6"/>
    <n v="4.9000000000000004"/>
    <n v="12.6"/>
    <n v="1.9"/>
    <n v="0"/>
    <n v="14.1"/>
    <n v="19.2"/>
    <n v="0.3"/>
    <n v="0.3"/>
    <n v="0.6"/>
    <n v="8.4000000000000005E-2"/>
    <n v="0"/>
    <n v="-2.2999999999999998"/>
    <n v="-2.2999999999999998"/>
    <n v="0"/>
    <n v="53"/>
    <n v="131"/>
    <n v="0.40500000000000003"/>
    <n v="32"/>
    <n v="84"/>
    <n v="0.38100000000000001"/>
    <n v="21"/>
    <n v="47"/>
    <n v="0.44700000000000001"/>
    <n v="0.52700000000000002"/>
    <n v="16"/>
    <n v="21"/>
    <n v="0.76200000000000001"/>
    <n v="11"/>
    <n v="22"/>
    <n v="33"/>
    <n v="29"/>
    <n v="14"/>
    <n v="0"/>
    <n v="23"/>
    <n v="28"/>
    <n v="154"/>
    <s v=""/>
  </r>
  <r>
    <x v="0"/>
    <x v="66"/>
    <x v="4"/>
    <n v="23"/>
    <x v="6"/>
    <n v="22"/>
    <n v="12"/>
    <n v="569"/>
    <n v="12.8"/>
    <n v="0.52600000000000002"/>
    <n v="0.65600000000000003"/>
    <n v="0.158"/>
    <n v="1.3"/>
    <n v="9.4"/>
    <n v="5.0999999999999996"/>
    <n v="22.7"/>
    <n v="1.3"/>
    <n v="0.4"/>
    <n v="12.9"/>
    <n v="23.2"/>
    <n v="0.4"/>
    <n v="0.3"/>
    <n v="0.8"/>
    <n v="6.5000000000000002E-2"/>
    <n v="1.1000000000000001"/>
    <n v="-3.3"/>
    <n v="-2.2000000000000002"/>
    <n v="0"/>
    <n v="93"/>
    <n v="247"/>
    <n v="0.377"/>
    <n v="59"/>
    <n v="162"/>
    <n v="0.36399999999999999"/>
    <n v="34"/>
    <n v="85"/>
    <n v="0.4"/>
    <n v="0.496"/>
    <n v="33"/>
    <n v="39"/>
    <n v="0.84599999999999997"/>
    <n v="7"/>
    <n v="47"/>
    <n v="54"/>
    <n v="69"/>
    <n v="15"/>
    <n v="3"/>
    <n v="39"/>
    <n v="55"/>
    <n v="278"/>
    <s v=""/>
  </r>
  <r>
    <x v="0"/>
    <x v="67"/>
    <x v="3"/>
    <n v="28"/>
    <x v="13"/>
    <n v="70"/>
    <n v="69"/>
    <n v="2189"/>
    <n v="15.9"/>
    <n v="0.60299999999999998"/>
    <n v="0.46600000000000003"/>
    <n v="0.27700000000000002"/>
    <n v="5.3"/>
    <n v="13.8"/>
    <n v="9.6999999999999993"/>
    <n v="8.3000000000000007"/>
    <n v="2.2000000000000002"/>
    <n v="0.7"/>
    <n v="9.3000000000000007"/>
    <n v="16.899999999999999"/>
    <n v="4.3"/>
    <n v="2.8"/>
    <n v="7"/>
    <n v="0.154"/>
    <n v="2.4"/>
    <n v="0.5"/>
    <n v="2.9"/>
    <n v="2.7"/>
    <n v="318"/>
    <n v="653"/>
    <n v="0.48699999999999999"/>
    <n v="120"/>
    <n v="304"/>
    <n v="0.39500000000000002"/>
    <n v="198"/>
    <n v="349"/>
    <n v="0.56699999999999995"/>
    <n v="0.57899999999999996"/>
    <n v="127"/>
    <n v="181"/>
    <n v="0.70199999999999996"/>
    <n v="99"/>
    <n v="273"/>
    <n v="372"/>
    <n v="118"/>
    <n v="94"/>
    <n v="17"/>
    <n v="75"/>
    <n v="154"/>
    <n v="883"/>
    <n v="0.70199999999999996"/>
  </r>
  <r>
    <x v="0"/>
    <x v="68"/>
    <x v="1"/>
    <n v="38"/>
    <x v="1"/>
    <n v="66"/>
    <n v="1"/>
    <n v="1091"/>
    <n v="9.6"/>
    <n v="0.44500000000000001"/>
    <n v="0.57099999999999995"/>
    <n v="0.14000000000000001"/>
    <n v="2.8"/>
    <n v="11.1"/>
    <n v="7"/>
    <n v="11.1"/>
    <n v="2.1"/>
    <n v="1.1000000000000001"/>
    <n v="9.1"/>
    <n v="19.899999999999999"/>
    <n v="-0.5"/>
    <n v="1.4"/>
    <n v="1"/>
    <n v="4.2999999999999997E-2"/>
    <n v="-1.1000000000000001"/>
    <n v="-0.3"/>
    <n v="-1.4"/>
    <n v="0.2"/>
    <n v="135"/>
    <n v="406"/>
    <n v="0.33300000000000002"/>
    <n v="69"/>
    <n v="232"/>
    <n v="0.29699999999999999"/>
    <n v="66"/>
    <n v="174"/>
    <n v="0.379"/>
    <n v="0.41699999999999998"/>
    <n v="45"/>
    <n v="57"/>
    <n v="0.78900000000000003"/>
    <n v="27"/>
    <n v="106"/>
    <n v="133"/>
    <n v="79"/>
    <n v="43"/>
    <n v="14"/>
    <n v="43"/>
    <n v="102"/>
    <n v="384"/>
    <s v=""/>
  </r>
  <r>
    <x v="0"/>
    <x v="69"/>
    <x v="4"/>
    <n v="23"/>
    <x v="3"/>
    <n v="66"/>
    <n v="63"/>
    <n v="2149"/>
    <n v="14.1"/>
    <n v="0.46100000000000002"/>
    <n v="0.16600000000000001"/>
    <n v="0.317"/>
    <n v="3.2"/>
    <n v="15.3"/>
    <n v="9"/>
    <n v="37.299999999999997"/>
    <n v="2.6"/>
    <n v="1.1000000000000001"/>
    <n v="19.5"/>
    <n v="26.7"/>
    <n v="-2.1"/>
    <n v="2.9"/>
    <n v="0.8"/>
    <n v="1.7000000000000001E-2"/>
    <n v="-1.6"/>
    <n v="0.9"/>
    <n v="-0.7"/>
    <n v="0.7"/>
    <n v="364"/>
    <n v="919"/>
    <n v="0.39600000000000002"/>
    <n v="36"/>
    <n v="153"/>
    <n v="0.23499999999999999"/>
    <n v="328"/>
    <n v="766"/>
    <n v="0.42799999999999999"/>
    <n v="0.41599999999999998"/>
    <n v="202"/>
    <n v="291"/>
    <n v="0.69399999999999995"/>
    <n v="64"/>
    <n v="289"/>
    <n v="353"/>
    <n v="442"/>
    <n v="111"/>
    <n v="30"/>
    <n v="253"/>
    <n v="167"/>
    <n v="966"/>
    <n v="0.69399999999999995"/>
  </r>
  <r>
    <x v="0"/>
    <x v="69"/>
    <x v="4"/>
    <n v="23"/>
    <x v="6"/>
    <n v="41"/>
    <n v="38"/>
    <n v="1391"/>
    <n v="12.8"/>
    <n v="0.44400000000000001"/>
    <n v="0.20499999999999999"/>
    <n v="0.29799999999999999"/>
    <n v="3.2"/>
    <n v="17.3"/>
    <n v="9.9"/>
    <n v="40.9"/>
    <n v="2.2000000000000002"/>
    <n v="1"/>
    <n v="20.100000000000001"/>
    <n v="27.1"/>
    <n v="-2.1"/>
    <n v="1.6"/>
    <n v="-0.5"/>
    <n v="-1.7000000000000001E-2"/>
    <n v="-1.9"/>
    <n v="0.6"/>
    <n v="-1.3"/>
    <n v="0.2"/>
    <n v="232"/>
    <n v="611"/>
    <n v="0.38"/>
    <n v="32"/>
    <n v="125"/>
    <n v="0.25600000000000001"/>
    <n v="200"/>
    <n v="486"/>
    <n v="0.41199999999999998"/>
    <n v="0.40600000000000003"/>
    <n v="117"/>
    <n v="182"/>
    <n v="0.64300000000000002"/>
    <n v="43"/>
    <n v="211"/>
    <n v="254"/>
    <n v="302"/>
    <n v="60"/>
    <n v="18"/>
    <n v="174"/>
    <n v="103"/>
    <n v="613"/>
    <n v="0.64300000000000002"/>
  </r>
  <r>
    <x v="0"/>
    <x v="69"/>
    <x v="4"/>
    <n v="23"/>
    <x v="12"/>
    <n v="25"/>
    <n v="25"/>
    <n v="758"/>
    <n v="16.3"/>
    <n v="0.496"/>
    <n v="9.0999999999999998E-2"/>
    <n v="0.35399999999999998"/>
    <n v="3.2"/>
    <n v="11.7"/>
    <n v="7.5"/>
    <n v="30.8"/>
    <n v="3.4"/>
    <n v="1.3"/>
    <n v="18.2"/>
    <n v="25.8"/>
    <n v="0"/>
    <n v="1.3"/>
    <n v="1.3"/>
    <n v="0.08"/>
    <n v="-1"/>
    <n v="1.4"/>
    <n v="0.4"/>
    <n v="0.5"/>
    <n v="132"/>
    <n v="308"/>
    <n v="0.42899999999999999"/>
    <n v="4"/>
    <n v="28"/>
    <n v="0.14299999999999999"/>
    <n v="128"/>
    <n v="280"/>
    <n v="0.45700000000000002"/>
    <n v="0.435"/>
    <n v="85"/>
    <n v="109"/>
    <n v="0.78"/>
    <n v="21"/>
    <n v="78"/>
    <n v="99"/>
    <n v="140"/>
    <n v="51"/>
    <n v="12"/>
    <n v="79"/>
    <n v="64"/>
    <n v="353"/>
    <n v="0.78"/>
  </r>
  <r>
    <x v="0"/>
    <x v="70"/>
    <x v="3"/>
    <n v="26"/>
    <x v="25"/>
    <n v="67"/>
    <n v="19"/>
    <n v="1416"/>
    <n v="14.4"/>
    <n v="0.57999999999999996"/>
    <n v="0.20399999999999999"/>
    <n v="0.44700000000000001"/>
    <n v="4.5"/>
    <n v="15.9"/>
    <n v="10.4"/>
    <n v="11.8"/>
    <n v="1.1000000000000001"/>
    <n v="0.5"/>
    <n v="14.7"/>
    <n v="18.7"/>
    <n v="2"/>
    <n v="0.6"/>
    <n v="2.7"/>
    <n v="9.0999999999999998E-2"/>
    <n v="0"/>
    <n v="-1.3"/>
    <n v="-1.3"/>
    <n v="0.3"/>
    <n v="209"/>
    <n v="427"/>
    <n v="0.48899999999999999"/>
    <n v="35"/>
    <n v="87"/>
    <n v="0.40200000000000002"/>
    <n v="174"/>
    <n v="340"/>
    <n v="0.51200000000000001"/>
    <n v="0.53"/>
    <n v="140"/>
    <n v="191"/>
    <n v="0.73299999999999998"/>
    <n v="54"/>
    <n v="206"/>
    <n v="260"/>
    <n v="102"/>
    <n v="31"/>
    <n v="9"/>
    <n v="88"/>
    <n v="107"/>
    <n v="593"/>
    <n v="0.73299999999999998"/>
  </r>
  <r>
    <x v="0"/>
    <x v="71"/>
    <x v="4"/>
    <n v="28"/>
    <x v="8"/>
    <n v="80"/>
    <n v="37"/>
    <n v="2368"/>
    <n v="11.7"/>
    <n v="0.52100000000000002"/>
    <n v="0.374"/>
    <n v="0.40100000000000002"/>
    <n v="1.2"/>
    <n v="9"/>
    <n v="5.2"/>
    <n v="21"/>
    <n v="2.7"/>
    <n v="0.4"/>
    <n v="18.2"/>
    <n v="18.899999999999999"/>
    <n v="0.8"/>
    <n v="2"/>
    <n v="2.8"/>
    <n v="5.6000000000000001E-2"/>
    <n v="-0.6"/>
    <n v="-0.4"/>
    <n v="-1"/>
    <n v="0.6"/>
    <n v="267"/>
    <n v="663"/>
    <n v="0.40300000000000002"/>
    <n v="73"/>
    <n v="248"/>
    <n v="0.29399999999999998"/>
    <n v="194"/>
    <n v="415"/>
    <n v="0.46700000000000003"/>
    <n v="0.45800000000000002"/>
    <n v="206"/>
    <n v="266"/>
    <n v="0.77400000000000002"/>
    <n v="24"/>
    <n v="182"/>
    <n v="206"/>
    <n v="307"/>
    <n v="122"/>
    <n v="10"/>
    <n v="173"/>
    <n v="251"/>
    <n v="813"/>
    <n v="0.77400000000000002"/>
  </r>
  <r>
    <x v="0"/>
    <x v="72"/>
    <x v="3"/>
    <n v="27"/>
    <x v="4"/>
    <n v="78"/>
    <n v="75"/>
    <n v="2471"/>
    <n v="13.2"/>
    <n v="0.52300000000000002"/>
    <n v="0.41599999999999998"/>
    <n v="0.14599999999999999"/>
    <n v="4.0999999999999996"/>
    <n v="17.2"/>
    <n v="10.4"/>
    <n v="8.9"/>
    <n v="1.2"/>
    <n v="0.9"/>
    <n v="9.6"/>
    <n v="20.100000000000001"/>
    <n v="2.1"/>
    <n v="1.5"/>
    <n v="3.6"/>
    <n v="7.0999999999999994E-2"/>
    <n v="0.5"/>
    <n v="-0.4"/>
    <n v="0.2"/>
    <n v="1.3"/>
    <n v="418"/>
    <n v="975"/>
    <n v="0.42899999999999999"/>
    <n v="139"/>
    <n v="406"/>
    <n v="0.34200000000000003"/>
    <n v="279"/>
    <n v="569"/>
    <n v="0.49"/>
    <n v="0.5"/>
    <n v="110"/>
    <n v="142"/>
    <n v="0.77500000000000002"/>
    <n v="96"/>
    <n v="379"/>
    <n v="475"/>
    <n v="134"/>
    <n v="58"/>
    <n v="29"/>
    <n v="110"/>
    <n v="231"/>
    <n v="1085"/>
    <n v="0.77500000000000002"/>
  </r>
  <r>
    <x v="0"/>
    <x v="73"/>
    <x v="4"/>
    <n v="23"/>
    <x v="26"/>
    <n v="8"/>
    <n v="0"/>
    <n v="69"/>
    <n v="5.8"/>
    <n v="0.34699999999999998"/>
    <n v="0.47399999999999998"/>
    <n v="0.316"/>
    <n v="1.7"/>
    <n v="6.6"/>
    <n v="4.2"/>
    <n v="16.399999999999999"/>
    <n v="4.5"/>
    <n v="1.1000000000000001"/>
    <n v="15.6"/>
    <n v="16.8"/>
    <n v="-0.1"/>
    <n v="0.1"/>
    <n v="0"/>
    <n v="-2.1000000000000001E-2"/>
    <n v="-4.4000000000000004"/>
    <n v="0.7"/>
    <n v="-3.7"/>
    <n v="0"/>
    <n v="5"/>
    <n v="19"/>
    <n v="0.26300000000000001"/>
    <n v="2"/>
    <n v="9"/>
    <n v="0.222"/>
    <n v="3"/>
    <n v="10"/>
    <n v="0.3"/>
    <n v="0.316"/>
    <n v="3"/>
    <n v="6"/>
    <n v="0.5"/>
    <n v="1"/>
    <n v="4"/>
    <n v="5"/>
    <n v="8"/>
    <n v="6"/>
    <n v="1"/>
    <n v="4"/>
    <n v="10"/>
    <n v="15"/>
    <s v=""/>
  </r>
  <r>
    <x v="0"/>
    <x v="74"/>
    <x v="0"/>
    <n v="27"/>
    <x v="9"/>
    <n v="10"/>
    <n v="0"/>
    <n v="93"/>
    <n v="6.7"/>
    <n v="0.42499999999999999"/>
    <n v="0.46700000000000003"/>
    <n v="0.13300000000000001"/>
    <n v="1.2"/>
    <n v="26.5"/>
    <n v="13.9"/>
    <n v="5"/>
    <n v="1.7"/>
    <n v="3.5"/>
    <n v="15.9"/>
    <n v="18.5"/>
    <n v="-0.2"/>
    <n v="0.1"/>
    <n v="-0.1"/>
    <n v="-3.6999999999999998E-2"/>
    <n v="-6.6"/>
    <n v="0.5"/>
    <n v="-6.1"/>
    <n v="-0.1"/>
    <n v="11"/>
    <n v="30"/>
    <n v="0.36699999999999999"/>
    <n v="4"/>
    <n v="14"/>
    <n v="0.28599999999999998"/>
    <n v="7"/>
    <n v="16"/>
    <n v="0.438"/>
    <n v="0.433"/>
    <n v="1"/>
    <n v="4"/>
    <n v="0.25"/>
    <n v="1"/>
    <n v="22"/>
    <n v="23"/>
    <n v="3"/>
    <n v="3"/>
    <n v="4"/>
    <n v="6"/>
    <n v="12"/>
    <n v="27"/>
    <s v=""/>
  </r>
  <r>
    <x v="0"/>
    <x v="75"/>
    <x v="1"/>
    <n v="23"/>
    <x v="3"/>
    <n v="30"/>
    <n v="0"/>
    <n v="192"/>
    <n v="8.8000000000000007"/>
    <n v="0.48299999999999998"/>
    <n v="0.54500000000000004"/>
    <n v="0.16400000000000001"/>
    <n v="2.4"/>
    <n v="7.1"/>
    <n v="4.8"/>
    <n v="9.6999999999999993"/>
    <n v="2.4"/>
    <n v="1.2"/>
    <n v="13.2"/>
    <n v="16"/>
    <n v="0"/>
    <n v="0.2"/>
    <n v="0.2"/>
    <n v="0.05"/>
    <n v="-2"/>
    <n v="-0.8"/>
    <n v="-2.8"/>
    <n v="0"/>
    <n v="19"/>
    <n v="55"/>
    <n v="0.34499999999999997"/>
    <n v="10"/>
    <n v="30"/>
    <n v="0.33300000000000002"/>
    <n v="9"/>
    <n v="25"/>
    <n v="0.36"/>
    <n v="0.436"/>
    <n v="9"/>
    <n v="9"/>
    <n v="1"/>
    <n v="4"/>
    <n v="12"/>
    <n v="16"/>
    <n v="12"/>
    <n v="9"/>
    <n v="3"/>
    <n v="9"/>
    <n v="20"/>
    <n v="57"/>
    <s v=""/>
  </r>
  <r>
    <x v="0"/>
    <x v="75"/>
    <x v="1"/>
    <n v="23"/>
    <x v="23"/>
    <n v="23"/>
    <n v="0"/>
    <n v="161"/>
    <n v="8.3000000000000007"/>
    <n v="0.47599999999999998"/>
    <n v="0.56799999999999995"/>
    <n v="0.114"/>
    <n v="2.9"/>
    <n v="6.4"/>
    <n v="4.7"/>
    <n v="9.6999999999999993"/>
    <n v="2"/>
    <n v="1"/>
    <n v="13.2"/>
    <n v="15.1"/>
    <n v="0"/>
    <n v="0.1"/>
    <n v="0.1"/>
    <n v="4.3999999999999997E-2"/>
    <n v="-2.1"/>
    <n v="-1.2"/>
    <n v="-3.3"/>
    <n v="-0.1"/>
    <n v="15"/>
    <n v="44"/>
    <n v="0.34100000000000003"/>
    <n v="9"/>
    <n v="25"/>
    <n v="0.36"/>
    <n v="6"/>
    <n v="19"/>
    <n v="0.316"/>
    <n v="0.443"/>
    <n v="5"/>
    <n v="5"/>
    <n v="1"/>
    <n v="4"/>
    <n v="9"/>
    <n v="13"/>
    <n v="10"/>
    <n v="6"/>
    <n v="2"/>
    <n v="7"/>
    <n v="12"/>
    <n v="44"/>
    <s v=""/>
  </r>
  <r>
    <x v="0"/>
    <x v="75"/>
    <x v="1"/>
    <n v="23"/>
    <x v="4"/>
    <n v="7"/>
    <n v="0"/>
    <n v="31"/>
    <n v="11.6"/>
    <n v="0.50900000000000001"/>
    <n v="0.45500000000000002"/>
    <n v="0.36399999999999999"/>
    <n v="0"/>
    <n v="10.8"/>
    <n v="5.2"/>
    <n v="9.9"/>
    <n v="4.8"/>
    <n v="2.5"/>
    <n v="13.6"/>
    <n v="20.6"/>
    <n v="0"/>
    <n v="0"/>
    <n v="0.1"/>
    <n v="8.3000000000000004E-2"/>
    <n v="-1.8"/>
    <n v="1.6"/>
    <n v="-0.2"/>
    <n v="0"/>
    <n v="4"/>
    <n v="11"/>
    <n v="0.36399999999999999"/>
    <n v="1"/>
    <n v="5"/>
    <n v="0.2"/>
    <n v="3"/>
    <n v="6"/>
    <n v="0.5"/>
    <n v="0.40899999999999997"/>
    <n v="4"/>
    <n v="4"/>
    <n v="1"/>
    <n v="0"/>
    <n v="3"/>
    <n v="3"/>
    <n v="2"/>
    <n v="3"/>
    <n v="1"/>
    <n v="2"/>
    <n v="8"/>
    <n v="13"/>
    <s v=""/>
  </r>
  <r>
    <x v="0"/>
    <x v="76"/>
    <x v="4"/>
    <n v="22"/>
    <x v="22"/>
    <n v="59"/>
    <n v="38"/>
    <n v="1476"/>
    <n v="16.899999999999999"/>
    <n v="0.52800000000000002"/>
    <n v="0.20300000000000001"/>
    <n v="0.26500000000000001"/>
    <n v="4"/>
    <n v="10.5"/>
    <n v="7.1"/>
    <n v="23.8"/>
    <n v="1.8"/>
    <n v="0.7"/>
    <n v="12.6"/>
    <n v="23"/>
    <n v="2"/>
    <n v="0.4"/>
    <n v="2.4"/>
    <n v="7.8E-2"/>
    <n v="1.4"/>
    <n v="-1.7"/>
    <n v="-0.3"/>
    <n v="0.6"/>
    <n v="267"/>
    <n v="596"/>
    <n v="0.44800000000000001"/>
    <n v="38"/>
    <n v="121"/>
    <n v="0.314"/>
    <n v="229"/>
    <n v="475"/>
    <n v="0.48199999999999998"/>
    <n v="0.48"/>
    <n v="131"/>
    <n v="158"/>
    <n v="0.82899999999999996"/>
    <n v="56"/>
    <n v="135"/>
    <n v="191"/>
    <n v="206"/>
    <n v="51"/>
    <n v="12"/>
    <n v="96"/>
    <n v="109"/>
    <n v="703"/>
    <n v="0.82899999999999996"/>
  </r>
  <r>
    <x v="0"/>
    <x v="77"/>
    <x v="4"/>
    <n v="26"/>
    <x v="3"/>
    <n v="75"/>
    <n v="25"/>
    <n v="1831"/>
    <n v="10.9"/>
    <n v="0.48299999999999998"/>
    <n v="0.315"/>
    <n v="0.14499999999999999"/>
    <n v="0.9"/>
    <n v="9.3000000000000007"/>
    <n v="5.0999999999999996"/>
    <n v="22.2"/>
    <n v="1.6"/>
    <n v="0.7"/>
    <n v="14.3"/>
    <n v="17.5"/>
    <n v="0.4"/>
    <n v="1"/>
    <n v="1.4"/>
    <n v="3.5999999999999997E-2"/>
    <n v="-1.5"/>
    <n v="-1.5"/>
    <n v="-3"/>
    <n v="-0.5"/>
    <n v="230"/>
    <n v="558"/>
    <n v="0.41199999999999998"/>
    <n v="55"/>
    <n v="176"/>
    <n v="0.313"/>
    <n v="175"/>
    <n v="382"/>
    <n v="0.45800000000000002"/>
    <n v="0.46100000000000002"/>
    <n v="58"/>
    <n v="81"/>
    <n v="0.71599999999999997"/>
    <n v="13"/>
    <n v="146"/>
    <n v="159"/>
    <n v="255"/>
    <n v="57"/>
    <n v="15"/>
    <n v="99"/>
    <n v="124"/>
    <n v="573"/>
    <s v=""/>
  </r>
  <r>
    <x v="0"/>
    <x v="77"/>
    <x v="4"/>
    <n v="26"/>
    <x v="8"/>
    <n v="47"/>
    <n v="23"/>
    <n v="1148"/>
    <n v="9.9"/>
    <n v="0.45200000000000001"/>
    <n v="0.33300000000000002"/>
    <n v="0.15"/>
    <n v="1.3"/>
    <n v="9.8000000000000007"/>
    <n v="5.7"/>
    <n v="22.9"/>
    <n v="1.9"/>
    <n v="0.6"/>
    <n v="15.1"/>
    <n v="15.7"/>
    <n v="-0.1"/>
    <n v="0.8"/>
    <n v="0.6"/>
    <n v="2.7E-2"/>
    <n v="-2.1"/>
    <n v="-0.9"/>
    <n v="-2.9"/>
    <n v="-0.3"/>
    <n v="118"/>
    <n v="306"/>
    <n v="0.38600000000000001"/>
    <n v="27"/>
    <n v="102"/>
    <n v="0.26500000000000001"/>
    <n v="91"/>
    <n v="204"/>
    <n v="0.44600000000000001"/>
    <n v="0.43"/>
    <n v="32"/>
    <n v="46"/>
    <n v="0.69599999999999995"/>
    <n v="12"/>
    <n v="96"/>
    <n v="108"/>
    <n v="165"/>
    <n v="42"/>
    <n v="8"/>
    <n v="58"/>
    <n v="75"/>
    <n v="295"/>
    <s v=""/>
  </r>
  <r>
    <x v="0"/>
    <x v="77"/>
    <x v="4"/>
    <n v="26"/>
    <x v="11"/>
    <n v="28"/>
    <n v="2"/>
    <n v="683"/>
    <n v="12.6"/>
    <n v="0.52"/>
    <n v="0.29399999999999998"/>
    <n v="0.13900000000000001"/>
    <n v="0.2"/>
    <n v="8.3000000000000007"/>
    <n v="4.2"/>
    <n v="21.2"/>
    <n v="1.2"/>
    <n v="0.8"/>
    <n v="13.3"/>
    <n v="20.6"/>
    <n v="0.5"/>
    <n v="0.3"/>
    <n v="0.7"/>
    <n v="5.1999999999999998E-2"/>
    <n v="-0.5"/>
    <n v="-2.6"/>
    <n v="-3.1"/>
    <n v="-0.2"/>
    <n v="112"/>
    <n v="252"/>
    <n v="0.44400000000000001"/>
    <n v="28"/>
    <n v="74"/>
    <n v="0.378"/>
    <n v="84"/>
    <n v="178"/>
    <n v="0.47199999999999998"/>
    <n v="0.5"/>
    <n v="26"/>
    <n v="35"/>
    <n v="0.74299999999999999"/>
    <n v="1"/>
    <n v="50"/>
    <n v="51"/>
    <n v="90"/>
    <n v="15"/>
    <n v="7"/>
    <n v="41"/>
    <n v="49"/>
    <n v="278"/>
    <s v=""/>
  </r>
  <r>
    <x v="0"/>
    <x v="78"/>
    <x v="4"/>
    <n v="27"/>
    <x v="25"/>
    <n v="45"/>
    <n v="45"/>
    <n v="1565"/>
    <n v="17.5"/>
    <n v="0.57499999999999996"/>
    <n v="0.29299999999999998"/>
    <n v="0.33500000000000002"/>
    <n v="1.4"/>
    <n v="8.6999999999999993"/>
    <n v="5.2"/>
    <n v="27.2"/>
    <n v="2.2000000000000002"/>
    <n v="0.7"/>
    <n v="15.1"/>
    <n v="20.9"/>
    <n v="3"/>
    <n v="0.8"/>
    <n v="3.8"/>
    <n v="0.11600000000000001"/>
    <n v="2.8"/>
    <n v="-1.3"/>
    <n v="1.5"/>
    <n v="1.4"/>
    <n v="260"/>
    <n v="550"/>
    <n v="0.47299999999999998"/>
    <n v="60"/>
    <n v="161"/>
    <n v="0.373"/>
    <n v="200"/>
    <n v="389"/>
    <n v="0.51400000000000001"/>
    <n v="0.52700000000000002"/>
    <n v="145"/>
    <n v="184"/>
    <n v="0.78800000000000003"/>
    <n v="19"/>
    <n v="124"/>
    <n v="143"/>
    <n v="252"/>
    <n v="67"/>
    <n v="14"/>
    <n v="112"/>
    <n v="95"/>
    <n v="725"/>
    <n v="0.78800000000000003"/>
  </r>
  <r>
    <x v="0"/>
    <x v="79"/>
    <x v="0"/>
    <n v="34"/>
    <x v="2"/>
    <n v="66"/>
    <n v="2"/>
    <n v="1101"/>
    <n v="11.2"/>
    <n v="0.48499999999999999"/>
    <n v="0.23699999999999999"/>
    <n v="0.25700000000000001"/>
    <n v="8.9"/>
    <n v="15.3"/>
    <n v="12.2"/>
    <n v="11.6"/>
    <n v="1.6"/>
    <n v="1.8"/>
    <n v="13.8"/>
    <n v="12.8"/>
    <n v="1"/>
    <n v="1.2"/>
    <n v="2.2000000000000002"/>
    <n v="9.7000000000000003E-2"/>
    <n v="-1.1000000000000001"/>
    <n v="1.2"/>
    <n v="0.1"/>
    <n v="0.6"/>
    <n v="106"/>
    <n v="253"/>
    <n v="0.41899999999999998"/>
    <n v="16"/>
    <n v="60"/>
    <n v="0.26700000000000002"/>
    <n v="90"/>
    <n v="193"/>
    <n v="0.46600000000000003"/>
    <n v="0.45100000000000001"/>
    <n v="45"/>
    <n v="65"/>
    <n v="0.69199999999999995"/>
    <n v="90"/>
    <n v="160"/>
    <n v="250"/>
    <n v="90"/>
    <n v="35"/>
    <n v="25"/>
    <n v="45"/>
    <n v="156"/>
    <n v="273"/>
    <s v=""/>
  </r>
  <r>
    <x v="0"/>
    <x v="80"/>
    <x v="4"/>
    <n v="27"/>
    <x v="1"/>
    <n v="70"/>
    <n v="70"/>
    <n v="2225"/>
    <n v="18.600000000000001"/>
    <n v="0.55800000000000005"/>
    <n v="0.314"/>
    <n v="0.28199999999999997"/>
    <n v="1.5"/>
    <n v="9.1999999999999993"/>
    <n v="5.4"/>
    <n v="28"/>
    <n v="2.1"/>
    <n v="0.5"/>
    <n v="13.6"/>
    <n v="23.7"/>
    <n v="4.2"/>
    <n v="2.7"/>
    <n v="6.8"/>
    <n v="0.14699999999999999"/>
    <n v="3.2"/>
    <n v="-0.5"/>
    <n v="2.7"/>
    <n v="2.6"/>
    <n v="393"/>
    <n v="882"/>
    <n v="0.44600000000000001"/>
    <n v="107"/>
    <n v="277"/>
    <n v="0.38600000000000001"/>
    <n v="286"/>
    <n v="605"/>
    <n v="0.47299999999999998"/>
    <n v="0.50600000000000001"/>
    <n v="214"/>
    <n v="249"/>
    <n v="0.85899999999999999"/>
    <n v="29"/>
    <n v="180"/>
    <n v="209"/>
    <n v="375"/>
    <n v="89"/>
    <n v="14"/>
    <n v="156"/>
    <n v="139"/>
    <n v="1107"/>
    <n v="0.85899999999999999"/>
  </r>
  <r>
    <x v="0"/>
    <x v="81"/>
    <x v="3"/>
    <n v="30"/>
    <x v="27"/>
    <n v="50"/>
    <n v="12"/>
    <n v="828"/>
    <n v="7.4"/>
    <n v="0.46800000000000003"/>
    <n v="0.53900000000000003"/>
    <n v="0.14499999999999999"/>
    <n v="3.1"/>
    <n v="11.7"/>
    <n v="7.4"/>
    <n v="9.9"/>
    <n v="0.7"/>
    <n v="1"/>
    <n v="15.2"/>
    <n v="21.3"/>
    <n v="-0.9"/>
    <n v="0.8"/>
    <n v="-0.1"/>
    <n v="-8.0000000000000002E-3"/>
    <n v="-2.8"/>
    <n v="-1.5"/>
    <n v="-4.3"/>
    <n v="-0.5"/>
    <n v="112"/>
    <n v="310"/>
    <n v="0.36099999999999999"/>
    <n v="52"/>
    <n v="167"/>
    <n v="0.311"/>
    <n v="60"/>
    <n v="143"/>
    <n v="0.42"/>
    <n v="0.44500000000000001"/>
    <n v="33"/>
    <n v="45"/>
    <n v="0.73299999999999998"/>
    <n v="23"/>
    <n v="88"/>
    <n v="111"/>
    <n v="51"/>
    <n v="11"/>
    <n v="11"/>
    <n v="59"/>
    <n v="78"/>
    <n v="309"/>
    <s v=""/>
  </r>
  <r>
    <x v="0"/>
    <x v="82"/>
    <x v="4"/>
    <n v="22"/>
    <x v="23"/>
    <n v="15"/>
    <n v="0"/>
    <n v="159"/>
    <n v="14.5"/>
    <n v="0.52"/>
    <n v="0.28999999999999998"/>
    <n v="0.26100000000000001"/>
    <n v="2.2000000000000002"/>
    <n v="10.8"/>
    <n v="6.5"/>
    <n v="17"/>
    <n v="1.3"/>
    <n v="0"/>
    <n v="13.5"/>
    <n v="25.6"/>
    <n v="0.1"/>
    <n v="0.1"/>
    <n v="0.2"/>
    <n v="6.7000000000000004E-2"/>
    <n v="-1.2"/>
    <n v="-3.2"/>
    <n v="-4.4000000000000004"/>
    <n v="-0.1"/>
    <n v="29"/>
    <n v="69"/>
    <n v="0.42"/>
    <n v="7"/>
    <n v="20"/>
    <n v="0.35"/>
    <n v="22"/>
    <n v="49"/>
    <n v="0.44900000000000001"/>
    <n v="0.47099999999999997"/>
    <n v="15"/>
    <n v="18"/>
    <n v="0.83299999999999996"/>
    <n v="3"/>
    <n v="15"/>
    <n v="18"/>
    <n v="15"/>
    <n v="4"/>
    <n v="0"/>
    <n v="12"/>
    <n v="6"/>
    <n v="80"/>
    <s v=""/>
  </r>
  <r>
    <x v="0"/>
    <x v="83"/>
    <x v="2"/>
    <n v="24"/>
    <x v="25"/>
    <n v="59"/>
    <n v="59"/>
    <n v="2013"/>
    <n v="25.2"/>
    <n v="0.54500000000000004"/>
    <n v="8.0000000000000002E-3"/>
    <n v="0.50800000000000001"/>
    <n v="10.8"/>
    <n v="30.6"/>
    <n v="21.1"/>
    <n v="20.399999999999999"/>
    <n v="2.2999999999999998"/>
    <n v="4"/>
    <n v="16.3"/>
    <n v="34.1"/>
    <n v="2.8"/>
    <n v="3.2"/>
    <n v="6"/>
    <n v="0.14399999999999999"/>
    <n v="1.4"/>
    <n v="3.3"/>
    <n v="4.7"/>
    <n v="3.4"/>
    <n v="498"/>
    <n v="1066"/>
    <n v="0.46700000000000003"/>
    <n v="2"/>
    <n v="8"/>
    <n v="0.25"/>
    <n v="496"/>
    <n v="1058"/>
    <n v="0.46899999999999997"/>
    <n v="0.46800000000000003"/>
    <n v="423"/>
    <n v="541"/>
    <n v="0.78200000000000003"/>
    <n v="185"/>
    <n v="562"/>
    <n v="747"/>
    <n v="210"/>
    <n v="90"/>
    <n v="103"/>
    <n v="254"/>
    <n v="241"/>
    <n v="1421"/>
    <n v="0.78200000000000003"/>
  </r>
  <r>
    <x v="0"/>
    <x v="84"/>
    <x v="3"/>
    <n v="24"/>
    <x v="6"/>
    <n v="70"/>
    <n v="49"/>
    <n v="1956"/>
    <n v="14.7"/>
    <n v="0.55400000000000005"/>
    <n v="0.59"/>
    <n v="0.28699999999999998"/>
    <n v="3.4"/>
    <n v="14.6"/>
    <n v="8.8000000000000007"/>
    <n v="9.8000000000000007"/>
    <n v="2.5"/>
    <n v="1.3"/>
    <n v="13.1"/>
    <n v="21.8"/>
    <n v="1.6"/>
    <n v="2.2999999999999998"/>
    <n v="4"/>
    <n v="9.7000000000000003E-2"/>
    <n v="0.6"/>
    <n v="-0.5"/>
    <n v="0.2"/>
    <n v="1.1000000000000001"/>
    <n v="299"/>
    <n v="756"/>
    <n v="0.39600000000000002"/>
    <n v="167"/>
    <n v="446"/>
    <n v="0.374"/>
    <n v="132"/>
    <n v="310"/>
    <n v="0.42599999999999999"/>
    <n v="0.50600000000000001"/>
    <n v="178"/>
    <n v="217"/>
    <n v="0.82"/>
    <n v="65"/>
    <n v="251"/>
    <n v="316"/>
    <n v="105"/>
    <n v="97"/>
    <n v="31"/>
    <n v="128"/>
    <n v="189"/>
    <n v="943"/>
    <n v="0.82"/>
  </r>
  <r>
    <x v="0"/>
    <x v="85"/>
    <x v="1"/>
    <n v="22"/>
    <x v="5"/>
    <n v="51"/>
    <n v="9"/>
    <n v="683"/>
    <n v="8.6999999999999993"/>
    <n v="0.52500000000000002"/>
    <n v="0.55600000000000005"/>
    <n v="0.105"/>
    <n v="1.1000000000000001"/>
    <n v="10.1"/>
    <n v="5.7"/>
    <n v="8.1"/>
    <n v="1.4"/>
    <n v="1.6"/>
    <n v="8.6"/>
    <n v="11.5"/>
    <n v="0.5"/>
    <n v="0.8"/>
    <n v="1.3"/>
    <n v="8.7999999999999995E-2"/>
    <n v="-1.3"/>
    <n v="1"/>
    <n v="-0.3"/>
    <n v="0.3"/>
    <n v="63"/>
    <n v="153"/>
    <n v="0.41199999999999998"/>
    <n v="30"/>
    <n v="85"/>
    <n v="0.35299999999999998"/>
    <n v="33"/>
    <n v="68"/>
    <n v="0.48499999999999999"/>
    <n v="0.51"/>
    <n v="12"/>
    <n v="16"/>
    <n v="0.75"/>
    <n v="7"/>
    <n v="66"/>
    <n v="73"/>
    <n v="39"/>
    <n v="19"/>
    <n v="15"/>
    <n v="15"/>
    <n v="74"/>
    <n v="168"/>
    <s v=""/>
  </r>
  <r>
    <x v="0"/>
    <x v="86"/>
    <x v="1"/>
    <n v="34"/>
    <x v="17"/>
    <n v="64"/>
    <n v="4"/>
    <n v="1703"/>
    <n v="16.600000000000001"/>
    <n v="0.53200000000000003"/>
    <n v="0.434"/>
    <n v="0.3"/>
    <n v="1.2"/>
    <n v="6.9"/>
    <n v="4.0999999999999996"/>
    <n v="14.9"/>
    <n v="1.8"/>
    <n v="0.7"/>
    <n v="8.8000000000000007"/>
    <n v="27.6"/>
    <n v="2.5"/>
    <n v="1.2"/>
    <n v="3.6"/>
    <n v="0.10199999999999999"/>
    <n v="1.7"/>
    <n v="-2.7"/>
    <n v="-1"/>
    <n v="0.4"/>
    <n v="332"/>
    <n v="839"/>
    <n v="0.39600000000000002"/>
    <n v="119"/>
    <n v="364"/>
    <n v="0.32700000000000001"/>
    <n v="213"/>
    <n v="475"/>
    <n v="0.44800000000000001"/>
    <n v="0.46700000000000003"/>
    <n v="227"/>
    <n v="252"/>
    <n v="0.90100000000000002"/>
    <n v="18"/>
    <n v="106"/>
    <n v="124"/>
    <n v="158"/>
    <n v="59"/>
    <n v="14"/>
    <n v="92"/>
    <n v="108"/>
    <n v="1010"/>
    <n v="0.90100000000000002"/>
  </r>
  <r>
    <x v="0"/>
    <x v="87"/>
    <x v="3"/>
    <n v="24"/>
    <x v="3"/>
    <n v="82"/>
    <n v="17"/>
    <n v="1647"/>
    <n v="13.9"/>
    <n v="0.51700000000000002"/>
    <n v="0.38200000000000001"/>
    <n v="0.25900000000000001"/>
    <n v="4.7"/>
    <n v="14.9"/>
    <n v="9.6999999999999993"/>
    <n v="8.6"/>
    <n v="2.2000000000000002"/>
    <n v="1.2"/>
    <n v="7.5"/>
    <n v="17.5"/>
    <n v="1.9"/>
    <n v="2"/>
    <n v="3.9"/>
    <n v="0.113"/>
    <n v="-0.1"/>
    <n v="0.6"/>
    <n v="0.6"/>
    <n v="1.1000000000000001"/>
    <n v="229"/>
    <n v="545"/>
    <n v="0.42"/>
    <n v="61"/>
    <n v="208"/>
    <n v="0.29299999999999998"/>
    <n v="168"/>
    <n v="337"/>
    <n v="0.499"/>
    <n v="0.47599999999999998"/>
    <n v="109"/>
    <n v="141"/>
    <n v="0.77300000000000002"/>
    <n v="72"/>
    <n v="221"/>
    <n v="293"/>
    <n v="94"/>
    <n v="72"/>
    <n v="25"/>
    <n v="49"/>
    <n v="137"/>
    <n v="628"/>
    <n v="0.77300000000000002"/>
  </r>
  <r>
    <x v="0"/>
    <x v="87"/>
    <x v="3"/>
    <n v="24"/>
    <x v="7"/>
    <n v="25"/>
    <n v="0"/>
    <n v="265"/>
    <n v="12.7"/>
    <n v="0.55000000000000004"/>
    <n v="0.5"/>
    <n v="0.14499999999999999"/>
    <n v="5"/>
    <n v="7.1"/>
    <n v="6"/>
    <n v="6.5"/>
    <n v="2.9"/>
    <n v="1.5"/>
    <n v="11"/>
    <n v="15.3"/>
    <n v="0.3"/>
    <n v="0.3"/>
    <n v="0.5"/>
    <n v="9.8000000000000004E-2"/>
    <n v="0.6"/>
    <n v="0.5"/>
    <n v="1.1000000000000001"/>
    <n v="0.2"/>
    <n v="33"/>
    <n v="76"/>
    <n v="0.434"/>
    <n v="13"/>
    <n v="38"/>
    <n v="0.34200000000000003"/>
    <n v="20"/>
    <n v="38"/>
    <n v="0.52600000000000002"/>
    <n v="0.52"/>
    <n v="10"/>
    <n v="11"/>
    <n v="0.90900000000000003"/>
    <n v="12"/>
    <n v="17"/>
    <n v="29"/>
    <n v="12"/>
    <n v="15"/>
    <n v="5"/>
    <n v="10"/>
    <n v="26"/>
    <n v="89"/>
    <s v=""/>
  </r>
  <r>
    <x v="0"/>
    <x v="87"/>
    <x v="3"/>
    <n v="24"/>
    <x v="19"/>
    <n v="57"/>
    <n v="17"/>
    <n v="1382"/>
    <n v="14.1"/>
    <n v="0.51200000000000001"/>
    <n v="0.36199999999999999"/>
    <n v="0.27700000000000002"/>
    <n v="4.7"/>
    <n v="16.399999999999999"/>
    <n v="10.5"/>
    <n v="9"/>
    <n v="2.1"/>
    <n v="1.1000000000000001"/>
    <n v="6.9"/>
    <n v="17.899999999999999"/>
    <n v="1.6"/>
    <n v="1.8"/>
    <n v="3.3"/>
    <n v="0.11600000000000001"/>
    <n v="-0.2"/>
    <n v="0.7"/>
    <n v="0.5"/>
    <n v="0.9"/>
    <n v="196"/>
    <n v="469"/>
    <n v="0.41799999999999998"/>
    <n v="48"/>
    <n v="170"/>
    <n v="0.28199999999999997"/>
    <n v="148"/>
    <n v="299"/>
    <n v="0.495"/>
    <n v="0.46899999999999997"/>
    <n v="99"/>
    <n v="130"/>
    <n v="0.76200000000000001"/>
    <n v="60"/>
    <n v="204"/>
    <n v="264"/>
    <n v="82"/>
    <n v="57"/>
    <n v="20"/>
    <n v="39"/>
    <n v="111"/>
    <n v="539"/>
    <n v="0.76200000000000001"/>
  </r>
  <r>
    <x v="0"/>
    <x v="88"/>
    <x v="0"/>
    <n v="27"/>
    <x v="11"/>
    <n v="66"/>
    <n v="27"/>
    <n v="1652"/>
    <n v="8.9"/>
    <n v="0.47299999999999998"/>
    <n v="2.9000000000000001E-2"/>
    <n v="0.13900000000000001"/>
    <n v="4.8"/>
    <n v="12.8"/>
    <n v="8.8000000000000007"/>
    <n v="4.4000000000000004"/>
    <n v="1.5"/>
    <n v="1.7"/>
    <n v="8.9"/>
    <n v="10.9"/>
    <n v="0.5"/>
    <n v="1.2"/>
    <n v="1.6"/>
    <n v="4.7E-2"/>
    <n v="-2.6"/>
    <n v="1"/>
    <n v="-1.6"/>
    <n v="0.2"/>
    <n v="155"/>
    <n v="339"/>
    <n v="0.45700000000000002"/>
    <n v="1"/>
    <n v="10"/>
    <n v="0.1"/>
    <n v="154"/>
    <n v="329"/>
    <n v="0.46800000000000003"/>
    <n v="0.45900000000000002"/>
    <n v="29"/>
    <n v="47"/>
    <n v="0.61699999999999999"/>
    <n v="70"/>
    <n v="186"/>
    <n v="256"/>
    <n v="50"/>
    <n v="46"/>
    <n v="37"/>
    <n v="35"/>
    <n v="101"/>
    <n v="340"/>
    <s v=""/>
  </r>
  <r>
    <x v="0"/>
    <x v="89"/>
    <x v="1"/>
    <n v="23"/>
    <x v="17"/>
    <n v="19"/>
    <n v="0"/>
    <n v="89"/>
    <n v="7.3"/>
    <n v="0.45200000000000001"/>
    <n v="0.39400000000000002"/>
    <n v="0.39400000000000002"/>
    <n v="1.3"/>
    <n v="9.9"/>
    <n v="5.7"/>
    <n v="16.399999999999999"/>
    <n v="1.7"/>
    <n v="0"/>
    <n v="15.3"/>
    <n v="23.2"/>
    <n v="-0.1"/>
    <n v="0.1"/>
    <n v="0"/>
    <n v="-2.3E-2"/>
    <n v="-4"/>
    <n v="-2.7"/>
    <n v="-6.7"/>
    <n v="-0.1"/>
    <n v="12"/>
    <n v="33"/>
    <n v="0.36399999999999999"/>
    <n v="4"/>
    <n v="13"/>
    <n v="0.308"/>
    <n v="8"/>
    <n v="20"/>
    <n v="0.4"/>
    <n v="0.42399999999999999"/>
    <n v="7"/>
    <n v="13"/>
    <n v="0.53800000000000003"/>
    <n v="1"/>
    <n v="8"/>
    <n v="9"/>
    <n v="10"/>
    <n v="3"/>
    <n v="0"/>
    <n v="7"/>
    <n v="12"/>
    <n v="35"/>
    <s v=""/>
  </r>
  <r>
    <x v="0"/>
    <x v="90"/>
    <x v="4"/>
    <n v="26"/>
    <x v="16"/>
    <n v="80"/>
    <n v="80"/>
    <n v="2613"/>
    <n v="28"/>
    <n v="0.63800000000000001"/>
    <n v="0.48199999999999998"/>
    <n v="0.251"/>
    <n v="2.4"/>
    <n v="11.4"/>
    <n v="7"/>
    <n v="38.6"/>
    <n v="3"/>
    <n v="0.5"/>
    <n v="14.3"/>
    <n v="28.9"/>
    <n v="11.5"/>
    <n v="4.0999999999999996"/>
    <n v="15.7"/>
    <n v="0.28799999999999998"/>
    <n v="9.6"/>
    <n v="0.3"/>
    <n v="9.9"/>
    <n v="7.9"/>
    <n v="653"/>
    <n v="1341"/>
    <n v="0.48699999999999999"/>
    <n v="286"/>
    <n v="646"/>
    <n v="0.443"/>
    <n v="367"/>
    <n v="695"/>
    <n v="0.52800000000000002"/>
    <n v="0.59399999999999997"/>
    <n v="308"/>
    <n v="337"/>
    <n v="0.91400000000000003"/>
    <n v="56"/>
    <n v="285"/>
    <n v="341"/>
    <n v="619"/>
    <n v="163"/>
    <n v="16"/>
    <n v="249"/>
    <n v="158"/>
    <n v="1900"/>
    <n v="0.91400000000000003"/>
  </r>
  <r>
    <x v="0"/>
    <x v="91"/>
    <x v="1"/>
    <n v="23"/>
    <x v="3"/>
    <n v="47"/>
    <n v="0"/>
    <n v="397"/>
    <n v="9.6"/>
    <n v="0.51500000000000001"/>
    <n v="0.71499999999999997"/>
    <n v="7.9000000000000001E-2"/>
    <n v="2.2000000000000002"/>
    <n v="7.2"/>
    <n v="4.7"/>
    <n v="9.1999999999999993"/>
    <n v="0.8"/>
    <n v="0.2"/>
    <n v="10.5"/>
    <n v="21.3"/>
    <n v="0.1"/>
    <n v="0.1"/>
    <n v="0.2"/>
    <n v="2.1999999999999999E-2"/>
    <n v="-0.3"/>
    <n v="-4.5999999999999996"/>
    <n v="-4.9000000000000004"/>
    <n v="-0.3"/>
    <n v="61"/>
    <n v="165"/>
    <n v="0.37"/>
    <n v="43"/>
    <n v="118"/>
    <n v="0.36399999999999999"/>
    <n v="18"/>
    <n v="47"/>
    <n v="0.38300000000000001"/>
    <n v="0.5"/>
    <n v="11"/>
    <n v="13"/>
    <n v="0.84599999999999997"/>
    <n v="8"/>
    <n v="25"/>
    <n v="33"/>
    <n v="22"/>
    <n v="6"/>
    <n v="1"/>
    <n v="20"/>
    <n v="40"/>
    <n v="176"/>
    <s v=""/>
  </r>
  <r>
    <x v="0"/>
    <x v="91"/>
    <x v="1"/>
    <n v="23"/>
    <x v="14"/>
    <n v="17"/>
    <n v="0"/>
    <n v="108"/>
    <n v="4.5"/>
    <n v="0.47199999999999998"/>
    <n v="0.91500000000000004"/>
    <n v="8.5000000000000006E-2"/>
    <n v="0"/>
    <n v="6.1"/>
    <n v="3.1"/>
    <n v="5.9"/>
    <n v="0"/>
    <n v="0"/>
    <n v="9.3000000000000007"/>
    <n v="21.6"/>
    <n v="-0.1"/>
    <n v="0"/>
    <n v="0"/>
    <n v="-1.2999999999999999E-2"/>
    <n v="-2.4"/>
    <n v="-5.8"/>
    <n v="-8.1999999999999993"/>
    <n v="-0.2"/>
    <n v="15"/>
    <n v="47"/>
    <n v="0.31900000000000001"/>
    <n v="13"/>
    <n v="43"/>
    <n v="0.30199999999999999"/>
    <n v="2"/>
    <n v="4"/>
    <n v="0.5"/>
    <n v="0.45700000000000002"/>
    <n v="3"/>
    <n v="4"/>
    <n v="0.75"/>
    <n v="0"/>
    <n v="6"/>
    <n v="6"/>
    <n v="4"/>
    <n v="0"/>
    <n v="0"/>
    <n v="5"/>
    <n v="14"/>
    <n v="46"/>
    <s v=""/>
  </r>
  <r>
    <x v="0"/>
    <x v="91"/>
    <x v="1"/>
    <n v="23"/>
    <x v="21"/>
    <n v="19"/>
    <n v="0"/>
    <n v="154"/>
    <n v="7.4"/>
    <n v="0.443"/>
    <n v="0.66100000000000003"/>
    <n v="3.4000000000000002E-2"/>
    <n v="4.3"/>
    <n v="10"/>
    <n v="7.1"/>
    <n v="13.4"/>
    <n v="1"/>
    <n v="0"/>
    <n v="11.8"/>
    <n v="19.399999999999999"/>
    <n v="-0.1"/>
    <n v="0"/>
    <n v="-0.1"/>
    <n v="-3.7999999999999999E-2"/>
    <n v="-1.4"/>
    <n v="-4.5"/>
    <n v="-5.8"/>
    <n v="-0.1"/>
    <n v="19"/>
    <n v="59"/>
    <n v="0.32200000000000001"/>
    <n v="13"/>
    <n v="39"/>
    <n v="0.33300000000000002"/>
    <n v="6"/>
    <n v="20"/>
    <n v="0.3"/>
    <n v="0.432"/>
    <n v="2"/>
    <n v="2"/>
    <n v="1"/>
    <n v="6"/>
    <n v="13"/>
    <n v="19"/>
    <n v="13"/>
    <n v="3"/>
    <n v="0"/>
    <n v="8"/>
    <n v="14"/>
    <n v="53"/>
    <s v=""/>
  </r>
  <r>
    <x v="0"/>
    <x v="91"/>
    <x v="1"/>
    <n v="23"/>
    <x v="28"/>
    <n v="11"/>
    <n v="0"/>
    <n v="135"/>
    <n v="16.100000000000001"/>
    <n v="0.62"/>
    <n v="0.61"/>
    <n v="0.11899999999999999"/>
    <n v="1.6"/>
    <n v="5"/>
    <n v="3.3"/>
    <n v="7"/>
    <n v="1.1000000000000001"/>
    <n v="0.6"/>
    <n v="10.1"/>
    <n v="23.3"/>
    <n v="0.2"/>
    <n v="0.1"/>
    <n v="0.3"/>
    <n v="0.11899999999999999"/>
    <n v="2.5"/>
    <n v="-3.7"/>
    <n v="-1.2"/>
    <n v="0"/>
    <n v="27"/>
    <n v="59"/>
    <n v="0.45800000000000002"/>
    <n v="17"/>
    <n v="36"/>
    <n v="0.47199999999999998"/>
    <n v="10"/>
    <n v="23"/>
    <n v="0.435"/>
    <n v="0.60199999999999998"/>
    <n v="6"/>
    <n v="7"/>
    <n v="0.85699999999999998"/>
    <n v="2"/>
    <n v="6"/>
    <n v="8"/>
    <n v="5"/>
    <n v="3"/>
    <n v="1"/>
    <n v="7"/>
    <n v="12"/>
    <n v="77"/>
    <s v=""/>
  </r>
  <r>
    <x v="0"/>
    <x v="92"/>
    <x v="3"/>
    <n v="27"/>
    <x v="3"/>
    <n v="21"/>
    <n v="1"/>
    <n v="209"/>
    <n v="15.1"/>
    <n v="0.58699999999999997"/>
    <n v="0.44900000000000001"/>
    <n v="1.0999999999999999E-2"/>
    <n v="1.5"/>
    <n v="13.9"/>
    <n v="7.6"/>
    <n v="7.6"/>
    <n v="0.5"/>
    <n v="2.6"/>
    <n v="9.1"/>
    <n v="20.7"/>
    <n v="0.2"/>
    <n v="0.2"/>
    <n v="0.4"/>
    <n v="9.5000000000000001E-2"/>
    <n v="-0.3"/>
    <n v="-1.8"/>
    <n v="-2.1"/>
    <n v="0"/>
    <n v="43"/>
    <n v="89"/>
    <n v="0.48299999999999998"/>
    <n v="18"/>
    <n v="40"/>
    <n v="0.45"/>
    <n v="25"/>
    <n v="49"/>
    <n v="0.51"/>
    <n v="0.58399999999999996"/>
    <n v="1"/>
    <n v="1"/>
    <n v="1"/>
    <n v="3"/>
    <n v="26"/>
    <n v="29"/>
    <n v="9"/>
    <n v="2"/>
    <n v="7"/>
    <n v="9"/>
    <n v="15"/>
    <n v="105"/>
    <s v=""/>
  </r>
  <r>
    <x v="0"/>
    <x v="92"/>
    <x v="3"/>
    <n v="27"/>
    <x v="19"/>
    <n v="18"/>
    <n v="1"/>
    <n v="192"/>
    <n v="14.9"/>
    <n v="0.60699999999999998"/>
    <n v="0.46800000000000003"/>
    <n v="1.2999999999999999E-2"/>
    <n v="1.1000000000000001"/>
    <n v="13.3"/>
    <n v="7.1"/>
    <n v="6"/>
    <n v="0.3"/>
    <n v="2.8"/>
    <n v="8.3000000000000007"/>
    <n v="19.3"/>
    <n v="0.3"/>
    <n v="0.2"/>
    <n v="0.4"/>
    <n v="0.106"/>
    <n v="-0.3"/>
    <n v="-1.9"/>
    <n v="-2.2000000000000002"/>
    <n v="0"/>
    <n v="38"/>
    <n v="77"/>
    <n v="0.49399999999999999"/>
    <n v="17"/>
    <n v="36"/>
    <n v="0.47199999999999998"/>
    <n v="21"/>
    <n v="41"/>
    <n v="0.51200000000000001"/>
    <n v="0.60399999999999998"/>
    <n v="1"/>
    <n v="1"/>
    <n v="1"/>
    <n v="2"/>
    <n v="23"/>
    <n v="25"/>
    <n v="7"/>
    <n v="1"/>
    <n v="7"/>
    <n v="7"/>
    <n v="14"/>
    <n v="94"/>
    <s v=""/>
  </r>
  <r>
    <x v="0"/>
    <x v="93"/>
    <x v="0"/>
    <n v="23"/>
    <x v="3"/>
    <n v="27"/>
    <n v="6"/>
    <n v="423"/>
    <n v="10.5"/>
    <n v="0.46300000000000002"/>
    <n v="0.248"/>
    <n v="0.27"/>
    <n v="9.4"/>
    <n v="12.1"/>
    <n v="10.7"/>
    <n v="12.4"/>
    <n v="2.1"/>
    <n v="1.3"/>
    <n v="15.9"/>
    <n v="18.899999999999999"/>
    <n v="-0.2"/>
    <n v="0.4"/>
    <n v="0.2"/>
    <n v="2.8000000000000001E-2"/>
    <n v="-3.1"/>
    <n v="-0.1"/>
    <n v="-3.2"/>
    <n v="-0.1"/>
    <n v="55"/>
    <n v="137"/>
    <n v="0.40100000000000002"/>
    <n v="8"/>
    <n v="34"/>
    <n v="0.23499999999999999"/>
    <n v="47"/>
    <n v="103"/>
    <n v="0.45600000000000002"/>
    <n v="0.43099999999999999"/>
    <n v="24"/>
    <n v="37"/>
    <n v="0.64900000000000002"/>
    <n v="38"/>
    <n v="45"/>
    <n v="83"/>
    <n v="30"/>
    <n v="18"/>
    <n v="7"/>
    <n v="29"/>
    <n v="59"/>
    <n v="142"/>
    <s v=""/>
  </r>
  <r>
    <x v="0"/>
    <x v="93"/>
    <x v="0"/>
    <n v="23"/>
    <x v="6"/>
    <n v="20"/>
    <n v="6"/>
    <n v="379"/>
    <n v="10.7"/>
    <n v="0.47199999999999998"/>
    <n v="0.252"/>
    <n v="0.27700000000000002"/>
    <n v="9.5"/>
    <n v="11.4"/>
    <n v="10.4"/>
    <n v="13"/>
    <n v="2.2000000000000002"/>
    <n v="0.9"/>
    <n v="15.8"/>
    <n v="18.2"/>
    <n v="-0.1"/>
    <n v="0.4"/>
    <n v="0.3"/>
    <n v="3.9E-2"/>
    <n v="-2.6"/>
    <n v="-0.1"/>
    <n v="-2.8"/>
    <n v="-0.1"/>
    <n v="49"/>
    <n v="119"/>
    <n v="0.41199999999999998"/>
    <n v="7"/>
    <n v="30"/>
    <n v="0.23300000000000001"/>
    <n v="42"/>
    <n v="89"/>
    <n v="0.47199999999999998"/>
    <n v="0.441"/>
    <n v="21"/>
    <n v="33"/>
    <n v="0.63600000000000001"/>
    <n v="35"/>
    <n v="38"/>
    <n v="73"/>
    <n v="28"/>
    <n v="17"/>
    <n v="4"/>
    <n v="25"/>
    <n v="54"/>
    <n v="126"/>
    <s v=""/>
  </r>
  <r>
    <x v="0"/>
    <x v="93"/>
    <x v="0"/>
    <n v="23"/>
    <x v="9"/>
    <n v="7"/>
    <n v="0"/>
    <n v="44"/>
    <n v="8.5"/>
    <n v="0.40500000000000003"/>
    <n v="0.222"/>
    <n v="0.222"/>
    <n v="7.7"/>
    <n v="17.8"/>
    <n v="12.7"/>
    <n v="7.2"/>
    <n v="1.2"/>
    <n v="5.5"/>
    <n v="16.8"/>
    <n v="24.6"/>
    <n v="-0.1"/>
    <n v="0.1"/>
    <n v="-0.1"/>
    <n v="-6.9000000000000006E-2"/>
    <n v="-7.1"/>
    <n v="0.2"/>
    <n v="-6.9"/>
    <n v="-0.1"/>
    <n v="6"/>
    <n v="18"/>
    <n v="0.33300000000000002"/>
    <n v="1"/>
    <n v="4"/>
    <n v="0.25"/>
    <n v="5"/>
    <n v="14"/>
    <n v="0.35699999999999998"/>
    <n v="0.36099999999999999"/>
    <n v="3"/>
    <n v="4"/>
    <n v="0.75"/>
    <n v="3"/>
    <n v="7"/>
    <n v="10"/>
    <n v="2"/>
    <n v="1"/>
    <n v="3"/>
    <n v="4"/>
    <n v="5"/>
    <n v="16"/>
    <s v=""/>
  </r>
  <r>
    <x v="0"/>
    <x v="94"/>
    <x v="0"/>
    <n v="21"/>
    <x v="11"/>
    <n v="68"/>
    <n v="68"/>
    <n v="2455"/>
    <n v="30.8"/>
    <n v="0.59099999999999997"/>
    <n v="0.01"/>
    <n v="0.38400000000000001"/>
    <n v="8"/>
    <n v="24.1"/>
    <n v="16.100000000000001"/>
    <n v="11.6"/>
    <n v="2.1"/>
    <n v="6.2"/>
    <n v="6.3"/>
    <n v="27.8"/>
    <n v="9.9"/>
    <n v="4.2"/>
    <n v="14"/>
    <n v="0.27400000000000002"/>
    <n v="4.2"/>
    <n v="3"/>
    <n v="7.1"/>
    <n v="5.7"/>
    <n v="642"/>
    <n v="1199"/>
    <n v="0.53500000000000003"/>
    <n v="1"/>
    <n v="12"/>
    <n v="8.3000000000000004E-2"/>
    <n v="641"/>
    <n v="1187"/>
    <n v="0.54"/>
    <n v="0.53600000000000003"/>
    <n v="371"/>
    <n v="461"/>
    <n v="0.80500000000000005"/>
    <n v="173"/>
    <n v="523"/>
    <n v="696"/>
    <n v="149"/>
    <n v="100"/>
    <n v="200"/>
    <n v="95"/>
    <n v="141"/>
    <n v="1656"/>
    <n v="0.80500000000000005"/>
  </r>
  <r>
    <x v="0"/>
    <x v="95"/>
    <x v="0"/>
    <n v="29"/>
    <x v="17"/>
    <n v="74"/>
    <n v="0"/>
    <n v="904"/>
    <n v="10.8"/>
    <n v="0.495"/>
    <n v="1.6E-2"/>
    <n v="0.373"/>
    <n v="5.5"/>
    <n v="15.4"/>
    <n v="10.5"/>
    <n v="6.3"/>
    <n v="2.2999999999999998"/>
    <n v="1.9"/>
    <n v="11.6"/>
    <n v="16.7"/>
    <n v="0.2"/>
    <n v="1.1000000000000001"/>
    <n v="1.4"/>
    <n v="7.1999999999999995E-2"/>
    <n v="-3.5"/>
    <n v="1"/>
    <n v="-2.5"/>
    <n v="-0.1"/>
    <n v="117"/>
    <n v="255"/>
    <n v="0.45900000000000002"/>
    <n v="0"/>
    <n v="4"/>
    <n v="0"/>
    <n v="117"/>
    <n v="251"/>
    <n v="0.46600000000000003"/>
    <n v="0.45900000000000002"/>
    <n v="60"/>
    <n v="95"/>
    <n v="0.63200000000000001"/>
    <n v="43"/>
    <n v="126"/>
    <n v="169"/>
    <n v="39"/>
    <n v="41"/>
    <n v="21"/>
    <n v="39"/>
    <n v="132"/>
    <n v="294"/>
    <s v=""/>
  </r>
  <r>
    <x v="0"/>
    <x v="96"/>
    <x v="3"/>
    <n v="26"/>
    <x v="3"/>
    <n v="34"/>
    <n v="4"/>
    <n v="344"/>
    <n v="8.1999999999999993"/>
    <n v="0.44900000000000001"/>
    <n v="0.504"/>
    <n v="4.2999999999999997E-2"/>
    <n v="3.4"/>
    <n v="21"/>
    <n v="12.4"/>
    <n v="7.5"/>
    <n v="1.8"/>
    <n v="1.1000000000000001"/>
    <n v="13.8"/>
    <n v="22.1"/>
    <n v="-0.6"/>
    <n v="0.5"/>
    <n v="0"/>
    <n v="-1E-3"/>
    <n v="-4.4000000000000004"/>
    <n v="-1"/>
    <n v="-5.4"/>
    <n v="-0.3"/>
    <n v="50"/>
    <n v="141"/>
    <n v="0.35499999999999998"/>
    <n v="24"/>
    <n v="71"/>
    <n v="0.33800000000000002"/>
    <n v="26"/>
    <n v="70"/>
    <n v="0.371"/>
    <n v="0.44"/>
    <n v="5"/>
    <n v="6"/>
    <n v="0.83299999999999996"/>
    <n v="10"/>
    <n v="65"/>
    <n v="75"/>
    <n v="17"/>
    <n v="12"/>
    <n v="5"/>
    <n v="23"/>
    <n v="39"/>
    <n v="129"/>
    <s v=""/>
  </r>
  <r>
    <x v="0"/>
    <x v="96"/>
    <x v="3"/>
    <n v="26"/>
    <x v="10"/>
    <n v="26"/>
    <n v="4"/>
    <n v="268"/>
    <n v="7.1"/>
    <n v="0.441"/>
    <n v="0.496"/>
    <n v="3.5000000000000003E-2"/>
    <n v="2.6"/>
    <n v="22.8"/>
    <n v="12.9"/>
    <n v="5.0999999999999996"/>
    <n v="1.5"/>
    <n v="0.8"/>
    <n v="13.4"/>
    <n v="22.9"/>
    <n v="-0.5"/>
    <n v="0.4"/>
    <n v="-0.1"/>
    <n v="-2.1000000000000001E-2"/>
    <n v="-5.3"/>
    <n v="-1.5"/>
    <n v="-6.8"/>
    <n v="-0.3"/>
    <n v="40"/>
    <n v="115"/>
    <n v="0.34799999999999998"/>
    <n v="19"/>
    <n v="57"/>
    <n v="0.33300000000000002"/>
    <n v="21"/>
    <n v="58"/>
    <n v="0.36199999999999999"/>
    <n v="0.43"/>
    <n v="4"/>
    <n v="4"/>
    <n v="1"/>
    <n v="6"/>
    <n v="55"/>
    <n v="61"/>
    <n v="9"/>
    <n v="8"/>
    <n v="3"/>
    <n v="18"/>
    <n v="30"/>
    <n v="103"/>
    <s v=""/>
  </r>
  <r>
    <x v="0"/>
    <x v="96"/>
    <x v="3"/>
    <n v="26"/>
    <x v="13"/>
    <n v="8"/>
    <n v="0"/>
    <n v="76"/>
    <n v="12.1"/>
    <n v="0.48399999999999999"/>
    <n v="0.53800000000000003"/>
    <n v="7.6999999999999999E-2"/>
    <n v="6.2"/>
    <n v="14.6"/>
    <n v="10.5"/>
    <n v="16"/>
    <n v="2.7"/>
    <n v="2.2000000000000002"/>
    <n v="15.7"/>
    <n v="19.2"/>
    <n v="0"/>
    <n v="0.1"/>
    <n v="0.1"/>
    <n v="6.8000000000000005E-2"/>
    <n v="-1.3"/>
    <n v="0.9"/>
    <n v="-0.3"/>
    <n v="0"/>
    <n v="10"/>
    <n v="26"/>
    <n v="0.38500000000000001"/>
    <n v="5"/>
    <n v="14"/>
    <n v="0.35699999999999998"/>
    <n v="5"/>
    <n v="12"/>
    <n v="0.41699999999999998"/>
    <n v="0.48099999999999998"/>
    <n v="1"/>
    <n v="2"/>
    <n v="0.5"/>
    <n v="4"/>
    <n v="10"/>
    <n v="14"/>
    <n v="8"/>
    <n v="4"/>
    <n v="2"/>
    <n v="5"/>
    <n v="9"/>
    <n v="26"/>
    <s v=""/>
  </r>
  <r>
    <x v="0"/>
    <x v="97"/>
    <x v="2"/>
    <n v="25"/>
    <x v="29"/>
    <n v="59"/>
    <n v="15"/>
    <n v="845"/>
    <n v="13.3"/>
    <n v="0.56799999999999995"/>
    <n v="6.0000000000000001E-3"/>
    <n v="0.39500000000000002"/>
    <n v="15.5"/>
    <n v="24.1"/>
    <n v="19.7"/>
    <n v="1.6"/>
    <n v="1"/>
    <n v="4.8"/>
    <n v="21.1"/>
    <n v="13"/>
    <n v="0.7"/>
    <n v="1"/>
    <n v="1.7"/>
    <n v="9.9000000000000005E-2"/>
    <n v="-3.6"/>
    <n v="0.3"/>
    <n v="-3.3"/>
    <n v="-0.3"/>
    <n v="91"/>
    <n v="162"/>
    <n v="0.56200000000000006"/>
    <n v="0"/>
    <n v="1"/>
    <n v="0"/>
    <n v="91"/>
    <n v="161"/>
    <n v="0.56499999999999995"/>
    <n v="0.56200000000000006"/>
    <n v="34"/>
    <n v="64"/>
    <n v="0.53100000000000003"/>
    <n v="118"/>
    <n v="177"/>
    <n v="295"/>
    <n v="9"/>
    <n v="16"/>
    <n v="50"/>
    <n v="51"/>
    <n v="141"/>
    <n v="216"/>
    <s v=""/>
  </r>
  <r>
    <x v="0"/>
    <x v="98"/>
    <x v="1"/>
    <n v="24"/>
    <x v="26"/>
    <n v="67"/>
    <n v="13"/>
    <n v="1380"/>
    <n v="8.5"/>
    <n v="0.49299999999999999"/>
    <n v="0.54400000000000004"/>
    <n v="0.124"/>
    <n v="3.1"/>
    <n v="7.3"/>
    <n v="5.2"/>
    <n v="21.1"/>
    <n v="0.9"/>
    <n v="0.1"/>
    <n v="15.9"/>
    <n v="12.6"/>
    <n v="1.4"/>
    <n v="0.5"/>
    <n v="1.9"/>
    <n v="6.7000000000000004E-2"/>
    <n v="-0.6"/>
    <n v="-2"/>
    <n v="-2.6"/>
    <n v="-0.2"/>
    <n v="111"/>
    <n v="307"/>
    <n v="0.36199999999999999"/>
    <n v="68"/>
    <n v="167"/>
    <n v="0.40699999999999997"/>
    <n v="43"/>
    <n v="140"/>
    <n v="0.307"/>
    <n v="0.47199999999999998"/>
    <n v="29"/>
    <n v="38"/>
    <n v="0.76300000000000001"/>
    <n v="37"/>
    <n v="89"/>
    <n v="126"/>
    <n v="204"/>
    <n v="24"/>
    <n v="2"/>
    <n v="61"/>
    <n v="152"/>
    <n v="319"/>
    <s v=""/>
  </r>
  <r>
    <x v="0"/>
    <x v="99"/>
    <x v="3"/>
    <n v="29"/>
    <x v="8"/>
    <n v="72"/>
    <n v="72"/>
    <n v="2421"/>
    <n v="15.5"/>
    <n v="0.56100000000000005"/>
    <n v="0.28000000000000003"/>
    <n v="0.31900000000000001"/>
    <n v="5.2"/>
    <n v="13.3"/>
    <n v="9.3000000000000007"/>
    <n v="9.9"/>
    <n v="1.4"/>
    <n v="0.8"/>
    <n v="10.7"/>
    <n v="19.5"/>
    <n v="3.7"/>
    <n v="1.6"/>
    <n v="5.4"/>
    <n v="0.106"/>
    <n v="1.1000000000000001"/>
    <n v="-0.6"/>
    <n v="0.5"/>
    <n v="1.5"/>
    <n v="369"/>
    <n v="787"/>
    <n v="0.46899999999999997"/>
    <n v="78"/>
    <n v="220"/>
    <n v="0.35499999999999998"/>
    <n v="291"/>
    <n v="567"/>
    <n v="0.51300000000000001"/>
    <n v="0.51800000000000002"/>
    <n v="191"/>
    <n v="251"/>
    <n v="0.76100000000000001"/>
    <n v="103"/>
    <n v="273"/>
    <n v="376"/>
    <n v="139"/>
    <n v="65"/>
    <n v="22"/>
    <n v="108"/>
    <n v="109"/>
    <n v="1007"/>
    <n v="0.76100000000000001"/>
  </r>
  <r>
    <x v="0"/>
    <x v="100"/>
    <x v="1"/>
    <n v="25"/>
    <x v="30"/>
    <n v="60"/>
    <n v="60"/>
    <n v="2100"/>
    <n v="17.399999999999999"/>
    <n v="0.51"/>
    <n v="8.8999999999999996E-2"/>
    <n v="0.438"/>
    <n v="2.2999999999999998"/>
    <n v="12.9"/>
    <n v="7.6"/>
    <n v="17"/>
    <n v="1.8"/>
    <n v="0.4"/>
    <n v="10.4"/>
    <n v="28.4"/>
    <n v="2.6"/>
    <n v="1.4"/>
    <n v="4"/>
    <n v="0.09"/>
    <n v="-0.2"/>
    <n v="-1.4"/>
    <n v="-1.6"/>
    <n v="0.2"/>
    <n v="409"/>
    <n v="990"/>
    <n v="0.41299999999999998"/>
    <n v="25"/>
    <n v="88"/>
    <n v="0.28399999999999997"/>
    <n v="384"/>
    <n v="902"/>
    <n v="0.42599999999999999"/>
    <n v="0.42599999999999999"/>
    <n v="361"/>
    <n v="434"/>
    <n v="0.83199999999999996"/>
    <n v="41"/>
    <n v="236"/>
    <n v="277"/>
    <n v="210"/>
    <n v="73"/>
    <n v="11"/>
    <n v="137"/>
    <n v="122"/>
    <n v="1204"/>
    <n v="0.83199999999999996"/>
  </r>
  <r>
    <x v="0"/>
    <x v="101"/>
    <x v="0"/>
    <n v="32"/>
    <x v="10"/>
    <n v="81"/>
    <n v="15"/>
    <n v="1984"/>
    <n v="12.7"/>
    <n v="0.52600000000000002"/>
    <n v="0.26700000000000002"/>
    <n v="0.14699999999999999"/>
    <n v="4.5"/>
    <n v="15.2"/>
    <n v="10"/>
    <n v="17.899999999999999"/>
    <n v="0.9"/>
    <n v="0.9"/>
    <n v="15.8"/>
    <n v="18.3"/>
    <n v="1.3"/>
    <n v="2.2999999999999998"/>
    <n v="3.6"/>
    <n v="8.7999999999999995E-2"/>
    <n v="-0.6"/>
    <n v="0.7"/>
    <n v="0.1"/>
    <n v="1.1000000000000001"/>
    <n v="291"/>
    <n v="632"/>
    <n v="0.46"/>
    <n v="54"/>
    <n v="169"/>
    <n v="0.32"/>
    <n v="237"/>
    <n v="463"/>
    <n v="0.51200000000000001"/>
    <n v="0.503"/>
    <n v="72"/>
    <n v="93"/>
    <n v="0.77400000000000002"/>
    <n v="78"/>
    <n v="270"/>
    <n v="348"/>
    <n v="233"/>
    <n v="36"/>
    <n v="23"/>
    <n v="126"/>
    <n v="148"/>
    <n v="708"/>
    <s v=""/>
  </r>
  <r>
    <x v="0"/>
    <x v="102"/>
    <x v="2"/>
    <n v="25"/>
    <x v="21"/>
    <n v="73"/>
    <n v="49"/>
    <n v="2193"/>
    <n v="17.2"/>
    <n v="0.57299999999999995"/>
    <n v="1.2E-2"/>
    <n v="0.47699999999999998"/>
    <n v="11.3"/>
    <n v="20.8"/>
    <n v="15.9"/>
    <n v="10.5"/>
    <n v="1.6"/>
    <n v="4.5"/>
    <n v="16.899999999999999"/>
    <n v="15"/>
    <n v="3.4"/>
    <n v="1.5"/>
    <n v="4.9000000000000004"/>
    <n v="0.108"/>
    <n v="0.1"/>
    <n v="2.4"/>
    <n v="2.5"/>
    <n v="2.5"/>
    <n v="259"/>
    <n v="512"/>
    <n v="0.50600000000000001"/>
    <n v="1"/>
    <n v="6"/>
    <n v="0.16700000000000001"/>
    <n v="258"/>
    <n v="506"/>
    <n v="0.51"/>
    <n v="0.50700000000000001"/>
    <n v="191"/>
    <n v="244"/>
    <n v="0.78300000000000003"/>
    <n v="223"/>
    <n v="386"/>
    <n v="609"/>
    <n v="146"/>
    <n v="71"/>
    <n v="126"/>
    <n v="126"/>
    <n v="188"/>
    <n v="710"/>
    <n v="0.78300000000000003"/>
  </r>
  <r>
    <x v="0"/>
    <x v="103"/>
    <x v="4"/>
    <n v="21"/>
    <x v="15"/>
    <n v="34"/>
    <n v="1"/>
    <n v="455"/>
    <n v="10.199999999999999"/>
    <n v="0.39400000000000002"/>
    <n v="0.38500000000000001"/>
    <n v="0.20100000000000001"/>
    <n v="0.9"/>
    <n v="10.9"/>
    <n v="5.7"/>
    <n v="34.9"/>
    <n v="2.2000000000000002"/>
    <n v="1"/>
    <n v="15.2"/>
    <n v="21.1"/>
    <n v="-0.3"/>
    <n v="0.4"/>
    <n v="0.1"/>
    <n v="8.9999999999999993E-3"/>
    <n v="-2.6"/>
    <n v="-1.5"/>
    <n v="-4.2"/>
    <n v="-0.2"/>
    <n v="51"/>
    <n v="169"/>
    <n v="0.30199999999999999"/>
    <n v="12"/>
    <n v="65"/>
    <n v="0.185"/>
    <n v="39"/>
    <n v="104"/>
    <n v="0.375"/>
    <n v="0.33700000000000002"/>
    <n v="31"/>
    <n v="34"/>
    <n v="0.91200000000000003"/>
    <n v="4"/>
    <n v="44"/>
    <n v="48"/>
    <n v="104"/>
    <n v="19"/>
    <n v="6"/>
    <n v="33"/>
    <n v="53"/>
    <n v="145"/>
    <s v=""/>
  </r>
  <r>
    <x v="0"/>
    <x v="104"/>
    <x v="0"/>
    <n v="31"/>
    <x v="14"/>
    <n v="69"/>
    <n v="17"/>
    <n v="854"/>
    <n v="11.1"/>
    <n v="0.50700000000000001"/>
    <n v="7.0000000000000001E-3"/>
    <n v="0.57199999999999995"/>
    <n v="13.3"/>
    <n v="22.7"/>
    <n v="18"/>
    <n v="4.4000000000000004"/>
    <n v="2.2999999999999998"/>
    <n v="2.2999999999999998"/>
    <n v="18.399999999999999"/>
    <n v="11.3"/>
    <n v="0.4"/>
    <n v="1.5"/>
    <n v="1.9"/>
    <n v="0.108"/>
    <n v="-3.5"/>
    <n v="2.1"/>
    <n v="-1.4"/>
    <n v="0.1"/>
    <n v="80"/>
    <n v="145"/>
    <n v="0.55200000000000005"/>
    <n v="0"/>
    <n v="1"/>
    <n v="0"/>
    <n v="80"/>
    <n v="144"/>
    <n v="0.55600000000000005"/>
    <n v="0.55200000000000005"/>
    <n v="24"/>
    <n v="83"/>
    <n v="0.28899999999999998"/>
    <n v="103"/>
    <n v="176"/>
    <n v="279"/>
    <n v="25"/>
    <n v="40"/>
    <n v="25"/>
    <n v="41"/>
    <n v="157"/>
    <n v="184"/>
    <s v=""/>
  </r>
  <r>
    <x v="0"/>
    <x v="105"/>
    <x v="1"/>
    <n v="28"/>
    <x v="11"/>
    <n v="12"/>
    <n v="0"/>
    <n v="177"/>
    <n v="11.2"/>
    <n v="0.45"/>
    <n v="0.35299999999999998"/>
    <n v="0.255"/>
    <n v="1.3"/>
    <n v="12.8"/>
    <n v="7.1"/>
    <n v="20"/>
    <n v="3.3"/>
    <n v="1.7"/>
    <n v="15"/>
    <n v="17.2"/>
    <n v="0"/>
    <n v="0.2"/>
    <n v="0.2"/>
    <n v="4.5999999999999999E-2"/>
    <n v="-2.1"/>
    <n v="0.8"/>
    <n v="-1.3"/>
    <n v="0"/>
    <n v="19"/>
    <n v="51"/>
    <n v="0.373"/>
    <n v="5"/>
    <n v="18"/>
    <n v="0.27800000000000002"/>
    <n v="14"/>
    <n v="33"/>
    <n v="0.42399999999999999"/>
    <n v="0.42199999999999999"/>
    <n v="8"/>
    <n v="13"/>
    <n v="0.61499999999999999"/>
    <n v="2"/>
    <n v="20"/>
    <n v="22"/>
    <n v="24"/>
    <n v="11"/>
    <n v="4"/>
    <n v="10"/>
    <n v="20"/>
    <n v="51"/>
    <s v=""/>
  </r>
  <r>
    <x v="0"/>
    <x v="106"/>
    <x v="1"/>
    <n v="28"/>
    <x v="17"/>
    <n v="12"/>
    <n v="0"/>
    <n v="103"/>
    <n v="3.3"/>
    <n v="0.38700000000000001"/>
    <n v="0.33300000000000002"/>
    <n v="0.38100000000000001"/>
    <n v="1.1000000000000001"/>
    <n v="11.8"/>
    <n v="6.6"/>
    <n v="5"/>
    <n v="0.5"/>
    <n v="0"/>
    <n v="0"/>
    <n v="10.7"/>
    <n v="0"/>
    <n v="0.1"/>
    <n v="0"/>
    <n v="0.02"/>
    <n v="-4.4000000000000004"/>
    <n v="-1.6"/>
    <n v="-6.1"/>
    <n v="-0.1"/>
    <n v="5"/>
    <n v="21"/>
    <n v="0.23799999999999999"/>
    <n v="1"/>
    <n v="7"/>
    <n v="0.14299999999999999"/>
    <n v="4"/>
    <n v="14"/>
    <n v="0.28599999999999998"/>
    <n v="0.26200000000000001"/>
    <n v="8"/>
    <n v="8"/>
    <n v="1"/>
    <n v="1"/>
    <n v="11"/>
    <n v="12"/>
    <n v="4"/>
    <n v="1"/>
    <n v="0"/>
    <n v="0"/>
    <n v="14"/>
    <n v="19"/>
    <s v=""/>
  </r>
  <r>
    <x v="0"/>
    <x v="107"/>
    <x v="1"/>
    <n v="28"/>
    <x v="18"/>
    <n v="52"/>
    <n v="52"/>
    <n v="1735"/>
    <n v="16.7"/>
    <n v="0.57299999999999995"/>
    <n v="0.27400000000000002"/>
    <n v="0.191"/>
    <n v="3.2"/>
    <n v="8.5"/>
    <n v="5.8"/>
    <n v="20.2"/>
    <n v="1.4"/>
    <n v="0.4"/>
    <n v="13.4"/>
    <n v="21.5"/>
    <n v="3.1"/>
    <n v="0.9"/>
    <n v="4"/>
    <n v="0.111"/>
    <n v="2.1"/>
    <n v="-1.3"/>
    <n v="0.8"/>
    <n v="1.2"/>
    <n v="340"/>
    <n v="679"/>
    <n v="0.501"/>
    <n v="66"/>
    <n v="186"/>
    <n v="0.35499999999999998"/>
    <n v="274"/>
    <n v="493"/>
    <n v="0.55600000000000005"/>
    <n v="0.54900000000000004"/>
    <n v="97"/>
    <n v="130"/>
    <n v="0.746"/>
    <n v="51"/>
    <n v="134"/>
    <n v="185"/>
    <n v="211"/>
    <n v="50"/>
    <n v="9"/>
    <n v="114"/>
    <n v="120"/>
    <n v="843"/>
    <n v="0.746"/>
  </r>
  <r>
    <x v="0"/>
    <x v="107"/>
    <x v="4"/>
    <n v="28"/>
    <x v="8"/>
    <n v="26"/>
    <n v="26"/>
    <n v="905"/>
    <n v="18.8"/>
    <n v="0.58599999999999997"/>
    <n v="0.22600000000000001"/>
    <n v="0.32200000000000001"/>
    <n v="4.0999999999999996"/>
    <n v="7.7"/>
    <n v="5.9"/>
    <n v="27.8"/>
    <n v="1.6"/>
    <n v="0.6"/>
    <n v="13.8"/>
    <n v="22.2"/>
    <n v="2.2999999999999998"/>
    <n v="0.5"/>
    <n v="2.8"/>
    <n v="0.14599999999999999"/>
    <n v="3.4"/>
    <n v="-1.7"/>
    <n v="1.7"/>
    <n v="0.9"/>
    <n v="162"/>
    <n v="323"/>
    <n v="0.502"/>
    <n v="24"/>
    <n v="73"/>
    <n v="0.32900000000000001"/>
    <n v="138"/>
    <n v="250"/>
    <n v="0.55200000000000005"/>
    <n v="0.53900000000000003"/>
    <n v="84"/>
    <n v="104"/>
    <n v="0.80800000000000005"/>
    <n v="30"/>
    <n v="59"/>
    <n v="89"/>
    <n v="139"/>
    <n v="28"/>
    <n v="6"/>
    <n v="59"/>
    <n v="75"/>
    <n v="432"/>
    <n v="0.80800000000000005"/>
  </r>
  <r>
    <x v="0"/>
    <x v="108"/>
    <x v="1"/>
    <n v="25"/>
    <x v="3"/>
    <n v="16"/>
    <n v="1"/>
    <n v="75"/>
    <n v="8.1999999999999993"/>
    <n v="0.435"/>
    <n v="0.46700000000000003"/>
    <n v="0.16700000000000001"/>
    <n v="7.8"/>
    <n v="4.5999999999999996"/>
    <n v="6.2"/>
    <n v="11.2"/>
    <n v="1.4"/>
    <n v="0"/>
    <n v="13.4"/>
    <n v="22.9"/>
    <n v="-0.1"/>
    <n v="0"/>
    <n v="-0.1"/>
    <n v="-4.2000000000000003E-2"/>
    <n v="-2.5"/>
    <n v="-4"/>
    <n v="-6.5"/>
    <n v="-0.1"/>
    <n v="11"/>
    <n v="30"/>
    <n v="0.36699999999999999"/>
    <n v="3"/>
    <n v="14"/>
    <n v="0.214"/>
    <n v="8"/>
    <n v="16"/>
    <n v="0.5"/>
    <n v="0.41699999999999998"/>
    <n v="3"/>
    <n v="5"/>
    <n v="0.6"/>
    <n v="5"/>
    <n v="3"/>
    <n v="8"/>
    <n v="5"/>
    <n v="2"/>
    <n v="0"/>
    <n v="5"/>
    <n v="6"/>
    <n v="28"/>
    <s v=""/>
  </r>
  <r>
    <x v="0"/>
    <x v="108"/>
    <x v="1"/>
    <n v="25"/>
    <x v="18"/>
    <n v="6"/>
    <n v="0"/>
    <n v="13"/>
    <n v="9.1"/>
    <n v="0.32200000000000001"/>
    <n v="0.625"/>
    <n v="0.375"/>
    <n v="16.7"/>
    <n v="8.5"/>
    <n v="12.6"/>
    <n v="11.9"/>
    <n v="0"/>
    <n v="0"/>
    <n v="0"/>
    <n v="31.5"/>
    <n v="0"/>
    <n v="0"/>
    <n v="0"/>
    <n v="-7.6999999999999999E-2"/>
    <n v="-0.4"/>
    <n v="-6.9"/>
    <n v="-7.3"/>
    <n v="0"/>
    <n v="2"/>
    <n v="8"/>
    <n v="0.25"/>
    <n v="0"/>
    <n v="5"/>
    <n v="0"/>
    <n v="2"/>
    <n v="3"/>
    <n v="0.66700000000000004"/>
    <n v="0.25"/>
    <n v="2"/>
    <n v="3"/>
    <n v="0.66700000000000004"/>
    <n v="2"/>
    <n v="1"/>
    <n v="3"/>
    <n v="1"/>
    <n v="0"/>
    <n v="0"/>
    <n v="0"/>
    <n v="1"/>
    <n v="6"/>
    <s v=""/>
  </r>
  <r>
    <x v="0"/>
    <x v="108"/>
    <x v="1"/>
    <n v="25"/>
    <x v="8"/>
    <n v="10"/>
    <n v="1"/>
    <n v="62"/>
    <n v="8"/>
    <n v="0.48099999999999998"/>
    <n v="0.40899999999999997"/>
    <n v="9.0999999999999998E-2"/>
    <n v="5.9"/>
    <n v="3.8"/>
    <n v="4.8"/>
    <n v="11"/>
    <n v="1.7"/>
    <n v="0"/>
    <n v="17.899999999999999"/>
    <n v="21.1"/>
    <n v="-0.1"/>
    <n v="0"/>
    <n v="0"/>
    <n v="-3.5000000000000003E-2"/>
    <n v="-2.9"/>
    <n v="-3.4"/>
    <n v="-6.3"/>
    <n v="-0.1"/>
    <n v="9"/>
    <n v="22"/>
    <n v="0.40899999999999997"/>
    <n v="3"/>
    <n v="9"/>
    <n v="0.33300000000000002"/>
    <n v="6"/>
    <n v="13"/>
    <n v="0.46200000000000002"/>
    <n v="0.47699999999999998"/>
    <n v="1"/>
    <n v="2"/>
    <n v="0.5"/>
    <n v="3"/>
    <n v="2"/>
    <n v="5"/>
    <n v="4"/>
    <n v="2"/>
    <n v="0"/>
    <n v="5"/>
    <n v="5"/>
    <n v="22"/>
    <s v=""/>
  </r>
  <r>
    <x v="0"/>
    <x v="109"/>
    <x v="4"/>
    <n v="24"/>
    <x v="6"/>
    <n v="12"/>
    <n v="1"/>
    <n v="219"/>
    <n v="4.5"/>
    <n v="0.38800000000000001"/>
    <n v="0.44800000000000001"/>
    <n v="5.1999999999999998E-2"/>
    <n v="0.5"/>
    <n v="7.3"/>
    <n v="3.7"/>
    <n v="33.9"/>
    <n v="1.4"/>
    <n v="0"/>
    <n v="29.6"/>
    <n v="16.8"/>
    <n v="-0.5"/>
    <n v="0.1"/>
    <n v="-0.4"/>
    <n v="-8.6999999999999994E-2"/>
    <n v="-7.3"/>
    <n v="-4.0999999999999996"/>
    <n v="-11.4"/>
    <n v="-0.5"/>
    <n v="20"/>
    <n v="58"/>
    <n v="0.34499999999999997"/>
    <n v="4"/>
    <n v="26"/>
    <n v="0.154"/>
    <n v="16"/>
    <n v="32"/>
    <n v="0.5"/>
    <n v="0.379"/>
    <n v="2"/>
    <n v="3"/>
    <n v="0.66700000000000004"/>
    <n v="1"/>
    <n v="14"/>
    <n v="15"/>
    <n v="45"/>
    <n v="6"/>
    <n v="0"/>
    <n v="25"/>
    <n v="13"/>
    <n v="46"/>
    <s v=""/>
  </r>
  <r>
    <x v="0"/>
    <x v="110"/>
    <x v="2"/>
    <n v="21"/>
    <x v="15"/>
    <n v="82"/>
    <n v="82"/>
    <n v="2502"/>
    <n v="21.4"/>
    <n v="0.504"/>
    <n v="2E-3"/>
    <n v="0.38"/>
    <n v="18.3"/>
    <n v="30.1"/>
    <n v="24"/>
    <n v="3.9"/>
    <n v="1.5"/>
    <n v="4.8"/>
    <n v="9.6999999999999993"/>
    <n v="22"/>
    <n v="3.4"/>
    <n v="4.3"/>
    <n v="7.7"/>
    <n v="0.14699999999999999"/>
    <n v="-1.2"/>
    <n v="1.1000000000000001"/>
    <n v="-0.2"/>
    <n v="1.2"/>
    <n v="494"/>
    <n v="961"/>
    <n v="0.51400000000000001"/>
    <n v="0"/>
    <n v="2"/>
    <n v="0"/>
    <n v="494"/>
    <n v="959"/>
    <n v="0.51500000000000001"/>
    <n v="0.51400000000000001"/>
    <n v="142"/>
    <n v="365"/>
    <n v="0.38900000000000001"/>
    <n v="437"/>
    <n v="667"/>
    <n v="1104"/>
    <n v="55"/>
    <n v="73"/>
    <n v="153"/>
    <n v="120"/>
    <n v="285"/>
    <n v="1130"/>
    <n v="0.38900000000000001"/>
  </r>
  <r>
    <x v="0"/>
    <x v="111"/>
    <x v="1"/>
    <n v="29"/>
    <x v="12"/>
    <n v="72"/>
    <n v="22"/>
    <n v="1717"/>
    <n v="12.3"/>
    <n v="0.57199999999999995"/>
    <n v="0.45400000000000001"/>
    <n v="0.158"/>
    <n v="3"/>
    <n v="11.6"/>
    <n v="7.3"/>
    <n v="11.5"/>
    <n v="2.1"/>
    <n v="0.5"/>
    <n v="12.1"/>
    <n v="13.5"/>
    <n v="2"/>
    <n v="2.1"/>
    <n v="4.0999999999999996"/>
    <n v="0.11600000000000001"/>
    <n v="0.1"/>
    <n v="0.5"/>
    <n v="0.6"/>
    <n v="1.1000000000000001"/>
    <n v="198"/>
    <n v="423"/>
    <n v="0.46800000000000003"/>
    <n v="74"/>
    <n v="192"/>
    <n v="0.38500000000000001"/>
    <n v="124"/>
    <n v="231"/>
    <n v="0.53700000000000003"/>
    <n v="0.55600000000000005"/>
    <n v="48"/>
    <n v="67"/>
    <n v="0.71599999999999997"/>
    <n v="45"/>
    <n v="175"/>
    <n v="220"/>
    <n v="130"/>
    <n v="72"/>
    <n v="11"/>
    <n v="62"/>
    <n v="113"/>
    <n v="518"/>
    <s v=""/>
  </r>
  <r>
    <x v="0"/>
    <x v="112"/>
    <x v="2"/>
    <n v="38"/>
    <x v="10"/>
    <n v="77"/>
    <n v="77"/>
    <n v="2227"/>
    <n v="22.6"/>
    <n v="0.56000000000000005"/>
    <n v="8.9999999999999993E-3"/>
    <n v="0.38"/>
    <n v="8.8000000000000007"/>
    <n v="26.7"/>
    <n v="17.899999999999999"/>
    <n v="16.8"/>
    <n v="1.4"/>
    <n v="5.0999999999999996"/>
    <n v="12.1"/>
    <n v="22.2"/>
    <n v="4.9000000000000004"/>
    <n v="4.7"/>
    <n v="9.6"/>
    <n v="0.20699999999999999"/>
    <n v="0.8"/>
    <n v="4.7"/>
    <n v="5.5"/>
    <n v="4.2"/>
    <n v="419"/>
    <n v="819"/>
    <n v="0.51200000000000001"/>
    <n v="2"/>
    <n v="7"/>
    <n v="0.28599999999999998"/>
    <n v="417"/>
    <n v="812"/>
    <n v="0.51400000000000001"/>
    <n v="0.51300000000000001"/>
    <n v="230"/>
    <n v="311"/>
    <n v="0.74"/>
    <n v="170"/>
    <n v="534"/>
    <n v="704"/>
    <n v="230"/>
    <n v="63"/>
    <n v="151"/>
    <n v="131"/>
    <n v="165"/>
    <n v="1070"/>
    <n v="0.74"/>
  </r>
  <r>
    <x v="0"/>
    <x v="113"/>
    <x v="3"/>
    <n v="34"/>
    <x v="24"/>
    <n v="63"/>
    <n v="63"/>
    <n v="1838"/>
    <n v="11.6"/>
    <n v="0.57299999999999995"/>
    <n v="0.54700000000000004"/>
    <n v="0.18099999999999999"/>
    <n v="1.7"/>
    <n v="12.7"/>
    <n v="7.3"/>
    <n v="9.6999999999999993"/>
    <n v="1.1000000000000001"/>
    <n v="0.8"/>
    <n v="10.4"/>
    <n v="14.2"/>
    <n v="2.4"/>
    <n v="1.7"/>
    <n v="4.0999999999999996"/>
    <n v="0.108"/>
    <n v="0.6"/>
    <n v="-0.2"/>
    <n v="0.4"/>
    <n v="1.1000000000000001"/>
    <n v="209"/>
    <n v="481"/>
    <n v="0.435"/>
    <n v="107"/>
    <n v="263"/>
    <n v="0.40699999999999997"/>
    <n v="102"/>
    <n v="218"/>
    <n v="0.46800000000000003"/>
    <n v="0.54600000000000004"/>
    <n v="70"/>
    <n v="87"/>
    <n v="0.80500000000000005"/>
    <n v="28"/>
    <n v="220"/>
    <n v="248"/>
    <n v="114"/>
    <n v="39"/>
    <n v="21"/>
    <n v="60"/>
    <n v="123"/>
    <n v="595"/>
    <s v=""/>
  </r>
  <r>
    <x v="0"/>
    <x v="114"/>
    <x v="3"/>
    <n v="26"/>
    <x v="2"/>
    <n v="27"/>
    <n v="27"/>
    <n v="913"/>
    <n v="27.6"/>
    <n v="0.63300000000000001"/>
    <n v="0.34"/>
    <n v="0.36599999999999999"/>
    <n v="1.9"/>
    <n v="18.7"/>
    <n v="10.4"/>
    <n v="22.2"/>
    <n v="1.3"/>
    <n v="2.2000000000000002"/>
    <n v="12"/>
    <n v="29.1"/>
    <n v="3.8"/>
    <n v="1"/>
    <n v="4.8"/>
    <n v="0.252"/>
    <n v="6.3"/>
    <n v="-0.2"/>
    <n v="6.1"/>
    <n v="1.9"/>
    <n v="238"/>
    <n v="467"/>
    <n v="0.51"/>
    <n v="64"/>
    <n v="159"/>
    <n v="0.40300000000000002"/>
    <n v="174"/>
    <n v="308"/>
    <n v="0.56499999999999995"/>
    <n v="0.57799999999999996"/>
    <n v="146"/>
    <n v="171"/>
    <n v="0.85399999999999998"/>
    <n v="16"/>
    <n v="162"/>
    <n v="178"/>
    <n v="110"/>
    <n v="24"/>
    <n v="25"/>
    <n v="74"/>
    <n v="40"/>
    <n v="686"/>
    <n v="0.85399999999999998"/>
  </r>
  <r>
    <x v="0"/>
    <x v="115"/>
    <x v="3"/>
    <n v="23"/>
    <x v="0"/>
    <n v="39"/>
    <n v="7"/>
    <n v="647"/>
    <n v="8.4"/>
    <n v="0.44700000000000001"/>
    <n v="0.39300000000000002"/>
    <n v="0.224"/>
    <n v="3.8"/>
    <n v="13.8"/>
    <n v="8.6999999999999993"/>
    <n v="9.1"/>
    <n v="2"/>
    <n v="1.5"/>
    <n v="14.5"/>
    <n v="19.600000000000001"/>
    <n v="-0.8"/>
    <n v="0.4"/>
    <n v="-0.4"/>
    <n v="-0.03"/>
    <n v="-3.8"/>
    <n v="-1.3"/>
    <n v="-5.2"/>
    <n v="-0.5"/>
    <n v="76"/>
    <n v="214"/>
    <n v="0.35499999999999998"/>
    <n v="22"/>
    <n v="84"/>
    <n v="0.26200000000000001"/>
    <n v="54"/>
    <n v="130"/>
    <n v="0.41499999999999998"/>
    <n v="0.40699999999999997"/>
    <n v="36"/>
    <n v="48"/>
    <n v="0.75"/>
    <n v="22"/>
    <n v="75"/>
    <n v="97"/>
    <n v="36"/>
    <n v="24"/>
    <n v="12"/>
    <n v="40"/>
    <n v="57"/>
    <n v="210"/>
    <s v=""/>
  </r>
  <r>
    <x v="0"/>
    <x v="116"/>
    <x v="1"/>
    <n v="27"/>
    <x v="22"/>
    <n v="65"/>
    <n v="36"/>
    <n v="1675"/>
    <n v="11.6"/>
    <n v="0.504"/>
    <n v="0.39400000000000002"/>
    <n v="0.104"/>
    <n v="2"/>
    <n v="12.3"/>
    <n v="6.9"/>
    <n v="10.199999999999999"/>
    <n v="1"/>
    <n v="0.1"/>
    <n v="7.2"/>
    <n v="18.5"/>
    <n v="1.1000000000000001"/>
    <n v="0.1"/>
    <n v="1.2"/>
    <n v="3.4000000000000002E-2"/>
    <n v="-0.4"/>
    <n v="-2.6"/>
    <n v="-3"/>
    <n v="-0.4"/>
    <n v="254"/>
    <n v="617"/>
    <n v="0.41199999999999998"/>
    <n v="90"/>
    <n v="243"/>
    <n v="0.37"/>
    <n v="164"/>
    <n v="374"/>
    <n v="0.439"/>
    <n v="0.48499999999999999"/>
    <n v="52"/>
    <n v="64"/>
    <n v="0.81299999999999994"/>
    <n v="31"/>
    <n v="179"/>
    <n v="210"/>
    <n v="105"/>
    <n v="33"/>
    <n v="2"/>
    <n v="50"/>
    <n v="77"/>
    <n v="650"/>
    <s v=""/>
  </r>
  <r>
    <x v="0"/>
    <x v="117"/>
    <x v="1"/>
    <n v="29"/>
    <x v="7"/>
    <n v="80"/>
    <n v="80"/>
    <n v="2699"/>
    <n v="16.5"/>
    <n v="0.50900000000000001"/>
    <n v="0.21"/>
    <n v="0.224"/>
    <n v="1.4"/>
    <n v="6.4"/>
    <n v="3.9"/>
    <n v="20.5"/>
    <n v="2.8"/>
    <n v="0.8"/>
    <n v="11.7"/>
    <n v="27.9"/>
    <n v="1.4"/>
    <n v="2.2000000000000002"/>
    <n v="3.6"/>
    <n v="6.5000000000000002E-2"/>
    <n v="0.7"/>
    <n v="-0.7"/>
    <n v="-0.1"/>
    <n v="1.3"/>
    <n v="602"/>
    <n v="1354"/>
    <n v="0.44500000000000001"/>
    <n v="81"/>
    <n v="284"/>
    <n v="0.28499999999999998"/>
    <n v="521"/>
    <n v="1070"/>
    <n v="0.48699999999999999"/>
    <n v="0.47499999999999998"/>
    <n v="228"/>
    <n v="303"/>
    <n v="0.752"/>
    <n v="34"/>
    <n v="156"/>
    <n v="190"/>
    <n v="329"/>
    <n v="148"/>
    <n v="25"/>
    <n v="198"/>
    <n v="197"/>
    <n v="1513"/>
    <n v="0.752"/>
  </r>
  <r>
    <x v="0"/>
    <x v="118"/>
    <x v="3"/>
    <n v="24"/>
    <x v="8"/>
    <n v="62"/>
    <n v="3"/>
    <n v="1051"/>
    <n v="11.5"/>
    <n v="0.54100000000000004"/>
    <n v="0.38500000000000001"/>
    <n v="0.38100000000000001"/>
    <n v="6"/>
    <n v="14"/>
    <n v="10.1"/>
    <n v="7.2"/>
    <n v="1.3"/>
    <n v="1.4"/>
    <n v="11.9"/>
    <n v="14.6"/>
    <n v="1.2"/>
    <n v="0.8"/>
    <n v="1.9"/>
    <n v="8.7999999999999995E-2"/>
    <n v="-0.9"/>
    <n v="-0.6"/>
    <n v="-1.5"/>
    <n v="0.1"/>
    <n v="101"/>
    <n v="247"/>
    <n v="0.40899999999999997"/>
    <n v="31"/>
    <n v="95"/>
    <n v="0.32600000000000001"/>
    <n v="70"/>
    <n v="152"/>
    <n v="0.46100000000000002"/>
    <n v="0.47199999999999998"/>
    <n v="79"/>
    <n v="94"/>
    <n v="0.84"/>
    <n v="51"/>
    <n v="125"/>
    <n v="176"/>
    <n v="48"/>
    <n v="25"/>
    <n v="17"/>
    <n v="39"/>
    <n v="89"/>
    <n v="312"/>
    <s v=""/>
  </r>
  <r>
    <x v="0"/>
    <x v="119"/>
    <x v="4"/>
    <n v="20"/>
    <x v="3"/>
    <n v="33"/>
    <n v="1"/>
    <n v="411"/>
    <n v="7.3"/>
    <n v="0.41099999999999998"/>
    <n v="0.29899999999999999"/>
    <n v="4.9000000000000002E-2"/>
    <n v="1.9"/>
    <n v="7.7"/>
    <n v="4.8"/>
    <n v="27.3"/>
    <n v="2.2000000000000002"/>
    <n v="1"/>
    <n v="22.2"/>
    <n v="20.6"/>
    <n v="-0.8"/>
    <n v="0.5"/>
    <n v="-0.3"/>
    <n v="-0.04"/>
    <n v="-5.2"/>
    <n v="-1.5"/>
    <n v="-6.7"/>
    <n v="-0.5"/>
    <n v="52"/>
    <n v="144"/>
    <n v="0.36099999999999999"/>
    <n v="12"/>
    <n v="43"/>
    <n v="0.27900000000000003"/>
    <n v="40"/>
    <n v="101"/>
    <n v="0.39600000000000002"/>
    <n v="0.40300000000000002"/>
    <n v="5"/>
    <n v="7"/>
    <n v="0.71399999999999997"/>
    <n v="7"/>
    <n v="28"/>
    <n v="35"/>
    <n v="73"/>
    <n v="18"/>
    <n v="5"/>
    <n v="42"/>
    <n v="36"/>
    <n v="121"/>
    <s v=""/>
  </r>
  <r>
    <x v="0"/>
    <x v="119"/>
    <x v="4"/>
    <n v="20"/>
    <x v="18"/>
    <n v="8"/>
    <n v="0"/>
    <n v="58"/>
    <n v="12"/>
    <n v="0.503"/>
    <n v="0.28599999999999998"/>
    <n v="9.5000000000000001E-2"/>
    <n v="1.9"/>
    <n v="11.4"/>
    <n v="6.6"/>
    <n v="37.5"/>
    <n v="0"/>
    <n v="2.6"/>
    <n v="26.8"/>
    <n v="22.6"/>
    <n v="0"/>
    <n v="0"/>
    <n v="0"/>
    <n v="-5.0000000000000001E-3"/>
    <n v="-4"/>
    <n v="-2.8"/>
    <n v="-6.8"/>
    <n v="-0.1"/>
    <n v="9"/>
    <n v="21"/>
    <n v="0.42899999999999999"/>
    <n v="2"/>
    <n v="6"/>
    <n v="0.33300000000000002"/>
    <n v="7"/>
    <n v="15"/>
    <n v="0.46700000000000003"/>
    <n v="0.47599999999999998"/>
    <n v="2"/>
    <n v="2"/>
    <n v="1"/>
    <n v="1"/>
    <n v="6"/>
    <n v="7"/>
    <n v="14"/>
    <n v="0"/>
    <n v="2"/>
    <n v="8"/>
    <n v="3"/>
    <n v="22"/>
    <s v=""/>
  </r>
  <r>
    <x v="0"/>
    <x v="119"/>
    <x v="4"/>
    <n v="20"/>
    <x v="12"/>
    <n v="25"/>
    <n v="1"/>
    <n v="353"/>
    <n v="6.6"/>
    <n v="0.39500000000000002"/>
    <n v="0.30099999999999999"/>
    <n v="4.1000000000000002E-2"/>
    <n v="2"/>
    <n v="7.1"/>
    <n v="4.5"/>
    <n v="25.6"/>
    <n v="2.6"/>
    <n v="0.7"/>
    <n v="21.4"/>
    <n v="20.3"/>
    <n v="-0.8"/>
    <n v="0.4"/>
    <n v="-0.3"/>
    <n v="-4.5999999999999999E-2"/>
    <n v="-5.3"/>
    <n v="-1.3"/>
    <n v="-6.6"/>
    <n v="-0.4"/>
    <n v="43"/>
    <n v="123"/>
    <n v="0.35"/>
    <n v="10"/>
    <n v="37"/>
    <n v="0.27"/>
    <n v="33"/>
    <n v="86"/>
    <n v="0.38400000000000001"/>
    <n v="0.39"/>
    <n v="3"/>
    <n v="5"/>
    <n v="0.6"/>
    <n v="6"/>
    <n v="22"/>
    <n v="28"/>
    <n v="59"/>
    <n v="18"/>
    <n v="3"/>
    <n v="34"/>
    <n v="33"/>
    <n v="99"/>
    <s v=""/>
  </r>
  <r>
    <x v="0"/>
    <x v="120"/>
    <x v="3"/>
    <n v="27"/>
    <x v="23"/>
    <n v="38"/>
    <n v="0"/>
    <n v="266"/>
    <n v="20.5"/>
    <n v="0.63600000000000001"/>
    <n v="8.5999999999999993E-2"/>
    <n v="0.5"/>
    <n v="11.3"/>
    <n v="19.399999999999999"/>
    <n v="15.4"/>
    <n v="7.9"/>
    <n v="2.2000000000000002"/>
    <n v="3.6"/>
    <n v="6.6"/>
    <n v="13.1"/>
    <n v="0.9"/>
    <n v="0.4"/>
    <n v="1.3"/>
    <n v="0.24099999999999999"/>
    <n v="1.5"/>
    <n v="2"/>
    <n v="3.5"/>
    <n v="0.4"/>
    <n v="32"/>
    <n v="58"/>
    <n v="0.55200000000000005"/>
    <n v="2"/>
    <n v="5"/>
    <n v="0.4"/>
    <n v="30"/>
    <n v="53"/>
    <n v="0.56599999999999995"/>
    <n v="0.56899999999999995"/>
    <n v="24"/>
    <n v="29"/>
    <n v="0.82799999999999996"/>
    <n v="26"/>
    <n v="45"/>
    <n v="71"/>
    <n v="13"/>
    <n v="11"/>
    <n v="12"/>
    <n v="5"/>
    <n v="29"/>
    <n v="90"/>
    <s v=""/>
  </r>
  <r>
    <x v="0"/>
    <x v="121"/>
    <x v="0"/>
    <n v="34"/>
    <x v="25"/>
    <n v="47"/>
    <n v="7"/>
    <n v="764"/>
    <n v="11.7"/>
    <n v="0.49"/>
    <n v="1.4999999999999999E-2"/>
    <n v="0.70799999999999996"/>
    <n v="14.9"/>
    <n v="29"/>
    <n v="22.2"/>
    <n v="6.1"/>
    <n v="1.4"/>
    <n v="0.5"/>
    <n v="20"/>
    <n v="13"/>
    <n v="0.4"/>
    <n v="0.8"/>
    <n v="1.2"/>
    <n v="7.3999999999999996E-2"/>
    <n v="-2.7"/>
    <n v="0"/>
    <n v="-2.7"/>
    <n v="-0.1"/>
    <n v="58"/>
    <n v="137"/>
    <n v="0.42299999999999999"/>
    <n v="0"/>
    <n v="2"/>
    <n v="0"/>
    <n v="58"/>
    <n v="135"/>
    <n v="0.43"/>
    <n v="0.42299999999999999"/>
    <n v="60"/>
    <n v="97"/>
    <n v="0.61899999999999999"/>
    <n v="97"/>
    <n v="202"/>
    <n v="299"/>
    <n v="32"/>
    <n v="22"/>
    <n v="5"/>
    <n v="45"/>
    <n v="91"/>
    <n v="176"/>
    <s v=""/>
  </r>
  <r>
    <x v="0"/>
    <x v="122"/>
    <x v="1"/>
    <n v="25"/>
    <x v="11"/>
    <n v="79"/>
    <n v="76"/>
    <n v="2690"/>
    <n v="17.7"/>
    <n v="0.50800000000000001"/>
    <n v="0.19500000000000001"/>
    <n v="0.25"/>
    <n v="3.5"/>
    <n v="14.1"/>
    <n v="8.8000000000000007"/>
    <n v="32.700000000000003"/>
    <n v="2"/>
    <n v="1"/>
    <n v="16"/>
    <n v="26.1"/>
    <n v="2.4"/>
    <n v="2.2000000000000002"/>
    <n v="4.5999999999999996"/>
    <n v="8.2000000000000003E-2"/>
    <n v="1.7"/>
    <n v="0.1"/>
    <n v="1.9"/>
    <n v="2.6"/>
    <n v="521"/>
    <n v="1165"/>
    <n v="0.44700000000000001"/>
    <n v="69"/>
    <n v="227"/>
    <n v="0.30399999999999999"/>
    <n v="452"/>
    <n v="938"/>
    <n v="0.48199999999999998"/>
    <n v="0.47699999999999998"/>
    <n v="202"/>
    <n v="291"/>
    <n v="0.69399999999999995"/>
    <n v="82"/>
    <n v="334"/>
    <n v="416"/>
    <n v="521"/>
    <n v="100"/>
    <n v="37"/>
    <n v="246"/>
    <n v="198"/>
    <n v="1313"/>
    <n v="0.69399999999999995"/>
  </r>
  <r>
    <x v="0"/>
    <x v="123"/>
    <x v="4"/>
    <n v="19"/>
    <x v="23"/>
    <n v="82"/>
    <n v="41"/>
    <n v="1817"/>
    <n v="5.7"/>
    <n v="0.45700000000000002"/>
    <n v="0.63500000000000001"/>
    <n v="7.6999999999999999E-2"/>
    <n v="1.7"/>
    <n v="6.6"/>
    <n v="4.2"/>
    <n v="16.600000000000001"/>
    <n v="1.2"/>
    <n v="0.6"/>
    <n v="21.5"/>
    <n v="13.8"/>
    <n v="-1.1000000000000001"/>
    <n v="1"/>
    <n v="-0.1"/>
    <n v="-3.0000000000000001E-3"/>
    <n v="-2.6"/>
    <n v="-1.3"/>
    <n v="-3.8"/>
    <n v="-0.8"/>
    <n v="145"/>
    <n v="416"/>
    <n v="0.34899999999999998"/>
    <n v="83"/>
    <n v="264"/>
    <n v="0.314"/>
    <n v="62"/>
    <n v="152"/>
    <n v="0.40799999999999997"/>
    <n v="0.44800000000000001"/>
    <n v="20"/>
    <n v="32"/>
    <n v="0.625"/>
    <n v="27"/>
    <n v="104"/>
    <n v="131"/>
    <n v="198"/>
    <n v="41"/>
    <n v="14"/>
    <n v="118"/>
    <n v="147"/>
    <n v="393"/>
    <s v=""/>
  </r>
  <r>
    <x v="0"/>
    <x v="124"/>
    <x v="0"/>
    <n v="25"/>
    <x v="4"/>
    <n v="75"/>
    <n v="71"/>
    <n v="2086"/>
    <n v="18.399999999999999"/>
    <n v="0.54800000000000004"/>
    <n v="1.0999999999999999E-2"/>
    <n v="0.39100000000000001"/>
    <n v="12.1"/>
    <n v="22.9"/>
    <n v="17.3"/>
    <n v="7.1"/>
    <n v="1.5"/>
    <n v="2.1"/>
    <n v="12"/>
    <n v="20.3"/>
    <n v="3.5"/>
    <n v="2.1"/>
    <n v="5.6"/>
    <n v="0.13"/>
    <n v="-0.2"/>
    <n v="0.9"/>
    <n v="0.8"/>
    <n v="1.4"/>
    <n v="373"/>
    <n v="736"/>
    <n v="0.50700000000000001"/>
    <n v="1"/>
    <n v="8"/>
    <n v="0.125"/>
    <n v="372"/>
    <n v="728"/>
    <n v="0.51100000000000001"/>
    <n v="0.50700000000000001"/>
    <n v="199"/>
    <n v="288"/>
    <n v="0.69099999999999995"/>
    <n v="242"/>
    <n v="426"/>
    <n v="668"/>
    <n v="89"/>
    <n v="62"/>
    <n v="57"/>
    <n v="118"/>
    <n v="211"/>
    <n v="946"/>
    <n v="0.69099999999999995"/>
  </r>
  <r>
    <x v="0"/>
    <x v="125"/>
    <x v="4"/>
    <n v="28"/>
    <x v="17"/>
    <n v="36"/>
    <n v="0"/>
    <n v="529"/>
    <n v="9.9"/>
    <n v="0.51300000000000001"/>
    <n v="0.61399999999999999"/>
    <n v="7.0000000000000007E-2"/>
    <n v="1.7"/>
    <n v="7.1"/>
    <n v="4.5"/>
    <n v="18"/>
    <n v="1.9"/>
    <n v="0.8"/>
    <n v="16.399999999999999"/>
    <n v="16.600000000000001"/>
    <n v="0.2"/>
    <n v="0.4"/>
    <n v="0.6"/>
    <n v="5.2999999999999999E-2"/>
    <n v="-0.7"/>
    <n v="-1.3"/>
    <n v="-2"/>
    <n v="0"/>
    <n v="61"/>
    <n v="158"/>
    <n v="0.38600000000000001"/>
    <n v="35"/>
    <n v="97"/>
    <n v="0.36099999999999999"/>
    <n v="26"/>
    <n v="61"/>
    <n v="0.42599999999999999"/>
    <n v="0.497"/>
    <n v="10"/>
    <n v="11"/>
    <n v="0.90900000000000003"/>
    <n v="8"/>
    <n v="34"/>
    <n v="42"/>
    <n v="67"/>
    <n v="20"/>
    <n v="5"/>
    <n v="32"/>
    <n v="52"/>
    <n v="167"/>
    <s v=""/>
  </r>
  <r>
    <x v="0"/>
    <x v="126"/>
    <x v="0"/>
    <n v="23"/>
    <x v="23"/>
    <n v="74"/>
    <n v="74"/>
    <n v="2280"/>
    <n v="21.8"/>
    <n v="0.55800000000000005"/>
    <n v="7.0000000000000001E-3"/>
    <n v="0.36199999999999999"/>
    <n v="10"/>
    <n v="20.7"/>
    <n v="15.4"/>
    <n v="9.4"/>
    <n v="1.4"/>
    <n v="4.3"/>
    <n v="10.199999999999999"/>
    <n v="23.8"/>
    <n v="5"/>
    <n v="3.3"/>
    <n v="8.3000000000000007"/>
    <n v="0.17499999999999999"/>
    <n v="0.8"/>
    <n v="1.7"/>
    <n v="2.4"/>
    <n v="2.6"/>
    <n v="482"/>
    <n v="918"/>
    <n v="0.52500000000000002"/>
    <n v="1"/>
    <n v="6"/>
    <n v="0.16700000000000001"/>
    <n v="481"/>
    <n v="912"/>
    <n v="0.52700000000000002"/>
    <n v="0.52600000000000002"/>
    <n v="222"/>
    <n v="332"/>
    <n v="0.66900000000000004"/>
    <n v="196"/>
    <n v="411"/>
    <n v="607"/>
    <n v="112"/>
    <n v="60"/>
    <n v="123"/>
    <n v="121"/>
    <n v="210"/>
    <n v="1187"/>
    <n v="0.66900000000000004"/>
  </r>
  <r>
    <x v="0"/>
    <x v="127"/>
    <x v="4"/>
    <n v="30"/>
    <x v="7"/>
    <n v="29"/>
    <n v="3"/>
    <n v="281"/>
    <n v="12.4"/>
    <n v="0.48"/>
    <n v="0.32100000000000001"/>
    <n v="0.14199999999999999"/>
    <n v="0.8"/>
    <n v="9.4"/>
    <n v="5.0999999999999996"/>
    <n v="21.9"/>
    <n v="2"/>
    <n v="1.2"/>
    <n v="13.8"/>
    <n v="20.7"/>
    <n v="0"/>
    <n v="0.2"/>
    <n v="0.2"/>
    <n v="3.9E-2"/>
    <n v="-1.8"/>
    <n v="-1.3"/>
    <n v="-3"/>
    <n v="-0.1"/>
    <n v="43"/>
    <n v="106"/>
    <n v="0.40600000000000003"/>
    <n v="10"/>
    <n v="34"/>
    <n v="0.29399999999999998"/>
    <n v="33"/>
    <n v="72"/>
    <n v="0.45800000000000002"/>
    <n v="0.45300000000000001"/>
    <n v="12"/>
    <n v="15"/>
    <n v="0.8"/>
    <n v="2"/>
    <n v="24"/>
    <n v="26"/>
    <n v="41"/>
    <n v="11"/>
    <n v="4"/>
    <n v="18"/>
    <n v="17"/>
    <n v="108"/>
    <s v=""/>
  </r>
  <r>
    <x v="0"/>
    <x v="128"/>
    <x v="3"/>
    <n v="26"/>
    <x v="30"/>
    <n v="26"/>
    <n v="9"/>
    <n v="216"/>
    <n v="10.8"/>
    <n v="0.52700000000000002"/>
    <n v="4.9000000000000002E-2"/>
    <n v="0.14599999999999999"/>
    <n v="5.3"/>
    <n v="8.5"/>
    <n v="6.9"/>
    <n v="10.1"/>
    <n v="2.6"/>
    <n v="0"/>
    <n v="15.5"/>
    <n v="10.8"/>
    <n v="0.2"/>
    <n v="0.1"/>
    <n v="0.3"/>
    <n v="7.1999999999999995E-2"/>
    <n v="-1.5"/>
    <n v="0.1"/>
    <n v="-1.5"/>
    <n v="0"/>
    <n v="20"/>
    <n v="41"/>
    <n v="0.48799999999999999"/>
    <n v="1"/>
    <n v="2"/>
    <n v="0.5"/>
    <n v="19"/>
    <n v="39"/>
    <n v="0.48699999999999999"/>
    <n v="0.5"/>
    <n v="5"/>
    <n v="6"/>
    <n v="0.83299999999999996"/>
    <n v="10"/>
    <n v="16"/>
    <n v="26"/>
    <n v="15"/>
    <n v="11"/>
    <n v="0"/>
    <n v="8"/>
    <n v="9"/>
    <n v="46"/>
    <s v=""/>
  </r>
  <r>
    <x v="0"/>
    <x v="129"/>
    <x v="1"/>
    <n v="22"/>
    <x v="29"/>
    <n v="58"/>
    <n v="32"/>
    <n v="1661"/>
    <n v="12.4"/>
    <n v="0.54600000000000004"/>
    <n v="0.39100000000000001"/>
    <n v="0.25600000000000001"/>
    <n v="1.9"/>
    <n v="8.6999999999999993"/>
    <n v="5.2"/>
    <n v="11.5"/>
    <n v="1.2"/>
    <n v="0.1"/>
    <n v="11.4"/>
    <n v="19.7"/>
    <n v="1.5"/>
    <n v="0.6"/>
    <n v="2.1"/>
    <n v="5.8999999999999997E-2"/>
    <n v="0.2"/>
    <n v="-2.2999999999999998"/>
    <n v="-2.1"/>
    <n v="-0.1"/>
    <n v="253"/>
    <n v="575"/>
    <n v="0.44"/>
    <n v="85"/>
    <n v="225"/>
    <n v="0.378"/>
    <n v="168"/>
    <n v="350"/>
    <n v="0.48"/>
    <n v="0.51400000000000001"/>
    <n v="107"/>
    <n v="147"/>
    <n v="0.72799999999999998"/>
    <n v="28"/>
    <n v="125"/>
    <n v="153"/>
    <n v="120"/>
    <n v="40"/>
    <n v="2"/>
    <n v="82"/>
    <n v="116"/>
    <n v="698"/>
    <n v="0.72799999999999998"/>
  </r>
  <r>
    <x v="0"/>
    <x v="130"/>
    <x v="1"/>
    <n v="31"/>
    <x v="4"/>
    <n v="50"/>
    <n v="21"/>
    <n v="1087"/>
    <n v="11"/>
    <n v="0.51"/>
    <n v="0.65400000000000003"/>
    <n v="0.13700000000000001"/>
    <n v="0.9"/>
    <n v="7.8"/>
    <n v="4.2"/>
    <n v="17"/>
    <n v="1.6"/>
    <n v="0.8"/>
    <n v="12.3"/>
    <n v="19.3"/>
    <n v="0.6"/>
    <n v="0.4"/>
    <n v="1"/>
    <n v="4.4999999999999998E-2"/>
    <n v="0.7"/>
    <n v="-1.8"/>
    <n v="-1.1000000000000001"/>
    <n v="0.2"/>
    <n v="148"/>
    <n v="402"/>
    <n v="0.36799999999999999"/>
    <n v="94"/>
    <n v="263"/>
    <n v="0.35699999999999998"/>
    <n v="54"/>
    <n v="139"/>
    <n v="0.38800000000000001"/>
    <n v="0.48499999999999999"/>
    <n v="45"/>
    <n v="55"/>
    <n v="0.81799999999999995"/>
    <n v="9"/>
    <n v="76"/>
    <n v="85"/>
    <n v="119"/>
    <n v="34"/>
    <n v="11"/>
    <n v="60"/>
    <n v="97"/>
    <n v="435"/>
    <s v=""/>
  </r>
  <r>
    <x v="0"/>
    <x v="131"/>
    <x v="4"/>
    <n v="24"/>
    <x v="3"/>
    <n v="11"/>
    <n v="3"/>
    <n v="239"/>
    <n v="8.1"/>
    <n v="0.40600000000000003"/>
    <n v="0.27900000000000003"/>
    <n v="0.34399999999999997"/>
    <n v="2.6"/>
    <n v="10.199999999999999"/>
    <n v="6.3"/>
    <n v="39.4"/>
    <n v="1.7"/>
    <n v="0"/>
    <n v="26.2"/>
    <n v="17.5"/>
    <n v="-0.3"/>
    <n v="0.2"/>
    <n v="-0.1"/>
    <n v="-1.7000000000000001E-2"/>
    <n v="-4.9000000000000004"/>
    <n v="-2.4"/>
    <n v="-7.3"/>
    <n v="-0.3"/>
    <n v="21"/>
    <n v="61"/>
    <n v="0.34399999999999997"/>
    <n v="5"/>
    <n v="17"/>
    <n v="0.29399999999999998"/>
    <n v="16"/>
    <n v="44"/>
    <n v="0.36399999999999999"/>
    <n v="0.38500000000000001"/>
    <n v="10"/>
    <n v="21"/>
    <n v="0.47599999999999998"/>
    <n v="6"/>
    <n v="22"/>
    <n v="28"/>
    <n v="60"/>
    <n v="8"/>
    <n v="0"/>
    <n v="25"/>
    <n v="26"/>
    <n v="57"/>
    <s v=""/>
  </r>
  <r>
    <x v="0"/>
    <x v="131"/>
    <x v="4"/>
    <n v="24"/>
    <x v="6"/>
    <n v="6"/>
    <n v="3"/>
    <n v="171"/>
    <n v="5.9"/>
    <n v="0.34300000000000003"/>
    <n v="0.25600000000000001"/>
    <n v="0.34899999999999998"/>
    <n v="2.4"/>
    <n v="10"/>
    <n v="6"/>
    <n v="40.4"/>
    <n v="1.8"/>
    <n v="0"/>
    <n v="26.6"/>
    <n v="17.2"/>
    <n v="-0.4"/>
    <n v="0.1"/>
    <n v="-0.3"/>
    <n v="-7.0999999999999994E-2"/>
    <n v="-6.6"/>
    <n v="-2.8"/>
    <n v="-9.3000000000000007"/>
    <n v="-0.3"/>
    <n v="13"/>
    <n v="43"/>
    <n v="0.30199999999999999"/>
    <n v="3"/>
    <n v="11"/>
    <n v="0.27300000000000002"/>
    <n v="10"/>
    <n v="32"/>
    <n v="0.313"/>
    <n v="0.33700000000000002"/>
    <n v="5"/>
    <n v="15"/>
    <n v="0.33300000000000002"/>
    <n v="4"/>
    <n v="15"/>
    <n v="19"/>
    <n v="43"/>
    <n v="6"/>
    <n v="0"/>
    <n v="18"/>
    <n v="16"/>
    <n v="34"/>
    <s v=""/>
  </r>
  <r>
    <x v="0"/>
    <x v="131"/>
    <x v="4"/>
    <n v="24"/>
    <x v="5"/>
    <n v="5"/>
    <n v="0"/>
    <n v="68"/>
    <n v="13.7"/>
    <n v="0.55700000000000005"/>
    <n v="0.33300000000000002"/>
    <n v="0.33300000000000002"/>
    <n v="3.2"/>
    <n v="10.8"/>
    <n v="7.1"/>
    <n v="36.700000000000003"/>
    <n v="1.5"/>
    <n v="0"/>
    <n v="25.3"/>
    <n v="18.2"/>
    <n v="0.1"/>
    <n v="0.1"/>
    <n v="0.2"/>
    <n v="0.11899999999999999"/>
    <n v="-0.6"/>
    <n v="-1.5"/>
    <n v="-2.1"/>
    <n v="0"/>
    <n v="8"/>
    <n v="18"/>
    <n v="0.44400000000000001"/>
    <n v="2"/>
    <n v="6"/>
    <n v="0.33300000000000002"/>
    <n v="6"/>
    <n v="12"/>
    <n v="0.5"/>
    <n v="0.5"/>
    <n v="5"/>
    <n v="6"/>
    <n v="0.83299999999999996"/>
    <n v="2"/>
    <n v="7"/>
    <n v="9"/>
    <n v="17"/>
    <n v="2"/>
    <n v="0"/>
    <n v="7"/>
    <n v="10"/>
    <n v="23"/>
    <s v=""/>
  </r>
  <r>
    <x v="0"/>
    <x v="132"/>
    <x v="4"/>
    <n v="25"/>
    <x v="11"/>
    <n v="50"/>
    <n v="0"/>
    <n v="509"/>
    <n v="9.8000000000000007"/>
    <n v="0.47899999999999998"/>
    <n v="0.28899999999999998"/>
    <n v="0.27100000000000002"/>
    <n v="1.8"/>
    <n v="7.1"/>
    <n v="4.5"/>
    <n v="17.2"/>
    <n v="1.5"/>
    <n v="0.3"/>
    <n v="15.1"/>
    <n v="19.600000000000001"/>
    <n v="0"/>
    <n v="0.2"/>
    <n v="0.2"/>
    <n v="2.1000000000000001E-2"/>
    <n v="-2.6"/>
    <n v="-2.9"/>
    <n v="-5.5"/>
    <n v="-0.4"/>
    <n v="63"/>
    <n v="166"/>
    <n v="0.38"/>
    <n v="9"/>
    <n v="48"/>
    <n v="0.188"/>
    <n v="54"/>
    <n v="118"/>
    <n v="0.45800000000000002"/>
    <n v="0.40699999999999997"/>
    <n v="43"/>
    <n v="45"/>
    <n v="0.95599999999999996"/>
    <n v="8"/>
    <n v="32"/>
    <n v="40"/>
    <n v="58"/>
    <n v="15"/>
    <n v="2"/>
    <n v="33"/>
    <n v="43"/>
    <n v="178"/>
    <s v=""/>
  </r>
  <r>
    <x v="0"/>
    <x v="133"/>
    <x v="0"/>
    <n v="31"/>
    <x v="29"/>
    <n v="75"/>
    <n v="51"/>
    <n v="1870"/>
    <n v="9.5"/>
    <n v="0.54600000000000004"/>
    <n v="0.71"/>
    <n v="7.1999999999999995E-2"/>
    <n v="1.6"/>
    <n v="16.399999999999999"/>
    <n v="8.9"/>
    <n v="7.4"/>
    <n v="1.3"/>
    <n v="1.7"/>
    <n v="13.4"/>
    <n v="14.1"/>
    <n v="0.7"/>
    <n v="1.4"/>
    <n v="2.1"/>
    <n v="5.2999999999999999E-2"/>
    <n v="-0.9"/>
    <n v="0"/>
    <n v="-0.9"/>
    <n v="0.5"/>
    <n v="191"/>
    <n v="487"/>
    <n v="0.39200000000000002"/>
    <n v="136"/>
    <n v="346"/>
    <n v="0.39300000000000002"/>
    <n v="55"/>
    <n v="141"/>
    <n v="0.39"/>
    <n v="0.53200000000000003"/>
    <n v="31"/>
    <n v="35"/>
    <n v="0.88600000000000001"/>
    <n v="27"/>
    <n v="266"/>
    <n v="293"/>
    <n v="94"/>
    <n v="47"/>
    <n v="39"/>
    <n v="78"/>
    <n v="191"/>
    <n v="549"/>
    <s v=""/>
  </r>
  <r>
    <x v="0"/>
    <x v="134"/>
    <x v="3"/>
    <n v="26"/>
    <x v="4"/>
    <n v="59"/>
    <n v="27"/>
    <n v="1426"/>
    <n v="16.8"/>
    <n v="0.56299999999999994"/>
    <n v="0.53"/>
    <n v="0.33600000000000002"/>
    <n v="2.2999999999999998"/>
    <n v="14.7"/>
    <n v="8.3000000000000007"/>
    <n v="9.4"/>
    <n v="1.6"/>
    <n v="1.1000000000000001"/>
    <n v="8"/>
    <n v="21.5"/>
    <n v="3"/>
    <n v="1"/>
    <n v="3.9"/>
    <n v="0.13200000000000001"/>
    <n v="2.2999999999999998"/>
    <n v="-1.1000000000000001"/>
    <n v="1.3"/>
    <n v="1.2"/>
    <n v="228"/>
    <n v="568"/>
    <n v="0.40100000000000002"/>
    <n v="107"/>
    <n v="301"/>
    <n v="0.35499999999999998"/>
    <n v="121"/>
    <n v="267"/>
    <n v="0.45300000000000001"/>
    <n v="0.496"/>
    <n v="171"/>
    <n v="191"/>
    <n v="0.89500000000000002"/>
    <n v="31"/>
    <n v="187"/>
    <n v="218"/>
    <n v="83"/>
    <n v="47"/>
    <n v="20"/>
    <n v="57"/>
    <n v="94"/>
    <n v="734"/>
    <n v="0.89500000000000002"/>
  </r>
  <r>
    <x v="0"/>
    <x v="135"/>
    <x v="4"/>
    <n v="23"/>
    <x v="0"/>
    <n v="45"/>
    <n v="41"/>
    <n v="1457"/>
    <n v="12.3"/>
    <n v="0.48899999999999999"/>
    <n v="0.34399999999999997"/>
    <n v="0.153"/>
    <n v="2.9"/>
    <n v="12.5"/>
    <n v="7.5"/>
    <n v="17.600000000000001"/>
    <n v="1.9"/>
    <n v="0.7"/>
    <n v="10.1"/>
    <n v="19.2"/>
    <n v="0.7"/>
    <n v="0.6"/>
    <n v="1.3"/>
    <n v="4.2999999999999997E-2"/>
    <n v="0"/>
    <n v="-1.1000000000000001"/>
    <n v="-1.1000000000000001"/>
    <n v="0.3"/>
    <n v="204"/>
    <n v="511"/>
    <n v="0.39900000000000002"/>
    <n v="62"/>
    <n v="176"/>
    <n v="0.35199999999999998"/>
    <n v="142"/>
    <n v="335"/>
    <n v="0.42399999999999999"/>
    <n v="0.46"/>
    <n v="63"/>
    <n v="78"/>
    <n v="0.80800000000000005"/>
    <n v="37"/>
    <n v="153"/>
    <n v="190"/>
    <n v="150"/>
    <n v="52"/>
    <n v="12"/>
    <n v="61"/>
    <n v="129"/>
    <n v="533"/>
    <s v=""/>
  </r>
  <r>
    <x v="0"/>
    <x v="136"/>
    <x v="3"/>
    <n v="33"/>
    <x v="14"/>
    <n v="14"/>
    <n v="0"/>
    <n v="200"/>
    <n v="3.6"/>
    <n v="0.34699999999999998"/>
    <n v="0.71399999999999997"/>
    <n v="6.3E-2"/>
    <n v="1.7"/>
    <n v="7.7"/>
    <n v="4.7"/>
    <n v="11"/>
    <n v="2.2000000000000002"/>
    <n v="1.9"/>
    <n v="13.4"/>
    <n v="16.2"/>
    <n v="-0.4"/>
    <n v="0.2"/>
    <n v="-0.2"/>
    <n v="-4.3999999999999997E-2"/>
    <n v="-5"/>
    <n v="-0.2"/>
    <n v="-5.3"/>
    <n v="-0.2"/>
    <n v="17"/>
    <n v="63"/>
    <n v="0.27"/>
    <n v="10"/>
    <n v="45"/>
    <n v="0.222"/>
    <n v="7"/>
    <n v="18"/>
    <n v="0.38900000000000001"/>
    <n v="0.34899999999999998"/>
    <n v="1"/>
    <n v="4"/>
    <n v="0.25"/>
    <n v="3"/>
    <n v="14"/>
    <n v="17"/>
    <n v="15"/>
    <n v="9"/>
    <n v="5"/>
    <n v="10"/>
    <n v="20"/>
    <n v="45"/>
    <s v=""/>
  </r>
  <r>
    <x v="0"/>
    <x v="137"/>
    <x v="0"/>
    <n v="38"/>
    <x v="3"/>
    <n v="47"/>
    <n v="47"/>
    <n v="952"/>
    <n v="15.2"/>
    <n v="0.496"/>
    <n v="2.3E-2"/>
    <n v="0.14699999999999999"/>
    <n v="5.7"/>
    <n v="31.1"/>
    <n v="18.3"/>
    <n v="13.1"/>
    <n v="2.5"/>
    <n v="1.4"/>
    <n v="12.4"/>
    <n v="17.8"/>
    <n v="0.4"/>
    <n v="1.5"/>
    <n v="1.9"/>
    <n v="9.6000000000000002E-2"/>
    <n v="-2.6"/>
    <n v="2.4"/>
    <n v="-0.2"/>
    <n v="0.4"/>
    <n v="143"/>
    <n v="306"/>
    <n v="0.46700000000000003"/>
    <n v="1"/>
    <n v="7"/>
    <n v="0.14299999999999999"/>
    <n v="142"/>
    <n v="299"/>
    <n v="0.47499999999999998"/>
    <n v="0.46899999999999997"/>
    <n v="36"/>
    <n v="45"/>
    <n v="0.8"/>
    <n v="48"/>
    <n v="263"/>
    <n v="311"/>
    <n v="77"/>
    <n v="46"/>
    <n v="17"/>
    <n v="46"/>
    <n v="109"/>
    <n v="323"/>
    <s v=""/>
  </r>
  <r>
    <x v="0"/>
    <x v="137"/>
    <x v="0"/>
    <n v="38"/>
    <x v="9"/>
    <n v="42"/>
    <n v="42"/>
    <n v="854"/>
    <n v="14.8"/>
    <n v="0.48599999999999999"/>
    <n v="2.1999999999999999E-2"/>
    <n v="0.14899999999999999"/>
    <n v="6.1"/>
    <n v="31.3"/>
    <n v="18.7"/>
    <n v="13"/>
    <n v="2.5"/>
    <n v="1.2"/>
    <n v="13.3"/>
    <n v="18.100000000000001"/>
    <n v="0.2"/>
    <n v="1.4"/>
    <n v="1.6"/>
    <n v="8.8999999999999996E-2"/>
    <n v="-2.8"/>
    <n v="2.5"/>
    <n v="-0.4"/>
    <n v="0.3"/>
    <n v="125"/>
    <n v="275"/>
    <n v="0.45500000000000002"/>
    <n v="1"/>
    <n v="6"/>
    <n v="0.16700000000000001"/>
    <n v="124"/>
    <n v="269"/>
    <n v="0.46100000000000002"/>
    <n v="0.45600000000000002"/>
    <n v="34"/>
    <n v="41"/>
    <n v="0.82899999999999996"/>
    <n v="46"/>
    <n v="239"/>
    <n v="285"/>
    <n v="69"/>
    <n v="41"/>
    <n v="13"/>
    <n v="45"/>
    <n v="96"/>
    <n v="285"/>
    <s v=""/>
  </r>
  <r>
    <x v="0"/>
    <x v="137"/>
    <x v="0"/>
    <n v="38"/>
    <x v="21"/>
    <n v="5"/>
    <n v="5"/>
    <n v="98"/>
    <n v="19.3"/>
    <n v="0.57999999999999996"/>
    <n v="3.2000000000000001E-2"/>
    <n v="0.129"/>
    <n v="2.2999999999999998"/>
    <n v="28.9"/>
    <n v="15.2"/>
    <n v="14.3"/>
    <n v="2.6"/>
    <n v="3.2"/>
    <n v="3"/>
    <n v="15.2"/>
    <n v="0.2"/>
    <n v="0.1"/>
    <n v="0.3"/>
    <n v="0.161"/>
    <n v="-0.2"/>
    <n v="1.7"/>
    <n v="1.4"/>
    <n v="0.1"/>
    <n v="18"/>
    <n v="31"/>
    <n v="0.58099999999999996"/>
    <n v="0"/>
    <n v="1"/>
    <n v="0"/>
    <n v="18"/>
    <n v="30"/>
    <n v="0.6"/>
    <n v="0.58099999999999996"/>
    <n v="2"/>
    <n v="4"/>
    <n v="0.5"/>
    <n v="2"/>
    <n v="24"/>
    <n v="26"/>
    <n v="8"/>
    <n v="5"/>
    <n v="4"/>
    <n v="1"/>
    <n v="13"/>
    <n v="38"/>
    <s v=""/>
  </r>
  <r>
    <x v="0"/>
    <x v="138"/>
    <x v="2"/>
    <n v="30"/>
    <x v="1"/>
    <n v="81"/>
    <n v="81"/>
    <n v="2687"/>
    <n v="21.7"/>
    <n v="0.55800000000000005"/>
    <n v="1.6E-2"/>
    <n v="0.41"/>
    <n v="4.9000000000000004"/>
    <n v="21.8"/>
    <n v="13.4"/>
    <n v="19.7"/>
    <n v="1.4"/>
    <n v="4"/>
    <n v="12.2"/>
    <n v="24.6"/>
    <n v="5.5"/>
    <n v="4.7"/>
    <n v="10.199999999999999"/>
    <n v="0.182"/>
    <n v="1.3"/>
    <n v="3.5"/>
    <n v="4.8"/>
    <n v="4.5999999999999996"/>
    <n v="530"/>
    <n v="1072"/>
    <n v="0.49399999999999999"/>
    <n v="3"/>
    <n v="17"/>
    <n v="0.17599999999999999"/>
    <n v="527"/>
    <n v="1055"/>
    <n v="0.5"/>
    <n v="0.496"/>
    <n v="350"/>
    <n v="440"/>
    <n v="0.79500000000000004"/>
    <n v="115"/>
    <n v="515"/>
    <n v="630"/>
    <n v="307"/>
    <n v="70"/>
    <n v="131"/>
    <n v="176"/>
    <n v="208"/>
    <n v="1413"/>
    <n v="0.79500000000000004"/>
  </r>
  <r>
    <x v="0"/>
    <x v="139"/>
    <x v="0"/>
    <n v="34"/>
    <x v="24"/>
    <n v="78"/>
    <n v="78"/>
    <n v="2681"/>
    <n v="22.7"/>
    <n v="0.55000000000000004"/>
    <n v="2.3E-2"/>
    <n v="0.317"/>
    <n v="9.1999999999999993"/>
    <n v="27.6"/>
    <n v="18.600000000000001"/>
    <n v="14.4"/>
    <n v="0.5"/>
    <n v="4"/>
    <n v="10.7"/>
    <n v="24.7"/>
    <n v="6"/>
    <n v="4.4000000000000004"/>
    <n v="10.4"/>
    <n v="0.187"/>
    <n v="0.7"/>
    <n v="2.1"/>
    <n v="2.8"/>
    <n v="3.2"/>
    <n v="570"/>
    <n v="1153"/>
    <n v="0.49399999999999999"/>
    <n v="12"/>
    <n v="26"/>
    <n v="0.46200000000000002"/>
    <n v="558"/>
    <n v="1127"/>
    <n v="0.495"/>
    <n v="0.5"/>
    <n v="294"/>
    <n v="366"/>
    <n v="0.80300000000000005"/>
    <n v="220"/>
    <n v="699"/>
    <n v="919"/>
    <n v="210"/>
    <n v="25"/>
    <n v="147"/>
    <n v="158"/>
    <n v="147"/>
    <n v="1446"/>
    <n v="0.80300000000000005"/>
  </r>
  <r>
    <x v="0"/>
    <x v="140"/>
    <x v="3"/>
    <n v="28"/>
    <x v="25"/>
    <n v="68"/>
    <n v="67"/>
    <n v="2408"/>
    <n v="19.7"/>
    <n v="0.55600000000000005"/>
    <n v="0.19700000000000001"/>
    <n v="0.35199999999999998"/>
    <n v="4.8"/>
    <n v="13.7"/>
    <n v="9.4"/>
    <n v="19"/>
    <n v="1.5"/>
    <n v="1.3"/>
    <n v="12.4"/>
    <n v="27"/>
    <n v="4.8"/>
    <n v="1.3"/>
    <n v="6.1"/>
    <n v="0.122"/>
    <n v="2.8"/>
    <n v="-0.7"/>
    <n v="2.1"/>
    <n v="2.5"/>
    <n v="508"/>
    <n v="1116"/>
    <n v="0.45500000000000002"/>
    <n v="79"/>
    <n v="220"/>
    <n v="0.35899999999999999"/>
    <n v="429"/>
    <n v="896"/>
    <n v="0.47899999999999998"/>
    <n v="0.49099999999999999"/>
    <n v="337"/>
    <n v="393"/>
    <n v="0.85799999999999998"/>
    <n v="98"/>
    <n v="301"/>
    <n v="399"/>
    <n v="250"/>
    <n v="71"/>
    <n v="41"/>
    <n v="183"/>
    <n v="157"/>
    <n v="1432"/>
    <n v="0.85799999999999998"/>
  </r>
  <r>
    <x v="0"/>
    <x v="141"/>
    <x v="3"/>
    <n v="27"/>
    <x v="3"/>
    <n v="54"/>
    <n v="2"/>
    <n v="662"/>
    <n v="13"/>
    <n v="0.54800000000000004"/>
    <n v="0.188"/>
    <n v="0.41399999999999998"/>
    <n v="5.9"/>
    <n v="9.5"/>
    <n v="7.7"/>
    <n v="5.8"/>
    <n v="2.7"/>
    <n v="0.8"/>
    <n v="13"/>
    <n v="16.7"/>
    <n v="0.6"/>
    <n v="0.6"/>
    <n v="1.2"/>
    <n v="8.5999999999999993E-2"/>
    <n v="-1.3"/>
    <n v="0.3"/>
    <n v="-1"/>
    <n v="0.2"/>
    <n v="87"/>
    <n v="186"/>
    <n v="0.46800000000000003"/>
    <n v="13"/>
    <n v="35"/>
    <n v="0.371"/>
    <n v="74"/>
    <n v="151"/>
    <n v="0.49"/>
    <n v="0.503"/>
    <n v="54"/>
    <n v="77"/>
    <n v="0.70099999999999996"/>
    <n v="37"/>
    <n v="57"/>
    <n v="94"/>
    <n v="25"/>
    <n v="35"/>
    <n v="7"/>
    <n v="33"/>
    <n v="58"/>
    <n v="241"/>
    <s v=""/>
  </r>
  <r>
    <x v="0"/>
    <x v="141"/>
    <x v="3"/>
    <n v="27"/>
    <x v="4"/>
    <n v="39"/>
    <n v="0"/>
    <n v="511"/>
    <n v="14"/>
    <n v="0.57399999999999995"/>
    <n v="0.17499999999999999"/>
    <n v="0.47399999999999998"/>
    <n v="5.9"/>
    <n v="9"/>
    <n v="7.4"/>
    <n v="5.7"/>
    <n v="2.7"/>
    <n v="0.9"/>
    <n v="13.1"/>
    <n v="16.100000000000001"/>
    <n v="0.7"/>
    <n v="0.4"/>
    <n v="1.1000000000000001"/>
    <n v="0.1"/>
    <n v="-0.7"/>
    <n v="0.3"/>
    <n v="-0.4"/>
    <n v="0.2"/>
    <n v="66"/>
    <n v="137"/>
    <n v="0.48199999999999998"/>
    <n v="10"/>
    <n v="24"/>
    <n v="0.41699999999999998"/>
    <n v="56"/>
    <n v="113"/>
    <n v="0.496"/>
    <n v="0.51800000000000002"/>
    <n v="48"/>
    <n v="65"/>
    <n v="0.73799999999999999"/>
    <n v="29"/>
    <n v="41"/>
    <n v="70"/>
    <n v="19"/>
    <n v="28"/>
    <n v="6"/>
    <n v="25"/>
    <n v="42"/>
    <n v="190"/>
    <s v=""/>
  </r>
  <r>
    <x v="0"/>
    <x v="141"/>
    <x v="3"/>
    <n v="27"/>
    <x v="5"/>
    <n v="15"/>
    <n v="2"/>
    <n v="151"/>
    <n v="9.6999999999999993"/>
    <n v="0.47"/>
    <n v="0.224"/>
    <n v="0.245"/>
    <n v="5.8"/>
    <n v="11.1"/>
    <n v="8.5"/>
    <n v="6"/>
    <n v="2.4"/>
    <n v="0.5"/>
    <n v="12.8"/>
    <n v="18.5"/>
    <n v="-0.1"/>
    <n v="0.2"/>
    <n v="0.1"/>
    <n v="3.9E-2"/>
    <n v="-3.2"/>
    <n v="0.2"/>
    <n v="-3"/>
    <n v="0"/>
    <n v="21"/>
    <n v="49"/>
    <n v="0.42899999999999999"/>
    <n v="3"/>
    <n v="11"/>
    <n v="0.27300000000000002"/>
    <n v="18"/>
    <n v="38"/>
    <n v="0.47399999999999998"/>
    <n v="0.45900000000000002"/>
    <n v="6"/>
    <n v="12"/>
    <n v="0.5"/>
    <n v="8"/>
    <n v="16"/>
    <n v="24"/>
    <n v="6"/>
    <n v="7"/>
    <n v="1"/>
    <n v="8"/>
    <n v="16"/>
    <n v="51"/>
    <s v=""/>
  </r>
  <r>
    <x v="0"/>
    <x v="142"/>
    <x v="3"/>
    <n v="24"/>
    <x v="27"/>
    <n v="6"/>
    <n v="0"/>
    <n v="91"/>
    <n v="13"/>
    <n v="0.49199999999999999"/>
    <n v="0.44900000000000001"/>
    <n v="0.224"/>
    <n v="4.9000000000000004"/>
    <n v="21.7"/>
    <n v="13.4"/>
    <n v="11.8"/>
    <n v="2.8"/>
    <n v="0.9"/>
    <n v="18.2"/>
    <n v="32.799999999999997"/>
    <n v="-0.2"/>
    <n v="0.2"/>
    <n v="0"/>
    <n v="-8.0000000000000002E-3"/>
    <n v="-2.7"/>
    <n v="-0.7"/>
    <n v="-3.3"/>
    <n v="0"/>
    <n v="18"/>
    <n v="49"/>
    <n v="0.36699999999999999"/>
    <n v="9"/>
    <n v="22"/>
    <n v="0.40899999999999997"/>
    <n v="9"/>
    <n v="27"/>
    <n v="0.33300000000000002"/>
    <n v="0.45900000000000002"/>
    <n v="8"/>
    <n v="11"/>
    <n v="0.72699999999999998"/>
    <n v="4"/>
    <n v="18"/>
    <n v="22"/>
    <n v="6"/>
    <n v="5"/>
    <n v="1"/>
    <n v="12"/>
    <n v="11"/>
    <n v="53"/>
    <s v=""/>
  </r>
  <r>
    <x v="0"/>
    <x v="143"/>
    <x v="1"/>
    <n v="37"/>
    <x v="10"/>
    <n v="70"/>
    <n v="0"/>
    <n v="1587"/>
    <n v="16.2"/>
    <n v="0.54400000000000004"/>
    <n v="0.438"/>
    <n v="0.34599999999999997"/>
    <n v="2"/>
    <n v="12.8"/>
    <n v="7.5"/>
    <n v="28.6"/>
    <n v="2.2000000000000002"/>
    <n v="0.9"/>
    <n v="18.5"/>
    <n v="23.9"/>
    <n v="1.4"/>
    <n v="2.2999999999999998"/>
    <n v="3.7"/>
    <n v="0.111"/>
    <n v="1.4"/>
    <n v="0.3"/>
    <n v="1.7"/>
    <n v="1.5"/>
    <n v="251"/>
    <n v="589"/>
    <n v="0.42599999999999999"/>
    <n v="89"/>
    <n v="258"/>
    <n v="0.34499999999999997"/>
    <n v="162"/>
    <n v="331"/>
    <n v="0.48899999999999999"/>
    <n v="0.502"/>
    <n v="147"/>
    <n v="204"/>
    <n v="0.72099999999999997"/>
    <n v="28"/>
    <n v="183"/>
    <n v="211"/>
    <n v="293"/>
    <n v="67"/>
    <n v="20"/>
    <n v="154"/>
    <n v="138"/>
    <n v="738"/>
    <n v="0.72099999999999997"/>
  </r>
  <r>
    <x v="0"/>
    <x v="144"/>
    <x v="2"/>
    <n v="22"/>
    <x v="23"/>
    <n v="82"/>
    <n v="37"/>
    <n v="2158"/>
    <n v="21.6"/>
    <n v="0.627"/>
    <n v="5.0000000000000001E-3"/>
    <n v="0.63900000000000001"/>
    <n v="14.3"/>
    <n v="27.2"/>
    <n v="20.7"/>
    <n v="8.1999999999999993"/>
    <n v="1.6"/>
    <n v="7"/>
    <n v="16.899999999999999"/>
    <n v="14"/>
    <n v="5"/>
    <n v="4.3"/>
    <n v="9.3000000000000007"/>
    <n v="0.20599999999999999"/>
    <n v="0.7"/>
    <n v="5.0999999999999996"/>
    <n v="5.8"/>
    <n v="4.3"/>
    <n v="258"/>
    <n v="427"/>
    <n v="0.60399999999999998"/>
    <n v="0"/>
    <n v="2"/>
    <n v="0"/>
    <n v="258"/>
    <n v="425"/>
    <n v="0.60699999999999998"/>
    <n v="0.60399999999999998"/>
    <n v="170"/>
    <n v="273"/>
    <n v="0.623"/>
    <n v="265"/>
    <n v="510"/>
    <n v="775"/>
    <n v="109"/>
    <n v="64"/>
    <n v="189"/>
    <n v="111"/>
    <n v="175"/>
    <n v="686"/>
    <n v="0.623"/>
  </r>
  <r>
    <x v="0"/>
    <x v="145"/>
    <x v="0"/>
    <n v="33"/>
    <x v="20"/>
    <n v="51"/>
    <n v="7"/>
    <n v="864"/>
    <n v="11.9"/>
    <n v="0.46899999999999997"/>
    <n v="0.214"/>
    <n v="0.159"/>
    <n v="9.6"/>
    <n v="19.3"/>
    <n v="14.5"/>
    <n v="8.6"/>
    <n v="1.2"/>
    <n v="0.8"/>
    <n v="8.6999999999999993"/>
    <n v="17"/>
    <n v="0.5"/>
    <n v="1.2"/>
    <n v="1.7"/>
    <n v="9.4E-2"/>
    <n v="-1.8"/>
    <n v="0.2"/>
    <n v="-1.6"/>
    <n v="0.1"/>
    <n v="110"/>
    <n v="276"/>
    <n v="0.39900000000000002"/>
    <n v="23"/>
    <n v="59"/>
    <n v="0.39"/>
    <n v="87"/>
    <n v="217"/>
    <n v="0.40100000000000002"/>
    <n v="0.44"/>
    <n v="34"/>
    <n v="44"/>
    <n v="0.77300000000000002"/>
    <n v="72"/>
    <n v="151"/>
    <n v="223"/>
    <n v="49"/>
    <n v="21"/>
    <n v="9"/>
    <n v="28"/>
    <n v="91"/>
    <n v="277"/>
    <s v=""/>
  </r>
  <r>
    <x v="0"/>
    <x v="146"/>
    <x v="1"/>
    <n v="20"/>
    <x v="18"/>
    <n v="41"/>
    <n v="2"/>
    <n v="535"/>
    <n v="11.2"/>
    <n v="0.48599999999999999"/>
    <n v="0.20399999999999999"/>
    <n v="0.41299999999999998"/>
    <n v="5.5"/>
    <n v="9.6999999999999993"/>
    <n v="7.6"/>
    <n v="12.6"/>
    <n v="1.7"/>
    <n v="1.3"/>
    <n v="16.8"/>
    <n v="23.4"/>
    <n v="-0.2"/>
    <n v="0.4"/>
    <n v="0.2"/>
    <n v="1.4E-2"/>
    <n v="-3.3"/>
    <n v="-1.2"/>
    <n v="-4.5"/>
    <n v="-0.3"/>
    <n v="79"/>
    <n v="201"/>
    <n v="0.39300000000000002"/>
    <n v="12"/>
    <n v="41"/>
    <n v="0.29299999999999998"/>
    <n v="67"/>
    <n v="160"/>
    <n v="0.41899999999999998"/>
    <n v="0.42299999999999999"/>
    <n v="61"/>
    <n v="83"/>
    <n v="0.73499999999999999"/>
    <n v="27"/>
    <n v="47"/>
    <n v="74"/>
    <n v="44"/>
    <n v="18"/>
    <n v="9"/>
    <n v="48"/>
    <n v="55"/>
    <n v="231"/>
    <s v=""/>
  </r>
  <r>
    <x v="0"/>
    <x v="147"/>
    <x v="0"/>
    <n v="19"/>
    <x v="29"/>
    <n v="47"/>
    <n v="8"/>
    <n v="797"/>
    <n v="11.4"/>
    <n v="0.51700000000000002"/>
    <n v="0.23100000000000001"/>
    <n v="0.29299999999999998"/>
    <n v="6.4"/>
    <n v="17.8"/>
    <n v="12"/>
    <n v="6.3"/>
    <n v="1.3"/>
    <n v="2.2000000000000002"/>
    <n v="13.9"/>
    <n v="15.5"/>
    <n v="0.3"/>
    <n v="0.7"/>
    <n v="1"/>
    <n v="0.06"/>
    <n v="-2.8"/>
    <n v="0"/>
    <n v="-2.8"/>
    <n v="-0.2"/>
    <n v="93"/>
    <n v="208"/>
    <n v="0.44700000000000001"/>
    <n v="13"/>
    <n v="48"/>
    <n v="0.27100000000000002"/>
    <n v="80"/>
    <n v="160"/>
    <n v="0.5"/>
    <n v="0.47799999999999998"/>
    <n v="44"/>
    <n v="61"/>
    <n v="0.72099999999999997"/>
    <n v="46"/>
    <n v="123"/>
    <n v="169"/>
    <n v="33"/>
    <n v="21"/>
    <n v="22"/>
    <n v="38"/>
    <n v="83"/>
    <n v="243"/>
    <s v=""/>
  </r>
  <r>
    <x v="0"/>
    <x v="148"/>
    <x v="1"/>
    <n v="31"/>
    <x v="29"/>
    <n v="56"/>
    <n v="0"/>
    <n v="790"/>
    <n v="10.6"/>
    <n v="0.53800000000000003"/>
    <n v="0.32900000000000001"/>
    <n v="0.22700000000000001"/>
    <n v="0.8"/>
    <n v="8.3000000000000007"/>
    <n v="4.5"/>
    <n v="10.3"/>
    <n v="0.9"/>
    <n v="0.1"/>
    <n v="14.5"/>
    <n v="21.8"/>
    <n v="0.1"/>
    <n v="0.2"/>
    <n v="0.3"/>
    <n v="1.4999999999999999E-2"/>
    <n v="-2.5"/>
    <n v="-3.6"/>
    <n v="-6.1"/>
    <n v="-0.8"/>
    <n v="129"/>
    <n v="295"/>
    <n v="0.437"/>
    <n v="35"/>
    <n v="97"/>
    <n v="0.36099999999999999"/>
    <n v="94"/>
    <n v="198"/>
    <n v="0.47499999999999998"/>
    <n v="0.497"/>
    <n v="56"/>
    <n v="67"/>
    <n v="0.83599999999999997"/>
    <n v="6"/>
    <n v="57"/>
    <n v="63"/>
    <n v="50"/>
    <n v="14"/>
    <n v="1"/>
    <n v="55"/>
    <n v="60"/>
    <n v="349"/>
    <s v=""/>
  </r>
  <r>
    <x v="0"/>
    <x v="149"/>
    <x v="0"/>
    <n v="24"/>
    <x v="6"/>
    <n v="9"/>
    <n v="0"/>
    <n v="71"/>
    <n v="3.7"/>
    <n v="0.42799999999999999"/>
    <n v="0.158"/>
    <n v="0.105"/>
    <n v="10.199999999999999"/>
    <n v="17.7"/>
    <n v="13.7"/>
    <n v="4.8"/>
    <n v="0.7"/>
    <n v="0"/>
    <n v="28.7"/>
    <n v="17.100000000000001"/>
    <n v="-0.2"/>
    <n v="0.1"/>
    <n v="-0.1"/>
    <n v="-9.2999999999999999E-2"/>
    <n v="-9"/>
    <n v="-2.2999999999999998"/>
    <n v="-11.3"/>
    <n v="-0.2"/>
    <n v="8"/>
    <n v="19"/>
    <n v="0.42099999999999999"/>
    <n v="0"/>
    <n v="3"/>
    <n v="0"/>
    <n v="8"/>
    <n v="16"/>
    <n v="0.5"/>
    <n v="0.42099999999999999"/>
    <n v="1"/>
    <n v="2"/>
    <n v="0.5"/>
    <n v="7"/>
    <n v="11"/>
    <n v="18"/>
    <n v="2"/>
    <n v="1"/>
    <n v="0"/>
    <n v="8"/>
    <n v="7"/>
    <n v="17"/>
    <s v=""/>
  </r>
  <r>
    <x v="0"/>
    <x v="150"/>
    <x v="1"/>
    <n v="26"/>
    <x v="11"/>
    <n v="61"/>
    <n v="60"/>
    <n v="2018"/>
    <n v="12.7"/>
    <n v="0.54400000000000004"/>
    <n v="0.45400000000000001"/>
    <n v="0.192"/>
    <n v="1.6"/>
    <n v="7.4"/>
    <n v="4.5"/>
    <n v="17.600000000000001"/>
    <n v="1.3"/>
    <n v="0.5"/>
    <n v="14"/>
    <n v="19.8"/>
    <n v="2.2000000000000002"/>
    <n v="0.7"/>
    <n v="2.9"/>
    <n v="6.9000000000000006E-2"/>
    <n v="1.4"/>
    <n v="-2"/>
    <n v="-0.6"/>
    <n v="0.7"/>
    <n v="285"/>
    <n v="694"/>
    <n v="0.41099999999999998"/>
    <n v="141"/>
    <n v="315"/>
    <n v="0.44800000000000001"/>
    <n v="144"/>
    <n v="379"/>
    <n v="0.38"/>
    <n v="0.51200000000000001"/>
    <n v="107"/>
    <n v="133"/>
    <n v="0.80500000000000005"/>
    <n v="28"/>
    <n v="131"/>
    <n v="159"/>
    <n v="229"/>
    <n v="50"/>
    <n v="14"/>
    <n v="122"/>
    <n v="145"/>
    <n v="818"/>
    <n v="0.80500000000000005"/>
  </r>
  <r>
    <x v="0"/>
    <x v="151"/>
    <x v="2"/>
    <n v="30"/>
    <x v="20"/>
    <n v="82"/>
    <n v="82"/>
    <n v="2453"/>
    <n v="18.2"/>
    <n v="0.58699999999999997"/>
    <n v="4.0000000000000001E-3"/>
    <n v="0.22600000000000001"/>
    <n v="8.5"/>
    <n v="24.1"/>
    <n v="16.5"/>
    <n v="6.5"/>
    <n v="1"/>
    <n v="3.6"/>
    <n v="10.5"/>
    <n v="17.600000000000001"/>
    <n v="4.4000000000000004"/>
    <n v="4.2"/>
    <n v="8.6"/>
    <n v="0.16800000000000001"/>
    <n v="-0.4"/>
    <n v="2.2999999999999998"/>
    <n v="1.8"/>
    <n v="2.4"/>
    <n v="439"/>
    <n v="775"/>
    <n v="0.56599999999999995"/>
    <n v="0"/>
    <n v="3"/>
    <n v="0"/>
    <n v="439"/>
    <n v="772"/>
    <n v="0.56899999999999995"/>
    <n v="0.56599999999999995"/>
    <n v="123"/>
    <n v="175"/>
    <n v="0.70299999999999996"/>
    <n v="180"/>
    <n v="537"/>
    <n v="717"/>
    <n v="97"/>
    <n v="49"/>
    <n v="110"/>
    <n v="100"/>
    <n v="191"/>
    <n v="1001"/>
    <n v="0.70299999999999996"/>
  </r>
  <r>
    <x v="0"/>
    <x v="152"/>
    <x v="3"/>
    <n v="31"/>
    <x v="8"/>
    <n v="30"/>
    <n v="6"/>
    <n v="613"/>
    <n v="8.6"/>
    <n v="0.52700000000000002"/>
    <n v="0.51900000000000002"/>
    <n v="0.22800000000000001"/>
    <n v="4"/>
    <n v="11.5"/>
    <n v="7.8"/>
    <n v="4.4000000000000004"/>
    <n v="1.1000000000000001"/>
    <n v="0.8"/>
    <n v="11.9"/>
    <n v="15.5"/>
    <n v="0.2"/>
    <n v="0.3"/>
    <n v="0.6"/>
    <n v="4.5999999999999999E-2"/>
    <n v="-1.5"/>
    <n v="-1.8"/>
    <n v="-3.2"/>
    <n v="-0.2"/>
    <n v="65"/>
    <n v="162"/>
    <n v="0.40100000000000002"/>
    <n v="30"/>
    <n v="84"/>
    <n v="0.35699999999999998"/>
    <n v="35"/>
    <n v="78"/>
    <n v="0.44900000000000001"/>
    <n v="0.49399999999999999"/>
    <n v="28"/>
    <n v="37"/>
    <n v="0.75700000000000001"/>
    <n v="20"/>
    <n v="60"/>
    <n v="80"/>
    <n v="17"/>
    <n v="13"/>
    <n v="6"/>
    <n v="24"/>
    <n v="67"/>
    <n v="188"/>
    <s v=""/>
  </r>
  <r>
    <x v="0"/>
    <x v="153"/>
    <x v="3"/>
    <n v="20"/>
    <x v="6"/>
    <n v="65"/>
    <n v="11"/>
    <n v="1377"/>
    <n v="8.6999999999999993"/>
    <n v="0.47"/>
    <n v="0.443"/>
    <n v="0.54800000000000004"/>
    <n v="3.7"/>
    <n v="12.3"/>
    <n v="7.8"/>
    <n v="9.4"/>
    <n v="1.5"/>
    <n v="4"/>
    <n v="16.3"/>
    <n v="16.5"/>
    <n v="-0.9"/>
    <n v="1.4"/>
    <n v="0.5"/>
    <n v="1.9E-2"/>
    <n v="-4.3"/>
    <n v="1"/>
    <n v="-3.3"/>
    <n v="-0.5"/>
    <n v="124"/>
    <n v="352"/>
    <n v="0.35199999999999998"/>
    <n v="49"/>
    <n v="156"/>
    <n v="0.314"/>
    <n v="75"/>
    <n v="196"/>
    <n v="0.38300000000000001"/>
    <n v="0.42199999999999999"/>
    <n v="114"/>
    <n v="193"/>
    <n v="0.59099999999999997"/>
    <n v="49"/>
    <n v="149"/>
    <n v="198"/>
    <n v="79"/>
    <n v="40"/>
    <n v="68"/>
    <n v="85"/>
    <n v="144"/>
    <n v="411"/>
    <n v="0.59099999999999997"/>
  </r>
  <r>
    <x v="0"/>
    <x v="154"/>
    <x v="1"/>
    <n v="27"/>
    <x v="10"/>
    <n v="81"/>
    <n v="80"/>
    <n v="2312"/>
    <n v="16.5"/>
    <n v="0.59599999999999997"/>
    <n v="0.61899999999999999"/>
    <n v="0.17199999999999999"/>
    <n v="2.7"/>
    <n v="13.9"/>
    <n v="8.4"/>
    <n v="10.3"/>
    <n v="2.2000000000000002"/>
    <n v="2.8"/>
    <n v="10.5"/>
    <n v="17.5"/>
    <n v="4"/>
    <n v="3.9"/>
    <n v="7.8"/>
    <n v="0.16300000000000001"/>
    <n v="2.8"/>
    <n v="2.2000000000000002"/>
    <n v="5"/>
    <n v="4.0999999999999996"/>
    <n v="322"/>
    <n v="738"/>
    <n v="0.436"/>
    <n v="191"/>
    <n v="457"/>
    <n v="0.41799999999999998"/>
    <n v="131"/>
    <n v="281"/>
    <n v="0.46600000000000003"/>
    <n v="0.56599999999999995"/>
    <n v="111"/>
    <n v="127"/>
    <n v="0.874"/>
    <n v="54"/>
    <n v="289"/>
    <n v="343"/>
    <n v="158"/>
    <n v="101"/>
    <n v="87"/>
    <n v="93"/>
    <n v="163"/>
    <n v="946"/>
    <n v="0.874"/>
  </r>
  <r>
    <x v="0"/>
    <x v="155"/>
    <x v="0"/>
    <n v="24"/>
    <x v="16"/>
    <n v="79"/>
    <n v="79"/>
    <n v="2490"/>
    <n v="16.399999999999999"/>
    <n v="0.54"/>
    <n v="0.43"/>
    <n v="0.26100000000000001"/>
    <n v="5.0999999999999996"/>
    <n v="22.4"/>
    <n v="14"/>
    <n v="16.100000000000001"/>
    <n v="2.4"/>
    <n v="2.9"/>
    <n v="13.5"/>
    <n v="17.2"/>
    <n v="3.3"/>
    <n v="5.2"/>
    <n v="8.5"/>
    <n v="0.16300000000000001"/>
    <n v="1"/>
    <n v="4"/>
    <n v="5"/>
    <n v="4.4000000000000004"/>
    <n v="339"/>
    <n v="765"/>
    <n v="0.443"/>
    <n v="111"/>
    <n v="329"/>
    <n v="0.33700000000000002"/>
    <n v="228"/>
    <n v="436"/>
    <n v="0.52300000000000002"/>
    <n v="0.51600000000000001"/>
    <n v="132"/>
    <n v="200"/>
    <n v="0.66"/>
    <n v="114"/>
    <n v="533"/>
    <n v="647"/>
    <n v="291"/>
    <n v="123"/>
    <n v="99"/>
    <n v="133"/>
    <n v="253"/>
    <n v="921"/>
    <n v="0.66"/>
  </r>
  <r>
    <x v="0"/>
    <x v="156"/>
    <x v="4"/>
    <n v="23"/>
    <x v="4"/>
    <n v="43"/>
    <n v="1"/>
    <n v="410"/>
    <n v="8.9"/>
    <n v="0.436"/>
    <n v="0.28999999999999998"/>
    <n v="7.3999999999999996E-2"/>
    <n v="1.8"/>
    <n v="6.6"/>
    <n v="4.0999999999999996"/>
    <n v="15.1"/>
    <n v="1.5"/>
    <n v="0"/>
    <n v="7.7"/>
    <n v="19.100000000000001"/>
    <n v="-0.1"/>
    <n v="0.1"/>
    <n v="0"/>
    <n v="0"/>
    <n v="-2.7"/>
    <n v="-2.7"/>
    <n v="-5.4"/>
    <n v="-0.3"/>
    <n v="61"/>
    <n v="162"/>
    <n v="0.377"/>
    <n v="14"/>
    <n v="47"/>
    <n v="0.29799999999999999"/>
    <n v="47"/>
    <n v="115"/>
    <n v="0.40899999999999997"/>
    <n v="0.42"/>
    <n v="10"/>
    <n v="12"/>
    <n v="0.83299999999999996"/>
    <n v="7"/>
    <n v="24"/>
    <n v="31"/>
    <n v="39"/>
    <n v="12"/>
    <n v="0"/>
    <n v="14"/>
    <n v="26"/>
    <n v="146"/>
    <s v=""/>
  </r>
  <r>
    <x v="0"/>
    <x v="157"/>
    <x v="1"/>
    <n v="29"/>
    <x v="18"/>
    <n v="74"/>
    <n v="4"/>
    <n v="1446"/>
    <n v="15.4"/>
    <n v="0.53200000000000003"/>
    <n v="0.497"/>
    <n v="0.154"/>
    <n v="2.5"/>
    <n v="11.7"/>
    <n v="7"/>
    <n v="10.9"/>
    <n v="1.4"/>
    <n v="0.6"/>
    <n v="11.1"/>
    <n v="28.4"/>
    <n v="1"/>
    <n v="1"/>
    <n v="1.9"/>
    <n v="6.5000000000000002E-2"/>
    <n v="0.8"/>
    <n v="-3.3"/>
    <n v="-2.4"/>
    <n v="-0.2"/>
    <n v="324"/>
    <n v="778"/>
    <n v="0.41599999999999998"/>
    <n v="137"/>
    <n v="387"/>
    <n v="0.35399999999999998"/>
    <n v="187"/>
    <n v="391"/>
    <n v="0.47799999999999998"/>
    <n v="0.504"/>
    <n v="99"/>
    <n v="120"/>
    <n v="0.82499999999999996"/>
    <n v="33"/>
    <n v="153"/>
    <n v="186"/>
    <n v="91"/>
    <n v="42"/>
    <n v="12"/>
    <n v="104"/>
    <n v="145"/>
    <n v="884"/>
    <n v="0.82499999999999996"/>
  </r>
  <r>
    <x v="0"/>
    <x v="158"/>
    <x v="0"/>
    <n v="24"/>
    <x v="3"/>
    <n v="24"/>
    <n v="1"/>
    <n v="164"/>
    <n v="14.9"/>
    <n v="0.60299999999999998"/>
    <n v="0.128"/>
    <n v="0.21299999999999999"/>
    <n v="13.3"/>
    <n v="18"/>
    <n v="15.7"/>
    <n v="4"/>
    <n v="1.6"/>
    <n v="2.4"/>
    <n v="21.4"/>
    <n v="18.3"/>
    <n v="0.1"/>
    <n v="0.3"/>
    <n v="0.4"/>
    <n v="0.11899999999999999"/>
    <n v="-2"/>
    <n v="-0.1"/>
    <n v="-2.1"/>
    <n v="0"/>
    <n v="27"/>
    <n v="47"/>
    <n v="0.57399999999999995"/>
    <n v="0"/>
    <n v="6"/>
    <n v="0"/>
    <n v="27"/>
    <n v="41"/>
    <n v="0.65900000000000003"/>
    <n v="0.57399999999999995"/>
    <n v="8"/>
    <n v="10"/>
    <n v="0.8"/>
    <n v="19"/>
    <n v="26"/>
    <n v="45"/>
    <n v="4"/>
    <n v="5"/>
    <n v="5"/>
    <n v="14"/>
    <n v="25"/>
    <n v="62"/>
    <s v=""/>
  </r>
  <r>
    <x v="0"/>
    <x v="158"/>
    <x v="0"/>
    <n v="24"/>
    <x v="1"/>
    <n v="20"/>
    <n v="1"/>
    <n v="139"/>
    <n v="15.8"/>
    <n v="0.60799999999999998"/>
    <n v="0.1"/>
    <n v="0.25"/>
    <n v="13.2"/>
    <n v="18.8"/>
    <n v="16"/>
    <n v="4.7"/>
    <n v="1.9"/>
    <n v="1.8"/>
    <n v="21.3"/>
    <n v="18.600000000000001"/>
    <n v="0.1"/>
    <n v="0.2"/>
    <n v="0.4"/>
    <n v="0.127"/>
    <n v="-1.5"/>
    <n v="0.2"/>
    <n v="-1.3"/>
    <n v="0"/>
    <n v="23"/>
    <n v="40"/>
    <n v="0.57499999999999996"/>
    <n v="0"/>
    <n v="4"/>
    <n v="0"/>
    <n v="23"/>
    <n v="36"/>
    <n v="0.63900000000000001"/>
    <n v="0.57499999999999996"/>
    <n v="8"/>
    <n v="10"/>
    <n v="0.8"/>
    <n v="16"/>
    <n v="23"/>
    <n v="39"/>
    <n v="4"/>
    <n v="5"/>
    <n v="3"/>
    <n v="12"/>
    <n v="19"/>
    <n v="54"/>
    <s v=""/>
  </r>
  <r>
    <x v="0"/>
    <x v="159"/>
    <x v="3"/>
    <n v="28"/>
    <x v="3"/>
    <n v="78"/>
    <n v="70"/>
    <n v="2454"/>
    <n v="14.4"/>
    <n v="0.53400000000000003"/>
    <n v="0.30199999999999999"/>
    <n v="0.29699999999999999"/>
    <n v="2.9"/>
    <n v="12.1"/>
    <n v="7.5"/>
    <n v="8.8000000000000007"/>
    <n v="1.1000000000000001"/>
    <n v="1.1000000000000001"/>
    <n v="9"/>
    <n v="21.9"/>
    <n v="2.7"/>
    <n v="2.4"/>
    <n v="5.2"/>
    <n v="0.10100000000000001"/>
    <n v="0.1"/>
    <n v="-0.8"/>
    <n v="-0.7"/>
    <n v="0.8"/>
    <n v="416"/>
    <n v="967"/>
    <n v="0.43"/>
    <n v="97"/>
    <n v="292"/>
    <n v="0.33200000000000002"/>
    <n v="319"/>
    <n v="675"/>
    <n v="0.47299999999999998"/>
    <n v="0.48"/>
    <n v="239"/>
    <n v="287"/>
    <n v="0.83299999999999996"/>
    <n v="64"/>
    <n v="264"/>
    <n v="328"/>
    <n v="134"/>
    <n v="53"/>
    <n v="34"/>
    <n v="108"/>
    <n v="147"/>
    <n v="1168"/>
    <n v="0.83299999999999996"/>
  </r>
  <r>
    <x v="0"/>
    <x v="159"/>
    <x v="3"/>
    <n v="28"/>
    <x v="19"/>
    <n v="33"/>
    <n v="33"/>
    <n v="1093"/>
    <n v="14.6"/>
    <n v="0.53900000000000003"/>
    <n v="0.32400000000000001"/>
    <n v="0.30299999999999999"/>
    <n v="2.1"/>
    <n v="12.2"/>
    <n v="7.1"/>
    <n v="7.9"/>
    <n v="1.2"/>
    <n v="0.9"/>
    <n v="9.4"/>
    <n v="23.8"/>
    <n v="1"/>
    <n v="1"/>
    <n v="2"/>
    <n v="8.8999999999999996E-2"/>
    <n v="-0.1"/>
    <n v="-1.4"/>
    <n v="-1.6"/>
    <n v="0.1"/>
    <n v="206"/>
    <n v="475"/>
    <n v="0.434"/>
    <n v="47"/>
    <n v="154"/>
    <n v="0.30499999999999999"/>
    <n v="159"/>
    <n v="321"/>
    <n v="0.495"/>
    <n v="0.48299999999999998"/>
    <n v="121"/>
    <n v="144"/>
    <n v="0.84"/>
    <n v="21"/>
    <n v="120"/>
    <n v="141"/>
    <n v="53"/>
    <n v="27"/>
    <n v="13"/>
    <n v="56"/>
    <n v="66"/>
    <n v="580"/>
    <n v="0.84"/>
  </r>
  <r>
    <x v="0"/>
    <x v="159"/>
    <x v="3"/>
    <n v="28"/>
    <x v="1"/>
    <n v="45"/>
    <n v="37"/>
    <n v="1361"/>
    <n v="14.2"/>
    <n v="0.53"/>
    <n v="0.28000000000000003"/>
    <n v="0.29099999999999998"/>
    <n v="3.6"/>
    <n v="12"/>
    <n v="7.8"/>
    <n v="9.5"/>
    <n v="1"/>
    <n v="1.3"/>
    <n v="8.6"/>
    <n v="20.5"/>
    <n v="1.7"/>
    <n v="1.5"/>
    <n v="3.1"/>
    <n v="0.111"/>
    <n v="0.3"/>
    <n v="-0.3"/>
    <n v="0"/>
    <n v="0.7"/>
    <n v="210"/>
    <n v="492"/>
    <n v="0.42699999999999999"/>
    <n v="50"/>
    <n v="138"/>
    <n v="0.36199999999999999"/>
    <n v="160"/>
    <n v="354"/>
    <n v="0.45200000000000001"/>
    <n v="0.47799999999999998"/>
    <n v="118"/>
    <n v="143"/>
    <n v="0.82499999999999996"/>
    <n v="43"/>
    <n v="144"/>
    <n v="187"/>
    <n v="81"/>
    <n v="26"/>
    <n v="21"/>
    <n v="52"/>
    <n v="81"/>
    <n v="588"/>
    <n v="0.82499999999999996"/>
  </r>
  <r>
    <x v="0"/>
    <x v="160"/>
    <x v="1"/>
    <n v="33"/>
    <x v="29"/>
    <n v="52"/>
    <n v="2"/>
    <n v="951"/>
    <n v="7.9"/>
    <n v="0.47699999999999998"/>
    <n v="0.39500000000000002"/>
    <n v="0.111"/>
    <n v="1.6"/>
    <n v="7.9"/>
    <n v="4.7"/>
    <n v="10.9"/>
    <n v="1.4"/>
    <n v="0.4"/>
    <n v="13"/>
    <n v="17.600000000000001"/>
    <n v="-0.4"/>
    <n v="0.4"/>
    <n v="-0.1"/>
    <n v="-3.0000000000000001E-3"/>
    <n v="-2.8"/>
    <n v="-2.1"/>
    <n v="-4.9000000000000004"/>
    <n v="-0.7"/>
    <n v="118"/>
    <n v="306"/>
    <n v="0.38600000000000001"/>
    <n v="42"/>
    <n v="121"/>
    <n v="0.34699999999999998"/>
    <n v="76"/>
    <n v="185"/>
    <n v="0.41099999999999998"/>
    <n v="0.45400000000000001"/>
    <n v="28"/>
    <n v="34"/>
    <n v="0.82399999999999995"/>
    <n v="14"/>
    <n v="65"/>
    <n v="79"/>
    <n v="68"/>
    <n v="26"/>
    <n v="5"/>
    <n v="48"/>
    <n v="81"/>
    <n v="306"/>
    <s v=""/>
  </r>
  <r>
    <x v="0"/>
    <x v="161"/>
    <x v="0"/>
    <n v="25"/>
    <x v="17"/>
    <n v="67"/>
    <n v="67"/>
    <n v="2356"/>
    <n v="22.8"/>
    <n v="0.55100000000000005"/>
    <n v="2.1999999999999999E-2"/>
    <n v="0.373"/>
    <n v="6.1"/>
    <n v="17.899999999999999"/>
    <n v="12.1"/>
    <n v="26.2"/>
    <n v="1.4"/>
    <n v="1.2"/>
    <n v="10.199999999999999"/>
    <n v="28.4"/>
    <n v="6.6"/>
    <n v="2.4"/>
    <n v="9"/>
    <n v="0.183"/>
    <n v="3.1"/>
    <n v="1"/>
    <n v="4.0999999999999996"/>
    <n v="3.6"/>
    <n v="574"/>
    <n v="1144"/>
    <n v="0.502"/>
    <n v="10"/>
    <n v="25"/>
    <n v="0.4"/>
    <n v="564"/>
    <n v="1119"/>
    <n v="0.504"/>
    <n v="0.50600000000000001"/>
    <n v="311"/>
    <n v="427"/>
    <n v="0.72799999999999998"/>
    <n v="126"/>
    <n v="382"/>
    <n v="508"/>
    <n v="354"/>
    <n v="63"/>
    <n v="35"/>
    <n v="152"/>
    <n v="196"/>
    <n v="1469"/>
    <n v="0.72799999999999998"/>
  </r>
  <r>
    <x v="0"/>
    <x v="162"/>
    <x v="4"/>
    <n v="26"/>
    <x v="3"/>
    <n v="20"/>
    <n v="1"/>
    <n v="175"/>
    <n v="11"/>
    <n v="0.56699999999999995"/>
    <n v="7.2999999999999995E-2"/>
    <n v="0.317"/>
    <n v="3.3"/>
    <n v="12.9"/>
    <n v="8.1"/>
    <n v="19.600000000000001"/>
    <n v="1.8"/>
    <n v="0"/>
    <n v="20.399999999999999"/>
    <n v="15.2"/>
    <n v="0.1"/>
    <n v="0.2"/>
    <n v="0.3"/>
    <n v="8.7999999999999995E-2"/>
    <n v="-2.5"/>
    <n v="-0.6"/>
    <n v="-3.1"/>
    <n v="0"/>
    <n v="22"/>
    <n v="41"/>
    <n v="0.53700000000000003"/>
    <n v="0"/>
    <n v="3"/>
    <n v="0"/>
    <n v="22"/>
    <n v="38"/>
    <n v="0.57899999999999996"/>
    <n v="0.53700000000000003"/>
    <n v="9"/>
    <n v="13"/>
    <n v="0.69199999999999995"/>
    <n v="5"/>
    <n v="20"/>
    <n v="25"/>
    <n v="22"/>
    <n v="6"/>
    <n v="0"/>
    <n v="12"/>
    <n v="25"/>
    <n v="53"/>
    <s v=""/>
  </r>
  <r>
    <x v="0"/>
    <x v="162"/>
    <x v="4"/>
    <n v="26"/>
    <x v="9"/>
    <n v="10"/>
    <n v="0"/>
    <n v="44"/>
    <n v="10.9"/>
    <n v="0.52200000000000002"/>
    <n v="7.0999999999999994E-2"/>
    <n v="0.214"/>
    <n v="0"/>
    <n v="17.8"/>
    <n v="8.9"/>
    <n v="26"/>
    <n v="1.2"/>
    <n v="0"/>
    <n v="16.399999999999999"/>
    <n v="19"/>
    <n v="0"/>
    <n v="0"/>
    <n v="0.1"/>
    <n v="5.8999999999999997E-2"/>
    <n v="-3"/>
    <n v="-1.7"/>
    <n v="-4.5999999999999996"/>
    <n v="0"/>
    <n v="7"/>
    <n v="14"/>
    <n v="0.5"/>
    <n v="0"/>
    <n v="1"/>
    <n v="0"/>
    <n v="7"/>
    <n v="13"/>
    <n v="0.53800000000000003"/>
    <n v="0.5"/>
    <n v="2"/>
    <n v="3"/>
    <n v="0.66700000000000004"/>
    <n v="0"/>
    <n v="7"/>
    <n v="7"/>
    <n v="7"/>
    <n v="1"/>
    <n v="0"/>
    <n v="3"/>
    <n v="9"/>
    <n v="16"/>
    <s v=""/>
  </r>
  <r>
    <x v="0"/>
    <x v="162"/>
    <x v="4"/>
    <n v="26"/>
    <x v="12"/>
    <n v="10"/>
    <n v="1"/>
    <n v="131"/>
    <n v="11.1"/>
    <n v="0.58899999999999997"/>
    <n v="7.3999999999999996E-2"/>
    <n v="0.37"/>
    <n v="4.4000000000000004"/>
    <n v="11.3"/>
    <n v="7.9"/>
    <n v="17.399999999999999"/>
    <n v="1.9"/>
    <n v="0"/>
    <n v="22.3"/>
    <n v="13.9"/>
    <n v="0.1"/>
    <n v="0.2"/>
    <n v="0.3"/>
    <n v="9.8000000000000004E-2"/>
    <n v="-2.2999999999999998"/>
    <n v="-0.3"/>
    <n v="-2.6"/>
    <n v="0"/>
    <n v="15"/>
    <n v="27"/>
    <n v="0.55600000000000005"/>
    <n v="0"/>
    <n v="2"/>
    <n v="0"/>
    <n v="15"/>
    <n v="25"/>
    <n v="0.6"/>
    <n v="0.55600000000000005"/>
    <n v="7"/>
    <n v="10"/>
    <n v="0.7"/>
    <n v="5"/>
    <n v="13"/>
    <n v="18"/>
    <n v="15"/>
    <n v="5"/>
    <n v="0"/>
    <n v="9"/>
    <n v="16"/>
    <n v="37"/>
    <s v=""/>
  </r>
  <r>
    <x v="0"/>
    <x v="163"/>
    <x v="1"/>
    <n v="22"/>
    <x v="28"/>
    <n v="45"/>
    <n v="2"/>
    <n v="687"/>
    <n v="9"/>
    <n v="0.44600000000000001"/>
    <n v="0.60599999999999998"/>
    <n v="0.13400000000000001"/>
    <n v="3.4"/>
    <n v="11.5"/>
    <n v="7.4"/>
    <n v="5.0999999999999996"/>
    <n v="1.6"/>
    <n v="1.5"/>
    <n v="7.2"/>
    <n v="20.399999999999999"/>
    <n v="-0.5"/>
    <n v="0.8"/>
    <n v="0.3"/>
    <n v="2.1999999999999999E-2"/>
    <n v="-2.2000000000000002"/>
    <n v="-1.3"/>
    <n v="-3.5"/>
    <n v="-0.3"/>
    <n v="87"/>
    <n v="269"/>
    <n v="0.32300000000000001"/>
    <n v="49"/>
    <n v="163"/>
    <n v="0.30099999999999999"/>
    <n v="38"/>
    <n v="106"/>
    <n v="0.35799999999999998"/>
    <n v="0.41399999999999998"/>
    <n v="31"/>
    <n v="36"/>
    <n v="0.86099999999999999"/>
    <n v="22"/>
    <n v="70"/>
    <n v="92"/>
    <n v="21"/>
    <n v="21"/>
    <n v="13"/>
    <n v="22"/>
    <n v="61"/>
    <n v="254"/>
    <s v=""/>
  </r>
  <r>
    <x v="0"/>
    <x v="164"/>
    <x v="2"/>
    <n v="24"/>
    <x v="3"/>
    <n v="41"/>
    <n v="14"/>
    <n v="712"/>
    <n v="14.6"/>
    <n v="0.55100000000000005"/>
    <n v="0.17399999999999999"/>
    <n v="0.26400000000000001"/>
    <n v="9.3000000000000007"/>
    <n v="12.7"/>
    <n v="11"/>
    <n v="8.1"/>
    <n v="2"/>
    <n v="3.4"/>
    <n v="11.6"/>
    <n v="14.2"/>
    <n v="1"/>
    <n v="0.5"/>
    <n v="1.5"/>
    <n v="0.10199999999999999"/>
    <n v="-0.1"/>
    <n v="0.9"/>
    <n v="0.7"/>
    <n v="0.5"/>
    <n v="85"/>
    <n v="178"/>
    <n v="0.47799999999999998"/>
    <n v="10"/>
    <n v="31"/>
    <n v="0.32300000000000001"/>
    <n v="75"/>
    <n v="147"/>
    <n v="0.51"/>
    <n v="0.50600000000000001"/>
    <n v="39"/>
    <n v="47"/>
    <n v="0.83"/>
    <n v="57"/>
    <n v="77"/>
    <n v="134"/>
    <n v="36"/>
    <n v="27"/>
    <n v="30"/>
    <n v="26"/>
    <n v="70"/>
    <n v="219"/>
    <s v=""/>
  </r>
  <r>
    <x v="0"/>
    <x v="164"/>
    <x v="2"/>
    <n v="24"/>
    <x v="8"/>
    <n v="24"/>
    <n v="5"/>
    <n v="289"/>
    <n v="9.6999999999999993"/>
    <n v="0.48499999999999999"/>
    <n v="0.29199999999999998"/>
    <n v="0.108"/>
    <n v="10.199999999999999"/>
    <n v="9.8000000000000007"/>
    <n v="10"/>
    <n v="6.5"/>
    <n v="1.5"/>
    <n v="1.5"/>
    <n v="10.5"/>
    <n v="12.4"/>
    <n v="0.2"/>
    <n v="0.2"/>
    <n v="0.4"/>
    <n v="6.9000000000000006E-2"/>
    <n v="-1.2"/>
    <n v="-0.4"/>
    <n v="-1.6"/>
    <n v="0"/>
    <n v="27"/>
    <n v="65"/>
    <n v="0.41499999999999998"/>
    <n v="6"/>
    <n v="19"/>
    <n v="0.316"/>
    <n v="21"/>
    <n v="46"/>
    <n v="0.45700000000000002"/>
    <n v="0.46200000000000002"/>
    <n v="6"/>
    <n v="7"/>
    <n v="0.85699999999999998"/>
    <n v="24"/>
    <n v="24"/>
    <n v="48"/>
    <n v="12"/>
    <n v="8"/>
    <n v="5"/>
    <n v="8"/>
    <n v="33"/>
    <n v="66"/>
    <s v=""/>
  </r>
  <r>
    <x v="0"/>
    <x v="164"/>
    <x v="2"/>
    <n v="24"/>
    <x v="21"/>
    <n v="17"/>
    <n v="9"/>
    <n v="423"/>
    <n v="18"/>
    <n v="0.58599999999999997"/>
    <n v="0.106"/>
    <n v="0.35399999999999998"/>
    <n v="8.6999999999999993"/>
    <n v="14.8"/>
    <n v="11.6"/>
    <n v="9.1999999999999993"/>
    <n v="2.2999999999999998"/>
    <n v="4.5999999999999996"/>
    <n v="12.1"/>
    <n v="15.5"/>
    <n v="0.8"/>
    <n v="0.3"/>
    <n v="1.1000000000000001"/>
    <n v="0.125"/>
    <n v="0.6"/>
    <n v="1.7"/>
    <n v="2.2999999999999998"/>
    <n v="0.5"/>
    <n v="58"/>
    <n v="113"/>
    <n v="0.51300000000000001"/>
    <n v="4"/>
    <n v="12"/>
    <n v="0.33300000000000002"/>
    <n v="54"/>
    <n v="101"/>
    <n v="0.53500000000000003"/>
    <n v="0.53100000000000003"/>
    <n v="33"/>
    <n v="40"/>
    <n v="0.82499999999999996"/>
    <n v="33"/>
    <n v="53"/>
    <n v="86"/>
    <n v="24"/>
    <n v="19"/>
    <n v="25"/>
    <n v="18"/>
    <n v="37"/>
    <n v="153"/>
    <s v=""/>
  </r>
  <r>
    <x v="0"/>
    <x v="165"/>
    <x v="0"/>
    <n v="29"/>
    <x v="30"/>
    <n v="74"/>
    <n v="8"/>
    <n v="1058"/>
    <n v="13.3"/>
    <n v="0.59699999999999998"/>
    <n v="4.2000000000000003E-2"/>
    <n v="0.84199999999999997"/>
    <n v="11.6"/>
    <n v="17.3"/>
    <n v="14.4"/>
    <n v="2.8"/>
    <n v="1.5"/>
    <n v="1.1000000000000001"/>
    <n v="8.1"/>
    <n v="10.5"/>
    <n v="2.6"/>
    <n v="0.9"/>
    <n v="3.4"/>
    <n v="0.156"/>
    <n v="0.1"/>
    <n v="-0.5"/>
    <n v="-0.5"/>
    <n v="0.4"/>
    <n v="86"/>
    <n v="165"/>
    <n v="0.52100000000000002"/>
    <n v="1"/>
    <n v="7"/>
    <n v="0.14299999999999999"/>
    <n v="85"/>
    <n v="158"/>
    <n v="0.53800000000000003"/>
    <n v="0.52400000000000002"/>
    <n v="97"/>
    <n v="139"/>
    <n v="0.69799999999999995"/>
    <n v="106"/>
    <n v="159"/>
    <n v="265"/>
    <n v="21"/>
    <n v="30"/>
    <n v="15"/>
    <n v="20"/>
    <n v="141"/>
    <n v="270"/>
    <n v="0.69799999999999995"/>
  </r>
  <r>
    <x v="0"/>
    <x v="166"/>
    <x v="1"/>
    <n v="22"/>
    <x v="0"/>
    <n v="70"/>
    <n v="30"/>
    <n v="1681"/>
    <n v="12.1"/>
    <n v="0.51200000000000001"/>
    <n v="0.49399999999999999"/>
    <n v="0.218"/>
    <n v="0.8"/>
    <n v="10.199999999999999"/>
    <n v="5.4"/>
    <n v="13.5"/>
    <n v="0.6"/>
    <n v="0.7"/>
    <n v="9.5"/>
    <n v="23.8"/>
    <n v="0.8"/>
    <n v="0"/>
    <n v="0.8"/>
    <n v="2.3E-2"/>
    <n v="0.1"/>
    <n v="-4.2"/>
    <n v="-4.0999999999999996"/>
    <n v="-0.9"/>
    <n v="279"/>
    <n v="717"/>
    <n v="0.38900000000000001"/>
    <n v="121"/>
    <n v="354"/>
    <n v="0.34200000000000003"/>
    <n v="158"/>
    <n v="363"/>
    <n v="0.435"/>
    <n v="0.47399999999999998"/>
    <n v="125"/>
    <n v="156"/>
    <n v="0.80100000000000005"/>
    <n v="12"/>
    <n v="144"/>
    <n v="156"/>
    <n v="127"/>
    <n v="20"/>
    <n v="14"/>
    <n v="82"/>
    <n v="119"/>
    <n v="804"/>
    <n v="0.80100000000000005"/>
  </r>
  <r>
    <x v="0"/>
    <x v="167"/>
    <x v="1"/>
    <n v="25"/>
    <x v="14"/>
    <n v="81"/>
    <n v="81"/>
    <n v="2981"/>
    <n v="26.7"/>
    <n v="0.60499999999999998"/>
    <n v="0.378"/>
    <n v="0.56100000000000005"/>
    <n v="2.8"/>
    <n v="14.2"/>
    <n v="8.5"/>
    <n v="34.6"/>
    <n v="2.6"/>
    <n v="1.6"/>
    <n v="14.9"/>
    <n v="31.3"/>
    <n v="12.2"/>
    <n v="4.2"/>
    <n v="16.399999999999999"/>
    <n v="0.26500000000000001"/>
    <n v="7.4"/>
    <n v="1"/>
    <n v="8.4"/>
    <n v="7.8"/>
    <n v="647"/>
    <n v="1470"/>
    <n v="0.44"/>
    <n v="208"/>
    <n v="555"/>
    <n v="0.375"/>
    <n v="439"/>
    <n v="915"/>
    <n v="0.48"/>
    <n v="0.51100000000000001"/>
    <n v="715"/>
    <n v="824"/>
    <n v="0.86799999999999999"/>
    <n v="75"/>
    <n v="384"/>
    <n v="459"/>
    <n v="565"/>
    <n v="154"/>
    <n v="60"/>
    <n v="321"/>
    <n v="208"/>
    <n v="2217"/>
    <n v="0.86799999999999999"/>
  </r>
  <r>
    <x v="0"/>
    <x v="168"/>
    <x v="3"/>
    <n v="21"/>
    <x v="29"/>
    <n v="45"/>
    <n v="4"/>
    <n v="674"/>
    <n v="8.4"/>
    <n v="0.44900000000000001"/>
    <n v="0.35399999999999998"/>
    <n v="0.25900000000000001"/>
    <n v="6.3"/>
    <n v="11.6"/>
    <n v="8.9"/>
    <n v="5.4"/>
    <n v="2.4"/>
    <n v="1.1000000000000001"/>
    <n v="13.3"/>
    <n v="13.7"/>
    <n v="-0.3"/>
    <n v="0.6"/>
    <n v="0.3"/>
    <n v="2.1000000000000001E-2"/>
    <n v="-3.1"/>
    <n v="0.2"/>
    <n v="-2.9"/>
    <n v="-0.1"/>
    <n v="63"/>
    <n v="158"/>
    <n v="0.39900000000000002"/>
    <n v="10"/>
    <n v="56"/>
    <n v="0.17899999999999999"/>
    <n v="53"/>
    <n v="102"/>
    <n v="0.52"/>
    <n v="0.43"/>
    <n v="22"/>
    <n v="41"/>
    <n v="0.53700000000000003"/>
    <n v="38"/>
    <n v="68"/>
    <n v="106"/>
    <n v="25"/>
    <n v="32"/>
    <n v="9"/>
    <n v="27"/>
    <n v="66"/>
    <n v="158"/>
    <s v=""/>
  </r>
  <r>
    <x v="0"/>
    <x v="169"/>
    <x v="4"/>
    <n v="31"/>
    <x v="7"/>
    <n v="76"/>
    <n v="3"/>
    <n v="1685"/>
    <n v="14.8"/>
    <n v="0.55900000000000005"/>
    <n v="0.50800000000000001"/>
    <n v="0.309"/>
    <n v="0.8"/>
    <n v="8"/>
    <n v="4.4000000000000004"/>
    <n v="20.399999999999999"/>
    <n v="2.2999999999999998"/>
    <n v="0.7"/>
    <n v="12.5"/>
    <n v="18"/>
    <n v="2.9"/>
    <n v="1.3"/>
    <n v="4.2"/>
    <n v="0.12"/>
    <n v="1.9"/>
    <n v="-0.8"/>
    <n v="1.2"/>
    <n v="1.3"/>
    <n v="219"/>
    <n v="524"/>
    <n v="0.41799999999999998"/>
    <n v="95"/>
    <n v="266"/>
    <n v="0.35699999999999998"/>
    <n v="124"/>
    <n v="258"/>
    <n v="0.48099999999999998"/>
    <n v="0.50900000000000001"/>
    <n v="132"/>
    <n v="162"/>
    <n v="0.81499999999999995"/>
    <n v="13"/>
    <n v="122"/>
    <n v="135"/>
    <n v="237"/>
    <n v="78"/>
    <n v="14"/>
    <n v="85"/>
    <n v="147"/>
    <n v="665"/>
    <n v="0.81499999999999995"/>
  </r>
  <r>
    <x v="0"/>
    <x v="170"/>
    <x v="1"/>
    <n v="20"/>
    <x v="4"/>
    <n v="55"/>
    <n v="6"/>
    <n v="719"/>
    <n v="4.9000000000000004"/>
    <n v="0.39500000000000002"/>
    <n v="0.47499999999999998"/>
    <n v="0.217"/>
    <n v="3"/>
    <n v="6.7"/>
    <n v="4.8"/>
    <n v="5.9"/>
    <n v="2.7"/>
    <n v="0.8"/>
    <n v="13.8"/>
    <n v="16.600000000000001"/>
    <n v="-1.2"/>
    <n v="0.5"/>
    <n v="-0.7"/>
    <n v="-4.5999999999999999E-2"/>
    <n v="-4.2"/>
    <n v="-0.1"/>
    <n v="-4.3"/>
    <n v="-0.4"/>
    <n v="66"/>
    <n v="217"/>
    <n v="0.30399999999999999"/>
    <n v="21"/>
    <n v="103"/>
    <n v="0.20399999999999999"/>
    <n v="45"/>
    <n v="114"/>
    <n v="0.39500000000000002"/>
    <n v="0.35299999999999998"/>
    <n v="35"/>
    <n v="47"/>
    <n v="0.745"/>
    <n v="21"/>
    <n v="43"/>
    <n v="64"/>
    <n v="29"/>
    <n v="39"/>
    <n v="7"/>
    <n v="38"/>
    <n v="71"/>
    <n v="188"/>
    <s v=""/>
  </r>
  <r>
    <x v="0"/>
    <x v="171"/>
    <x v="1"/>
    <n v="23"/>
    <x v="26"/>
    <n v="51"/>
    <n v="1"/>
    <n v="493"/>
    <n v="5.6"/>
    <n v="0.53700000000000003"/>
    <n v="0.7"/>
    <n v="0.125"/>
    <n v="1.7"/>
    <n v="7.8"/>
    <n v="4.8"/>
    <n v="7.7"/>
    <n v="0.7"/>
    <n v="0.3"/>
    <n v="17.600000000000001"/>
    <n v="14.1"/>
    <n v="0"/>
    <n v="0.2"/>
    <n v="0.2"/>
    <n v="1.7999999999999999E-2"/>
    <n v="-2"/>
    <n v="-2.5"/>
    <n v="-4.5"/>
    <n v="-0.3"/>
    <n v="48"/>
    <n v="120"/>
    <n v="0.4"/>
    <n v="31"/>
    <n v="84"/>
    <n v="0.36899999999999999"/>
    <n v="17"/>
    <n v="36"/>
    <n v="0.47199999999999998"/>
    <n v="0.52900000000000003"/>
    <n v="9"/>
    <n v="15"/>
    <n v="0.6"/>
    <n v="7"/>
    <n v="34"/>
    <n v="41"/>
    <n v="26"/>
    <n v="7"/>
    <n v="2"/>
    <n v="27"/>
    <n v="62"/>
    <n v="136"/>
    <s v=""/>
  </r>
  <r>
    <x v="0"/>
    <x v="172"/>
    <x v="3"/>
    <n v="22"/>
    <x v="29"/>
    <n v="68"/>
    <n v="63"/>
    <n v="2369"/>
    <n v="16.7"/>
    <n v="0.55100000000000005"/>
    <n v="0.252"/>
    <n v="0.25800000000000001"/>
    <n v="3.4"/>
    <n v="17.3"/>
    <n v="10.3"/>
    <n v="8.8000000000000007"/>
    <n v="1.5"/>
    <n v="1.2"/>
    <n v="9.8000000000000007"/>
    <n v="22.5"/>
    <n v="3"/>
    <n v="1.8"/>
    <n v="4.8"/>
    <n v="9.8000000000000004E-2"/>
    <n v="0.4"/>
    <n v="-0.7"/>
    <n v="-0.3"/>
    <n v="1"/>
    <n v="442"/>
    <n v="949"/>
    <n v="0.46600000000000003"/>
    <n v="87"/>
    <n v="239"/>
    <n v="0.36399999999999999"/>
    <n v="355"/>
    <n v="710"/>
    <n v="0.5"/>
    <n v="0.51200000000000001"/>
    <n v="193"/>
    <n v="245"/>
    <n v="0.78800000000000003"/>
    <n v="73"/>
    <n v="357"/>
    <n v="430"/>
    <n v="124"/>
    <n v="69"/>
    <n v="36"/>
    <n v="115"/>
    <n v="134"/>
    <n v="1164"/>
    <n v="0.78800000000000003"/>
  </r>
  <r>
    <x v="0"/>
    <x v="173"/>
    <x v="0"/>
    <n v="34"/>
    <x v="8"/>
    <n v="62"/>
    <n v="25"/>
    <n v="995"/>
    <n v="10.6"/>
    <n v="0.48799999999999999"/>
    <n v="4.2000000000000003E-2"/>
    <n v="0.26800000000000002"/>
    <n v="8.8000000000000007"/>
    <n v="22.1"/>
    <n v="15.6"/>
    <n v="7.4"/>
    <n v="1.1000000000000001"/>
    <n v="1.1000000000000001"/>
    <n v="13.3"/>
    <n v="14.6"/>
    <n v="0.4"/>
    <n v="1"/>
    <n v="1.4"/>
    <n v="6.6000000000000003E-2"/>
    <n v="-3.3"/>
    <n v="-0.1"/>
    <n v="-3.4"/>
    <n v="-0.4"/>
    <n v="107"/>
    <n v="239"/>
    <n v="0.44800000000000001"/>
    <n v="2"/>
    <n v="10"/>
    <n v="0.2"/>
    <n v="105"/>
    <n v="229"/>
    <n v="0.45900000000000002"/>
    <n v="0.45200000000000001"/>
    <n v="45"/>
    <n v="64"/>
    <n v="0.70299999999999996"/>
    <n v="71"/>
    <n v="187"/>
    <n v="258"/>
    <n v="46"/>
    <n v="21"/>
    <n v="13"/>
    <n v="41"/>
    <n v="113"/>
    <n v="261"/>
    <s v=""/>
  </r>
  <r>
    <x v="0"/>
    <x v="174"/>
    <x v="0"/>
    <n v="26"/>
    <x v="17"/>
    <n v="73"/>
    <n v="15"/>
    <n v="1274"/>
    <n v="9.8000000000000007"/>
    <n v="0.47799999999999998"/>
    <n v="0.42399999999999999"/>
    <n v="0.16400000000000001"/>
    <n v="2.7"/>
    <n v="19.7"/>
    <n v="11.4"/>
    <n v="10"/>
    <n v="1"/>
    <n v="3.4"/>
    <n v="12.1"/>
    <n v="17.899999999999999"/>
    <n v="-0.3"/>
    <n v="1.5"/>
    <n v="1.2"/>
    <n v="4.3999999999999997E-2"/>
    <n v="-2.9"/>
    <n v="1"/>
    <n v="-1.9"/>
    <n v="0"/>
    <n v="163"/>
    <n v="415"/>
    <n v="0.39300000000000002"/>
    <n v="55"/>
    <n v="176"/>
    <n v="0.313"/>
    <n v="108"/>
    <n v="239"/>
    <n v="0.45200000000000001"/>
    <n v="0.45900000000000002"/>
    <n v="44"/>
    <n v="68"/>
    <n v="0.64700000000000002"/>
    <n v="30"/>
    <n v="228"/>
    <n v="258"/>
    <n v="88"/>
    <n v="24"/>
    <n v="53"/>
    <n v="61"/>
    <n v="173"/>
    <n v="425"/>
    <s v=""/>
  </r>
  <r>
    <x v="0"/>
    <x v="175"/>
    <x v="3"/>
    <n v="24"/>
    <x v="23"/>
    <n v="76"/>
    <n v="76"/>
    <n v="2618"/>
    <n v="20.2"/>
    <n v="0.56699999999999995"/>
    <n v="0.30399999999999999"/>
    <n v="0.42499999999999999"/>
    <n v="2.4"/>
    <n v="14"/>
    <n v="8.1999999999999993"/>
    <n v="21.7"/>
    <n v="2.2000000000000002"/>
    <n v="0.9"/>
    <n v="13.8"/>
    <n v="26.2"/>
    <n v="5.8"/>
    <n v="2.9"/>
    <n v="8.6999999999999993"/>
    <n v="0.159"/>
    <n v="3.3"/>
    <n v="0.1"/>
    <n v="3.4"/>
    <n v="3.6"/>
    <n v="484"/>
    <n v="1087"/>
    <n v="0.44500000000000001"/>
    <n v="120"/>
    <n v="330"/>
    <n v="0.36399999999999999"/>
    <n v="364"/>
    <n v="757"/>
    <n v="0.48099999999999998"/>
    <n v="0.5"/>
    <n v="375"/>
    <n v="462"/>
    <n v="0.81200000000000006"/>
    <n v="54"/>
    <n v="319"/>
    <n v="373"/>
    <n v="313"/>
    <n v="108"/>
    <n v="30"/>
    <n v="206"/>
    <n v="131"/>
    <n v="1463"/>
    <n v="0.81200000000000006"/>
  </r>
  <r>
    <x v="0"/>
    <x v="176"/>
    <x v="1"/>
    <n v="27"/>
    <x v="28"/>
    <n v="80"/>
    <n v="72"/>
    <n v="2315"/>
    <n v="13.2"/>
    <n v="0.51400000000000001"/>
    <n v="0.161"/>
    <n v="0.25600000000000001"/>
    <n v="1.7"/>
    <n v="11.6"/>
    <n v="6.5"/>
    <n v="15.6"/>
    <n v="1.1000000000000001"/>
    <n v="0.7"/>
    <n v="10.5"/>
    <n v="20.7"/>
    <n v="1.3"/>
    <n v="2.2999999999999998"/>
    <n v="3.6"/>
    <n v="7.3999999999999996E-2"/>
    <n v="-1.2"/>
    <n v="-0.4"/>
    <n v="-1.5"/>
    <n v="0.3"/>
    <n v="370"/>
    <n v="847"/>
    <n v="0.437"/>
    <n v="45"/>
    <n v="136"/>
    <n v="0.33100000000000002"/>
    <n v="325"/>
    <n v="711"/>
    <n v="0.45700000000000002"/>
    <n v="0.46300000000000002"/>
    <n v="184"/>
    <n v="217"/>
    <n v="0.84799999999999998"/>
    <n v="36"/>
    <n v="237"/>
    <n v="273"/>
    <n v="206"/>
    <n v="51"/>
    <n v="22"/>
    <n v="110"/>
    <n v="135"/>
    <n v="969"/>
    <n v="0.84799999999999998"/>
  </r>
  <r>
    <x v="0"/>
    <x v="177"/>
    <x v="2"/>
    <n v="28"/>
    <x v="27"/>
    <n v="76"/>
    <n v="76"/>
    <n v="1926"/>
    <n v="15.4"/>
    <n v="0.501"/>
    <n v="3.0000000000000001E-3"/>
    <n v="0.28699999999999998"/>
    <n v="9"/>
    <n v="21.9"/>
    <n v="15.5"/>
    <n v="7.4"/>
    <n v="0.5"/>
    <n v="5.0999999999999996"/>
    <n v="11.8"/>
    <n v="21.3"/>
    <n v="1"/>
    <n v="3.2"/>
    <n v="4.2"/>
    <n v="0.105"/>
    <n v="-3.1"/>
    <n v="2.1"/>
    <n v="-1"/>
    <n v="0.5"/>
    <n v="317"/>
    <n v="710"/>
    <n v="0.44600000000000001"/>
    <n v="0"/>
    <n v="2"/>
    <n v="0"/>
    <n v="317"/>
    <n v="708"/>
    <n v="0.44800000000000001"/>
    <n v="0.44600000000000001"/>
    <n v="168"/>
    <n v="204"/>
    <n v="0.82399999999999995"/>
    <n v="156"/>
    <n v="384"/>
    <n v="540"/>
    <n v="84"/>
    <n v="18"/>
    <n v="125"/>
    <n v="107"/>
    <n v="216"/>
    <n v="802"/>
    <n v="0.82399999999999995"/>
  </r>
  <r>
    <x v="0"/>
    <x v="178"/>
    <x v="2"/>
    <n v="26"/>
    <x v="4"/>
    <n v="73"/>
    <n v="8"/>
    <n v="1411"/>
    <n v="14.3"/>
    <n v="0.504"/>
    <n v="4.0000000000000001E-3"/>
    <n v="0.438"/>
    <n v="11.1"/>
    <n v="24"/>
    <n v="17.3"/>
    <n v="6.5"/>
    <n v="1.3"/>
    <n v="1.9"/>
    <n v="14.9"/>
    <n v="19.7"/>
    <n v="0.5"/>
    <n v="1.4"/>
    <n v="1.8"/>
    <n v="6.2E-2"/>
    <n v="-3.1"/>
    <n v="0.4"/>
    <n v="-2.7"/>
    <n v="-0.3"/>
    <n v="218"/>
    <n v="459"/>
    <n v="0.47499999999999998"/>
    <n v="0"/>
    <n v="2"/>
    <n v="0"/>
    <n v="218"/>
    <n v="457"/>
    <n v="0.47699999999999998"/>
    <n v="0.47499999999999998"/>
    <n v="116"/>
    <n v="201"/>
    <n v="0.57699999999999996"/>
    <n v="150"/>
    <n v="302"/>
    <n v="452"/>
    <n v="57"/>
    <n v="36"/>
    <n v="35"/>
    <n v="96"/>
    <n v="136"/>
    <n v="552"/>
    <n v="0.57699999999999996"/>
  </r>
  <r>
    <x v="0"/>
    <x v="179"/>
    <x v="0"/>
    <n v="32"/>
    <x v="20"/>
    <n v="67"/>
    <n v="58"/>
    <n v="1693"/>
    <n v="14.3"/>
    <n v="0.53400000000000003"/>
    <n v="8.0000000000000002E-3"/>
    <n v="0.33600000000000002"/>
    <n v="5.7"/>
    <n v="17"/>
    <n v="11.5"/>
    <n v="12"/>
    <n v="2"/>
    <n v="1"/>
    <n v="15.2"/>
    <n v="21.8"/>
    <n v="0.5"/>
    <n v="2.5"/>
    <n v="3"/>
    <n v="8.5999999999999993E-2"/>
    <n v="-1.9"/>
    <n v="1.3"/>
    <n v="-0.6"/>
    <n v="0.6"/>
    <n v="307"/>
    <n v="601"/>
    <n v="0.51100000000000001"/>
    <n v="1"/>
    <n v="5"/>
    <n v="0.2"/>
    <n v="306"/>
    <n v="596"/>
    <n v="0.51300000000000001"/>
    <n v="0.51200000000000001"/>
    <n v="122"/>
    <n v="202"/>
    <n v="0.60399999999999998"/>
    <n v="84"/>
    <n v="261"/>
    <n v="345"/>
    <n v="123"/>
    <n v="66"/>
    <n v="22"/>
    <n v="124"/>
    <n v="180"/>
    <n v="737"/>
    <n v="0.60399999999999998"/>
  </r>
  <r>
    <x v="0"/>
    <x v="180"/>
    <x v="4"/>
    <n v="28"/>
    <x v="27"/>
    <n v="43"/>
    <n v="36"/>
    <n v="1267"/>
    <n v="21.5"/>
    <n v="0.57899999999999996"/>
    <n v="0.36099999999999999"/>
    <n v="0.26700000000000002"/>
    <n v="2.2000000000000002"/>
    <n v="13.3"/>
    <n v="7.8"/>
    <n v="31.4"/>
    <n v="1.8"/>
    <n v="0.9"/>
    <n v="10.3"/>
    <n v="23.8"/>
    <n v="3.7"/>
    <n v="1.6"/>
    <n v="5.4"/>
    <n v="0.20300000000000001"/>
    <n v="5.4"/>
    <n v="0.2"/>
    <n v="5.6"/>
    <n v="2.4"/>
    <n v="255"/>
    <n v="535"/>
    <n v="0.47699999999999998"/>
    <n v="69"/>
    <n v="193"/>
    <n v="0.35799999999999998"/>
    <n v="186"/>
    <n v="342"/>
    <n v="0.54400000000000004"/>
    <n v="0.54100000000000004"/>
    <n v="113"/>
    <n v="143"/>
    <n v="0.79"/>
    <n v="25"/>
    <n v="154"/>
    <n v="179"/>
    <n v="220"/>
    <n v="44"/>
    <n v="14"/>
    <n v="69"/>
    <n v="111"/>
    <n v="692"/>
    <n v="0.79"/>
  </r>
  <r>
    <x v="0"/>
    <x v="181"/>
    <x v="2"/>
    <n v="27"/>
    <x v="22"/>
    <n v="70"/>
    <n v="57"/>
    <n v="1874"/>
    <n v="16.2"/>
    <n v="0.49399999999999999"/>
    <n v="1.4E-2"/>
    <n v="0.216"/>
    <n v="9.9"/>
    <n v="23.4"/>
    <n v="16.399999999999999"/>
    <n v="9.5"/>
    <n v="0.9"/>
    <n v="2.2999999999999998"/>
    <n v="11.1"/>
    <n v="22.7"/>
    <n v="1.1000000000000001"/>
    <n v="1.1000000000000001"/>
    <n v="2.2000000000000002"/>
    <n v="5.5E-2"/>
    <n v="-2"/>
    <n v="-0.6"/>
    <n v="-2.6"/>
    <n v="-0.3"/>
    <n v="357"/>
    <n v="777"/>
    <n v="0.45900000000000002"/>
    <n v="3"/>
    <n v="11"/>
    <n v="0.27300000000000002"/>
    <n v="354"/>
    <n v="766"/>
    <n v="0.46200000000000002"/>
    <n v="0.46100000000000002"/>
    <n v="124"/>
    <n v="168"/>
    <n v="0.73799999999999999"/>
    <n v="174"/>
    <n v="382"/>
    <n v="556"/>
    <n v="103"/>
    <n v="34"/>
    <n v="52"/>
    <n v="106"/>
    <n v="164"/>
    <n v="841"/>
    <n v="0.73799999999999999"/>
  </r>
  <r>
    <x v="0"/>
    <x v="182"/>
    <x v="3"/>
    <n v="23"/>
    <x v="27"/>
    <n v="82"/>
    <n v="78"/>
    <n v="2381"/>
    <n v="10.199999999999999"/>
    <n v="0.50700000000000001"/>
    <n v="0.32800000000000001"/>
    <n v="0.30399999999999999"/>
    <n v="3.3"/>
    <n v="11.2"/>
    <n v="7.3"/>
    <n v="11.9"/>
    <n v="1.4"/>
    <n v="0.6"/>
    <n v="13.8"/>
    <n v="15.9"/>
    <n v="0.9"/>
    <n v="2.6"/>
    <n v="3.5"/>
    <n v="7.1999999999999995E-2"/>
    <n v="-1.1000000000000001"/>
    <n v="0.8"/>
    <n v="-0.3"/>
    <n v="1"/>
    <n v="251"/>
    <n v="634"/>
    <n v="0.39600000000000002"/>
    <n v="68"/>
    <n v="208"/>
    <n v="0.32700000000000001"/>
    <n v="183"/>
    <n v="426"/>
    <n v="0.43"/>
    <n v="0.45"/>
    <n v="159"/>
    <n v="193"/>
    <n v="0.82399999999999995"/>
    <n v="70"/>
    <n v="244"/>
    <n v="314"/>
    <n v="184"/>
    <n v="66"/>
    <n v="18"/>
    <n v="115"/>
    <n v="177"/>
    <n v="729"/>
    <n v="0.82399999999999995"/>
  </r>
  <r>
    <x v="0"/>
    <x v="183"/>
    <x v="1"/>
    <n v="34"/>
    <x v="24"/>
    <n v="66"/>
    <n v="22"/>
    <n v="1610"/>
    <n v="6.8"/>
    <n v="0.46800000000000003"/>
    <n v="0.441"/>
    <n v="0.13100000000000001"/>
    <n v="1.4"/>
    <n v="6.6"/>
    <n v="4.0999999999999996"/>
    <n v="13.8"/>
    <n v="1.5"/>
    <n v="0.6"/>
    <n v="15.3"/>
    <n v="13.3"/>
    <n v="-0.3"/>
    <n v="1.3"/>
    <n v="1"/>
    <n v="0.03"/>
    <n v="-2.2999999999999998"/>
    <n v="-0.6"/>
    <n v="-2.8"/>
    <n v="-0.3"/>
    <n v="142"/>
    <n v="381"/>
    <n v="0.373"/>
    <n v="58"/>
    <n v="168"/>
    <n v="0.34499999999999997"/>
    <n v="84"/>
    <n v="213"/>
    <n v="0.39400000000000002"/>
    <n v="0.44900000000000001"/>
    <n v="35"/>
    <n v="50"/>
    <n v="0.7"/>
    <n v="20"/>
    <n v="101"/>
    <n v="121"/>
    <n v="148"/>
    <n v="46"/>
    <n v="14"/>
    <n v="73"/>
    <n v="144"/>
    <n v="377"/>
    <s v=""/>
  </r>
  <r>
    <x v="0"/>
    <x v="184"/>
    <x v="4"/>
    <n v="24"/>
    <x v="11"/>
    <n v="40"/>
    <n v="37"/>
    <n v="1303"/>
    <n v="18.8"/>
    <n v="0.52200000000000002"/>
    <n v="0.253"/>
    <n v="0.14199999999999999"/>
    <n v="2.8"/>
    <n v="9"/>
    <n v="5.9"/>
    <n v="34.9"/>
    <n v="2.5"/>
    <n v="1.3"/>
    <n v="13.8"/>
    <n v="23.1"/>
    <n v="2.2999999999999998"/>
    <n v="1.1000000000000001"/>
    <n v="3.4"/>
    <n v="0.124"/>
    <n v="3"/>
    <n v="-0.7"/>
    <n v="2.2999999999999998"/>
    <n v="1.4"/>
    <n v="238"/>
    <n v="534"/>
    <n v="0.44600000000000001"/>
    <n v="51"/>
    <n v="135"/>
    <n v="0.378"/>
    <n v="187"/>
    <n v="399"/>
    <n v="0.46899999999999997"/>
    <n v="0.49299999999999999"/>
    <n v="65"/>
    <n v="76"/>
    <n v="0.85499999999999998"/>
    <n v="32"/>
    <n v="103"/>
    <n v="135"/>
    <n v="274"/>
    <n v="63"/>
    <n v="23"/>
    <n v="91"/>
    <n v="110"/>
    <n v="592"/>
    <s v=""/>
  </r>
  <r>
    <x v="0"/>
    <x v="185"/>
    <x v="1"/>
    <n v="25"/>
    <x v="16"/>
    <n v="59"/>
    <n v="4"/>
    <n v="657"/>
    <n v="12.1"/>
    <n v="0.498"/>
    <n v="0.46400000000000002"/>
    <n v="0.191"/>
    <n v="2"/>
    <n v="9.6999999999999993"/>
    <n v="6"/>
    <n v="10.1"/>
    <n v="3"/>
    <n v="1.4"/>
    <n v="10.199999999999999"/>
    <n v="18.8"/>
    <n v="0.2"/>
    <n v="1"/>
    <n v="1.3"/>
    <n v="9.1999999999999998E-2"/>
    <n v="-1.4"/>
    <n v="0.5"/>
    <n v="-1"/>
    <n v="0.2"/>
    <n v="91"/>
    <n v="235"/>
    <n v="0.38700000000000001"/>
    <n v="35"/>
    <n v="109"/>
    <n v="0.32100000000000001"/>
    <n v="56"/>
    <n v="126"/>
    <n v="0.44400000000000001"/>
    <n v="0.46200000000000002"/>
    <n v="37"/>
    <n v="45"/>
    <n v="0.82199999999999995"/>
    <n v="12"/>
    <n v="61"/>
    <n v="73"/>
    <n v="48"/>
    <n v="40"/>
    <n v="12"/>
    <n v="29"/>
    <n v="54"/>
    <n v="254"/>
    <s v=""/>
  </r>
  <r>
    <x v="0"/>
    <x v="186"/>
    <x v="1"/>
    <n v="22"/>
    <x v="23"/>
    <n v="50"/>
    <n v="21"/>
    <n v="1064"/>
    <n v="12.3"/>
    <n v="0.52900000000000003"/>
    <n v="0.45500000000000002"/>
    <n v="0.214"/>
    <n v="1"/>
    <n v="11.7"/>
    <n v="6.4"/>
    <n v="13.2"/>
    <n v="1.5"/>
    <n v="0.9"/>
    <n v="9.9"/>
    <n v="19.600000000000001"/>
    <n v="1.3"/>
    <n v="0.9"/>
    <n v="2.2000000000000002"/>
    <n v="9.8000000000000004E-2"/>
    <n v="0.2"/>
    <n v="-1.3"/>
    <n v="-1.1000000000000001"/>
    <n v="0.2"/>
    <n v="155"/>
    <n v="374"/>
    <n v="0.41399999999999998"/>
    <n v="62"/>
    <n v="170"/>
    <n v="0.36499999999999999"/>
    <n v="93"/>
    <n v="204"/>
    <n v="0.45600000000000002"/>
    <n v="0.497"/>
    <n v="61"/>
    <n v="80"/>
    <n v="0.76300000000000001"/>
    <n v="9"/>
    <n v="108"/>
    <n v="117"/>
    <n v="83"/>
    <n v="30"/>
    <n v="12"/>
    <n v="45"/>
    <n v="119"/>
    <n v="433"/>
    <s v=""/>
  </r>
  <r>
    <x v="0"/>
    <x v="187"/>
    <x v="2"/>
    <n v="28"/>
    <x v="13"/>
    <n v="76"/>
    <n v="76"/>
    <n v="2318"/>
    <n v="21.4"/>
    <n v="0.56299999999999994"/>
    <n v="3.6999999999999998E-2"/>
    <n v="0.14599999999999999"/>
    <n v="6.7"/>
    <n v="19.8"/>
    <n v="13.4"/>
    <n v="18.600000000000001"/>
    <n v="1.5"/>
    <n v="3.5"/>
    <n v="8.9"/>
    <n v="22.2"/>
    <n v="5.0999999999999996"/>
    <n v="3.6"/>
    <n v="8.6999999999999993"/>
    <n v="0.17899999999999999"/>
    <n v="1.3"/>
    <n v="2.5"/>
    <n v="3.8"/>
    <n v="3.4"/>
    <n v="519"/>
    <n v="965"/>
    <n v="0.53800000000000003"/>
    <n v="11"/>
    <n v="36"/>
    <n v="0.30599999999999999"/>
    <n v="508"/>
    <n v="929"/>
    <n v="0.54700000000000004"/>
    <n v="0.54400000000000004"/>
    <n v="107"/>
    <n v="141"/>
    <n v="0.75900000000000001"/>
    <n v="131"/>
    <n v="413"/>
    <n v="544"/>
    <n v="244"/>
    <n v="68"/>
    <n v="98"/>
    <n v="100"/>
    <n v="121"/>
    <n v="1156"/>
    <n v="0.75900000000000001"/>
  </r>
  <r>
    <x v="0"/>
    <x v="188"/>
    <x v="2"/>
    <n v="29"/>
    <x v="14"/>
    <n v="41"/>
    <n v="41"/>
    <n v="1223"/>
    <n v="19.2"/>
    <n v="0.59599999999999997"/>
    <n v="5.0000000000000001E-3"/>
    <n v="0.64100000000000001"/>
    <n v="10"/>
    <n v="28.9"/>
    <n v="19.5"/>
    <n v="7.3"/>
    <n v="1.1000000000000001"/>
    <n v="3.4"/>
    <n v="17.5"/>
    <n v="23.3"/>
    <n v="1.4"/>
    <n v="2.2000000000000002"/>
    <n v="3.6"/>
    <n v="0.14000000000000001"/>
    <n v="-2.4"/>
    <n v="1.2"/>
    <n v="-1.2"/>
    <n v="0.3"/>
    <n v="251"/>
    <n v="423"/>
    <n v="0.59299999999999997"/>
    <n v="1"/>
    <n v="2"/>
    <n v="0.5"/>
    <n v="250"/>
    <n v="421"/>
    <n v="0.59399999999999997"/>
    <n v="0.59499999999999997"/>
    <n v="143"/>
    <n v="271"/>
    <n v="0.52800000000000002"/>
    <n v="110"/>
    <n v="321"/>
    <n v="431"/>
    <n v="50"/>
    <n v="28"/>
    <n v="53"/>
    <n v="115"/>
    <n v="137"/>
    <n v="646"/>
    <n v="0.52800000000000002"/>
  </r>
  <r>
    <x v="0"/>
    <x v="189"/>
    <x v="1"/>
    <n v="30"/>
    <x v="17"/>
    <n v="5"/>
    <n v="0"/>
    <n v="56"/>
    <n v="16"/>
    <n v="0.57099999999999995"/>
    <n v="0.42899999999999999"/>
    <n v="0.28599999999999998"/>
    <n v="2.1"/>
    <n v="13.8"/>
    <n v="8"/>
    <n v="12.6"/>
    <n v="5.4"/>
    <n v="1.5"/>
    <n v="16"/>
    <n v="15.1"/>
    <n v="0.1"/>
    <n v="0.1"/>
    <n v="0.2"/>
    <n v="0.14099999999999999"/>
    <n v="0"/>
    <n v="3.3"/>
    <n v="3.3"/>
    <n v="0.1"/>
    <n v="6"/>
    <n v="14"/>
    <n v="0.42899999999999999"/>
    <n v="3"/>
    <n v="6"/>
    <n v="0.5"/>
    <n v="3"/>
    <n v="8"/>
    <n v="0.375"/>
    <n v="0.53600000000000003"/>
    <n v="3"/>
    <n v="4"/>
    <n v="0.75"/>
    <n v="1"/>
    <n v="7"/>
    <n v="8"/>
    <n v="5"/>
    <n v="6"/>
    <n v="1"/>
    <n v="3"/>
    <n v="4"/>
    <n v="18"/>
    <s v=""/>
  </r>
  <r>
    <x v="0"/>
    <x v="190"/>
    <x v="3"/>
    <n v="25"/>
    <x v="21"/>
    <n v="45"/>
    <n v="4"/>
    <n v="742"/>
    <n v="9.6999999999999993"/>
    <n v="0.53600000000000003"/>
    <n v="0.29699999999999999"/>
    <n v="0.16900000000000001"/>
    <n v="4.5999999999999996"/>
    <n v="16.399999999999999"/>
    <n v="10.3"/>
    <n v="5.6"/>
    <n v="1.1000000000000001"/>
    <n v="1"/>
    <n v="8.9"/>
    <n v="12.1"/>
    <n v="0.7"/>
    <n v="0.1"/>
    <n v="0.8"/>
    <n v="0.05"/>
    <n v="-1.8"/>
    <n v="-1.6"/>
    <n v="-3.5"/>
    <n v="-0.3"/>
    <n v="79"/>
    <n v="172"/>
    <n v="0.45900000000000002"/>
    <n v="16"/>
    <n v="51"/>
    <n v="0.314"/>
    <n v="63"/>
    <n v="121"/>
    <n v="0.52100000000000002"/>
    <n v="0.50600000000000001"/>
    <n v="24"/>
    <n v="29"/>
    <n v="0.82799999999999996"/>
    <n v="31"/>
    <n v="103"/>
    <n v="134"/>
    <n v="27"/>
    <n v="16"/>
    <n v="9"/>
    <n v="18"/>
    <n v="86"/>
    <n v="198"/>
    <s v=""/>
  </r>
  <r>
    <x v="0"/>
    <x v="191"/>
    <x v="0"/>
    <n v="29"/>
    <x v="20"/>
    <n v="64"/>
    <n v="17"/>
    <n v="1345"/>
    <n v="15.4"/>
    <n v="0.51200000000000001"/>
    <n v="1.6E-2"/>
    <n v="0.26200000000000001"/>
    <n v="10.1"/>
    <n v="24.4"/>
    <n v="17.399999999999999"/>
    <n v="6.7"/>
    <n v="1.3"/>
    <n v="1.5"/>
    <n v="8.5"/>
    <n v="18.3"/>
    <n v="1.6"/>
    <n v="2.1"/>
    <n v="3.8"/>
    <n v="0.13400000000000001"/>
    <n v="-2"/>
    <n v="0.7"/>
    <n v="-1.3"/>
    <n v="0.2"/>
    <n v="211"/>
    <n v="446"/>
    <n v="0.47299999999999998"/>
    <n v="0"/>
    <n v="7"/>
    <n v="0"/>
    <n v="211"/>
    <n v="439"/>
    <n v="0.48099999999999998"/>
    <n v="0.47299999999999998"/>
    <n v="87"/>
    <n v="117"/>
    <n v="0.74399999999999999"/>
    <n v="118"/>
    <n v="298"/>
    <n v="416"/>
    <n v="57"/>
    <n v="34"/>
    <n v="25"/>
    <n v="46"/>
    <n v="130"/>
    <n v="509"/>
    <n v="0.74399999999999999"/>
  </r>
  <r>
    <x v="0"/>
    <x v="192"/>
    <x v="0"/>
    <n v="25"/>
    <x v="2"/>
    <n v="64"/>
    <n v="64"/>
    <n v="2116"/>
    <n v="16.600000000000001"/>
    <n v="0.54900000000000004"/>
    <n v="0.26100000000000001"/>
    <n v="0.14000000000000001"/>
    <n v="7"/>
    <n v="18.100000000000001"/>
    <n v="12.6"/>
    <n v="4.2"/>
    <n v="0.7"/>
    <n v="5.8"/>
    <n v="10.4"/>
    <n v="18.899999999999999"/>
    <n v="2.9"/>
    <n v="2.7"/>
    <n v="5.6"/>
    <n v="0.127"/>
    <n v="-0.5"/>
    <n v="1.3"/>
    <n v="0.8"/>
    <n v="1.5"/>
    <n v="374"/>
    <n v="786"/>
    <n v="0.47599999999999998"/>
    <n v="77"/>
    <n v="205"/>
    <n v="0.376"/>
    <n v="297"/>
    <n v="581"/>
    <n v="0.51100000000000001"/>
    <n v="0.52500000000000002"/>
    <n v="92"/>
    <n v="110"/>
    <n v="0.83599999999999997"/>
    <n v="135"/>
    <n v="364"/>
    <n v="499"/>
    <n v="55"/>
    <n v="30"/>
    <n v="155"/>
    <n v="97"/>
    <n v="194"/>
    <n v="917"/>
    <n v="0.83599999999999997"/>
  </r>
  <r>
    <x v="0"/>
    <x v="193"/>
    <x v="3"/>
    <n v="31"/>
    <x v="16"/>
    <n v="77"/>
    <n v="0"/>
    <n v="2069"/>
    <n v="12.3"/>
    <n v="0.55300000000000005"/>
    <n v="0.42699999999999999"/>
    <n v="0.23"/>
    <n v="2.4"/>
    <n v="10.8"/>
    <n v="6.7"/>
    <n v="14.6"/>
    <n v="2.1"/>
    <n v="0.9"/>
    <n v="13.9"/>
    <n v="13.3"/>
    <n v="2.2999999999999998"/>
    <n v="2.8"/>
    <n v="5.0999999999999996"/>
    <n v="0.11700000000000001"/>
    <n v="0.1"/>
    <n v="1.5"/>
    <n v="1.6"/>
    <n v="1.9"/>
    <n v="231"/>
    <n v="496"/>
    <n v="0.46600000000000003"/>
    <n v="74"/>
    <n v="212"/>
    <n v="0.34899999999999998"/>
    <n v="157"/>
    <n v="284"/>
    <n v="0.55300000000000005"/>
    <n v="0.54"/>
    <n v="68"/>
    <n v="114"/>
    <n v="0.59599999999999997"/>
    <n v="44"/>
    <n v="213"/>
    <n v="257"/>
    <n v="228"/>
    <n v="89"/>
    <n v="25"/>
    <n v="88"/>
    <n v="100"/>
    <n v="604"/>
    <n v="0.59599999999999997"/>
  </r>
  <r>
    <x v="0"/>
    <x v="194"/>
    <x v="0"/>
    <n v="27"/>
    <x v="12"/>
    <n v="58"/>
    <n v="36"/>
    <n v="1319"/>
    <n v="16.8"/>
    <n v="0.55400000000000005"/>
    <n v="0.34100000000000003"/>
    <n v="0.192"/>
    <n v="7"/>
    <n v="17"/>
    <n v="12"/>
    <n v="7.4"/>
    <n v="1.4"/>
    <n v="1.2"/>
    <n v="6.9"/>
    <n v="22.1"/>
    <n v="2.2999999999999998"/>
    <n v="1.7"/>
    <n v="4"/>
    <n v="0.14599999999999999"/>
    <n v="1.2"/>
    <n v="-1.4"/>
    <n v="-0.2"/>
    <n v="0.6"/>
    <n v="263"/>
    <n v="557"/>
    <n v="0.47199999999999998"/>
    <n v="74"/>
    <n v="190"/>
    <n v="0.38900000000000001"/>
    <n v="189"/>
    <n v="367"/>
    <n v="0.51500000000000001"/>
    <n v="0.53900000000000003"/>
    <n v="69"/>
    <n v="107"/>
    <n v="0.64500000000000002"/>
    <n v="80"/>
    <n v="197"/>
    <n v="277"/>
    <n v="56"/>
    <n v="36"/>
    <n v="19"/>
    <n v="45"/>
    <n v="149"/>
    <n v="669"/>
    <n v="0.64500000000000002"/>
  </r>
  <r>
    <x v="0"/>
    <x v="195"/>
    <x v="3"/>
    <n v="27"/>
    <x v="23"/>
    <n v="79"/>
    <n v="32"/>
    <n v="1673"/>
    <n v="9.6"/>
    <n v="0.53300000000000003"/>
    <n v="0.57099999999999995"/>
    <n v="0.113"/>
    <n v="1.5"/>
    <n v="10.5"/>
    <n v="6"/>
    <n v="16.8"/>
    <n v="2.2999999999999998"/>
    <n v="0.5"/>
    <n v="20.9"/>
    <n v="12.9"/>
    <n v="0.5"/>
    <n v="1.6"/>
    <n v="2.2000000000000002"/>
    <n v="6.2E-2"/>
    <n v="-1.1000000000000001"/>
    <n v="0.3"/>
    <n v="-0.8"/>
    <n v="0.5"/>
    <n v="147"/>
    <n v="354"/>
    <n v="0.41499999999999998"/>
    <n v="72"/>
    <n v="202"/>
    <n v="0.35599999999999998"/>
    <n v="75"/>
    <n v="152"/>
    <n v="0.49299999999999999"/>
    <n v="0.51700000000000002"/>
    <n v="30"/>
    <n v="40"/>
    <n v="0.75"/>
    <n v="22"/>
    <n v="153"/>
    <n v="175"/>
    <n v="182"/>
    <n v="72"/>
    <n v="10"/>
    <n v="98"/>
    <n v="124"/>
    <n v="396"/>
    <s v=""/>
  </r>
  <r>
    <x v="0"/>
    <x v="196"/>
    <x v="4"/>
    <n v="22"/>
    <x v="26"/>
    <n v="75"/>
    <n v="75"/>
    <n v="2730"/>
    <n v="21.5"/>
    <n v="0.58299999999999996"/>
    <n v="0.30599999999999999"/>
    <n v="0.29599999999999999"/>
    <n v="2.2999999999999998"/>
    <n v="7.5"/>
    <n v="5"/>
    <n v="25"/>
    <n v="2.2000000000000002"/>
    <n v="0.6"/>
    <n v="11.8"/>
    <n v="26.2"/>
    <n v="8.4"/>
    <n v="2"/>
    <n v="10.4"/>
    <n v="0.183"/>
    <n v="4.7"/>
    <n v="-1.4"/>
    <n v="3.3"/>
    <n v="3.7"/>
    <n v="578"/>
    <n v="1235"/>
    <n v="0.46800000000000003"/>
    <n v="157"/>
    <n v="378"/>
    <n v="0.41499999999999998"/>
    <n v="421"/>
    <n v="857"/>
    <n v="0.49099999999999999"/>
    <n v="0.53200000000000003"/>
    <n v="315"/>
    <n v="365"/>
    <n v="0.86299999999999999"/>
    <n v="55"/>
    <n v="182"/>
    <n v="237"/>
    <n v="389"/>
    <n v="114"/>
    <n v="20"/>
    <n v="186"/>
    <n v="146"/>
    <n v="1628"/>
    <n v="0.86299999999999999"/>
  </r>
  <r>
    <x v="0"/>
    <x v="197"/>
    <x v="4"/>
    <n v="31"/>
    <x v="9"/>
    <n v="80"/>
    <n v="27"/>
    <n v="2241"/>
    <n v="14.6"/>
    <n v="0.52200000000000002"/>
    <n v="0.17899999999999999"/>
    <n v="0.27800000000000002"/>
    <n v="1"/>
    <n v="11.3"/>
    <n v="6.1"/>
    <n v="27.3"/>
    <n v="1.7"/>
    <n v="0.5"/>
    <n v="17.2"/>
    <n v="22.6"/>
    <n v="1.1000000000000001"/>
    <n v="1.4"/>
    <n v="2.6"/>
    <n v="5.5E-2"/>
    <n v="-0.5"/>
    <n v="-1"/>
    <n v="-1.5"/>
    <n v="0.3"/>
    <n v="359"/>
    <n v="817"/>
    <n v="0.439"/>
    <n v="39"/>
    <n v="146"/>
    <n v="0.26700000000000002"/>
    <n v="320"/>
    <n v="671"/>
    <n v="0.47699999999999998"/>
    <n v="0.46300000000000002"/>
    <n v="200"/>
    <n v="227"/>
    <n v="0.88100000000000001"/>
    <n v="19"/>
    <n v="226"/>
    <n v="245"/>
    <n v="373"/>
    <n v="75"/>
    <n v="13"/>
    <n v="191"/>
    <n v="143"/>
    <n v="957"/>
    <n v="0.88100000000000001"/>
  </r>
  <r>
    <x v="0"/>
    <x v="198"/>
    <x v="4"/>
    <n v="24"/>
    <x v="3"/>
    <n v="77"/>
    <n v="40"/>
    <n v="2268"/>
    <n v="17.2"/>
    <n v="0.51100000000000001"/>
    <n v="0.24199999999999999"/>
    <n v="0.219"/>
    <n v="2.6"/>
    <n v="12.9"/>
    <n v="7.8"/>
    <n v="34.799999999999997"/>
    <n v="1.4"/>
    <n v="0.3"/>
    <n v="14.6"/>
    <n v="24.6"/>
    <n v="3.3"/>
    <n v="1.7"/>
    <n v="4.9000000000000004"/>
    <n v="0.104"/>
    <n v="1.9"/>
    <n v="-1.2"/>
    <n v="0.8"/>
    <n v="1.6"/>
    <n v="432"/>
    <n v="996"/>
    <n v="0.434"/>
    <n v="72"/>
    <n v="241"/>
    <n v="0.29899999999999999"/>
    <n v="360"/>
    <n v="755"/>
    <n v="0.47699999999999998"/>
    <n v="0.47"/>
    <n v="181"/>
    <n v="218"/>
    <n v="0.83"/>
    <n v="56"/>
    <n v="271"/>
    <n v="327"/>
    <n v="462"/>
    <n v="62"/>
    <n v="9"/>
    <n v="186"/>
    <n v="167"/>
    <n v="1117"/>
    <n v="0.83"/>
  </r>
  <r>
    <x v="0"/>
    <x v="198"/>
    <x v="4"/>
    <n v="24"/>
    <x v="2"/>
    <n v="50"/>
    <n v="13"/>
    <n v="1398"/>
    <n v="15.6"/>
    <n v="0.51100000000000001"/>
    <n v="0.27400000000000002"/>
    <n v="0.2"/>
    <n v="2.2000000000000002"/>
    <n v="13"/>
    <n v="7.7"/>
    <n v="24.5"/>
    <n v="1.5"/>
    <n v="0.3"/>
    <n v="12.7"/>
    <n v="22.1"/>
    <n v="1.8"/>
    <n v="1.1000000000000001"/>
    <n v="2.9"/>
    <n v="0.10100000000000001"/>
    <n v="0.7"/>
    <n v="-1.1000000000000001"/>
    <n v="-0.4"/>
    <n v="0.6"/>
    <n v="249"/>
    <n v="576"/>
    <n v="0.432"/>
    <n v="44"/>
    <n v="158"/>
    <n v="0.27800000000000002"/>
    <n v="205"/>
    <n v="418"/>
    <n v="0.49"/>
    <n v="0.47"/>
    <n v="99"/>
    <n v="115"/>
    <n v="0.86099999999999999"/>
    <n v="28"/>
    <n v="173"/>
    <n v="201"/>
    <n v="214"/>
    <n v="42"/>
    <n v="5"/>
    <n v="91"/>
    <n v="94"/>
    <n v="641"/>
    <n v="0.86099999999999999"/>
  </r>
  <r>
    <x v="0"/>
    <x v="198"/>
    <x v="4"/>
    <n v="24"/>
    <x v="15"/>
    <n v="27"/>
    <n v="27"/>
    <n v="870"/>
    <n v="19.8"/>
    <n v="0.51100000000000001"/>
    <n v="0.19800000000000001"/>
    <n v="0.245"/>
    <n v="3.4"/>
    <n v="12.7"/>
    <n v="7.9"/>
    <n v="51.2"/>
    <n v="1.2"/>
    <n v="0.4"/>
    <n v="17"/>
    <n v="28.6"/>
    <n v="1.5"/>
    <n v="0.5"/>
    <n v="2"/>
    <n v="0.11"/>
    <n v="3.9"/>
    <n v="-1.2"/>
    <n v="2.6"/>
    <n v="1"/>
    <n v="183"/>
    <n v="420"/>
    <n v="0.436"/>
    <n v="28"/>
    <n v="83"/>
    <n v="0.33700000000000002"/>
    <n v="155"/>
    <n v="337"/>
    <n v="0.46"/>
    <n v="0.46899999999999997"/>
    <n v="82"/>
    <n v="103"/>
    <n v="0.79600000000000004"/>
    <n v="28"/>
    <n v="98"/>
    <n v="126"/>
    <n v="248"/>
    <n v="20"/>
    <n v="4"/>
    <n v="95"/>
    <n v="73"/>
    <n v="476"/>
    <n v="0.79600000000000004"/>
  </r>
  <r>
    <x v="0"/>
    <x v="199"/>
    <x v="3"/>
    <n v="30"/>
    <x v="26"/>
    <n v="69"/>
    <n v="69"/>
    <n v="2493"/>
    <n v="25.9"/>
    <n v="0.57699999999999996"/>
    <n v="0.26500000000000001"/>
    <n v="0.41299999999999998"/>
    <n v="2.4"/>
    <n v="16.600000000000001"/>
    <n v="9.6"/>
    <n v="38.6"/>
    <n v="2.2999999999999998"/>
    <n v="1.6"/>
    <n v="15.3"/>
    <n v="32.299999999999997"/>
    <n v="7.4"/>
    <n v="2.9"/>
    <n v="10.4"/>
    <n v="0.19900000000000001"/>
    <n v="6.2"/>
    <n v="1.2"/>
    <n v="7.4"/>
    <n v="5.9"/>
    <n v="624"/>
    <n v="1279"/>
    <n v="0.48799999999999999"/>
    <n v="120"/>
    <n v="339"/>
    <n v="0.35399999999999998"/>
    <n v="504"/>
    <n v="940"/>
    <n v="0.53600000000000003"/>
    <n v="0.53500000000000003"/>
    <n v="375"/>
    <n v="528"/>
    <n v="0.71"/>
    <n v="51"/>
    <n v="365"/>
    <n v="416"/>
    <n v="511"/>
    <n v="109"/>
    <n v="49"/>
    <n v="272"/>
    <n v="135"/>
    <n v="1743"/>
    <n v="0.71"/>
  </r>
  <r>
    <x v="0"/>
    <x v="200"/>
    <x v="2"/>
    <n v="30"/>
    <x v="28"/>
    <n v="65"/>
    <n v="61"/>
    <n v="1992"/>
    <n v="19.7"/>
    <n v="0.5"/>
    <n v="5.0000000000000001E-3"/>
    <n v="0.16300000000000001"/>
    <n v="5.3"/>
    <n v="25.5"/>
    <n v="15.1"/>
    <n v="11.6"/>
    <n v="1.2"/>
    <n v="3.3"/>
    <n v="5.9"/>
    <n v="26.3"/>
    <n v="1.3"/>
    <n v="3.4"/>
    <n v="4.7"/>
    <n v="0.113"/>
    <n v="-1.3"/>
    <n v="1.6"/>
    <n v="0.2"/>
    <n v="1.1000000000000001"/>
    <n v="486"/>
    <n v="1010"/>
    <n v="0.48099999999999998"/>
    <n v="2"/>
    <n v="5"/>
    <n v="0.4"/>
    <n v="484"/>
    <n v="1005"/>
    <n v="0.48199999999999998"/>
    <n v="0.48199999999999998"/>
    <n v="108"/>
    <n v="165"/>
    <n v="0.65500000000000003"/>
    <n v="99"/>
    <n v="449"/>
    <n v="548"/>
    <n v="113"/>
    <n v="47"/>
    <n v="84"/>
    <n v="68"/>
    <n v="139"/>
    <n v="1082"/>
    <n v="0.65500000000000003"/>
  </r>
  <r>
    <x v="0"/>
    <x v="201"/>
    <x v="0"/>
    <n v="24"/>
    <x v="9"/>
    <n v="50"/>
    <n v="1"/>
    <n v="531"/>
    <n v="13.2"/>
    <n v="0.48"/>
    <n v="0.09"/>
    <n v="0.32300000000000001"/>
    <n v="10"/>
    <n v="20.6"/>
    <n v="15.3"/>
    <n v="4.8"/>
    <n v="1"/>
    <n v="3.2"/>
    <n v="9.5"/>
    <n v="18.100000000000001"/>
    <n v="0.2"/>
    <n v="0.6"/>
    <n v="0.8"/>
    <n v="7.0999999999999994E-2"/>
    <n v="-3.3"/>
    <n v="-0.4"/>
    <n v="-3.7"/>
    <n v="-0.2"/>
    <n v="75"/>
    <n v="167"/>
    <n v="0.44900000000000001"/>
    <n v="2"/>
    <n v="15"/>
    <n v="0.13300000000000001"/>
    <n v="73"/>
    <n v="152"/>
    <n v="0.48"/>
    <n v="0.45500000000000002"/>
    <n v="31"/>
    <n v="54"/>
    <n v="0.57399999999999995"/>
    <n v="47"/>
    <n v="98"/>
    <n v="145"/>
    <n v="16"/>
    <n v="10"/>
    <n v="21"/>
    <n v="20"/>
    <n v="61"/>
    <n v="183"/>
    <s v=""/>
  </r>
  <r>
    <x v="0"/>
    <x v="202"/>
    <x v="3"/>
    <n v="34"/>
    <x v="7"/>
    <n v="74"/>
    <n v="18"/>
    <n v="1244"/>
    <n v="11.3"/>
    <n v="0.57699999999999996"/>
    <n v="0.47799999999999998"/>
    <n v="0.35199999999999998"/>
    <n v="2.2000000000000002"/>
    <n v="14"/>
    <n v="8.1"/>
    <n v="7"/>
    <n v="1.3"/>
    <n v="0.7"/>
    <n v="12.2"/>
    <n v="15.3"/>
    <n v="1.4"/>
    <n v="0.9"/>
    <n v="2.2999999999999998"/>
    <n v="8.7999999999999995E-2"/>
    <n v="-0.2"/>
    <n v="-0.5"/>
    <n v="-0.7"/>
    <n v="0.4"/>
    <n v="144"/>
    <n v="324"/>
    <n v="0.44400000000000001"/>
    <n v="66"/>
    <n v="155"/>
    <n v="0.42599999999999999"/>
    <n v="78"/>
    <n v="169"/>
    <n v="0.46200000000000002"/>
    <n v="0.54600000000000004"/>
    <n v="78"/>
    <n v="114"/>
    <n v="0.68400000000000005"/>
    <n v="25"/>
    <n v="158"/>
    <n v="183"/>
    <n v="61"/>
    <n v="32"/>
    <n v="11"/>
    <n v="52"/>
    <n v="115"/>
    <n v="432"/>
    <n v="0.68400000000000005"/>
  </r>
  <r>
    <x v="0"/>
    <x v="203"/>
    <x v="1"/>
    <n v="23"/>
    <x v="13"/>
    <n v="24"/>
    <n v="3"/>
    <n v="297"/>
    <n v="15.9"/>
    <n v="0.629"/>
    <n v="0.52500000000000002"/>
    <n v="0.192"/>
    <n v="0.8"/>
    <n v="13.8"/>
    <n v="7.5"/>
    <n v="7"/>
    <n v="1.7"/>
    <n v="0"/>
    <n v="6.9"/>
    <n v="17.8"/>
    <n v="0.6"/>
    <n v="0.3"/>
    <n v="0.9"/>
    <n v="0.14699999999999999"/>
    <n v="1.1000000000000001"/>
    <n v="-2.1"/>
    <n v="-0.9"/>
    <n v="0.1"/>
    <n v="49"/>
    <n v="99"/>
    <n v="0.495"/>
    <n v="21"/>
    <n v="52"/>
    <n v="0.40400000000000003"/>
    <n v="28"/>
    <n v="47"/>
    <n v="0.59599999999999997"/>
    <n v="0.60099999999999998"/>
    <n v="16"/>
    <n v="19"/>
    <n v="0.84199999999999997"/>
    <n v="2"/>
    <n v="37"/>
    <n v="39"/>
    <n v="13"/>
    <n v="10"/>
    <n v="0"/>
    <n v="8"/>
    <n v="15"/>
    <n v="135"/>
    <s v=""/>
  </r>
  <r>
    <x v="0"/>
    <x v="204"/>
    <x v="4"/>
    <n v="25"/>
    <x v="15"/>
    <n v="41"/>
    <n v="41"/>
    <n v="1173"/>
    <n v="19.7"/>
    <n v="0.52200000000000002"/>
    <n v="0.38900000000000001"/>
    <n v="0.26300000000000001"/>
    <n v="1.9"/>
    <n v="8"/>
    <n v="4.8"/>
    <n v="39.9"/>
    <n v="1.9"/>
    <n v="0.3"/>
    <n v="12.9"/>
    <n v="26.3"/>
    <n v="2.6"/>
    <n v="0.7"/>
    <n v="3.3"/>
    <n v="0.13600000000000001"/>
    <n v="4.3"/>
    <n v="-2.5"/>
    <n v="1.8"/>
    <n v="1.1000000000000001"/>
    <n v="218"/>
    <n v="543"/>
    <n v="0.40100000000000002"/>
    <n v="76"/>
    <n v="211"/>
    <n v="0.36"/>
    <n v="142"/>
    <n v="332"/>
    <n v="0.42799999999999999"/>
    <n v="0.47099999999999997"/>
    <n v="120"/>
    <n v="143"/>
    <n v="0.83899999999999997"/>
    <n v="21"/>
    <n v="83"/>
    <n v="104"/>
    <n v="272"/>
    <n v="44"/>
    <n v="4"/>
    <n v="90"/>
    <n v="64"/>
    <n v="632"/>
    <n v="0.83899999999999997"/>
  </r>
  <r>
    <x v="0"/>
    <x v="205"/>
    <x v="0"/>
    <n v="27"/>
    <x v="3"/>
    <n v="75"/>
    <n v="0"/>
    <n v="1230"/>
    <n v="15"/>
    <n v="0.54900000000000004"/>
    <n v="0.36899999999999999"/>
    <n v="0.17399999999999999"/>
    <n v="8"/>
    <n v="17.2"/>
    <n v="12.5"/>
    <n v="9"/>
    <n v="1.9"/>
    <n v="1.1000000000000001"/>
    <n v="9.6999999999999993"/>
    <n v="16.2"/>
    <n v="2"/>
    <n v="1.4"/>
    <n v="3.5"/>
    <n v="0.13500000000000001"/>
    <n v="0.5"/>
    <n v="0.4"/>
    <n v="0.9"/>
    <n v="0.9"/>
    <n v="169"/>
    <n v="379"/>
    <n v="0.44600000000000001"/>
    <n v="54"/>
    <n v="140"/>
    <n v="0.38600000000000001"/>
    <n v="115"/>
    <n v="239"/>
    <n v="0.48099999999999998"/>
    <n v="0.51700000000000002"/>
    <n v="56"/>
    <n v="66"/>
    <n v="0.84799999999999998"/>
    <n v="93"/>
    <n v="189"/>
    <n v="282"/>
    <n v="71"/>
    <n v="46"/>
    <n v="18"/>
    <n v="44"/>
    <n v="135"/>
    <n v="448"/>
    <s v=""/>
  </r>
  <r>
    <x v="0"/>
    <x v="205"/>
    <x v="0"/>
    <n v="27"/>
    <x v="15"/>
    <n v="46"/>
    <n v="0"/>
    <n v="703"/>
    <n v="14.5"/>
    <n v="0.56399999999999995"/>
    <n v="0.38400000000000001"/>
    <n v="0.182"/>
    <n v="7"/>
    <n v="15.3"/>
    <n v="11"/>
    <n v="9.1999999999999993"/>
    <n v="2"/>
    <n v="1.2"/>
    <n v="10.8"/>
    <n v="15.1"/>
    <n v="1.2"/>
    <n v="0.7"/>
    <n v="1.9"/>
    <n v="0.13"/>
    <n v="0.5"/>
    <n v="0.5"/>
    <n v="1"/>
    <n v="0.5"/>
    <n v="91"/>
    <n v="198"/>
    <n v="0.46"/>
    <n v="28"/>
    <n v="76"/>
    <n v="0.36799999999999999"/>
    <n v="63"/>
    <n v="122"/>
    <n v="0.51600000000000001"/>
    <n v="0.53"/>
    <n v="31"/>
    <n v="36"/>
    <n v="0.86099999999999999"/>
    <n v="47"/>
    <n v="95"/>
    <n v="142"/>
    <n v="41"/>
    <n v="27"/>
    <n v="11"/>
    <n v="26"/>
    <n v="77"/>
    <n v="241"/>
    <s v=""/>
  </r>
  <r>
    <x v="0"/>
    <x v="205"/>
    <x v="0"/>
    <n v="27"/>
    <x v="19"/>
    <n v="29"/>
    <n v="0"/>
    <n v="527"/>
    <n v="15.5"/>
    <n v="0.53300000000000003"/>
    <n v="0.35399999999999998"/>
    <n v="0.16600000000000001"/>
    <n v="9.4"/>
    <n v="19.8"/>
    <n v="14.5"/>
    <n v="8.6999999999999993"/>
    <n v="1.8"/>
    <n v="1"/>
    <n v="8.5"/>
    <n v="17.600000000000001"/>
    <n v="0.8"/>
    <n v="0.7"/>
    <n v="1.5"/>
    <n v="0.14099999999999999"/>
    <n v="0.4"/>
    <n v="0.3"/>
    <n v="0.7"/>
    <n v="0.4"/>
    <n v="78"/>
    <n v="181"/>
    <n v="0.43099999999999999"/>
    <n v="26"/>
    <n v="64"/>
    <n v="0.40600000000000003"/>
    <n v="52"/>
    <n v="117"/>
    <n v="0.44400000000000001"/>
    <n v="0.503"/>
    <n v="25"/>
    <n v="30"/>
    <n v="0.83299999999999996"/>
    <n v="46"/>
    <n v="94"/>
    <n v="140"/>
    <n v="30"/>
    <n v="19"/>
    <n v="7"/>
    <n v="18"/>
    <n v="58"/>
    <n v="207"/>
    <s v=""/>
  </r>
  <r>
    <x v="0"/>
    <x v="206"/>
    <x v="0"/>
    <n v="21"/>
    <x v="3"/>
    <n v="8"/>
    <n v="0"/>
    <n v="51"/>
    <n v="1.5"/>
    <n v="0.30299999999999999"/>
    <n v="0.57699999999999996"/>
    <n v="3.7999999999999999E-2"/>
    <n v="4.4000000000000004"/>
    <n v="15.2"/>
    <n v="9.9"/>
    <n v="9.6"/>
    <n v="2.1"/>
    <n v="3.1"/>
    <n v="10.199999999999999"/>
    <n v="25.4"/>
    <n v="-0.2"/>
    <n v="0.1"/>
    <n v="-0.1"/>
    <n v="-0.128"/>
    <n v="-6.8"/>
    <n v="-1.5"/>
    <n v="-8.4"/>
    <n v="-0.1"/>
    <n v="7"/>
    <n v="26"/>
    <n v="0.26900000000000002"/>
    <n v="1"/>
    <n v="15"/>
    <n v="6.7000000000000004E-2"/>
    <n v="6"/>
    <n v="11"/>
    <n v="0.54500000000000004"/>
    <n v="0.28799999999999998"/>
    <n v="1"/>
    <n v="1"/>
    <n v="1"/>
    <n v="2"/>
    <n v="7"/>
    <n v="9"/>
    <n v="3"/>
    <n v="2"/>
    <n v="2"/>
    <n v="3"/>
    <n v="11"/>
    <n v="16"/>
    <s v=""/>
  </r>
  <r>
    <x v="0"/>
    <x v="206"/>
    <x v="0"/>
    <n v="21"/>
    <x v="23"/>
    <n v="3"/>
    <n v="0"/>
    <n v="26"/>
    <n v="13.6"/>
    <n v="0.47699999999999998"/>
    <n v="0.222"/>
    <n v="0.111"/>
    <n v="4.5"/>
    <n v="17.7"/>
    <n v="11.1"/>
    <n v="13.2"/>
    <n v="4.0999999999999996"/>
    <n v="0"/>
    <n v="9.6"/>
    <n v="18.399999999999999"/>
    <n v="0"/>
    <n v="0"/>
    <n v="0.1"/>
    <n v="0.108"/>
    <n v="-1.6"/>
    <n v="1"/>
    <n v="-0.6"/>
    <n v="0"/>
    <n v="4"/>
    <n v="9"/>
    <n v="0.44400000000000001"/>
    <n v="0"/>
    <n v="2"/>
    <n v="0"/>
    <n v="4"/>
    <n v="7"/>
    <n v="0.57099999999999995"/>
    <n v="0.44400000000000001"/>
    <n v="1"/>
    <n v="1"/>
    <n v="1"/>
    <n v="1"/>
    <n v="4"/>
    <n v="5"/>
    <n v="2"/>
    <n v="2"/>
    <n v="0"/>
    <n v="1"/>
    <n v="4"/>
    <n v="9"/>
    <s v=""/>
  </r>
  <r>
    <x v="0"/>
    <x v="207"/>
    <x v="0"/>
    <n v="27"/>
    <x v="30"/>
    <n v="75"/>
    <n v="72"/>
    <n v="1979"/>
    <n v="15.4"/>
    <n v="0.60299999999999998"/>
    <n v="8.8999999999999996E-2"/>
    <n v="0.249"/>
    <n v="9.3000000000000007"/>
    <n v="17.3"/>
    <n v="13.3"/>
    <n v="9.4"/>
    <n v="1.1000000000000001"/>
    <n v="2.4"/>
    <n v="16"/>
    <n v="15.7"/>
    <n v="3.5"/>
    <n v="1.6"/>
    <n v="5.0999999999999996"/>
    <n v="0.124"/>
    <n v="0.8"/>
    <n v="1"/>
    <n v="1.8"/>
    <n v="1.9"/>
    <n v="298"/>
    <n v="519"/>
    <n v="0.57399999999999995"/>
    <n v="19"/>
    <n v="46"/>
    <n v="0.41299999999999998"/>
    <n v="279"/>
    <n v="473"/>
    <n v="0.59"/>
    <n v="0.59199999999999997"/>
    <n v="79"/>
    <n v="129"/>
    <n v="0.61199999999999999"/>
    <n v="159"/>
    <n v="297"/>
    <n v="456"/>
    <n v="117"/>
    <n v="44"/>
    <n v="59"/>
    <n v="110"/>
    <n v="225"/>
    <n v="694"/>
    <n v="0.61199999999999999"/>
  </r>
  <r>
    <x v="0"/>
    <x v="208"/>
    <x v="3"/>
    <n v="24"/>
    <x v="3"/>
    <n v="29"/>
    <n v="2"/>
    <n v="526"/>
    <n v="10.199999999999999"/>
    <n v="0.51500000000000001"/>
    <n v="0.61699999999999999"/>
    <n v="0.104"/>
    <n v="1.7"/>
    <n v="10.199999999999999"/>
    <n v="5.9"/>
    <n v="4.5999999999999996"/>
    <n v="2.6"/>
    <n v="1.1000000000000001"/>
    <n v="8.5"/>
    <n v="15"/>
    <n v="0.2"/>
    <n v="0.6"/>
    <n v="0.8"/>
    <n v="7.3999999999999996E-2"/>
    <n v="-1.6"/>
    <n v="-0.6"/>
    <n v="-2.2000000000000002"/>
    <n v="0"/>
    <n v="62"/>
    <n v="154"/>
    <n v="0.40300000000000002"/>
    <n v="28"/>
    <n v="95"/>
    <n v="0.29499999999999998"/>
    <n v="34"/>
    <n v="59"/>
    <n v="0.57599999999999996"/>
    <n v="0.49399999999999999"/>
    <n v="14"/>
    <n v="16"/>
    <n v="0.875"/>
    <n v="8"/>
    <n v="47"/>
    <n v="55"/>
    <n v="15"/>
    <n v="26"/>
    <n v="7"/>
    <n v="15"/>
    <n v="44"/>
    <n v="166"/>
    <s v=""/>
  </r>
  <r>
    <x v="0"/>
    <x v="208"/>
    <x v="3"/>
    <n v="24"/>
    <x v="6"/>
    <n v="9"/>
    <n v="2"/>
    <n v="187"/>
    <n v="6"/>
    <n v="0.42499999999999999"/>
    <n v="0.65"/>
    <n v="0.13300000000000001"/>
    <n v="1.7"/>
    <n v="14"/>
    <n v="7.5"/>
    <n v="2.7"/>
    <n v="2.4"/>
    <n v="2.2000000000000002"/>
    <n v="12.4"/>
    <n v="16.899999999999999"/>
    <n v="-0.3"/>
    <n v="0.2"/>
    <n v="-0.1"/>
    <n v="-1.7000000000000001E-2"/>
    <n v="-5.6"/>
    <n v="-0.6"/>
    <n v="-6.2"/>
    <n v="-0.2"/>
    <n v="19"/>
    <n v="60"/>
    <n v="0.317"/>
    <n v="10"/>
    <n v="39"/>
    <n v="0.25600000000000001"/>
    <n v="9"/>
    <n v="21"/>
    <n v="0.42899999999999999"/>
    <n v="0.4"/>
    <n v="6"/>
    <n v="8"/>
    <n v="0.75"/>
    <n v="3"/>
    <n v="23"/>
    <n v="26"/>
    <n v="3"/>
    <n v="9"/>
    <n v="5"/>
    <n v="9"/>
    <n v="19"/>
    <n v="54"/>
    <s v=""/>
  </r>
  <r>
    <x v="0"/>
    <x v="208"/>
    <x v="3"/>
    <n v="24"/>
    <x v="23"/>
    <n v="12"/>
    <n v="0"/>
    <n v="211"/>
    <n v="14.2"/>
    <n v="0.60799999999999998"/>
    <n v="0.59399999999999997"/>
    <n v="9.4E-2"/>
    <n v="1.7"/>
    <n v="8.1999999999999993"/>
    <n v="4.9000000000000004"/>
    <n v="5.6"/>
    <n v="3"/>
    <n v="0"/>
    <n v="8.3000000000000007"/>
    <n v="15.8"/>
    <n v="0.4"/>
    <n v="0.2"/>
    <n v="0.6"/>
    <n v="0.13900000000000001"/>
    <n v="1.7"/>
    <n v="-1"/>
    <n v="0.7"/>
    <n v="0.1"/>
    <n v="31"/>
    <n v="64"/>
    <n v="0.48399999999999999"/>
    <n v="13"/>
    <n v="38"/>
    <n v="0.34200000000000003"/>
    <n v="18"/>
    <n v="26"/>
    <n v="0.69199999999999995"/>
    <n v="0.58599999999999997"/>
    <n v="6"/>
    <n v="6"/>
    <n v="1"/>
    <n v="3"/>
    <n v="15"/>
    <n v="18"/>
    <n v="7"/>
    <n v="12"/>
    <n v="0"/>
    <n v="6"/>
    <n v="18"/>
    <n v="81"/>
    <s v=""/>
  </r>
  <r>
    <x v="0"/>
    <x v="208"/>
    <x v="3"/>
    <n v="24"/>
    <x v="12"/>
    <n v="8"/>
    <n v="0"/>
    <n v="128"/>
    <n v="9.6999999999999993"/>
    <n v="0.502"/>
    <n v="0.6"/>
    <n v="6.7000000000000004E-2"/>
    <n v="1.8"/>
    <n v="8"/>
    <n v="4.9000000000000004"/>
    <n v="5.7"/>
    <n v="2"/>
    <n v="1.3"/>
    <n v="0"/>
    <n v="10.9"/>
    <n v="0.1"/>
    <n v="0.1"/>
    <n v="0.3"/>
    <n v="0.10199999999999999"/>
    <n v="-1.2"/>
    <n v="-0.2"/>
    <n v="-1.3"/>
    <n v="0"/>
    <n v="12"/>
    <n v="30"/>
    <n v="0.4"/>
    <n v="5"/>
    <n v="18"/>
    <n v="0.27800000000000002"/>
    <n v="7"/>
    <n v="12"/>
    <n v="0.58299999999999996"/>
    <n v="0.48299999999999998"/>
    <n v="2"/>
    <n v="2"/>
    <n v="1"/>
    <n v="2"/>
    <n v="9"/>
    <n v="11"/>
    <n v="5"/>
    <n v="5"/>
    <n v="2"/>
    <n v="0"/>
    <n v="7"/>
    <n v="31"/>
    <s v=""/>
  </r>
  <r>
    <x v="0"/>
    <x v="209"/>
    <x v="0"/>
    <n v="27"/>
    <x v="30"/>
    <n v="70"/>
    <n v="17"/>
    <n v="1370"/>
    <n v="17.899999999999999"/>
    <n v="0.61699999999999999"/>
    <n v="0.126"/>
    <n v="0.252"/>
    <n v="5.0999999999999996"/>
    <n v="16.5"/>
    <n v="10.8"/>
    <n v="11.4"/>
    <n v="2"/>
    <n v="4.0999999999999996"/>
    <n v="15"/>
    <n v="17.399999999999999"/>
    <n v="2.5"/>
    <n v="1.6"/>
    <n v="4.0999999999999996"/>
    <n v="0.14299999999999999"/>
    <n v="0.6"/>
    <n v="2"/>
    <n v="2.7"/>
    <n v="1.6"/>
    <n v="238"/>
    <n v="404"/>
    <n v="0.58899999999999997"/>
    <n v="11"/>
    <n v="51"/>
    <n v="0.216"/>
    <n v="227"/>
    <n v="353"/>
    <n v="0.64300000000000002"/>
    <n v="0.60299999999999998"/>
    <n v="67"/>
    <n v="102"/>
    <n v="0.65700000000000003"/>
    <n v="61"/>
    <n v="196"/>
    <n v="257"/>
    <n v="95"/>
    <n v="54"/>
    <n v="70"/>
    <n v="79"/>
    <n v="155"/>
    <n v="554"/>
    <n v="0.65700000000000003"/>
  </r>
  <r>
    <x v="0"/>
    <x v="210"/>
    <x v="1"/>
    <n v="33"/>
    <x v="9"/>
    <n v="80"/>
    <n v="80"/>
    <n v="2791"/>
    <n v="14.1"/>
    <n v="0.52300000000000002"/>
    <n v="0.32900000000000001"/>
    <n v="0.17199999999999999"/>
    <n v="2.1"/>
    <n v="13.3"/>
    <n v="7.7"/>
    <n v="17.100000000000001"/>
    <n v="1.1000000000000001"/>
    <n v="0.4"/>
    <n v="11.1"/>
    <n v="20.3"/>
    <n v="2.6"/>
    <n v="1.5"/>
    <n v="4.0999999999999996"/>
    <n v="7.0000000000000007E-2"/>
    <n v="0.9"/>
    <n v="-0.7"/>
    <n v="0.2"/>
    <n v="1.5"/>
    <n v="446"/>
    <n v="1025"/>
    <n v="0.435"/>
    <n v="121"/>
    <n v="337"/>
    <n v="0.35899999999999999"/>
    <n v="325"/>
    <n v="688"/>
    <n v="0.47199999999999998"/>
    <n v="0.49399999999999999"/>
    <n v="141"/>
    <n v="176"/>
    <n v="0.80100000000000005"/>
    <n v="53"/>
    <n v="331"/>
    <n v="384"/>
    <n v="292"/>
    <n v="59"/>
    <n v="14"/>
    <n v="137"/>
    <n v="120"/>
    <n v="1154"/>
    <n v="0.80100000000000005"/>
  </r>
  <r>
    <x v="0"/>
    <x v="211"/>
    <x v="1"/>
    <n v="22"/>
    <x v="14"/>
    <n v="28"/>
    <n v="0"/>
    <n v="262"/>
    <n v="4.8"/>
    <n v="0.43"/>
    <n v="0.28000000000000003"/>
    <n v="0.33300000000000002"/>
    <n v="5.5"/>
    <n v="10.9"/>
    <n v="8.1999999999999993"/>
    <n v="6.3"/>
    <n v="1.3"/>
    <n v="0.9"/>
    <n v="18.100000000000001"/>
    <n v="17.399999999999999"/>
    <n v="-0.4"/>
    <n v="0.2"/>
    <n v="-0.1"/>
    <n v="-0.02"/>
    <n v="-6.1"/>
    <n v="-1.2"/>
    <n v="-7.3"/>
    <n v="-0.3"/>
    <n v="26"/>
    <n v="75"/>
    <n v="0.34699999999999998"/>
    <n v="5"/>
    <n v="21"/>
    <n v="0.23799999999999999"/>
    <n v="21"/>
    <n v="54"/>
    <n v="0.38900000000000001"/>
    <n v="0.38"/>
    <n v="17"/>
    <n v="25"/>
    <n v="0.68"/>
    <n v="13"/>
    <n v="26"/>
    <n v="39"/>
    <n v="11"/>
    <n v="7"/>
    <n v="3"/>
    <n v="19"/>
    <n v="34"/>
    <n v="74"/>
    <s v=""/>
  </r>
  <r>
    <x v="0"/>
    <x v="212"/>
    <x v="1"/>
    <n v="22"/>
    <x v="8"/>
    <n v="32"/>
    <n v="2"/>
    <n v="603"/>
    <n v="12"/>
    <n v="0.50600000000000001"/>
    <n v="0.28699999999999998"/>
    <n v="0.28100000000000003"/>
    <n v="2.9"/>
    <n v="13.1"/>
    <n v="8.1"/>
    <n v="11.3"/>
    <n v="2.9"/>
    <n v="1.3"/>
    <n v="13.8"/>
    <n v="17"/>
    <n v="0.1"/>
    <n v="0.7"/>
    <n v="0.8"/>
    <n v="0.06"/>
    <n v="-1.8"/>
    <n v="0.7"/>
    <n v="-1.1000000000000001"/>
    <n v="0.1"/>
    <n v="70"/>
    <n v="167"/>
    <n v="0.41899999999999998"/>
    <n v="18"/>
    <n v="48"/>
    <n v="0.375"/>
    <n v="52"/>
    <n v="119"/>
    <n v="0.437"/>
    <n v="0.47299999999999998"/>
    <n v="32"/>
    <n v="47"/>
    <n v="0.68100000000000005"/>
    <n v="14"/>
    <n v="67"/>
    <n v="81"/>
    <n v="42"/>
    <n v="33"/>
    <n v="9"/>
    <n v="30"/>
    <n v="42"/>
    <n v="190"/>
    <s v=""/>
  </r>
  <r>
    <x v="0"/>
    <x v="213"/>
    <x v="3"/>
    <n v="27"/>
    <x v="22"/>
    <n v="76"/>
    <n v="59"/>
    <n v="2245"/>
    <n v="11.1"/>
    <n v="0.50900000000000001"/>
    <n v="0.375"/>
    <n v="0.16200000000000001"/>
    <n v="3.2"/>
    <n v="12.9"/>
    <n v="7.8"/>
    <n v="8.6"/>
    <n v="1.3"/>
    <n v="1.6"/>
    <n v="10.5"/>
    <n v="16.399999999999999"/>
    <n v="1"/>
    <n v="0.7"/>
    <n v="1.7"/>
    <n v="3.6999999999999998E-2"/>
    <n v="-0.9"/>
    <n v="-0.6"/>
    <n v="-1.5"/>
    <n v="0.3"/>
    <n v="286"/>
    <n v="691"/>
    <n v="0.41399999999999998"/>
    <n v="91"/>
    <n v="259"/>
    <n v="0.35099999999999998"/>
    <n v="195"/>
    <n v="432"/>
    <n v="0.45100000000000001"/>
    <n v="0.48"/>
    <n v="90"/>
    <n v="112"/>
    <n v="0.80400000000000005"/>
    <n v="67"/>
    <n v="252"/>
    <n v="319"/>
    <n v="124"/>
    <n v="59"/>
    <n v="45"/>
    <n v="87"/>
    <n v="162"/>
    <n v="753"/>
    <n v="0.80400000000000005"/>
  </r>
  <r>
    <x v="0"/>
    <x v="214"/>
    <x v="3"/>
    <n v="34"/>
    <x v="17"/>
    <n v="33"/>
    <n v="0"/>
    <n v="123"/>
    <n v="1.9"/>
    <n v="0.40600000000000003"/>
    <n v="0.19"/>
    <n v="0.52400000000000002"/>
    <n v="0.9"/>
    <n v="9"/>
    <n v="5"/>
    <n v="2.1"/>
    <n v="1.2"/>
    <n v="0"/>
    <n v="3.7"/>
    <n v="9.8000000000000007"/>
    <n v="0"/>
    <n v="0.1"/>
    <n v="0"/>
    <n v="1.2999999999999999E-2"/>
    <n v="-5.2"/>
    <n v="-1.3"/>
    <n v="-6.4"/>
    <n v="-0.1"/>
    <n v="6"/>
    <n v="21"/>
    <n v="0.28599999999999998"/>
    <n v="0"/>
    <n v="4"/>
    <n v="0"/>
    <n v="6"/>
    <n v="17"/>
    <n v="0.35299999999999998"/>
    <n v="0.28599999999999998"/>
    <n v="9"/>
    <n v="11"/>
    <n v="0.81799999999999995"/>
    <n v="1"/>
    <n v="10"/>
    <n v="11"/>
    <n v="2"/>
    <n v="3"/>
    <n v="0"/>
    <n v="1"/>
    <n v="23"/>
    <n v="21"/>
    <s v=""/>
  </r>
  <r>
    <x v="0"/>
    <x v="215"/>
    <x v="3"/>
    <n v="34"/>
    <x v="26"/>
    <n v="57"/>
    <n v="2"/>
    <n v="669"/>
    <n v="11.1"/>
    <n v="0.56499999999999995"/>
    <n v="0.871"/>
    <n v="0.22900000000000001"/>
    <n v="1.6"/>
    <n v="9"/>
    <n v="5.3"/>
    <n v="5.4"/>
    <n v="1"/>
    <n v="0.9"/>
    <n v="5.5"/>
    <n v="15.8"/>
    <n v="1.2"/>
    <n v="0.4"/>
    <n v="1.5"/>
    <n v="0.11"/>
    <n v="1.4"/>
    <n v="-2.8"/>
    <n v="-1.4"/>
    <n v="0.1"/>
    <n v="74"/>
    <n v="201"/>
    <n v="0.36799999999999999"/>
    <n v="63"/>
    <n v="175"/>
    <n v="0.36"/>
    <n v="11"/>
    <n v="26"/>
    <n v="0.42299999999999999"/>
    <n v="0.52500000000000002"/>
    <n v="39"/>
    <n v="46"/>
    <n v="0.84799999999999998"/>
    <n v="9"/>
    <n v="53"/>
    <n v="62"/>
    <n v="24"/>
    <n v="13"/>
    <n v="8"/>
    <n v="13"/>
    <n v="67"/>
    <n v="250"/>
    <s v=""/>
  </r>
  <r>
    <x v="0"/>
    <x v="216"/>
    <x v="3"/>
    <n v="23"/>
    <x v="2"/>
    <n v="43"/>
    <n v="13"/>
    <n v="631"/>
    <n v="6.9"/>
    <n v="0.45900000000000002"/>
    <n v="0.32600000000000001"/>
    <n v="0.20100000000000001"/>
    <n v="1"/>
    <n v="11.7"/>
    <n v="6.5"/>
    <n v="4.2"/>
    <n v="1.4"/>
    <n v="1"/>
    <n v="10.7"/>
    <n v="15.3"/>
    <n v="-0.3"/>
    <n v="0.5"/>
    <n v="0.2"/>
    <n v="1.4999999999999999E-2"/>
    <n v="-4.2"/>
    <n v="-1.2"/>
    <n v="-5.4"/>
    <n v="-0.5"/>
    <n v="73"/>
    <n v="184"/>
    <n v="0.39700000000000002"/>
    <n v="14"/>
    <n v="60"/>
    <n v="0.23300000000000001"/>
    <n v="59"/>
    <n v="124"/>
    <n v="0.47599999999999998"/>
    <n v="0.435"/>
    <n v="24"/>
    <n v="37"/>
    <n v="0.64900000000000002"/>
    <n v="6"/>
    <n v="70"/>
    <n v="76"/>
    <n v="18"/>
    <n v="17"/>
    <n v="8"/>
    <n v="24"/>
    <n v="50"/>
    <n v="184"/>
    <s v=""/>
  </r>
  <r>
    <x v="0"/>
    <x v="217"/>
    <x v="0"/>
    <n v="23"/>
    <x v="14"/>
    <n v="33"/>
    <n v="24"/>
    <n v="889"/>
    <n v="18.3"/>
    <n v="0.56699999999999995"/>
    <n v="0.124"/>
    <n v="0.314"/>
    <n v="9.6999999999999993"/>
    <n v="17.600000000000001"/>
    <n v="13.7"/>
    <n v="6.9"/>
    <n v="1"/>
    <n v="5.2"/>
    <n v="9.8000000000000007"/>
    <n v="18.399999999999999"/>
    <n v="1.7"/>
    <n v="1.3"/>
    <n v="3"/>
    <n v="0.16"/>
    <n v="-0.6"/>
    <n v="1.9"/>
    <n v="1.3"/>
    <n v="0.7"/>
    <n v="158"/>
    <n v="299"/>
    <n v="0.52800000000000002"/>
    <n v="13"/>
    <n v="37"/>
    <n v="0.35099999999999998"/>
    <n v="145"/>
    <n v="262"/>
    <n v="0.55300000000000005"/>
    <n v="0.55000000000000004"/>
    <n v="57"/>
    <n v="94"/>
    <n v="0.60599999999999998"/>
    <n v="78"/>
    <n v="142"/>
    <n v="220"/>
    <n v="36"/>
    <n v="18"/>
    <n v="59"/>
    <n v="37"/>
    <n v="78"/>
    <n v="386"/>
    <s v=""/>
  </r>
  <r>
    <x v="0"/>
    <x v="218"/>
    <x v="2"/>
    <n v="26"/>
    <x v="17"/>
    <n v="82"/>
    <n v="82"/>
    <n v="2820"/>
    <n v="21"/>
    <n v="0.63800000000000001"/>
    <n v="7.0000000000000001E-3"/>
    <n v="0.88200000000000001"/>
    <n v="16.2"/>
    <n v="32.4"/>
    <n v="24.5"/>
    <n v="3.2"/>
    <n v="1.5"/>
    <n v="5.4"/>
    <n v="12.8"/>
    <n v="13.6"/>
    <n v="7.4"/>
    <n v="5.4"/>
    <n v="12.8"/>
    <n v="0.217"/>
    <n v="0.9"/>
    <n v="3.2"/>
    <n v="4.0999999999999996"/>
    <n v="4.3"/>
    <n v="379"/>
    <n v="534"/>
    <n v="0.71"/>
    <n v="1"/>
    <n v="4"/>
    <n v="0.25"/>
    <n v="378"/>
    <n v="530"/>
    <n v="0.71299999999999997"/>
    <n v="0.71099999999999997"/>
    <n v="187"/>
    <n v="471"/>
    <n v="0.39700000000000002"/>
    <n v="397"/>
    <n v="829"/>
    <n v="1226"/>
    <n v="61"/>
    <n v="81"/>
    <n v="183"/>
    <n v="109"/>
    <n v="245"/>
    <n v="946"/>
    <n v="0.39700000000000002"/>
  </r>
  <r>
    <x v="0"/>
    <x v="219"/>
    <x v="4"/>
    <n v="23"/>
    <x v="10"/>
    <n v="79"/>
    <n v="14"/>
    <n v="1444"/>
    <n v="15.5"/>
    <n v="0.56399999999999995"/>
    <n v="0.107"/>
    <n v="0.34799999999999998"/>
    <n v="3.5"/>
    <n v="11.4"/>
    <n v="7.5"/>
    <n v="19.7"/>
    <n v="1.6"/>
    <n v="0.9"/>
    <n v="12.4"/>
    <n v="17"/>
    <n v="2.7"/>
    <n v="1.8"/>
    <n v="4.5"/>
    <n v="0.14899999999999999"/>
    <n v="0.2"/>
    <n v="0.5"/>
    <n v="0.7"/>
    <n v="1"/>
    <n v="207"/>
    <n v="411"/>
    <n v="0.504"/>
    <n v="16"/>
    <n v="44"/>
    <n v="0.36399999999999999"/>
    <n v="191"/>
    <n v="367"/>
    <n v="0.52"/>
    <n v="0.52300000000000002"/>
    <n v="105"/>
    <n v="143"/>
    <n v="0.73399999999999999"/>
    <n v="44"/>
    <n v="148"/>
    <n v="192"/>
    <n v="188"/>
    <n v="46"/>
    <n v="17"/>
    <n v="67"/>
    <n v="105"/>
    <n v="535"/>
    <n v="0.73399999999999999"/>
  </r>
  <r>
    <x v="0"/>
    <x v="220"/>
    <x v="2"/>
    <n v="22"/>
    <x v="3"/>
    <n v="75"/>
    <n v="74"/>
    <n v="2135"/>
    <n v="20.3"/>
    <n v="0.56399999999999995"/>
    <n v="4.8000000000000001E-2"/>
    <n v="0.252"/>
    <n v="14.6"/>
    <n v="20.5"/>
    <n v="17.600000000000001"/>
    <n v="4.8"/>
    <n v="0.9"/>
    <n v="1.1000000000000001"/>
    <n v="12.3"/>
    <n v="24.7"/>
    <n v="4.3"/>
    <n v="2.1"/>
    <n v="6.4"/>
    <n v="0.14499999999999999"/>
    <n v="0.2"/>
    <n v="-2.2999999999999998"/>
    <n v="-2.1"/>
    <n v="-0.1"/>
    <n v="482"/>
    <n v="928"/>
    <n v="0.51900000000000002"/>
    <n v="16"/>
    <n v="45"/>
    <n v="0.35599999999999998"/>
    <n v="466"/>
    <n v="883"/>
    <n v="0.52800000000000002"/>
    <n v="0.52800000000000002"/>
    <n v="183"/>
    <n v="234"/>
    <n v="0.78200000000000003"/>
    <n v="277"/>
    <n v="394"/>
    <n v="671"/>
    <n v="55"/>
    <n v="36"/>
    <n v="29"/>
    <n v="145"/>
    <n v="189"/>
    <n v="1163"/>
    <n v="0.78200000000000003"/>
  </r>
  <r>
    <x v="0"/>
    <x v="220"/>
    <x v="2"/>
    <n v="22"/>
    <x v="23"/>
    <n v="49"/>
    <n v="48"/>
    <n v="1326"/>
    <n v="17.5"/>
    <n v="0.53500000000000003"/>
    <n v="7.0000000000000007E-2"/>
    <n v="0.20300000000000001"/>
    <n v="12.9"/>
    <n v="20.5"/>
    <n v="16.7"/>
    <n v="3.8"/>
    <n v="0.9"/>
    <n v="1"/>
    <n v="12.8"/>
    <n v="25.1"/>
    <n v="1.4"/>
    <n v="1.3"/>
    <n v="2.7"/>
    <n v="9.9000000000000005E-2"/>
    <n v="-1.5"/>
    <n v="-2.6"/>
    <n v="-4.0999999999999996"/>
    <n v="-0.7"/>
    <n v="286"/>
    <n v="582"/>
    <n v="0.49099999999999999"/>
    <n v="13"/>
    <n v="41"/>
    <n v="0.317"/>
    <n v="273"/>
    <n v="541"/>
    <n v="0.505"/>
    <n v="0.503"/>
    <n v="93"/>
    <n v="118"/>
    <n v="0.78800000000000003"/>
    <n v="147"/>
    <n v="237"/>
    <n v="384"/>
    <n v="26"/>
    <n v="23"/>
    <n v="16"/>
    <n v="93"/>
    <n v="114"/>
    <n v="678"/>
    <n v="0.78800000000000003"/>
  </r>
  <r>
    <x v="0"/>
    <x v="220"/>
    <x v="2"/>
    <n v="22"/>
    <x v="2"/>
    <n v="26"/>
    <n v="26"/>
    <n v="809"/>
    <n v="24.9"/>
    <n v="0.61099999999999999"/>
    <n v="1.2E-2"/>
    <n v="0.33500000000000002"/>
    <n v="17.5"/>
    <n v="20.5"/>
    <n v="19"/>
    <n v="6.4"/>
    <n v="0.8"/>
    <n v="1.3"/>
    <n v="11.6"/>
    <n v="23.9"/>
    <n v="2.9"/>
    <n v="0.8"/>
    <n v="3.7"/>
    <n v="0.22"/>
    <n v="3"/>
    <n v="-1.7"/>
    <n v="1.2"/>
    <n v="0.7"/>
    <n v="196"/>
    <n v="346"/>
    <n v="0.56599999999999995"/>
    <n v="3"/>
    <n v="4"/>
    <n v="0.75"/>
    <n v="193"/>
    <n v="342"/>
    <n v="0.56399999999999995"/>
    <n v="0.57099999999999995"/>
    <n v="90"/>
    <n v="116"/>
    <n v="0.77600000000000002"/>
    <n v="130"/>
    <n v="157"/>
    <n v="287"/>
    <n v="29"/>
    <n v="13"/>
    <n v="13"/>
    <n v="52"/>
    <n v="75"/>
    <n v="485"/>
    <n v="0.77600000000000002"/>
  </r>
  <r>
    <x v="0"/>
    <x v="221"/>
    <x v="1"/>
    <n v="21"/>
    <x v="9"/>
    <n v="33"/>
    <n v="16"/>
    <n v="555"/>
    <n v="10.5"/>
    <n v="0.50800000000000001"/>
    <n v="0.40300000000000002"/>
    <n v="0.28399999999999997"/>
    <n v="4.5"/>
    <n v="8.9"/>
    <n v="6.7"/>
    <n v="12.3"/>
    <n v="2.1"/>
    <n v="0.1"/>
    <n v="13.7"/>
    <n v="14.4"/>
    <n v="0.3"/>
    <n v="0.4"/>
    <n v="0.7"/>
    <n v="6.0999999999999999E-2"/>
    <n v="-0.7"/>
    <n v="-0.5"/>
    <n v="-1.2"/>
    <n v="0.1"/>
    <n v="54"/>
    <n v="134"/>
    <n v="0.40300000000000002"/>
    <n v="16"/>
    <n v="54"/>
    <n v="0.29599999999999999"/>
    <n v="38"/>
    <n v="80"/>
    <n v="0.47499999999999998"/>
    <n v="0.46300000000000002"/>
    <n v="29"/>
    <n v="38"/>
    <n v="0.76300000000000001"/>
    <n v="22"/>
    <n v="44"/>
    <n v="66"/>
    <n v="46"/>
    <n v="23"/>
    <n v="1"/>
    <n v="24"/>
    <n v="45"/>
    <n v="153"/>
    <s v=""/>
  </r>
  <r>
    <x v="0"/>
    <x v="222"/>
    <x v="0"/>
    <n v="23"/>
    <x v="22"/>
    <n v="52"/>
    <n v="34"/>
    <n v="1233"/>
    <n v="8.6"/>
    <n v="0.47299999999999998"/>
    <n v="0.434"/>
    <n v="0.307"/>
    <n v="1.1000000000000001"/>
    <n v="12.4"/>
    <n v="6.5"/>
    <n v="10.9"/>
    <n v="1.2"/>
    <n v="1.6"/>
    <n v="9.5"/>
    <n v="14"/>
    <n v="0.4"/>
    <n v="0.3"/>
    <n v="0.7"/>
    <n v="2.7E-2"/>
    <n v="-2.1"/>
    <n v="-0.8"/>
    <n v="-2.8"/>
    <n v="-0.3"/>
    <n v="104"/>
    <n v="309"/>
    <n v="0.33700000000000002"/>
    <n v="45"/>
    <n v="134"/>
    <n v="0.33600000000000002"/>
    <n v="59"/>
    <n v="175"/>
    <n v="0.33700000000000002"/>
    <n v="0.40899999999999997"/>
    <n v="79"/>
    <n v="95"/>
    <n v="0.83199999999999996"/>
    <n v="13"/>
    <n v="133"/>
    <n v="146"/>
    <n v="92"/>
    <n v="30"/>
    <n v="24"/>
    <n v="37"/>
    <n v="118"/>
    <n v="332"/>
    <s v=""/>
  </r>
  <r>
    <x v="0"/>
    <x v="223"/>
    <x v="1"/>
    <n v="25"/>
    <x v="21"/>
    <n v="4"/>
    <n v="0"/>
    <n v="72"/>
    <n v="10"/>
    <n v="0.50600000000000001"/>
    <n v="0.65"/>
    <n v="0.2"/>
    <n v="1.5"/>
    <n v="8.1999999999999993"/>
    <n v="4.8"/>
    <n v="8.5"/>
    <n v="2.1"/>
    <n v="0"/>
    <n v="8.4"/>
    <n v="14.6"/>
    <n v="0.1"/>
    <n v="0"/>
    <n v="0.1"/>
    <n v="3.3000000000000002E-2"/>
    <n v="-0.7"/>
    <n v="-3"/>
    <n v="-3.8"/>
    <n v="0"/>
    <n v="7"/>
    <n v="20"/>
    <n v="0.35"/>
    <n v="4"/>
    <n v="13"/>
    <n v="0.308"/>
    <n v="3"/>
    <n v="7"/>
    <n v="0.42899999999999999"/>
    <n v="0.45"/>
    <n v="4"/>
    <n v="4"/>
    <n v="1"/>
    <n v="1"/>
    <n v="5"/>
    <n v="6"/>
    <n v="4"/>
    <n v="3"/>
    <n v="0"/>
    <n v="2"/>
    <n v="3"/>
    <n v="22"/>
    <s v=""/>
  </r>
  <r>
    <x v="0"/>
    <x v="224"/>
    <x v="4"/>
    <n v="23"/>
    <x v="12"/>
    <n v="52"/>
    <n v="52"/>
    <n v="1688"/>
    <n v="18.5"/>
    <n v="0.55600000000000005"/>
    <n v="0.34100000000000003"/>
    <n v="0.26"/>
    <n v="1.8"/>
    <n v="13.1"/>
    <n v="7.5"/>
    <n v="28.6"/>
    <n v="2.5"/>
    <n v="0.5"/>
    <n v="16.7"/>
    <n v="26.6"/>
    <n v="2"/>
    <n v="2.4"/>
    <n v="4.4000000000000004"/>
    <n v="0.124"/>
    <n v="2.2999999999999998"/>
    <n v="-0.1"/>
    <n v="2.2000000000000002"/>
    <n v="1.8"/>
    <n v="324"/>
    <n v="745"/>
    <n v="0.435"/>
    <n v="104"/>
    <n v="254"/>
    <n v="0.40899999999999997"/>
    <n v="220"/>
    <n v="491"/>
    <n v="0.44800000000000001"/>
    <n v="0.505"/>
    <n v="171"/>
    <n v="194"/>
    <n v="0.88100000000000001"/>
    <n v="26"/>
    <n v="195"/>
    <n v="221"/>
    <n v="281"/>
    <n v="84"/>
    <n v="9"/>
    <n v="166"/>
    <n v="93"/>
    <n v="923"/>
    <n v="0.88100000000000001"/>
  </r>
  <r>
    <x v="0"/>
    <x v="224"/>
    <x v="1"/>
    <n v="23"/>
    <x v="18"/>
    <n v="11"/>
    <n v="9"/>
    <n v="347"/>
    <n v="10.5"/>
    <n v="0.47199999999999998"/>
    <n v="0.46899999999999997"/>
    <n v="0.20300000000000001"/>
    <n v="0.6"/>
    <n v="6.7"/>
    <n v="3.6"/>
    <n v="21.6"/>
    <n v="0.9"/>
    <n v="0.2"/>
    <n v="12.9"/>
    <n v="22.6"/>
    <n v="0"/>
    <n v="0.1"/>
    <n v="0.1"/>
    <n v="1.6E-2"/>
    <n v="-1.1000000000000001"/>
    <n v="-3.5"/>
    <n v="-4.5"/>
    <n v="-0.2"/>
    <n v="51"/>
    <n v="143"/>
    <n v="0.35699999999999998"/>
    <n v="21"/>
    <n v="67"/>
    <n v="0.313"/>
    <n v="30"/>
    <n v="76"/>
    <n v="0.39500000000000002"/>
    <n v="0.43"/>
    <n v="24"/>
    <n v="29"/>
    <n v="0.82799999999999996"/>
    <n v="2"/>
    <n v="21"/>
    <n v="23"/>
    <n v="49"/>
    <n v="6"/>
    <n v="1"/>
    <n v="23"/>
    <n v="21"/>
    <n v="147"/>
    <s v=""/>
  </r>
  <r>
    <x v="0"/>
    <x v="225"/>
    <x v="1"/>
    <n v="33"/>
    <x v="13"/>
    <n v="75"/>
    <n v="75"/>
    <n v="2418"/>
    <n v="14.8"/>
    <n v="0.69899999999999995"/>
    <n v="0.748"/>
    <n v="0.19700000000000001"/>
    <n v="0.7"/>
    <n v="13.3"/>
    <n v="7.2"/>
    <n v="12.1"/>
    <n v="1.1000000000000001"/>
    <n v="1.5"/>
    <n v="14.1"/>
    <n v="14.4"/>
    <n v="5"/>
    <n v="2.4"/>
    <n v="7.5"/>
    <n v="0.14799999999999999"/>
    <n v="3.1"/>
    <n v="0.2"/>
    <n v="3.3"/>
    <n v="3.3"/>
    <n v="292"/>
    <n v="600"/>
    <n v="0.48699999999999999"/>
    <n v="221"/>
    <n v="449"/>
    <n v="0.49199999999999999"/>
    <n v="71"/>
    <n v="151"/>
    <n v="0.47"/>
    <n v="0.67100000000000004"/>
    <n v="106"/>
    <n v="118"/>
    <n v="0.89800000000000002"/>
    <n v="15"/>
    <n v="289"/>
    <n v="304"/>
    <n v="196"/>
    <n v="52"/>
    <n v="42"/>
    <n v="107"/>
    <n v="140"/>
    <n v="911"/>
    <n v="0.89800000000000002"/>
  </r>
  <r>
    <x v="0"/>
    <x v="226"/>
    <x v="1"/>
    <n v="22"/>
    <x v="2"/>
    <n v="47"/>
    <n v="8"/>
    <n v="633"/>
    <n v="14.9"/>
    <n v="0.53800000000000003"/>
    <n v="0.44400000000000001"/>
    <n v="0.22"/>
    <n v="1.4"/>
    <n v="16.5"/>
    <n v="9.1"/>
    <n v="10.9"/>
    <n v="1.7"/>
    <n v="0.7"/>
    <n v="9"/>
    <n v="20.5"/>
    <n v="1"/>
    <n v="0.7"/>
    <n v="1.6"/>
    <n v="0.123"/>
    <n v="0"/>
    <n v="-1.6"/>
    <n v="-1.6"/>
    <n v="0.1"/>
    <n v="104"/>
    <n v="250"/>
    <n v="0.41599999999999998"/>
    <n v="38"/>
    <n v="111"/>
    <n v="0.34200000000000003"/>
    <n v="66"/>
    <n v="139"/>
    <n v="0.47499999999999998"/>
    <n v="0.49199999999999999"/>
    <n v="49"/>
    <n v="55"/>
    <n v="0.89100000000000001"/>
    <n v="8"/>
    <n v="99"/>
    <n v="107"/>
    <n v="44"/>
    <n v="21"/>
    <n v="6"/>
    <n v="27"/>
    <n v="52"/>
    <n v="295"/>
    <s v=""/>
  </r>
  <r>
    <x v="0"/>
    <x v="227"/>
    <x v="4"/>
    <n v="22"/>
    <x v="0"/>
    <n v="76"/>
    <n v="22"/>
    <n v="1865"/>
    <n v="10.9"/>
    <n v="0.504"/>
    <n v="0.26900000000000002"/>
    <n v="0.18099999999999999"/>
    <n v="1.7"/>
    <n v="9.4"/>
    <n v="5.4"/>
    <n v="19.399999999999999"/>
    <n v="2.6"/>
    <n v="0.4"/>
    <n v="15.1"/>
    <n v="13.6"/>
    <n v="0.8"/>
    <n v="0.9"/>
    <n v="1.7"/>
    <n v="4.4999999999999998E-2"/>
    <n v="-1.6"/>
    <n v="-0.7"/>
    <n v="-2.4"/>
    <n v="-0.2"/>
    <n v="187"/>
    <n v="432"/>
    <n v="0.433"/>
    <n v="35"/>
    <n v="116"/>
    <n v="0.30199999999999999"/>
    <n v="152"/>
    <n v="316"/>
    <n v="0.48099999999999998"/>
    <n v="0.47299999999999998"/>
    <n v="61"/>
    <n v="78"/>
    <n v="0.78200000000000003"/>
    <n v="29"/>
    <n v="147"/>
    <n v="176"/>
    <n v="226"/>
    <n v="93"/>
    <n v="9"/>
    <n v="83"/>
    <n v="150"/>
    <n v="470"/>
    <s v=""/>
  </r>
  <r>
    <x v="0"/>
    <x v="228"/>
    <x v="2"/>
    <n v="23"/>
    <x v="4"/>
    <n v="24"/>
    <n v="1"/>
    <n v="268"/>
    <n v="10.5"/>
    <n v="0.45900000000000002"/>
    <n v="0.18"/>
    <n v="0.315"/>
    <n v="10.5"/>
    <n v="20.9"/>
    <n v="15.5"/>
    <n v="7.5"/>
    <n v="1.5"/>
    <n v="2.9"/>
    <n v="17.8"/>
    <n v="19.899999999999999"/>
    <n v="-0.2"/>
    <n v="0.3"/>
    <n v="0.1"/>
    <n v="1.2E-2"/>
    <n v="-4.2"/>
    <n v="0.7"/>
    <n v="-3.6"/>
    <n v="-0.1"/>
    <n v="36"/>
    <n v="89"/>
    <n v="0.40400000000000003"/>
    <n v="3"/>
    <n v="16"/>
    <n v="0.188"/>
    <n v="33"/>
    <n v="73"/>
    <n v="0.45200000000000001"/>
    <n v="0.42099999999999999"/>
    <n v="18"/>
    <n v="28"/>
    <n v="0.64300000000000002"/>
    <n v="27"/>
    <n v="50"/>
    <n v="77"/>
    <n v="13"/>
    <n v="8"/>
    <n v="10"/>
    <n v="22"/>
    <n v="43"/>
    <n v="93"/>
    <s v=""/>
  </r>
  <r>
    <x v="0"/>
    <x v="229"/>
    <x v="4"/>
    <n v="19"/>
    <x v="21"/>
    <n v="77"/>
    <n v="40"/>
    <n v="1902"/>
    <n v="11.3"/>
    <n v="0.51500000000000001"/>
    <n v="0.247"/>
    <n v="0.26100000000000001"/>
    <n v="1.6"/>
    <n v="11.6"/>
    <n v="6.4"/>
    <n v="24"/>
    <n v="1.4"/>
    <n v="0.4"/>
    <n v="20.399999999999999"/>
    <n v="22"/>
    <n v="-0.7"/>
    <n v="0"/>
    <n v="-0.7"/>
    <n v="-1.7999999999999999E-2"/>
    <n v="-1.7"/>
    <n v="-2.7"/>
    <n v="-4.5"/>
    <n v="-1.2"/>
    <n v="286"/>
    <n v="677"/>
    <n v="0.42199999999999999"/>
    <n v="57"/>
    <n v="167"/>
    <n v="0.34100000000000003"/>
    <n v="229"/>
    <n v="510"/>
    <n v="0.44900000000000001"/>
    <n v="0.46500000000000002"/>
    <n v="149"/>
    <n v="177"/>
    <n v="0.84199999999999997"/>
    <n v="27"/>
    <n v="187"/>
    <n v="214"/>
    <n v="276"/>
    <n v="54"/>
    <n v="10"/>
    <n v="193"/>
    <n v="158"/>
    <n v="778"/>
    <n v="0.84199999999999997"/>
  </r>
  <r>
    <x v="0"/>
    <x v="230"/>
    <x v="4"/>
    <n v="27"/>
    <x v="4"/>
    <n v="75"/>
    <n v="75"/>
    <n v="2665"/>
    <n v="18.5"/>
    <n v="0.52600000000000002"/>
    <n v="0.221"/>
    <n v="0.39200000000000002"/>
    <n v="1.6"/>
    <n v="8.1"/>
    <n v="4.7"/>
    <n v="43"/>
    <n v="1.7"/>
    <n v="0.3"/>
    <n v="14.6"/>
    <n v="20.6"/>
    <n v="6"/>
    <n v="1"/>
    <n v="7"/>
    <n v="0.126"/>
    <n v="2.7"/>
    <n v="-2.1"/>
    <n v="0.5"/>
    <n v="1.7"/>
    <n v="404"/>
    <n v="926"/>
    <n v="0.436"/>
    <n v="70"/>
    <n v="205"/>
    <n v="0.34100000000000003"/>
    <n v="334"/>
    <n v="721"/>
    <n v="0.46300000000000002"/>
    <n v="0.47399999999999998"/>
    <n v="265"/>
    <n v="363"/>
    <n v="0.73"/>
    <n v="42"/>
    <n v="192"/>
    <n v="234"/>
    <n v="720"/>
    <n v="92"/>
    <n v="9"/>
    <n v="185"/>
    <n v="128"/>
    <n v="1143"/>
    <n v="0.73"/>
  </r>
  <r>
    <x v="0"/>
    <x v="231"/>
    <x v="1"/>
    <n v="22"/>
    <x v="3"/>
    <n v="17"/>
    <n v="0"/>
    <n v="244"/>
    <n v="6.3"/>
    <n v="0.42599999999999999"/>
    <n v="0.28100000000000003"/>
    <n v="0.22900000000000001"/>
    <n v="7.4"/>
    <n v="9.6999999999999993"/>
    <n v="8.5"/>
    <n v="13"/>
    <n v="1.3"/>
    <n v="0.3"/>
    <n v="19.7"/>
    <n v="24.8"/>
    <n v="-0.6"/>
    <n v="0"/>
    <n v="-0.6"/>
    <n v="-0.112"/>
    <n v="-4.9000000000000004"/>
    <n v="-3"/>
    <n v="-7.9"/>
    <n v="-0.4"/>
    <n v="32"/>
    <n v="96"/>
    <n v="0.33300000000000002"/>
    <n v="10"/>
    <n v="27"/>
    <n v="0.37"/>
    <n v="22"/>
    <n v="69"/>
    <n v="0.31900000000000001"/>
    <n v="0.38500000000000001"/>
    <n v="16"/>
    <n v="22"/>
    <n v="0.72699999999999998"/>
    <n v="16"/>
    <n v="20"/>
    <n v="36"/>
    <n v="19"/>
    <n v="6"/>
    <n v="1"/>
    <n v="26"/>
    <n v="21"/>
    <n v="90"/>
    <s v=""/>
  </r>
  <r>
    <x v="0"/>
    <x v="231"/>
    <x v="1"/>
    <n v="22"/>
    <x v="7"/>
    <n v="5"/>
    <n v="0"/>
    <n v="11"/>
    <n v="-22.5"/>
    <n v="7.2999999999999995E-2"/>
    <n v="0.5"/>
    <n v="0.33300000000000002"/>
    <n v="9.9"/>
    <n v="10"/>
    <n v="10"/>
    <n v="11.1"/>
    <n v="0"/>
    <n v="0"/>
    <n v="22.5"/>
    <n v="36"/>
    <n v="-0.2"/>
    <n v="0"/>
    <n v="-0.2"/>
    <n v="-0.72"/>
    <n v="-20.6"/>
    <n v="-5.5"/>
    <n v="-26.1"/>
    <n v="-0.1"/>
    <n v="0"/>
    <n v="6"/>
    <n v="0"/>
    <n v="0"/>
    <n v="3"/>
    <n v="0"/>
    <n v="0"/>
    <n v="3"/>
    <n v="0"/>
    <n v="0"/>
    <n v="1"/>
    <n v="2"/>
    <n v="0.5"/>
    <n v="1"/>
    <n v="1"/>
    <n v="2"/>
    <n v="1"/>
    <n v="0"/>
    <n v="0"/>
    <n v="2"/>
    <n v="1"/>
    <n v="1"/>
    <s v=""/>
  </r>
  <r>
    <x v="0"/>
    <x v="231"/>
    <x v="1"/>
    <n v="22"/>
    <x v="0"/>
    <n v="12"/>
    <n v="0"/>
    <n v="233"/>
    <n v="7.6"/>
    <n v="0.45"/>
    <n v="0.26700000000000002"/>
    <n v="0.222"/>
    <n v="7.2"/>
    <n v="9.6999999999999993"/>
    <n v="8.4"/>
    <n v="13.1"/>
    <n v="1.4"/>
    <n v="0.4"/>
    <n v="19.5"/>
    <n v="24.3"/>
    <n v="-0.4"/>
    <n v="0"/>
    <n v="-0.4"/>
    <n v="-8.3000000000000004E-2"/>
    <n v="-4.0999999999999996"/>
    <n v="-2.9"/>
    <n v="-7.1"/>
    <n v="-0.3"/>
    <n v="32"/>
    <n v="90"/>
    <n v="0.35599999999999998"/>
    <n v="10"/>
    <n v="24"/>
    <n v="0.41699999999999998"/>
    <n v="22"/>
    <n v="66"/>
    <n v="0.33300000000000002"/>
    <n v="0.41099999999999998"/>
    <n v="15"/>
    <n v="20"/>
    <n v="0.75"/>
    <n v="15"/>
    <n v="19"/>
    <n v="34"/>
    <n v="18"/>
    <n v="6"/>
    <n v="1"/>
    <n v="24"/>
    <n v="20"/>
    <n v="89"/>
    <s v=""/>
  </r>
  <r>
    <x v="0"/>
    <x v="232"/>
    <x v="1"/>
    <n v="29"/>
    <x v="1"/>
    <n v="77"/>
    <n v="74"/>
    <n v="2354"/>
    <n v="11.5"/>
    <n v="0.55500000000000005"/>
    <n v="0.34799999999999998"/>
    <n v="0.20100000000000001"/>
    <n v="1"/>
    <n v="7.6"/>
    <n v="4.3"/>
    <n v="9.8000000000000007"/>
    <n v="1.7"/>
    <n v="0.4"/>
    <n v="10"/>
    <n v="15.2"/>
    <n v="2.5"/>
    <n v="2.4"/>
    <n v="4.8"/>
    <n v="9.9000000000000005E-2"/>
    <n v="0.3"/>
    <n v="0.2"/>
    <n v="0.5"/>
    <n v="1.5"/>
    <n v="288"/>
    <n v="643"/>
    <n v="0.44800000000000001"/>
    <n v="90"/>
    <n v="224"/>
    <n v="0.40200000000000002"/>
    <n v="198"/>
    <n v="419"/>
    <n v="0.47299999999999998"/>
    <n v="0.51800000000000002"/>
    <n v="111"/>
    <n v="129"/>
    <n v="0.86"/>
    <n v="21"/>
    <n v="157"/>
    <n v="178"/>
    <n v="151"/>
    <n v="75"/>
    <n v="12"/>
    <n v="78"/>
    <n v="129"/>
    <n v="777"/>
    <n v="0.86"/>
  </r>
  <r>
    <x v="0"/>
    <x v="233"/>
    <x v="0"/>
    <n v="31"/>
    <x v="16"/>
    <n v="49"/>
    <n v="4"/>
    <n v="904"/>
    <n v="17.8"/>
    <n v="0.54100000000000004"/>
    <n v="6.0000000000000001E-3"/>
    <n v="0.33200000000000002"/>
    <n v="10"/>
    <n v="20.3"/>
    <n v="15.3"/>
    <n v="13.7"/>
    <n v="1.7"/>
    <n v="2.1"/>
    <n v="12"/>
    <n v="19.600000000000001"/>
    <n v="1.6"/>
    <n v="1.6"/>
    <n v="3.2"/>
    <n v="0.16800000000000001"/>
    <n v="-0.6"/>
    <n v="2"/>
    <n v="1.4"/>
    <n v="0.8"/>
    <n v="160"/>
    <n v="313"/>
    <n v="0.51100000000000001"/>
    <n v="0"/>
    <n v="2"/>
    <n v="0"/>
    <n v="160"/>
    <n v="311"/>
    <n v="0.51400000000000001"/>
    <n v="0.51100000000000001"/>
    <n v="68"/>
    <n v="104"/>
    <n v="0.65400000000000003"/>
    <n v="81"/>
    <n v="176"/>
    <n v="257"/>
    <n v="85"/>
    <n v="31"/>
    <n v="26"/>
    <n v="49"/>
    <n v="83"/>
    <n v="388"/>
    <n v="0.65400000000000003"/>
  </r>
  <r>
    <x v="0"/>
    <x v="234"/>
    <x v="2"/>
    <n v="21"/>
    <x v="18"/>
    <n v="69"/>
    <n v="44"/>
    <n v="1518"/>
    <n v="13.5"/>
    <n v="0.54200000000000004"/>
    <n v="8.0000000000000002E-3"/>
    <n v="0.29499999999999998"/>
    <n v="10.199999999999999"/>
    <n v="22.7"/>
    <n v="16.399999999999999"/>
    <n v="3.1"/>
    <n v="1.1000000000000001"/>
    <n v="5.3"/>
    <n v="15.7"/>
    <n v="13.7"/>
    <n v="1.2"/>
    <n v="2.1"/>
    <n v="3.4"/>
    <n v="0.107"/>
    <n v="-3.3"/>
    <n v="2.2999999999999998"/>
    <n v="-1"/>
    <n v="0.4"/>
    <n v="179"/>
    <n v="353"/>
    <n v="0.50700000000000001"/>
    <n v="1"/>
    <n v="3"/>
    <n v="0.33300000000000002"/>
    <n v="178"/>
    <n v="350"/>
    <n v="0.50900000000000001"/>
    <n v="0.50800000000000001"/>
    <n v="73"/>
    <n v="104"/>
    <n v="0.70199999999999996"/>
    <n v="142"/>
    <n v="312"/>
    <n v="454"/>
    <n v="32"/>
    <n v="34"/>
    <n v="105"/>
    <n v="74"/>
    <n v="213"/>
    <n v="432"/>
    <n v="0.70199999999999996"/>
  </r>
  <r>
    <x v="0"/>
    <x v="235"/>
    <x v="3"/>
    <n v="23"/>
    <x v="10"/>
    <n v="64"/>
    <n v="64"/>
    <n v="2033"/>
    <n v="22"/>
    <n v="0.56699999999999995"/>
    <n v="0.23400000000000001"/>
    <n v="0.307"/>
    <n v="4.8"/>
    <n v="20.6"/>
    <n v="12.9"/>
    <n v="13"/>
    <n v="3.7"/>
    <n v="1.8"/>
    <n v="9.4"/>
    <n v="23"/>
    <n v="4.2"/>
    <n v="4.4000000000000004"/>
    <n v="8.6"/>
    <n v="0.20399999999999999"/>
    <n v="2.6"/>
    <n v="3.5"/>
    <n v="6.1"/>
    <n v="4.0999999999999996"/>
    <n v="394"/>
    <n v="822"/>
    <n v="0.47899999999999998"/>
    <n v="67"/>
    <n v="192"/>
    <n v="0.34899999999999998"/>
    <n v="327"/>
    <n v="630"/>
    <n v="0.51900000000000002"/>
    <n v="0.52"/>
    <n v="202"/>
    <n v="252"/>
    <n v="0.80200000000000005"/>
    <n v="85"/>
    <n v="376"/>
    <n v="461"/>
    <n v="161"/>
    <n v="148"/>
    <n v="48"/>
    <n v="97"/>
    <n v="128"/>
    <n v="1057"/>
    <n v="0.80200000000000005"/>
  </r>
  <r>
    <x v="0"/>
    <x v="236"/>
    <x v="2"/>
    <n v="22"/>
    <x v="5"/>
    <n v="55"/>
    <n v="7"/>
    <n v="847"/>
    <n v="14.8"/>
    <n v="0.63100000000000001"/>
    <n v="0.45700000000000002"/>
    <n v="0.13100000000000001"/>
    <n v="5.9"/>
    <n v="25.3"/>
    <n v="15.8"/>
    <n v="5.8"/>
    <n v="0.6"/>
    <n v="1.2"/>
    <n v="13.1"/>
    <n v="15.8"/>
    <n v="1.6"/>
    <n v="1.2"/>
    <n v="2.8"/>
    <n v="0.158"/>
    <n v="0.1"/>
    <n v="0"/>
    <n v="0.2"/>
    <n v="0.5"/>
    <n v="125"/>
    <n v="245"/>
    <n v="0.51"/>
    <n v="47"/>
    <n v="112"/>
    <n v="0.42"/>
    <n v="78"/>
    <n v="133"/>
    <n v="0.58599999999999997"/>
    <n v="0.60599999999999998"/>
    <n v="30"/>
    <n v="32"/>
    <n v="0.93799999999999994"/>
    <n v="46"/>
    <n v="204"/>
    <n v="250"/>
    <n v="32"/>
    <n v="10"/>
    <n v="14"/>
    <n v="39"/>
    <n v="113"/>
    <n v="327"/>
    <s v=""/>
  </r>
  <r>
    <x v="0"/>
    <x v="237"/>
    <x v="0"/>
    <n v="25"/>
    <x v="1"/>
    <n v="63"/>
    <n v="6"/>
    <n v="824"/>
    <n v="11.9"/>
    <n v="0.47799999999999998"/>
    <n v="0.106"/>
    <n v="0.216"/>
    <n v="7"/>
    <n v="21.7"/>
    <n v="14.3"/>
    <n v="8.8000000000000007"/>
    <n v="1.1000000000000001"/>
    <n v="0.9"/>
    <n v="10.5"/>
    <n v="18.600000000000001"/>
    <n v="0.2"/>
    <n v="1.2"/>
    <n v="1.3"/>
    <n v="7.8E-2"/>
    <n v="-3.1"/>
    <n v="0"/>
    <n v="-3.1"/>
    <n v="-0.2"/>
    <n v="121"/>
    <n v="273"/>
    <n v="0.443"/>
    <n v="7"/>
    <n v="29"/>
    <n v="0.24099999999999999"/>
    <n v="114"/>
    <n v="244"/>
    <n v="0.46700000000000003"/>
    <n v="0.45600000000000002"/>
    <n v="37"/>
    <n v="59"/>
    <n v="0.627"/>
    <n v="50"/>
    <n v="157"/>
    <n v="207"/>
    <n v="46"/>
    <n v="17"/>
    <n v="9"/>
    <n v="35"/>
    <n v="86"/>
    <n v="286"/>
    <s v=""/>
  </r>
  <r>
    <x v="0"/>
    <x v="238"/>
    <x v="4"/>
    <n v="24"/>
    <x v="5"/>
    <n v="82"/>
    <n v="82"/>
    <n v="2925"/>
    <n v="20.7"/>
    <n v="0.56000000000000005"/>
    <n v="0.42099999999999999"/>
    <n v="0.29299999999999998"/>
    <n v="1.8"/>
    <n v="11.8"/>
    <n v="6.9"/>
    <n v="29"/>
    <n v="1.7"/>
    <n v="0.5"/>
    <n v="12.6"/>
    <n v="26.9"/>
    <n v="7.3"/>
    <n v="3.3"/>
    <n v="10.6"/>
    <n v="0.17399999999999999"/>
    <n v="5"/>
    <n v="0"/>
    <n v="5.0999999999999996"/>
    <n v="5.2"/>
    <n v="590"/>
    <n v="1360"/>
    <n v="0.434"/>
    <n v="196"/>
    <n v="572"/>
    <n v="0.34300000000000003"/>
    <n v="394"/>
    <n v="788"/>
    <n v="0.5"/>
    <n v="0.50600000000000001"/>
    <n v="344"/>
    <n v="398"/>
    <n v="0.86399999999999999"/>
    <n v="49"/>
    <n v="329"/>
    <n v="378"/>
    <n v="507"/>
    <n v="97"/>
    <n v="21"/>
    <n v="222"/>
    <n v="164"/>
    <n v="1720"/>
    <n v="0.86399999999999999"/>
  </r>
  <r>
    <x v="0"/>
    <x v="239"/>
    <x v="4"/>
    <n v="26"/>
    <x v="22"/>
    <n v="74"/>
    <n v="30"/>
    <n v="1907"/>
    <n v="15.6"/>
    <n v="0.53900000000000003"/>
    <n v="0.26900000000000002"/>
    <n v="0.41"/>
    <n v="1.4"/>
    <n v="10.199999999999999"/>
    <n v="5.7"/>
    <n v="28.6"/>
    <n v="2.2000000000000002"/>
    <n v="1.4"/>
    <n v="17.7"/>
    <n v="21.9"/>
    <n v="1.8"/>
    <n v="0.8"/>
    <n v="2.7"/>
    <n v="6.8000000000000005E-2"/>
    <n v="0.5"/>
    <n v="-1.3"/>
    <n v="-0.8"/>
    <n v="0.6"/>
    <n v="277"/>
    <n v="654"/>
    <n v="0.42399999999999999"/>
    <n v="65"/>
    <n v="176"/>
    <n v="0.36899999999999999"/>
    <n v="212"/>
    <n v="478"/>
    <n v="0.44400000000000001"/>
    <n v="0.47299999999999998"/>
    <n v="213"/>
    <n v="268"/>
    <n v="0.79500000000000004"/>
    <n v="26"/>
    <n v="170"/>
    <n v="196"/>
    <n v="339"/>
    <n v="82"/>
    <n v="32"/>
    <n v="166"/>
    <n v="189"/>
    <n v="832"/>
    <n v="0.79500000000000004"/>
  </r>
  <r>
    <x v="0"/>
    <x v="240"/>
    <x v="4"/>
    <n v="29"/>
    <x v="16"/>
    <n v="78"/>
    <n v="2"/>
    <n v="1468"/>
    <n v="12.9"/>
    <n v="0.52900000000000003"/>
    <n v="5.0000000000000001E-3"/>
    <n v="0.23"/>
    <n v="3.3"/>
    <n v="10"/>
    <n v="6.7"/>
    <n v="24.2"/>
    <n v="1.6"/>
    <n v="1"/>
    <n v="19"/>
    <n v="15.9"/>
    <n v="1.5"/>
    <n v="1.8"/>
    <n v="3.3"/>
    <n v="0.107"/>
    <n v="-2.1"/>
    <n v="0.4"/>
    <n v="-1.7"/>
    <n v="0.1"/>
    <n v="198"/>
    <n v="396"/>
    <n v="0.5"/>
    <n v="0"/>
    <n v="2"/>
    <n v="0"/>
    <n v="198"/>
    <n v="394"/>
    <n v="0.503"/>
    <n v="0.5"/>
    <n v="65"/>
    <n v="91"/>
    <n v="0.71399999999999997"/>
    <n v="43"/>
    <n v="140"/>
    <n v="183"/>
    <n v="259"/>
    <n v="49"/>
    <n v="20"/>
    <n v="102"/>
    <n v="110"/>
    <n v="461"/>
    <s v=""/>
  </r>
  <r>
    <x v="0"/>
    <x v="241"/>
    <x v="2"/>
    <n v="26"/>
    <x v="9"/>
    <n v="72"/>
    <n v="44"/>
    <n v="2100"/>
    <n v="22.7"/>
    <n v="0.55800000000000005"/>
    <n v="0.01"/>
    <n v="0.27800000000000002"/>
    <n v="11.5"/>
    <n v="17.100000000000001"/>
    <n v="14.3"/>
    <n v="4.5"/>
    <n v="1.1000000000000001"/>
    <n v="4.8"/>
    <n v="8.6"/>
    <n v="26.3"/>
    <n v="4.7"/>
    <n v="2.2000000000000002"/>
    <n v="7"/>
    <n v="0.159"/>
    <n v="0.5"/>
    <n v="-0.3"/>
    <n v="0.2"/>
    <n v="1.1000000000000001"/>
    <n v="506"/>
    <n v="987"/>
    <n v="0.51300000000000001"/>
    <n v="1"/>
    <n v="10"/>
    <n v="0.1"/>
    <n v="505"/>
    <n v="977"/>
    <n v="0.51700000000000002"/>
    <n v="0.51300000000000001"/>
    <n v="223"/>
    <n v="274"/>
    <n v="0.81399999999999995"/>
    <n v="214"/>
    <n v="321"/>
    <n v="535"/>
    <n v="50"/>
    <n v="43"/>
    <n v="126"/>
    <n v="104"/>
    <n v="206"/>
    <n v="1236"/>
    <n v="0.81399999999999995"/>
  </r>
  <r>
    <x v="0"/>
    <x v="242"/>
    <x v="2"/>
    <n v="26"/>
    <x v="5"/>
    <n v="59"/>
    <n v="59"/>
    <n v="1638"/>
    <n v="16.2"/>
    <n v="0.57399999999999995"/>
    <n v="2E-3"/>
    <n v="0.29099999999999998"/>
    <n v="12.7"/>
    <n v="13.1"/>
    <n v="12.9"/>
    <n v="5.0999999999999996"/>
    <n v="0.5"/>
    <n v="3.7"/>
    <n v="12.9"/>
    <n v="15.5"/>
    <n v="3.2"/>
    <n v="1.9"/>
    <n v="5.0999999999999996"/>
    <n v="0.15"/>
    <n v="0.1"/>
    <n v="2"/>
    <n v="2.1"/>
    <n v="1.7"/>
    <n v="234"/>
    <n v="437"/>
    <n v="0.53500000000000003"/>
    <n v="0"/>
    <n v="1"/>
    <n v="0"/>
    <n v="234"/>
    <n v="436"/>
    <n v="0.53700000000000003"/>
    <n v="0.53500000000000003"/>
    <n v="98"/>
    <n v="127"/>
    <n v="0.77200000000000002"/>
    <n v="190"/>
    <n v="204"/>
    <n v="394"/>
    <n v="55"/>
    <n v="16"/>
    <n v="84"/>
    <n v="73"/>
    <n v="122"/>
    <n v="566"/>
    <n v="0.77200000000000002"/>
  </r>
  <r>
    <x v="0"/>
    <x v="243"/>
    <x v="0"/>
    <n v="26"/>
    <x v="26"/>
    <n v="75"/>
    <n v="75"/>
    <n v="2532"/>
    <n v="18.8"/>
    <n v="0.56200000000000006"/>
    <n v="0.41199999999999998"/>
    <n v="0.33700000000000002"/>
    <n v="6.5"/>
    <n v="26.3"/>
    <n v="16.600000000000001"/>
    <n v="10.7"/>
    <n v="1"/>
    <n v="1.2"/>
    <n v="10"/>
    <n v="21.7"/>
    <n v="5.8"/>
    <n v="2.9"/>
    <n v="8.6999999999999993"/>
    <n v="0.16500000000000001"/>
    <n v="2"/>
    <n v="-0.1"/>
    <n v="1.9"/>
    <n v="2.5"/>
    <n v="413"/>
    <n v="952"/>
    <n v="0.434"/>
    <n v="144"/>
    <n v="392"/>
    <n v="0.36699999999999999"/>
    <n v="269"/>
    <n v="560"/>
    <n v="0.48"/>
    <n v="0.50900000000000001"/>
    <n v="258"/>
    <n v="321"/>
    <n v="0.80400000000000005"/>
    <n v="142"/>
    <n v="589"/>
    <n v="731"/>
    <n v="168"/>
    <n v="51"/>
    <n v="39"/>
    <n v="122"/>
    <n v="140"/>
    <n v="1228"/>
    <n v="0.80400000000000005"/>
  </r>
  <r>
    <x v="0"/>
    <x v="244"/>
    <x v="4"/>
    <n v="28"/>
    <x v="30"/>
    <n v="70"/>
    <n v="70"/>
    <n v="2414"/>
    <n v="19.3"/>
    <n v="0.52700000000000002"/>
    <n v="0.375"/>
    <n v="0.29899999999999999"/>
    <n v="2.6"/>
    <n v="13.1"/>
    <n v="7.8"/>
    <n v="32.4"/>
    <n v="2.2999999999999998"/>
    <n v="0.4"/>
    <n v="12.8"/>
    <n v="25.4"/>
    <n v="5.0999999999999996"/>
    <n v="2"/>
    <n v="7.1"/>
    <n v="0.14099999999999999"/>
    <n v="4.2"/>
    <n v="-0.6"/>
    <n v="3.6"/>
    <n v="3.4"/>
    <n v="430"/>
    <n v="1043"/>
    <n v="0.41199999999999998"/>
    <n v="132"/>
    <n v="391"/>
    <n v="0.33800000000000002"/>
    <n v="298"/>
    <n v="652"/>
    <n v="0.45700000000000002"/>
    <n v="0.47599999999999998"/>
    <n v="252"/>
    <n v="312"/>
    <n v="0.80800000000000005"/>
    <n v="54"/>
    <n v="274"/>
    <n v="328"/>
    <n v="473"/>
    <n v="109"/>
    <n v="13"/>
    <n v="173"/>
    <n v="212"/>
    <n v="1244"/>
    <n v="0.80800000000000005"/>
  </r>
  <r>
    <x v="0"/>
    <x v="245"/>
    <x v="4"/>
    <n v="32"/>
    <x v="15"/>
    <n v="21"/>
    <n v="0"/>
    <n v="272"/>
    <n v="13"/>
    <n v="0.46100000000000002"/>
    <n v="0.27900000000000003"/>
    <n v="4.8000000000000001E-2"/>
    <n v="1.5"/>
    <n v="5"/>
    <n v="3.2"/>
    <n v="36"/>
    <n v="1.5"/>
    <n v="0"/>
    <n v="13.1"/>
    <n v="19.899999999999999"/>
    <n v="0.2"/>
    <n v="0.1"/>
    <n v="0.3"/>
    <n v="5.8000000000000003E-2"/>
    <n v="-1.1000000000000001"/>
    <n v="-4.4000000000000004"/>
    <n v="-5.5"/>
    <n v="-0.2"/>
    <n v="42"/>
    <n v="104"/>
    <n v="0.40400000000000003"/>
    <n v="9"/>
    <n v="29"/>
    <n v="0.31"/>
    <n v="33"/>
    <n v="75"/>
    <n v="0.44"/>
    <n v="0.44700000000000001"/>
    <n v="5"/>
    <n v="5"/>
    <n v="1"/>
    <n v="4"/>
    <n v="12"/>
    <n v="16"/>
    <n v="60"/>
    <n v="8"/>
    <n v="0"/>
    <n v="16"/>
    <n v="18"/>
    <n v="98"/>
    <s v=""/>
  </r>
  <r>
    <x v="0"/>
    <x v="246"/>
    <x v="4"/>
    <n v="24"/>
    <x v="13"/>
    <n v="55"/>
    <n v="0"/>
    <n v="833"/>
    <n v="13.2"/>
    <n v="0.48899999999999999"/>
    <n v="0.435"/>
    <n v="0.106"/>
    <n v="1.1000000000000001"/>
    <n v="9.5"/>
    <n v="5.4"/>
    <n v="28.6"/>
    <n v="1.8"/>
    <n v="0.2"/>
    <n v="13.8"/>
    <n v="19.5"/>
    <n v="0.5"/>
    <n v="0.8"/>
    <n v="1.3"/>
    <n v="7.4999999999999997E-2"/>
    <n v="-0.9"/>
    <n v="-2.2000000000000002"/>
    <n v="-3.1"/>
    <n v="-0.2"/>
    <n v="117"/>
    <n v="292"/>
    <n v="0.40100000000000002"/>
    <n v="40"/>
    <n v="127"/>
    <n v="0.315"/>
    <n v="77"/>
    <n v="165"/>
    <n v="0.46700000000000003"/>
    <n v="0.46899999999999997"/>
    <n v="25"/>
    <n v="31"/>
    <n v="0.80600000000000005"/>
    <n v="8"/>
    <n v="71"/>
    <n v="79"/>
    <n v="155"/>
    <n v="30"/>
    <n v="2"/>
    <n v="49"/>
    <n v="32"/>
    <n v="299"/>
    <s v=""/>
  </r>
  <r>
    <x v="0"/>
    <x v="247"/>
    <x v="1"/>
    <n v="22"/>
    <x v="29"/>
    <n v="16"/>
    <n v="7"/>
    <n v="208"/>
    <n v="5.9"/>
    <n v="0.36199999999999999"/>
    <n v="0.5"/>
    <n v="0.36399999999999999"/>
    <n v="2.7"/>
    <n v="14.4"/>
    <n v="8.4"/>
    <n v="11.5"/>
    <n v="2.2000000000000002"/>
    <n v="0.8"/>
    <n v="15"/>
    <n v="13.1"/>
    <n v="-0.3"/>
    <n v="0.2"/>
    <n v="-0.1"/>
    <n v="-3.1E-2"/>
    <n v="-4.7"/>
    <n v="0.2"/>
    <n v="-4.5"/>
    <n v="-0.1"/>
    <n v="14"/>
    <n v="44"/>
    <n v="0.318"/>
    <n v="4"/>
    <n v="22"/>
    <n v="0.182"/>
    <n v="10"/>
    <n v="22"/>
    <n v="0.45500000000000002"/>
    <n v="0.36399999999999999"/>
    <n v="5"/>
    <n v="16"/>
    <n v="0.313"/>
    <n v="5"/>
    <n v="26"/>
    <n v="31"/>
    <n v="17"/>
    <n v="9"/>
    <n v="2"/>
    <n v="9"/>
    <n v="14"/>
    <n v="37"/>
    <s v=""/>
  </r>
  <r>
    <x v="0"/>
    <x v="248"/>
    <x v="3"/>
    <n v="36"/>
    <x v="26"/>
    <n v="57"/>
    <n v="24"/>
    <n v="1101"/>
    <n v="11"/>
    <n v="0.48899999999999999"/>
    <n v="0.17199999999999999"/>
    <n v="0.127"/>
    <n v="6.8"/>
    <n v="14.2"/>
    <n v="10.5"/>
    <n v="6.9"/>
    <n v="1.3"/>
    <n v="1.9"/>
    <n v="10.5"/>
    <n v="12.9"/>
    <n v="0.8"/>
    <n v="0.9"/>
    <n v="1.7"/>
    <n v="7.3999999999999996E-2"/>
    <n v="-2"/>
    <n v="0.7"/>
    <n v="-1.3"/>
    <n v="0.2"/>
    <n v="119"/>
    <n v="267"/>
    <n v="0.44600000000000001"/>
    <n v="12"/>
    <n v="46"/>
    <n v="0.26100000000000001"/>
    <n v="107"/>
    <n v="221"/>
    <n v="0.48399999999999999"/>
    <n v="0.46800000000000003"/>
    <n v="26"/>
    <n v="34"/>
    <n v="0.76500000000000001"/>
    <n v="64"/>
    <n v="138"/>
    <n v="202"/>
    <n v="51"/>
    <n v="27"/>
    <n v="27"/>
    <n v="33"/>
    <n v="58"/>
    <n v="276"/>
    <s v=""/>
  </r>
  <r>
    <x v="0"/>
    <x v="249"/>
    <x v="4"/>
    <n v="23"/>
    <x v="12"/>
    <n v="28"/>
    <n v="3"/>
    <n v="417"/>
    <n v="12.4"/>
    <n v="0.56200000000000006"/>
    <n v="0.45500000000000002"/>
    <n v="8.8999999999999996E-2"/>
    <n v="0.6"/>
    <n v="7.1"/>
    <n v="3.8"/>
    <n v="31.1"/>
    <n v="2.6"/>
    <n v="0"/>
    <n v="25"/>
    <n v="15.1"/>
    <n v="0.3"/>
    <n v="0.5"/>
    <n v="0.8"/>
    <n v="8.7999999999999995E-2"/>
    <n v="-1.7"/>
    <n v="-2.4"/>
    <n v="-4.0999999999999996"/>
    <n v="-0.2"/>
    <n v="46"/>
    <n v="101"/>
    <n v="0.45500000000000002"/>
    <n v="18"/>
    <n v="46"/>
    <n v="0.39100000000000001"/>
    <n v="28"/>
    <n v="55"/>
    <n v="0.50900000000000001"/>
    <n v="0.54500000000000004"/>
    <n v="8"/>
    <n v="9"/>
    <n v="0.88900000000000001"/>
    <n v="2"/>
    <n v="26"/>
    <n v="28"/>
    <n v="86"/>
    <n v="21"/>
    <n v="0"/>
    <n v="35"/>
    <n v="26"/>
    <n v="118"/>
    <s v=""/>
  </r>
  <r>
    <x v="0"/>
    <x v="250"/>
    <x v="1"/>
    <n v="31"/>
    <x v="21"/>
    <n v="39"/>
    <n v="36"/>
    <n v="1302"/>
    <n v="16.7"/>
    <n v="0.54900000000000004"/>
    <n v="0.30599999999999999"/>
    <n v="0.309"/>
    <n v="1.6"/>
    <n v="11.1"/>
    <n v="6.2"/>
    <n v="12.5"/>
    <n v="1.3"/>
    <n v="0.1"/>
    <n v="9.6999999999999993"/>
    <n v="26.6"/>
    <n v="2"/>
    <n v="-0.1"/>
    <n v="1.9"/>
    <n v="6.9000000000000006E-2"/>
    <n v="1.8"/>
    <n v="-3.9"/>
    <n v="-2.1"/>
    <n v="0"/>
    <n v="267"/>
    <n v="625"/>
    <n v="0.42699999999999999"/>
    <n v="75"/>
    <n v="191"/>
    <n v="0.39300000000000002"/>
    <n v="192"/>
    <n v="434"/>
    <n v="0.442"/>
    <n v="0.48699999999999999"/>
    <n v="170"/>
    <n v="193"/>
    <n v="0.88100000000000001"/>
    <n v="19"/>
    <n v="123"/>
    <n v="142"/>
    <n v="89"/>
    <n v="33"/>
    <n v="1"/>
    <n v="76"/>
    <n v="76"/>
    <n v="779"/>
    <n v="0.88100000000000001"/>
  </r>
  <r>
    <x v="0"/>
    <x v="251"/>
    <x v="1"/>
    <n v="28"/>
    <x v="5"/>
    <n v="60"/>
    <n v="60"/>
    <n v="2024"/>
    <n v="16.100000000000001"/>
    <n v="0.58599999999999997"/>
    <n v="0.59199999999999997"/>
    <n v="0.193"/>
    <n v="2.1"/>
    <n v="9.5"/>
    <n v="5.9"/>
    <n v="10.8"/>
    <n v="1.9"/>
    <n v="0.4"/>
    <n v="9"/>
    <n v="19.8"/>
    <n v="4"/>
    <n v="2.2000000000000002"/>
    <n v="6.2"/>
    <n v="0.14699999999999999"/>
    <n v="3.8"/>
    <n v="0.1"/>
    <n v="3.9"/>
    <n v="3"/>
    <n v="337"/>
    <n v="752"/>
    <n v="0.44800000000000001"/>
    <n v="173"/>
    <n v="445"/>
    <n v="0.38900000000000001"/>
    <n v="164"/>
    <n v="307"/>
    <n v="0.53400000000000003"/>
    <n v="0.56299999999999994"/>
    <n v="109"/>
    <n v="145"/>
    <n v="0.752"/>
    <n v="38"/>
    <n v="184"/>
    <n v="222"/>
    <n v="139"/>
    <n v="77"/>
    <n v="10"/>
    <n v="81"/>
    <n v="132"/>
    <n v="956"/>
    <n v="0.752"/>
  </r>
  <r>
    <x v="0"/>
    <x v="252"/>
    <x v="1"/>
    <n v="27"/>
    <x v="12"/>
    <n v="71"/>
    <n v="15"/>
    <n v="1697"/>
    <n v="13.5"/>
    <n v="0.52900000000000003"/>
    <n v="0.39500000000000002"/>
    <n v="0.19800000000000001"/>
    <n v="2"/>
    <n v="10.5"/>
    <n v="6.3"/>
    <n v="19.399999999999999"/>
    <n v="1.7"/>
    <n v="0.9"/>
    <n v="14.4"/>
    <n v="23.6"/>
    <n v="0.9"/>
    <n v="1.9"/>
    <n v="2.8"/>
    <n v="7.9000000000000001E-2"/>
    <n v="0"/>
    <n v="-1.3"/>
    <n v="-1.3"/>
    <n v="0.3"/>
    <n v="296"/>
    <n v="701"/>
    <n v="0.42199999999999999"/>
    <n v="99"/>
    <n v="277"/>
    <n v="0.35699999999999998"/>
    <n v="197"/>
    <n v="424"/>
    <n v="0.46500000000000002"/>
    <n v="0.49299999999999999"/>
    <n v="115"/>
    <n v="139"/>
    <n v="0.82699999999999996"/>
    <n v="30"/>
    <n v="157"/>
    <n v="187"/>
    <n v="197"/>
    <n v="57"/>
    <n v="18"/>
    <n v="128"/>
    <n v="165"/>
    <n v="806"/>
    <n v="0.82699999999999996"/>
  </r>
  <r>
    <x v="0"/>
    <x v="253"/>
    <x v="0"/>
    <n v="28"/>
    <x v="6"/>
    <n v="67"/>
    <n v="61"/>
    <n v="1916"/>
    <n v="10.6"/>
    <n v="0.46600000000000003"/>
    <n v="0.318"/>
    <n v="0.25600000000000001"/>
    <n v="4.4000000000000004"/>
    <n v="14.6"/>
    <n v="9.3000000000000007"/>
    <n v="9.8000000000000007"/>
    <n v="2.1"/>
    <n v="0.9"/>
    <n v="12.3"/>
    <n v="18.3"/>
    <n v="-0.9"/>
    <n v="2"/>
    <n v="1.1000000000000001"/>
    <n v="2.7E-2"/>
    <n v="-3.2"/>
    <n v="0.1"/>
    <n v="-3.2"/>
    <n v="-0.6"/>
    <n v="251"/>
    <n v="636"/>
    <n v="0.39500000000000002"/>
    <n v="62"/>
    <n v="202"/>
    <n v="0.307"/>
    <n v="189"/>
    <n v="434"/>
    <n v="0.435"/>
    <n v="0.443"/>
    <n v="96"/>
    <n v="163"/>
    <n v="0.58899999999999997"/>
    <n v="82"/>
    <n v="246"/>
    <n v="328"/>
    <n v="106"/>
    <n v="81"/>
    <n v="21"/>
    <n v="99"/>
    <n v="104"/>
    <n v="660"/>
    <n v="0.58899999999999997"/>
  </r>
  <r>
    <x v="0"/>
    <x v="254"/>
    <x v="4"/>
    <n v="23"/>
    <x v="25"/>
    <n v="68"/>
    <n v="30"/>
    <n v="1436"/>
    <n v="12.5"/>
    <n v="0.496"/>
    <n v="0.23599999999999999"/>
    <n v="0.17899999999999999"/>
    <n v="4.3"/>
    <n v="9.8000000000000007"/>
    <n v="7.1"/>
    <n v="21.3"/>
    <n v="1.6"/>
    <n v="0.6"/>
    <n v="14.4"/>
    <n v="18.2"/>
    <n v="0.8"/>
    <n v="0.5"/>
    <n v="1.4"/>
    <n v="4.4999999999999998E-2"/>
    <n v="-0.4"/>
    <n v="-1.3"/>
    <n v="-1.7"/>
    <n v="0.1"/>
    <n v="206"/>
    <n v="470"/>
    <n v="0.438"/>
    <n v="34"/>
    <n v="111"/>
    <n v="0.30599999999999999"/>
    <n v="172"/>
    <n v="359"/>
    <n v="0.47899999999999998"/>
    <n v="0.47399999999999998"/>
    <n v="57"/>
    <n v="84"/>
    <n v="0.67900000000000005"/>
    <n v="52"/>
    <n v="128"/>
    <n v="180"/>
    <n v="188"/>
    <n v="45"/>
    <n v="11"/>
    <n v="85"/>
    <n v="92"/>
    <n v="503"/>
    <s v=""/>
  </r>
  <r>
    <x v="0"/>
    <x v="255"/>
    <x v="1"/>
    <n v="23"/>
    <x v="5"/>
    <n v="62"/>
    <n v="3"/>
    <n v="973"/>
    <n v="13.1"/>
    <n v="0.53400000000000003"/>
    <n v="0.38100000000000001"/>
    <n v="0.2"/>
    <n v="1.6"/>
    <n v="8.3000000000000007"/>
    <n v="5"/>
    <n v="10.3"/>
    <n v="2.2999999999999998"/>
    <n v="0.6"/>
    <n v="10.8"/>
    <n v="20.5"/>
    <n v="0.7"/>
    <n v="1.1000000000000001"/>
    <n v="1.8"/>
    <n v="8.8999999999999996E-2"/>
    <n v="-0.4"/>
    <n v="-0.3"/>
    <n v="-0.7"/>
    <n v="0.3"/>
    <n v="159"/>
    <n v="365"/>
    <n v="0.436"/>
    <n v="55"/>
    <n v="139"/>
    <n v="0.39600000000000002"/>
    <n v="104"/>
    <n v="226"/>
    <n v="0.46"/>
    <n v="0.51100000000000001"/>
    <n v="51"/>
    <n v="73"/>
    <n v="0.69899999999999995"/>
    <n v="14"/>
    <n v="77"/>
    <n v="91"/>
    <n v="64"/>
    <n v="43"/>
    <n v="8"/>
    <n v="48"/>
    <n v="81"/>
    <n v="424"/>
    <s v=""/>
  </r>
  <r>
    <x v="0"/>
    <x v="256"/>
    <x v="1"/>
    <n v="21"/>
    <x v="3"/>
    <n v="62"/>
    <n v="15"/>
    <n v="1352"/>
    <n v="10.6"/>
    <n v="0.49399999999999999"/>
    <n v="0.34599999999999997"/>
    <n v="0.30599999999999999"/>
    <n v="5"/>
    <n v="11.4"/>
    <n v="8"/>
    <n v="9.3000000000000007"/>
    <n v="1.6"/>
    <n v="4.2"/>
    <n v="17.600000000000001"/>
    <n v="19.3"/>
    <n v="-0.9"/>
    <n v="1.5"/>
    <n v="0.6"/>
    <n v="0.02"/>
    <n v="-3.8"/>
    <n v="1.1000000000000001"/>
    <n v="-2.7"/>
    <n v="-0.2"/>
    <n v="172"/>
    <n v="434"/>
    <n v="0.39600000000000002"/>
    <n v="43"/>
    <n v="150"/>
    <n v="0.28699999999999998"/>
    <n v="129"/>
    <n v="284"/>
    <n v="0.45400000000000001"/>
    <n v="0.44600000000000001"/>
    <n v="100"/>
    <n v="133"/>
    <n v="0.752"/>
    <n v="65"/>
    <n v="135"/>
    <n v="200"/>
    <n v="72"/>
    <n v="44"/>
    <n v="70"/>
    <n v="105"/>
    <n v="126"/>
    <n v="487"/>
    <n v="0.752"/>
  </r>
  <r>
    <x v="0"/>
    <x v="256"/>
    <x v="1"/>
    <n v="21"/>
    <x v="6"/>
    <n v="52"/>
    <n v="15"/>
    <n v="1319"/>
    <n v="10.8"/>
    <n v="0.499"/>
    <n v="0.35099999999999998"/>
    <n v="0.313"/>
    <n v="5"/>
    <n v="11.3"/>
    <n v="8"/>
    <n v="9.3000000000000007"/>
    <n v="1.7"/>
    <n v="4.2"/>
    <n v="17.899999999999999"/>
    <n v="19.2"/>
    <n v="-0.8"/>
    <n v="1.4"/>
    <n v="0.6"/>
    <n v="2.3E-2"/>
    <n v="-3.7"/>
    <n v="1.2"/>
    <n v="-2.5"/>
    <n v="-0.2"/>
    <n v="167"/>
    <n v="419"/>
    <n v="0.39900000000000002"/>
    <n v="43"/>
    <n v="147"/>
    <n v="0.29299999999999998"/>
    <n v="124"/>
    <n v="272"/>
    <n v="0.45600000000000002"/>
    <n v="0.45"/>
    <n v="99"/>
    <n v="131"/>
    <n v="0.75600000000000001"/>
    <n v="64"/>
    <n v="131"/>
    <n v="195"/>
    <n v="70"/>
    <n v="44"/>
    <n v="68"/>
    <n v="104"/>
    <n v="121"/>
    <n v="476"/>
    <n v="0.75600000000000001"/>
  </r>
  <r>
    <x v="0"/>
    <x v="256"/>
    <x v="1"/>
    <n v="21"/>
    <x v="14"/>
    <n v="10"/>
    <n v="0"/>
    <n v="33"/>
    <n v="4.5999999999999996"/>
    <n v="0.34599999999999997"/>
    <n v="0.2"/>
    <n v="0.13300000000000001"/>
    <n v="3.4"/>
    <n v="13.3"/>
    <n v="8.4"/>
    <n v="9.9"/>
    <n v="0"/>
    <n v="4.7"/>
    <n v="5.9"/>
    <n v="22.2"/>
    <n v="-0.1"/>
    <n v="0"/>
    <n v="0"/>
    <n v="-6.0999999999999999E-2"/>
    <n v="-8.4"/>
    <n v="-1.3"/>
    <n v="-9.6999999999999993"/>
    <n v="-0.1"/>
    <n v="5"/>
    <n v="15"/>
    <n v="0.33300000000000002"/>
    <n v="0"/>
    <n v="3"/>
    <n v="0"/>
    <n v="5"/>
    <n v="12"/>
    <n v="0.41699999999999998"/>
    <n v="0.33300000000000002"/>
    <n v="1"/>
    <n v="2"/>
    <n v="0.5"/>
    <n v="1"/>
    <n v="4"/>
    <n v="5"/>
    <n v="2"/>
    <n v="0"/>
    <n v="2"/>
    <n v="1"/>
    <n v="5"/>
    <n v="11"/>
    <s v=""/>
  </r>
  <r>
    <x v="0"/>
    <x v="257"/>
    <x v="3"/>
    <n v="23"/>
    <x v="24"/>
    <n v="36"/>
    <n v="0"/>
    <n v="321"/>
    <n v="6.1"/>
    <n v="0.48"/>
    <n v="0.38300000000000001"/>
    <n v="0.14000000000000001"/>
    <n v="2.1"/>
    <n v="12.2"/>
    <n v="7.3"/>
    <n v="3"/>
    <n v="0.6"/>
    <n v="0.2"/>
    <n v="13"/>
    <n v="18.3"/>
    <n v="-0.3"/>
    <n v="0.2"/>
    <n v="0"/>
    <n v="-5.0000000000000001E-3"/>
    <n v="-4.8"/>
    <n v="-3.3"/>
    <n v="-8"/>
    <n v="-0.5"/>
    <n v="43"/>
    <n v="107"/>
    <n v="0.40200000000000002"/>
    <n v="13"/>
    <n v="41"/>
    <n v="0.317"/>
    <n v="30"/>
    <n v="66"/>
    <n v="0.45500000000000002"/>
    <n v="0.46300000000000002"/>
    <n v="10"/>
    <n v="15"/>
    <n v="0.66700000000000004"/>
    <n v="6"/>
    <n v="37"/>
    <n v="43"/>
    <n v="6"/>
    <n v="4"/>
    <n v="1"/>
    <n v="17"/>
    <n v="29"/>
    <n v="109"/>
    <s v=""/>
  </r>
  <r>
    <x v="0"/>
    <x v="258"/>
    <x v="0"/>
    <n v="22"/>
    <x v="2"/>
    <n v="32"/>
    <n v="2"/>
    <n v="485"/>
    <n v="16.600000000000001"/>
    <n v="0.55000000000000004"/>
    <n v="1.2E-2"/>
    <n v="0.24199999999999999"/>
    <n v="11.9"/>
    <n v="24.4"/>
    <n v="18.2"/>
    <n v="4.5999999999999996"/>
    <n v="1.7"/>
    <n v="2.6"/>
    <n v="14.5"/>
    <n v="19"/>
    <n v="0.6"/>
    <n v="0.7"/>
    <n v="1.3"/>
    <n v="0.127"/>
    <n v="-2.2999999999999998"/>
    <n v="-0.1"/>
    <n v="-2.4"/>
    <n v="-0.1"/>
    <n v="88"/>
    <n v="165"/>
    <n v="0.53300000000000003"/>
    <n v="0"/>
    <n v="2"/>
    <n v="0"/>
    <n v="88"/>
    <n v="163"/>
    <n v="0.54"/>
    <n v="0.53300000000000003"/>
    <n v="25"/>
    <n v="40"/>
    <n v="0.625"/>
    <n v="53"/>
    <n v="112"/>
    <n v="165"/>
    <n v="14"/>
    <n v="16"/>
    <n v="16"/>
    <n v="31"/>
    <n v="72"/>
    <n v="201"/>
    <s v=""/>
  </r>
  <r>
    <x v="0"/>
    <x v="259"/>
    <x v="1"/>
    <n v="21"/>
    <x v="25"/>
    <n v="82"/>
    <n v="82"/>
    <n v="2670"/>
    <n v="10.4"/>
    <n v="0.55200000000000005"/>
    <n v="0.47099999999999997"/>
    <n v="0.193"/>
    <n v="1.4"/>
    <n v="8.6"/>
    <n v="5.0999999999999996"/>
    <n v="8.4"/>
    <n v="1.5"/>
    <n v="0.6"/>
    <n v="13.3"/>
    <n v="17.2"/>
    <n v="1.7"/>
    <n v="0.8"/>
    <n v="2.5"/>
    <n v="4.4999999999999998E-2"/>
    <n v="0.4"/>
    <n v="-1.3"/>
    <n v="-0.8"/>
    <n v="0.8"/>
    <n v="363"/>
    <n v="831"/>
    <n v="0.437"/>
    <n v="140"/>
    <n v="391"/>
    <n v="0.35799999999999998"/>
    <n v="223"/>
    <n v="440"/>
    <n v="0.50700000000000001"/>
    <n v="0.52100000000000002"/>
    <n v="130"/>
    <n v="160"/>
    <n v="0.81299999999999994"/>
    <n v="31"/>
    <n v="210"/>
    <n v="241"/>
    <n v="140"/>
    <n v="77"/>
    <n v="19"/>
    <n v="138"/>
    <n v="219"/>
    <n v="996"/>
    <n v="0.81299999999999994"/>
  </r>
  <r>
    <x v="0"/>
    <x v="260"/>
    <x v="4"/>
    <n v="27"/>
    <x v="18"/>
    <n v="6"/>
    <n v="0"/>
    <n v="36"/>
    <n v="1.2"/>
    <n v="0.379"/>
    <n v="0.182"/>
    <n v="0.182"/>
    <n v="0"/>
    <n v="9.1999999999999993"/>
    <n v="4.5999999999999996"/>
    <n v="7.8"/>
    <n v="4.2"/>
    <n v="2.1"/>
    <n v="29.6"/>
    <n v="20.6"/>
    <n v="-0.2"/>
    <n v="0.1"/>
    <n v="-0.1"/>
    <n v="-0.14899999999999999"/>
    <n v="-10.199999999999999"/>
    <n v="1.7"/>
    <n v="-8.5"/>
    <n v="-0.1"/>
    <n v="3"/>
    <n v="11"/>
    <n v="0.27300000000000002"/>
    <n v="1"/>
    <n v="2"/>
    <n v="0.5"/>
    <n v="2"/>
    <n v="9"/>
    <n v="0.222"/>
    <n v="0.318"/>
    <n v="2"/>
    <n v="2"/>
    <n v="1"/>
    <n v="0"/>
    <n v="3"/>
    <n v="3"/>
    <n v="2"/>
    <n v="3"/>
    <n v="1"/>
    <n v="5"/>
    <n v="5"/>
    <n v="9"/>
    <s v=""/>
  </r>
  <r>
    <x v="0"/>
    <x v="261"/>
    <x v="0"/>
    <n v="27"/>
    <x v="8"/>
    <n v="17"/>
    <n v="4"/>
    <n v="296"/>
    <n v="10.199999999999999"/>
    <n v="0.61299999999999999"/>
    <n v="0.35799999999999998"/>
    <n v="0.245"/>
    <n v="2.9"/>
    <n v="15.1"/>
    <n v="9.1"/>
    <n v="17.5"/>
    <n v="2.1"/>
    <n v="0.9"/>
    <n v="27.3"/>
    <n v="12.8"/>
    <n v="0.1"/>
    <n v="0.3"/>
    <n v="0.4"/>
    <n v="7.0000000000000007E-2"/>
    <n v="-1.7"/>
    <n v="0.6"/>
    <n v="-1.1000000000000001"/>
    <n v="0.1"/>
    <n v="28"/>
    <n v="53"/>
    <n v="0.52800000000000002"/>
    <n v="8"/>
    <n v="19"/>
    <n v="0.42099999999999999"/>
    <n v="20"/>
    <n v="34"/>
    <n v="0.58799999999999997"/>
    <n v="0.60399999999999998"/>
    <n v="8"/>
    <n v="13"/>
    <n v="0.61499999999999999"/>
    <n v="7"/>
    <n v="38"/>
    <n v="45"/>
    <n v="33"/>
    <n v="12"/>
    <n v="3"/>
    <n v="22"/>
    <n v="41"/>
    <n v="72"/>
    <s v=""/>
  </r>
  <r>
    <x v="0"/>
    <x v="262"/>
    <x v="1"/>
    <n v="27"/>
    <x v="15"/>
    <n v="60"/>
    <n v="0"/>
    <n v="1462"/>
    <n v="14.1"/>
    <n v="0.54800000000000004"/>
    <n v="0.39700000000000002"/>
    <n v="0.3"/>
    <n v="0.9"/>
    <n v="7.1"/>
    <n v="3.9"/>
    <n v="8.8000000000000007"/>
    <n v="2.1"/>
    <n v="0.3"/>
    <n v="8.6"/>
    <n v="20.100000000000001"/>
    <n v="2.2000000000000002"/>
    <n v="0.9"/>
    <n v="3.1"/>
    <n v="0.10299999999999999"/>
    <n v="0.7"/>
    <n v="-1.6"/>
    <n v="-0.9"/>
    <n v="0.4"/>
    <n v="222"/>
    <n v="534"/>
    <n v="0.41599999999999998"/>
    <n v="74"/>
    <n v="212"/>
    <n v="0.34899999999999998"/>
    <n v="148"/>
    <n v="322"/>
    <n v="0.46"/>
    <n v="0.48499999999999999"/>
    <n v="145"/>
    <n v="160"/>
    <n v="0.90600000000000003"/>
    <n v="12"/>
    <n v="92"/>
    <n v="104"/>
    <n v="79"/>
    <n v="59"/>
    <n v="6"/>
    <n v="57"/>
    <n v="76"/>
    <n v="663"/>
    <n v="0.90600000000000003"/>
  </r>
  <r>
    <x v="0"/>
    <x v="263"/>
    <x v="3"/>
    <n v="23"/>
    <x v="12"/>
    <n v="79"/>
    <n v="58"/>
    <n v="2378"/>
    <n v="15.6"/>
    <n v="0.56299999999999994"/>
    <n v="0.308"/>
    <n v="0.18"/>
    <n v="2.2999999999999998"/>
    <n v="14.3"/>
    <n v="8.4"/>
    <n v="12.7"/>
    <n v="2.6"/>
    <n v="0.4"/>
    <n v="10.8"/>
    <n v="19.899999999999999"/>
    <n v="3.2"/>
    <n v="3.5"/>
    <n v="6.7"/>
    <n v="0.13500000000000001"/>
    <n v="0.9"/>
    <n v="0.5"/>
    <n v="1.4"/>
    <n v="2"/>
    <n v="406"/>
    <n v="869"/>
    <n v="0.46700000000000003"/>
    <n v="109"/>
    <n v="268"/>
    <n v="0.40699999999999997"/>
    <n v="297"/>
    <n v="601"/>
    <n v="0.49399999999999999"/>
    <n v="0.53"/>
    <n v="134"/>
    <n v="156"/>
    <n v="0.85899999999999999"/>
    <n v="48"/>
    <n v="299"/>
    <n v="347"/>
    <n v="182"/>
    <n v="122"/>
    <n v="11"/>
    <n v="113"/>
    <n v="183"/>
    <n v="1055"/>
    <n v="0.85899999999999999"/>
  </r>
  <r>
    <x v="0"/>
    <x v="264"/>
    <x v="1"/>
    <n v="27"/>
    <x v="27"/>
    <n v="70"/>
    <n v="40"/>
    <n v="1841"/>
    <n v="14.1"/>
    <n v="0.52500000000000002"/>
    <n v="0.53900000000000003"/>
    <n v="0.19500000000000001"/>
    <n v="1.1000000000000001"/>
    <n v="11.7"/>
    <n v="6.4"/>
    <n v="7.1"/>
    <n v="1.7"/>
    <n v="1.1000000000000001"/>
    <n v="7.5"/>
    <n v="23.9"/>
    <n v="1.3"/>
    <n v="2.2999999999999998"/>
    <n v="3.6"/>
    <n v="9.2999999999999999E-2"/>
    <n v="1"/>
    <n v="-1.3"/>
    <n v="-0.3"/>
    <n v="0.8"/>
    <n v="329"/>
    <n v="827"/>
    <n v="0.39800000000000002"/>
    <n v="154"/>
    <n v="446"/>
    <n v="0.34499999999999997"/>
    <n v="175"/>
    <n v="381"/>
    <n v="0.45900000000000002"/>
    <n v="0.49099999999999999"/>
    <n v="130"/>
    <n v="161"/>
    <n v="0.80700000000000005"/>
    <n v="18"/>
    <n v="196"/>
    <n v="214"/>
    <n v="75"/>
    <n v="60"/>
    <n v="26"/>
    <n v="73"/>
    <n v="132"/>
    <n v="942"/>
    <n v="0.80700000000000005"/>
  </r>
  <r>
    <x v="0"/>
    <x v="265"/>
    <x v="4"/>
    <n v="38"/>
    <x v="3"/>
    <n v="81"/>
    <n v="0"/>
    <n v="1253"/>
    <n v="13.3"/>
    <n v="0.54800000000000004"/>
    <n v="0.11700000000000001"/>
    <n v="0.26600000000000001"/>
    <n v="3.4"/>
    <n v="10.199999999999999"/>
    <n v="6.9"/>
    <n v="34.5"/>
    <n v="1.3"/>
    <n v="0.4"/>
    <n v="24.3"/>
    <n v="15.3"/>
    <n v="1.4"/>
    <n v="0.8"/>
    <n v="2.2000000000000002"/>
    <n v="8.4000000000000005E-2"/>
    <n v="-1.2"/>
    <n v="-1.8"/>
    <n v="-3"/>
    <n v="-0.3"/>
    <n v="145"/>
    <n v="290"/>
    <n v="0.5"/>
    <n v="7"/>
    <n v="34"/>
    <n v="0.20599999999999999"/>
    <n v="138"/>
    <n v="256"/>
    <n v="0.53900000000000003"/>
    <n v="0.51200000000000001"/>
    <n v="58"/>
    <n v="77"/>
    <n v="0.753"/>
    <n v="37"/>
    <n v="116"/>
    <n v="153"/>
    <n v="284"/>
    <n v="32"/>
    <n v="6"/>
    <n v="104"/>
    <n v="103"/>
    <n v="355"/>
    <s v=""/>
  </r>
  <r>
    <x v="0"/>
    <x v="265"/>
    <x v="4"/>
    <n v="38"/>
    <x v="20"/>
    <n v="51"/>
    <n v="0"/>
    <n v="631"/>
    <n v="14.3"/>
    <n v="0.57499999999999996"/>
    <n v="5.6000000000000001E-2"/>
    <n v="0.27500000000000002"/>
    <n v="3.8"/>
    <n v="9.8000000000000007"/>
    <n v="6.9"/>
    <n v="34.1"/>
    <n v="1.1000000000000001"/>
    <n v="0.3"/>
    <n v="22.4"/>
    <n v="14.8"/>
    <n v="1"/>
    <n v="0.6"/>
    <n v="1.6"/>
    <n v="0.124"/>
    <n v="-1.1000000000000001"/>
    <n v="-1.6"/>
    <n v="-2.6"/>
    <n v="-0.1"/>
    <n v="77"/>
    <n v="142"/>
    <n v="0.54200000000000004"/>
    <n v="1"/>
    <n v="8"/>
    <n v="0.125"/>
    <n v="76"/>
    <n v="134"/>
    <n v="0.56699999999999995"/>
    <n v="0.54600000000000004"/>
    <n v="28"/>
    <n v="39"/>
    <n v="0.71799999999999997"/>
    <n v="21"/>
    <n v="56"/>
    <n v="77"/>
    <n v="143"/>
    <n v="14"/>
    <n v="2"/>
    <n v="46"/>
    <n v="56"/>
    <n v="183"/>
    <s v=""/>
  </r>
  <r>
    <x v="0"/>
    <x v="265"/>
    <x v="4"/>
    <n v="38"/>
    <x v="25"/>
    <n v="30"/>
    <n v="0"/>
    <n v="622"/>
    <n v="12.3"/>
    <n v="0.52200000000000002"/>
    <n v="0.17599999999999999"/>
    <n v="0.25700000000000001"/>
    <n v="3"/>
    <n v="10.6"/>
    <n v="6.9"/>
    <n v="34.9"/>
    <n v="1.5"/>
    <n v="0.5"/>
    <n v="26"/>
    <n v="15.8"/>
    <n v="0.3"/>
    <n v="0.2"/>
    <n v="0.6"/>
    <n v="4.2999999999999997E-2"/>
    <n v="-1.4"/>
    <n v="-2"/>
    <n v="-3.4"/>
    <n v="-0.2"/>
    <n v="68"/>
    <n v="148"/>
    <n v="0.45900000000000002"/>
    <n v="6"/>
    <n v="26"/>
    <n v="0.23100000000000001"/>
    <n v="62"/>
    <n v="122"/>
    <n v="0.50800000000000001"/>
    <n v="0.48"/>
    <n v="30"/>
    <n v="38"/>
    <n v="0.78900000000000003"/>
    <n v="16"/>
    <n v="60"/>
    <n v="76"/>
    <n v="141"/>
    <n v="18"/>
    <n v="4"/>
    <n v="58"/>
    <n v="47"/>
    <n v="172"/>
    <s v=""/>
  </r>
  <r>
    <x v="0"/>
    <x v="266"/>
    <x v="3"/>
    <n v="34"/>
    <x v="26"/>
    <n v="52"/>
    <n v="15"/>
    <n v="701"/>
    <n v="4.5999999999999996"/>
    <n v="0.47099999999999997"/>
    <n v="0.86"/>
    <n v="3.5000000000000003E-2"/>
    <n v="0.7"/>
    <n v="14"/>
    <n v="7.4"/>
    <n v="9"/>
    <n v="1"/>
    <n v="0.5"/>
    <n v="16.600000000000001"/>
    <n v="8.9"/>
    <n v="-0.1"/>
    <n v="0.5"/>
    <n v="0.4"/>
    <n v="2.8000000000000001E-2"/>
    <n v="-2.6"/>
    <n v="-0.3"/>
    <n v="-3"/>
    <n v="-0.2"/>
    <n v="37"/>
    <n v="114"/>
    <n v="0.32500000000000001"/>
    <n v="32"/>
    <n v="98"/>
    <n v="0.32700000000000001"/>
    <n v="5"/>
    <n v="16"/>
    <n v="0.313"/>
    <n v="0.46500000000000002"/>
    <n v="3"/>
    <n v="4"/>
    <n v="0.75"/>
    <n v="4"/>
    <n v="87"/>
    <n v="91"/>
    <n v="46"/>
    <n v="14"/>
    <n v="4"/>
    <n v="23"/>
    <n v="74"/>
    <n v="109"/>
    <s v=""/>
  </r>
  <r>
    <x v="0"/>
    <x v="267"/>
    <x v="0"/>
    <n v="22"/>
    <x v="3"/>
    <n v="10"/>
    <n v="0"/>
    <n v="119"/>
    <n v="7.4"/>
    <n v="0.33800000000000002"/>
    <n v="0.47399999999999998"/>
    <n v="0.28899999999999998"/>
    <n v="3.7"/>
    <n v="14.9"/>
    <n v="9.4"/>
    <n v="9.8000000000000007"/>
    <n v="3"/>
    <n v="3.3"/>
    <n v="10.5"/>
    <n v="17.8"/>
    <n v="-0.2"/>
    <n v="0.2"/>
    <n v="-0.1"/>
    <n v="-0.03"/>
    <n v="-5"/>
    <n v="1.3"/>
    <n v="-3.7"/>
    <n v="-0.1"/>
    <n v="9"/>
    <n v="38"/>
    <n v="0.23699999999999999"/>
    <n v="3"/>
    <n v="18"/>
    <n v="0.16700000000000001"/>
    <n v="6"/>
    <n v="20"/>
    <n v="0.3"/>
    <n v="0.27600000000000002"/>
    <n v="8"/>
    <n v="11"/>
    <n v="0.72699999999999998"/>
    <n v="4"/>
    <n v="16"/>
    <n v="20"/>
    <n v="8"/>
    <n v="7"/>
    <n v="5"/>
    <n v="5"/>
    <n v="9"/>
    <n v="29"/>
    <s v=""/>
  </r>
  <r>
    <x v="0"/>
    <x v="267"/>
    <x v="0"/>
    <n v="22"/>
    <x v="25"/>
    <n v="6"/>
    <n v="0"/>
    <n v="61"/>
    <n v="11.1"/>
    <n v="0.372"/>
    <n v="0.38900000000000001"/>
    <n v="0.61099999999999999"/>
    <n v="3.9"/>
    <n v="18"/>
    <n v="11.2"/>
    <n v="7.1"/>
    <n v="5"/>
    <n v="3.9"/>
    <n v="11.6"/>
    <n v="18.7"/>
    <n v="-0.1"/>
    <n v="0.1"/>
    <n v="0"/>
    <n v="0.01"/>
    <n v="-4.5"/>
    <n v="3"/>
    <n v="-1.5"/>
    <n v="0"/>
    <n v="4"/>
    <n v="18"/>
    <n v="0.222"/>
    <n v="1"/>
    <n v="7"/>
    <n v="0.14299999999999999"/>
    <n v="3"/>
    <n v="11"/>
    <n v="0.27300000000000002"/>
    <n v="0.25"/>
    <n v="8"/>
    <n v="11"/>
    <n v="0.72699999999999998"/>
    <n v="2"/>
    <n v="10"/>
    <n v="12"/>
    <n v="3"/>
    <n v="6"/>
    <n v="3"/>
    <n v="3"/>
    <n v="4"/>
    <n v="17"/>
    <s v=""/>
  </r>
  <r>
    <x v="0"/>
    <x v="268"/>
    <x v="4"/>
    <n v="26"/>
    <x v="10"/>
    <n v="51"/>
    <n v="0"/>
    <n v="801"/>
    <n v="13"/>
    <n v="0.496"/>
    <n v="0.54200000000000004"/>
    <n v="0.11899999999999999"/>
    <n v="3"/>
    <n v="7.5"/>
    <n v="5.3"/>
    <n v="16.899999999999999"/>
    <n v="1.8"/>
    <n v="0.2"/>
    <n v="9"/>
    <n v="22.1"/>
    <n v="0.6"/>
    <n v="0.9"/>
    <n v="1.4"/>
    <n v="8.6999999999999994E-2"/>
    <n v="1"/>
    <n v="-1.8"/>
    <n v="-0.7"/>
    <n v="0.3"/>
    <n v="128"/>
    <n v="336"/>
    <n v="0.38100000000000001"/>
    <n v="62"/>
    <n v="182"/>
    <n v="0.34100000000000003"/>
    <n v="66"/>
    <n v="154"/>
    <n v="0.42899999999999999"/>
    <n v="0.47299999999999998"/>
    <n v="33"/>
    <n v="40"/>
    <n v="0.82499999999999996"/>
    <n v="21"/>
    <n v="54"/>
    <n v="75"/>
    <n v="87"/>
    <n v="28"/>
    <n v="2"/>
    <n v="35"/>
    <n v="58"/>
    <n v="351"/>
    <s v=""/>
  </r>
  <r>
    <x v="0"/>
    <x v="269"/>
    <x v="1"/>
    <n v="27"/>
    <x v="23"/>
    <n v="47"/>
    <n v="5"/>
    <n v="924"/>
    <n v="7.9"/>
    <n v="0.45"/>
    <n v="0.378"/>
    <n v="0.36099999999999999"/>
    <n v="3.5"/>
    <n v="15.2"/>
    <n v="9.4"/>
    <n v="9.6999999999999993"/>
    <n v="3.2"/>
    <n v="1.4"/>
    <n v="19.5"/>
    <n v="17"/>
    <n v="-1"/>
    <n v="1.4"/>
    <n v="0.4"/>
    <n v="0.02"/>
    <n v="-3.5"/>
    <n v="1.9"/>
    <n v="-1.6"/>
    <n v="0.1"/>
    <n v="81"/>
    <n v="238"/>
    <n v="0.34"/>
    <n v="28"/>
    <n v="90"/>
    <n v="0.311"/>
    <n v="53"/>
    <n v="148"/>
    <n v="0.35799999999999998"/>
    <n v="0.39900000000000002"/>
    <n v="58"/>
    <n v="86"/>
    <n v="0.67400000000000004"/>
    <n v="28"/>
    <n v="122"/>
    <n v="150"/>
    <n v="58"/>
    <n v="56"/>
    <n v="16"/>
    <n v="67"/>
    <n v="124"/>
    <n v="248"/>
    <s v=""/>
  </r>
  <r>
    <x v="0"/>
    <x v="270"/>
    <x v="0"/>
    <n v="29"/>
    <x v="13"/>
    <n v="73"/>
    <n v="73"/>
    <n v="2390"/>
    <n v="20"/>
    <n v="0.56499999999999995"/>
    <n v="0.23200000000000001"/>
    <n v="0.36199999999999999"/>
    <n v="6.9"/>
    <n v="20"/>
    <n v="13.6"/>
    <n v="15.4"/>
    <n v="2.8"/>
    <n v="2.4"/>
    <n v="13.3"/>
    <n v="23.8"/>
    <n v="4"/>
    <n v="4.3"/>
    <n v="8.3000000000000007"/>
    <n v="0.16600000000000001"/>
    <n v="1.6"/>
    <n v="2.6"/>
    <n v="4.2"/>
    <n v="3.7"/>
    <n v="443"/>
    <n v="930"/>
    <n v="0.47599999999999998"/>
    <n v="77"/>
    <n v="216"/>
    <n v="0.35599999999999998"/>
    <n v="366"/>
    <n v="714"/>
    <n v="0.51300000000000001"/>
    <n v="0.51800000000000002"/>
    <n v="255"/>
    <n v="337"/>
    <n v="0.75700000000000001"/>
    <n v="139"/>
    <n v="431"/>
    <n v="570"/>
    <n v="223"/>
    <n v="130"/>
    <n v="69"/>
    <n v="166"/>
    <n v="201"/>
    <n v="1218"/>
    <n v="0.75700000000000001"/>
  </r>
  <r>
    <x v="0"/>
    <x v="271"/>
    <x v="0"/>
    <n v="23"/>
    <x v="24"/>
    <n v="82"/>
    <n v="3"/>
    <n v="1654"/>
    <n v="17.899999999999999"/>
    <n v="0.55600000000000005"/>
    <n v="0.502"/>
    <n v="0.45500000000000002"/>
    <n v="4.3"/>
    <n v="21.8"/>
    <n v="13.3"/>
    <n v="9.6999999999999993"/>
    <n v="1.7"/>
    <n v="2.4"/>
    <n v="10.6"/>
    <n v="22.8"/>
    <n v="3"/>
    <n v="2.7"/>
    <n v="5.7"/>
    <n v="0.16500000000000001"/>
    <n v="1.2"/>
    <n v="0"/>
    <n v="1.2"/>
    <n v="1.3"/>
    <n v="253"/>
    <n v="624"/>
    <n v="0.40500000000000003"/>
    <n v="99"/>
    <n v="313"/>
    <n v="0.316"/>
    <n v="154"/>
    <n v="311"/>
    <n v="0.495"/>
    <n v="0.48499999999999999"/>
    <n v="228"/>
    <n v="284"/>
    <n v="0.80300000000000005"/>
    <n v="63"/>
    <n v="341"/>
    <n v="404"/>
    <n v="97"/>
    <n v="54"/>
    <n v="54"/>
    <n v="89"/>
    <n v="172"/>
    <n v="833"/>
    <n v="0.80300000000000005"/>
  </r>
  <r>
    <x v="0"/>
    <x v="272"/>
    <x v="1"/>
    <n v="25"/>
    <x v="24"/>
    <n v="56"/>
    <n v="0"/>
    <n v="504"/>
    <n v="10.3"/>
    <n v="0.504"/>
    <n v="0.27300000000000002"/>
    <n v="0.14399999999999999"/>
    <n v="2.7"/>
    <n v="7.1"/>
    <n v="5"/>
    <n v="10.4"/>
    <n v="2.1"/>
    <n v="0.9"/>
    <n v="8.6999999999999993"/>
    <n v="14.4"/>
    <n v="0.3"/>
    <n v="0.5"/>
    <n v="0.8"/>
    <n v="0.08"/>
    <n v="-1.8"/>
    <n v="-0.6"/>
    <n v="-2.5"/>
    <n v="-0.1"/>
    <n v="62"/>
    <n v="139"/>
    <n v="0.44600000000000001"/>
    <n v="13"/>
    <n v="38"/>
    <n v="0.34200000000000003"/>
    <n v="49"/>
    <n v="101"/>
    <n v="0.48499999999999999"/>
    <n v="0.49299999999999999"/>
    <n v="12"/>
    <n v="20"/>
    <n v="0.6"/>
    <n v="12"/>
    <n v="34"/>
    <n v="46"/>
    <n v="33"/>
    <n v="20"/>
    <n v="6"/>
    <n v="14"/>
    <n v="45"/>
    <n v="149"/>
    <s v=""/>
  </r>
  <r>
    <x v="0"/>
    <x v="273"/>
    <x v="4"/>
    <n v="24"/>
    <x v="9"/>
    <n v="38"/>
    <n v="0"/>
    <n v="299"/>
    <n v="6.7"/>
    <n v="0.377"/>
    <n v="0.311"/>
    <n v="8.5000000000000006E-2"/>
    <n v="2.6"/>
    <n v="7.5"/>
    <n v="5.0999999999999996"/>
    <n v="24.7"/>
    <n v="1.6"/>
    <n v="0"/>
    <n v="16"/>
    <n v="20"/>
    <n v="-0.5"/>
    <n v="0.1"/>
    <n v="-0.4"/>
    <n v="-6.8000000000000005E-2"/>
    <n v="-4.4000000000000004"/>
    <n v="-2.8"/>
    <n v="-7.2"/>
    <n v="-0.4"/>
    <n v="36"/>
    <n v="106"/>
    <n v="0.34"/>
    <n v="7"/>
    <n v="33"/>
    <n v="0.21199999999999999"/>
    <n v="29"/>
    <n v="73"/>
    <n v="0.39700000000000002"/>
    <n v="0.373"/>
    <n v="4"/>
    <n v="9"/>
    <n v="0.44400000000000001"/>
    <n v="7"/>
    <n v="20"/>
    <n v="27"/>
    <n v="48"/>
    <n v="9"/>
    <n v="0"/>
    <n v="21"/>
    <n v="20"/>
    <n v="83"/>
    <s v=""/>
  </r>
  <r>
    <x v="0"/>
    <x v="274"/>
    <x v="0"/>
    <n v="25"/>
    <x v="18"/>
    <n v="81"/>
    <n v="35"/>
    <n v="2045"/>
    <n v="13.7"/>
    <n v="0.52"/>
    <n v="0.41"/>
    <n v="0.14799999999999999"/>
    <n v="3.9"/>
    <n v="16.899999999999999"/>
    <n v="10.3"/>
    <n v="10.199999999999999"/>
    <n v="1.5"/>
    <n v="0.6"/>
    <n v="8.1999999999999993"/>
    <n v="19"/>
    <n v="2.2000000000000002"/>
    <n v="1.8"/>
    <n v="4"/>
    <n v="9.2999999999999999E-2"/>
    <n v="0.2"/>
    <n v="-0.6"/>
    <n v="-0.4"/>
    <n v="0.8"/>
    <n v="331"/>
    <n v="763"/>
    <n v="0.434"/>
    <n v="112"/>
    <n v="313"/>
    <n v="0.35799999999999998"/>
    <n v="219"/>
    <n v="450"/>
    <n v="0.48699999999999999"/>
    <n v="0.50700000000000001"/>
    <n v="71"/>
    <n v="113"/>
    <n v="0.628"/>
    <n v="73"/>
    <n v="312"/>
    <n v="385"/>
    <n v="133"/>
    <n v="63"/>
    <n v="16"/>
    <n v="73"/>
    <n v="188"/>
    <n v="845"/>
    <n v="0.628"/>
  </r>
  <r>
    <x v="0"/>
    <x v="275"/>
    <x v="0"/>
    <n v="25"/>
    <x v="18"/>
    <n v="82"/>
    <n v="82"/>
    <n v="2581"/>
    <n v="15.8"/>
    <n v="0.52300000000000002"/>
    <n v="0.16300000000000001"/>
    <n v="0.21099999999999999"/>
    <n v="4.5999999999999996"/>
    <n v="17"/>
    <n v="10.7"/>
    <n v="12.4"/>
    <n v="2"/>
    <n v="1.2"/>
    <n v="12.4"/>
    <n v="23.3"/>
    <n v="1.8"/>
    <n v="2.7"/>
    <n v="4.5999999999999996"/>
    <n v="8.5000000000000006E-2"/>
    <n v="-0.7"/>
    <n v="0.5"/>
    <n v="-0.2"/>
    <n v="1.2"/>
    <n v="512"/>
    <n v="1100"/>
    <n v="0.46500000000000002"/>
    <n v="57"/>
    <n v="179"/>
    <n v="0.318"/>
    <n v="455"/>
    <n v="921"/>
    <n v="0.49399999999999999"/>
    <n v="0.49099999999999999"/>
    <n v="177"/>
    <n v="232"/>
    <n v="0.76300000000000001"/>
    <n v="110"/>
    <n v="396"/>
    <n v="506"/>
    <n v="192"/>
    <n v="101"/>
    <n v="39"/>
    <n v="170"/>
    <n v="245"/>
    <n v="1258"/>
    <n v="0.76300000000000001"/>
  </r>
  <r>
    <x v="0"/>
    <x v="276"/>
    <x v="1"/>
    <n v="29"/>
    <x v="2"/>
    <n v="74"/>
    <n v="0"/>
    <n v="1806"/>
    <n v="14.8"/>
    <n v="0.60399999999999998"/>
    <n v="0.52800000000000002"/>
    <n v="0.14499999999999999"/>
    <n v="2.4"/>
    <n v="9.1"/>
    <n v="5.8"/>
    <n v="5.2"/>
    <n v="1.5"/>
    <n v="0.5"/>
    <n v="5.5"/>
    <n v="16.5"/>
    <n v="4.4000000000000004"/>
    <n v="1.2"/>
    <n v="5.7"/>
    <n v="0.151"/>
    <n v="2.4"/>
    <n v="-1.8"/>
    <n v="0.6"/>
    <n v="1.2"/>
    <n v="285"/>
    <n v="615"/>
    <n v="0.46300000000000002"/>
    <n v="141"/>
    <n v="325"/>
    <n v="0.434"/>
    <n v="144"/>
    <n v="290"/>
    <n v="0.497"/>
    <n v="0.57799999999999996"/>
    <n v="79"/>
    <n v="89"/>
    <n v="0.88800000000000001"/>
    <n v="40"/>
    <n v="155"/>
    <n v="195"/>
    <n v="60"/>
    <n v="54"/>
    <n v="11"/>
    <n v="38"/>
    <n v="135"/>
    <n v="790"/>
    <s v=""/>
  </r>
  <r>
    <x v="0"/>
    <x v="277"/>
    <x v="0"/>
    <n v="24"/>
    <x v="14"/>
    <n v="71"/>
    <n v="62"/>
    <n v="2037"/>
    <n v="14.4"/>
    <n v="0.55300000000000005"/>
    <n v="0.19"/>
    <n v="0.23699999999999999"/>
    <n v="7.4"/>
    <n v="15.4"/>
    <n v="11.4"/>
    <n v="10.8"/>
    <n v="1.4"/>
    <n v="1.3"/>
    <n v="13.7"/>
    <n v="19.100000000000001"/>
    <n v="2.4"/>
    <n v="2.2999999999999998"/>
    <n v="4.7"/>
    <n v="0.11"/>
    <n v="-0.6"/>
    <n v="0.5"/>
    <n v="-0.1"/>
    <n v="1"/>
    <n v="353"/>
    <n v="700"/>
    <n v="0.504"/>
    <n v="49"/>
    <n v="133"/>
    <n v="0.36799999999999999"/>
    <n v="304"/>
    <n v="567"/>
    <n v="0.53600000000000003"/>
    <n v="0.53900000000000003"/>
    <n v="100"/>
    <n v="166"/>
    <n v="0.60199999999999998"/>
    <n v="137"/>
    <n v="284"/>
    <n v="421"/>
    <n v="130"/>
    <n v="56"/>
    <n v="34"/>
    <n v="123"/>
    <n v="203"/>
    <n v="855"/>
    <n v="0.60199999999999998"/>
  </r>
  <r>
    <x v="0"/>
    <x v="278"/>
    <x v="2"/>
    <n v="28"/>
    <x v="3"/>
    <n v="81"/>
    <n v="80"/>
    <n v="2045"/>
    <n v="16.600000000000001"/>
    <n v="0.59399999999999997"/>
    <n v="1.0999999999999999E-2"/>
    <n v="0.38200000000000001"/>
    <n v="11"/>
    <n v="21.4"/>
    <n v="16.100000000000001"/>
    <n v="4.3"/>
    <n v="0.8"/>
    <n v="3.7"/>
    <n v="14.9"/>
    <n v="16.899999999999999"/>
    <n v="3.5"/>
    <n v="2.2000000000000002"/>
    <n v="5.7"/>
    <n v="0.13300000000000001"/>
    <n v="-1.2"/>
    <n v="0.8"/>
    <n v="-0.4"/>
    <n v="0.8"/>
    <n v="314"/>
    <n v="566"/>
    <n v="0.55500000000000005"/>
    <n v="2"/>
    <n v="6"/>
    <n v="0.33300000000000002"/>
    <n v="312"/>
    <n v="560"/>
    <n v="0.55700000000000005"/>
    <n v="0.55700000000000005"/>
    <n v="155"/>
    <n v="216"/>
    <n v="0.71799999999999997"/>
    <n v="203"/>
    <n v="388"/>
    <n v="591"/>
    <n v="55"/>
    <n v="33"/>
    <n v="97"/>
    <n v="116"/>
    <n v="227"/>
    <n v="785"/>
    <n v="0.71799999999999997"/>
  </r>
  <r>
    <x v="0"/>
    <x v="278"/>
    <x v="2"/>
    <n v="28"/>
    <x v="4"/>
    <n v="35"/>
    <n v="35"/>
    <n v="897"/>
    <n v="13.8"/>
    <n v="0.55400000000000005"/>
    <n v="2.5999999999999999E-2"/>
    <n v="0.371"/>
    <n v="10.6"/>
    <n v="22.6"/>
    <n v="16.399999999999999"/>
    <n v="2.7"/>
    <n v="0.8"/>
    <n v="3.6"/>
    <n v="14.8"/>
    <n v="15.3"/>
    <n v="0.9"/>
    <n v="0.9"/>
    <n v="1.8"/>
    <n v="9.6000000000000002E-2"/>
    <n v="-2.6"/>
    <n v="0.8"/>
    <n v="-1.8"/>
    <n v="0"/>
    <n v="117"/>
    <n v="232"/>
    <n v="0.504"/>
    <n v="2"/>
    <n v="6"/>
    <n v="0.33300000000000002"/>
    <n v="115"/>
    <n v="226"/>
    <n v="0.50900000000000001"/>
    <n v="0.50900000000000001"/>
    <n v="63"/>
    <n v="86"/>
    <n v="0.73299999999999998"/>
    <n v="91"/>
    <n v="181"/>
    <n v="272"/>
    <n v="16"/>
    <n v="15"/>
    <n v="41"/>
    <n v="47"/>
    <n v="114"/>
    <n v="299"/>
    <s v=""/>
  </r>
  <r>
    <x v="0"/>
    <x v="279"/>
    <x v="1"/>
    <n v="22"/>
    <x v="21"/>
    <n v="38"/>
    <n v="13"/>
    <n v="866"/>
    <n v="19.899999999999999"/>
    <n v="0.55600000000000005"/>
    <n v="0.128"/>
    <n v="0.36499999999999999"/>
    <n v="8.1"/>
    <n v="12.4"/>
    <n v="10.199999999999999"/>
    <n v="9.6"/>
    <n v="1.1000000000000001"/>
    <n v="0.6"/>
    <n v="7.1"/>
    <n v="25.3"/>
    <n v="2.1"/>
    <n v="-0.1"/>
    <n v="2"/>
    <n v="0.11"/>
    <n v="2"/>
    <n v="-3.8"/>
    <n v="-1.8"/>
    <n v="0"/>
    <n v="194"/>
    <n v="397"/>
    <n v="0.48899999999999999"/>
    <n v="20"/>
    <n v="51"/>
    <n v="0.39200000000000002"/>
    <n v="174"/>
    <n v="346"/>
    <n v="0.503"/>
    <n v="0.51400000000000001"/>
    <n v="104"/>
    <n v="145"/>
    <n v="0.71699999999999997"/>
    <n v="63"/>
    <n v="91"/>
    <n v="154"/>
    <n v="44"/>
    <n v="18"/>
    <n v="7"/>
    <n v="35"/>
    <n v="49"/>
    <n v="512"/>
    <n v="0.71699999999999997"/>
  </r>
  <r>
    <x v="0"/>
    <x v="280"/>
    <x v="0"/>
    <n v="23"/>
    <x v="13"/>
    <n v="40"/>
    <n v="8"/>
    <n v="502"/>
    <n v="18"/>
    <n v="0.60799999999999998"/>
    <n v="0.14599999999999999"/>
    <n v="0.16600000000000001"/>
    <n v="12.2"/>
    <n v="14.8"/>
    <n v="13.5"/>
    <n v="8"/>
    <n v="1.6"/>
    <n v="3.2"/>
    <n v="11.5"/>
    <n v="16.7"/>
    <n v="1.2"/>
    <n v="0.7"/>
    <n v="1.9"/>
    <n v="0.17899999999999999"/>
    <n v="0.8"/>
    <n v="0.9"/>
    <n v="1.7"/>
    <n v="0.5"/>
    <n v="83"/>
    <n v="151"/>
    <n v="0.55000000000000004"/>
    <n v="9"/>
    <n v="22"/>
    <n v="0.40899999999999997"/>
    <n v="74"/>
    <n v="129"/>
    <n v="0.57399999999999995"/>
    <n v="0.57899999999999996"/>
    <n v="22"/>
    <n v="25"/>
    <n v="0.88"/>
    <n v="52"/>
    <n v="67"/>
    <n v="119"/>
    <n v="25"/>
    <n v="16"/>
    <n v="19"/>
    <n v="21"/>
    <n v="52"/>
    <n v="197"/>
    <s v=""/>
  </r>
  <r>
    <x v="0"/>
    <x v="281"/>
    <x v="4"/>
    <n v="23"/>
    <x v="8"/>
    <n v="51"/>
    <n v="10"/>
    <n v="1012"/>
    <n v="9.3000000000000007"/>
    <n v="0.51700000000000002"/>
    <n v="0.51800000000000002"/>
    <n v="0.246"/>
    <n v="2.1"/>
    <n v="11.2"/>
    <n v="6.7"/>
    <n v="19.899999999999999"/>
    <n v="2.1"/>
    <n v="0.3"/>
    <n v="24.3"/>
    <n v="15.5"/>
    <n v="-0.3"/>
    <n v="0.8"/>
    <n v="0.5"/>
    <n v="2.4E-2"/>
    <n v="-2"/>
    <n v="-0.6"/>
    <n v="-2.6"/>
    <n v="-0.2"/>
    <n v="87"/>
    <n v="228"/>
    <n v="0.38200000000000001"/>
    <n v="43"/>
    <n v="118"/>
    <n v="0.36399999999999999"/>
    <n v="44"/>
    <n v="110"/>
    <n v="0.4"/>
    <n v="0.47599999999999998"/>
    <n v="44"/>
    <n v="56"/>
    <n v="0.78600000000000003"/>
    <n v="17"/>
    <n v="96"/>
    <n v="113"/>
    <n v="130"/>
    <n v="40"/>
    <n v="4"/>
    <n v="81"/>
    <n v="76"/>
    <n v="261"/>
    <s v=""/>
  </r>
  <r>
    <x v="0"/>
    <x v="282"/>
    <x v="1"/>
    <n v="30"/>
    <x v="3"/>
    <n v="54"/>
    <n v="1"/>
    <n v="1193"/>
    <n v="11.1"/>
    <n v="0.48299999999999998"/>
    <n v="0.32600000000000001"/>
    <n v="0.26800000000000002"/>
    <n v="1.3"/>
    <n v="11"/>
    <n v="6"/>
    <n v="14.5"/>
    <n v="1"/>
    <n v="0.1"/>
    <n v="10.4"/>
    <n v="23.8"/>
    <n v="-0.2"/>
    <n v="0.8"/>
    <n v="0.6"/>
    <n v="2.3E-2"/>
    <n v="-1.7"/>
    <n v="-2.6"/>
    <n v="-4.3"/>
    <n v="-0.7"/>
    <n v="188"/>
    <n v="503"/>
    <n v="0.374"/>
    <n v="50"/>
    <n v="164"/>
    <n v="0.30499999999999999"/>
    <n v="138"/>
    <n v="339"/>
    <n v="0.40699999999999997"/>
    <n v="0.42299999999999999"/>
    <n v="117"/>
    <n v="135"/>
    <n v="0.86699999999999999"/>
    <n v="14"/>
    <n v="115"/>
    <n v="129"/>
    <n v="100"/>
    <n v="23"/>
    <n v="1"/>
    <n v="65"/>
    <n v="88"/>
    <n v="543"/>
    <n v="0.86699999999999999"/>
  </r>
  <r>
    <x v="0"/>
    <x v="282"/>
    <x v="1"/>
    <n v="30"/>
    <x v="28"/>
    <n v="43"/>
    <n v="0"/>
    <n v="931"/>
    <n v="9.9"/>
    <n v="0.46600000000000003"/>
    <n v="0.33400000000000002"/>
    <n v="0.25600000000000001"/>
    <n v="1.6"/>
    <n v="9.6999999999999993"/>
    <n v="5.6"/>
    <n v="14.9"/>
    <n v="0.9"/>
    <n v="0.1"/>
    <n v="11"/>
    <n v="24.4"/>
    <n v="-0.6"/>
    <n v="0.7"/>
    <n v="0.1"/>
    <n v="6.0000000000000001E-3"/>
    <n v="-2.2000000000000002"/>
    <n v="-2.2999999999999998"/>
    <n v="-4.5999999999999996"/>
    <n v="-0.6"/>
    <n v="143"/>
    <n v="398"/>
    <n v="0.35899999999999999"/>
    <n v="39"/>
    <n v="133"/>
    <n v="0.29299999999999998"/>
    <n v="104"/>
    <n v="265"/>
    <n v="0.39200000000000002"/>
    <n v="0.40799999999999997"/>
    <n v="88"/>
    <n v="102"/>
    <n v="0.86299999999999999"/>
    <n v="14"/>
    <n v="80"/>
    <n v="94"/>
    <n v="80"/>
    <n v="16"/>
    <n v="1"/>
    <n v="55"/>
    <n v="70"/>
    <n v="413"/>
    <n v="0.86299999999999999"/>
  </r>
  <r>
    <x v="0"/>
    <x v="282"/>
    <x v="1"/>
    <n v="30"/>
    <x v="21"/>
    <n v="11"/>
    <n v="1"/>
    <n v="262"/>
    <n v="15.1"/>
    <n v="0.54400000000000004"/>
    <n v="0.29499999999999998"/>
    <n v="0.314"/>
    <n v="0"/>
    <n v="15.8"/>
    <n v="7.6"/>
    <n v="13.1"/>
    <n v="1.4"/>
    <n v="0"/>
    <n v="7.7"/>
    <n v="21.8"/>
    <n v="0.4"/>
    <n v="0"/>
    <n v="0.4"/>
    <n v="0.08"/>
    <n v="0.1"/>
    <n v="-3.4"/>
    <n v="-3.3"/>
    <n v="-0.1"/>
    <n v="45"/>
    <n v="105"/>
    <n v="0.42899999999999999"/>
    <n v="11"/>
    <n v="31"/>
    <n v="0.35499999999999998"/>
    <n v="34"/>
    <n v="74"/>
    <n v="0.45900000000000002"/>
    <n v="0.48099999999999998"/>
    <n v="29"/>
    <n v="33"/>
    <n v="0.879"/>
    <n v="0"/>
    <n v="35"/>
    <n v="35"/>
    <n v="20"/>
    <n v="7"/>
    <n v="0"/>
    <n v="10"/>
    <n v="18"/>
    <n v="130"/>
    <s v=""/>
  </r>
  <r>
    <x v="0"/>
    <x v="283"/>
    <x v="4"/>
    <n v="32"/>
    <x v="3"/>
    <n v="63"/>
    <n v="29"/>
    <n v="1407"/>
    <n v="12.1"/>
    <n v="0.503"/>
    <n v="0.51200000000000001"/>
    <n v="7.0999999999999994E-2"/>
    <n v="2.5"/>
    <n v="8.9"/>
    <n v="5.7"/>
    <n v="27.8"/>
    <n v="1.7"/>
    <n v="0.3"/>
    <n v="17.3"/>
    <n v="19.5"/>
    <n v="0.6"/>
    <n v="0.8"/>
    <n v="1.4"/>
    <n v="4.7E-2"/>
    <n v="0.6"/>
    <n v="-1.6"/>
    <n v="-1"/>
    <n v="0.4"/>
    <n v="205"/>
    <n v="504"/>
    <n v="0.40699999999999997"/>
    <n v="89"/>
    <n v="258"/>
    <n v="0.34499999999999997"/>
    <n v="116"/>
    <n v="246"/>
    <n v="0.47199999999999998"/>
    <n v="0.495"/>
    <n v="24"/>
    <n v="36"/>
    <n v="0.66700000000000004"/>
    <n v="33"/>
    <n v="113"/>
    <n v="146"/>
    <n v="253"/>
    <n v="47"/>
    <n v="6"/>
    <n v="109"/>
    <n v="136"/>
    <n v="523"/>
    <s v=""/>
  </r>
  <r>
    <x v="0"/>
    <x v="283"/>
    <x v="4"/>
    <n v="32"/>
    <x v="7"/>
    <n v="23"/>
    <n v="23"/>
    <n v="584"/>
    <n v="9.9"/>
    <n v="0.501"/>
    <n v="0.63200000000000001"/>
    <n v="4.9000000000000002E-2"/>
    <n v="2.6"/>
    <n v="9.1999999999999993"/>
    <n v="5.9"/>
    <n v="22.8"/>
    <n v="1.3"/>
    <n v="0.3"/>
    <n v="19"/>
    <n v="15.7"/>
    <n v="0.3"/>
    <n v="0.3"/>
    <n v="0.6"/>
    <n v="4.7E-2"/>
    <n v="0.2"/>
    <n v="-1.1000000000000001"/>
    <n v="-0.9"/>
    <n v="0.2"/>
    <n v="61"/>
    <n v="163"/>
    <n v="0.374"/>
    <n v="38"/>
    <n v="103"/>
    <n v="0.36899999999999999"/>
    <n v="23"/>
    <n v="60"/>
    <n v="0.38300000000000001"/>
    <n v="0.49099999999999999"/>
    <n v="7"/>
    <n v="8"/>
    <n v="0.875"/>
    <n v="14"/>
    <n v="49"/>
    <n v="63"/>
    <n v="95"/>
    <n v="15"/>
    <n v="2"/>
    <n v="39"/>
    <n v="53"/>
    <n v="167"/>
    <s v=""/>
  </r>
  <r>
    <x v="0"/>
    <x v="283"/>
    <x v="4"/>
    <n v="32"/>
    <x v="19"/>
    <n v="6"/>
    <n v="1"/>
    <n v="121"/>
    <n v="8.6999999999999993"/>
    <n v="0.32300000000000001"/>
    <n v="0.61"/>
    <n v="0.22"/>
    <n v="2.7"/>
    <n v="12.9"/>
    <n v="7.7"/>
    <n v="37.4"/>
    <n v="2.9"/>
    <n v="0"/>
    <n v="16.7"/>
    <n v="19.5"/>
    <n v="-0.2"/>
    <n v="0.2"/>
    <n v="0"/>
    <n v="-1.4999999999999999E-2"/>
    <n v="-2.7"/>
    <n v="-0.6"/>
    <n v="-3.3"/>
    <n v="0"/>
    <n v="9"/>
    <n v="41"/>
    <n v="0.22"/>
    <n v="5"/>
    <n v="25"/>
    <n v="0.2"/>
    <n v="4"/>
    <n v="16"/>
    <n v="0.25"/>
    <n v="0.28000000000000003"/>
    <n v="6"/>
    <n v="9"/>
    <n v="0.66700000000000004"/>
    <n v="3"/>
    <n v="14"/>
    <n v="17"/>
    <n v="33"/>
    <n v="7"/>
    <n v="0"/>
    <n v="9"/>
    <n v="13"/>
    <n v="29"/>
    <s v=""/>
  </r>
  <r>
    <x v="0"/>
    <x v="283"/>
    <x v="4"/>
    <n v="32"/>
    <x v="4"/>
    <n v="34"/>
    <n v="5"/>
    <n v="702"/>
    <n v="14.5"/>
    <n v="0.53"/>
    <n v="0.433"/>
    <n v="6.3E-2"/>
    <n v="2.4"/>
    <n v="8"/>
    <n v="5.0999999999999996"/>
    <n v="30.3"/>
    <n v="1.8"/>
    <n v="0.4"/>
    <n v="16.5"/>
    <n v="22.7"/>
    <n v="0.5"/>
    <n v="0.3"/>
    <n v="0.8"/>
    <n v="5.8000000000000003E-2"/>
    <n v="1.6"/>
    <n v="-2.2000000000000002"/>
    <n v="-0.6"/>
    <n v="0.2"/>
    <n v="135"/>
    <n v="300"/>
    <n v="0.45"/>
    <n v="46"/>
    <n v="130"/>
    <n v="0.35399999999999998"/>
    <n v="89"/>
    <n v="170"/>
    <n v="0.52400000000000002"/>
    <n v="0.52700000000000002"/>
    <n v="11"/>
    <n v="19"/>
    <n v="0.57899999999999996"/>
    <n v="16"/>
    <n v="50"/>
    <n v="66"/>
    <n v="125"/>
    <n v="25"/>
    <n v="4"/>
    <n v="61"/>
    <n v="70"/>
    <n v="327"/>
    <s v=""/>
  </r>
  <r>
    <x v="0"/>
    <x v="284"/>
    <x v="0"/>
    <n v="25"/>
    <x v="29"/>
    <n v="40"/>
    <n v="3"/>
    <n v="492"/>
    <n v="10.3"/>
    <n v="0.48299999999999998"/>
    <n v="0.216"/>
    <n v="0.13200000000000001"/>
    <n v="3.8"/>
    <n v="15.2"/>
    <n v="9.4"/>
    <n v="7.3"/>
    <n v="0.6"/>
    <n v="2"/>
    <n v="10.7"/>
    <n v="20.8"/>
    <n v="-0.2"/>
    <n v="0.3"/>
    <n v="0.1"/>
    <n v="7.0000000000000001E-3"/>
    <n v="-4"/>
    <n v="-2.1"/>
    <n v="-6.2"/>
    <n v="-0.5"/>
    <n v="83"/>
    <n v="190"/>
    <n v="0.437"/>
    <n v="13"/>
    <n v="41"/>
    <n v="0.317"/>
    <n v="70"/>
    <n v="149"/>
    <n v="0.47"/>
    <n v="0.47099999999999997"/>
    <n v="15"/>
    <n v="25"/>
    <n v="0.6"/>
    <n v="17"/>
    <n v="65"/>
    <n v="82"/>
    <n v="22"/>
    <n v="6"/>
    <n v="12"/>
    <n v="24"/>
    <n v="51"/>
    <n v="194"/>
    <s v=""/>
  </r>
  <r>
    <x v="0"/>
    <x v="285"/>
    <x v="2"/>
    <n v="29"/>
    <x v="24"/>
    <n v="67"/>
    <n v="67"/>
    <n v="2049"/>
    <n v="15.3"/>
    <n v="0.48199999999999998"/>
    <n v="5.0000000000000001E-3"/>
    <n v="0.40699999999999997"/>
    <n v="11.9"/>
    <n v="22.1"/>
    <n v="17.100000000000001"/>
    <n v="23"/>
    <n v="1.2"/>
    <n v="2.6"/>
    <n v="19.600000000000001"/>
    <n v="13.7"/>
    <n v="2.4"/>
    <n v="3.1"/>
    <n v="5.6"/>
    <n v="0.13"/>
    <n v="-0.2"/>
    <n v="3.6"/>
    <n v="3.4"/>
    <n v="2.8"/>
    <n v="190"/>
    <n v="427"/>
    <n v="0.44500000000000001"/>
    <n v="0"/>
    <n v="2"/>
    <n v="0"/>
    <n v="190"/>
    <n v="425"/>
    <n v="0.44700000000000001"/>
    <n v="0.44500000000000001"/>
    <n v="105"/>
    <n v="174"/>
    <n v="0.60299999999999998"/>
    <n v="219"/>
    <n v="427"/>
    <n v="646"/>
    <n v="312"/>
    <n v="48"/>
    <n v="74"/>
    <n v="123"/>
    <n v="203"/>
    <n v="485"/>
    <n v="0.60299999999999998"/>
  </r>
  <r>
    <x v="0"/>
    <x v="286"/>
    <x v="3"/>
    <n v="31"/>
    <x v="23"/>
    <n v="22"/>
    <n v="0"/>
    <n v="109"/>
    <n v="14.5"/>
    <n v="0.66900000000000004"/>
    <n v="0.94299999999999995"/>
    <n v="5.7000000000000002E-2"/>
    <n v="1.1000000000000001"/>
    <n v="15.8"/>
    <n v="8.5"/>
    <n v="9.3000000000000007"/>
    <n v="0"/>
    <n v="0.7"/>
    <n v="7.7"/>
    <n v="16.399999999999999"/>
    <n v="0.3"/>
    <n v="0.1"/>
    <n v="0.4"/>
    <n v="0.16200000000000001"/>
    <n v="3.3"/>
    <n v="-3.6"/>
    <n v="-0.2"/>
    <n v="0"/>
    <n v="16"/>
    <n v="35"/>
    <n v="0.45700000000000002"/>
    <n v="16"/>
    <n v="33"/>
    <n v="0.48499999999999999"/>
    <n v="0"/>
    <n v="2"/>
    <n v="0"/>
    <n v="0.68600000000000005"/>
    <n v="0"/>
    <n v="2"/>
    <n v="0"/>
    <n v="1"/>
    <n v="15"/>
    <n v="16"/>
    <n v="6"/>
    <n v="0"/>
    <n v="1"/>
    <n v="3"/>
    <n v="13"/>
    <n v="48"/>
    <s v=""/>
  </r>
  <r>
    <x v="0"/>
    <x v="287"/>
    <x v="0"/>
    <n v="36"/>
    <x v="7"/>
    <n v="77"/>
    <n v="77"/>
    <n v="2282"/>
    <n v="19.2"/>
    <n v="0.56000000000000005"/>
    <n v="0.25800000000000001"/>
    <n v="0.27200000000000002"/>
    <n v="2.1"/>
    <n v="19.899999999999999"/>
    <n v="11"/>
    <n v="10.4"/>
    <n v="0.9"/>
    <n v="1.2"/>
    <n v="6.5"/>
    <n v="24.9"/>
    <n v="5.2"/>
    <n v="2"/>
    <n v="7.2"/>
    <n v="0.152"/>
    <n v="1.7"/>
    <n v="-1"/>
    <n v="0.7"/>
    <n v="1.5"/>
    <n v="487"/>
    <n v="1062"/>
    <n v="0.45900000000000002"/>
    <n v="104"/>
    <n v="274"/>
    <n v="0.38"/>
    <n v="383"/>
    <n v="788"/>
    <n v="0.48599999999999999"/>
    <n v="0.50800000000000001"/>
    <n v="255"/>
    <n v="289"/>
    <n v="0.88200000000000001"/>
    <n v="44"/>
    <n v="413"/>
    <n v="457"/>
    <n v="143"/>
    <n v="39"/>
    <n v="33"/>
    <n v="82"/>
    <n v="160"/>
    <n v="1333"/>
    <n v="0.88200000000000001"/>
  </r>
  <r>
    <x v="0"/>
    <x v="288"/>
    <x v="2"/>
    <n v="20"/>
    <x v="4"/>
    <n v="62"/>
    <n v="27"/>
    <n v="1103"/>
    <n v="14.8"/>
    <n v="0.48299999999999998"/>
    <n v="5.0000000000000001E-3"/>
    <n v="0.34499999999999997"/>
    <n v="11.8"/>
    <n v="26.1"/>
    <n v="18.7"/>
    <n v="7.3"/>
    <n v="2.4"/>
    <n v="4.8"/>
    <n v="16.3"/>
    <n v="20.7"/>
    <n v="-0.2"/>
    <n v="1.8"/>
    <n v="1.6"/>
    <n v="6.9000000000000006E-2"/>
    <n v="-3.7"/>
    <n v="3.1"/>
    <n v="-0.6"/>
    <n v="0.4"/>
    <n v="171"/>
    <n v="383"/>
    <n v="0.44600000000000001"/>
    <n v="0"/>
    <n v="2"/>
    <n v="0"/>
    <n v="171"/>
    <n v="381"/>
    <n v="0.44900000000000001"/>
    <n v="0.44600000000000001"/>
    <n v="84"/>
    <n v="132"/>
    <n v="0.63600000000000001"/>
    <n v="125"/>
    <n v="257"/>
    <n v="382"/>
    <n v="50"/>
    <n v="52"/>
    <n v="68"/>
    <n v="86"/>
    <n v="207"/>
    <n v="426"/>
    <n v="0.63600000000000001"/>
  </r>
  <r>
    <x v="0"/>
    <x v="289"/>
    <x v="0"/>
    <n v="24"/>
    <x v="29"/>
    <n v="51"/>
    <n v="17"/>
    <n v="824"/>
    <n v="14.8"/>
    <n v="0.55000000000000004"/>
    <n v="0.17799999999999999"/>
    <n v="0.23599999999999999"/>
    <n v="6.2"/>
    <n v="21.4"/>
    <n v="13.6"/>
    <n v="11.3"/>
    <n v="1.9"/>
    <n v="3.8"/>
    <n v="17.100000000000001"/>
    <n v="17.7"/>
    <n v="0.5"/>
    <n v="1.1000000000000001"/>
    <n v="1.6"/>
    <n v="9.0999999999999998E-2"/>
    <n v="-2.1"/>
    <n v="2"/>
    <n v="-0.2"/>
    <n v="0.4"/>
    <n v="119"/>
    <n v="242"/>
    <n v="0.49199999999999999"/>
    <n v="12"/>
    <n v="43"/>
    <n v="0.27900000000000003"/>
    <n v="107"/>
    <n v="199"/>
    <n v="0.53800000000000003"/>
    <n v="0.51700000000000002"/>
    <n v="44"/>
    <n v="57"/>
    <n v="0.77200000000000002"/>
    <n v="46"/>
    <n v="153"/>
    <n v="199"/>
    <n v="59"/>
    <n v="31"/>
    <n v="39"/>
    <n v="55"/>
    <n v="110"/>
    <n v="294"/>
    <s v=""/>
  </r>
  <r>
    <x v="0"/>
    <x v="290"/>
    <x v="1"/>
    <n v="22"/>
    <x v="29"/>
    <n v="72"/>
    <n v="71"/>
    <n v="2573"/>
    <n v="15.9"/>
    <n v="0.52700000000000002"/>
    <n v="0.22800000000000001"/>
    <n v="0.29499999999999998"/>
    <n v="2.2000000000000002"/>
    <n v="11.2"/>
    <n v="6.6"/>
    <n v="19.3"/>
    <n v="2.4"/>
    <n v="0.6"/>
    <n v="14.3"/>
    <n v="25.2"/>
    <n v="1.5"/>
    <n v="2"/>
    <n v="3.5"/>
    <n v="6.5000000000000002E-2"/>
    <n v="0.5"/>
    <n v="-0.5"/>
    <n v="0"/>
    <n v="1.3"/>
    <n v="473"/>
    <n v="1086"/>
    <n v="0.436"/>
    <n v="84"/>
    <n v="248"/>
    <n v="0.33900000000000002"/>
    <n v="389"/>
    <n v="838"/>
    <n v="0.46400000000000002"/>
    <n v="0.47399999999999998"/>
    <n v="262"/>
    <n v="320"/>
    <n v="0.81899999999999995"/>
    <n v="51"/>
    <n v="251"/>
    <n v="302"/>
    <n v="295"/>
    <n v="120"/>
    <n v="19"/>
    <n v="204"/>
    <n v="187"/>
    <n v="1292"/>
    <n v="0.81899999999999995"/>
  </r>
  <r>
    <x v="0"/>
    <x v="291"/>
    <x v="2"/>
    <n v="23"/>
    <x v="19"/>
    <n v="64"/>
    <n v="13"/>
    <n v="1423"/>
    <n v="15.9"/>
    <n v="0.55800000000000005"/>
    <n v="0.33100000000000002"/>
    <n v="0.25800000000000001"/>
    <n v="7"/>
    <n v="16.5"/>
    <n v="11.7"/>
    <n v="12.2"/>
    <n v="2.2999999999999998"/>
    <n v="2.1"/>
    <n v="14.3"/>
    <n v="21.1"/>
    <n v="1.5"/>
    <n v="2.1"/>
    <n v="3.6"/>
    <n v="0.12"/>
    <n v="0.7"/>
    <n v="1.4"/>
    <n v="2.1"/>
    <n v="1.5"/>
    <n v="251"/>
    <n v="528"/>
    <n v="0.47499999999999998"/>
    <n v="61"/>
    <n v="175"/>
    <n v="0.34899999999999998"/>
    <n v="190"/>
    <n v="353"/>
    <n v="0.53800000000000003"/>
    <n v="0.53300000000000003"/>
    <n v="93"/>
    <n v="136"/>
    <n v="0.68400000000000005"/>
    <n v="92"/>
    <n v="211"/>
    <n v="303"/>
    <n v="109"/>
    <n v="64"/>
    <n v="39"/>
    <n v="98"/>
    <n v="213"/>
    <n v="656"/>
    <n v="0.68400000000000005"/>
  </r>
  <r>
    <x v="0"/>
    <x v="292"/>
    <x v="2"/>
    <n v="30"/>
    <x v="12"/>
    <n v="73"/>
    <n v="45"/>
    <n v="1730"/>
    <n v="15.6"/>
    <n v="0.50600000000000001"/>
    <n v="6.0000000000000001E-3"/>
    <n v="0.30199999999999999"/>
    <n v="13.1"/>
    <n v="19.899999999999999"/>
    <n v="16.5"/>
    <n v="16.2"/>
    <n v="2.4"/>
    <n v="1"/>
    <n v="18.2"/>
    <n v="19.100000000000001"/>
    <n v="1.3"/>
    <n v="2.9"/>
    <n v="4.2"/>
    <n v="0.11600000000000001"/>
    <n v="-0.9"/>
    <n v="2.2000000000000002"/>
    <n v="1.4"/>
    <n v="1.5"/>
    <n v="240"/>
    <n v="529"/>
    <n v="0.45400000000000001"/>
    <n v="0"/>
    <n v="3"/>
    <n v="0"/>
    <n v="240"/>
    <n v="526"/>
    <n v="0.45600000000000002"/>
    <n v="0.45400000000000001"/>
    <n v="126"/>
    <n v="160"/>
    <n v="0.78800000000000003"/>
    <n v="197"/>
    <n v="303"/>
    <n v="500"/>
    <n v="178"/>
    <n v="80"/>
    <n v="21"/>
    <n v="133"/>
    <n v="170"/>
    <n v="606"/>
    <n v="0.78800000000000003"/>
  </r>
  <r>
    <x v="0"/>
    <x v="293"/>
    <x v="3"/>
    <n v="24"/>
    <x v="14"/>
    <n v="43"/>
    <n v="1"/>
    <n v="795"/>
    <n v="7.8"/>
    <n v="0.44400000000000001"/>
    <n v="0.53800000000000003"/>
    <n v="9.0999999999999998E-2"/>
    <n v="5.4"/>
    <n v="10.9"/>
    <n v="8.1999999999999993"/>
    <n v="15.8"/>
    <n v="1.8"/>
    <n v="1.3"/>
    <n v="21.2"/>
    <n v="14.2"/>
    <n v="-0.4"/>
    <n v="0.9"/>
    <n v="0.5"/>
    <n v="2.9000000000000001E-2"/>
    <n v="-3"/>
    <n v="0.7"/>
    <n v="-2.2999999999999998"/>
    <n v="-0.1"/>
    <n v="69"/>
    <n v="197"/>
    <n v="0.35"/>
    <n v="31"/>
    <n v="106"/>
    <n v="0.29199999999999998"/>
    <n v="38"/>
    <n v="91"/>
    <n v="0.41799999999999998"/>
    <n v="0.42899999999999999"/>
    <n v="13"/>
    <n v="18"/>
    <n v="0.72199999999999998"/>
    <n v="39"/>
    <n v="79"/>
    <n v="118"/>
    <n v="85"/>
    <n v="29"/>
    <n v="13"/>
    <n v="55"/>
    <n v="71"/>
    <n v="182"/>
    <s v=""/>
  </r>
  <r>
    <x v="0"/>
    <x v="294"/>
    <x v="4"/>
    <n v="35"/>
    <x v="28"/>
    <n v="9"/>
    <n v="0"/>
    <n v="73"/>
    <n v="14.9"/>
    <n v="0.57099999999999995"/>
    <n v="0.629"/>
    <n v="5.7000000000000002E-2"/>
    <n v="0"/>
    <n v="4.5999999999999996"/>
    <n v="2.2999999999999998"/>
    <n v="20.8"/>
    <n v="0"/>
    <n v="0"/>
    <n v="7.7"/>
    <n v="24.3"/>
    <n v="0.1"/>
    <n v="0"/>
    <n v="0.2"/>
    <n v="0.113"/>
    <n v="3"/>
    <n v="-6.1"/>
    <n v="-3.2"/>
    <n v="0"/>
    <n v="15"/>
    <n v="35"/>
    <n v="0.42899999999999999"/>
    <n v="9"/>
    <n v="22"/>
    <n v="0.40899999999999997"/>
    <n v="6"/>
    <n v="13"/>
    <n v="0.46200000000000002"/>
    <n v="0.55700000000000005"/>
    <n v="2"/>
    <n v="2"/>
    <n v="1"/>
    <n v="0"/>
    <n v="3"/>
    <n v="3"/>
    <n v="8"/>
    <n v="0"/>
    <n v="0"/>
    <n v="3"/>
    <n v="8"/>
    <n v="41"/>
    <s v=""/>
  </r>
  <r>
    <x v="0"/>
    <x v="295"/>
    <x v="0"/>
    <n v="19"/>
    <x v="12"/>
    <n v="25"/>
    <n v="25"/>
    <n v="738"/>
    <n v="14.5"/>
    <n v="0.52700000000000002"/>
    <n v="6.0999999999999999E-2"/>
    <n v="0.251"/>
    <n v="7.8"/>
    <n v="13.5"/>
    <n v="10.7"/>
    <n v="9.5"/>
    <n v="2.1"/>
    <n v="0.6"/>
    <n v="13.9"/>
    <n v="20.7"/>
    <n v="0.4"/>
    <n v="1"/>
    <n v="1.3"/>
    <n v="8.7999999999999995E-2"/>
    <n v="-1.4"/>
    <n v="0.2"/>
    <n v="-1.2"/>
    <n v="0.1"/>
    <n v="129"/>
    <n v="263"/>
    <n v="0.49"/>
    <n v="4"/>
    <n v="16"/>
    <n v="0.25"/>
    <n v="125"/>
    <n v="247"/>
    <n v="0.50600000000000001"/>
    <n v="0.498"/>
    <n v="46"/>
    <n v="66"/>
    <n v="0.69699999999999995"/>
    <n v="50"/>
    <n v="88"/>
    <n v="138"/>
    <n v="42"/>
    <n v="31"/>
    <n v="5"/>
    <n v="47"/>
    <n v="42"/>
    <n v="308"/>
    <s v=""/>
  </r>
  <r>
    <x v="0"/>
    <x v="296"/>
    <x v="4"/>
    <n v="32"/>
    <x v="10"/>
    <n v="68"/>
    <n v="68"/>
    <n v="1953"/>
    <n v="15.9"/>
    <n v="0.53900000000000003"/>
    <n v="0.107"/>
    <n v="0.2"/>
    <n v="0.9"/>
    <n v="6.5"/>
    <n v="3.7"/>
    <n v="28.7"/>
    <n v="1.2"/>
    <n v="0.1"/>
    <n v="13.9"/>
    <n v="24.5"/>
    <n v="2.4"/>
    <n v="1.7"/>
    <n v="4.0999999999999996"/>
    <n v="0.1"/>
    <n v="0.2"/>
    <n v="-2.2000000000000002"/>
    <n v="-2"/>
    <n v="0"/>
    <n v="404"/>
    <n v="832"/>
    <n v="0.48599999999999999"/>
    <n v="38"/>
    <n v="89"/>
    <n v="0.42699999999999999"/>
    <n v="366"/>
    <n v="743"/>
    <n v="0.49299999999999999"/>
    <n v="0.50800000000000001"/>
    <n v="130"/>
    <n v="166"/>
    <n v="0.78300000000000003"/>
    <n v="15"/>
    <n v="114"/>
    <n v="129"/>
    <n v="335"/>
    <n v="44"/>
    <n v="2"/>
    <n v="146"/>
    <n v="108"/>
    <n v="976"/>
    <n v="0.78300000000000003"/>
  </r>
  <r>
    <x v="0"/>
    <x v="297"/>
    <x v="3"/>
    <n v="26"/>
    <x v="7"/>
    <n v="66"/>
    <n v="66"/>
    <n v="2186"/>
    <n v="16.3"/>
    <n v="0.56699999999999995"/>
    <n v="0.41899999999999998"/>
    <n v="0.23300000000000001"/>
    <n v="3.2"/>
    <n v="13"/>
    <n v="8.1"/>
    <n v="11.4"/>
    <n v="1.6"/>
    <n v="0.7"/>
    <n v="9.5"/>
    <n v="20.6"/>
    <n v="3.8"/>
    <n v="1.7"/>
    <n v="5.5"/>
    <n v="0.121"/>
    <n v="2.7"/>
    <n v="-0.2"/>
    <n v="2.5"/>
    <n v="2.5"/>
    <n v="383"/>
    <n v="829"/>
    <n v="0.46200000000000002"/>
    <n v="132"/>
    <n v="347"/>
    <n v="0.38"/>
    <n v="251"/>
    <n v="482"/>
    <n v="0.52100000000000002"/>
    <n v="0.54200000000000004"/>
    <n v="139"/>
    <n v="193"/>
    <n v="0.72"/>
    <n v="64"/>
    <n v="259"/>
    <n v="323"/>
    <n v="161"/>
    <n v="69"/>
    <n v="19"/>
    <n v="96"/>
    <n v="140"/>
    <n v="1037"/>
    <n v="0.72"/>
  </r>
  <r>
    <x v="0"/>
    <x v="298"/>
    <x v="0"/>
    <n v="25"/>
    <x v="30"/>
    <n v="81"/>
    <n v="4"/>
    <n v="2156"/>
    <n v="14.6"/>
    <n v="0.56799999999999995"/>
    <n v="0.52900000000000003"/>
    <n v="0.15"/>
    <n v="6.8"/>
    <n v="16.3"/>
    <n v="11.6"/>
    <n v="10.7"/>
    <n v="1.4"/>
    <n v="1.6"/>
    <n v="8.6999999999999993"/>
    <n v="13.1"/>
    <n v="4.4000000000000004"/>
    <n v="1.7"/>
    <n v="6.1"/>
    <n v="0.13700000000000001"/>
    <n v="2.5"/>
    <n v="0.7"/>
    <n v="3.2"/>
    <n v="2.8"/>
    <n v="240"/>
    <n v="535"/>
    <n v="0.44900000000000001"/>
    <n v="105"/>
    <n v="283"/>
    <n v="0.371"/>
    <n v="135"/>
    <n v="252"/>
    <n v="0.53600000000000003"/>
    <n v="0.54700000000000004"/>
    <n v="63"/>
    <n v="80"/>
    <n v="0.78800000000000003"/>
    <n v="127"/>
    <n v="306"/>
    <n v="433"/>
    <n v="155"/>
    <n v="60"/>
    <n v="44"/>
    <n v="54"/>
    <n v="149"/>
    <n v="648"/>
    <s v=""/>
  </r>
  <r>
    <x v="0"/>
    <x v="299"/>
    <x v="4"/>
    <n v="29"/>
    <x v="17"/>
    <n v="82"/>
    <n v="82"/>
    <n v="2857"/>
    <n v="26"/>
    <n v="0.59599999999999997"/>
    <n v="0.29799999999999999"/>
    <n v="0.27400000000000002"/>
    <n v="2.1"/>
    <n v="12.5"/>
    <n v="7.4"/>
    <n v="47.4"/>
    <n v="2.8"/>
    <n v="0.4"/>
    <n v="12.7"/>
    <n v="23.7"/>
    <n v="12.9"/>
    <n v="3.2"/>
    <n v="16.100000000000001"/>
    <n v="0.27"/>
    <n v="7.5"/>
    <n v="0"/>
    <n v="7.5"/>
    <n v="6.9"/>
    <n v="568"/>
    <n v="1170"/>
    <n v="0.48499999999999999"/>
    <n v="139"/>
    <n v="349"/>
    <n v="0.39800000000000002"/>
    <n v="429"/>
    <n v="821"/>
    <n v="0.52300000000000002"/>
    <n v="0.54500000000000004"/>
    <n v="289"/>
    <n v="321"/>
    <n v="0.9"/>
    <n v="52"/>
    <n v="324"/>
    <n v="376"/>
    <n v="838"/>
    <n v="156"/>
    <n v="15"/>
    <n v="190"/>
    <n v="203"/>
    <n v="1564"/>
    <n v="0.9"/>
  </r>
  <r>
    <x v="0"/>
    <x v="300"/>
    <x v="0"/>
    <n v="23"/>
    <x v="3"/>
    <n v="32"/>
    <n v="22"/>
    <n v="739"/>
    <n v="7.7"/>
    <n v="0.443"/>
    <n v="4.1000000000000002E-2"/>
    <n v="0.20899999999999999"/>
    <n v="7.2"/>
    <n v="18.2"/>
    <n v="12.5"/>
    <n v="6.4"/>
    <n v="1.3"/>
    <n v="1"/>
    <n v="15.5"/>
    <n v="17"/>
    <n v="-0.7"/>
    <n v="0.2"/>
    <n v="-0.5"/>
    <n v="-3.3000000000000002E-2"/>
    <n v="-4.5999999999999996"/>
    <n v="-1.3"/>
    <n v="-5.9"/>
    <n v="-0.7"/>
    <n v="91"/>
    <n v="220"/>
    <n v="0.41399999999999998"/>
    <n v="1"/>
    <n v="9"/>
    <n v="0.111"/>
    <n v="90"/>
    <n v="211"/>
    <n v="0.42699999999999999"/>
    <n v="0.41599999999999998"/>
    <n v="30"/>
    <n v="46"/>
    <n v="0.65200000000000002"/>
    <n v="48"/>
    <n v="114"/>
    <n v="162"/>
    <n v="30"/>
    <n v="19"/>
    <n v="9"/>
    <n v="44"/>
    <n v="88"/>
    <n v="213"/>
    <s v=""/>
  </r>
  <r>
    <x v="0"/>
    <x v="300"/>
    <x v="0"/>
    <n v="23"/>
    <x v="13"/>
    <n v="3"/>
    <n v="0"/>
    <n v="19"/>
    <n v="2.9"/>
    <n v="0.317"/>
    <n v="0.14299999999999999"/>
    <n v="0.28599999999999998"/>
    <n v="6.2"/>
    <n v="17.5"/>
    <n v="12"/>
    <n v="0"/>
    <n v="2.7"/>
    <n v="0"/>
    <n v="0"/>
    <n v="19"/>
    <n v="0"/>
    <n v="0"/>
    <n v="0"/>
    <n v="-3.9E-2"/>
    <n v="-9.4"/>
    <n v="-4.5"/>
    <n v="-13.9"/>
    <n v="-0.1"/>
    <n v="2"/>
    <n v="7"/>
    <n v="0.28599999999999998"/>
    <n v="0"/>
    <n v="1"/>
    <n v="0"/>
    <n v="2"/>
    <n v="6"/>
    <n v="0.33300000000000002"/>
    <n v="0.28599999999999998"/>
    <n v="1"/>
    <n v="2"/>
    <n v="0.5"/>
    <n v="1"/>
    <n v="3"/>
    <n v="4"/>
    <n v="0"/>
    <n v="1"/>
    <n v="0"/>
    <n v="0"/>
    <n v="4"/>
    <n v="5"/>
    <s v=""/>
  </r>
  <r>
    <x v="0"/>
    <x v="300"/>
    <x v="0"/>
    <n v="23"/>
    <x v="21"/>
    <n v="29"/>
    <n v="22"/>
    <n v="720"/>
    <n v="7.8"/>
    <n v="0.44800000000000001"/>
    <n v="3.7999999999999999E-2"/>
    <n v="0.20699999999999999"/>
    <n v="7.2"/>
    <n v="18.2"/>
    <n v="12.5"/>
    <n v="6.6"/>
    <n v="1.3"/>
    <n v="1"/>
    <n v="15.9"/>
    <n v="16.899999999999999"/>
    <n v="-0.6"/>
    <n v="0.2"/>
    <n v="-0.5"/>
    <n v="-3.3000000000000002E-2"/>
    <n v="-4.5"/>
    <n v="-1.2"/>
    <n v="-5.7"/>
    <n v="-0.7"/>
    <n v="89"/>
    <n v="213"/>
    <n v="0.41799999999999998"/>
    <n v="1"/>
    <n v="8"/>
    <n v="0.125"/>
    <n v="88"/>
    <n v="205"/>
    <n v="0.42899999999999999"/>
    <n v="0.42"/>
    <n v="29"/>
    <n v="44"/>
    <n v="0.65900000000000003"/>
    <n v="47"/>
    <n v="111"/>
    <n v="158"/>
    <n v="30"/>
    <n v="18"/>
    <n v="9"/>
    <n v="44"/>
    <n v="84"/>
    <n v="208"/>
    <s v=""/>
  </r>
  <r>
    <x v="0"/>
    <x v="301"/>
    <x v="4"/>
    <n v="20"/>
    <x v="29"/>
    <n v="82"/>
    <n v="63"/>
    <n v="2489"/>
    <n v="13.8"/>
    <n v="0.45600000000000002"/>
    <n v="5.8999999999999997E-2"/>
    <n v="0.30199999999999999"/>
    <n v="4.8"/>
    <n v="11.2"/>
    <n v="7.9"/>
    <n v="32.6"/>
    <n v="2.9"/>
    <n v="0.7"/>
    <n v="20.2"/>
    <n v="18.3"/>
    <n v="0"/>
    <n v="2.2999999999999998"/>
    <n v="2.2999999999999998"/>
    <n v="4.3999999999999997E-2"/>
    <n v="-1.5"/>
    <n v="0.8"/>
    <n v="-0.7"/>
    <n v="0.8"/>
    <n v="301"/>
    <n v="708"/>
    <n v="0.42499999999999999"/>
    <n v="11"/>
    <n v="42"/>
    <n v="0.26200000000000001"/>
    <n v="290"/>
    <n v="666"/>
    <n v="0.435"/>
    <n v="0.433"/>
    <n v="118"/>
    <n v="214"/>
    <n v="0.55100000000000005"/>
    <n v="107"/>
    <n v="242"/>
    <n v="349"/>
    <n v="533"/>
    <n v="142"/>
    <n v="20"/>
    <n v="203"/>
    <n v="193"/>
    <n v="731"/>
    <n v="0.55100000000000005"/>
  </r>
  <r>
    <x v="0"/>
    <x v="302"/>
    <x v="2"/>
    <n v="30"/>
    <x v="3"/>
    <n v="68"/>
    <n v="3"/>
    <n v="1148"/>
    <n v="7"/>
    <n v="0.46700000000000003"/>
    <n v="4.0000000000000001E-3"/>
    <n v="0.36599999999999999"/>
    <n v="8.6999999999999993"/>
    <n v="21.2"/>
    <n v="15.1"/>
    <n v="6.3"/>
    <n v="0.7"/>
    <n v="2.9"/>
    <n v="26.5"/>
    <n v="13.6"/>
    <n v="-1.2"/>
    <n v="1.3"/>
    <n v="0.1"/>
    <n v="6.0000000000000001E-3"/>
    <n v="-5.5"/>
    <n v="1.3"/>
    <n v="-4.2"/>
    <n v="-0.6"/>
    <n v="102"/>
    <n v="227"/>
    <n v="0.44900000000000001"/>
    <n v="0"/>
    <n v="1"/>
    <n v="0"/>
    <n v="102"/>
    <n v="226"/>
    <n v="0.45100000000000001"/>
    <n v="0.44900000000000001"/>
    <n v="42"/>
    <n v="83"/>
    <n v="0.50600000000000001"/>
    <n v="91"/>
    <n v="229"/>
    <n v="320"/>
    <n v="51"/>
    <n v="16"/>
    <n v="42"/>
    <n v="95"/>
    <n v="162"/>
    <n v="246"/>
    <s v=""/>
  </r>
  <r>
    <x v="0"/>
    <x v="302"/>
    <x v="2"/>
    <n v="30"/>
    <x v="2"/>
    <n v="51"/>
    <n v="3"/>
    <n v="981"/>
    <n v="7.4"/>
    <n v="0.46100000000000002"/>
    <n v="5.0000000000000001E-3"/>
    <n v="0.40300000000000002"/>
    <n v="8.9"/>
    <n v="21.4"/>
    <n v="15.2"/>
    <n v="6.1"/>
    <n v="0.7"/>
    <n v="3.1"/>
    <n v="25.3"/>
    <n v="12.9"/>
    <n v="-0.8"/>
    <n v="1.2"/>
    <n v="0.3"/>
    <n v="1.7000000000000001E-2"/>
    <n v="-5.2"/>
    <n v="1.6"/>
    <n v="-3.6"/>
    <n v="-0.4"/>
    <n v="82"/>
    <n v="186"/>
    <n v="0.441"/>
    <n v="0"/>
    <n v="1"/>
    <n v="0"/>
    <n v="82"/>
    <n v="185"/>
    <n v="0.443"/>
    <n v="0.441"/>
    <n v="38"/>
    <n v="75"/>
    <n v="0.50700000000000001"/>
    <n v="80"/>
    <n v="199"/>
    <n v="279"/>
    <n v="43"/>
    <n v="14"/>
    <n v="38"/>
    <n v="74"/>
    <n v="135"/>
    <n v="202"/>
    <s v=""/>
  </r>
  <r>
    <x v="0"/>
    <x v="303"/>
    <x v="3"/>
    <n v="37"/>
    <x v="20"/>
    <n v="73"/>
    <n v="73"/>
    <n v="1914"/>
    <n v="15.2"/>
    <n v="0.57999999999999996"/>
    <n v="0.46200000000000002"/>
    <n v="0.32"/>
    <n v="2.7"/>
    <n v="14.3"/>
    <n v="8.6999999999999993"/>
    <n v="11.9"/>
    <n v="1.2"/>
    <n v="1"/>
    <n v="10.9"/>
    <n v="19.899999999999999"/>
    <n v="3.2"/>
    <n v="2.2999999999999998"/>
    <n v="5.5"/>
    <n v="0.13800000000000001"/>
    <n v="1.7"/>
    <n v="-0.2"/>
    <n v="1.5"/>
    <n v="1.7"/>
    <n v="293"/>
    <n v="656"/>
    <n v="0.44700000000000001"/>
    <n v="118"/>
    <n v="303"/>
    <n v="0.38900000000000001"/>
    <n v="175"/>
    <n v="353"/>
    <n v="0.496"/>
    <n v="0.53700000000000003"/>
    <n v="164"/>
    <n v="210"/>
    <n v="0.78100000000000003"/>
    <n v="45"/>
    <n v="249"/>
    <n v="294"/>
    <n v="144"/>
    <n v="46"/>
    <n v="24"/>
    <n v="92"/>
    <n v="160"/>
    <n v="868"/>
    <n v="0.78100000000000003"/>
  </r>
  <r>
    <x v="0"/>
    <x v="304"/>
    <x v="2"/>
    <n v="24"/>
    <x v="9"/>
    <n v="82"/>
    <n v="45"/>
    <n v="1743"/>
    <n v="18"/>
    <n v="0.56999999999999995"/>
    <n v="6.0000000000000001E-3"/>
    <n v="0.64800000000000002"/>
    <n v="11.3"/>
    <n v="21.6"/>
    <n v="16.5"/>
    <n v="7"/>
    <n v="1.9"/>
    <n v="2.9"/>
    <n v="14.4"/>
    <n v="19.2"/>
    <n v="2.5"/>
    <n v="2.2999999999999998"/>
    <n v="4.8"/>
    <n v="0.13100000000000001"/>
    <n v="-0.5"/>
    <n v="1.4"/>
    <n v="0.8"/>
    <n v="1.2"/>
    <n v="280"/>
    <n v="489"/>
    <n v="0.57299999999999995"/>
    <n v="0"/>
    <n v="3"/>
    <n v="0"/>
    <n v="280"/>
    <n v="486"/>
    <n v="0.57599999999999996"/>
    <n v="0.57299999999999995"/>
    <n v="157"/>
    <n v="317"/>
    <n v="0.495"/>
    <n v="175"/>
    <n v="337"/>
    <n v="512"/>
    <n v="74"/>
    <n v="65"/>
    <n v="63"/>
    <n v="106"/>
    <n v="207"/>
    <n v="717"/>
    <n v="0.495"/>
  </r>
  <r>
    <x v="0"/>
    <x v="305"/>
    <x v="1"/>
    <n v="26"/>
    <x v="1"/>
    <n v="30"/>
    <n v="2"/>
    <n v="540"/>
    <n v="7.1"/>
    <n v="0.45200000000000001"/>
    <n v="0.54100000000000004"/>
    <n v="0.222"/>
    <n v="4.2"/>
    <n v="7.8"/>
    <n v="6"/>
    <n v="7.5"/>
    <n v="0.5"/>
    <n v="0.8"/>
    <n v="6.3"/>
    <n v="13.4"/>
    <n v="0.2"/>
    <n v="0.4"/>
    <n v="0.6"/>
    <n v="5.0999999999999997E-2"/>
    <n v="-1.4"/>
    <n v="-1"/>
    <n v="-2.4"/>
    <n v="0"/>
    <n v="48"/>
    <n v="135"/>
    <n v="0.35599999999999998"/>
    <n v="17"/>
    <n v="73"/>
    <n v="0.23300000000000001"/>
    <n v="31"/>
    <n v="62"/>
    <n v="0.5"/>
    <n v="0.41899999999999998"/>
    <n v="21"/>
    <n v="30"/>
    <n v="0.7"/>
    <n v="20"/>
    <n v="37"/>
    <n v="57"/>
    <n v="28"/>
    <n v="5"/>
    <n v="5"/>
    <n v="10"/>
    <n v="47"/>
    <n v="134"/>
    <s v=""/>
  </r>
  <r>
    <x v="0"/>
    <x v="305"/>
    <x v="3"/>
    <n v="26"/>
    <x v="11"/>
    <n v="45"/>
    <n v="28"/>
    <n v="1253"/>
    <n v="11.1"/>
    <n v="0.59199999999999997"/>
    <n v="0.54800000000000004"/>
    <n v="0.21199999999999999"/>
    <n v="3"/>
    <n v="9.5"/>
    <n v="6.3"/>
    <n v="7.8"/>
    <n v="0.6"/>
    <n v="1.2"/>
    <n v="10.7"/>
    <n v="13.9"/>
    <n v="1.9"/>
    <n v="0.4"/>
    <n v="2.2999999999999998"/>
    <n v="8.8999999999999996E-2"/>
    <n v="1.3"/>
    <n v="-1.2"/>
    <n v="0"/>
    <n v="0.6"/>
    <n v="140"/>
    <n v="312"/>
    <n v="0.44900000000000001"/>
    <n v="74"/>
    <n v="171"/>
    <n v="0.433"/>
    <n v="66"/>
    <n v="141"/>
    <n v="0.46800000000000003"/>
    <n v="0.56699999999999995"/>
    <n v="50"/>
    <n v="66"/>
    <n v="0.75800000000000001"/>
    <n v="33"/>
    <n v="105"/>
    <n v="138"/>
    <n v="66"/>
    <n v="14"/>
    <n v="19"/>
    <n v="41"/>
    <n v="103"/>
    <n v="404"/>
    <s v=""/>
  </r>
  <r>
    <x v="0"/>
    <x v="306"/>
    <x v="3"/>
    <n v="21"/>
    <x v="20"/>
    <n v="74"/>
    <n v="13"/>
    <n v="1432"/>
    <n v="11.6"/>
    <n v="0.52300000000000002"/>
    <n v="0.26600000000000001"/>
    <n v="0.20200000000000001"/>
    <n v="5.6"/>
    <n v="11.6"/>
    <n v="8.6999999999999993"/>
    <n v="6.8"/>
    <n v="1.6"/>
    <n v="1.7"/>
    <n v="10.9"/>
    <n v="15.1"/>
    <n v="1"/>
    <n v="1.8"/>
    <n v="2.7"/>
    <n v="9.1999999999999998E-2"/>
    <n v="-1.4"/>
    <n v="0.9"/>
    <n v="-0.4"/>
    <n v="0.6"/>
    <n v="176"/>
    <n v="391"/>
    <n v="0.45"/>
    <n v="35"/>
    <n v="104"/>
    <n v="0.33700000000000002"/>
    <n v="141"/>
    <n v="287"/>
    <n v="0.49099999999999999"/>
    <n v="0.495"/>
    <n v="58"/>
    <n v="79"/>
    <n v="0.73399999999999999"/>
    <n v="70"/>
    <n v="151"/>
    <n v="221"/>
    <n v="65"/>
    <n v="44"/>
    <n v="30"/>
    <n v="52"/>
    <n v="97"/>
    <n v="445"/>
    <s v=""/>
  </r>
  <r>
    <x v="0"/>
    <x v="307"/>
    <x v="0"/>
    <n v="23"/>
    <x v="3"/>
    <n v="29"/>
    <n v="0"/>
    <n v="236"/>
    <n v="13.8"/>
    <n v="0.55200000000000005"/>
    <n v="0.16400000000000001"/>
    <n v="0.49299999999999999"/>
    <n v="8.3000000000000007"/>
    <n v="14.9"/>
    <n v="11.6"/>
    <n v="5.5"/>
    <n v="1.9"/>
    <n v="2.1"/>
    <n v="11.9"/>
    <n v="17.5"/>
    <n v="0.3"/>
    <n v="0.3"/>
    <n v="0.6"/>
    <n v="0.122"/>
    <n v="-1"/>
    <n v="0.1"/>
    <n v="-0.9"/>
    <n v="0.1"/>
    <n v="31"/>
    <n v="67"/>
    <n v="0.46300000000000002"/>
    <n v="3"/>
    <n v="11"/>
    <n v="0.27300000000000002"/>
    <n v="28"/>
    <n v="56"/>
    <n v="0.5"/>
    <n v="0.48499999999999999"/>
    <n v="25"/>
    <n v="33"/>
    <n v="0.75800000000000001"/>
    <n v="18"/>
    <n v="32"/>
    <n v="50"/>
    <n v="9"/>
    <n v="9"/>
    <n v="6"/>
    <n v="11"/>
    <n v="40"/>
    <n v="90"/>
    <s v=""/>
  </r>
  <r>
    <x v="0"/>
    <x v="307"/>
    <x v="0"/>
    <n v="23"/>
    <x v="7"/>
    <n v="24"/>
    <n v="0"/>
    <n v="227"/>
    <n v="13"/>
    <n v="0.53500000000000003"/>
    <n v="0.17699999999999999"/>
    <n v="0.5"/>
    <n v="8.6999999999999993"/>
    <n v="15"/>
    <n v="11.8"/>
    <n v="5.7"/>
    <n v="1.6"/>
    <n v="2.1"/>
    <n v="10.6"/>
    <n v="16.600000000000001"/>
    <n v="0.3"/>
    <n v="0.2"/>
    <n v="0.6"/>
    <n v="0.121"/>
    <n v="-1"/>
    <n v="0.1"/>
    <n v="-1"/>
    <n v="0.1"/>
    <n v="27"/>
    <n v="62"/>
    <n v="0.435"/>
    <n v="3"/>
    <n v="11"/>
    <n v="0.27300000000000002"/>
    <n v="24"/>
    <n v="51"/>
    <n v="0.47099999999999997"/>
    <n v="0.46"/>
    <n v="24"/>
    <n v="31"/>
    <n v="0.77400000000000002"/>
    <n v="18"/>
    <n v="31"/>
    <n v="49"/>
    <n v="9"/>
    <n v="7"/>
    <n v="6"/>
    <n v="9"/>
    <n v="39"/>
    <n v="81"/>
    <s v=""/>
  </r>
  <r>
    <x v="0"/>
    <x v="308"/>
    <x v="4"/>
    <n v="23"/>
    <x v="19"/>
    <n v="50"/>
    <n v="0"/>
    <n v="600"/>
    <n v="11.8"/>
    <n v="0.45300000000000001"/>
    <n v="0.374"/>
    <n v="0.28199999999999997"/>
    <n v="2.2999999999999998"/>
    <n v="12.4"/>
    <n v="7.3"/>
    <n v="28"/>
    <n v="2.5"/>
    <n v="0.8"/>
    <n v="17.3"/>
    <n v="17.3"/>
    <n v="0"/>
    <n v="0.7"/>
    <n v="0.8"/>
    <n v="0.06"/>
    <n v="-2.2999999999999998"/>
    <n v="0"/>
    <n v="-2.2000000000000002"/>
    <n v="0"/>
    <n v="64"/>
    <n v="174"/>
    <n v="0.36799999999999999"/>
    <n v="16"/>
    <n v="65"/>
    <n v="0.246"/>
    <n v="48"/>
    <n v="109"/>
    <n v="0.44"/>
    <n v="0.41399999999999998"/>
    <n v="33"/>
    <n v="49"/>
    <n v="0.67300000000000004"/>
    <n v="13"/>
    <n v="67"/>
    <n v="80"/>
    <n v="117"/>
    <n v="30"/>
    <n v="6"/>
    <n v="41"/>
    <n v="54"/>
    <n v="177"/>
    <s v=""/>
  </r>
  <r>
    <x v="0"/>
    <x v="309"/>
    <x v="4"/>
    <n v="28"/>
    <x v="3"/>
    <n v="26"/>
    <n v="0"/>
    <n v="324"/>
    <n v="12"/>
    <n v="0.45100000000000001"/>
    <n v="0.41599999999999998"/>
    <n v="0.17499999999999999"/>
    <n v="2.1"/>
    <n v="8.9"/>
    <n v="5.6"/>
    <n v="23.5"/>
    <n v="1.1000000000000001"/>
    <n v="0"/>
    <n v="8.6999999999999993"/>
    <n v="22.5"/>
    <n v="0"/>
    <n v="0.2"/>
    <n v="0.3"/>
    <n v="4.1000000000000002E-2"/>
    <n v="-0.7"/>
    <n v="-3.1"/>
    <n v="-3.7"/>
    <n v="-0.1"/>
    <n v="51"/>
    <n v="137"/>
    <n v="0.372"/>
    <n v="15"/>
    <n v="57"/>
    <n v="0.26300000000000001"/>
    <n v="36"/>
    <n v="80"/>
    <n v="0.45"/>
    <n v="0.42699999999999999"/>
    <n v="16"/>
    <n v="24"/>
    <n v="0.66700000000000004"/>
    <n v="6"/>
    <n v="26"/>
    <n v="32"/>
    <n v="46"/>
    <n v="7"/>
    <n v="0"/>
    <n v="14"/>
    <n v="15"/>
    <n v="133"/>
    <s v=""/>
  </r>
  <r>
    <x v="0"/>
    <x v="309"/>
    <x v="4"/>
    <n v="28"/>
    <x v="27"/>
    <n v="10"/>
    <n v="0"/>
    <n v="193"/>
    <n v="17.100000000000001"/>
    <n v="0.54200000000000004"/>
    <n v="0.438"/>
    <n v="0.20200000000000001"/>
    <n v="1.2"/>
    <n v="6.8"/>
    <n v="4"/>
    <n v="25.3"/>
    <n v="1.1000000000000001"/>
    <n v="0"/>
    <n v="9.4"/>
    <n v="25.1"/>
    <n v="0.3"/>
    <n v="0.2"/>
    <n v="0.5"/>
    <n v="0.123"/>
    <n v="2.7"/>
    <n v="-3.6"/>
    <n v="-0.8"/>
    <n v="0.1"/>
    <n v="39"/>
    <n v="89"/>
    <n v="0.438"/>
    <n v="15"/>
    <n v="39"/>
    <n v="0.38500000000000001"/>
    <n v="24"/>
    <n v="50"/>
    <n v="0.48"/>
    <n v="0.52200000000000002"/>
    <n v="12"/>
    <n v="18"/>
    <n v="0.66700000000000004"/>
    <n v="2"/>
    <n v="12"/>
    <n v="14"/>
    <n v="27"/>
    <n v="4"/>
    <n v="0"/>
    <n v="10"/>
    <n v="9"/>
    <n v="105"/>
    <s v=""/>
  </r>
  <r>
    <x v="0"/>
    <x v="309"/>
    <x v="4"/>
    <n v="28"/>
    <x v="26"/>
    <n v="11"/>
    <n v="0"/>
    <n v="87"/>
    <n v="7.7"/>
    <n v="0.3"/>
    <n v="0.32400000000000001"/>
    <n v="0.17599999999999999"/>
    <n v="5.4"/>
    <n v="14.3"/>
    <n v="9.9"/>
    <n v="22.1"/>
    <n v="1.8"/>
    <n v="0"/>
    <n v="7.6"/>
    <n v="20.6"/>
    <n v="-0.2"/>
    <n v="0.1"/>
    <n v="-0.1"/>
    <n v="-5.0999999999999997E-2"/>
    <n v="-4.5999999999999996"/>
    <n v="-1.5"/>
    <n v="-6.1"/>
    <n v="-0.1"/>
    <n v="9"/>
    <n v="34"/>
    <n v="0.26500000000000001"/>
    <n v="0"/>
    <n v="11"/>
    <n v="0"/>
    <n v="9"/>
    <n v="23"/>
    <n v="0.39100000000000001"/>
    <n v="0.26500000000000001"/>
    <n v="4"/>
    <n v="6"/>
    <n v="0.66700000000000004"/>
    <n v="4"/>
    <n v="11"/>
    <n v="15"/>
    <n v="13"/>
    <n v="3"/>
    <n v="0"/>
    <n v="3"/>
    <n v="1"/>
    <n v="22"/>
    <s v=""/>
  </r>
  <r>
    <x v="0"/>
    <x v="310"/>
    <x v="4"/>
    <n v="31"/>
    <x v="22"/>
    <n v="43"/>
    <n v="20"/>
    <n v="982"/>
    <n v="10.199999999999999"/>
    <n v="0.45500000000000002"/>
    <n v="0.48899999999999999"/>
    <n v="0.20200000000000001"/>
    <n v="2.1"/>
    <n v="5.8"/>
    <n v="3.9"/>
    <n v="24.4"/>
    <n v="3.5"/>
    <n v="0.3"/>
    <n v="17.600000000000001"/>
    <n v="13.4"/>
    <n v="0.2"/>
    <n v="0.6"/>
    <n v="0.7"/>
    <n v="3.5999999999999997E-2"/>
    <n v="-1"/>
    <n v="-1"/>
    <n v="-2"/>
    <n v="0"/>
    <n v="77"/>
    <n v="223"/>
    <n v="0.34499999999999997"/>
    <n v="31"/>
    <n v="109"/>
    <n v="0.28399999999999997"/>
    <n v="46"/>
    <n v="114"/>
    <n v="0.40400000000000003"/>
    <n v="0.41499999999999998"/>
    <n v="36"/>
    <n v="45"/>
    <n v="0.8"/>
    <n v="19"/>
    <n v="50"/>
    <n v="69"/>
    <n v="165"/>
    <n v="67"/>
    <n v="4"/>
    <n v="52"/>
    <n v="118"/>
    <n v="221"/>
    <s v=""/>
  </r>
  <r>
    <x v="0"/>
    <x v="311"/>
    <x v="4"/>
    <n v="37"/>
    <x v="3"/>
    <n v="67"/>
    <n v="3"/>
    <n v="1197"/>
    <n v="12.2"/>
    <n v="0.55700000000000005"/>
    <n v="0.72799999999999998"/>
    <n v="0.18"/>
    <n v="2.8"/>
    <n v="8.6"/>
    <n v="5.7"/>
    <n v="21.5"/>
    <n v="3.4"/>
    <n v="0.1"/>
    <n v="20.100000000000001"/>
    <n v="11.6"/>
    <n v="1.3"/>
    <n v="1"/>
    <n v="2.2999999999999998"/>
    <n v="9.1999999999999998E-2"/>
    <n v="0"/>
    <n v="-0.5"/>
    <n v="-0.5"/>
    <n v="0.5"/>
    <n v="91"/>
    <n v="228"/>
    <n v="0.39900000000000002"/>
    <n v="57"/>
    <n v="166"/>
    <n v="0.34300000000000003"/>
    <n v="34"/>
    <n v="62"/>
    <n v="0.54800000000000004"/>
    <n v="0.52400000000000002"/>
    <n v="35"/>
    <n v="41"/>
    <n v="0.85399999999999998"/>
    <n v="30"/>
    <n v="89"/>
    <n v="119"/>
    <n v="171"/>
    <n v="79"/>
    <n v="1"/>
    <n v="62"/>
    <n v="88"/>
    <n v="274"/>
    <s v=""/>
  </r>
  <r>
    <x v="0"/>
    <x v="311"/>
    <x v="4"/>
    <n v="37"/>
    <x v="0"/>
    <n v="43"/>
    <n v="3"/>
    <n v="795"/>
    <n v="12.7"/>
    <n v="0.58299999999999996"/>
    <n v="0.71399999999999997"/>
    <n v="0.161"/>
    <n v="2.5"/>
    <n v="9.3000000000000007"/>
    <n v="5.8"/>
    <n v="20.399999999999999"/>
    <n v="3.4"/>
    <n v="0.1"/>
    <n v="21.4"/>
    <n v="12.7"/>
    <n v="0.7"/>
    <n v="0.5"/>
    <n v="1.2"/>
    <n v="7.4999999999999997E-2"/>
    <n v="0.2"/>
    <n v="-0.8"/>
    <n v="-0.5"/>
    <n v="0.3"/>
    <n v="68"/>
    <n v="161"/>
    <n v="0.42199999999999999"/>
    <n v="43"/>
    <n v="115"/>
    <n v="0.374"/>
    <n v="25"/>
    <n v="46"/>
    <n v="0.54300000000000004"/>
    <n v="0.55600000000000005"/>
    <n v="22"/>
    <n v="26"/>
    <n v="0.84599999999999997"/>
    <n v="18"/>
    <n v="62"/>
    <n v="80"/>
    <n v="104"/>
    <n v="52"/>
    <n v="1"/>
    <n v="47"/>
    <n v="53"/>
    <n v="201"/>
    <s v=""/>
  </r>
  <r>
    <x v="0"/>
    <x v="311"/>
    <x v="4"/>
    <n v="37"/>
    <x v="14"/>
    <n v="24"/>
    <n v="0"/>
    <n v="402"/>
    <n v="11.4"/>
    <n v="0.496"/>
    <n v="0.76100000000000001"/>
    <n v="0.224"/>
    <n v="3.3"/>
    <n v="7.4"/>
    <n v="5.4"/>
    <n v="23.5"/>
    <n v="3.3"/>
    <n v="0"/>
    <n v="16.899999999999999"/>
    <n v="9.6"/>
    <n v="0.6"/>
    <n v="0.5"/>
    <n v="1.1000000000000001"/>
    <n v="0.127"/>
    <n v="-0.5"/>
    <n v="0.1"/>
    <n v="-0.4"/>
    <n v="0.2"/>
    <n v="23"/>
    <n v="67"/>
    <n v="0.34300000000000003"/>
    <n v="14"/>
    <n v="51"/>
    <n v="0.27500000000000002"/>
    <n v="9"/>
    <n v="16"/>
    <n v="0.56299999999999994"/>
    <n v="0.44800000000000001"/>
    <n v="13"/>
    <n v="15"/>
    <n v="0.86699999999999999"/>
    <n v="12"/>
    <n v="27"/>
    <n v="39"/>
    <n v="67"/>
    <n v="27"/>
    <n v="0"/>
    <n v="15"/>
    <n v="35"/>
    <n v="73"/>
    <s v=""/>
  </r>
  <r>
    <x v="0"/>
    <x v="312"/>
    <x v="3"/>
    <n v="34"/>
    <x v="3"/>
    <n v="58"/>
    <n v="16"/>
    <n v="1397"/>
    <n v="12"/>
    <n v="0.504"/>
    <n v="0.16700000000000001"/>
    <n v="0.16200000000000001"/>
    <n v="4.0999999999999996"/>
    <n v="12.8"/>
    <n v="8.3000000000000007"/>
    <n v="10.3"/>
    <n v="1.1000000000000001"/>
    <n v="0.9"/>
    <n v="7.5"/>
    <n v="15"/>
    <n v="1.3"/>
    <n v="1.2"/>
    <n v="2.5"/>
    <n v="8.5999999999999993E-2"/>
    <n v="-1.5"/>
    <n v="0.1"/>
    <n v="-1.3"/>
    <n v="0.2"/>
    <n v="177"/>
    <n v="402"/>
    <n v="0.44"/>
    <n v="31"/>
    <n v="67"/>
    <n v="0.46300000000000002"/>
    <n v="146"/>
    <n v="335"/>
    <n v="0.436"/>
    <n v="0.47899999999999998"/>
    <n v="49"/>
    <n v="65"/>
    <n v="0.754"/>
    <n v="52"/>
    <n v="158"/>
    <n v="210"/>
    <n v="93"/>
    <n v="29"/>
    <n v="16"/>
    <n v="35"/>
    <n v="55"/>
    <n v="434"/>
    <s v=""/>
  </r>
  <r>
    <x v="0"/>
    <x v="312"/>
    <x v="3"/>
    <n v="34"/>
    <x v="1"/>
    <n v="26"/>
    <n v="9"/>
    <n v="628"/>
    <n v="10.6"/>
    <n v="0.48399999999999999"/>
    <n v="0.18"/>
    <n v="0.16400000000000001"/>
    <n v="3.8"/>
    <n v="11.2"/>
    <n v="7.5"/>
    <n v="8.9"/>
    <n v="0.7"/>
    <n v="0.8"/>
    <n v="7.1"/>
    <n v="15.4"/>
    <n v="0.4"/>
    <n v="0.6"/>
    <n v="1"/>
    <n v="7.2999999999999995E-2"/>
    <n v="-1.8"/>
    <n v="-0.2"/>
    <n v="-2"/>
    <n v="0"/>
    <n v="75"/>
    <n v="183"/>
    <n v="0.41"/>
    <n v="15"/>
    <n v="33"/>
    <n v="0.45500000000000002"/>
    <n v="60"/>
    <n v="150"/>
    <n v="0.4"/>
    <n v="0.45100000000000001"/>
    <n v="25"/>
    <n v="30"/>
    <n v="0.83299999999999996"/>
    <n v="21"/>
    <n v="62"/>
    <n v="83"/>
    <n v="37"/>
    <n v="9"/>
    <n v="6"/>
    <n v="15"/>
    <n v="22"/>
    <n v="190"/>
    <s v=""/>
  </r>
  <r>
    <x v="0"/>
    <x v="312"/>
    <x v="3"/>
    <n v="34"/>
    <x v="19"/>
    <n v="9"/>
    <n v="0"/>
    <n v="198"/>
    <n v="16.899999999999999"/>
    <n v="0.61599999999999999"/>
    <n v="0.13600000000000001"/>
    <n v="0.10199999999999999"/>
    <n v="3.3"/>
    <n v="13.5"/>
    <n v="8.3000000000000007"/>
    <n v="14.3"/>
    <n v="1.3"/>
    <n v="0.8"/>
    <n v="6.1"/>
    <n v="14.5"/>
    <n v="0.5"/>
    <n v="0.2"/>
    <n v="0.7"/>
    <n v="0.16500000000000001"/>
    <n v="0.7"/>
    <n v="-0.1"/>
    <n v="0.6"/>
    <n v="0.1"/>
    <n v="33"/>
    <n v="59"/>
    <n v="0.55900000000000005"/>
    <n v="5"/>
    <n v="8"/>
    <n v="0.625"/>
    <n v="28"/>
    <n v="51"/>
    <n v="0.54900000000000004"/>
    <n v="0.60199999999999998"/>
    <n v="5"/>
    <n v="6"/>
    <n v="0.83299999999999996"/>
    <n v="6"/>
    <n v="24"/>
    <n v="30"/>
    <n v="18"/>
    <n v="5"/>
    <n v="2"/>
    <n v="4"/>
    <n v="7"/>
    <n v="76"/>
    <s v=""/>
  </r>
  <r>
    <x v="0"/>
    <x v="312"/>
    <x v="3"/>
    <n v="34"/>
    <x v="15"/>
    <n v="23"/>
    <n v="7"/>
    <n v="571"/>
    <n v="11.8"/>
    <n v="0.48599999999999999"/>
    <n v="0.16300000000000001"/>
    <n v="0.18099999999999999"/>
    <n v="4.5999999999999996"/>
    <n v="14.3"/>
    <n v="9.1999999999999993"/>
    <n v="10.3"/>
    <n v="1.4"/>
    <n v="1.1000000000000001"/>
    <n v="8.5"/>
    <n v="14.7"/>
    <n v="0.4"/>
    <n v="0.4"/>
    <n v="0.9"/>
    <n v="7.1999999999999995E-2"/>
    <n v="-1.8"/>
    <n v="0.5"/>
    <n v="-1.3"/>
    <n v="0.1"/>
    <n v="69"/>
    <n v="160"/>
    <n v="0.43099999999999999"/>
    <n v="11"/>
    <n v="26"/>
    <n v="0.42299999999999999"/>
    <n v="58"/>
    <n v="134"/>
    <n v="0.433"/>
    <n v="0.46600000000000003"/>
    <n v="19"/>
    <n v="29"/>
    <n v="0.65500000000000003"/>
    <n v="25"/>
    <n v="72"/>
    <n v="97"/>
    <n v="38"/>
    <n v="15"/>
    <n v="8"/>
    <n v="16"/>
    <n v="26"/>
    <n v="168"/>
    <s v=""/>
  </r>
  <r>
    <x v="0"/>
    <x v="313"/>
    <x v="0"/>
    <n v="31"/>
    <x v="3"/>
    <n v="21"/>
    <n v="0"/>
    <n v="126"/>
    <n v="7.2"/>
    <n v="0.29799999999999999"/>
    <n v="0.14299999999999999"/>
    <n v="0.34300000000000003"/>
    <n v="13.8"/>
    <n v="19.3"/>
    <n v="16.5"/>
    <n v="4.4000000000000004"/>
    <n v="2"/>
    <n v="1.8"/>
    <n v="6.9"/>
    <n v="15.1"/>
    <n v="-0.2"/>
    <n v="0.2"/>
    <n v="0"/>
    <n v="-4.0000000000000001E-3"/>
    <n v="-5.8"/>
    <n v="0"/>
    <n v="-5.8"/>
    <n v="-0.1"/>
    <n v="9"/>
    <n v="35"/>
    <n v="0.25700000000000001"/>
    <n v="0"/>
    <n v="5"/>
    <n v="0"/>
    <n v="9"/>
    <n v="30"/>
    <n v="0.3"/>
    <n v="0.25700000000000001"/>
    <n v="6"/>
    <n v="12"/>
    <n v="0.5"/>
    <n v="16"/>
    <n v="22"/>
    <n v="38"/>
    <n v="4"/>
    <n v="5"/>
    <n v="3"/>
    <n v="3"/>
    <n v="16"/>
    <n v="24"/>
    <s v=""/>
  </r>
  <r>
    <x v="0"/>
    <x v="313"/>
    <x v="0"/>
    <n v="31"/>
    <x v="18"/>
    <n v="16"/>
    <n v="0"/>
    <n v="101"/>
    <n v="6.1"/>
    <n v="0.28899999999999998"/>
    <n v="0.16"/>
    <n v="0.4"/>
    <n v="12.9"/>
    <n v="15.3"/>
    <n v="14.1"/>
    <n v="4"/>
    <n v="2"/>
    <n v="1.5"/>
    <n v="6.4"/>
    <n v="13.7"/>
    <n v="-0.1"/>
    <n v="0.1"/>
    <n v="0"/>
    <n v="-8.0000000000000002E-3"/>
    <n v="-5.4"/>
    <n v="-0.1"/>
    <n v="-5.5"/>
    <n v="-0.1"/>
    <n v="6"/>
    <n v="25"/>
    <n v="0.24"/>
    <n v="0"/>
    <n v="4"/>
    <n v="0"/>
    <n v="6"/>
    <n v="21"/>
    <n v="0.28599999999999998"/>
    <n v="0.24"/>
    <n v="5"/>
    <n v="10"/>
    <n v="0.5"/>
    <n v="12"/>
    <n v="14"/>
    <n v="26"/>
    <n v="3"/>
    <n v="4"/>
    <n v="2"/>
    <n v="2"/>
    <n v="13"/>
    <n v="17"/>
    <s v=""/>
  </r>
  <r>
    <x v="0"/>
    <x v="313"/>
    <x v="0"/>
    <n v="31"/>
    <x v="19"/>
    <n v="5"/>
    <n v="0"/>
    <n v="25"/>
    <n v="11.4"/>
    <n v="0.32200000000000001"/>
    <n v="0.1"/>
    <n v="0.2"/>
    <n v="17.3"/>
    <n v="35.6"/>
    <n v="26.3"/>
    <n v="5.9"/>
    <n v="2"/>
    <n v="3.1"/>
    <n v="8.4"/>
    <n v="20.8"/>
    <n v="0"/>
    <n v="0.1"/>
    <n v="0"/>
    <n v="1.2E-2"/>
    <n v="-7.4"/>
    <n v="0.4"/>
    <n v="-7"/>
    <n v="0"/>
    <n v="3"/>
    <n v="10"/>
    <n v="0.3"/>
    <n v="0"/>
    <n v="1"/>
    <n v="0"/>
    <n v="3"/>
    <n v="9"/>
    <n v="0.33300000000000002"/>
    <n v="0.3"/>
    <n v="1"/>
    <n v="2"/>
    <n v="0.5"/>
    <n v="4"/>
    <n v="8"/>
    <n v="12"/>
    <n v="1"/>
    <n v="1"/>
    <n v="1"/>
    <n v="1"/>
    <n v="3"/>
    <n v="7"/>
    <s v=""/>
  </r>
  <r>
    <x v="0"/>
    <x v="314"/>
    <x v="0"/>
    <n v="33"/>
    <x v="1"/>
    <n v="71"/>
    <n v="71"/>
    <n v="2304"/>
    <n v="19.5"/>
    <n v="0.53800000000000003"/>
    <n v="2.1000000000000001E-2"/>
    <n v="0.32"/>
    <n v="11.2"/>
    <n v="25.8"/>
    <n v="18.5"/>
    <n v="11.4"/>
    <n v="1.6"/>
    <n v="0.5"/>
    <n v="12.8"/>
    <n v="24.3"/>
    <n v="3.4"/>
    <n v="3.8"/>
    <n v="7.2"/>
    <n v="0.14899999999999999"/>
    <n v="0.4"/>
    <n v="1.1000000000000001"/>
    <n v="1.5"/>
    <n v="2"/>
    <n v="454"/>
    <n v="932"/>
    <n v="0.48699999999999999"/>
    <n v="7"/>
    <n v="20"/>
    <n v="0.35"/>
    <n v="447"/>
    <n v="912"/>
    <n v="0.49"/>
    <n v="0.49099999999999999"/>
    <n v="228"/>
    <n v="298"/>
    <n v="0.76500000000000001"/>
    <n v="225"/>
    <n v="522"/>
    <n v="747"/>
    <n v="153"/>
    <n v="69"/>
    <n v="14"/>
    <n v="156"/>
    <n v="175"/>
    <n v="1143"/>
    <n v="0.76500000000000001"/>
  </r>
  <r>
    <x v="0"/>
    <x v="315"/>
    <x v="1"/>
    <n v="30"/>
    <x v="17"/>
    <n v="78"/>
    <n v="78"/>
    <n v="2409"/>
    <n v="16.2"/>
    <n v="0.622"/>
    <n v="0.48799999999999999"/>
    <n v="0.216"/>
    <n v="1"/>
    <n v="6.6"/>
    <n v="3.9"/>
    <n v="9"/>
    <n v="0.8"/>
    <n v="0.3"/>
    <n v="8.5"/>
    <n v="21"/>
    <n v="5.8"/>
    <n v="0.9"/>
    <n v="6.7"/>
    <n v="0.13400000000000001"/>
    <n v="3.4"/>
    <n v="-2.7"/>
    <n v="0.7"/>
    <n v="1.6"/>
    <n v="447"/>
    <n v="938"/>
    <n v="0.47699999999999998"/>
    <n v="200"/>
    <n v="458"/>
    <n v="0.437"/>
    <n v="247"/>
    <n v="480"/>
    <n v="0.51500000000000001"/>
    <n v="0.58299999999999996"/>
    <n v="183"/>
    <n v="203"/>
    <n v="0.90100000000000002"/>
    <n v="22"/>
    <n v="145"/>
    <n v="167"/>
    <n v="137"/>
    <n v="39"/>
    <n v="8"/>
    <n v="95"/>
    <n v="134"/>
    <n v="1277"/>
    <n v="0.90100000000000002"/>
  </r>
  <r>
    <x v="0"/>
    <x v="316"/>
    <x v="1"/>
    <n v="24"/>
    <x v="20"/>
    <n v="5"/>
    <n v="0"/>
    <n v="43"/>
    <n v="-3.6"/>
    <n v="0.312"/>
    <n v="0.46700000000000003"/>
    <n v="0.4"/>
    <n v="5.4"/>
    <n v="5.0999999999999996"/>
    <n v="5.2"/>
    <n v="6.5"/>
    <n v="0"/>
    <n v="0"/>
    <n v="10.199999999999999"/>
    <n v="20.7"/>
    <n v="-0.1"/>
    <n v="0"/>
    <n v="-0.1"/>
    <n v="-0.121"/>
    <n v="-7"/>
    <n v="-4.0999999999999996"/>
    <n v="-11.1"/>
    <n v="-0.1"/>
    <n v="3"/>
    <n v="15"/>
    <n v="0.2"/>
    <n v="1"/>
    <n v="7"/>
    <n v="0.14299999999999999"/>
    <n v="2"/>
    <n v="8"/>
    <n v="0.25"/>
    <n v="0.23300000000000001"/>
    <n v="4"/>
    <n v="6"/>
    <n v="0.66700000000000004"/>
    <n v="2"/>
    <n v="2"/>
    <n v="4"/>
    <n v="2"/>
    <n v="0"/>
    <n v="0"/>
    <n v="2"/>
    <n v="11"/>
    <n v="11"/>
    <s v=""/>
  </r>
  <r>
    <x v="0"/>
    <x v="317"/>
    <x v="1"/>
    <n v="34"/>
    <x v="6"/>
    <n v="19"/>
    <n v="15"/>
    <n v="416"/>
    <n v="11.7"/>
    <n v="0.45800000000000002"/>
    <n v="0.53900000000000003"/>
    <n v="0.124"/>
    <n v="3.2"/>
    <n v="14.5"/>
    <n v="8.6"/>
    <n v="16.600000000000001"/>
    <n v="1.6"/>
    <n v="0.6"/>
    <n v="7.9"/>
    <n v="21.3"/>
    <n v="0"/>
    <n v="0.4"/>
    <n v="0.4"/>
    <n v="4.4999999999999998E-2"/>
    <n v="-1"/>
    <n v="-1.8"/>
    <n v="-2.9"/>
    <n v="-0.1"/>
    <n v="62"/>
    <n v="178"/>
    <n v="0.34799999999999998"/>
    <n v="31"/>
    <n v="96"/>
    <n v="0.32300000000000001"/>
    <n v="31"/>
    <n v="82"/>
    <n v="0.378"/>
    <n v="0.435"/>
    <n v="17"/>
    <n v="22"/>
    <n v="0.77300000000000002"/>
    <n v="13"/>
    <n v="53"/>
    <n v="66"/>
    <n v="38"/>
    <n v="13"/>
    <n v="3"/>
    <n v="16"/>
    <n v="28"/>
    <n v="172"/>
    <s v=""/>
  </r>
  <r>
    <x v="0"/>
    <x v="318"/>
    <x v="4"/>
    <n v="33"/>
    <x v="29"/>
    <n v="47"/>
    <n v="0"/>
    <n v="683"/>
    <n v="10"/>
    <n v="0.50700000000000001"/>
    <n v="0.35799999999999998"/>
    <n v="0.11899999999999999"/>
    <n v="1.3"/>
    <n v="10.1"/>
    <n v="5.6"/>
    <n v="21"/>
    <n v="1.5"/>
    <n v="0.5"/>
    <n v="17"/>
    <n v="14.8"/>
    <n v="0.3"/>
    <n v="0.3"/>
    <n v="0.6"/>
    <n v="4.2000000000000003E-2"/>
    <n v="-2.2999999999999998"/>
    <n v="-1.7"/>
    <n v="-4"/>
    <n v="-0.3"/>
    <n v="75"/>
    <n v="176"/>
    <n v="0.42599999999999999"/>
    <n v="20"/>
    <n v="63"/>
    <n v="0.317"/>
    <n v="55"/>
    <n v="113"/>
    <n v="0.48699999999999999"/>
    <n v="0.48299999999999998"/>
    <n v="18"/>
    <n v="21"/>
    <n v="0.85699999999999998"/>
    <n v="8"/>
    <n v="60"/>
    <n v="68"/>
    <n v="96"/>
    <n v="20"/>
    <n v="4"/>
    <n v="38"/>
    <n v="67"/>
    <n v="188"/>
    <s v=""/>
  </r>
  <r>
    <x v="0"/>
    <x v="319"/>
    <x v="1"/>
    <n v="22"/>
    <x v="11"/>
    <n v="35"/>
    <n v="3"/>
    <n v="772"/>
    <n v="10.1"/>
    <n v="0.47199999999999998"/>
    <n v="0.22500000000000001"/>
    <n v="0.32"/>
    <n v="1.8"/>
    <n v="8.1999999999999993"/>
    <n v="5"/>
    <n v="16.7"/>
    <n v="1.2"/>
    <n v="0.7"/>
    <n v="10.6"/>
    <n v="16.7"/>
    <n v="0.4"/>
    <n v="0.3"/>
    <n v="0.7"/>
    <n v="4.5999999999999999E-2"/>
    <n v="-1.7"/>
    <n v="-1.7"/>
    <n v="-3.4"/>
    <n v="-0.3"/>
    <n v="86"/>
    <n v="222"/>
    <n v="0.38700000000000001"/>
    <n v="14"/>
    <n v="50"/>
    <n v="0.28000000000000003"/>
    <n v="72"/>
    <n v="172"/>
    <n v="0.41899999999999998"/>
    <n v="0.41899999999999998"/>
    <n v="53"/>
    <n v="71"/>
    <n v="0.746"/>
    <n v="12"/>
    <n v="56"/>
    <n v="68"/>
    <n v="87"/>
    <n v="18"/>
    <n v="7"/>
    <n v="30"/>
    <n v="65"/>
    <n v="239"/>
    <s v=""/>
  </r>
  <r>
    <x v="0"/>
    <x v="319"/>
    <x v="4"/>
    <n v="22"/>
    <x v="17"/>
    <n v="41"/>
    <n v="2"/>
    <n v="791"/>
    <n v="10.6"/>
    <n v="0.48799999999999999"/>
    <n v="0.29599999999999999"/>
    <n v="0.20100000000000001"/>
    <n v="2.2000000000000002"/>
    <n v="9.6"/>
    <n v="6"/>
    <n v="12.8"/>
    <n v="1.9"/>
    <n v="0.7"/>
    <n v="10.5"/>
    <n v="19"/>
    <n v="0.1"/>
    <n v="0.7"/>
    <n v="0.8"/>
    <n v="4.5999999999999999E-2"/>
    <n v="-1.7"/>
    <n v="-0.7"/>
    <n v="-2.4"/>
    <n v="-0.1"/>
    <n v="117"/>
    <n v="274"/>
    <n v="0.42699999999999999"/>
    <n v="25"/>
    <n v="81"/>
    <n v="0.309"/>
    <n v="92"/>
    <n v="193"/>
    <n v="0.47699999999999998"/>
    <n v="0.47299999999999998"/>
    <n v="32"/>
    <n v="55"/>
    <n v="0.58199999999999996"/>
    <n v="15"/>
    <n v="69"/>
    <n v="84"/>
    <n v="68"/>
    <n v="30"/>
    <n v="7"/>
    <n v="35"/>
    <n v="81"/>
    <n v="291"/>
    <s v=""/>
  </r>
  <r>
    <x v="0"/>
    <x v="320"/>
    <x v="4"/>
    <n v="29"/>
    <x v="28"/>
    <n v="72"/>
    <n v="10"/>
    <n v="1330"/>
    <n v="11.7"/>
    <n v="0.495"/>
    <n v="0.42699999999999999"/>
    <n v="0.16400000000000001"/>
    <n v="1"/>
    <n v="8.1999999999999993"/>
    <n v="4.5"/>
    <n v="20.3"/>
    <n v="1.3"/>
    <n v="0.4"/>
    <n v="10.5"/>
    <n v="18.600000000000001"/>
    <n v="0.6"/>
    <n v="1.2"/>
    <n v="1.8"/>
    <n v="6.4000000000000001E-2"/>
    <n v="-0.8"/>
    <n v="-1.7"/>
    <n v="-2.5"/>
    <n v="-0.2"/>
    <n v="176"/>
    <n v="452"/>
    <n v="0.38900000000000001"/>
    <n v="62"/>
    <n v="193"/>
    <n v="0.32100000000000001"/>
    <n v="114"/>
    <n v="259"/>
    <n v="0.44"/>
    <n v="0.45800000000000002"/>
    <n v="66"/>
    <n v="74"/>
    <n v="0.89200000000000002"/>
    <n v="13"/>
    <n v="96"/>
    <n v="109"/>
    <n v="162"/>
    <n v="33"/>
    <n v="6"/>
    <n v="57"/>
    <n v="75"/>
    <n v="480"/>
    <s v=""/>
  </r>
  <r>
    <x v="0"/>
    <x v="321"/>
    <x v="1"/>
    <n v="21"/>
    <x v="21"/>
    <n v="25"/>
    <n v="0"/>
    <n v="108"/>
    <n v="8.1999999999999993"/>
    <n v="0.46700000000000003"/>
    <n v="0.25"/>
    <n v="0.66700000000000004"/>
    <n v="4.0999999999999996"/>
    <n v="10.9"/>
    <n v="7.4"/>
    <n v="4.0999999999999996"/>
    <n v="1.4"/>
    <n v="0"/>
    <n v="8.8000000000000007"/>
    <n v="13.9"/>
    <n v="0"/>
    <n v="0"/>
    <n v="0"/>
    <n v="8.9999999999999993E-3"/>
    <n v="-3.8"/>
    <n v="-3.3"/>
    <n v="-7.1"/>
    <n v="-0.1"/>
    <n v="8"/>
    <n v="24"/>
    <n v="0.33300000000000002"/>
    <n v="1"/>
    <n v="6"/>
    <n v="0.16700000000000001"/>
    <n v="7"/>
    <n v="18"/>
    <n v="0.38900000000000001"/>
    <n v="0.35399999999999998"/>
    <n v="12"/>
    <n v="16"/>
    <n v="0.75"/>
    <n v="4"/>
    <n v="10"/>
    <n v="14"/>
    <n v="3"/>
    <n v="3"/>
    <n v="0"/>
    <n v="3"/>
    <n v="5"/>
    <n v="29"/>
    <s v=""/>
  </r>
  <r>
    <x v="0"/>
    <x v="321"/>
    <x v="3"/>
    <n v="21"/>
    <x v="6"/>
    <n v="10"/>
    <n v="1"/>
    <n v="153"/>
    <n v="8.6"/>
    <n v="0.47299999999999998"/>
    <n v="0.30199999999999999"/>
    <n v="0.186"/>
    <n v="7.4"/>
    <n v="10.4"/>
    <n v="8.9"/>
    <n v="9"/>
    <n v="1"/>
    <n v="0.5"/>
    <n v="14.7"/>
    <n v="15.5"/>
    <n v="0"/>
    <n v="0.1"/>
    <n v="0"/>
    <n v="1.2999999999999999E-2"/>
    <n v="-4"/>
    <n v="-1.7"/>
    <n v="-5.8"/>
    <n v="-0.1"/>
    <n v="18"/>
    <n v="43"/>
    <n v="0.41899999999999998"/>
    <n v="4"/>
    <n v="13"/>
    <n v="0.308"/>
    <n v="14"/>
    <n v="30"/>
    <n v="0.46700000000000003"/>
    <n v="0.46500000000000002"/>
    <n v="4"/>
    <n v="8"/>
    <n v="0.5"/>
    <n v="11"/>
    <n v="14"/>
    <n v="25"/>
    <n v="8"/>
    <n v="3"/>
    <n v="1"/>
    <n v="8"/>
    <n v="10"/>
    <n v="44"/>
    <s v=""/>
  </r>
  <r>
    <x v="0"/>
    <x v="322"/>
    <x v="4"/>
    <n v="30"/>
    <x v="3"/>
    <n v="42"/>
    <n v="1"/>
    <n v="591"/>
    <n v="10.6"/>
    <n v="0.432"/>
    <n v="0.439"/>
    <n v="0.18"/>
    <n v="3.1"/>
    <n v="6.2"/>
    <n v="4.5999999999999996"/>
    <n v="25.7"/>
    <n v="1.7"/>
    <n v="0.4"/>
    <n v="9.8000000000000007"/>
    <n v="22.5"/>
    <n v="0"/>
    <n v="0.2"/>
    <n v="0.3"/>
    <n v="2.1000000000000001E-2"/>
    <n v="-0.4"/>
    <n v="-2.8"/>
    <n v="-3.3"/>
    <n v="-0.2"/>
    <n v="88"/>
    <n v="255"/>
    <n v="0.34499999999999997"/>
    <n v="31"/>
    <n v="112"/>
    <n v="0.27700000000000002"/>
    <n v="57"/>
    <n v="143"/>
    <n v="0.39900000000000002"/>
    <n v="0.40600000000000003"/>
    <n v="31"/>
    <n v="46"/>
    <n v="0.67400000000000004"/>
    <n v="17"/>
    <n v="33"/>
    <n v="50"/>
    <n v="97"/>
    <n v="20"/>
    <n v="3"/>
    <n v="30"/>
    <n v="76"/>
    <n v="238"/>
    <s v=""/>
  </r>
  <r>
    <x v="0"/>
    <x v="322"/>
    <x v="4"/>
    <n v="30"/>
    <x v="4"/>
    <n v="33"/>
    <n v="1"/>
    <n v="465"/>
    <n v="10.6"/>
    <n v="0.433"/>
    <n v="0.45100000000000001"/>
    <n v="0.19600000000000001"/>
    <n v="3.1"/>
    <n v="6"/>
    <n v="4.5"/>
    <n v="26.4"/>
    <n v="1.5"/>
    <n v="0.5"/>
    <n v="9"/>
    <n v="22.6"/>
    <n v="0.1"/>
    <n v="0.1"/>
    <n v="0.2"/>
    <n v="2.4E-2"/>
    <n v="0"/>
    <n v="-3"/>
    <n v="-3"/>
    <n v="-0.1"/>
    <n v="71"/>
    <n v="204"/>
    <n v="0.34799999999999998"/>
    <n v="24"/>
    <n v="92"/>
    <n v="0.26100000000000001"/>
    <n v="47"/>
    <n v="112"/>
    <n v="0.42"/>
    <n v="0.40699999999999997"/>
    <n v="26"/>
    <n v="40"/>
    <n v="0.65"/>
    <n v="14"/>
    <n v="25"/>
    <n v="39"/>
    <n v="77"/>
    <n v="14"/>
    <n v="3"/>
    <n v="22"/>
    <n v="68"/>
    <n v="192"/>
    <s v=""/>
  </r>
  <r>
    <x v="0"/>
    <x v="322"/>
    <x v="4"/>
    <n v="30"/>
    <x v="17"/>
    <n v="9"/>
    <n v="0"/>
    <n v="126"/>
    <n v="10.4"/>
    <n v="0.42899999999999999"/>
    <n v="0.39200000000000002"/>
    <n v="0.11799999999999999"/>
    <n v="2.7"/>
    <n v="7"/>
    <n v="4.9000000000000004"/>
    <n v="23.2"/>
    <n v="2.4"/>
    <n v="0"/>
    <n v="13"/>
    <n v="22.1"/>
    <n v="-0.1"/>
    <n v="0.1"/>
    <n v="0"/>
    <n v="1.2E-2"/>
    <n v="-2.1"/>
    <n v="-2.2000000000000002"/>
    <n v="-4.3"/>
    <n v="-0.1"/>
    <n v="17"/>
    <n v="51"/>
    <n v="0.33300000000000002"/>
    <n v="7"/>
    <n v="20"/>
    <n v="0.35"/>
    <n v="10"/>
    <n v="31"/>
    <n v="0.32300000000000001"/>
    <n v="0.40200000000000002"/>
    <n v="5"/>
    <n v="6"/>
    <n v="0.83299999999999996"/>
    <n v="3"/>
    <n v="8"/>
    <n v="11"/>
    <n v="20"/>
    <n v="6"/>
    <n v="0"/>
    <n v="8"/>
    <n v="8"/>
    <n v="46"/>
    <s v=""/>
  </r>
  <r>
    <x v="0"/>
    <x v="323"/>
    <x v="0"/>
    <n v="23"/>
    <x v="3"/>
    <n v="54"/>
    <n v="4"/>
    <n v="798"/>
    <n v="15.3"/>
    <n v="0.502"/>
    <n v="8.0000000000000002E-3"/>
    <n v="0.40799999999999997"/>
    <n v="12.6"/>
    <n v="28.6"/>
    <n v="20.5"/>
    <n v="7.6"/>
    <n v="2"/>
    <n v="1.9"/>
    <n v="16.100000000000001"/>
    <n v="20.2"/>
    <n v="0"/>
    <n v="1.4"/>
    <n v="1.5"/>
    <n v="8.8999999999999996E-2"/>
    <n v="-3.8"/>
    <n v="1.1000000000000001"/>
    <n v="-2.7"/>
    <n v="-0.1"/>
    <n v="126"/>
    <n v="260"/>
    <n v="0.48499999999999999"/>
    <n v="0"/>
    <n v="2"/>
    <n v="0"/>
    <n v="126"/>
    <n v="258"/>
    <n v="0.48799999999999999"/>
    <n v="0.48499999999999999"/>
    <n v="56"/>
    <n v="106"/>
    <n v="0.52800000000000002"/>
    <n v="95"/>
    <n v="208"/>
    <n v="303"/>
    <n v="33"/>
    <n v="32"/>
    <n v="20"/>
    <n v="59"/>
    <n v="104"/>
    <n v="308"/>
    <n v="0.52800000000000002"/>
  </r>
  <r>
    <x v="0"/>
    <x v="323"/>
    <x v="0"/>
    <n v="23"/>
    <x v="6"/>
    <n v="22"/>
    <n v="0"/>
    <n v="407"/>
    <n v="19.3"/>
    <n v="0.496"/>
    <n v="1.2E-2"/>
    <n v="0.34300000000000003"/>
    <n v="15.8"/>
    <n v="30.2"/>
    <n v="22.6"/>
    <n v="11.7"/>
    <n v="2"/>
    <n v="1.8"/>
    <n v="11.8"/>
    <n v="23.6"/>
    <n v="0.3"/>
    <n v="0.7"/>
    <n v="1"/>
    <n v="0.11799999999999999"/>
    <n v="-2.1"/>
    <n v="0.5"/>
    <n v="-1.6"/>
    <n v="0"/>
    <n v="79"/>
    <n v="169"/>
    <n v="0.46700000000000003"/>
    <n v="0"/>
    <n v="2"/>
    <n v="0"/>
    <n v="79"/>
    <n v="167"/>
    <n v="0.47299999999999998"/>
    <n v="0.46700000000000003"/>
    <n v="35"/>
    <n v="58"/>
    <n v="0.60299999999999998"/>
    <n v="62"/>
    <n v="108"/>
    <n v="170"/>
    <n v="24"/>
    <n v="16"/>
    <n v="9"/>
    <n v="26"/>
    <n v="50"/>
    <n v="193"/>
    <s v=""/>
  </r>
  <r>
    <x v="0"/>
    <x v="324"/>
    <x v="4"/>
    <n v="28"/>
    <x v="3"/>
    <n v="68"/>
    <n v="68"/>
    <n v="2018"/>
    <n v="13.5"/>
    <n v="0.44800000000000001"/>
    <n v="0.13300000000000001"/>
    <n v="0.121"/>
    <n v="3.9"/>
    <n v="16.399999999999999"/>
    <n v="10.1"/>
    <n v="39.299999999999997"/>
    <n v="2.2999999999999998"/>
    <n v="0.3"/>
    <n v="23.6"/>
    <n v="19.5"/>
    <n v="-0.7"/>
    <n v="2.2999999999999998"/>
    <n v="1.6"/>
    <n v="3.6999999999999998E-2"/>
    <n v="-1.6"/>
    <n v="1.1000000000000001"/>
    <n v="-0.5"/>
    <n v="0.8"/>
    <n v="275"/>
    <n v="645"/>
    <n v="0.42599999999999999"/>
    <n v="27"/>
    <n v="86"/>
    <n v="0.314"/>
    <n v="248"/>
    <n v="559"/>
    <n v="0.44400000000000001"/>
    <n v="0.44700000000000001"/>
    <n v="31"/>
    <n v="78"/>
    <n v="0.39700000000000002"/>
    <n v="73"/>
    <n v="300"/>
    <n v="373"/>
    <n v="538"/>
    <n v="91"/>
    <n v="7"/>
    <n v="210"/>
    <n v="153"/>
    <n v="608"/>
    <s v=""/>
  </r>
  <r>
    <x v="0"/>
    <x v="324"/>
    <x v="4"/>
    <n v="28"/>
    <x v="19"/>
    <n v="22"/>
    <n v="22"/>
    <n v="699"/>
    <n v="15.4"/>
    <n v="0.42199999999999999"/>
    <n v="0.16"/>
    <n v="0.18"/>
    <n v="3.9"/>
    <n v="22.3"/>
    <n v="12.9"/>
    <n v="49.3"/>
    <n v="2.7"/>
    <n v="0.3"/>
    <n v="25.8"/>
    <n v="18.2"/>
    <n v="-0.2"/>
    <n v="1.1000000000000001"/>
    <n v="0.9"/>
    <n v="6.4000000000000001E-2"/>
    <n v="-1.6"/>
    <n v="2.1"/>
    <n v="0.4"/>
    <n v="0.4"/>
    <n v="81"/>
    <n v="200"/>
    <n v="0.40500000000000003"/>
    <n v="8"/>
    <n v="32"/>
    <n v="0.25"/>
    <n v="73"/>
    <n v="168"/>
    <n v="0.435"/>
    <n v="0.42499999999999999"/>
    <n v="12"/>
    <n v="36"/>
    <n v="0.33300000000000002"/>
    <n v="25"/>
    <n v="140"/>
    <n v="165"/>
    <n v="237"/>
    <n v="37"/>
    <n v="3"/>
    <n v="75"/>
    <n v="42"/>
    <n v="182"/>
    <s v=""/>
  </r>
  <r>
    <x v="0"/>
    <x v="324"/>
    <x v="4"/>
    <n v="28"/>
    <x v="7"/>
    <n v="46"/>
    <n v="46"/>
    <n v="1319"/>
    <n v="12.4"/>
    <n v="0.46"/>
    <n v="0.121"/>
    <n v="9.4E-2"/>
    <n v="4"/>
    <n v="13.3"/>
    <n v="8.6"/>
    <n v="34"/>
    <n v="2.1"/>
    <n v="0.2"/>
    <n v="22.6"/>
    <n v="20.3"/>
    <n v="-0.5"/>
    <n v="1.2"/>
    <n v="0.6"/>
    <n v="2.3E-2"/>
    <n v="-1.5"/>
    <n v="0.5"/>
    <n v="-1"/>
    <n v="0.3"/>
    <n v="194"/>
    <n v="445"/>
    <n v="0.436"/>
    <n v="19"/>
    <n v="54"/>
    <n v="0.35199999999999998"/>
    <n v="175"/>
    <n v="391"/>
    <n v="0.44800000000000001"/>
    <n v="0.45700000000000002"/>
    <n v="19"/>
    <n v="42"/>
    <n v="0.45200000000000001"/>
    <n v="48"/>
    <n v="160"/>
    <n v="208"/>
    <n v="301"/>
    <n v="54"/>
    <n v="4"/>
    <n v="135"/>
    <n v="111"/>
    <n v="426"/>
    <s v=""/>
  </r>
  <r>
    <x v="0"/>
    <x v="325"/>
    <x v="4"/>
    <n v="26"/>
    <x v="24"/>
    <n v="51"/>
    <n v="51"/>
    <n v="1530"/>
    <n v="15.9"/>
    <n v="0.49299999999999999"/>
    <n v="0.32500000000000001"/>
    <n v="0.224"/>
    <n v="2.6"/>
    <n v="8.6999999999999993"/>
    <n v="5.7"/>
    <n v="30.7"/>
    <n v="1.2"/>
    <n v="0.8"/>
    <n v="14.9"/>
    <n v="31.7"/>
    <n v="0"/>
    <n v="1.2"/>
    <n v="1.2"/>
    <n v="3.7999999999999999E-2"/>
    <n v="1.1000000000000001"/>
    <n v="-2.2999999999999998"/>
    <n v="-1.3"/>
    <n v="0.3"/>
    <n v="338"/>
    <n v="835"/>
    <n v="0.40500000000000003"/>
    <n v="76"/>
    <n v="271"/>
    <n v="0.28000000000000003"/>
    <n v="262"/>
    <n v="564"/>
    <n v="0.46500000000000002"/>
    <n v="0.45"/>
    <n v="152"/>
    <n v="187"/>
    <n v="0.81299999999999994"/>
    <n v="35"/>
    <n v="126"/>
    <n v="161"/>
    <n v="251"/>
    <n v="36"/>
    <n v="16"/>
    <n v="161"/>
    <n v="63"/>
    <n v="904"/>
    <n v="0.81299999999999994"/>
  </r>
  <r>
    <x v="0"/>
    <x v="326"/>
    <x v="3"/>
    <n v="23"/>
    <x v="30"/>
    <n v="82"/>
    <n v="61"/>
    <n v="2092"/>
    <n v="11.2"/>
    <n v="0.51900000000000002"/>
    <n v="0.51800000000000002"/>
    <n v="7.3999999999999996E-2"/>
    <n v="1.8"/>
    <n v="10.7"/>
    <n v="6.2"/>
    <n v="6.5"/>
    <n v="1.3"/>
    <n v="1"/>
    <n v="8.1"/>
    <n v="18.3"/>
    <n v="1.3"/>
    <n v="1"/>
    <n v="2.4"/>
    <n v="5.3999999999999999E-2"/>
    <n v="0.2"/>
    <n v="-1.8"/>
    <n v="-1.6"/>
    <n v="0.2"/>
    <n v="309"/>
    <n v="753"/>
    <n v="0.41"/>
    <n v="145"/>
    <n v="390"/>
    <n v="0.372"/>
    <n v="164"/>
    <n v="363"/>
    <n v="0.45200000000000001"/>
    <n v="0.50700000000000001"/>
    <n v="44"/>
    <n v="56"/>
    <n v="0.78600000000000003"/>
    <n v="32"/>
    <n v="194"/>
    <n v="226"/>
    <n v="86"/>
    <n v="53"/>
    <n v="25"/>
    <n v="69"/>
    <n v="136"/>
    <n v="807"/>
    <s v=""/>
  </r>
  <r>
    <x v="0"/>
    <x v="327"/>
    <x v="4"/>
    <n v="24"/>
    <x v="21"/>
    <n v="22"/>
    <n v="22"/>
    <n v="692"/>
    <n v="15.2"/>
    <n v="0.45200000000000001"/>
    <n v="0.23300000000000001"/>
    <n v="0.32400000000000001"/>
    <n v="3"/>
    <n v="18.100000000000001"/>
    <n v="10.3"/>
    <n v="43.5"/>
    <n v="2.8"/>
    <n v="0.1"/>
    <n v="20.399999999999999"/>
    <n v="20"/>
    <n v="0.1"/>
    <n v="0.4"/>
    <n v="0.5"/>
    <n v="3.3000000000000002E-2"/>
    <n v="0.1"/>
    <n v="-0.5"/>
    <n v="-0.5"/>
    <n v="0.3"/>
    <n v="78"/>
    <n v="219"/>
    <n v="0.35599999999999998"/>
    <n v="13"/>
    <n v="51"/>
    <n v="0.255"/>
    <n v="65"/>
    <n v="168"/>
    <n v="0.38700000000000001"/>
    <n v="0.38600000000000001"/>
    <n v="57"/>
    <n v="71"/>
    <n v="0.80300000000000005"/>
    <n v="19"/>
    <n v="106"/>
    <n v="125"/>
    <n v="193"/>
    <n v="38"/>
    <n v="1"/>
    <n v="64"/>
    <n v="59"/>
    <n v="226"/>
    <s v=""/>
  </r>
  <r>
    <x v="0"/>
    <x v="328"/>
    <x v="3"/>
    <n v="28"/>
    <x v="27"/>
    <n v="68"/>
    <n v="2"/>
    <n v="1047"/>
    <n v="8.1999999999999993"/>
    <n v="0.59099999999999997"/>
    <n v="0.64600000000000002"/>
    <n v="8.6999999999999994E-2"/>
    <n v="0.9"/>
    <n v="4.0999999999999996"/>
    <n v="2.5"/>
    <n v="7.9"/>
    <n v="0.8"/>
    <n v="0.4"/>
    <n v="14.7"/>
    <n v="13.8"/>
    <n v="0.6"/>
    <n v="0.7"/>
    <n v="1.3"/>
    <n v="6.0999999999999999E-2"/>
    <n v="-0.7"/>
    <n v="-1.8"/>
    <n v="-2.5"/>
    <n v="-0.1"/>
    <n v="119"/>
    <n v="263"/>
    <n v="0.45200000000000001"/>
    <n v="69"/>
    <n v="170"/>
    <n v="0.40600000000000003"/>
    <n v="50"/>
    <n v="93"/>
    <n v="0.53800000000000003"/>
    <n v="0.58399999999999996"/>
    <n v="16"/>
    <n v="23"/>
    <n v="0.69599999999999995"/>
    <n v="8"/>
    <n v="39"/>
    <n v="47"/>
    <n v="53"/>
    <n v="16"/>
    <n v="5"/>
    <n v="47"/>
    <n v="79"/>
    <n v="323"/>
    <s v=""/>
  </r>
  <r>
    <x v="0"/>
    <x v="329"/>
    <x v="1"/>
    <n v="29"/>
    <x v="16"/>
    <n v="33"/>
    <n v="0"/>
    <n v="271"/>
    <n v="0.8"/>
    <n v="0.255"/>
    <n v="0.5"/>
    <n v="0.20399999999999999"/>
    <n v="1.6"/>
    <n v="14.3"/>
    <n v="8.1999999999999993"/>
    <n v="5.4"/>
    <n v="0.9"/>
    <n v="3.3"/>
    <n v="15.8"/>
    <n v="11.2"/>
    <n v="-0.7"/>
    <n v="0.4"/>
    <n v="-0.3"/>
    <n v="-5.6000000000000001E-2"/>
    <n v="-7.7"/>
    <n v="1.8"/>
    <n v="-6"/>
    <n v="-0.3"/>
    <n v="11"/>
    <n v="54"/>
    <n v="0.20399999999999999"/>
    <n v="3"/>
    <n v="27"/>
    <n v="0.111"/>
    <n v="8"/>
    <n v="27"/>
    <n v="0.29599999999999999"/>
    <n v="0.23100000000000001"/>
    <n v="5"/>
    <n v="11"/>
    <n v="0.45500000000000002"/>
    <n v="4"/>
    <n v="37"/>
    <n v="41"/>
    <n v="12"/>
    <n v="5"/>
    <n v="12"/>
    <n v="11"/>
    <n v="27"/>
    <n v="30"/>
    <s v=""/>
  </r>
  <r>
    <x v="0"/>
    <x v="330"/>
    <x v="2"/>
    <n v="25"/>
    <x v="22"/>
    <n v="67"/>
    <n v="18"/>
    <n v="1133"/>
    <n v="10.9"/>
    <n v="0.44900000000000001"/>
    <n v="3.0000000000000001E-3"/>
    <n v="0.26800000000000002"/>
    <n v="8.4"/>
    <n v="14.6"/>
    <n v="11.4"/>
    <n v="7.4"/>
    <n v="1.3"/>
    <n v="3.1"/>
    <n v="9.5"/>
    <n v="14.8"/>
    <n v="0.3"/>
    <n v="0.6"/>
    <n v="0.8"/>
    <n v="3.5000000000000003E-2"/>
    <n v="-3.3"/>
    <n v="0.4"/>
    <n v="-2.8"/>
    <n v="-0.2"/>
    <n v="126"/>
    <n v="306"/>
    <n v="0.41199999999999998"/>
    <n v="0"/>
    <n v="1"/>
    <n v="0"/>
    <n v="126"/>
    <n v="305"/>
    <n v="0.41299999999999998"/>
    <n v="0.41199999999999998"/>
    <n v="55"/>
    <n v="82"/>
    <n v="0.67100000000000004"/>
    <n v="89"/>
    <n v="144"/>
    <n v="233"/>
    <n v="55"/>
    <n v="28"/>
    <n v="43"/>
    <n v="36"/>
    <n v="121"/>
    <n v="307"/>
    <s v=""/>
  </r>
  <r>
    <x v="0"/>
    <x v="331"/>
    <x v="3"/>
    <n v="35"/>
    <x v="11"/>
    <n v="21"/>
    <n v="0"/>
    <n v="270"/>
    <n v="5.0999999999999996"/>
    <n v="0.42199999999999999"/>
    <n v="0.54200000000000004"/>
    <n v="8.3000000000000004E-2"/>
    <n v="1.7"/>
    <n v="7.1"/>
    <n v="4.4000000000000004"/>
    <n v="6.6"/>
    <n v="1.8"/>
    <n v="1.1000000000000001"/>
    <n v="9.1"/>
    <n v="9.3000000000000007"/>
    <n v="0"/>
    <n v="0.1"/>
    <n v="0.1"/>
    <n v="1.7000000000000001E-2"/>
    <n v="-2.7"/>
    <n v="-0.2"/>
    <n v="-2.9"/>
    <n v="-0.1"/>
    <n v="16"/>
    <n v="48"/>
    <n v="0.33300000000000002"/>
    <n v="8"/>
    <n v="26"/>
    <n v="0.308"/>
    <n v="8"/>
    <n v="22"/>
    <n v="0.36399999999999999"/>
    <n v="0.41699999999999998"/>
    <n v="2"/>
    <n v="4"/>
    <n v="0.5"/>
    <n v="4"/>
    <n v="17"/>
    <n v="21"/>
    <n v="13"/>
    <n v="9"/>
    <n v="4"/>
    <n v="5"/>
    <n v="25"/>
    <n v="42"/>
    <s v=""/>
  </r>
  <r>
    <x v="0"/>
    <x v="332"/>
    <x v="3"/>
    <n v="21"/>
    <x v="6"/>
    <n v="74"/>
    <n v="32"/>
    <n v="1131"/>
    <n v="9.4"/>
    <n v="0.498"/>
    <n v="0.36699999999999999"/>
    <n v="0.27200000000000002"/>
    <n v="3.2"/>
    <n v="12.9"/>
    <n v="7.8"/>
    <n v="12"/>
    <n v="1.7"/>
    <n v="1.9"/>
    <n v="16.399999999999999"/>
    <n v="17.899999999999999"/>
    <n v="-0.5"/>
    <n v="1.1000000000000001"/>
    <n v="0.6"/>
    <n v="2.5000000000000001E-2"/>
    <n v="-4"/>
    <n v="-0.4"/>
    <n v="-4.4000000000000004"/>
    <n v="-0.7"/>
    <n v="146"/>
    <n v="346"/>
    <n v="0.42199999999999999"/>
    <n v="31"/>
    <n v="127"/>
    <n v="0.24399999999999999"/>
    <n v="115"/>
    <n v="219"/>
    <n v="0.52500000000000002"/>
    <n v="0.46700000000000003"/>
    <n v="63"/>
    <n v="94"/>
    <n v="0.67"/>
    <n v="35"/>
    <n v="128"/>
    <n v="163"/>
    <n v="77"/>
    <n v="38"/>
    <n v="26"/>
    <n v="76"/>
    <n v="135"/>
    <n v="386"/>
    <s v=""/>
  </r>
  <r>
    <x v="0"/>
    <x v="333"/>
    <x v="4"/>
    <n v="21"/>
    <x v="13"/>
    <n v="77"/>
    <n v="10"/>
    <n v="1516"/>
    <n v="15.7"/>
    <n v="0.51600000000000001"/>
    <n v="0.223"/>
    <n v="0.26900000000000002"/>
    <n v="2.2999999999999998"/>
    <n v="9.9"/>
    <n v="6.2"/>
    <n v="34.6"/>
    <n v="1.7"/>
    <n v="0.2"/>
    <n v="16.8"/>
    <n v="27"/>
    <n v="1.1000000000000001"/>
    <n v="1.4"/>
    <n v="2.5"/>
    <n v="0.08"/>
    <n v="-0.4"/>
    <n v="-2.1"/>
    <n v="-2.4"/>
    <n v="-0.2"/>
    <n v="284"/>
    <n v="665"/>
    <n v="0.42699999999999999"/>
    <n v="52"/>
    <n v="148"/>
    <n v="0.35099999999999998"/>
    <n v="232"/>
    <n v="517"/>
    <n v="0.44900000000000001"/>
    <n v="0.46600000000000003"/>
    <n v="148"/>
    <n v="179"/>
    <n v="0.82699999999999996"/>
    <n v="29"/>
    <n v="135"/>
    <n v="164"/>
    <n v="317"/>
    <n v="49"/>
    <n v="4"/>
    <n v="150"/>
    <n v="127"/>
    <n v="768"/>
    <n v="0.82699999999999996"/>
  </r>
  <r>
    <x v="0"/>
    <x v="334"/>
    <x v="0"/>
    <n v="34"/>
    <x v="27"/>
    <n v="81"/>
    <n v="16"/>
    <n v="1659"/>
    <n v="16.8"/>
    <n v="0.51500000000000001"/>
    <n v="3.1E-2"/>
    <n v="0.35199999999999998"/>
    <n v="9.3000000000000007"/>
    <n v="25.6"/>
    <n v="17.5"/>
    <n v="11"/>
    <n v="1.5"/>
    <n v="0.8"/>
    <n v="11.3"/>
    <n v="22.8"/>
    <n v="1.7"/>
    <n v="2.7"/>
    <n v="4.4000000000000004"/>
    <n v="0.126"/>
    <n v="-1.5"/>
    <n v="0.7"/>
    <n v="-0.7"/>
    <n v="0.5"/>
    <n v="300"/>
    <n v="642"/>
    <n v="0.46700000000000003"/>
    <n v="5"/>
    <n v="20"/>
    <n v="0.25"/>
    <n v="295"/>
    <n v="622"/>
    <n v="0.47399999999999998"/>
    <n v="0.47099999999999997"/>
    <n v="158"/>
    <n v="226"/>
    <n v="0.69899999999999995"/>
    <n v="138"/>
    <n v="388"/>
    <n v="526"/>
    <n v="105"/>
    <n v="47"/>
    <n v="18"/>
    <n v="94"/>
    <n v="192"/>
    <n v="763"/>
    <n v="0.69899999999999995"/>
  </r>
  <r>
    <x v="0"/>
    <x v="335"/>
    <x v="0"/>
    <n v="26"/>
    <x v="13"/>
    <n v="68"/>
    <n v="0"/>
    <n v="1123"/>
    <n v="15.1"/>
    <n v="0.54300000000000004"/>
    <n v="0.42399999999999999"/>
    <n v="0.17"/>
    <n v="4.7"/>
    <n v="15.2"/>
    <n v="10.1"/>
    <n v="10.9"/>
    <n v="1.1000000000000001"/>
    <n v="0.2"/>
    <n v="7.4"/>
    <n v="21.4"/>
    <n v="1.6"/>
    <n v="1.1000000000000001"/>
    <n v="2.7"/>
    <n v="0.115"/>
    <n v="0.6"/>
    <n v="-2.1"/>
    <n v="-1.6"/>
    <n v="0.1"/>
    <n v="201"/>
    <n v="453"/>
    <n v="0.44400000000000001"/>
    <n v="66"/>
    <n v="192"/>
    <n v="0.34399999999999997"/>
    <n v="135"/>
    <n v="261"/>
    <n v="0.51700000000000002"/>
    <n v="0.51700000000000002"/>
    <n v="61"/>
    <n v="77"/>
    <n v="0.79200000000000004"/>
    <n v="45"/>
    <n v="154"/>
    <n v="199"/>
    <n v="75"/>
    <n v="25"/>
    <n v="3"/>
    <n v="39"/>
    <n v="83"/>
    <n v="529"/>
    <s v=""/>
  </r>
  <r>
    <x v="0"/>
    <x v="336"/>
    <x v="3"/>
    <n v="30"/>
    <x v="13"/>
    <n v="52"/>
    <n v="7"/>
    <n v="976"/>
    <n v="13.8"/>
    <n v="0.50600000000000001"/>
    <n v="0.313"/>
    <n v="0.23300000000000001"/>
    <n v="6.4"/>
    <n v="19.3"/>
    <n v="13.1"/>
    <n v="11.2"/>
    <n v="2.8"/>
    <n v="1.8"/>
    <n v="12.2"/>
    <n v="14.6"/>
    <n v="0.8"/>
    <n v="1.7"/>
    <n v="2.5"/>
    <n v="0.121"/>
    <n v="-1.2"/>
    <n v="2.5"/>
    <n v="1.3"/>
    <n v="0.8"/>
    <n v="104"/>
    <n v="249"/>
    <n v="0.41799999999999998"/>
    <n v="25"/>
    <n v="78"/>
    <n v="0.32100000000000001"/>
    <n v="79"/>
    <n v="171"/>
    <n v="0.46200000000000002"/>
    <n v="0.46800000000000003"/>
    <n v="45"/>
    <n v="58"/>
    <n v="0.77600000000000002"/>
    <n v="53"/>
    <n v="170"/>
    <n v="223"/>
    <n v="75"/>
    <n v="53"/>
    <n v="21"/>
    <n v="38"/>
    <n v="67"/>
    <n v="278"/>
    <s v=""/>
  </r>
  <r>
    <x v="0"/>
    <x v="337"/>
    <x v="2"/>
    <n v="25"/>
    <x v="20"/>
    <n v="79"/>
    <n v="0"/>
    <n v="1235"/>
    <n v="12.5"/>
    <n v="0.53500000000000003"/>
    <n v="4.0000000000000001E-3"/>
    <n v="0.182"/>
    <n v="8.1"/>
    <n v="17.899999999999999"/>
    <n v="13.1"/>
    <n v="8"/>
    <n v="0.4"/>
    <n v="3.8"/>
    <n v="16.8"/>
    <n v="21.5"/>
    <n v="0"/>
    <n v="1.7"/>
    <n v="1.7"/>
    <n v="6.6000000000000003E-2"/>
    <n v="-3.7"/>
    <n v="0.7"/>
    <n v="-3"/>
    <n v="-0.3"/>
    <n v="231"/>
    <n v="450"/>
    <n v="0.51300000000000001"/>
    <n v="0"/>
    <n v="2"/>
    <n v="0"/>
    <n v="231"/>
    <n v="448"/>
    <n v="0.51600000000000001"/>
    <n v="0.51300000000000001"/>
    <n v="58"/>
    <n v="82"/>
    <n v="0.70699999999999996"/>
    <n v="87"/>
    <n v="201"/>
    <n v="288"/>
    <n v="59"/>
    <n v="10"/>
    <n v="59"/>
    <n v="98"/>
    <n v="197"/>
    <n v="520"/>
    <s v=""/>
  </r>
  <r>
    <x v="0"/>
    <x v="338"/>
    <x v="4"/>
    <n v="28"/>
    <x v="3"/>
    <n v="64"/>
    <n v="10"/>
    <n v="1188"/>
    <n v="11.1"/>
    <n v="0.49"/>
    <n v="0.18"/>
    <n v="0.51800000000000002"/>
    <n v="2.2999999999999998"/>
    <n v="11.2"/>
    <n v="6.9"/>
    <n v="23"/>
    <n v="1.2"/>
    <n v="0"/>
    <n v="17.3"/>
    <n v="18.7"/>
    <n v="0.4"/>
    <n v="0.7"/>
    <n v="1.1000000000000001"/>
    <n v="4.3999999999999997E-2"/>
    <n v="-2.2999999999999998"/>
    <n v="-1.6"/>
    <n v="-3.9"/>
    <n v="-0.6"/>
    <n v="125"/>
    <n v="334"/>
    <n v="0.374"/>
    <n v="19"/>
    <n v="60"/>
    <n v="0.317"/>
    <n v="106"/>
    <n v="274"/>
    <n v="0.38700000000000001"/>
    <n v="0.40300000000000002"/>
    <n v="133"/>
    <n v="173"/>
    <n v="0.76900000000000002"/>
    <n v="23"/>
    <n v="121"/>
    <n v="144"/>
    <n v="182"/>
    <n v="29"/>
    <n v="0"/>
    <n v="86"/>
    <n v="73"/>
    <n v="402"/>
    <n v="0.76900000000000002"/>
  </r>
  <r>
    <x v="0"/>
    <x v="338"/>
    <x v="4"/>
    <n v="28"/>
    <x v="25"/>
    <n v="36"/>
    <n v="7"/>
    <n v="642"/>
    <n v="8.1"/>
    <n v="0.442"/>
    <n v="0.153"/>
    <n v="0.48099999999999998"/>
    <n v="2.4"/>
    <n v="9.6"/>
    <n v="6.1"/>
    <n v="22.7"/>
    <n v="1"/>
    <n v="0"/>
    <n v="18.7"/>
    <n v="18.7"/>
    <n v="-0.4"/>
    <n v="0.1"/>
    <n v="-0.3"/>
    <n v="-2.5000000000000001E-2"/>
    <n v="-3.7"/>
    <n v="-2.6"/>
    <n v="-6.2"/>
    <n v="-0.7"/>
    <n v="63"/>
    <n v="183"/>
    <n v="0.34399999999999997"/>
    <n v="6"/>
    <n v="28"/>
    <n v="0.214"/>
    <n v="57"/>
    <n v="155"/>
    <n v="0.36799999999999999"/>
    <n v="0.36099999999999999"/>
    <n v="64"/>
    <n v="88"/>
    <n v="0.72699999999999998"/>
    <n v="13"/>
    <n v="56"/>
    <n v="69"/>
    <n v="96"/>
    <n v="13"/>
    <n v="0"/>
    <n v="51"/>
    <n v="45"/>
    <n v="196"/>
    <s v=""/>
  </r>
  <r>
    <x v="0"/>
    <x v="338"/>
    <x v="4"/>
    <n v="28"/>
    <x v="20"/>
    <n v="28"/>
    <n v="3"/>
    <n v="546"/>
    <n v="14.7"/>
    <n v="0.54700000000000004"/>
    <n v="0.21199999999999999"/>
    <n v="0.56299999999999994"/>
    <n v="2.1"/>
    <n v="13.1"/>
    <n v="7.7"/>
    <n v="23.4"/>
    <n v="1.5"/>
    <n v="0"/>
    <n v="15.7"/>
    <n v="18.600000000000001"/>
    <n v="0.8"/>
    <n v="0.6"/>
    <n v="1.4"/>
    <n v="0.125"/>
    <n v="-0.6"/>
    <n v="-0.5"/>
    <n v="-1"/>
    <n v="0.1"/>
    <n v="62"/>
    <n v="151"/>
    <n v="0.41099999999999998"/>
    <n v="13"/>
    <n v="32"/>
    <n v="0.40600000000000003"/>
    <n v="49"/>
    <n v="119"/>
    <n v="0.41199999999999998"/>
    <n v="0.45400000000000001"/>
    <n v="69"/>
    <n v="85"/>
    <n v="0.81200000000000006"/>
    <n v="10"/>
    <n v="65"/>
    <n v="75"/>
    <n v="86"/>
    <n v="16"/>
    <n v="0"/>
    <n v="35"/>
    <n v="28"/>
    <n v="206"/>
    <s v=""/>
  </r>
  <r>
    <x v="0"/>
    <x v="339"/>
    <x v="1"/>
    <n v="24"/>
    <x v="3"/>
    <n v="62"/>
    <n v="25"/>
    <n v="1545"/>
    <n v="11.4"/>
    <n v="0.497"/>
    <n v="0.41599999999999998"/>
    <n v="0.13600000000000001"/>
    <n v="4.0999999999999996"/>
    <n v="12.6"/>
    <n v="8.3000000000000007"/>
    <n v="14.2"/>
    <n v="2.7"/>
    <n v="0.8"/>
    <n v="15.4"/>
    <n v="17.399999999999999"/>
    <n v="0.1"/>
    <n v="1.4"/>
    <n v="1.5"/>
    <n v="4.7E-2"/>
    <n v="-0.7"/>
    <n v="0.3"/>
    <n v="-0.4"/>
    <n v="0.6"/>
    <n v="193"/>
    <n v="471"/>
    <n v="0.41"/>
    <n v="67"/>
    <n v="196"/>
    <n v="0.34200000000000003"/>
    <n v="126"/>
    <n v="275"/>
    <n v="0.45800000000000002"/>
    <n v="0.48099999999999998"/>
    <n v="43"/>
    <n v="64"/>
    <n v="0.67200000000000004"/>
    <n v="55"/>
    <n v="169"/>
    <n v="224"/>
    <n v="135"/>
    <n v="81"/>
    <n v="16"/>
    <n v="91"/>
    <n v="138"/>
    <n v="496"/>
    <s v=""/>
  </r>
  <r>
    <x v="0"/>
    <x v="339"/>
    <x v="1"/>
    <n v="24"/>
    <x v="0"/>
    <n v="24"/>
    <n v="24"/>
    <n v="625"/>
    <n v="11.9"/>
    <n v="0.48399999999999999"/>
    <n v="0.307"/>
    <n v="0.17199999999999999"/>
    <n v="4"/>
    <n v="11.2"/>
    <n v="7.5"/>
    <n v="21.3"/>
    <n v="2.5"/>
    <n v="0.4"/>
    <n v="15.4"/>
    <n v="20.100000000000001"/>
    <n v="-0.1"/>
    <n v="0.3"/>
    <n v="0.3"/>
    <n v="0.02"/>
    <n v="-0.8"/>
    <n v="-1.1000000000000001"/>
    <n v="-1.9"/>
    <n v="0"/>
    <n v="88"/>
    <n v="215"/>
    <n v="0.40899999999999997"/>
    <n v="23"/>
    <n v="66"/>
    <n v="0.34799999999999998"/>
    <n v="65"/>
    <n v="149"/>
    <n v="0.436"/>
    <n v="0.46300000000000002"/>
    <n v="25"/>
    <n v="37"/>
    <n v="0.67600000000000005"/>
    <n v="22"/>
    <n v="59"/>
    <n v="81"/>
    <n v="78"/>
    <n v="30"/>
    <n v="3"/>
    <n v="42"/>
    <n v="67"/>
    <n v="224"/>
    <s v=""/>
  </r>
  <r>
    <x v="0"/>
    <x v="339"/>
    <x v="1"/>
    <n v="24"/>
    <x v="26"/>
    <n v="38"/>
    <n v="1"/>
    <n v="920"/>
    <n v="11.1"/>
    <n v="0.50800000000000001"/>
    <n v="0.50800000000000001"/>
    <n v="0.105"/>
    <n v="4.2"/>
    <n v="13.5"/>
    <n v="8.9"/>
    <n v="9.3000000000000007"/>
    <n v="2.9"/>
    <n v="1.1000000000000001"/>
    <n v="15.5"/>
    <n v="15.6"/>
    <n v="0.1"/>
    <n v="1.1000000000000001"/>
    <n v="1.2"/>
    <n v="6.5000000000000002E-2"/>
    <n v="-0.7"/>
    <n v="1.3"/>
    <n v="0.6"/>
    <n v="0.6"/>
    <n v="105"/>
    <n v="256"/>
    <n v="0.41"/>
    <n v="44"/>
    <n v="130"/>
    <n v="0.33800000000000002"/>
    <n v="61"/>
    <n v="126"/>
    <n v="0.48399999999999999"/>
    <n v="0.496"/>
    <n v="18"/>
    <n v="27"/>
    <n v="0.66700000000000004"/>
    <n v="33"/>
    <n v="110"/>
    <n v="143"/>
    <n v="57"/>
    <n v="51"/>
    <n v="13"/>
    <n v="49"/>
    <n v="71"/>
    <n v="272"/>
    <s v=""/>
  </r>
  <r>
    <x v="0"/>
    <x v="340"/>
    <x v="1"/>
    <n v="26"/>
    <x v="3"/>
    <n v="42"/>
    <n v="9"/>
    <n v="767"/>
    <n v="19.5"/>
    <n v="0.54100000000000004"/>
    <n v="0.41499999999999998"/>
    <n v="0.44800000000000001"/>
    <n v="3.3"/>
    <n v="11.7"/>
    <n v="7.3"/>
    <n v="25.7"/>
    <n v="2"/>
    <n v="0.6"/>
    <n v="10.7"/>
    <n v="26.3"/>
    <n v="1.7"/>
    <n v="0.5"/>
    <n v="2.2000000000000002"/>
    <n v="0.13500000000000001"/>
    <n v="3"/>
    <n v="-2.6"/>
    <n v="0.5"/>
    <n v="0.5"/>
    <n v="133"/>
    <n v="335"/>
    <n v="0.39700000000000002"/>
    <n v="47"/>
    <n v="139"/>
    <n v="0.33800000000000002"/>
    <n v="86"/>
    <n v="196"/>
    <n v="0.439"/>
    <n v="0.46700000000000003"/>
    <n v="121"/>
    <n v="150"/>
    <n v="0.80700000000000005"/>
    <n v="23"/>
    <n v="76"/>
    <n v="99"/>
    <n v="106"/>
    <n v="30"/>
    <n v="6"/>
    <n v="48"/>
    <n v="48"/>
    <n v="434"/>
    <n v="0.80700000000000005"/>
  </r>
  <r>
    <x v="0"/>
    <x v="340"/>
    <x v="1"/>
    <n v="26"/>
    <x v="6"/>
    <n v="17"/>
    <n v="0"/>
    <n v="285"/>
    <n v="20"/>
    <n v="0.54500000000000004"/>
    <n v="0.438"/>
    <n v="0.438"/>
    <n v="2.9"/>
    <n v="5.6"/>
    <n v="4.2"/>
    <n v="31.3"/>
    <n v="2.5"/>
    <n v="0.3"/>
    <n v="10.4"/>
    <n v="26.5"/>
    <n v="0.7"/>
    <n v="0.2"/>
    <n v="0.9"/>
    <n v="0.16"/>
    <n v="3.6"/>
    <n v="-3.6"/>
    <n v="0"/>
    <n v="0.1"/>
    <n v="52"/>
    <n v="130"/>
    <n v="0.4"/>
    <n v="17"/>
    <n v="57"/>
    <n v="0.29799999999999999"/>
    <n v="35"/>
    <n v="73"/>
    <n v="0.47899999999999998"/>
    <n v="0.46500000000000002"/>
    <n v="48"/>
    <n v="57"/>
    <n v="0.84199999999999997"/>
    <n v="8"/>
    <n v="14"/>
    <n v="22"/>
    <n v="46"/>
    <n v="14"/>
    <n v="1"/>
    <n v="18"/>
    <n v="21"/>
    <n v="169"/>
    <s v=""/>
  </r>
  <r>
    <x v="0"/>
    <x v="340"/>
    <x v="1"/>
    <n v="26"/>
    <x v="14"/>
    <n v="9"/>
    <n v="0"/>
    <n v="59"/>
    <n v="9.3000000000000007"/>
    <n v="0.503"/>
    <n v="0.5"/>
    <n v="0.45800000000000002"/>
    <n v="1.9"/>
    <n v="5.6"/>
    <n v="3.7"/>
    <n v="8.1"/>
    <n v="0.8"/>
    <n v="0"/>
    <n v="14.8"/>
    <n v="24.9"/>
    <n v="0"/>
    <n v="0"/>
    <n v="0"/>
    <n v="1.2999999999999999E-2"/>
    <n v="-3.9"/>
    <n v="-4.9000000000000004"/>
    <n v="-8.8000000000000007"/>
    <n v="-0.1"/>
    <n v="8"/>
    <n v="24"/>
    <n v="0.33300000000000002"/>
    <n v="4"/>
    <n v="12"/>
    <n v="0.33300000000000002"/>
    <n v="4"/>
    <n v="12"/>
    <n v="0.33300000000000002"/>
    <n v="0.41699999999999998"/>
    <n v="9"/>
    <n v="11"/>
    <n v="0.81799999999999995"/>
    <n v="1"/>
    <n v="3"/>
    <n v="4"/>
    <n v="3"/>
    <n v="1"/>
    <n v="0"/>
    <n v="5"/>
    <n v="2"/>
    <n v="29"/>
    <s v=""/>
  </r>
  <r>
    <x v="0"/>
    <x v="340"/>
    <x v="1"/>
    <n v="26"/>
    <x v="0"/>
    <n v="16"/>
    <n v="9"/>
    <n v="423"/>
    <n v="20.5"/>
    <n v="0.54400000000000004"/>
    <n v="0.38700000000000001"/>
    <n v="0.45300000000000001"/>
    <n v="3.7"/>
    <n v="16.600000000000001"/>
    <n v="10"/>
    <n v="24.4"/>
    <n v="1.9"/>
    <n v="1"/>
    <n v="10.3"/>
    <n v="26.3"/>
    <n v="0.9"/>
    <n v="0.2"/>
    <n v="1.2"/>
    <n v="0.13500000000000001"/>
    <n v="3.7"/>
    <n v="-1.6"/>
    <n v="2.1"/>
    <n v="0.4"/>
    <n v="73"/>
    <n v="181"/>
    <n v="0.40300000000000002"/>
    <n v="26"/>
    <n v="70"/>
    <n v="0.371"/>
    <n v="47"/>
    <n v="111"/>
    <n v="0.42299999999999999"/>
    <n v="0.47499999999999998"/>
    <n v="64"/>
    <n v="82"/>
    <n v="0.78"/>
    <n v="14"/>
    <n v="59"/>
    <n v="73"/>
    <n v="57"/>
    <n v="15"/>
    <n v="5"/>
    <n v="25"/>
    <n v="25"/>
    <n v="236"/>
    <s v=""/>
  </r>
  <r>
    <x v="0"/>
    <x v="341"/>
    <x v="2"/>
    <n v="24"/>
    <x v="6"/>
    <n v="73"/>
    <n v="32"/>
    <n v="1399"/>
    <n v="14.5"/>
    <n v="0.52100000000000002"/>
    <n v="4.3999999999999997E-2"/>
    <n v="0.27300000000000002"/>
    <n v="8.9"/>
    <n v="19.399999999999999"/>
    <n v="13.9"/>
    <n v="10.7"/>
    <n v="1.4"/>
    <n v="1.7"/>
    <n v="15"/>
    <n v="20.6"/>
    <n v="0.5"/>
    <n v="1.5"/>
    <n v="2.1"/>
    <n v="7.1999999999999995E-2"/>
    <n v="-3.3"/>
    <n v="-0.1"/>
    <n v="-3.4"/>
    <n v="-0.5"/>
    <n v="238"/>
    <n v="502"/>
    <n v="0.47399999999999998"/>
    <n v="4"/>
    <n v="22"/>
    <n v="0.182"/>
    <n v="234"/>
    <n v="480"/>
    <n v="0.48799999999999999"/>
    <n v="0.47799999999999998"/>
    <n v="106"/>
    <n v="137"/>
    <n v="0.77400000000000002"/>
    <n v="121"/>
    <n v="238"/>
    <n v="359"/>
    <n v="79"/>
    <n v="39"/>
    <n v="30"/>
    <n v="99"/>
    <n v="135"/>
    <n v="586"/>
    <n v="0.77400000000000002"/>
  </r>
  <r>
    <x v="0"/>
    <x v="342"/>
    <x v="3"/>
    <n v="26"/>
    <x v="3"/>
    <n v="80"/>
    <n v="58"/>
    <n v="1743"/>
    <n v="8.5"/>
    <n v="0.51200000000000001"/>
    <n v="0.54"/>
    <n v="0.11700000000000001"/>
    <n v="2"/>
    <n v="10.199999999999999"/>
    <n v="6"/>
    <n v="7.3"/>
    <n v="1.4"/>
    <n v="1"/>
    <n v="10.5"/>
    <n v="13.2"/>
    <n v="0.9"/>
    <n v="1.2"/>
    <n v="2"/>
    <n v="5.6000000000000001E-2"/>
    <n v="-1.3"/>
    <n v="-0.3"/>
    <n v="-1.6"/>
    <n v="0.2"/>
    <n v="172"/>
    <n v="446"/>
    <n v="0.38600000000000001"/>
    <n v="96"/>
    <n v="241"/>
    <n v="0.39800000000000002"/>
    <n v="76"/>
    <n v="205"/>
    <n v="0.371"/>
    <n v="0.49299999999999999"/>
    <n v="40"/>
    <n v="52"/>
    <n v="0.76900000000000002"/>
    <n v="33"/>
    <n v="161"/>
    <n v="194"/>
    <n v="85"/>
    <n v="47"/>
    <n v="21"/>
    <n v="55"/>
    <n v="153"/>
    <n v="480"/>
    <s v=""/>
  </r>
  <r>
    <x v="0"/>
    <x v="342"/>
    <x v="3"/>
    <n v="26"/>
    <x v="15"/>
    <n v="54"/>
    <n v="40"/>
    <n v="1287"/>
    <n v="9.4"/>
    <n v="0.52600000000000002"/>
    <n v="0.53400000000000003"/>
    <n v="0.10299999999999999"/>
    <n v="1.9"/>
    <n v="10.199999999999999"/>
    <n v="5.9"/>
    <n v="7.9"/>
    <n v="1.3"/>
    <n v="0.9"/>
    <n v="10.3"/>
    <n v="14"/>
    <n v="0.8"/>
    <n v="0.8"/>
    <n v="1.6"/>
    <n v="6.0999999999999999E-2"/>
    <n v="-0.8"/>
    <n v="-0.4"/>
    <n v="-1.2"/>
    <n v="0.3"/>
    <n v="140"/>
    <n v="350"/>
    <n v="0.4"/>
    <n v="76"/>
    <n v="187"/>
    <n v="0.40600000000000003"/>
    <n v="64"/>
    <n v="163"/>
    <n v="0.39300000000000002"/>
    <n v="0.50900000000000001"/>
    <n v="29"/>
    <n v="36"/>
    <n v="0.80600000000000005"/>
    <n v="23"/>
    <n v="116"/>
    <n v="139"/>
    <n v="67"/>
    <n v="33"/>
    <n v="14"/>
    <n v="42"/>
    <n v="98"/>
    <n v="385"/>
    <s v=""/>
  </r>
  <r>
    <x v="0"/>
    <x v="342"/>
    <x v="3"/>
    <n v="26"/>
    <x v="2"/>
    <n v="26"/>
    <n v="18"/>
    <n v="456"/>
    <n v="5.8"/>
    <n v="0.46100000000000002"/>
    <n v="0.56299999999999994"/>
    <n v="0.16700000000000001"/>
    <n v="2.4"/>
    <n v="10.4"/>
    <n v="6.5"/>
    <n v="5.4"/>
    <n v="1.5"/>
    <n v="1.2"/>
    <n v="11.2"/>
    <n v="11"/>
    <n v="0"/>
    <n v="0.4"/>
    <n v="0.4"/>
    <n v="4.1000000000000002E-2"/>
    <n v="-2.6"/>
    <n v="-0.1"/>
    <n v="-2.6"/>
    <n v="-0.1"/>
    <n v="32"/>
    <n v="96"/>
    <n v="0.33300000000000002"/>
    <n v="20"/>
    <n v="54"/>
    <n v="0.37"/>
    <n v="12"/>
    <n v="42"/>
    <n v="0.28599999999999998"/>
    <n v="0.438"/>
    <n v="11"/>
    <n v="16"/>
    <n v="0.68799999999999994"/>
    <n v="10"/>
    <n v="45"/>
    <n v="55"/>
    <n v="18"/>
    <n v="14"/>
    <n v="7"/>
    <n v="13"/>
    <n v="55"/>
    <n v="95"/>
    <s v=""/>
  </r>
  <r>
    <x v="0"/>
    <x v="343"/>
    <x v="4"/>
    <n v="27"/>
    <x v="27"/>
    <n v="53"/>
    <n v="21"/>
    <n v="1107"/>
    <n v="13.1"/>
    <n v="0.503"/>
    <n v="0.36899999999999999"/>
    <n v="0.217"/>
    <n v="1.2"/>
    <n v="13"/>
    <n v="7.1"/>
    <n v="27.5"/>
    <n v="1.1000000000000001"/>
    <n v="0"/>
    <n v="14.3"/>
    <n v="18.600000000000001"/>
    <n v="0.9"/>
    <n v="1.1000000000000001"/>
    <n v="2"/>
    <n v="8.5000000000000006E-2"/>
    <n v="-0.4"/>
    <n v="-1"/>
    <n v="-1.4"/>
    <n v="0.2"/>
    <n v="145"/>
    <n v="355"/>
    <n v="0.40799999999999997"/>
    <n v="41"/>
    <n v="131"/>
    <n v="0.313"/>
    <n v="104"/>
    <n v="224"/>
    <n v="0.46400000000000002"/>
    <n v="0.46600000000000003"/>
    <n v="60"/>
    <n v="77"/>
    <n v="0.77900000000000003"/>
    <n v="12"/>
    <n v="131"/>
    <n v="143"/>
    <n v="190"/>
    <n v="23"/>
    <n v="0"/>
    <n v="65"/>
    <n v="47"/>
    <n v="391"/>
    <s v=""/>
  </r>
  <r>
    <x v="0"/>
    <x v="344"/>
    <x v="4"/>
    <n v="20"/>
    <x v="19"/>
    <n v="67"/>
    <n v="38"/>
    <n v="1808"/>
    <n v="11"/>
    <n v="0.49099999999999999"/>
    <n v="0.56999999999999995"/>
    <n v="0.26600000000000001"/>
    <n v="3.6"/>
    <n v="9.9"/>
    <n v="6.7"/>
    <n v="16.3"/>
    <n v="2.7"/>
    <n v="0.8"/>
    <n v="14.4"/>
    <n v="15.1"/>
    <n v="0.7"/>
    <n v="2.2000000000000002"/>
    <n v="2.9"/>
    <n v="7.6999999999999999E-2"/>
    <n v="-0.1"/>
    <n v="1.3"/>
    <n v="1.1000000000000001"/>
    <n v="1.4"/>
    <n v="175"/>
    <n v="477"/>
    <n v="0.36699999999999999"/>
    <n v="91"/>
    <n v="272"/>
    <n v="0.33500000000000002"/>
    <n v="84"/>
    <n v="205"/>
    <n v="0.41"/>
    <n v="0.46200000000000002"/>
    <n v="82"/>
    <n v="127"/>
    <n v="0.64600000000000002"/>
    <n v="61"/>
    <n v="161"/>
    <n v="222"/>
    <n v="208"/>
    <n v="99"/>
    <n v="18"/>
    <n v="90"/>
    <n v="176"/>
    <n v="523"/>
    <n v="0.64600000000000002"/>
  </r>
  <r>
    <x v="0"/>
    <x v="345"/>
    <x v="4"/>
    <n v="26"/>
    <x v="3"/>
    <n v="55"/>
    <n v="14"/>
    <n v="832"/>
    <n v="12.3"/>
    <n v="0.43099999999999999"/>
    <n v="0.16300000000000001"/>
    <n v="0.155"/>
    <n v="1.9"/>
    <n v="11.4"/>
    <n v="6.5"/>
    <n v="40.700000000000003"/>
    <n v="2.2000000000000002"/>
    <n v="0.6"/>
    <n v="16.600000000000001"/>
    <n v="24.6"/>
    <n v="-0.9"/>
    <n v="0.8"/>
    <n v="-0.1"/>
    <n v="-6.0000000000000001E-3"/>
    <n v="-2.4"/>
    <n v="-1.7"/>
    <n v="-4.0999999999999996"/>
    <n v="-0.4"/>
    <n v="143"/>
    <n v="367"/>
    <n v="0.39"/>
    <n v="18"/>
    <n v="60"/>
    <n v="0.3"/>
    <n v="125"/>
    <n v="307"/>
    <n v="0.40699999999999997"/>
    <n v="0.41399999999999998"/>
    <n v="34"/>
    <n v="57"/>
    <n v="0.59599999999999997"/>
    <n v="15"/>
    <n v="85"/>
    <n v="100"/>
    <n v="180"/>
    <n v="36"/>
    <n v="6"/>
    <n v="78"/>
    <n v="50"/>
    <n v="338"/>
    <s v=""/>
  </r>
  <r>
    <x v="0"/>
    <x v="345"/>
    <x v="4"/>
    <n v="26"/>
    <x v="2"/>
    <n v="30"/>
    <n v="0"/>
    <n v="155"/>
    <n v="9"/>
    <n v="0.378"/>
    <n v="0.111"/>
    <n v="0.2"/>
    <n v="3.5"/>
    <n v="15"/>
    <n v="9.3000000000000007"/>
    <n v="25.6"/>
    <n v="1.3"/>
    <n v="0.5"/>
    <n v="15.5"/>
    <n v="16.100000000000001"/>
    <n v="-0.1"/>
    <n v="0.1"/>
    <n v="0"/>
    <n v="1.4E-2"/>
    <n v="-4.5999999999999996"/>
    <n v="-1"/>
    <n v="-5.7"/>
    <n v="-0.1"/>
    <n v="15"/>
    <n v="45"/>
    <n v="0.33300000000000002"/>
    <n v="1"/>
    <n v="5"/>
    <n v="0.2"/>
    <n v="14"/>
    <n v="40"/>
    <n v="0.35"/>
    <n v="0.34399999999999997"/>
    <n v="6"/>
    <n v="9"/>
    <n v="0.66700000000000004"/>
    <n v="5"/>
    <n v="22"/>
    <n v="27"/>
    <n v="28"/>
    <n v="4"/>
    <n v="1"/>
    <n v="9"/>
    <n v="12"/>
    <n v="37"/>
    <s v=""/>
  </r>
  <r>
    <x v="0"/>
    <x v="345"/>
    <x v="4"/>
    <n v="26"/>
    <x v="6"/>
    <n v="25"/>
    <n v="14"/>
    <n v="677"/>
    <n v="13"/>
    <n v="0.439"/>
    <n v="0.17100000000000001"/>
    <n v="0.14899999999999999"/>
    <n v="1.5"/>
    <n v="10.6"/>
    <n v="5.8"/>
    <n v="44.1"/>
    <n v="2.4"/>
    <n v="0.6"/>
    <n v="16.7"/>
    <n v="26.5"/>
    <n v="-0.8"/>
    <n v="0.6"/>
    <n v="-0.1"/>
    <n v="-0.01"/>
    <n v="-1.9"/>
    <n v="-1.8"/>
    <n v="-3.7"/>
    <n v="-0.3"/>
    <n v="128"/>
    <n v="322"/>
    <n v="0.39800000000000002"/>
    <n v="17"/>
    <n v="55"/>
    <n v="0.309"/>
    <n v="111"/>
    <n v="267"/>
    <n v="0.41599999999999998"/>
    <n v="0.42399999999999999"/>
    <n v="28"/>
    <n v="48"/>
    <n v="0.58299999999999996"/>
    <n v="10"/>
    <n v="63"/>
    <n v="73"/>
    <n v="152"/>
    <n v="32"/>
    <n v="5"/>
    <n v="69"/>
    <n v="38"/>
    <n v="301"/>
    <s v=""/>
  </r>
  <r>
    <x v="0"/>
    <x v="346"/>
    <x v="1"/>
    <n v="29"/>
    <x v="3"/>
    <n v="70"/>
    <n v="51"/>
    <n v="2080"/>
    <n v="13.6"/>
    <n v="0.53800000000000003"/>
    <n v="0.56399999999999995"/>
    <n v="9.5000000000000001E-2"/>
    <n v="1.7"/>
    <n v="10.4"/>
    <n v="6"/>
    <n v="15.6"/>
    <n v="2.1"/>
    <n v="0.8"/>
    <n v="11"/>
    <n v="19.3"/>
    <n v="2.2000000000000002"/>
    <n v="1.5"/>
    <n v="3.7"/>
    <n v="8.5000000000000006E-2"/>
    <n v="1.7"/>
    <n v="-1"/>
    <n v="0.7"/>
    <n v="1.4"/>
    <n v="315"/>
    <n v="755"/>
    <n v="0.41699999999999998"/>
    <n v="163"/>
    <n v="426"/>
    <n v="0.38300000000000001"/>
    <n v="152"/>
    <n v="329"/>
    <n v="0.46200000000000002"/>
    <n v="0.52500000000000002"/>
    <n v="54"/>
    <n v="72"/>
    <n v="0.75"/>
    <n v="30"/>
    <n v="188"/>
    <n v="218"/>
    <n v="195"/>
    <n v="82"/>
    <n v="22"/>
    <n v="97"/>
    <n v="163"/>
    <n v="847"/>
    <s v=""/>
  </r>
  <r>
    <x v="0"/>
    <x v="346"/>
    <x v="1"/>
    <n v="29"/>
    <x v="0"/>
    <n v="24"/>
    <n v="6"/>
    <n v="619"/>
    <n v="11.5"/>
    <n v="0.48699999999999999"/>
    <n v="0.35899999999999999"/>
    <n v="0.155"/>
    <n v="0.7"/>
    <n v="10.4"/>
    <n v="5.4"/>
    <n v="23.3"/>
    <n v="1.5"/>
    <n v="0.5"/>
    <n v="14.4"/>
    <n v="23.3"/>
    <n v="-0.2"/>
    <n v="0.1"/>
    <n v="-0.1"/>
    <n v="-8.0000000000000002E-3"/>
    <n v="-1.2"/>
    <n v="-3.1"/>
    <n v="-4.3"/>
    <n v="-0.4"/>
    <n v="101"/>
    <n v="251"/>
    <n v="0.40200000000000002"/>
    <n v="32"/>
    <n v="90"/>
    <n v="0.35599999999999998"/>
    <n v="69"/>
    <n v="161"/>
    <n v="0.42899999999999999"/>
    <n v="0.46600000000000003"/>
    <n v="27"/>
    <n v="39"/>
    <n v="0.69199999999999995"/>
    <n v="4"/>
    <n v="54"/>
    <n v="58"/>
    <n v="81"/>
    <n v="18"/>
    <n v="4"/>
    <n v="45"/>
    <n v="44"/>
    <n v="261"/>
    <s v=""/>
  </r>
  <r>
    <x v="0"/>
    <x v="346"/>
    <x v="1"/>
    <n v="29"/>
    <x v="26"/>
    <n v="46"/>
    <n v="45"/>
    <n v="1461"/>
    <n v="14.5"/>
    <n v="0.56499999999999995"/>
    <n v="0.66700000000000004"/>
    <n v="6.5000000000000002E-2"/>
    <n v="2.1"/>
    <n v="10.4"/>
    <n v="6.3"/>
    <n v="12.3"/>
    <n v="2.2999999999999998"/>
    <n v="1"/>
    <n v="9.1"/>
    <n v="17.600000000000001"/>
    <n v="2.4"/>
    <n v="1.3"/>
    <n v="3.8"/>
    <n v="0.124"/>
    <n v="3"/>
    <n v="-0.1"/>
    <n v="2.9"/>
    <n v="1.8"/>
    <n v="214"/>
    <n v="504"/>
    <n v="0.42499999999999999"/>
    <n v="131"/>
    <n v="336"/>
    <n v="0.39"/>
    <n v="83"/>
    <n v="168"/>
    <n v="0.49399999999999999"/>
    <n v="0.55500000000000005"/>
    <n v="27"/>
    <n v="33"/>
    <n v="0.81799999999999995"/>
    <n v="26"/>
    <n v="134"/>
    <n v="160"/>
    <n v="114"/>
    <n v="64"/>
    <n v="18"/>
    <n v="52"/>
    <n v="119"/>
    <n v="586"/>
    <s v=""/>
  </r>
  <r>
    <x v="0"/>
    <x v="347"/>
    <x v="2"/>
    <n v="28"/>
    <x v="0"/>
    <n v="82"/>
    <n v="31"/>
    <n v="1785"/>
    <n v="12"/>
    <n v="0.497"/>
    <n v="7.0999999999999994E-2"/>
    <n v="0.25800000000000001"/>
    <n v="6.2"/>
    <n v="15"/>
    <n v="10.5"/>
    <n v="13.5"/>
    <n v="0.9"/>
    <n v="2.1"/>
    <n v="13.6"/>
    <n v="19.7"/>
    <n v="0.5"/>
    <n v="0.7"/>
    <n v="1.2"/>
    <n v="3.2000000000000001E-2"/>
    <n v="-2.5"/>
    <n v="-0.9"/>
    <n v="-3.4"/>
    <n v="-0.6"/>
    <n v="257"/>
    <n v="592"/>
    <n v="0.434"/>
    <n v="15"/>
    <n v="42"/>
    <n v="0.35699999999999998"/>
    <n v="242"/>
    <n v="550"/>
    <n v="0.44"/>
    <n v="0.44700000000000001"/>
    <n v="127"/>
    <n v="153"/>
    <n v="0.83"/>
    <n v="98"/>
    <n v="226"/>
    <n v="324"/>
    <n v="140"/>
    <n v="32"/>
    <n v="44"/>
    <n v="104"/>
    <n v="205"/>
    <n v="656"/>
    <n v="0.83"/>
  </r>
  <r>
    <x v="0"/>
    <x v="348"/>
    <x v="0"/>
    <n v="29"/>
    <x v="3"/>
    <n v="83"/>
    <n v="35"/>
    <n v="2300"/>
    <n v="14.9"/>
    <n v="0.46700000000000003"/>
    <n v="0.23100000000000001"/>
    <n v="0.25800000000000001"/>
    <n v="7.2"/>
    <n v="18.3"/>
    <n v="12.6"/>
    <n v="20.5"/>
    <n v="1.9"/>
    <n v="3.9"/>
    <n v="15.8"/>
    <n v="24.8"/>
    <n v="-1.1000000000000001"/>
    <n v="3.4"/>
    <n v="2.2999999999999998"/>
    <n v="4.8000000000000001E-2"/>
    <n v="-1.7"/>
    <n v="2.6"/>
    <n v="1"/>
    <n v="1.7"/>
    <n v="414"/>
    <n v="987"/>
    <n v="0.41899999999999998"/>
    <n v="72"/>
    <n v="228"/>
    <n v="0.316"/>
    <n v="342"/>
    <n v="759"/>
    <n v="0.45100000000000001"/>
    <n v="0.45600000000000002"/>
    <n v="127"/>
    <n v="255"/>
    <n v="0.498"/>
    <n v="152"/>
    <n v="378"/>
    <n v="530"/>
    <n v="277"/>
    <n v="87"/>
    <n v="116"/>
    <n v="206"/>
    <n v="228"/>
    <n v="1027"/>
    <n v="0.498"/>
  </r>
  <r>
    <x v="0"/>
    <x v="348"/>
    <x v="0"/>
    <n v="29"/>
    <x v="15"/>
    <n v="28"/>
    <n v="28"/>
    <n v="896"/>
    <n v="14.3"/>
    <n v="0.41699999999999998"/>
    <n v="9.5000000000000001E-2"/>
    <n v="0.28399999999999997"/>
    <n v="6.1"/>
    <n v="18.899999999999999"/>
    <n v="12.3"/>
    <n v="24.7"/>
    <n v="2.1"/>
    <n v="4.2"/>
    <n v="14.1"/>
    <n v="25.3"/>
    <n v="-1.1000000000000001"/>
    <n v="1.3"/>
    <n v="0.2"/>
    <n v="1.2E-2"/>
    <n v="-2.4"/>
    <n v="3.4"/>
    <n v="1.1000000000000001"/>
    <n v="0.7"/>
    <n v="153"/>
    <n v="391"/>
    <n v="0.39100000000000001"/>
    <n v="9"/>
    <n v="37"/>
    <n v="0.24299999999999999"/>
    <n v="144"/>
    <n v="354"/>
    <n v="0.40699999999999997"/>
    <n v="0.40300000000000002"/>
    <n v="52"/>
    <n v="111"/>
    <n v="0.46800000000000003"/>
    <n v="52"/>
    <n v="150"/>
    <n v="202"/>
    <n v="132"/>
    <n v="37"/>
    <n v="48"/>
    <n v="72"/>
    <n v="82"/>
    <n v="367"/>
    <n v="0.46800000000000003"/>
  </r>
  <r>
    <x v="0"/>
    <x v="348"/>
    <x v="0"/>
    <n v="29"/>
    <x v="14"/>
    <n v="55"/>
    <n v="7"/>
    <n v="1404"/>
    <n v="15.2"/>
    <n v="0.5"/>
    <n v="0.32"/>
    <n v="0.24199999999999999"/>
    <n v="7.9"/>
    <n v="17.899999999999999"/>
    <n v="12.9"/>
    <n v="17.8"/>
    <n v="1.8"/>
    <n v="3.8"/>
    <n v="16.899999999999999"/>
    <n v="24.5"/>
    <n v="-0.1"/>
    <n v="2.2000000000000002"/>
    <n v="2.1"/>
    <n v="7.0999999999999994E-2"/>
    <n v="-1.2"/>
    <n v="2.1"/>
    <n v="0.9"/>
    <n v="1"/>
    <n v="261"/>
    <n v="596"/>
    <n v="0.438"/>
    <n v="63"/>
    <n v="191"/>
    <n v="0.33"/>
    <n v="198"/>
    <n v="405"/>
    <n v="0.48899999999999999"/>
    <n v="0.49099999999999999"/>
    <n v="75"/>
    <n v="144"/>
    <n v="0.52100000000000002"/>
    <n v="100"/>
    <n v="228"/>
    <n v="328"/>
    <n v="145"/>
    <n v="50"/>
    <n v="68"/>
    <n v="134"/>
    <n v="146"/>
    <n v="660"/>
    <n v="0.52100000000000002"/>
  </r>
  <r>
    <x v="0"/>
    <x v="349"/>
    <x v="4"/>
    <n v="23"/>
    <x v="3"/>
    <n v="12"/>
    <n v="0"/>
    <n v="65"/>
    <n v="5.2"/>
    <n v="0.48799999999999999"/>
    <n v="0.44"/>
    <n v="0.52"/>
    <n v="1.8"/>
    <n v="8.6999999999999993"/>
    <n v="5.3"/>
    <n v="19.399999999999999"/>
    <n v="2.4"/>
    <n v="0"/>
    <n v="28.1"/>
    <n v="30.1"/>
    <n v="-0.2"/>
    <n v="0.1"/>
    <n v="-0.1"/>
    <n v="-9.4E-2"/>
    <n v="-5.6"/>
    <n v="-2.5"/>
    <n v="-8"/>
    <n v="-0.1"/>
    <n v="8"/>
    <n v="25"/>
    <n v="0.32"/>
    <n v="2"/>
    <n v="11"/>
    <n v="0.182"/>
    <n v="6"/>
    <n v="14"/>
    <n v="0.42899999999999999"/>
    <n v="0.36"/>
    <n v="12"/>
    <n v="13"/>
    <n v="0.92300000000000004"/>
    <n v="1"/>
    <n v="5"/>
    <n v="6"/>
    <n v="8"/>
    <n v="3"/>
    <n v="0"/>
    <n v="12"/>
    <n v="13"/>
    <n v="30"/>
    <s v=""/>
  </r>
  <r>
    <x v="0"/>
    <x v="349"/>
    <x v="4"/>
    <n v="23"/>
    <x v="1"/>
    <n v="6"/>
    <n v="0"/>
    <n v="36"/>
    <n v="22.7"/>
    <n v="0.60299999999999998"/>
    <n v="0.33300000000000002"/>
    <n v="0.86699999999999999"/>
    <n v="3.2"/>
    <n v="6.3"/>
    <n v="4.8"/>
    <n v="27.3"/>
    <n v="4.3"/>
    <n v="0"/>
    <n v="19.399999999999999"/>
    <n v="32.799999999999997"/>
    <n v="0.1"/>
    <n v="0.1"/>
    <n v="0.2"/>
    <n v="0.214"/>
    <n v="3.4"/>
    <n v="-1.2"/>
    <n v="2.2000000000000002"/>
    <n v="0"/>
    <n v="6"/>
    <n v="15"/>
    <n v="0.4"/>
    <n v="1"/>
    <n v="5"/>
    <n v="0.2"/>
    <n v="5"/>
    <n v="10"/>
    <n v="0.5"/>
    <n v="0.433"/>
    <n v="12"/>
    <n v="13"/>
    <n v="0.92300000000000004"/>
    <n v="1"/>
    <n v="2"/>
    <n v="3"/>
    <n v="6"/>
    <n v="3"/>
    <n v="0"/>
    <n v="5"/>
    <n v="7"/>
    <n v="25"/>
    <s v=""/>
  </r>
  <r>
    <x v="0"/>
    <x v="350"/>
    <x v="3"/>
    <n v="23"/>
    <x v="24"/>
    <n v="72"/>
    <n v="22"/>
    <n v="1412"/>
    <n v="10.199999999999999"/>
    <n v="0.55000000000000004"/>
    <n v="0.53100000000000003"/>
    <n v="0.14799999999999999"/>
    <n v="2.5"/>
    <n v="10.9"/>
    <n v="6.8"/>
    <n v="6.8"/>
    <n v="1.2"/>
    <n v="0.6"/>
    <n v="10.8"/>
    <n v="14.1"/>
    <n v="1.2"/>
    <n v="1.2"/>
    <n v="2.4"/>
    <n v="8.2000000000000003E-2"/>
    <n v="-0.6"/>
    <n v="-0.9"/>
    <n v="-1.5"/>
    <n v="0.2"/>
    <n v="159"/>
    <n v="371"/>
    <n v="0.42899999999999999"/>
    <n v="73"/>
    <n v="197"/>
    <n v="0.371"/>
    <n v="86"/>
    <n v="174"/>
    <n v="0.49399999999999999"/>
    <n v="0.52700000000000002"/>
    <n v="44"/>
    <n v="55"/>
    <n v="0.8"/>
    <n v="31"/>
    <n v="145"/>
    <n v="176"/>
    <n v="62"/>
    <n v="32"/>
    <n v="11"/>
    <n v="48"/>
    <n v="86"/>
    <n v="435"/>
    <s v=""/>
  </r>
  <r>
    <x v="0"/>
    <x v="351"/>
    <x v="2"/>
    <n v="27"/>
    <x v="16"/>
    <n v="76"/>
    <n v="9"/>
    <n v="1207"/>
    <n v="19.5"/>
    <n v="0.54600000000000004"/>
    <n v="2.8000000000000001E-2"/>
    <n v="0.27600000000000002"/>
    <n v="10.1"/>
    <n v="18.7"/>
    <n v="14.5"/>
    <n v="9.9"/>
    <n v="0.8"/>
    <n v="2.1"/>
    <n v="10.199999999999999"/>
    <n v="29.1"/>
    <n v="2.2000000000000002"/>
    <n v="1.8"/>
    <n v="4"/>
    <n v="0.158"/>
    <n v="-1.3"/>
    <n v="-1.3"/>
    <n v="-2.6"/>
    <n v="-0.2"/>
    <n v="318"/>
    <n v="646"/>
    <n v="0.49199999999999999"/>
    <n v="5"/>
    <n v="18"/>
    <n v="0.27800000000000002"/>
    <n v="313"/>
    <n v="628"/>
    <n v="0.498"/>
    <n v="0.496"/>
    <n v="150"/>
    <n v="178"/>
    <n v="0.84299999999999997"/>
    <n v="109"/>
    <n v="216"/>
    <n v="325"/>
    <n v="72"/>
    <n v="20"/>
    <n v="34"/>
    <n v="82"/>
    <n v="189"/>
    <n v="791"/>
    <n v="0.84299999999999997"/>
  </r>
  <r>
    <x v="0"/>
    <x v="352"/>
    <x v="1"/>
    <n v="21"/>
    <x v="25"/>
    <n v="73"/>
    <n v="1"/>
    <n v="1127"/>
    <n v="7.5"/>
    <n v="0.49199999999999999"/>
    <n v="0.503"/>
    <n v="0.216"/>
    <n v="1.1000000000000001"/>
    <n v="7.5"/>
    <n v="4.4000000000000004"/>
    <n v="9"/>
    <n v="0.9"/>
    <n v="1.2"/>
    <n v="11"/>
    <n v="14.2"/>
    <n v="0.3"/>
    <n v="0.2"/>
    <n v="0.5"/>
    <n v="2.1000000000000001E-2"/>
    <n v="-1.9"/>
    <n v="-2"/>
    <n v="-3.9"/>
    <n v="-0.5"/>
    <n v="108"/>
    <n v="296"/>
    <n v="0.36499999999999999"/>
    <n v="48"/>
    <n v="149"/>
    <n v="0.32200000000000001"/>
    <n v="60"/>
    <n v="147"/>
    <n v="0.40799999999999997"/>
    <n v="0.44600000000000001"/>
    <n v="55"/>
    <n v="64"/>
    <n v="0.85899999999999999"/>
    <n v="11"/>
    <n v="77"/>
    <n v="88"/>
    <n v="67"/>
    <n v="20"/>
    <n v="17"/>
    <n v="40"/>
    <n v="92"/>
    <n v="319"/>
    <s v=""/>
  </r>
  <r>
    <x v="0"/>
    <x v="353"/>
    <x v="1"/>
    <n v="24"/>
    <x v="28"/>
    <n v="61"/>
    <n v="25"/>
    <n v="1573"/>
    <n v="8.8000000000000007"/>
    <n v="0.41899999999999998"/>
    <n v="0.191"/>
    <n v="0.2"/>
    <n v="2.7"/>
    <n v="17.100000000000001"/>
    <n v="9.6999999999999993"/>
    <n v="25.4"/>
    <n v="1.2"/>
    <n v="0.4"/>
    <n v="17.600000000000001"/>
    <n v="21.1"/>
    <n v="-2.7"/>
    <n v="1.8"/>
    <n v="-0.9"/>
    <n v="-2.5999999999999999E-2"/>
    <n v="-4"/>
    <n v="0.5"/>
    <n v="-3.5"/>
    <n v="-0.6"/>
    <n v="207"/>
    <n v="550"/>
    <n v="0.376"/>
    <n v="18"/>
    <n v="105"/>
    <n v="0.17100000000000001"/>
    <n v="189"/>
    <n v="445"/>
    <n v="0.42499999999999999"/>
    <n v="0.39300000000000002"/>
    <n v="69"/>
    <n v="110"/>
    <n v="0.627"/>
    <n v="39"/>
    <n v="238"/>
    <n v="277"/>
    <n v="240"/>
    <n v="38"/>
    <n v="8"/>
    <n v="128"/>
    <n v="134"/>
    <n v="501"/>
    <n v="0.627"/>
  </r>
  <r>
    <x v="0"/>
    <x v="354"/>
    <x v="4"/>
    <n v="23"/>
    <x v="25"/>
    <n v="3"/>
    <n v="0"/>
    <n v="33"/>
    <n v="10.8"/>
    <n v="0.46300000000000002"/>
    <n v="0.33300000000000002"/>
    <n v="1"/>
    <n v="0"/>
    <n v="6.6"/>
    <n v="3.4"/>
    <n v="39.1"/>
    <n v="3.1"/>
    <n v="0"/>
    <n v="31.6"/>
    <n v="16.899999999999999"/>
    <n v="0"/>
    <n v="0"/>
    <n v="0"/>
    <n v="-1.4E-2"/>
    <n v="-4.4000000000000004"/>
    <n v="-4"/>
    <n v="-8.4"/>
    <n v="-0.1"/>
    <n v="2"/>
    <n v="6"/>
    <n v="0.33300000000000002"/>
    <n v="1"/>
    <n v="2"/>
    <n v="0.5"/>
    <n v="1"/>
    <n v="4"/>
    <n v="0.25"/>
    <n v="0.41699999999999998"/>
    <n v="3"/>
    <n v="6"/>
    <n v="0.5"/>
    <n v="0"/>
    <n v="2"/>
    <n v="2"/>
    <n v="9"/>
    <n v="2"/>
    <n v="0"/>
    <n v="4"/>
    <n v="1"/>
    <n v="8"/>
    <s v=""/>
  </r>
  <r>
    <x v="0"/>
    <x v="355"/>
    <x v="0"/>
    <n v="32"/>
    <x v="3"/>
    <n v="59"/>
    <n v="15"/>
    <n v="1245"/>
    <n v="20.3"/>
    <n v="0.59499999999999997"/>
    <n v="8.0000000000000002E-3"/>
    <n v="0.38"/>
    <n v="9.9"/>
    <n v="20.5"/>
    <n v="15.1"/>
    <n v="6.8"/>
    <n v="1.2"/>
    <n v="2.5"/>
    <n v="12"/>
    <n v="23.8"/>
    <n v="2.6"/>
    <n v="1"/>
    <n v="3.6"/>
    <n v="0.13800000000000001"/>
    <n v="-0.2"/>
    <n v="-1.3"/>
    <n v="-1.4"/>
    <n v="0.2"/>
    <n v="273"/>
    <n v="490"/>
    <n v="0.55700000000000005"/>
    <n v="0"/>
    <n v="4"/>
    <n v="0"/>
    <n v="273"/>
    <n v="486"/>
    <n v="0.56200000000000006"/>
    <n v="0.55700000000000005"/>
    <n v="134"/>
    <n v="186"/>
    <n v="0.72"/>
    <n v="110"/>
    <n v="219"/>
    <n v="329"/>
    <n v="45"/>
    <n v="29"/>
    <n v="38"/>
    <n v="78"/>
    <n v="161"/>
    <n v="680"/>
    <n v="0.72"/>
  </r>
  <r>
    <x v="0"/>
    <x v="355"/>
    <x v="0"/>
    <n v="32"/>
    <x v="0"/>
    <n v="36"/>
    <n v="14"/>
    <n v="865"/>
    <n v="19.5"/>
    <n v="0.58899999999999997"/>
    <n v="0.01"/>
    <n v="0.40799999999999997"/>
    <n v="10.8"/>
    <n v="22.3"/>
    <n v="16.399999999999999"/>
    <n v="8.1"/>
    <n v="1.2"/>
    <n v="3.3"/>
    <n v="14.7"/>
    <n v="22.9"/>
    <n v="1.5"/>
    <n v="0.7"/>
    <n v="2.2000000000000002"/>
    <n v="0.12"/>
    <n v="-0.6"/>
    <n v="-0.5"/>
    <n v="-1.1000000000000001"/>
    <n v="0.2"/>
    <n v="169"/>
    <n v="311"/>
    <n v="0.54300000000000004"/>
    <n v="0"/>
    <n v="3"/>
    <n v="0"/>
    <n v="169"/>
    <n v="308"/>
    <n v="0.54900000000000004"/>
    <n v="0.54300000000000004"/>
    <n v="94"/>
    <n v="127"/>
    <n v="0.74"/>
    <n v="83"/>
    <n v="162"/>
    <n v="245"/>
    <n v="37"/>
    <n v="20"/>
    <n v="34"/>
    <n v="63"/>
    <n v="111"/>
    <n v="432"/>
    <n v="0.74"/>
  </r>
  <r>
    <x v="0"/>
    <x v="355"/>
    <x v="0"/>
    <n v="32"/>
    <x v="7"/>
    <n v="23"/>
    <n v="1"/>
    <n v="380"/>
    <n v="22.3"/>
    <n v="0.60499999999999998"/>
    <n v="6.0000000000000001E-3"/>
    <n v="0.33"/>
    <n v="7.8"/>
    <n v="16.5"/>
    <n v="12.1"/>
    <n v="3.9"/>
    <n v="1.2"/>
    <n v="0.9"/>
    <n v="6.8"/>
    <n v="25.8"/>
    <n v="1.1000000000000001"/>
    <n v="0.3"/>
    <n v="1.4"/>
    <n v="0.18099999999999999"/>
    <n v="0.8"/>
    <n v="-3.1"/>
    <n v="-2.2000000000000002"/>
    <n v="0"/>
    <n v="104"/>
    <n v="179"/>
    <n v="0.58099999999999996"/>
    <n v="0"/>
    <n v="1"/>
    <n v="0"/>
    <n v="104"/>
    <n v="178"/>
    <n v="0.58399999999999996"/>
    <n v="0.58099999999999996"/>
    <n v="40"/>
    <n v="59"/>
    <n v="0.67800000000000005"/>
    <n v="27"/>
    <n v="57"/>
    <n v="84"/>
    <n v="8"/>
    <n v="9"/>
    <n v="4"/>
    <n v="15"/>
    <n v="50"/>
    <n v="248"/>
    <s v=""/>
  </r>
  <r>
    <x v="0"/>
    <x v="356"/>
    <x v="4"/>
    <n v="28"/>
    <x v="27"/>
    <n v="71"/>
    <n v="36"/>
    <n v="1874"/>
    <n v="15.4"/>
    <n v="0.52800000000000002"/>
    <n v="0.187"/>
    <n v="0.28599999999999998"/>
    <n v="2.1"/>
    <n v="12.4"/>
    <n v="7.3"/>
    <n v="20.2"/>
    <n v="1.5"/>
    <n v="0.4"/>
    <n v="12.2"/>
    <n v="23.4"/>
    <n v="1.9"/>
    <n v="2.2000000000000002"/>
    <n v="4"/>
    <n v="0.10299999999999999"/>
    <n v="0.2"/>
    <n v="-0.3"/>
    <n v="-0.1"/>
    <n v="0.9"/>
    <n v="332"/>
    <n v="754"/>
    <n v="0.44"/>
    <n v="55"/>
    <n v="141"/>
    <n v="0.39"/>
    <n v="277"/>
    <n v="613"/>
    <n v="0.45200000000000001"/>
    <n v="0.47699999999999998"/>
    <n v="177"/>
    <n v="216"/>
    <n v="0.81899999999999995"/>
    <n v="36"/>
    <n v="212"/>
    <n v="248"/>
    <n v="219"/>
    <n v="56"/>
    <n v="10"/>
    <n v="118"/>
    <n v="131"/>
    <n v="896"/>
    <n v="0.81899999999999995"/>
  </r>
  <r>
    <x v="0"/>
    <x v="357"/>
    <x v="0"/>
    <n v="22"/>
    <x v="19"/>
    <n v="58"/>
    <n v="49"/>
    <n v="1566"/>
    <n v="17.899999999999999"/>
    <n v="0.503"/>
    <n v="0.26"/>
    <n v="0.182"/>
    <n v="10.1"/>
    <n v="20.9"/>
    <n v="15.4"/>
    <n v="14.2"/>
    <n v="1.4"/>
    <n v="2.1"/>
    <n v="9.3000000000000007"/>
    <n v="23.6"/>
    <n v="1.9"/>
    <n v="2.1"/>
    <n v="4"/>
    <n v="0.123"/>
    <n v="1"/>
    <n v="1"/>
    <n v="2"/>
    <n v="1.6"/>
    <n v="311"/>
    <n v="708"/>
    <n v="0.439"/>
    <n v="52"/>
    <n v="184"/>
    <n v="0.28299999999999997"/>
    <n v="259"/>
    <n v="524"/>
    <n v="0.49399999999999999"/>
    <n v="0.47599999999999998"/>
    <n v="96"/>
    <n v="129"/>
    <n v="0.74399999999999999"/>
    <n v="147"/>
    <n v="294"/>
    <n v="441"/>
    <n v="134"/>
    <n v="44"/>
    <n v="42"/>
    <n v="78"/>
    <n v="153"/>
    <n v="770"/>
    <n v="0.74399999999999999"/>
  </r>
  <r>
    <x v="0"/>
    <x v="358"/>
    <x v="3"/>
    <n v="25"/>
    <x v="28"/>
    <n v="29"/>
    <n v="13"/>
    <n v="430"/>
    <n v="8.1999999999999993"/>
    <n v="0.48099999999999998"/>
    <n v="0.316"/>
    <n v="0.36"/>
    <n v="3.5"/>
    <n v="10.3"/>
    <n v="6.8"/>
    <n v="8.1999999999999993"/>
    <n v="1.4"/>
    <n v="0.2"/>
    <n v="12.6"/>
    <n v="16"/>
    <n v="-0.1"/>
    <n v="0.4"/>
    <n v="0.3"/>
    <n v="3.4000000000000002E-2"/>
    <n v="-3.3"/>
    <n v="-0.6"/>
    <n v="-4"/>
    <n v="-0.2"/>
    <n v="45"/>
    <n v="114"/>
    <n v="0.39500000000000002"/>
    <n v="11"/>
    <n v="36"/>
    <n v="0.30599999999999999"/>
    <n v="34"/>
    <n v="78"/>
    <n v="0.436"/>
    <n v="0.443"/>
    <n v="26"/>
    <n v="41"/>
    <n v="0.63400000000000001"/>
    <n v="14"/>
    <n v="39"/>
    <n v="53"/>
    <n v="22"/>
    <n v="12"/>
    <n v="1"/>
    <n v="19"/>
    <n v="36"/>
    <n v="127"/>
    <s v=""/>
  </r>
  <r>
    <x v="0"/>
    <x v="359"/>
    <x v="4"/>
    <n v="26"/>
    <x v="13"/>
    <n v="73"/>
    <n v="72"/>
    <n v="2228"/>
    <n v="20.6"/>
    <n v="0.56599999999999995"/>
    <n v="0.23300000000000001"/>
    <n v="0.36"/>
    <n v="1.6"/>
    <n v="7.7"/>
    <n v="4.7"/>
    <n v="37.9"/>
    <n v="2.9"/>
    <n v="1.2"/>
    <n v="16.600000000000001"/>
    <n v="25.3"/>
    <n v="5"/>
    <n v="2.8"/>
    <n v="7.7"/>
    <n v="0.16600000000000001"/>
    <n v="2.5"/>
    <n v="-0.7"/>
    <n v="1.8"/>
    <n v="2.1"/>
    <n v="408"/>
    <n v="887"/>
    <n v="0.46"/>
    <n v="71"/>
    <n v="207"/>
    <n v="0.34300000000000003"/>
    <n v="337"/>
    <n v="680"/>
    <n v="0.496"/>
    <n v="0.5"/>
    <n v="275"/>
    <n v="319"/>
    <n v="0.86199999999999999"/>
    <n v="30"/>
    <n v="154"/>
    <n v="184"/>
    <n v="513"/>
    <n v="125"/>
    <n v="31"/>
    <n v="205"/>
    <n v="139"/>
    <n v="1162"/>
    <n v="0.86199999999999999"/>
  </r>
  <r>
    <x v="0"/>
    <x v="360"/>
    <x v="0"/>
    <n v="29"/>
    <x v="9"/>
    <n v="40"/>
    <n v="4"/>
    <n v="892"/>
    <n v="10.7"/>
    <n v="0.5"/>
    <n v="0.60499999999999998"/>
    <n v="0.14399999999999999"/>
    <n v="3.4"/>
    <n v="20.9"/>
    <n v="12.2"/>
    <n v="8.1"/>
    <n v="0.8"/>
    <n v="1.4"/>
    <n v="13.5"/>
    <n v="20.100000000000001"/>
    <n v="-0.3"/>
    <n v="0.8"/>
    <n v="0.5"/>
    <n v="2.5999999999999999E-2"/>
    <n v="-1.4"/>
    <n v="-1.1000000000000001"/>
    <n v="-2.6"/>
    <n v="-0.1"/>
    <n v="122"/>
    <n v="319"/>
    <n v="0.38200000000000001"/>
    <n v="62"/>
    <n v="193"/>
    <n v="0.32100000000000001"/>
    <n v="60"/>
    <n v="126"/>
    <n v="0.47599999999999998"/>
    <n v="0.48"/>
    <n v="33"/>
    <n v="46"/>
    <n v="0.71699999999999997"/>
    <n v="27"/>
    <n v="167"/>
    <n v="194"/>
    <n v="46"/>
    <n v="14"/>
    <n v="16"/>
    <n v="53"/>
    <n v="74"/>
    <n v="339"/>
    <s v=""/>
  </r>
  <r>
    <x v="0"/>
    <x v="361"/>
    <x v="4"/>
    <n v="29"/>
    <x v="2"/>
    <n v="16"/>
    <n v="1"/>
    <n v="327"/>
    <n v="11.4"/>
    <n v="0.47899999999999998"/>
    <n v="0.48"/>
    <n v="0.27200000000000002"/>
    <n v="0.7"/>
    <n v="9"/>
    <n v="4.9000000000000004"/>
    <n v="20.8"/>
    <n v="1.5"/>
    <n v="0"/>
    <n v="11.4"/>
    <n v="20.8"/>
    <n v="0.2"/>
    <n v="0.2"/>
    <n v="0.4"/>
    <n v="6.3E-2"/>
    <n v="-0.5"/>
    <n v="-2.9"/>
    <n v="-3.4"/>
    <n v="-0.1"/>
    <n v="46"/>
    <n v="125"/>
    <n v="0.36799999999999999"/>
    <n v="18"/>
    <n v="60"/>
    <n v="0.3"/>
    <n v="28"/>
    <n v="65"/>
    <n v="0.43099999999999999"/>
    <n v="0.44"/>
    <n v="24"/>
    <n v="34"/>
    <n v="0.70599999999999996"/>
    <n v="2"/>
    <n v="28"/>
    <n v="30"/>
    <n v="45"/>
    <n v="10"/>
    <n v="0"/>
    <n v="18"/>
    <n v="29"/>
    <n v="134"/>
    <s v=""/>
  </r>
  <r>
    <x v="0"/>
    <x v="362"/>
    <x v="1"/>
    <n v="28"/>
    <x v="20"/>
    <n v="52"/>
    <n v="18"/>
    <n v="735"/>
    <n v="10.9"/>
    <n v="0.53400000000000003"/>
    <n v="0.51800000000000002"/>
    <n v="0.28199999999999997"/>
    <n v="3.8"/>
    <n v="9.9"/>
    <n v="6.9"/>
    <n v="11"/>
    <n v="2.9"/>
    <n v="1"/>
    <n v="15.1"/>
    <n v="13.9"/>
    <n v="0.4"/>
    <n v="1.1000000000000001"/>
    <n v="1.5"/>
    <n v="0.1"/>
    <n v="-0.6"/>
    <n v="1.4"/>
    <n v="0.8"/>
    <n v="0.5"/>
    <n v="68"/>
    <n v="170"/>
    <n v="0.4"/>
    <n v="33"/>
    <n v="88"/>
    <n v="0.375"/>
    <n v="35"/>
    <n v="82"/>
    <n v="0.42699999999999999"/>
    <n v="0.497"/>
    <n v="35"/>
    <n v="48"/>
    <n v="0.72899999999999998"/>
    <n v="24"/>
    <n v="66"/>
    <n v="90"/>
    <n v="56"/>
    <n v="42"/>
    <n v="9"/>
    <n v="34"/>
    <n v="76"/>
    <n v="204"/>
    <s v=""/>
  </r>
  <r>
    <x v="0"/>
    <x v="363"/>
    <x v="1"/>
    <n v="37"/>
    <x v="14"/>
    <n v="77"/>
    <n v="18"/>
    <n v="1641"/>
    <n v="11.4"/>
    <n v="0.57899999999999996"/>
    <n v="0.72399999999999998"/>
    <n v="0.108"/>
    <n v="1"/>
    <n v="7.1"/>
    <n v="4.0999999999999996"/>
    <n v="13.8"/>
    <n v="2"/>
    <n v="0.9"/>
    <n v="13.7"/>
    <n v="14.3"/>
    <n v="2"/>
    <n v="1.5"/>
    <n v="3.6"/>
    <n v="0.104"/>
    <n v="0.3"/>
    <n v="-0.7"/>
    <n v="-0.4"/>
    <n v="0.7"/>
    <n v="188"/>
    <n v="446"/>
    <n v="0.42199999999999999"/>
    <n v="126"/>
    <n v="323"/>
    <n v="0.39"/>
    <n v="62"/>
    <n v="123"/>
    <n v="0.504"/>
    <n v="0.56299999999999994"/>
    <n v="39"/>
    <n v="48"/>
    <n v="0.81299999999999994"/>
    <n v="15"/>
    <n v="106"/>
    <n v="121"/>
    <n v="147"/>
    <n v="66"/>
    <n v="19"/>
    <n v="74"/>
    <n v="116"/>
    <n v="541"/>
    <s v=""/>
  </r>
  <r>
    <x v="0"/>
    <x v="364"/>
    <x v="4"/>
    <n v="25"/>
    <x v="3"/>
    <n v="67"/>
    <n v="1"/>
    <n v="1726"/>
    <n v="20.6"/>
    <n v="0.57899999999999996"/>
    <n v="0.434"/>
    <n v="0.437"/>
    <n v="2.1"/>
    <n v="7.7"/>
    <n v="4.9000000000000004"/>
    <n v="27.2"/>
    <n v="1.6"/>
    <n v="0.2"/>
    <n v="13.1"/>
    <n v="27.8"/>
    <n v="5"/>
    <n v="1.1000000000000001"/>
    <n v="6.1"/>
    <n v="0.16900000000000001"/>
    <n v="4.5999999999999996"/>
    <n v="-2.8"/>
    <n v="1.8"/>
    <n v="1.6"/>
    <n v="335"/>
    <n v="797"/>
    <n v="0.42"/>
    <n v="129"/>
    <n v="346"/>
    <n v="0.373"/>
    <n v="206"/>
    <n v="451"/>
    <n v="0.45700000000000002"/>
    <n v="0.501"/>
    <n v="302"/>
    <n v="348"/>
    <n v="0.86799999999999999"/>
    <n v="33"/>
    <n v="120"/>
    <n v="153"/>
    <n v="284"/>
    <n v="57"/>
    <n v="5"/>
    <n v="143"/>
    <n v="150"/>
    <n v="1101"/>
    <n v="0.86799999999999999"/>
  </r>
  <r>
    <x v="0"/>
    <x v="364"/>
    <x v="4"/>
    <n v="25"/>
    <x v="18"/>
    <n v="46"/>
    <n v="1"/>
    <n v="1181"/>
    <n v="19.7"/>
    <n v="0.57899999999999996"/>
    <n v="0.40400000000000003"/>
    <n v="0.41199999999999998"/>
    <n v="2.4"/>
    <n v="7.8"/>
    <n v="5.0999999999999996"/>
    <n v="23.6"/>
    <n v="1.9"/>
    <n v="0.3"/>
    <n v="12.8"/>
    <n v="25.8"/>
    <n v="3.2"/>
    <n v="0.7"/>
    <n v="4"/>
    <n v="0.16200000000000001"/>
    <n v="3.8"/>
    <n v="-2.2999999999999998"/>
    <n v="1.5"/>
    <n v="1"/>
    <n v="218"/>
    <n v="512"/>
    <n v="0.42599999999999999"/>
    <n v="81"/>
    <n v="207"/>
    <n v="0.39100000000000001"/>
    <n v="137"/>
    <n v="305"/>
    <n v="0.44900000000000001"/>
    <n v="0.505"/>
    <n v="184"/>
    <n v="211"/>
    <n v="0.872"/>
    <n v="26"/>
    <n v="83"/>
    <n v="109"/>
    <n v="171"/>
    <n v="45"/>
    <n v="5"/>
    <n v="89"/>
    <n v="105"/>
    <n v="701"/>
    <n v="0.872"/>
  </r>
  <r>
    <x v="0"/>
    <x v="364"/>
    <x v="4"/>
    <n v="25"/>
    <x v="19"/>
    <n v="21"/>
    <n v="0"/>
    <n v="545"/>
    <n v="22.3"/>
    <n v="0.57899999999999996"/>
    <n v="0.48799999999999999"/>
    <n v="0.48099999999999998"/>
    <n v="1.4"/>
    <n v="7.5"/>
    <n v="4.4000000000000004"/>
    <n v="35.200000000000003"/>
    <n v="1.1000000000000001"/>
    <n v="0"/>
    <n v="13.5"/>
    <n v="32.1"/>
    <n v="1.8"/>
    <n v="0.3"/>
    <n v="2.1"/>
    <n v="0.185"/>
    <n v="6.4"/>
    <n v="-3.9"/>
    <n v="2.5"/>
    <n v="0.6"/>
    <n v="117"/>
    <n v="285"/>
    <n v="0.41099999999999998"/>
    <n v="48"/>
    <n v="139"/>
    <n v="0.34499999999999997"/>
    <n v="69"/>
    <n v="146"/>
    <n v="0.47299999999999998"/>
    <n v="0.495"/>
    <n v="118"/>
    <n v="137"/>
    <n v="0.86099999999999999"/>
    <n v="7"/>
    <n v="37"/>
    <n v="44"/>
    <n v="113"/>
    <n v="12"/>
    <n v="0"/>
    <n v="54"/>
    <n v="45"/>
    <n v="400"/>
    <n v="0.86099999999999999"/>
  </r>
  <r>
    <x v="0"/>
    <x v="365"/>
    <x v="3"/>
    <n v="26"/>
    <x v="2"/>
    <n v="22"/>
    <n v="13"/>
    <n v="450"/>
    <n v="6.6"/>
    <n v="0.40200000000000002"/>
    <n v="8.0000000000000002E-3"/>
    <n v="0.26200000000000001"/>
    <n v="6.8"/>
    <n v="11"/>
    <n v="8.9"/>
    <n v="6.3"/>
    <n v="1.2"/>
    <n v="0"/>
    <n v="10.8"/>
    <n v="15.1"/>
    <n v="-0.2"/>
    <n v="0.3"/>
    <n v="0"/>
    <n v="5.0000000000000001E-3"/>
    <n v="-4.5"/>
    <n v="-1.1000000000000001"/>
    <n v="-5.5"/>
    <n v="-0.4"/>
    <n v="45"/>
    <n v="126"/>
    <n v="0.35699999999999998"/>
    <n v="0"/>
    <n v="1"/>
    <n v="0"/>
    <n v="45"/>
    <n v="125"/>
    <n v="0.36"/>
    <n v="0.35699999999999998"/>
    <n v="23"/>
    <n v="33"/>
    <n v="0.69699999999999995"/>
    <n v="28"/>
    <n v="47"/>
    <n v="75"/>
    <n v="20"/>
    <n v="11"/>
    <n v="0"/>
    <n v="17"/>
    <n v="38"/>
    <n v="113"/>
    <s v=""/>
  </r>
  <r>
    <x v="0"/>
    <x v="365"/>
    <x v="0"/>
    <n v="26"/>
    <x v="0"/>
    <n v="40"/>
    <n v="24"/>
    <n v="1040"/>
    <n v="8.6"/>
    <n v="0.47799999999999998"/>
    <n v="6.6000000000000003E-2"/>
    <n v="0.20899999999999999"/>
    <n v="4"/>
    <n v="9.5"/>
    <n v="6.7"/>
    <n v="7.9"/>
    <n v="1.3"/>
    <n v="0.6"/>
    <n v="14.2"/>
    <n v="17.8"/>
    <n v="-0.6"/>
    <n v="0.2"/>
    <n v="-0.5"/>
    <n v="-2.1999999999999999E-2"/>
    <n v="-4"/>
    <n v="-1.8"/>
    <n v="-5.7"/>
    <n v="-1"/>
    <n v="137"/>
    <n v="316"/>
    <n v="0.434"/>
    <n v="7"/>
    <n v="21"/>
    <n v="0.33300000000000002"/>
    <n v="130"/>
    <n v="295"/>
    <n v="0.441"/>
    <n v="0.44500000000000001"/>
    <n v="49"/>
    <n v="66"/>
    <n v="0.74199999999999999"/>
    <n v="37"/>
    <n v="83"/>
    <n v="120"/>
    <n v="49"/>
    <n v="26"/>
    <n v="8"/>
    <n v="57"/>
    <n v="63"/>
    <n v="330"/>
    <s v=""/>
  </r>
  <r>
    <x v="0"/>
    <x v="366"/>
    <x v="0"/>
    <n v="26"/>
    <x v="6"/>
    <n v="17"/>
    <n v="0"/>
    <n v="194"/>
    <n v="8.1999999999999993"/>
    <n v="0.49199999999999999"/>
    <n v="0.17499999999999999"/>
    <n v="0.32500000000000001"/>
    <n v="8.5"/>
    <n v="23.5"/>
    <n v="15.6"/>
    <n v="6"/>
    <n v="0.8"/>
    <n v="0.4"/>
    <n v="22.1"/>
    <n v="13.2"/>
    <n v="-0.1"/>
    <n v="0.2"/>
    <n v="0.1"/>
    <n v="2.3E-2"/>
    <n v="-6.4"/>
    <n v="-1"/>
    <n v="-7.4"/>
    <n v="-0.3"/>
    <n v="18"/>
    <n v="40"/>
    <n v="0.45"/>
    <n v="0"/>
    <n v="7"/>
    <n v="0"/>
    <n v="18"/>
    <n v="33"/>
    <n v="0.54500000000000004"/>
    <n v="0.45"/>
    <n v="9"/>
    <n v="13"/>
    <n v="0.69199999999999995"/>
    <n v="16"/>
    <n v="40"/>
    <n v="56"/>
    <n v="7"/>
    <n v="3"/>
    <n v="1"/>
    <n v="13"/>
    <n v="17"/>
    <n v="45"/>
    <s v=""/>
  </r>
  <r>
    <x v="0"/>
    <x v="367"/>
    <x v="1"/>
    <n v="23"/>
    <x v="6"/>
    <n v="71"/>
    <n v="23"/>
    <n v="1776"/>
    <n v="10.9"/>
    <n v="0.53800000000000003"/>
    <n v="0.52900000000000003"/>
    <n v="0.16400000000000001"/>
    <n v="3.1"/>
    <n v="9.3000000000000007"/>
    <n v="6"/>
    <n v="8.4"/>
    <n v="1.6"/>
    <n v="1.2"/>
    <n v="10.199999999999999"/>
    <n v="15.9"/>
    <n v="1.3"/>
    <n v="1.3"/>
    <n v="2.6"/>
    <n v="7.0000000000000007E-2"/>
    <n v="-1.1000000000000001"/>
    <n v="-0.9"/>
    <n v="-2.1"/>
    <n v="0"/>
    <n v="224"/>
    <n v="543"/>
    <n v="0.41299999999999998"/>
    <n v="115"/>
    <n v="287"/>
    <n v="0.40100000000000002"/>
    <n v="109"/>
    <n v="256"/>
    <n v="0.42599999999999999"/>
    <n v="0.51800000000000002"/>
    <n v="63"/>
    <n v="89"/>
    <n v="0.70799999999999996"/>
    <n v="53"/>
    <n v="145"/>
    <n v="198"/>
    <n v="85"/>
    <n v="57"/>
    <n v="26"/>
    <n v="66"/>
    <n v="141"/>
    <n v="626"/>
    <s v=""/>
  </r>
  <r>
    <x v="0"/>
    <x v="368"/>
    <x v="0"/>
    <n v="28"/>
    <x v="25"/>
    <n v="81"/>
    <n v="63"/>
    <n v="1991"/>
    <n v="10.199999999999999"/>
    <n v="0.5"/>
    <n v="2E-3"/>
    <n v="0.33400000000000002"/>
    <n v="8.1999999999999993"/>
    <n v="21.5"/>
    <n v="15.1"/>
    <n v="6.5"/>
    <n v="0.8"/>
    <n v="2.2999999999999998"/>
    <n v="14.6"/>
    <n v="12.7"/>
    <n v="0.9"/>
    <n v="1.5"/>
    <n v="2.4"/>
    <n v="5.7000000000000002E-2"/>
    <n v="-2.6"/>
    <n v="0.9"/>
    <n v="-1.7"/>
    <n v="0.1"/>
    <n v="201"/>
    <n v="428"/>
    <n v="0.47"/>
    <n v="0"/>
    <n v="1"/>
    <n v="0"/>
    <n v="201"/>
    <n v="427"/>
    <n v="0.47099999999999997"/>
    <n v="0.47"/>
    <n v="89"/>
    <n v="143"/>
    <n v="0.622"/>
    <n v="139"/>
    <n v="391"/>
    <n v="530"/>
    <n v="85"/>
    <n v="33"/>
    <n v="57"/>
    <n v="84"/>
    <n v="239"/>
    <n v="491"/>
    <n v="0.622"/>
  </r>
  <r>
    <x v="0"/>
    <x v="369"/>
    <x v="1"/>
    <n v="24"/>
    <x v="16"/>
    <n v="77"/>
    <n v="77"/>
    <n v="2455"/>
    <n v="20.8"/>
    <n v="0.59099999999999997"/>
    <n v="0.42"/>
    <n v="0.19700000000000001"/>
    <n v="1.2"/>
    <n v="9.4"/>
    <n v="5.4"/>
    <n v="14.6"/>
    <n v="1.7"/>
    <n v="1.8"/>
    <n v="9.5"/>
    <n v="27.6"/>
    <n v="5.7"/>
    <n v="3.1"/>
    <n v="8.8000000000000007"/>
    <n v="0.17199999999999999"/>
    <n v="3.6"/>
    <n v="-1"/>
    <n v="2.7"/>
    <n v="2.9"/>
    <n v="602"/>
    <n v="1299"/>
    <n v="0.46300000000000002"/>
    <n v="239"/>
    <n v="545"/>
    <n v="0.439"/>
    <n v="363"/>
    <n v="754"/>
    <n v="0.48099999999999998"/>
    <n v="0.55500000000000005"/>
    <n v="225"/>
    <n v="256"/>
    <n v="0.879"/>
    <n v="27"/>
    <n v="220"/>
    <n v="247"/>
    <n v="222"/>
    <n v="87"/>
    <n v="60"/>
    <n v="149"/>
    <n v="122"/>
    <n v="1668"/>
    <n v="0.879"/>
  </r>
  <r>
    <x v="0"/>
    <x v="370"/>
    <x v="1"/>
    <n v="27"/>
    <x v="3"/>
    <n v="48"/>
    <n v="0"/>
    <n v="721"/>
    <n v="15"/>
    <n v="0.51400000000000001"/>
    <n v="0.41399999999999998"/>
    <n v="0.16200000000000001"/>
    <n v="3.4"/>
    <n v="9.6999999999999993"/>
    <n v="6.5"/>
    <n v="8.1999999999999993"/>
    <n v="1.9"/>
    <n v="0.8"/>
    <n v="6.8"/>
    <n v="24.1"/>
    <n v="0.6"/>
    <n v="0.7"/>
    <n v="1.2"/>
    <n v="8.3000000000000004E-2"/>
    <n v="0.1"/>
    <n v="-2.4"/>
    <n v="-2.4"/>
    <n v="-0.1"/>
    <n v="140"/>
    <n v="345"/>
    <n v="0.40600000000000003"/>
    <n v="54"/>
    <n v="143"/>
    <n v="0.378"/>
    <n v="86"/>
    <n v="202"/>
    <n v="0.42599999999999999"/>
    <n v="0.48399999999999999"/>
    <n v="46"/>
    <n v="56"/>
    <n v="0.82099999999999995"/>
    <n v="23"/>
    <n v="63"/>
    <n v="86"/>
    <n v="36"/>
    <n v="27"/>
    <n v="7"/>
    <n v="27"/>
    <n v="38"/>
    <n v="380"/>
    <s v=""/>
  </r>
  <r>
    <x v="0"/>
    <x v="370"/>
    <x v="1"/>
    <n v="27"/>
    <x v="19"/>
    <n v="39"/>
    <n v="0"/>
    <n v="640"/>
    <n v="15.8"/>
    <n v="0.53100000000000003"/>
    <n v="0.40699999999999997"/>
    <n v="0.16700000000000001"/>
    <n v="3.2"/>
    <n v="9.4"/>
    <n v="6.2"/>
    <n v="8.8000000000000007"/>
    <n v="1.6"/>
    <n v="0.8"/>
    <n v="6.3"/>
    <n v="23.9"/>
    <n v="0.8"/>
    <n v="0.6"/>
    <n v="1.4"/>
    <n v="0.104"/>
    <n v="0.7"/>
    <n v="-2.4"/>
    <n v="-1.7"/>
    <n v="0"/>
    <n v="127"/>
    <n v="305"/>
    <n v="0.41599999999999998"/>
    <n v="52"/>
    <n v="124"/>
    <n v="0.41899999999999998"/>
    <n v="75"/>
    <n v="181"/>
    <n v="0.41399999999999998"/>
    <n v="0.502"/>
    <n v="42"/>
    <n v="51"/>
    <n v="0.82399999999999995"/>
    <n v="19"/>
    <n v="54"/>
    <n v="73"/>
    <n v="34"/>
    <n v="21"/>
    <n v="7"/>
    <n v="22"/>
    <n v="35"/>
    <n v="348"/>
    <s v=""/>
  </r>
  <r>
    <x v="0"/>
    <x v="370"/>
    <x v="1"/>
    <n v="27"/>
    <x v="18"/>
    <n v="9"/>
    <n v="0"/>
    <n v="81"/>
    <n v="8.3000000000000007"/>
    <n v="0.379"/>
    <n v="0.47499999999999998"/>
    <n v="0.125"/>
    <n v="5.4"/>
    <n v="12.3"/>
    <n v="8.8000000000000007"/>
    <n v="3.9"/>
    <n v="3.7"/>
    <n v="0"/>
    <n v="10.6"/>
    <n v="25.6"/>
    <n v="-0.2"/>
    <n v="0.1"/>
    <n v="-0.1"/>
    <n v="-7.6999999999999999E-2"/>
    <n v="-5.3"/>
    <n v="-2.4"/>
    <n v="-7.7"/>
    <n v="-0.1"/>
    <n v="13"/>
    <n v="40"/>
    <n v="0.32500000000000001"/>
    <n v="2"/>
    <n v="19"/>
    <n v="0.105"/>
    <n v="11"/>
    <n v="21"/>
    <n v="0.52400000000000002"/>
    <n v="0.35"/>
    <n v="4"/>
    <n v="5"/>
    <n v="0.8"/>
    <n v="4"/>
    <n v="9"/>
    <n v="13"/>
    <n v="2"/>
    <n v="6"/>
    <n v="0"/>
    <n v="5"/>
    <n v="3"/>
    <n v="32"/>
    <s v=""/>
  </r>
  <r>
    <x v="0"/>
    <x v="371"/>
    <x v="0"/>
    <n v="29"/>
    <x v="3"/>
    <n v="76"/>
    <n v="11"/>
    <n v="1432"/>
    <n v="11.1"/>
    <n v="0.56899999999999995"/>
    <n v="0.73799999999999999"/>
    <n v="0.17599999999999999"/>
    <n v="3.7"/>
    <n v="14.5"/>
    <n v="9"/>
    <n v="6.3"/>
    <n v="0.9"/>
    <n v="0.9"/>
    <n v="10.8"/>
    <n v="14.7"/>
    <n v="1.8"/>
    <n v="0.9"/>
    <n v="2.7"/>
    <n v="9.1999999999999998E-2"/>
    <n v="0.5"/>
    <n v="-1.1000000000000001"/>
    <n v="-0.6"/>
    <n v="0.5"/>
    <n v="161"/>
    <n v="393"/>
    <n v="0.41"/>
    <n v="106"/>
    <n v="290"/>
    <n v="0.36599999999999999"/>
    <n v="55"/>
    <n v="103"/>
    <n v="0.53400000000000003"/>
    <n v="0.54500000000000004"/>
    <n v="54"/>
    <n v="69"/>
    <n v="0.78300000000000003"/>
    <n v="51"/>
    <n v="185"/>
    <n v="236"/>
    <n v="59"/>
    <n v="24"/>
    <n v="16"/>
    <n v="51"/>
    <n v="137"/>
    <n v="482"/>
    <s v=""/>
  </r>
  <r>
    <x v="0"/>
    <x v="371"/>
    <x v="0"/>
    <n v="29"/>
    <x v="18"/>
    <n v="24"/>
    <n v="0"/>
    <n v="272"/>
    <n v="7.8"/>
    <n v="0.52200000000000002"/>
    <n v="0.83799999999999997"/>
    <n v="8.1000000000000003E-2"/>
    <n v="2.4"/>
    <n v="15.5"/>
    <n v="8.9"/>
    <n v="5.2"/>
    <n v="0.7"/>
    <n v="0.3"/>
    <n v="12.6"/>
    <n v="14.2"/>
    <n v="0.1"/>
    <n v="0.2"/>
    <n v="0.2"/>
    <n v="0.04"/>
    <n v="-1.8"/>
    <n v="-2.2000000000000002"/>
    <n v="-3.9"/>
    <n v="-0.1"/>
    <n v="26"/>
    <n v="74"/>
    <n v="0.35099999999999998"/>
    <n v="24"/>
    <n v="62"/>
    <n v="0.38700000000000001"/>
    <n v="2"/>
    <n v="12"/>
    <n v="0.16700000000000001"/>
    <n v="0.51400000000000001"/>
    <n v="4"/>
    <n v="6"/>
    <n v="0.66700000000000004"/>
    <n v="6"/>
    <n v="38"/>
    <n v="44"/>
    <n v="10"/>
    <n v="4"/>
    <n v="1"/>
    <n v="11"/>
    <n v="20"/>
    <n v="80"/>
    <s v=""/>
  </r>
  <r>
    <x v="0"/>
    <x v="371"/>
    <x v="0"/>
    <n v="29"/>
    <x v="15"/>
    <n v="52"/>
    <n v="11"/>
    <n v="1160"/>
    <n v="11.8"/>
    <n v="0.57999999999999996"/>
    <n v="0.71499999999999997"/>
    <n v="0.19700000000000001"/>
    <n v="4.0999999999999996"/>
    <n v="14.3"/>
    <n v="9"/>
    <n v="6.5"/>
    <n v="0.9"/>
    <n v="1"/>
    <n v="10.3"/>
    <n v="14.8"/>
    <n v="1.8"/>
    <n v="0.8"/>
    <n v="2.5"/>
    <n v="0.104"/>
    <n v="1"/>
    <n v="-0.9"/>
    <n v="0.1"/>
    <n v="0.6"/>
    <n v="135"/>
    <n v="319"/>
    <n v="0.42299999999999999"/>
    <n v="82"/>
    <n v="228"/>
    <n v="0.36"/>
    <n v="53"/>
    <n v="91"/>
    <n v="0.58199999999999996"/>
    <n v="0.55200000000000005"/>
    <n v="50"/>
    <n v="63"/>
    <n v="0.79400000000000004"/>
    <n v="45"/>
    <n v="147"/>
    <n v="192"/>
    <n v="49"/>
    <n v="20"/>
    <n v="15"/>
    <n v="40"/>
    <n v="117"/>
    <n v="402"/>
    <s v=""/>
  </r>
  <r>
    <x v="0"/>
    <x v="372"/>
    <x v="3"/>
    <n v="29"/>
    <x v="18"/>
    <n v="78"/>
    <n v="63"/>
    <n v="2383"/>
    <n v="12.5"/>
    <n v="0.54100000000000004"/>
    <n v="0.42299999999999999"/>
    <n v="0.24"/>
    <n v="5.2"/>
    <n v="18"/>
    <n v="11.5"/>
    <n v="7.4"/>
    <n v="2.2000000000000002"/>
    <n v="0.7"/>
    <n v="12.7"/>
    <n v="13.9"/>
    <n v="2.2000000000000002"/>
    <n v="2.7"/>
    <n v="4.9000000000000004"/>
    <n v="9.8000000000000004E-2"/>
    <n v="-0.2"/>
    <n v="1.4"/>
    <n v="1.2"/>
    <n v="1.9"/>
    <n v="261"/>
    <n v="596"/>
    <n v="0.438"/>
    <n v="87"/>
    <n v="252"/>
    <n v="0.34499999999999997"/>
    <n v="174"/>
    <n v="344"/>
    <n v="0.50600000000000001"/>
    <n v="0.51100000000000001"/>
    <n v="104"/>
    <n v="143"/>
    <n v="0.72699999999999998"/>
    <n v="114"/>
    <n v="388"/>
    <n v="502"/>
    <n v="122"/>
    <n v="107"/>
    <n v="23"/>
    <n v="96"/>
    <n v="179"/>
    <n v="713"/>
    <n v="0.72699999999999998"/>
  </r>
  <r>
    <x v="0"/>
    <x v="373"/>
    <x v="3"/>
    <n v="35"/>
    <x v="17"/>
    <n v="62"/>
    <n v="2"/>
    <n v="705"/>
    <n v="10.5"/>
    <n v="0.60199999999999998"/>
    <n v="0.73899999999999999"/>
    <n v="5.8999999999999997E-2"/>
    <n v="0.8"/>
    <n v="14.7"/>
    <n v="7.9"/>
    <n v="7.5"/>
    <n v="1.4"/>
    <n v="0.8"/>
    <n v="13.1"/>
    <n v="14.2"/>
    <n v="0.6"/>
    <n v="0.6"/>
    <n v="1.2"/>
    <n v="8.1000000000000003E-2"/>
    <n v="-0.1"/>
    <n v="-0.8"/>
    <n v="-0.9"/>
    <n v="0.2"/>
    <n v="83"/>
    <n v="188"/>
    <n v="0.441"/>
    <n v="60"/>
    <n v="139"/>
    <n v="0.432"/>
    <n v="23"/>
    <n v="49"/>
    <n v="0.46899999999999997"/>
    <n v="0.60099999999999998"/>
    <n v="6"/>
    <n v="11"/>
    <n v="0.54500000000000004"/>
    <n v="5"/>
    <n v="94"/>
    <n v="99"/>
    <n v="37"/>
    <n v="19"/>
    <n v="7"/>
    <n v="29"/>
    <n v="66"/>
    <n v="232"/>
    <s v=""/>
  </r>
  <r>
    <x v="0"/>
    <x v="374"/>
    <x v="1"/>
    <n v="26"/>
    <x v="19"/>
    <n v="82"/>
    <n v="57"/>
    <n v="2260"/>
    <n v="12.8"/>
    <n v="0.48199999999999998"/>
    <n v="0.16"/>
    <n v="0.189"/>
    <n v="1.9"/>
    <n v="18.5"/>
    <n v="10.1"/>
    <n v="30"/>
    <n v="1.8"/>
    <n v="0.7"/>
    <n v="19.7"/>
    <n v="19.5"/>
    <n v="-0.3"/>
    <n v="2.8"/>
    <n v="2.5"/>
    <n v="5.3999999999999999E-2"/>
    <n v="-2.2000000000000002"/>
    <n v="1.3"/>
    <n v="-1"/>
    <n v="0.6"/>
    <n v="320"/>
    <n v="746"/>
    <n v="0.42899999999999999"/>
    <n v="33"/>
    <n v="119"/>
    <n v="0.27700000000000002"/>
    <n v="287"/>
    <n v="627"/>
    <n v="0.45800000000000002"/>
    <n v="0.45100000000000001"/>
    <n v="106"/>
    <n v="141"/>
    <n v="0.752"/>
    <n v="40"/>
    <n v="377"/>
    <n v="417"/>
    <n v="449"/>
    <n v="83"/>
    <n v="19"/>
    <n v="198"/>
    <n v="180"/>
    <n v="779"/>
    <n v="0.752"/>
  </r>
  <r>
    <x v="0"/>
    <x v="375"/>
    <x v="4"/>
    <n v="32"/>
    <x v="1"/>
    <n v="79"/>
    <n v="12"/>
    <n v="1494"/>
    <n v="15.4"/>
    <n v="0.55000000000000004"/>
    <n v="0.192"/>
    <n v="0.20200000000000001"/>
    <n v="1.5"/>
    <n v="9.4"/>
    <n v="5.5"/>
    <n v="24"/>
    <n v="1.6"/>
    <n v="0.4"/>
    <n v="13.9"/>
    <n v="19.600000000000001"/>
    <n v="2"/>
    <n v="1.6"/>
    <n v="3.6"/>
    <n v="0.115"/>
    <n v="0.2"/>
    <n v="-1"/>
    <n v="-0.8"/>
    <n v="0.5"/>
    <n v="246"/>
    <n v="505"/>
    <n v="0.48699999999999999"/>
    <n v="26"/>
    <n v="97"/>
    <n v="0.26800000000000002"/>
    <n v="220"/>
    <n v="408"/>
    <n v="0.53900000000000003"/>
    <n v="0.51300000000000001"/>
    <n v="87"/>
    <n v="102"/>
    <n v="0.85299999999999998"/>
    <n v="20"/>
    <n v="123"/>
    <n v="143"/>
    <n v="220"/>
    <n v="46"/>
    <n v="8"/>
    <n v="89"/>
    <n v="88"/>
    <n v="605"/>
    <n v="0.85299999999999998"/>
  </r>
  <r>
    <x v="0"/>
    <x v="376"/>
    <x v="2"/>
    <n v="22"/>
    <x v="30"/>
    <n v="80"/>
    <n v="80"/>
    <n v="2096"/>
    <n v="20.6"/>
    <n v="0.623"/>
    <n v="2E-3"/>
    <n v="0.42299999999999999"/>
    <n v="11.8"/>
    <n v="26.3"/>
    <n v="19.100000000000001"/>
    <n v="3.1"/>
    <n v="0.8"/>
    <n v="3.6"/>
    <n v="12.4"/>
    <n v="19.100000000000001"/>
    <n v="5.8"/>
    <n v="2.4"/>
    <n v="8.1999999999999993"/>
    <n v="0.189"/>
    <n v="0.1"/>
    <n v="-0.6"/>
    <n v="-0.5"/>
    <n v="0.8"/>
    <n v="373"/>
    <n v="652"/>
    <n v="0.57199999999999995"/>
    <n v="0"/>
    <n v="1"/>
    <n v="0"/>
    <n v="373"/>
    <n v="651"/>
    <n v="0.57299999999999995"/>
    <n v="0.57199999999999995"/>
    <n v="217"/>
    <n v="276"/>
    <n v="0.78600000000000003"/>
    <n v="215"/>
    <n v="478"/>
    <n v="693"/>
    <n v="39"/>
    <n v="33"/>
    <n v="95"/>
    <n v="109"/>
    <n v="222"/>
    <n v="963"/>
    <n v="0.78600000000000003"/>
  </r>
  <r>
    <x v="0"/>
    <x v="377"/>
    <x v="2"/>
    <n v="32"/>
    <x v="26"/>
    <n v="26"/>
    <n v="26"/>
    <n v="636"/>
    <n v="17.7"/>
    <n v="0.57999999999999996"/>
    <n v="0.01"/>
    <n v="0.22500000000000001"/>
    <n v="10.4"/>
    <n v="20.100000000000001"/>
    <n v="15.3"/>
    <n v="9.1"/>
    <n v="1.6"/>
    <n v="2"/>
    <n v="13.7"/>
    <n v="18.100000000000001"/>
    <n v="1.2"/>
    <n v="0.7"/>
    <n v="1.9"/>
    <n v="0.14499999999999999"/>
    <n v="0"/>
    <n v="1"/>
    <n v="0.9"/>
    <n v="0.5"/>
    <n v="111"/>
    <n v="200"/>
    <n v="0.55500000000000005"/>
    <n v="0"/>
    <n v="2"/>
    <n v="0"/>
    <n v="111"/>
    <n v="198"/>
    <n v="0.56100000000000005"/>
    <n v="0.55500000000000005"/>
    <n v="33"/>
    <n v="45"/>
    <n v="0.73299999999999998"/>
    <n v="57"/>
    <n v="113"/>
    <n v="170"/>
    <n v="35"/>
    <n v="19"/>
    <n v="16"/>
    <n v="35"/>
    <n v="58"/>
    <n v="255"/>
    <s v=""/>
  </r>
  <r>
    <x v="0"/>
    <x v="378"/>
    <x v="4"/>
    <n v="28"/>
    <x v="30"/>
    <n v="82"/>
    <n v="29"/>
    <n v="1991"/>
    <n v="12.6"/>
    <n v="0.51400000000000001"/>
    <n v="0.48399999999999999"/>
    <n v="9.0999999999999998E-2"/>
    <n v="1.3"/>
    <n v="11.2"/>
    <n v="6.3"/>
    <n v="23.9"/>
    <n v="1.2"/>
    <n v="0.4"/>
    <n v="13.6"/>
    <n v="19.8"/>
    <n v="1.9"/>
    <n v="0.9"/>
    <n v="2.8"/>
    <n v="6.6000000000000003E-2"/>
    <n v="1"/>
    <n v="-2.1"/>
    <n v="-1.1000000000000001"/>
    <n v="0.4"/>
    <n v="296"/>
    <n v="725"/>
    <n v="0.40799999999999997"/>
    <n v="133"/>
    <n v="351"/>
    <n v="0.379"/>
    <n v="163"/>
    <n v="374"/>
    <n v="0.436"/>
    <n v="0.5"/>
    <n v="50"/>
    <n v="66"/>
    <n v="0.75800000000000001"/>
    <n v="22"/>
    <n v="194"/>
    <n v="216"/>
    <n v="302"/>
    <n v="46"/>
    <n v="10"/>
    <n v="119"/>
    <n v="177"/>
    <n v="775"/>
    <s v=""/>
  </r>
  <r>
    <x v="0"/>
    <x v="379"/>
    <x v="0"/>
    <n v="30"/>
    <x v="7"/>
    <n v="64"/>
    <n v="1"/>
    <n v="678"/>
    <n v="17.399999999999999"/>
    <n v="0.53400000000000003"/>
    <n v="0.61"/>
    <n v="9.7000000000000003E-2"/>
    <n v="4.8"/>
    <n v="19.3"/>
    <n v="12.1"/>
    <n v="4.7"/>
    <n v="1.1000000000000001"/>
    <n v="2.6"/>
    <n v="6.9"/>
    <n v="26.7"/>
    <n v="0.6"/>
    <n v="0.7"/>
    <n v="1.4"/>
    <n v="9.6000000000000002E-2"/>
    <n v="1.2"/>
    <n v="-3.1"/>
    <n v="-1.8"/>
    <n v="0"/>
    <n v="150"/>
    <n v="362"/>
    <n v="0.41399999999999998"/>
    <n v="83"/>
    <n v="221"/>
    <n v="0.376"/>
    <n v="67"/>
    <n v="141"/>
    <n v="0.47499999999999998"/>
    <n v="0.52900000000000003"/>
    <n v="20"/>
    <n v="35"/>
    <n v="0.57099999999999995"/>
    <n v="30"/>
    <n v="119"/>
    <n v="149"/>
    <n v="19"/>
    <n v="15"/>
    <n v="22"/>
    <n v="28"/>
    <n v="64"/>
    <n v="403"/>
    <s v=""/>
  </r>
  <r>
    <x v="0"/>
    <x v="380"/>
    <x v="0"/>
    <n v="19"/>
    <x v="28"/>
    <n v="25"/>
    <n v="0"/>
    <n v="259"/>
    <n v="13.2"/>
    <n v="0.47499999999999998"/>
    <n v="0.17100000000000001"/>
    <n v="0.34200000000000003"/>
    <n v="11.6"/>
    <n v="25.3"/>
    <n v="18.3"/>
    <n v="2.5"/>
    <n v="0.8"/>
    <n v="2.7"/>
    <n v="11.2"/>
    <n v="17.3"/>
    <n v="0.1"/>
    <n v="0.4"/>
    <n v="0.5"/>
    <n v="8.5000000000000006E-2"/>
    <n v="-4.8"/>
    <n v="-0.9"/>
    <n v="-5.6"/>
    <n v="-0.2"/>
    <n v="30"/>
    <n v="76"/>
    <n v="0.39500000000000002"/>
    <n v="5"/>
    <n v="13"/>
    <n v="0.38500000000000001"/>
    <n v="25"/>
    <n v="63"/>
    <n v="0.39700000000000002"/>
    <n v="0.42799999999999999"/>
    <n v="18"/>
    <n v="26"/>
    <n v="0.69199999999999995"/>
    <n v="28"/>
    <n v="58"/>
    <n v="86"/>
    <n v="4"/>
    <n v="4"/>
    <n v="9"/>
    <n v="11"/>
    <n v="20"/>
    <n v="83"/>
    <s v=""/>
  </r>
  <r>
    <x v="0"/>
    <x v="381"/>
    <x v="2"/>
    <n v="24"/>
    <x v="29"/>
    <n v="74"/>
    <n v="74"/>
    <n v="2529"/>
    <n v="21.5"/>
    <n v="0.54800000000000004"/>
    <n v="5.0000000000000001E-3"/>
    <n v="0.18099999999999999"/>
    <n v="10.4"/>
    <n v="26"/>
    <n v="18.100000000000001"/>
    <n v="11"/>
    <n v="1.1000000000000001"/>
    <n v="1.7"/>
    <n v="10.199999999999999"/>
    <n v="26"/>
    <n v="4.5"/>
    <n v="2.5"/>
    <n v="7"/>
    <n v="0.13300000000000001"/>
    <n v="0.7"/>
    <n v="-0.1"/>
    <n v="0.5"/>
    <n v="1.6"/>
    <n v="631"/>
    <n v="1206"/>
    <n v="0.52300000000000002"/>
    <n v="2"/>
    <n v="6"/>
    <n v="0.33300000000000002"/>
    <n v="629"/>
    <n v="1200"/>
    <n v="0.52400000000000002"/>
    <n v="0.52400000000000002"/>
    <n v="164"/>
    <n v="218"/>
    <n v="0.752"/>
    <n v="238"/>
    <n v="572"/>
    <n v="810"/>
    <n v="147"/>
    <n v="54"/>
    <n v="54"/>
    <n v="148"/>
    <n v="220"/>
    <n v="1428"/>
    <n v="0.752"/>
  </r>
  <r>
    <x v="0"/>
    <x v="382"/>
    <x v="1"/>
    <n v="33"/>
    <x v="8"/>
    <n v="62"/>
    <n v="62"/>
    <n v="1971"/>
    <n v="21.4"/>
    <n v="0.53400000000000003"/>
    <n v="9.4E-2"/>
    <n v="0.34100000000000003"/>
    <n v="3.6"/>
    <n v="9.6"/>
    <n v="6.7"/>
    <n v="32.1"/>
    <n v="2"/>
    <n v="0.9"/>
    <n v="14.4"/>
    <n v="34.700000000000003"/>
    <n v="2.1"/>
    <n v="1.4"/>
    <n v="3.5"/>
    <n v="8.5999999999999993E-2"/>
    <n v="2.4"/>
    <n v="-1.2"/>
    <n v="1.2"/>
    <n v="1.6"/>
    <n v="509"/>
    <n v="1084"/>
    <n v="0.47"/>
    <n v="29"/>
    <n v="102"/>
    <n v="0.28399999999999997"/>
    <n v="480"/>
    <n v="982"/>
    <n v="0.48899999999999999"/>
    <n v="0.48299999999999998"/>
    <n v="284"/>
    <n v="370"/>
    <n v="0.76800000000000002"/>
    <n v="58"/>
    <n v="161"/>
    <n v="219"/>
    <n v="299"/>
    <n v="73"/>
    <n v="21"/>
    <n v="209"/>
    <n v="105"/>
    <n v="1331"/>
    <n v="0.76800000000000002"/>
  </r>
  <r>
    <x v="0"/>
    <x v="383"/>
    <x v="1"/>
    <n v="23"/>
    <x v="3"/>
    <n v="80"/>
    <n v="23"/>
    <n v="2208"/>
    <n v="10.9"/>
    <n v="0.46"/>
    <n v="0.26"/>
    <n v="0.182"/>
    <n v="2.1"/>
    <n v="7.4"/>
    <n v="4.8"/>
    <n v="11.9"/>
    <n v="2.1"/>
    <n v="0.8"/>
    <n v="10"/>
    <n v="22.5"/>
    <n v="-0.6"/>
    <n v="1.7"/>
    <n v="1.1000000000000001"/>
    <n v="2.5000000000000001E-2"/>
    <n v="-2.1"/>
    <n v="-1.5"/>
    <n v="-3.6"/>
    <n v="-0.9"/>
    <n v="375"/>
    <n v="946"/>
    <n v="0.39600000000000002"/>
    <n v="73"/>
    <n v="246"/>
    <n v="0.29699999999999999"/>
    <n v="302"/>
    <n v="700"/>
    <n v="0.43099999999999999"/>
    <n v="0.435"/>
    <n v="117"/>
    <n v="172"/>
    <n v="0.68"/>
    <n v="41"/>
    <n v="151"/>
    <n v="192"/>
    <n v="163"/>
    <n v="90"/>
    <n v="21"/>
    <n v="113"/>
    <n v="155"/>
    <n v="940"/>
    <n v="0.68"/>
  </r>
  <r>
    <x v="0"/>
    <x v="383"/>
    <x v="1"/>
    <n v="23"/>
    <x v="26"/>
    <n v="33"/>
    <n v="3"/>
    <n v="786"/>
    <n v="12.2"/>
    <n v="0.46800000000000003"/>
    <n v="0.251"/>
    <n v="0.17499999999999999"/>
    <n v="1.8"/>
    <n v="6.5"/>
    <n v="4.2"/>
    <n v="15.6"/>
    <n v="2.9"/>
    <n v="1"/>
    <n v="12"/>
    <n v="24"/>
    <n v="-0.3"/>
    <n v="0.7"/>
    <n v="0.5"/>
    <n v="2.9000000000000001E-2"/>
    <n v="-2.1"/>
    <n v="-1"/>
    <n v="-3.1"/>
    <n v="-0.2"/>
    <n v="138"/>
    <n v="342"/>
    <n v="0.40400000000000003"/>
    <n v="22"/>
    <n v="86"/>
    <n v="0.25600000000000001"/>
    <n v="116"/>
    <n v="256"/>
    <n v="0.45300000000000001"/>
    <n v="0.436"/>
    <n v="47"/>
    <n v="60"/>
    <n v="0.78300000000000003"/>
    <n v="12"/>
    <n v="45"/>
    <n v="57"/>
    <n v="74"/>
    <n v="44"/>
    <n v="10"/>
    <n v="50"/>
    <n v="59"/>
    <n v="345"/>
    <s v=""/>
  </r>
  <r>
    <x v="0"/>
    <x v="383"/>
    <x v="1"/>
    <n v="23"/>
    <x v="2"/>
    <n v="47"/>
    <n v="20"/>
    <n v="1422"/>
    <n v="10.1"/>
    <n v="0.45500000000000002"/>
    <n v="0.26500000000000001"/>
    <n v="0.185"/>
    <n v="2.2000000000000002"/>
    <n v="7.9"/>
    <n v="5.0999999999999996"/>
    <n v="9.8000000000000007"/>
    <n v="1.6"/>
    <n v="0.6"/>
    <n v="8.8000000000000007"/>
    <n v="21.7"/>
    <n v="-0.3"/>
    <n v="1"/>
    <n v="0.7"/>
    <n v="2.3E-2"/>
    <n v="-2.2000000000000002"/>
    <n v="-1.7"/>
    <n v="-3.8"/>
    <n v="-0.7"/>
    <n v="237"/>
    <n v="604"/>
    <n v="0.39200000000000002"/>
    <n v="51"/>
    <n v="160"/>
    <n v="0.31900000000000001"/>
    <n v="186"/>
    <n v="444"/>
    <n v="0.41899999999999998"/>
    <n v="0.435"/>
    <n v="70"/>
    <n v="112"/>
    <n v="0.625"/>
    <n v="29"/>
    <n v="106"/>
    <n v="135"/>
    <n v="89"/>
    <n v="46"/>
    <n v="11"/>
    <n v="63"/>
    <n v="96"/>
    <n v="595"/>
    <n v="0.625"/>
  </r>
  <r>
    <x v="0"/>
    <x v="384"/>
    <x v="3"/>
    <n v="27"/>
    <x v="8"/>
    <n v="24"/>
    <n v="13"/>
    <n v="628"/>
    <n v="8"/>
    <n v="0.497"/>
    <n v="0.78600000000000003"/>
    <n v="0.107"/>
    <n v="1.4"/>
    <n v="14"/>
    <n v="7.8"/>
    <n v="7.2"/>
    <n v="2"/>
    <n v="1.2"/>
    <n v="12"/>
    <n v="15"/>
    <n v="-0.1"/>
    <n v="0.6"/>
    <n v="0.5"/>
    <n v="3.9E-2"/>
    <n v="-0.9"/>
    <n v="-0.1"/>
    <n v="-1"/>
    <n v="0.2"/>
    <n v="58"/>
    <n v="168"/>
    <n v="0.34499999999999997"/>
    <n v="45"/>
    <n v="132"/>
    <n v="0.34100000000000003"/>
    <n v="13"/>
    <n v="36"/>
    <n v="0.36099999999999999"/>
    <n v="0.47899999999999998"/>
    <n v="14"/>
    <n v="18"/>
    <n v="0.77800000000000002"/>
    <n v="7"/>
    <n v="75"/>
    <n v="82"/>
    <n v="29"/>
    <n v="24"/>
    <n v="9"/>
    <n v="24"/>
    <n v="76"/>
    <n v="175"/>
    <s v=""/>
  </r>
  <r>
    <x v="0"/>
    <x v="385"/>
    <x v="4"/>
    <n v="24"/>
    <x v="28"/>
    <n v="62"/>
    <n v="58"/>
    <n v="2119"/>
    <n v="17.600000000000001"/>
    <n v="0.48599999999999999"/>
    <n v="0.28499999999999998"/>
    <n v="0.28799999999999998"/>
    <n v="1.8"/>
    <n v="9.9"/>
    <n v="5.7"/>
    <n v="27.1"/>
    <n v="2.2000000000000002"/>
    <n v="1.2"/>
    <n v="8.3000000000000007"/>
    <n v="25.9"/>
    <n v="1.8"/>
    <n v="2.6"/>
    <n v="4.5"/>
    <n v="0.10100000000000001"/>
    <n v="2.2000000000000002"/>
    <n v="0.1"/>
    <n v="2.2000000000000002"/>
    <n v="2.2999999999999998"/>
    <n v="378"/>
    <n v="981"/>
    <n v="0.38500000000000001"/>
    <n v="85"/>
    <n v="280"/>
    <n v="0.30399999999999999"/>
    <n v="293"/>
    <n v="701"/>
    <n v="0.41799999999999998"/>
    <n v="0.42899999999999999"/>
    <n v="234"/>
    <n v="283"/>
    <n v="0.82699999999999996"/>
    <n v="35"/>
    <n v="185"/>
    <n v="220"/>
    <n v="318"/>
    <n v="89"/>
    <n v="31"/>
    <n v="100"/>
    <n v="92"/>
    <n v="1075"/>
    <n v="0.82699999999999996"/>
  </r>
  <r>
    <x v="0"/>
    <x v="386"/>
    <x v="4"/>
    <n v="24"/>
    <x v="20"/>
    <n v="79"/>
    <n v="79"/>
    <n v="2837"/>
    <n v="19.899999999999999"/>
    <n v="0.52300000000000002"/>
    <n v="0.186"/>
    <n v="0.31"/>
    <n v="1.5"/>
    <n v="12.8"/>
    <n v="7.3"/>
    <n v="46.3"/>
    <n v="2.5"/>
    <n v="1.3"/>
    <n v="18.7"/>
    <n v="26.1"/>
    <n v="3.6"/>
    <n v="4.2"/>
    <n v="7.8"/>
    <n v="0.13200000000000001"/>
    <n v="2.4"/>
    <n v="1.1000000000000001"/>
    <n v="3.5"/>
    <n v="3.9"/>
    <n v="519"/>
    <n v="1166"/>
    <n v="0.44500000000000001"/>
    <n v="65"/>
    <n v="217"/>
    <n v="0.3"/>
    <n v="454"/>
    <n v="949"/>
    <n v="0.47799999999999998"/>
    <n v="0.47299999999999998"/>
    <n v="284"/>
    <n v="362"/>
    <n v="0.78500000000000003"/>
    <n v="36"/>
    <n v="330"/>
    <n v="366"/>
    <n v="792"/>
    <n v="138"/>
    <n v="45"/>
    <n v="304"/>
    <n v="180"/>
    <n v="1387"/>
    <n v="0.78500000000000003"/>
  </r>
  <r>
    <x v="0"/>
    <x v="387"/>
    <x v="3"/>
    <n v="32"/>
    <x v="19"/>
    <n v="32"/>
    <n v="0"/>
    <n v="286"/>
    <n v="6.2"/>
    <n v="0.43099999999999999"/>
    <n v="8.7999999999999995E-2"/>
    <n v="0.441"/>
    <n v="6.4"/>
    <n v="15.5"/>
    <n v="10.9"/>
    <n v="5.0999999999999996"/>
    <n v="2.6"/>
    <n v="1.1000000000000001"/>
    <n v="30.7"/>
    <n v="9"/>
    <n v="-0.3"/>
    <n v="0.4"/>
    <n v="0.1"/>
    <n v="1.4E-2"/>
    <n v="-5.8"/>
    <n v="2.6"/>
    <n v="-3.2"/>
    <n v="-0.1"/>
    <n v="14"/>
    <n v="34"/>
    <n v="0.41199999999999998"/>
    <n v="1"/>
    <n v="3"/>
    <n v="0.33300000000000002"/>
    <n v="13"/>
    <n v="31"/>
    <n v="0.41899999999999998"/>
    <n v="0.42599999999999999"/>
    <n v="6"/>
    <n v="15"/>
    <n v="0.4"/>
    <n v="17"/>
    <n v="40"/>
    <n v="57"/>
    <n v="11"/>
    <n v="15"/>
    <n v="4"/>
    <n v="18"/>
    <n v="19"/>
    <n v="35"/>
    <s v=""/>
  </r>
  <r>
    <x v="0"/>
    <x v="388"/>
    <x v="3"/>
    <n v="21"/>
    <x v="18"/>
    <n v="40"/>
    <n v="1"/>
    <n v="614"/>
    <n v="14"/>
    <n v="0.55100000000000005"/>
    <n v="9.8000000000000004E-2"/>
    <n v="8.8999999999999996E-2"/>
    <n v="7.3"/>
    <n v="7.9"/>
    <n v="7.6"/>
    <n v="6.6"/>
    <n v="1.5"/>
    <n v="1.1000000000000001"/>
    <n v="10.8"/>
    <n v="17.8"/>
    <n v="0.7"/>
    <n v="0.4"/>
    <n v="1.1000000000000001"/>
    <n v="8.5000000000000006E-2"/>
    <n v="-1"/>
    <n v="-1.1000000000000001"/>
    <n v="-2.1"/>
    <n v="0"/>
    <n v="113"/>
    <n v="214"/>
    <n v="0.52800000000000002"/>
    <n v="5"/>
    <n v="21"/>
    <n v="0.23799999999999999"/>
    <n v="108"/>
    <n v="193"/>
    <n v="0.56000000000000005"/>
    <n v="0.54"/>
    <n v="14"/>
    <n v="19"/>
    <n v="0.73699999999999999"/>
    <n v="41"/>
    <n v="44"/>
    <n v="85"/>
    <n v="25"/>
    <n v="18"/>
    <n v="9"/>
    <n v="27"/>
    <n v="51"/>
    <n v="245"/>
    <s v=""/>
  </r>
  <r>
    <x v="0"/>
    <x v="389"/>
    <x v="4"/>
    <n v="30"/>
    <x v="27"/>
    <n v="57"/>
    <n v="21"/>
    <n v="1422"/>
    <n v="15.4"/>
    <n v="0.58099999999999996"/>
    <n v="0.42"/>
    <n v="0.4"/>
    <n v="1.4"/>
    <n v="11.2"/>
    <n v="6.3"/>
    <n v="23.3"/>
    <n v="2.1"/>
    <n v="0.5"/>
    <n v="16.899999999999999"/>
    <n v="18.8"/>
    <n v="2.2000000000000002"/>
    <n v="1.8"/>
    <n v="4"/>
    <n v="0.13500000000000001"/>
    <n v="1.4"/>
    <n v="0.1"/>
    <n v="1.5"/>
    <n v="1.3"/>
    <n v="181"/>
    <n v="417"/>
    <n v="0.434"/>
    <n v="70"/>
    <n v="175"/>
    <n v="0.4"/>
    <n v="111"/>
    <n v="242"/>
    <n v="0.45900000000000002"/>
    <n v="0.51800000000000002"/>
    <n v="138"/>
    <n v="167"/>
    <n v="0.82599999999999996"/>
    <n v="18"/>
    <n v="145"/>
    <n v="163"/>
    <n v="208"/>
    <n v="57"/>
    <n v="9"/>
    <n v="100"/>
    <n v="107"/>
    <n v="570"/>
    <n v="0.82599999999999996"/>
  </r>
  <r>
    <x v="0"/>
    <x v="390"/>
    <x v="3"/>
    <n v="24"/>
    <x v="0"/>
    <n v="51"/>
    <n v="1"/>
    <n v="672"/>
    <n v="8.5"/>
    <n v="0.45100000000000001"/>
    <n v="0.14399999999999999"/>
    <n v="0.124"/>
    <n v="5.2"/>
    <n v="13.3"/>
    <n v="9.1"/>
    <n v="9.9"/>
    <n v="1.2"/>
    <n v="1.4"/>
    <n v="13.7"/>
    <n v="17.5"/>
    <n v="-0.5"/>
    <n v="0.2"/>
    <n v="-0.3"/>
    <n v="-0.02"/>
    <n v="-4.5"/>
    <n v="-1.6"/>
    <n v="-6.1"/>
    <n v="-0.7"/>
    <n v="84"/>
    <n v="209"/>
    <n v="0.40200000000000002"/>
    <n v="11"/>
    <n v="30"/>
    <n v="0.36699999999999999"/>
    <n v="73"/>
    <n v="179"/>
    <n v="0.40799999999999997"/>
    <n v="0.42799999999999999"/>
    <n v="20"/>
    <n v="26"/>
    <n v="0.76900000000000002"/>
    <n v="31"/>
    <n v="75"/>
    <n v="106"/>
    <n v="40"/>
    <n v="15"/>
    <n v="11"/>
    <n v="35"/>
    <n v="55"/>
    <n v="199"/>
    <s v=""/>
  </r>
  <r>
    <x v="0"/>
    <x v="391"/>
    <x v="3"/>
    <n v="28"/>
    <x v="20"/>
    <n v="32"/>
    <n v="0"/>
    <n v="352"/>
    <n v="5.9"/>
    <n v="0.44500000000000001"/>
    <n v="0.47299999999999998"/>
    <n v="0.70299999999999996"/>
    <n v="3.3"/>
    <n v="11.3"/>
    <n v="7.4"/>
    <n v="6.7"/>
    <n v="1"/>
    <n v="0.2"/>
    <n v="15.6"/>
    <n v="18.2"/>
    <n v="-0.3"/>
    <n v="0.3"/>
    <n v="0"/>
    <n v="0"/>
    <n v="-4.4000000000000004"/>
    <n v="-1.6"/>
    <n v="-6.1"/>
    <n v="-0.4"/>
    <n v="24"/>
    <n v="91"/>
    <n v="0.26400000000000001"/>
    <n v="10"/>
    <n v="43"/>
    <n v="0.23300000000000001"/>
    <n v="14"/>
    <n v="48"/>
    <n v="0.29199999999999998"/>
    <n v="0.31900000000000001"/>
    <n v="48"/>
    <n v="64"/>
    <n v="0.75"/>
    <n v="10"/>
    <n v="36"/>
    <n v="46"/>
    <n v="17"/>
    <n v="7"/>
    <n v="1"/>
    <n v="22"/>
    <n v="24"/>
    <n v="106"/>
    <s v=""/>
  </r>
  <r>
    <x v="0"/>
    <x v="392"/>
    <x v="0"/>
    <n v="34"/>
    <x v="27"/>
    <n v="66"/>
    <n v="66"/>
    <n v="1895"/>
    <n v="16"/>
    <n v="0.50800000000000001"/>
    <n v="2.9000000000000001E-2"/>
    <n v="0.23499999999999999"/>
    <n v="6.4"/>
    <n v="19.7"/>
    <n v="13.1"/>
    <n v="20.100000000000001"/>
    <n v="1.3"/>
    <n v="2"/>
    <n v="13.7"/>
    <n v="21"/>
    <n v="1.4"/>
    <n v="2.8"/>
    <n v="4.3"/>
    <n v="0.108"/>
    <n v="-0.7"/>
    <n v="2.4"/>
    <n v="1.7"/>
    <n v="1.8"/>
    <n v="323"/>
    <n v="686"/>
    <n v="0.47099999999999997"/>
    <n v="4"/>
    <n v="20"/>
    <n v="0.2"/>
    <n v="319"/>
    <n v="666"/>
    <n v="0.47899999999999998"/>
    <n v="0.47399999999999998"/>
    <n v="119"/>
    <n v="161"/>
    <n v="0.73899999999999999"/>
    <n v="108"/>
    <n v="341"/>
    <n v="449"/>
    <n v="223"/>
    <n v="48"/>
    <n v="48"/>
    <n v="120"/>
    <n v="160"/>
    <n v="769"/>
    <n v="0.73899999999999999"/>
  </r>
  <r>
    <x v="0"/>
    <x v="393"/>
    <x v="4"/>
    <n v="26"/>
    <x v="2"/>
    <n v="67"/>
    <n v="67"/>
    <n v="2302"/>
    <n v="29.1"/>
    <n v="0.53600000000000003"/>
    <n v="0.19600000000000001"/>
    <n v="0.44500000000000001"/>
    <n v="5.9"/>
    <n v="16.7"/>
    <n v="11.4"/>
    <n v="47"/>
    <n v="3"/>
    <n v="0.5"/>
    <n v="14.3"/>
    <n v="38.4"/>
    <n v="7.5"/>
    <n v="3.2"/>
    <n v="10.6"/>
    <n v="0.222"/>
    <n v="8.8000000000000007"/>
    <n v="2.2000000000000002"/>
    <n v="11"/>
    <n v="7.6"/>
    <n v="627"/>
    <n v="1471"/>
    <n v="0.42599999999999999"/>
    <n v="86"/>
    <n v="288"/>
    <n v="0.29899999999999999"/>
    <n v="541"/>
    <n v="1183"/>
    <n v="0.45700000000000002"/>
    <n v="0.45500000000000002"/>
    <n v="546"/>
    <n v="654"/>
    <n v="0.83499999999999996"/>
    <n v="124"/>
    <n v="364"/>
    <n v="488"/>
    <n v="574"/>
    <n v="140"/>
    <n v="14"/>
    <n v="293"/>
    <n v="184"/>
    <n v="1886"/>
    <n v="0.83499999999999996"/>
  </r>
  <r>
    <x v="0"/>
    <x v="394"/>
    <x v="0"/>
    <n v="23"/>
    <x v="27"/>
    <n v="20"/>
    <n v="0"/>
    <n v="108"/>
    <n v="20"/>
    <n v="0.54700000000000004"/>
    <n v="0.14299999999999999"/>
    <n v="0.54800000000000004"/>
    <n v="10.3"/>
    <n v="19.3"/>
    <n v="14.8"/>
    <n v="9.6"/>
    <n v="2.4"/>
    <n v="1.5"/>
    <n v="8.8000000000000007"/>
    <n v="23.9"/>
    <n v="0.3"/>
    <n v="0.2"/>
    <n v="0.4"/>
    <n v="0.2"/>
    <n v="0.5"/>
    <n v="0"/>
    <n v="0.5"/>
    <n v="0.1"/>
    <n v="19"/>
    <n v="42"/>
    <n v="0.45200000000000001"/>
    <n v="1"/>
    <n v="6"/>
    <n v="0.16700000000000001"/>
    <n v="18"/>
    <n v="36"/>
    <n v="0.5"/>
    <n v="0.46400000000000002"/>
    <n v="18"/>
    <n v="23"/>
    <n v="0.78300000000000003"/>
    <n v="10"/>
    <n v="19"/>
    <n v="29"/>
    <n v="6"/>
    <n v="5"/>
    <n v="2"/>
    <n v="5"/>
    <n v="18"/>
    <n v="57"/>
    <s v=""/>
  </r>
  <r>
    <x v="0"/>
    <x v="395"/>
    <x v="3"/>
    <n v="19"/>
    <x v="21"/>
    <n v="82"/>
    <n v="82"/>
    <n v="2969"/>
    <n v="13.9"/>
    <n v="0.51700000000000002"/>
    <n v="0.111"/>
    <n v="0.41"/>
    <n v="5"/>
    <n v="9.5"/>
    <n v="7.2"/>
    <n v="9.8000000000000007"/>
    <n v="1.5"/>
    <n v="1.3"/>
    <n v="11.7"/>
    <n v="22.6"/>
    <n v="2.1"/>
    <n v="0"/>
    <n v="2.1"/>
    <n v="3.4000000000000002E-2"/>
    <n v="-0.5"/>
    <n v="-1.8"/>
    <n v="-2.2999999999999998"/>
    <n v="-0.2"/>
    <n v="497"/>
    <n v="1137"/>
    <n v="0.437"/>
    <n v="39"/>
    <n v="126"/>
    <n v="0.31"/>
    <n v="458"/>
    <n v="1011"/>
    <n v="0.45300000000000001"/>
    <n v="0.45400000000000001"/>
    <n v="354"/>
    <n v="466"/>
    <n v="0.76"/>
    <n v="134"/>
    <n v="240"/>
    <n v="374"/>
    <n v="170"/>
    <n v="86"/>
    <n v="50"/>
    <n v="177"/>
    <n v="190"/>
    <n v="1387"/>
    <n v="0.76"/>
  </r>
  <r>
    <x v="0"/>
    <x v="396"/>
    <x v="1"/>
    <n v="24"/>
    <x v="17"/>
    <n v="21"/>
    <n v="0"/>
    <n v="101"/>
    <n v="8.5"/>
    <n v="0.52700000000000002"/>
    <n v="0.5"/>
    <n v="5.2999999999999999E-2"/>
    <n v="1.1000000000000001"/>
    <n v="6.5"/>
    <n v="3.9"/>
    <n v="12"/>
    <n v="1.5"/>
    <n v="0.8"/>
    <n v="20.5"/>
    <n v="21.8"/>
    <n v="-0.1"/>
    <n v="0.1"/>
    <n v="0"/>
    <n v="-2.4E-2"/>
    <n v="-3.3"/>
    <n v="-2.7"/>
    <n v="-6"/>
    <n v="-0.1"/>
    <n v="16"/>
    <n v="38"/>
    <n v="0.42099999999999999"/>
    <n v="7"/>
    <n v="19"/>
    <n v="0.36799999999999999"/>
    <n v="9"/>
    <n v="19"/>
    <n v="0.47399999999999998"/>
    <n v="0.51300000000000001"/>
    <n v="2"/>
    <n v="2"/>
    <n v="1"/>
    <n v="1"/>
    <n v="6"/>
    <n v="7"/>
    <n v="8"/>
    <n v="3"/>
    <n v="1"/>
    <n v="10"/>
    <n v="7"/>
    <n v="41"/>
    <s v=""/>
  </r>
  <r>
    <x v="0"/>
    <x v="397"/>
    <x v="4"/>
    <n v="30"/>
    <x v="9"/>
    <n v="68"/>
    <n v="55"/>
    <n v="2114"/>
    <n v="15.7"/>
    <n v="0.504"/>
    <n v="0.307"/>
    <n v="0.313"/>
    <n v="1.5"/>
    <n v="11"/>
    <n v="6.3"/>
    <n v="33.700000000000003"/>
    <n v="1.6"/>
    <n v="0.6"/>
    <n v="14.9"/>
    <n v="22.3"/>
    <n v="2.2999999999999998"/>
    <n v="1.3"/>
    <n v="3.6"/>
    <n v="8.3000000000000004E-2"/>
    <n v="1.3"/>
    <n v="-1.2"/>
    <n v="0.1"/>
    <n v="1.1000000000000001"/>
    <n v="298"/>
    <n v="771"/>
    <n v="0.38700000000000001"/>
    <n v="87"/>
    <n v="237"/>
    <n v="0.36699999999999999"/>
    <n v="211"/>
    <n v="534"/>
    <n v="0.39500000000000002"/>
    <n v="0.443"/>
    <n v="201"/>
    <n v="241"/>
    <n v="0.83399999999999996"/>
    <n v="29"/>
    <n v="208"/>
    <n v="237"/>
    <n v="448"/>
    <n v="64"/>
    <n v="17"/>
    <n v="154"/>
    <n v="157"/>
    <n v="884"/>
    <n v="0.83399999999999996"/>
  </r>
  <r>
    <x v="0"/>
    <x v="398"/>
    <x v="0"/>
    <n v="23"/>
    <x v="25"/>
    <n v="74"/>
    <n v="6"/>
    <n v="1462"/>
    <n v="12.8"/>
    <n v="0.54"/>
    <n v="0.32200000000000001"/>
    <n v="0.40400000000000003"/>
    <n v="3.3"/>
    <n v="12.1"/>
    <n v="7.8"/>
    <n v="5.6"/>
    <n v="1.2"/>
    <n v="0.2"/>
    <n v="8.9"/>
    <n v="18.899999999999999"/>
    <n v="1.7"/>
    <n v="0.4"/>
    <n v="2.1"/>
    <n v="6.9000000000000006E-2"/>
    <n v="-0.5"/>
    <n v="-2.7"/>
    <n v="-3.2"/>
    <n v="-0.5"/>
    <n v="217"/>
    <n v="485"/>
    <n v="0.44700000000000001"/>
    <n v="49"/>
    <n v="156"/>
    <n v="0.314"/>
    <n v="168"/>
    <n v="329"/>
    <n v="0.51100000000000001"/>
    <n v="0.498"/>
    <n v="134"/>
    <n v="196"/>
    <n v="0.68400000000000005"/>
    <n v="41"/>
    <n v="161"/>
    <n v="202"/>
    <n v="50"/>
    <n v="34"/>
    <n v="4"/>
    <n v="56"/>
    <n v="67"/>
    <n v="617"/>
    <n v="0.68400000000000005"/>
  </r>
  <r>
    <x v="0"/>
    <x v="399"/>
    <x v="1"/>
    <n v="25"/>
    <x v="3"/>
    <n v="13"/>
    <n v="0"/>
    <n v="119"/>
    <n v="8.6999999999999993"/>
    <n v="0.47699999999999998"/>
    <n v="0.48599999999999999"/>
    <n v="0.108"/>
    <n v="0"/>
    <n v="7.7"/>
    <n v="3.8"/>
    <n v="15.5"/>
    <n v="1.8"/>
    <n v="0"/>
    <n v="9.4"/>
    <n v="16.399999999999999"/>
    <n v="0"/>
    <n v="0.1"/>
    <n v="0.1"/>
    <n v="3.9E-2"/>
    <n v="-1.7"/>
    <n v="-2.9"/>
    <n v="-4.5999999999999996"/>
    <n v="-0.1"/>
    <n v="14"/>
    <n v="37"/>
    <n v="0.378"/>
    <n v="8"/>
    <n v="18"/>
    <n v="0.44400000000000001"/>
    <n v="6"/>
    <n v="19"/>
    <n v="0.316"/>
    <n v="0.48599999999999999"/>
    <n v="1"/>
    <n v="4"/>
    <n v="0.25"/>
    <n v="0"/>
    <n v="8"/>
    <n v="8"/>
    <n v="12"/>
    <n v="4"/>
    <n v="0"/>
    <n v="4"/>
    <n v="12"/>
    <n v="37"/>
    <s v=""/>
  </r>
  <r>
    <x v="0"/>
    <x v="399"/>
    <x v="1"/>
    <n v="25"/>
    <x v="23"/>
    <n v="5"/>
    <n v="0"/>
    <n v="42"/>
    <n v="14.4"/>
    <n v="0.64800000000000002"/>
    <n v="0.53800000000000003"/>
    <n v="0.154"/>
    <n v="0"/>
    <n v="8.1999999999999993"/>
    <n v="4.0999999999999996"/>
    <n v="16.100000000000001"/>
    <n v="2.5"/>
    <n v="0"/>
    <n v="22.4"/>
    <n v="19.5"/>
    <n v="0"/>
    <n v="0"/>
    <n v="0.1"/>
    <n v="0.09"/>
    <n v="-0.1"/>
    <n v="-2.2999999999999998"/>
    <n v="-2.4"/>
    <n v="0"/>
    <n v="6"/>
    <n v="13"/>
    <n v="0.46200000000000002"/>
    <n v="5"/>
    <n v="7"/>
    <n v="0.71399999999999997"/>
    <n v="1"/>
    <n v="6"/>
    <n v="0.16700000000000001"/>
    <n v="0.65400000000000003"/>
    <n v="1"/>
    <n v="2"/>
    <n v="0.5"/>
    <n v="0"/>
    <n v="3"/>
    <n v="3"/>
    <n v="4"/>
    <n v="2"/>
    <n v="0"/>
    <n v="4"/>
    <n v="1"/>
    <n v="18"/>
    <s v=""/>
  </r>
  <r>
    <x v="0"/>
    <x v="399"/>
    <x v="1"/>
    <n v="25"/>
    <x v="11"/>
    <n v="8"/>
    <n v="0"/>
    <n v="77"/>
    <n v="5.6"/>
    <n v="0.38200000000000001"/>
    <n v="0.45800000000000002"/>
    <n v="8.3000000000000004E-2"/>
    <n v="0"/>
    <n v="7.4"/>
    <n v="3.7"/>
    <n v="15.2"/>
    <n v="1.4"/>
    <n v="0"/>
    <n v="0"/>
    <n v="14.7"/>
    <n v="0"/>
    <n v="0"/>
    <n v="0"/>
    <n v="1.2E-2"/>
    <n v="-2.6"/>
    <n v="-3.2"/>
    <n v="-5.8"/>
    <n v="-0.1"/>
    <n v="8"/>
    <n v="24"/>
    <n v="0.33300000000000002"/>
    <n v="3"/>
    <n v="11"/>
    <n v="0.27300000000000002"/>
    <n v="5"/>
    <n v="13"/>
    <n v="0.38500000000000001"/>
    <n v="0.39600000000000002"/>
    <n v="0"/>
    <n v="2"/>
    <n v="0"/>
    <n v="0"/>
    <n v="5"/>
    <n v="5"/>
    <n v="8"/>
    <n v="2"/>
    <n v="0"/>
    <n v="0"/>
    <n v="11"/>
    <n v="19"/>
    <s v=""/>
  </r>
  <r>
    <x v="0"/>
    <x v="400"/>
    <x v="1"/>
    <n v="28"/>
    <x v="30"/>
    <n v="80"/>
    <n v="0"/>
    <n v="2016"/>
    <n v="19.899999999999999"/>
    <n v="0.56399999999999995"/>
    <n v="0.48199999999999998"/>
    <n v="0.42599999999999999"/>
    <n v="1.4"/>
    <n v="7.3"/>
    <n v="4.3"/>
    <n v="13.6"/>
    <n v="2.2999999999999998"/>
    <n v="0.4"/>
    <n v="8.4"/>
    <n v="27"/>
    <n v="5.4"/>
    <n v="1.1000000000000001"/>
    <n v="6.6"/>
    <n v="0.157"/>
    <n v="4"/>
    <n v="-3.1"/>
    <n v="0.9"/>
    <n v="1.5"/>
    <n v="375"/>
    <n v="928"/>
    <n v="0.40400000000000003"/>
    <n v="152"/>
    <n v="447"/>
    <n v="0.34"/>
    <n v="223"/>
    <n v="481"/>
    <n v="0.46400000000000002"/>
    <n v="0.48599999999999999"/>
    <n v="340"/>
    <n v="395"/>
    <n v="0.86099999999999999"/>
    <n v="24"/>
    <n v="127"/>
    <n v="151"/>
    <n v="164"/>
    <n v="88"/>
    <n v="10"/>
    <n v="101"/>
    <n v="103"/>
    <n v="1242"/>
    <n v="0.86099999999999999"/>
  </r>
  <r>
    <x v="0"/>
    <x v="401"/>
    <x v="0"/>
    <n v="28"/>
    <x v="28"/>
    <n v="78"/>
    <n v="37"/>
    <n v="2035"/>
    <n v="11.8"/>
    <n v="0.54100000000000004"/>
    <n v="0.53500000000000003"/>
    <n v="0.17599999999999999"/>
    <n v="3.1"/>
    <n v="18.2"/>
    <n v="10.4"/>
    <n v="7.8"/>
    <n v="1.8"/>
    <n v="1.4"/>
    <n v="10.1"/>
    <n v="13.3"/>
    <n v="1.5"/>
    <n v="2.9"/>
    <n v="4.3"/>
    <n v="0.10199999999999999"/>
    <n v="-0.8"/>
    <n v="1.8"/>
    <n v="1"/>
    <n v="1.5"/>
    <n v="210"/>
    <n v="495"/>
    <n v="0.42399999999999999"/>
    <n v="95"/>
    <n v="265"/>
    <n v="0.35799999999999998"/>
    <n v="115"/>
    <n v="230"/>
    <n v="0.5"/>
    <n v="0.52"/>
    <n v="62"/>
    <n v="87"/>
    <n v="0.71299999999999997"/>
    <n v="58"/>
    <n v="328"/>
    <n v="386"/>
    <n v="100"/>
    <n v="69"/>
    <n v="36"/>
    <n v="60"/>
    <n v="146"/>
    <n v="577"/>
    <s v=""/>
  </r>
  <r>
    <x v="0"/>
    <x v="402"/>
    <x v="4"/>
    <n v="32"/>
    <x v="3"/>
    <n v="68"/>
    <n v="33"/>
    <n v="1980"/>
    <n v="15.4"/>
    <n v="0.51200000000000001"/>
    <n v="0.40500000000000003"/>
    <n v="0.217"/>
    <n v="1.2"/>
    <n v="8.9"/>
    <n v="4.9000000000000004"/>
    <n v="37.4"/>
    <n v="1.2"/>
    <n v="0.6"/>
    <n v="15.4"/>
    <n v="25.2"/>
    <n v="1.6"/>
    <n v="0.6"/>
    <n v="2.1"/>
    <n v="5.1999999999999998E-2"/>
    <n v="2.1"/>
    <n v="-3.5"/>
    <n v="-1.3"/>
    <n v="0.3"/>
    <n v="341"/>
    <n v="860"/>
    <n v="0.39700000000000002"/>
    <n v="119"/>
    <n v="348"/>
    <n v="0.34200000000000003"/>
    <n v="222"/>
    <n v="512"/>
    <n v="0.434"/>
    <n v="0.46600000000000003"/>
    <n v="163"/>
    <n v="187"/>
    <n v="0.872"/>
    <n v="22"/>
    <n v="152"/>
    <n v="174"/>
    <n v="424"/>
    <n v="46"/>
    <n v="14"/>
    <n v="172"/>
    <n v="162"/>
    <n v="964"/>
    <n v="0.872"/>
  </r>
  <r>
    <x v="0"/>
    <x v="402"/>
    <x v="4"/>
    <n v="32"/>
    <x v="21"/>
    <n v="41"/>
    <n v="19"/>
    <n v="1149"/>
    <n v="14.4"/>
    <n v="0.51100000000000001"/>
    <n v="0.38"/>
    <n v="0.21"/>
    <n v="1.3"/>
    <n v="8.6999999999999993"/>
    <n v="4.9000000000000004"/>
    <n v="38"/>
    <n v="1.3"/>
    <n v="0.5"/>
    <n v="17.3"/>
    <n v="22.7"/>
    <n v="0.9"/>
    <n v="-0.2"/>
    <n v="0.7"/>
    <n v="3.1E-2"/>
    <n v="1.3"/>
    <n v="-4.2"/>
    <n v="-3"/>
    <n v="-0.3"/>
    <n v="180"/>
    <n v="447"/>
    <n v="0.40300000000000002"/>
    <n v="59"/>
    <n v="170"/>
    <n v="0.34699999999999998"/>
    <n v="121"/>
    <n v="277"/>
    <n v="0.437"/>
    <n v="0.46899999999999997"/>
    <n v="80"/>
    <n v="94"/>
    <n v="0.85099999999999998"/>
    <n v="13"/>
    <n v="85"/>
    <n v="98"/>
    <n v="261"/>
    <n v="30"/>
    <n v="8"/>
    <n v="102"/>
    <n v="103"/>
    <n v="499"/>
    <s v=""/>
  </r>
  <r>
    <x v="0"/>
    <x v="402"/>
    <x v="4"/>
    <n v="32"/>
    <x v="28"/>
    <n v="27"/>
    <n v="14"/>
    <n v="831"/>
    <n v="16.899999999999999"/>
    <n v="0.51200000000000001"/>
    <n v="0.43099999999999999"/>
    <n v="0.22500000000000001"/>
    <n v="1.2"/>
    <n v="9.1"/>
    <n v="5"/>
    <n v="36.5"/>
    <n v="1"/>
    <n v="0.6"/>
    <n v="13.4"/>
    <n v="28.8"/>
    <n v="0.7"/>
    <n v="0.7"/>
    <n v="1.4"/>
    <n v="0.08"/>
    <n v="3.4"/>
    <n v="-2.4"/>
    <n v="1"/>
    <n v="0.6"/>
    <n v="161"/>
    <n v="413"/>
    <n v="0.39"/>
    <n v="60"/>
    <n v="178"/>
    <n v="0.33700000000000002"/>
    <n v="101"/>
    <n v="235"/>
    <n v="0.43"/>
    <n v="0.46200000000000002"/>
    <n v="83"/>
    <n v="93"/>
    <n v="0.89200000000000002"/>
    <n v="9"/>
    <n v="67"/>
    <n v="76"/>
    <n v="163"/>
    <n v="16"/>
    <n v="6"/>
    <n v="70"/>
    <n v="59"/>
    <n v="465"/>
    <s v=""/>
  </r>
  <r>
    <x v="0"/>
    <x v="403"/>
    <x v="3"/>
    <n v="28"/>
    <x v="10"/>
    <n v="20"/>
    <n v="0"/>
    <n v="105"/>
    <n v="10.5"/>
    <n v="0.45400000000000001"/>
    <n v="0.48699999999999999"/>
    <n v="0.10299999999999999"/>
    <n v="5.5"/>
    <n v="12.7"/>
    <n v="9.1999999999999993"/>
    <n v="14.4"/>
    <n v="0.5"/>
    <n v="0"/>
    <n v="4.7"/>
    <n v="18.5"/>
    <n v="0.1"/>
    <n v="0.1"/>
    <n v="0.2"/>
    <n v="8.3000000000000004E-2"/>
    <n v="-0.5"/>
    <n v="-2.2000000000000002"/>
    <n v="-2.7"/>
    <n v="0"/>
    <n v="15"/>
    <n v="39"/>
    <n v="0.38500000000000001"/>
    <n v="3"/>
    <n v="19"/>
    <n v="0.158"/>
    <n v="12"/>
    <n v="20"/>
    <n v="0.6"/>
    <n v="0.42299999999999999"/>
    <n v="4"/>
    <n v="4"/>
    <n v="1"/>
    <n v="5"/>
    <n v="12"/>
    <n v="17"/>
    <n v="10"/>
    <n v="1"/>
    <n v="0"/>
    <n v="2"/>
    <n v="12"/>
    <n v="37"/>
    <s v=""/>
  </r>
  <r>
    <x v="0"/>
    <x v="404"/>
    <x v="3"/>
    <n v="28"/>
    <x v="3"/>
    <n v="63"/>
    <n v="22"/>
    <n v="1087"/>
    <n v="10.5"/>
    <n v="0.53700000000000003"/>
    <n v="0.59299999999999997"/>
    <n v="0.13300000000000001"/>
    <n v="3.9"/>
    <n v="14"/>
    <n v="9"/>
    <n v="6.5"/>
    <n v="1.2"/>
    <n v="1.6"/>
    <n v="8.6"/>
    <n v="14.9"/>
    <n v="1.1000000000000001"/>
    <n v="0.8"/>
    <n v="1.9"/>
    <n v="8.4000000000000005E-2"/>
    <n v="-0.2"/>
    <n v="-0.8"/>
    <n v="-1"/>
    <n v="0.3"/>
    <n v="121"/>
    <n v="300"/>
    <n v="0.40300000000000002"/>
    <n v="64"/>
    <n v="178"/>
    <n v="0.36"/>
    <n v="57"/>
    <n v="122"/>
    <n v="0.46700000000000003"/>
    <n v="0.51"/>
    <n v="35"/>
    <n v="40"/>
    <n v="0.875"/>
    <n v="36"/>
    <n v="130"/>
    <n v="166"/>
    <n v="44"/>
    <n v="25"/>
    <n v="21"/>
    <n v="30"/>
    <n v="135"/>
    <n v="341"/>
    <s v=""/>
  </r>
  <r>
    <x v="0"/>
    <x v="404"/>
    <x v="3"/>
    <n v="28"/>
    <x v="8"/>
    <n v="44"/>
    <n v="22"/>
    <n v="924"/>
    <n v="11.2"/>
    <n v="0.57399999999999995"/>
    <n v="0.63300000000000001"/>
    <n v="0.13800000000000001"/>
    <n v="3.6"/>
    <n v="14.3"/>
    <n v="9"/>
    <n v="6.3"/>
    <n v="1.2"/>
    <n v="1.6"/>
    <n v="8.3000000000000007"/>
    <n v="14.1"/>
    <n v="1.3"/>
    <n v="0.7"/>
    <n v="2"/>
    <n v="0.10199999999999999"/>
    <n v="0.6"/>
    <n v="-0.7"/>
    <n v="-0.2"/>
    <n v="0.4"/>
    <n v="102"/>
    <n v="240"/>
    <n v="0.42499999999999999"/>
    <n v="60"/>
    <n v="152"/>
    <n v="0.39500000000000002"/>
    <n v="42"/>
    <n v="88"/>
    <n v="0.47699999999999998"/>
    <n v="0.55000000000000004"/>
    <n v="28"/>
    <n v="33"/>
    <n v="0.84799999999999998"/>
    <n v="27"/>
    <n v="112"/>
    <n v="139"/>
    <n v="36"/>
    <n v="21"/>
    <n v="17"/>
    <n v="23"/>
    <n v="116"/>
    <n v="292"/>
    <s v=""/>
  </r>
  <r>
    <x v="0"/>
    <x v="404"/>
    <x v="3"/>
    <n v="28"/>
    <x v="15"/>
    <n v="19"/>
    <n v="0"/>
    <n v="163"/>
    <n v="6.7"/>
    <n v="0.38800000000000001"/>
    <n v="0.433"/>
    <n v="0.11700000000000001"/>
    <n v="5.8"/>
    <n v="12.5"/>
    <n v="9"/>
    <n v="7.5"/>
    <n v="1.3"/>
    <n v="1.9"/>
    <n v="10"/>
    <n v="19.100000000000001"/>
    <n v="-0.2"/>
    <n v="0.1"/>
    <n v="-0.1"/>
    <n v="-2.1000000000000001E-2"/>
    <n v="-4.3"/>
    <n v="-1.2"/>
    <n v="-5.5"/>
    <n v="-0.1"/>
    <n v="19"/>
    <n v="60"/>
    <n v="0.317"/>
    <n v="4"/>
    <n v="26"/>
    <n v="0.154"/>
    <n v="15"/>
    <n v="34"/>
    <n v="0.441"/>
    <n v="0.35"/>
    <n v="7"/>
    <n v="7"/>
    <n v="1"/>
    <n v="9"/>
    <n v="18"/>
    <n v="27"/>
    <n v="8"/>
    <n v="4"/>
    <n v="4"/>
    <n v="7"/>
    <n v="19"/>
    <n v="49"/>
    <s v=""/>
  </r>
  <r>
    <x v="0"/>
    <x v="405"/>
    <x v="4"/>
    <n v="23"/>
    <x v="3"/>
    <n v="21"/>
    <n v="0"/>
    <n v="247"/>
    <n v="4.5999999999999996"/>
    <n v="0.35199999999999998"/>
    <n v="0.123"/>
    <n v="0.105"/>
    <n v="3.7"/>
    <n v="11.9"/>
    <n v="7.8"/>
    <n v="12.2"/>
    <n v="1.7"/>
    <n v="0.6"/>
    <n v="17.899999999999999"/>
    <n v="13.3"/>
    <n v="-0.4"/>
    <n v="0.2"/>
    <n v="-0.2"/>
    <n v="-3.5999999999999997E-2"/>
    <n v="-6.1"/>
    <n v="0"/>
    <n v="-6.1"/>
    <n v="-0.3"/>
    <n v="20"/>
    <n v="57"/>
    <n v="0.35099999999999998"/>
    <n v="0"/>
    <n v="7"/>
    <n v="0"/>
    <n v="20"/>
    <n v="50"/>
    <n v="0.4"/>
    <n v="0.35099999999999998"/>
    <n v="2"/>
    <n v="6"/>
    <n v="0.33300000000000002"/>
    <n v="8"/>
    <n v="26"/>
    <n v="34"/>
    <n v="21"/>
    <n v="8"/>
    <n v="2"/>
    <n v="13"/>
    <n v="18"/>
    <n v="42"/>
    <s v=""/>
  </r>
  <r>
    <x v="0"/>
    <x v="405"/>
    <x v="4"/>
    <n v="23"/>
    <x v="12"/>
    <n v="11"/>
    <n v="0"/>
    <n v="142"/>
    <n v="5.4"/>
    <n v="0.38200000000000001"/>
    <n v="0.161"/>
    <n v="0.129"/>
    <n v="1.6"/>
    <n v="11.2"/>
    <n v="6.4"/>
    <n v="10.199999999999999"/>
    <n v="1.8"/>
    <n v="0"/>
    <n v="8.4"/>
    <n v="11.3"/>
    <n v="-0.1"/>
    <n v="0.2"/>
    <n v="0.1"/>
    <n v="1.7999999999999999E-2"/>
    <n v="-5.2"/>
    <n v="-0.2"/>
    <n v="-5.3"/>
    <n v="-0.1"/>
    <n v="12"/>
    <n v="31"/>
    <n v="0.38700000000000001"/>
    <n v="0"/>
    <n v="5"/>
    <n v="0"/>
    <n v="12"/>
    <n v="26"/>
    <n v="0.46200000000000002"/>
    <n v="0.38700000000000001"/>
    <n v="1"/>
    <n v="4"/>
    <n v="0.25"/>
    <n v="2"/>
    <n v="14"/>
    <n v="16"/>
    <n v="10"/>
    <n v="5"/>
    <n v="0"/>
    <n v="3"/>
    <n v="11"/>
    <n v="25"/>
    <s v=""/>
  </r>
  <r>
    <x v="0"/>
    <x v="405"/>
    <x v="4"/>
    <n v="23"/>
    <x v="11"/>
    <n v="10"/>
    <n v="0"/>
    <n v="105"/>
    <n v="3.5"/>
    <n v="0.316"/>
    <n v="7.6999999999999999E-2"/>
    <n v="7.6999999999999999E-2"/>
    <n v="6.5"/>
    <n v="13"/>
    <n v="9.6999999999999993"/>
    <n v="14.8"/>
    <n v="1.5"/>
    <n v="1.4"/>
    <n v="27.1"/>
    <n v="16"/>
    <n v="-0.3"/>
    <n v="0.1"/>
    <n v="-0.2"/>
    <n v="-0.109"/>
    <n v="-7.4"/>
    <n v="0.3"/>
    <n v="-7.1"/>
    <n v="-0.1"/>
    <n v="8"/>
    <n v="26"/>
    <n v="0.308"/>
    <n v="0"/>
    <n v="2"/>
    <n v="0"/>
    <n v="8"/>
    <n v="24"/>
    <n v="0.33300000000000002"/>
    <n v="0.308"/>
    <n v="1"/>
    <n v="2"/>
    <n v="0.5"/>
    <n v="6"/>
    <n v="12"/>
    <n v="18"/>
    <n v="11"/>
    <n v="3"/>
    <n v="2"/>
    <n v="10"/>
    <n v="7"/>
    <n v="17"/>
    <s v=""/>
  </r>
  <r>
    <x v="0"/>
    <x v="406"/>
    <x v="0"/>
    <n v="27"/>
    <x v="3"/>
    <n v="75"/>
    <n v="7"/>
    <n v="1449"/>
    <n v="20.399999999999999"/>
    <n v="0.66"/>
    <n v="8.0000000000000002E-3"/>
    <n v="0.309"/>
    <n v="9.6"/>
    <n v="14.7"/>
    <n v="12.1"/>
    <n v="4.4000000000000004"/>
    <n v="1.7"/>
    <n v="5.0999999999999996"/>
    <n v="7.6"/>
    <n v="13.6"/>
    <n v="4.3"/>
    <n v="1.8"/>
    <n v="6.1"/>
    <n v="0.20200000000000001"/>
    <n v="1.2"/>
    <n v="2.4"/>
    <n v="3.6"/>
    <n v="2"/>
    <n v="233"/>
    <n v="363"/>
    <n v="0.64200000000000002"/>
    <n v="0"/>
    <n v="3"/>
    <n v="0"/>
    <n v="233"/>
    <n v="360"/>
    <n v="0.64700000000000002"/>
    <n v="0.64200000000000002"/>
    <n v="78"/>
    <n v="112"/>
    <n v="0.69599999999999995"/>
    <n v="128"/>
    <n v="193"/>
    <n v="321"/>
    <n v="41"/>
    <n v="50"/>
    <n v="94"/>
    <n v="34"/>
    <n v="102"/>
    <n v="544"/>
    <n v="0.69599999999999995"/>
  </r>
  <r>
    <x v="0"/>
    <x v="406"/>
    <x v="0"/>
    <n v="27"/>
    <x v="18"/>
    <n v="40"/>
    <n v="7"/>
    <n v="858"/>
    <n v="17.8"/>
    <n v="0.6"/>
    <n v="1.4E-2"/>
    <n v="0.28999999999999998"/>
    <n v="8.9"/>
    <n v="16"/>
    <n v="12.4"/>
    <n v="4.0999999999999996"/>
    <n v="1.9"/>
    <n v="4.2"/>
    <n v="6.4"/>
    <n v="12.8"/>
    <n v="2"/>
    <n v="1.1000000000000001"/>
    <n v="3"/>
    <n v="0.17"/>
    <n v="-0.1"/>
    <n v="2.2999999999999998"/>
    <n v="2.1"/>
    <n v="0.9"/>
    <n v="120"/>
    <n v="207"/>
    <n v="0.57999999999999996"/>
    <n v="0"/>
    <n v="3"/>
    <n v="0"/>
    <n v="120"/>
    <n v="204"/>
    <n v="0.58799999999999997"/>
    <n v="0.57999999999999996"/>
    <n v="40"/>
    <n v="60"/>
    <n v="0.66700000000000004"/>
    <n v="70"/>
    <n v="124"/>
    <n v="194"/>
    <n v="23"/>
    <n v="32"/>
    <n v="47"/>
    <n v="16"/>
    <n v="54"/>
    <n v="280"/>
    <s v=""/>
  </r>
  <r>
    <x v="0"/>
    <x v="407"/>
    <x v="3"/>
    <n v="29"/>
    <x v="5"/>
    <n v="48"/>
    <n v="2"/>
    <n v="592"/>
    <n v="13.4"/>
    <n v="0.52500000000000002"/>
    <n v="0.56799999999999995"/>
    <n v="0.221"/>
    <n v="2.6"/>
    <n v="17.2"/>
    <n v="10"/>
    <n v="10.199999999999999"/>
    <n v="1.7"/>
    <n v="1.3"/>
    <n v="7.9"/>
    <n v="17.100000000000001"/>
    <n v="0.7"/>
    <n v="0.8"/>
    <n v="1.6"/>
    <n v="0.128"/>
    <n v="0.1"/>
    <n v="0.6"/>
    <n v="0.7"/>
    <n v="0.4"/>
    <n v="72"/>
    <n v="190"/>
    <n v="0.379"/>
    <n v="41"/>
    <n v="108"/>
    <n v="0.38"/>
    <n v="31"/>
    <n v="82"/>
    <n v="0.378"/>
    <n v="0.48699999999999999"/>
    <n v="34"/>
    <n v="42"/>
    <n v="0.81"/>
    <n v="14"/>
    <n v="97"/>
    <n v="111"/>
    <n v="41"/>
    <n v="20"/>
    <n v="11"/>
    <n v="18"/>
    <n v="55"/>
    <n v="219"/>
    <s v=""/>
  </r>
  <r>
    <x v="0"/>
    <x v="408"/>
    <x v="4"/>
    <n v="21"/>
    <x v="6"/>
    <n v="30"/>
    <n v="15"/>
    <n v="895"/>
    <n v="14.9"/>
    <n v="0.49399999999999999"/>
    <n v="0.32700000000000001"/>
    <n v="0.41499999999999998"/>
    <n v="2.5"/>
    <n v="8.1"/>
    <n v="5.2"/>
    <n v="34.9"/>
    <n v="2.7"/>
    <n v="0.7"/>
    <n v="18"/>
    <n v="30.5"/>
    <n v="-0.6"/>
    <n v="0.9"/>
    <n v="0.3"/>
    <n v="1.4E-2"/>
    <n v="0.3"/>
    <n v="-1.8"/>
    <n v="-1.5"/>
    <n v="0.1"/>
    <n v="175"/>
    <n v="434"/>
    <n v="0.40300000000000002"/>
    <n v="37"/>
    <n v="142"/>
    <n v="0.26100000000000001"/>
    <n v="138"/>
    <n v="292"/>
    <n v="0.47299999999999998"/>
    <n v="0.44600000000000001"/>
    <n v="120"/>
    <n v="180"/>
    <n v="0.66700000000000004"/>
    <n v="22"/>
    <n v="64"/>
    <n v="86"/>
    <n v="157"/>
    <n v="48"/>
    <n v="8"/>
    <n v="113"/>
    <n v="72"/>
    <n v="507"/>
    <n v="0.66700000000000004"/>
  </r>
  <r>
    <x v="0"/>
    <x v="409"/>
    <x v="1"/>
    <n v="19"/>
    <x v="19"/>
    <n v="31"/>
    <n v="0"/>
    <n v="332"/>
    <n v="8.5"/>
    <n v="0.45700000000000002"/>
    <n v="0.64700000000000002"/>
    <n v="0.28399999999999997"/>
    <n v="2.9"/>
    <n v="11"/>
    <n v="6.9"/>
    <n v="5.6"/>
    <n v="1.2"/>
    <n v="0.5"/>
    <n v="4.2"/>
    <n v="15.8"/>
    <n v="0.1"/>
    <n v="0.3"/>
    <n v="0.3"/>
    <n v="4.7E-2"/>
    <n v="-1.9"/>
    <n v="-1.9"/>
    <n v="-3.8"/>
    <n v="-0.2"/>
    <n v="36"/>
    <n v="102"/>
    <n v="0.35299999999999998"/>
    <n v="17"/>
    <n v="66"/>
    <n v="0.25800000000000001"/>
    <n v="19"/>
    <n v="36"/>
    <n v="0.52800000000000002"/>
    <n v="0.436"/>
    <n v="16"/>
    <n v="29"/>
    <n v="0.55200000000000005"/>
    <n v="9"/>
    <n v="33"/>
    <n v="42"/>
    <n v="13"/>
    <n v="8"/>
    <n v="2"/>
    <n v="5"/>
    <n v="22"/>
    <n v="105"/>
    <s v=""/>
  </r>
  <r>
    <x v="0"/>
    <x v="410"/>
    <x v="1"/>
    <n v="29"/>
    <x v="22"/>
    <n v="42"/>
    <n v="0"/>
    <n v="1000"/>
    <n v="14.2"/>
    <n v="0.52"/>
    <n v="0.47299999999999998"/>
    <n v="0.311"/>
    <n v="1.8"/>
    <n v="9.1"/>
    <n v="5.3"/>
    <n v="6.9"/>
    <n v="1.2"/>
    <n v="0.9"/>
    <n v="7.5"/>
    <n v="26"/>
    <n v="1.1000000000000001"/>
    <n v="0.1"/>
    <n v="1.2"/>
    <n v="5.8000000000000003E-2"/>
    <n v="0.9"/>
    <n v="-4.3"/>
    <n v="-3.5"/>
    <n v="-0.4"/>
    <n v="174"/>
    <n v="476"/>
    <n v="0.36599999999999999"/>
    <n v="83"/>
    <n v="225"/>
    <n v="0.36899999999999999"/>
    <n v="91"/>
    <n v="251"/>
    <n v="0.36299999999999999"/>
    <n v="0.45300000000000001"/>
    <n v="132"/>
    <n v="148"/>
    <n v="0.89200000000000002"/>
    <n v="17"/>
    <n v="79"/>
    <n v="96"/>
    <n v="41"/>
    <n v="23"/>
    <n v="11"/>
    <n v="44"/>
    <n v="83"/>
    <n v="563"/>
    <n v="0.89200000000000002"/>
  </r>
  <r>
    <x v="0"/>
    <x v="411"/>
    <x v="0"/>
    <n v="26"/>
    <x v="3"/>
    <n v="76"/>
    <n v="68"/>
    <n v="2434"/>
    <n v="15.7"/>
    <n v="0.50700000000000001"/>
    <n v="0.11899999999999999"/>
    <n v="0.20699999999999999"/>
    <n v="5.8"/>
    <n v="13.5"/>
    <n v="9.6"/>
    <n v="12.4"/>
    <n v="2.6"/>
    <n v="0.8"/>
    <n v="10"/>
    <n v="21.5"/>
    <n v="1.6"/>
    <n v="1.4"/>
    <n v="3.1"/>
    <n v="6.0999999999999999E-2"/>
    <n v="0.2"/>
    <n v="-0.3"/>
    <n v="-0.1"/>
    <n v="1.2"/>
    <n v="451"/>
    <n v="968"/>
    <n v="0.46600000000000003"/>
    <n v="38"/>
    <n v="115"/>
    <n v="0.33"/>
    <n v="413"/>
    <n v="853"/>
    <n v="0.48399999999999999"/>
    <n v="0.48599999999999999"/>
    <n v="131"/>
    <n v="200"/>
    <n v="0.65500000000000003"/>
    <n v="127"/>
    <n v="284"/>
    <n v="411"/>
    <n v="173"/>
    <n v="124"/>
    <n v="25"/>
    <n v="117"/>
    <n v="171"/>
    <n v="1071"/>
    <n v="0.65500000000000003"/>
  </r>
  <r>
    <x v="0"/>
    <x v="411"/>
    <x v="0"/>
    <n v="26"/>
    <x v="21"/>
    <n v="48"/>
    <n v="48"/>
    <n v="1605"/>
    <n v="15"/>
    <n v="0.49099999999999999"/>
    <n v="0.10100000000000001"/>
    <n v="0.20100000000000001"/>
    <n v="5.2"/>
    <n v="12.5"/>
    <n v="8.6999999999999993"/>
    <n v="14.7"/>
    <n v="2.7"/>
    <n v="0.8"/>
    <n v="9.6999999999999993"/>
    <n v="21.2"/>
    <n v="0.8"/>
    <n v="0.6"/>
    <n v="1.4"/>
    <n v="4.2999999999999997E-2"/>
    <n v="0.1"/>
    <n v="-0.4"/>
    <n v="-0.4"/>
    <n v="0.7"/>
    <n v="289"/>
    <n v="641"/>
    <n v="0.45100000000000001"/>
    <n v="19"/>
    <n v="65"/>
    <n v="0.29199999999999998"/>
    <n v="270"/>
    <n v="576"/>
    <n v="0.46899999999999997"/>
    <n v="0.46600000000000003"/>
    <n v="88"/>
    <n v="129"/>
    <n v="0.68200000000000005"/>
    <n v="75"/>
    <n v="170"/>
    <n v="245"/>
    <n v="135"/>
    <n v="86"/>
    <n v="17"/>
    <n v="75"/>
    <n v="115"/>
    <n v="685"/>
    <n v="0.68200000000000005"/>
  </r>
  <r>
    <x v="0"/>
    <x v="411"/>
    <x v="0"/>
    <n v="26"/>
    <x v="9"/>
    <n v="28"/>
    <n v="20"/>
    <n v="829"/>
    <n v="17.100000000000001"/>
    <n v="0.53900000000000003"/>
    <n v="0.153"/>
    <n v="0.217"/>
    <n v="7.1"/>
    <n v="15.4"/>
    <n v="11.2"/>
    <n v="8"/>
    <n v="2.4"/>
    <n v="0.8"/>
    <n v="10.5"/>
    <n v="22"/>
    <n v="0.8"/>
    <n v="0.8"/>
    <n v="1.6"/>
    <n v="9.5000000000000001E-2"/>
    <n v="0.4"/>
    <n v="0"/>
    <n v="0.3"/>
    <n v="0.5"/>
    <n v="162"/>
    <n v="327"/>
    <n v="0.495"/>
    <n v="19"/>
    <n v="50"/>
    <n v="0.38"/>
    <n v="143"/>
    <n v="277"/>
    <n v="0.51600000000000001"/>
    <n v="0.52400000000000002"/>
    <n v="43"/>
    <n v="71"/>
    <n v="0.60599999999999998"/>
    <n v="52"/>
    <n v="114"/>
    <n v="166"/>
    <n v="38"/>
    <n v="38"/>
    <n v="8"/>
    <n v="42"/>
    <n v="56"/>
    <n v="386"/>
    <s v=""/>
  </r>
  <r>
    <x v="0"/>
    <x v="412"/>
    <x v="2"/>
    <n v="22"/>
    <x v="28"/>
    <n v="62"/>
    <n v="45"/>
    <n v="1487"/>
    <n v="14.1"/>
    <n v="0.53"/>
    <n v="3.0000000000000001E-3"/>
    <n v="0.44"/>
    <n v="7"/>
    <n v="20.100000000000001"/>
    <n v="13.4"/>
    <n v="10.9"/>
    <n v="1.2"/>
    <n v="2.6"/>
    <n v="12.2"/>
    <n v="15.6"/>
    <n v="1.6"/>
    <n v="2.2000000000000002"/>
    <n v="3.8"/>
    <n v="0.123"/>
    <n v="-2.1"/>
    <n v="2.5"/>
    <n v="0.4"/>
    <n v="0.9"/>
    <n v="172"/>
    <n v="373"/>
    <n v="0.46100000000000002"/>
    <n v="1"/>
    <n v="1"/>
    <n v="1"/>
    <n v="171"/>
    <n v="372"/>
    <n v="0.46"/>
    <n v="0.46200000000000002"/>
    <n v="127"/>
    <n v="164"/>
    <n v="0.77400000000000002"/>
    <n v="97"/>
    <n v="265"/>
    <n v="362"/>
    <n v="100"/>
    <n v="34"/>
    <n v="49"/>
    <n v="62"/>
    <n v="156"/>
    <n v="472"/>
    <n v="0.77400000000000002"/>
  </r>
  <r>
    <x v="1"/>
    <x v="0"/>
    <x v="0"/>
    <n v="25"/>
    <x v="25"/>
    <n v="59"/>
    <n v="29"/>
    <n v="876"/>
    <n v="14.7"/>
    <n v="0.629"/>
    <n v="0.22900000000000001"/>
    <n v="0.318"/>
    <n v="8.1"/>
    <n v="15.1"/>
    <n v="11.6"/>
    <n v="4.4000000000000004"/>
    <n v="1.6"/>
    <n v="2.2000000000000002"/>
    <n v="10"/>
    <n v="13.1"/>
    <n v="1.8"/>
    <n v="0.7"/>
    <n v="2.5"/>
    <n v="0.13700000000000001"/>
    <n v="0.2"/>
    <n v="0"/>
    <n v="0.2"/>
    <n v="0.5"/>
    <n v="119"/>
    <n v="214"/>
    <n v="0.55600000000000005"/>
    <n v="19"/>
    <n v="49"/>
    <n v="0.38800000000000001"/>
    <n v="100"/>
    <n v="165"/>
    <n v="0.60599999999999998"/>
    <n v="0.6"/>
    <n v="50"/>
    <n v="68"/>
    <n v="0.73499999999999999"/>
    <n v="65"/>
    <n v="123"/>
    <n v="188"/>
    <n v="27"/>
    <n v="29"/>
    <n v="24"/>
    <n v="27"/>
    <n v="103"/>
    <n v="307"/>
    <s v=""/>
  </r>
  <r>
    <x v="1"/>
    <x v="1"/>
    <x v="1"/>
    <n v="21"/>
    <x v="1"/>
    <n v="2"/>
    <n v="0"/>
    <n v="15"/>
    <n v="17.3"/>
    <n v="0.42699999999999999"/>
    <n v="0.16700000000000001"/>
    <n v="0.83299999999999996"/>
    <n v="0"/>
    <n v="15.9"/>
    <n v="7.6"/>
    <n v="31.9"/>
    <n v="10.3"/>
    <n v="0"/>
    <n v="19.600000000000001"/>
    <n v="30.5"/>
    <n v="0"/>
    <n v="0"/>
    <n v="0"/>
    <n v="1.4999999999999999E-2"/>
    <n v="-2.9"/>
    <n v="4.8"/>
    <n v="1.9"/>
    <n v="0"/>
    <n v="2"/>
    <n v="6"/>
    <n v="0.33300000000000002"/>
    <n v="0"/>
    <n v="1"/>
    <n v="0"/>
    <n v="2"/>
    <n v="5"/>
    <n v="0.4"/>
    <n v="0.33300000000000002"/>
    <n v="3"/>
    <n v="5"/>
    <n v="0.6"/>
    <n v="0"/>
    <n v="2"/>
    <n v="2"/>
    <n v="3"/>
    <n v="3"/>
    <n v="0"/>
    <n v="2"/>
    <n v="2"/>
    <n v="7"/>
    <s v=""/>
  </r>
  <r>
    <x v="1"/>
    <x v="3"/>
    <x v="1"/>
    <n v="30"/>
    <x v="0"/>
    <n v="71"/>
    <n v="57"/>
    <n v="2371"/>
    <n v="10.9"/>
    <n v="0.53100000000000003"/>
    <n v="0.29799999999999999"/>
    <n v="0.16400000000000001"/>
    <n v="1.1000000000000001"/>
    <n v="11"/>
    <n v="6.1"/>
    <n v="9.9"/>
    <n v="0.5"/>
    <n v="0.3"/>
    <n v="8.6999999999999993"/>
    <n v="17.899999999999999"/>
    <n v="1.8"/>
    <n v="0.9"/>
    <n v="2.7"/>
    <n v="5.5E-2"/>
    <n v="-0.6"/>
    <n v="-1.8"/>
    <n v="-2.4"/>
    <n v="-0.2"/>
    <n v="354"/>
    <n v="799"/>
    <n v="0.443"/>
    <n v="91"/>
    <n v="238"/>
    <n v="0.38200000000000001"/>
    <n v="263"/>
    <n v="561"/>
    <n v="0.46899999999999997"/>
    <n v="0.5"/>
    <n v="110"/>
    <n v="131"/>
    <n v="0.84"/>
    <n v="23"/>
    <n v="243"/>
    <n v="266"/>
    <n v="144"/>
    <n v="25"/>
    <n v="10"/>
    <n v="82"/>
    <n v="142"/>
    <n v="909"/>
    <n v="0.84"/>
  </r>
  <r>
    <x v="1"/>
    <x v="413"/>
    <x v="2"/>
    <n v="27"/>
    <x v="11"/>
    <n v="59"/>
    <n v="17"/>
    <n v="861"/>
    <n v="13.8"/>
    <n v="0.51400000000000001"/>
    <n v="3.0000000000000001E-3"/>
    <n v="0.19700000000000001"/>
    <n v="9.3000000000000007"/>
    <n v="25.9"/>
    <n v="17.3"/>
    <n v="5.8"/>
    <n v="1.1000000000000001"/>
    <n v="3.4"/>
    <n v="13.6"/>
    <n v="20.399999999999999"/>
    <n v="0.2"/>
    <n v="0.9"/>
    <n v="1"/>
    <n v="5.8000000000000003E-2"/>
    <n v="-4.3"/>
    <n v="-0.2"/>
    <n v="-4.5"/>
    <n v="-0.5"/>
    <n v="150"/>
    <n v="315"/>
    <n v="0.47599999999999998"/>
    <n v="0"/>
    <n v="1"/>
    <n v="0"/>
    <n v="150"/>
    <n v="314"/>
    <n v="0.47799999999999998"/>
    <n v="0.47599999999999998"/>
    <n v="52"/>
    <n v="62"/>
    <n v="0.83899999999999997"/>
    <n v="75"/>
    <n v="194"/>
    <n v="269"/>
    <n v="31"/>
    <n v="19"/>
    <n v="36"/>
    <n v="54"/>
    <n v="134"/>
    <n v="352"/>
    <s v=""/>
  </r>
  <r>
    <x v="1"/>
    <x v="5"/>
    <x v="0"/>
    <n v="30"/>
    <x v="10"/>
    <n v="74"/>
    <n v="74"/>
    <n v="2261"/>
    <n v="22.4"/>
    <n v="0.56499999999999995"/>
    <n v="1.4999999999999999E-2"/>
    <n v="0.28899999999999998"/>
    <n v="9.1999999999999993"/>
    <n v="22.2"/>
    <n v="15.9"/>
    <n v="8.1"/>
    <n v="0.9"/>
    <n v="2.8"/>
    <n v="7.8"/>
    <n v="25.9"/>
    <n v="5.6"/>
    <n v="4.5"/>
    <n v="10.1"/>
    <n v="0.215"/>
    <n v="0.7"/>
    <n v="1.1000000000000001"/>
    <n v="1.8"/>
    <n v="2.2000000000000002"/>
    <n v="536"/>
    <n v="1045"/>
    <n v="0.51300000000000001"/>
    <n v="0"/>
    <n v="16"/>
    <n v="0"/>
    <n v="536"/>
    <n v="1029"/>
    <n v="0.52100000000000002"/>
    <n v="0.51300000000000001"/>
    <n v="259"/>
    <n v="302"/>
    <n v="0.85799999999999998"/>
    <n v="176"/>
    <n v="456"/>
    <n v="632"/>
    <n v="110"/>
    <n v="38"/>
    <n v="81"/>
    <n v="99"/>
    <n v="151"/>
    <n v="1331"/>
    <n v="0.85799999999999998"/>
  </r>
  <r>
    <x v="1"/>
    <x v="6"/>
    <x v="1"/>
    <n v="34"/>
    <x v="1"/>
    <n v="64"/>
    <n v="57"/>
    <n v="1620"/>
    <n v="12.9"/>
    <n v="0.505"/>
    <n v="0.09"/>
    <n v="0.29399999999999998"/>
    <n v="7"/>
    <n v="14.1"/>
    <n v="10.4"/>
    <n v="6.9"/>
    <n v="3.5"/>
    <n v="1"/>
    <n v="12.8"/>
    <n v="16.8"/>
    <n v="0.5"/>
    <n v="1.9"/>
    <n v="2.4"/>
    <n v="7.1999999999999995E-2"/>
    <n v="-1.5"/>
    <n v="1.4"/>
    <n v="-0.1"/>
    <n v="0.8"/>
    <n v="215"/>
    <n v="469"/>
    <n v="0.45800000000000002"/>
    <n v="15"/>
    <n v="42"/>
    <n v="0.35699999999999998"/>
    <n v="200"/>
    <n v="427"/>
    <n v="0.46800000000000003"/>
    <n v="0.47399999999999998"/>
    <n v="90"/>
    <n v="138"/>
    <n v="0.65200000000000002"/>
    <n v="104"/>
    <n v="192"/>
    <n v="296"/>
    <n v="70"/>
    <n v="110"/>
    <n v="18"/>
    <n v="78"/>
    <n v="175"/>
    <n v="535"/>
    <n v="0.65200000000000002"/>
  </r>
  <r>
    <x v="1"/>
    <x v="7"/>
    <x v="3"/>
    <n v="25"/>
    <x v="5"/>
    <n v="82"/>
    <n v="82"/>
    <n v="2341"/>
    <n v="12.7"/>
    <n v="0.53300000000000003"/>
    <n v="0.48499999999999999"/>
    <n v="0.217"/>
    <n v="4.5"/>
    <n v="18.600000000000001"/>
    <n v="11.5"/>
    <n v="8.8000000000000007"/>
    <n v="1.5"/>
    <n v="1.8"/>
    <n v="13.2"/>
    <n v="16.899999999999999"/>
    <n v="1.7"/>
    <n v="2.2999999999999998"/>
    <n v="4"/>
    <n v="8.2000000000000003E-2"/>
    <n v="-0.4"/>
    <n v="0.7"/>
    <n v="0.2"/>
    <n v="1.3"/>
    <n v="299"/>
    <n v="719"/>
    <n v="0.41599999999999998"/>
    <n v="126"/>
    <n v="349"/>
    <n v="0.36099999999999999"/>
    <n v="173"/>
    <n v="370"/>
    <n v="0.46800000000000003"/>
    <n v="0.503"/>
    <n v="115"/>
    <n v="156"/>
    <n v="0.73699999999999999"/>
    <n v="98"/>
    <n v="401"/>
    <n v="499"/>
    <n v="138"/>
    <n v="72"/>
    <n v="53"/>
    <n v="120"/>
    <n v="171"/>
    <n v="839"/>
    <n v="0.73699999999999999"/>
  </r>
  <r>
    <x v="1"/>
    <x v="9"/>
    <x v="2"/>
    <n v="37"/>
    <x v="3"/>
    <n v="27"/>
    <n v="15"/>
    <n v="402"/>
    <n v="15.3"/>
    <n v="0.59799999999999998"/>
    <n v="0.19400000000000001"/>
    <n v="0.5"/>
    <n v="9.9"/>
    <n v="18.2"/>
    <n v="13.9"/>
    <n v="4.4000000000000004"/>
    <n v="1.9"/>
    <n v="2.9"/>
    <n v="9.3000000000000007"/>
    <n v="10.8"/>
    <n v="0.8"/>
    <n v="0.4"/>
    <n v="1.3"/>
    <n v="0.14899999999999999"/>
    <n v="-0.3"/>
    <n v="1.1000000000000001"/>
    <n v="0.8"/>
    <n v="0.3"/>
    <n v="38"/>
    <n v="72"/>
    <n v="0.52800000000000002"/>
    <n v="4"/>
    <n v="14"/>
    <n v="0.28599999999999998"/>
    <n v="34"/>
    <n v="58"/>
    <n v="0.58599999999999997"/>
    <n v="0.55600000000000005"/>
    <n v="25"/>
    <n v="36"/>
    <n v="0.69399999999999995"/>
    <n v="36"/>
    <n v="62"/>
    <n v="98"/>
    <n v="12"/>
    <n v="15"/>
    <n v="13"/>
    <n v="9"/>
    <n v="29"/>
    <n v="105"/>
    <s v=""/>
  </r>
  <r>
    <x v="1"/>
    <x v="9"/>
    <x v="2"/>
    <n v="37"/>
    <x v="8"/>
    <n v="7"/>
    <n v="1"/>
    <n v="36"/>
    <n v="17.600000000000001"/>
    <n v="0.55300000000000005"/>
    <n v="0.5"/>
    <n v="0.4"/>
    <n v="9.8000000000000007"/>
    <n v="18.3"/>
    <n v="14.2"/>
    <n v="12.2"/>
    <n v="1.4"/>
    <n v="6.4"/>
    <n v="14.5"/>
    <n v="17.5"/>
    <n v="0.1"/>
    <n v="0.1"/>
    <n v="0.1"/>
    <n v="0.16500000000000001"/>
    <n v="0.4"/>
    <n v="2.6"/>
    <n v="3"/>
    <n v="0"/>
    <n v="4"/>
    <n v="10"/>
    <n v="0.4"/>
    <n v="2"/>
    <n v="5"/>
    <n v="0.4"/>
    <n v="2"/>
    <n v="5"/>
    <n v="0.4"/>
    <n v="0.5"/>
    <n v="3"/>
    <n v="4"/>
    <n v="0.75"/>
    <n v="3"/>
    <n v="6"/>
    <n v="9"/>
    <n v="3"/>
    <n v="1"/>
    <n v="3"/>
    <n v="2"/>
    <n v="4"/>
    <n v="13"/>
    <s v=""/>
  </r>
  <r>
    <x v="1"/>
    <x v="9"/>
    <x v="2"/>
    <n v="37"/>
    <x v="1"/>
    <n v="20"/>
    <n v="14"/>
    <n v="366"/>
    <n v="15.1"/>
    <n v="0.60499999999999998"/>
    <n v="0.14499999999999999"/>
    <n v="0.51600000000000001"/>
    <n v="9.9"/>
    <n v="18.2"/>
    <n v="13.9"/>
    <n v="3.7"/>
    <n v="2"/>
    <n v="2.5"/>
    <n v="8.4"/>
    <n v="10.199999999999999"/>
    <n v="0.7"/>
    <n v="0.4"/>
    <n v="1.1000000000000001"/>
    <n v="0.14799999999999999"/>
    <n v="-0.4"/>
    <n v="0.9"/>
    <n v="0.6"/>
    <n v="0.2"/>
    <n v="34"/>
    <n v="62"/>
    <n v="0.54800000000000004"/>
    <n v="2"/>
    <n v="9"/>
    <n v="0.222"/>
    <n v="32"/>
    <n v="53"/>
    <n v="0.60399999999999998"/>
    <n v="0.56499999999999995"/>
    <n v="22"/>
    <n v="32"/>
    <n v="0.68799999999999994"/>
    <n v="33"/>
    <n v="56"/>
    <n v="89"/>
    <n v="9"/>
    <n v="14"/>
    <n v="10"/>
    <n v="7"/>
    <n v="25"/>
    <n v="92"/>
    <s v=""/>
  </r>
  <r>
    <x v="1"/>
    <x v="10"/>
    <x v="1"/>
    <n v="33"/>
    <x v="20"/>
    <n v="13"/>
    <n v="0"/>
    <n v="192"/>
    <n v="9.1999999999999993"/>
    <n v="0.495"/>
    <n v="0.627"/>
    <n v="0.254"/>
    <n v="0.6"/>
    <n v="15.5"/>
    <n v="7.9"/>
    <n v="10.3"/>
    <n v="1"/>
    <n v="0.4"/>
    <n v="3"/>
    <n v="15.4"/>
    <n v="0.2"/>
    <n v="0.2"/>
    <n v="0.3"/>
    <n v="7.8E-2"/>
    <n v="-1.2"/>
    <n v="-1.7"/>
    <n v="-2.8"/>
    <n v="0"/>
    <n v="21"/>
    <n v="59"/>
    <n v="0.35599999999999998"/>
    <n v="12"/>
    <n v="37"/>
    <n v="0.32400000000000001"/>
    <n v="9"/>
    <n v="22"/>
    <n v="0.40899999999999997"/>
    <n v="0.45800000000000002"/>
    <n v="11"/>
    <n v="15"/>
    <n v="0.73299999999999998"/>
    <n v="1"/>
    <n v="26"/>
    <n v="27"/>
    <n v="14"/>
    <n v="4"/>
    <n v="1"/>
    <n v="2"/>
    <n v="25"/>
    <n v="65"/>
    <s v=""/>
  </r>
  <r>
    <x v="1"/>
    <x v="414"/>
    <x v="1"/>
    <n v="26"/>
    <x v="25"/>
    <n v="51"/>
    <n v="15"/>
    <n v="721"/>
    <n v="6"/>
    <n v="0.46899999999999997"/>
    <n v="0.48299999999999998"/>
    <n v="0.16300000000000001"/>
    <n v="2"/>
    <n v="10.9"/>
    <n v="6.5"/>
    <n v="7.7"/>
    <n v="1.4"/>
    <n v="1.6"/>
    <n v="18"/>
    <n v="13.7"/>
    <n v="-0.6"/>
    <n v="0.4"/>
    <n v="-0.3"/>
    <n v="-1.7000000000000001E-2"/>
    <n v="-3.9"/>
    <n v="-0.3"/>
    <n v="-4.2"/>
    <n v="-0.4"/>
    <n v="67"/>
    <n v="178"/>
    <n v="0.376"/>
    <n v="23"/>
    <n v="86"/>
    <n v="0.26700000000000002"/>
    <n v="44"/>
    <n v="92"/>
    <n v="0.47799999999999998"/>
    <n v="0.441"/>
    <n v="22"/>
    <n v="29"/>
    <n v="0.75900000000000001"/>
    <n v="13"/>
    <n v="73"/>
    <n v="86"/>
    <n v="41"/>
    <n v="21"/>
    <n v="14"/>
    <n v="42"/>
    <n v="54"/>
    <n v="179"/>
    <s v=""/>
  </r>
  <r>
    <x v="1"/>
    <x v="415"/>
    <x v="3"/>
    <n v="22"/>
    <x v="7"/>
    <n v="55"/>
    <n v="9"/>
    <n v="647"/>
    <n v="12.3"/>
    <n v="0.52200000000000002"/>
    <n v="0.47399999999999998"/>
    <n v="0.314"/>
    <n v="3.1"/>
    <n v="19.3"/>
    <n v="11.2"/>
    <n v="6.8"/>
    <n v="1.5"/>
    <n v="3.2"/>
    <n v="10.8"/>
    <n v="15.8"/>
    <n v="0.3"/>
    <n v="0.8"/>
    <n v="1.1000000000000001"/>
    <n v="8.3000000000000004E-2"/>
    <n v="-2.5"/>
    <n v="1.3"/>
    <n v="-1.2"/>
    <n v="0.1"/>
    <n v="71"/>
    <n v="175"/>
    <n v="0.40600000000000003"/>
    <n v="22"/>
    <n v="83"/>
    <n v="0.26500000000000001"/>
    <n v="49"/>
    <n v="92"/>
    <n v="0.53300000000000003"/>
    <n v="0.46899999999999997"/>
    <n v="44"/>
    <n v="55"/>
    <n v="0.8"/>
    <n v="18"/>
    <n v="114"/>
    <n v="132"/>
    <n v="29"/>
    <n v="19"/>
    <n v="25"/>
    <n v="24"/>
    <n v="45"/>
    <n v="208"/>
    <s v=""/>
  </r>
  <r>
    <x v="1"/>
    <x v="11"/>
    <x v="3"/>
    <n v="22"/>
    <x v="10"/>
    <n v="78"/>
    <n v="11"/>
    <n v="1245"/>
    <n v="12.9"/>
    <n v="0.52800000000000002"/>
    <n v="0.125"/>
    <n v="0.28100000000000003"/>
    <n v="2.4"/>
    <n v="19.399999999999999"/>
    <n v="11.2"/>
    <n v="13.7"/>
    <n v="2.5"/>
    <n v="1.8"/>
    <n v="15.1"/>
    <n v="14.4"/>
    <n v="0.7"/>
    <n v="2.8"/>
    <n v="3.5"/>
    <n v="0.13300000000000001"/>
    <n v="-1.9"/>
    <n v="3.7"/>
    <n v="1.8"/>
    <n v="1.2"/>
    <n v="138"/>
    <n v="295"/>
    <n v="0.46800000000000003"/>
    <n v="12"/>
    <n v="37"/>
    <n v="0.32400000000000001"/>
    <n v="126"/>
    <n v="258"/>
    <n v="0.48799999999999999"/>
    <n v="0.48799999999999999"/>
    <n v="62"/>
    <n v="83"/>
    <n v="0.747"/>
    <n v="25"/>
    <n v="219"/>
    <n v="244"/>
    <n v="123"/>
    <n v="60"/>
    <n v="29"/>
    <n v="59"/>
    <n v="97"/>
    <n v="350"/>
    <s v=""/>
  </r>
  <r>
    <x v="1"/>
    <x v="12"/>
    <x v="0"/>
    <n v="27"/>
    <x v="11"/>
    <n v="66"/>
    <n v="7"/>
    <n v="2008"/>
    <n v="17.2"/>
    <n v="0.54600000000000004"/>
    <n v="0.38500000000000001"/>
    <n v="0.245"/>
    <n v="7"/>
    <n v="15.2"/>
    <n v="10.9"/>
    <n v="6.1"/>
    <n v="0.9"/>
    <n v="1"/>
    <n v="8"/>
    <n v="24.7"/>
    <n v="3.1"/>
    <n v="0.8"/>
    <n v="3.9"/>
    <n v="9.1999999999999998E-2"/>
    <n v="1.5"/>
    <n v="-2.9"/>
    <n v="-1.4"/>
    <n v="0.3"/>
    <n v="397"/>
    <n v="929"/>
    <n v="0.42699999999999999"/>
    <n v="131"/>
    <n v="358"/>
    <n v="0.36599999999999999"/>
    <n v="266"/>
    <n v="571"/>
    <n v="0.46600000000000003"/>
    <n v="0.498"/>
    <n v="199"/>
    <n v="228"/>
    <n v="0.873"/>
    <n v="131"/>
    <n v="265"/>
    <n v="396"/>
    <n v="73"/>
    <n v="38"/>
    <n v="25"/>
    <n v="90"/>
    <n v="109"/>
    <n v="1124"/>
    <n v="0.873"/>
  </r>
  <r>
    <x v="1"/>
    <x v="13"/>
    <x v="4"/>
    <n v="21"/>
    <x v="12"/>
    <n v="80"/>
    <n v="79"/>
    <n v="2823"/>
    <n v="18.8"/>
    <n v="0.56599999999999995"/>
    <n v="0.108"/>
    <n v="0.40400000000000003"/>
    <n v="4.5999999999999996"/>
    <n v="20"/>
    <n v="12.4"/>
    <n v="20"/>
    <n v="1.7"/>
    <n v="3.4"/>
    <n v="14.8"/>
    <n v="22.3"/>
    <n v="4.2"/>
    <n v="2.9"/>
    <n v="7.1"/>
    <n v="0.121"/>
    <n v="1"/>
    <n v="1.5"/>
    <n v="2.4"/>
    <n v="3.2"/>
    <n v="513"/>
    <n v="1013"/>
    <n v="0.50600000000000001"/>
    <n v="28"/>
    <n v="109"/>
    <n v="0.25700000000000001"/>
    <n v="485"/>
    <n v="904"/>
    <n v="0.53700000000000003"/>
    <n v="0.52"/>
    <n v="296"/>
    <n v="409"/>
    <n v="0.72399999999999998"/>
    <n v="113"/>
    <n v="499"/>
    <n v="612"/>
    <n v="345"/>
    <n v="94"/>
    <n v="113"/>
    <n v="208"/>
    <n v="258"/>
    <n v="1350"/>
    <n v="0.72399999999999998"/>
  </r>
  <r>
    <x v="1"/>
    <x v="14"/>
    <x v="3"/>
    <n v="31"/>
    <x v="0"/>
    <n v="72"/>
    <n v="72"/>
    <n v="2530"/>
    <n v="20.3"/>
    <n v="0.53"/>
    <n v="0.23699999999999999"/>
    <n v="0.308"/>
    <n v="4.3"/>
    <n v="19.5"/>
    <n v="12"/>
    <n v="21.9"/>
    <n v="1.3"/>
    <n v="1.1000000000000001"/>
    <n v="10.6"/>
    <n v="29.7"/>
    <n v="3.9"/>
    <n v="2.5"/>
    <n v="6.4"/>
    <n v="0.121"/>
    <n v="2.8"/>
    <n v="-0.2"/>
    <n v="2.6"/>
    <n v="2.9"/>
    <n v="567"/>
    <n v="1307"/>
    <n v="0.434"/>
    <n v="105"/>
    <n v="310"/>
    <n v="0.33900000000000002"/>
    <n v="462"/>
    <n v="997"/>
    <n v="0.46300000000000002"/>
    <n v="0.47399999999999998"/>
    <n v="334"/>
    <n v="403"/>
    <n v="0.82899999999999996"/>
    <n v="98"/>
    <n v="458"/>
    <n v="556"/>
    <n v="299"/>
    <n v="62"/>
    <n v="38"/>
    <n v="176"/>
    <n v="180"/>
    <n v="1573"/>
    <n v="0.82899999999999996"/>
  </r>
  <r>
    <x v="1"/>
    <x v="416"/>
    <x v="4"/>
    <n v="23"/>
    <x v="29"/>
    <n v="5"/>
    <n v="0"/>
    <n v="27"/>
    <n v="-4.8"/>
    <n v="0.33800000000000002"/>
    <n v="0.375"/>
    <n v="0.25"/>
    <n v="0"/>
    <n v="4.2"/>
    <n v="2.1"/>
    <n v="5"/>
    <n v="1.9"/>
    <n v="0"/>
    <n v="25.3"/>
    <n v="19.5"/>
    <n v="-0.1"/>
    <n v="0"/>
    <n v="-0.1"/>
    <n v="-0.19900000000000001"/>
    <n v="-10.3"/>
    <n v="-2.7"/>
    <n v="-13"/>
    <n v="-0.1"/>
    <n v="2"/>
    <n v="8"/>
    <n v="0.25"/>
    <n v="0"/>
    <n v="3"/>
    <n v="0"/>
    <n v="2"/>
    <n v="5"/>
    <n v="0.4"/>
    <n v="0.25"/>
    <n v="2"/>
    <n v="2"/>
    <n v="1"/>
    <n v="0"/>
    <n v="1"/>
    <n v="1"/>
    <n v="1"/>
    <n v="1"/>
    <n v="0"/>
    <n v="3"/>
    <n v="5"/>
    <n v="6"/>
    <s v=""/>
  </r>
  <r>
    <x v="1"/>
    <x v="16"/>
    <x v="3"/>
    <n v="30"/>
    <x v="14"/>
    <n v="81"/>
    <n v="81"/>
    <n v="2859"/>
    <n v="12.9"/>
    <n v="0.55100000000000005"/>
    <n v="0.58099999999999996"/>
    <n v="0.187"/>
    <n v="2.6"/>
    <n v="11.6"/>
    <n v="7.1"/>
    <n v="10"/>
    <n v="2.8"/>
    <n v="0.8"/>
    <n v="10.8"/>
    <n v="15.7"/>
    <n v="3.1"/>
    <n v="2.2999999999999998"/>
    <n v="5.4"/>
    <n v="0.09"/>
    <n v="1.2"/>
    <n v="0.3"/>
    <n v="1.5"/>
    <n v="2.5"/>
    <n v="357"/>
    <n v="859"/>
    <n v="0.41599999999999998"/>
    <n v="185"/>
    <n v="499"/>
    <n v="0.371"/>
    <n v="172"/>
    <n v="360"/>
    <n v="0.47799999999999998"/>
    <n v="0.52300000000000002"/>
    <n v="126"/>
    <n v="161"/>
    <n v="0.78300000000000003"/>
    <n v="67"/>
    <n v="299"/>
    <n v="366"/>
    <n v="188"/>
    <n v="160"/>
    <n v="26"/>
    <n v="113"/>
    <n v="177"/>
    <n v="1025"/>
    <n v="0.78300000000000003"/>
  </r>
  <r>
    <x v="1"/>
    <x v="17"/>
    <x v="0"/>
    <n v="27"/>
    <x v="4"/>
    <n v="70"/>
    <n v="16"/>
    <n v="1516"/>
    <n v="12.5"/>
    <n v="0.51400000000000001"/>
    <n v="0.23899999999999999"/>
    <n v="0.108"/>
    <n v="6.2"/>
    <n v="15.4"/>
    <n v="10.7"/>
    <n v="10"/>
    <n v="1.8"/>
    <n v="2.6"/>
    <n v="11.4"/>
    <n v="16.7"/>
    <n v="1"/>
    <n v="1.3"/>
    <n v="2.2999999999999998"/>
    <n v="7.1999999999999995E-2"/>
    <n v="-1.2"/>
    <n v="0.8"/>
    <n v="-0.3"/>
    <n v="0.6"/>
    <n v="221"/>
    <n v="489"/>
    <n v="0.45200000000000001"/>
    <n v="45"/>
    <n v="117"/>
    <n v="0.38500000000000001"/>
    <n v="176"/>
    <n v="372"/>
    <n v="0.47299999999999998"/>
    <n v="0.498"/>
    <n v="40"/>
    <n v="53"/>
    <n v="0.755"/>
    <n v="86"/>
    <n v="207"/>
    <n v="293"/>
    <n v="96"/>
    <n v="53"/>
    <n v="48"/>
    <n v="66"/>
    <n v="185"/>
    <n v="527"/>
    <s v=""/>
  </r>
  <r>
    <x v="1"/>
    <x v="18"/>
    <x v="4"/>
    <n v="28"/>
    <x v="3"/>
    <n v="62"/>
    <n v="0"/>
    <n v="1178"/>
    <n v="13.9"/>
    <n v="0.57499999999999996"/>
    <n v="0.48"/>
    <n v="0.36599999999999999"/>
    <n v="0.8"/>
    <n v="8"/>
    <n v="4.4000000000000004"/>
    <n v="25.3"/>
    <n v="1.6"/>
    <n v="0.3"/>
    <n v="17.100000000000001"/>
    <n v="18"/>
    <n v="2"/>
    <n v="0.6"/>
    <n v="2.6"/>
    <n v="0.106"/>
    <n v="1"/>
    <n v="-2.7"/>
    <n v="-1.7"/>
    <n v="0.1"/>
    <n v="148"/>
    <n v="350"/>
    <n v="0.42299999999999999"/>
    <n v="68"/>
    <n v="168"/>
    <n v="0.40500000000000003"/>
    <n v="80"/>
    <n v="182"/>
    <n v="0.44"/>
    <n v="0.52"/>
    <n v="103"/>
    <n v="128"/>
    <n v="0.80500000000000005"/>
    <n v="8"/>
    <n v="87"/>
    <n v="95"/>
    <n v="198"/>
    <n v="38"/>
    <n v="4"/>
    <n v="84"/>
    <n v="85"/>
    <n v="467"/>
    <n v="0.80500000000000005"/>
  </r>
  <r>
    <x v="1"/>
    <x v="18"/>
    <x v="4"/>
    <n v="28"/>
    <x v="2"/>
    <n v="34"/>
    <n v="0"/>
    <n v="519"/>
    <n v="8.6999999999999993"/>
    <n v="0.52200000000000002"/>
    <n v="0.504"/>
    <n v="0.28100000000000003"/>
    <n v="1.1000000000000001"/>
    <n v="7.6"/>
    <n v="4.5"/>
    <n v="16.7"/>
    <n v="1.2"/>
    <n v="0.3"/>
    <n v="18.100000000000001"/>
    <n v="13.6"/>
    <n v="0.4"/>
    <n v="0.3"/>
    <n v="0.7"/>
    <n v="6.5000000000000002E-2"/>
    <n v="-1.4"/>
    <n v="-1.9"/>
    <n v="-3.3"/>
    <n v="-0.2"/>
    <n v="46"/>
    <n v="121"/>
    <n v="0.38"/>
    <n v="24"/>
    <n v="61"/>
    <n v="0.39300000000000002"/>
    <n v="22"/>
    <n v="60"/>
    <n v="0.36699999999999999"/>
    <n v="0.47899999999999998"/>
    <n v="26"/>
    <n v="34"/>
    <n v="0.76500000000000001"/>
    <n v="5"/>
    <n v="38"/>
    <n v="43"/>
    <n v="66"/>
    <n v="13"/>
    <n v="2"/>
    <n v="30"/>
    <n v="41"/>
    <n v="142"/>
    <s v=""/>
  </r>
  <r>
    <x v="1"/>
    <x v="18"/>
    <x v="4"/>
    <n v="28"/>
    <x v="4"/>
    <n v="28"/>
    <n v="0"/>
    <n v="659"/>
    <n v="18"/>
    <n v="0.60099999999999998"/>
    <n v="0.46700000000000003"/>
    <n v="0.41"/>
    <n v="0.5"/>
    <n v="8.4"/>
    <n v="4.4000000000000004"/>
    <n v="32"/>
    <n v="1.9"/>
    <n v="0.2"/>
    <n v="16.600000000000001"/>
    <n v="21.5"/>
    <n v="1.6"/>
    <n v="0.3"/>
    <n v="1.9"/>
    <n v="0.13900000000000001"/>
    <n v="2.8"/>
    <n v="-3.3"/>
    <n v="-0.5"/>
    <n v="0.3"/>
    <n v="102"/>
    <n v="229"/>
    <n v="0.44500000000000001"/>
    <n v="44"/>
    <n v="107"/>
    <n v="0.41099999999999998"/>
    <n v="58"/>
    <n v="122"/>
    <n v="0.47499999999999998"/>
    <n v="0.54100000000000004"/>
    <n v="77"/>
    <n v="94"/>
    <n v="0.81899999999999995"/>
    <n v="3"/>
    <n v="49"/>
    <n v="52"/>
    <n v="132"/>
    <n v="25"/>
    <n v="2"/>
    <n v="54"/>
    <n v="44"/>
    <n v="325"/>
    <s v=""/>
  </r>
  <r>
    <x v="1"/>
    <x v="417"/>
    <x v="2"/>
    <n v="28"/>
    <x v="17"/>
    <n v="17"/>
    <n v="0"/>
    <n v="107"/>
    <n v="8.3000000000000007"/>
    <n v="0.58499999999999996"/>
    <n v="4.2999999999999997E-2"/>
    <n v="0.26100000000000001"/>
    <n v="4.0999999999999996"/>
    <n v="18.100000000000001"/>
    <n v="11.2"/>
    <n v="6.9"/>
    <n v="0"/>
    <n v="2.2000000000000002"/>
    <n v="19"/>
    <n v="13.4"/>
    <n v="0.1"/>
    <n v="0.1"/>
    <n v="0.2"/>
    <n v="7.6999999999999999E-2"/>
    <n v="-4.7"/>
    <n v="0.1"/>
    <n v="-4.5999999999999996"/>
    <n v="-0.1"/>
    <n v="12"/>
    <n v="23"/>
    <n v="0.52200000000000002"/>
    <n v="0"/>
    <n v="1"/>
    <n v="0"/>
    <n v="12"/>
    <n v="22"/>
    <n v="0.54500000000000004"/>
    <n v="0.52200000000000002"/>
    <n v="6"/>
    <n v="6"/>
    <n v="1"/>
    <n v="4"/>
    <n v="18"/>
    <n v="22"/>
    <n v="5"/>
    <n v="0"/>
    <n v="3"/>
    <n v="6"/>
    <n v="18"/>
    <n v="30"/>
    <s v=""/>
  </r>
  <r>
    <x v="1"/>
    <x v="19"/>
    <x v="3"/>
    <n v="26"/>
    <x v="11"/>
    <n v="47"/>
    <n v="13"/>
    <n v="845"/>
    <n v="11.6"/>
    <n v="0.52600000000000002"/>
    <n v="0.377"/>
    <n v="0.17299999999999999"/>
    <n v="3.2"/>
    <n v="16.7"/>
    <n v="9.6999999999999993"/>
    <n v="9.6"/>
    <n v="0.6"/>
    <n v="0.7"/>
    <n v="6.9"/>
    <n v="17.5"/>
    <n v="0.8"/>
    <n v="0.3"/>
    <n v="1.1000000000000001"/>
    <n v="6.4000000000000001E-2"/>
    <n v="-0.9"/>
    <n v="-2"/>
    <n v="-2.9"/>
    <n v="-0.2"/>
    <n v="122"/>
    <n v="289"/>
    <n v="0.42199999999999999"/>
    <n v="44"/>
    <n v="109"/>
    <n v="0.40400000000000003"/>
    <n v="78"/>
    <n v="180"/>
    <n v="0.433"/>
    <n v="0.498"/>
    <n v="39"/>
    <n v="50"/>
    <n v="0.78"/>
    <n v="25"/>
    <n v="123"/>
    <n v="148"/>
    <n v="53"/>
    <n v="11"/>
    <n v="7"/>
    <n v="23"/>
    <n v="90"/>
    <n v="327"/>
    <s v=""/>
  </r>
  <r>
    <x v="1"/>
    <x v="418"/>
    <x v="2"/>
    <n v="25"/>
    <x v="24"/>
    <n v="18"/>
    <n v="2"/>
    <n v="103"/>
    <n v="6.8"/>
    <n v="0.39100000000000001"/>
    <n v="0.125"/>
    <n v="0.2"/>
    <n v="4.2"/>
    <n v="24"/>
    <n v="14.3"/>
    <n v="8.6999999999999993"/>
    <n v="1"/>
    <n v="2.1"/>
    <n v="8.4"/>
    <n v="20.3"/>
    <n v="-0.1"/>
    <n v="0.1"/>
    <n v="0"/>
    <n v="-4.0000000000000001E-3"/>
    <n v="-6.9"/>
    <n v="-0.8"/>
    <n v="-7.7"/>
    <n v="-0.1"/>
    <n v="13"/>
    <n v="40"/>
    <n v="0.32500000000000001"/>
    <n v="1"/>
    <n v="5"/>
    <n v="0.2"/>
    <n v="12"/>
    <n v="35"/>
    <n v="0.34300000000000003"/>
    <n v="0.33800000000000002"/>
    <n v="7"/>
    <n v="8"/>
    <n v="0.875"/>
    <n v="4"/>
    <n v="24"/>
    <n v="28"/>
    <n v="6"/>
    <n v="2"/>
    <n v="3"/>
    <n v="4"/>
    <n v="19"/>
    <n v="34"/>
    <s v=""/>
  </r>
  <r>
    <x v="1"/>
    <x v="20"/>
    <x v="1"/>
    <n v="33"/>
    <x v="16"/>
    <n v="68"/>
    <n v="0"/>
    <n v="1079"/>
    <n v="11.7"/>
    <n v="0.54500000000000004"/>
    <n v="0.29699999999999999"/>
    <n v="0.16800000000000001"/>
    <n v="3"/>
    <n v="8.4"/>
    <n v="5.8"/>
    <n v="10.6"/>
    <n v="2"/>
    <n v="0.7"/>
    <n v="11.8"/>
    <n v="18.100000000000001"/>
    <n v="0.9"/>
    <n v="1.2"/>
    <n v="2.1"/>
    <n v="9.1999999999999998E-2"/>
    <n v="-1.2"/>
    <n v="-0.9"/>
    <n v="-2.1"/>
    <n v="0"/>
    <n v="171"/>
    <n v="370"/>
    <n v="0.46200000000000002"/>
    <n v="39"/>
    <n v="110"/>
    <n v="0.35499999999999998"/>
    <n v="132"/>
    <n v="260"/>
    <n v="0.50800000000000001"/>
    <n v="0.51500000000000001"/>
    <n v="52"/>
    <n v="62"/>
    <n v="0.83899999999999997"/>
    <n v="28"/>
    <n v="89"/>
    <n v="117"/>
    <n v="82"/>
    <n v="44"/>
    <n v="10"/>
    <n v="53"/>
    <n v="107"/>
    <n v="433"/>
    <s v=""/>
  </r>
  <r>
    <x v="1"/>
    <x v="21"/>
    <x v="4"/>
    <n v="31"/>
    <x v="7"/>
    <n v="74"/>
    <n v="16"/>
    <n v="1667"/>
    <n v="15.4"/>
    <n v="0.53600000000000003"/>
    <n v="0.36599999999999999"/>
    <n v="0.13500000000000001"/>
    <n v="1.7"/>
    <n v="8.3000000000000007"/>
    <n v="5"/>
    <n v="31.5"/>
    <n v="0.8"/>
    <n v="0.1"/>
    <n v="13"/>
    <n v="23.8"/>
    <n v="2.1"/>
    <n v="0.7"/>
    <n v="2.8"/>
    <n v="8.2000000000000003E-2"/>
    <n v="1.6"/>
    <n v="-2.8"/>
    <n v="-1.2"/>
    <n v="0.3"/>
    <n v="317"/>
    <n v="711"/>
    <n v="0.44600000000000001"/>
    <n v="100"/>
    <n v="260"/>
    <n v="0.38500000000000001"/>
    <n v="217"/>
    <n v="451"/>
    <n v="0.48099999999999998"/>
    <n v="0.51600000000000001"/>
    <n v="74"/>
    <n v="96"/>
    <n v="0.77100000000000002"/>
    <n v="26"/>
    <n v="126"/>
    <n v="152"/>
    <n v="302"/>
    <n v="26"/>
    <n v="2"/>
    <n v="113"/>
    <n v="110"/>
    <n v="808"/>
    <s v=""/>
  </r>
  <r>
    <x v="1"/>
    <x v="22"/>
    <x v="2"/>
    <n v="30"/>
    <x v="9"/>
    <n v="46"/>
    <n v="0"/>
    <n v="634"/>
    <n v="11.8"/>
    <n v="0.5"/>
    <n v="5.7000000000000002E-2"/>
    <n v="0.20399999999999999"/>
    <n v="4.9000000000000004"/>
    <n v="12.4"/>
    <n v="8.6"/>
    <n v="4.8"/>
    <n v="0.3"/>
    <n v="1.1000000000000001"/>
    <n v="7.9"/>
    <n v="23.2"/>
    <n v="0.1"/>
    <n v="0"/>
    <n v="0.2"/>
    <n v="1.2999999999999999E-2"/>
    <n v="-3.7"/>
    <n v="-4.2"/>
    <n v="-7.9"/>
    <n v="-0.9"/>
    <n v="127"/>
    <n v="279"/>
    <n v="0.45500000000000002"/>
    <n v="3"/>
    <n v="16"/>
    <n v="0.188"/>
    <n v="124"/>
    <n v="263"/>
    <n v="0.47099999999999997"/>
    <n v="0.46100000000000002"/>
    <n v="47"/>
    <n v="57"/>
    <n v="0.82499999999999996"/>
    <n v="28"/>
    <n v="69"/>
    <n v="97"/>
    <n v="18"/>
    <n v="4"/>
    <n v="9"/>
    <n v="26"/>
    <n v="61"/>
    <n v="304"/>
    <s v=""/>
  </r>
  <r>
    <x v="1"/>
    <x v="23"/>
    <x v="3"/>
    <n v="23"/>
    <x v="16"/>
    <n v="66"/>
    <n v="59"/>
    <n v="2042"/>
    <n v="12.3"/>
    <n v="0.55900000000000005"/>
    <n v="0.33800000000000002"/>
    <n v="0.21199999999999999"/>
    <n v="4.3"/>
    <n v="12.4"/>
    <n v="8.6"/>
    <n v="7.8"/>
    <n v="1"/>
    <n v="0.4"/>
    <n v="7.6"/>
    <n v="15.9"/>
    <n v="3.1"/>
    <n v="1.9"/>
    <n v="4.9000000000000004"/>
    <n v="0.11600000000000001"/>
    <n v="0.4"/>
    <n v="-0.6"/>
    <n v="-0.2"/>
    <n v="0.9"/>
    <n v="295"/>
    <n v="633"/>
    <n v="0.46600000000000003"/>
    <n v="82"/>
    <n v="214"/>
    <n v="0.38300000000000001"/>
    <n v="213"/>
    <n v="419"/>
    <n v="0.50800000000000001"/>
    <n v="0.53100000000000003"/>
    <n v="102"/>
    <n v="134"/>
    <n v="0.76100000000000001"/>
    <n v="77"/>
    <n v="248"/>
    <n v="325"/>
    <n v="117"/>
    <n v="41"/>
    <n v="10"/>
    <n v="57"/>
    <n v="136"/>
    <n v="774"/>
    <n v="0.76100000000000001"/>
  </r>
  <r>
    <x v="1"/>
    <x v="24"/>
    <x v="3"/>
    <n v="35"/>
    <x v="1"/>
    <n v="76"/>
    <n v="45"/>
    <n v="2190"/>
    <n v="11.7"/>
    <n v="0.503"/>
    <n v="0.53400000000000003"/>
    <n v="0.19900000000000001"/>
    <n v="4.2"/>
    <n v="18.3"/>
    <n v="10.9"/>
    <n v="11.6"/>
    <n v="1.8"/>
    <n v="2.4"/>
    <n v="13.8"/>
    <n v="17.899999999999999"/>
    <n v="0.4"/>
    <n v="2.2000000000000002"/>
    <n v="2.6"/>
    <n v="5.6000000000000001E-2"/>
    <n v="-0.4"/>
    <n v="0.8"/>
    <n v="0.4"/>
    <n v="1.3"/>
    <n v="264"/>
    <n v="693"/>
    <n v="0.38100000000000001"/>
    <n v="119"/>
    <n v="370"/>
    <n v="0.32200000000000001"/>
    <n v="145"/>
    <n v="323"/>
    <n v="0.44900000000000001"/>
    <n v="0.46700000000000003"/>
    <n v="111"/>
    <n v="138"/>
    <n v="0.80400000000000005"/>
    <n v="84"/>
    <n v="336"/>
    <n v="420"/>
    <n v="163"/>
    <n v="78"/>
    <n v="57"/>
    <n v="121"/>
    <n v="234"/>
    <n v="758"/>
    <n v="0.80400000000000005"/>
  </r>
  <r>
    <x v="1"/>
    <x v="26"/>
    <x v="1"/>
    <n v="25"/>
    <x v="4"/>
    <n v="82"/>
    <n v="1"/>
    <n v="2353"/>
    <n v="16"/>
    <n v="0.53500000000000003"/>
    <n v="0.33100000000000002"/>
    <n v="0.27300000000000002"/>
    <n v="2.7"/>
    <n v="20"/>
    <n v="11.2"/>
    <n v="14.4"/>
    <n v="1.5"/>
    <n v="1.3"/>
    <n v="11.2"/>
    <n v="23"/>
    <n v="2.4"/>
    <n v="1.9"/>
    <n v="4.3"/>
    <n v="8.7999999999999995E-2"/>
    <n v="0.3"/>
    <n v="-0.4"/>
    <n v="-0.1"/>
    <n v="1.1000000000000001"/>
    <n v="425"/>
    <n v="983"/>
    <n v="0.432"/>
    <n v="112"/>
    <n v="325"/>
    <n v="0.34499999999999997"/>
    <n v="313"/>
    <n v="658"/>
    <n v="0.47599999999999998"/>
    <n v="0.48899999999999999"/>
    <n v="216"/>
    <n v="268"/>
    <n v="0.80600000000000005"/>
    <n v="59"/>
    <n v="417"/>
    <n v="476"/>
    <n v="203"/>
    <n v="71"/>
    <n v="39"/>
    <n v="139"/>
    <n v="147"/>
    <n v="1178"/>
    <n v="0.80600000000000005"/>
  </r>
  <r>
    <x v="1"/>
    <x v="27"/>
    <x v="0"/>
    <n v="30"/>
    <x v="22"/>
    <n v="66"/>
    <n v="0"/>
    <n v="1342"/>
    <n v="17.399999999999999"/>
    <n v="0.61899999999999999"/>
    <n v="6.0000000000000001E-3"/>
    <n v="0.46700000000000003"/>
    <n v="8.1"/>
    <n v="15"/>
    <n v="11.4"/>
    <n v="9.1999999999999993"/>
    <n v="1.2"/>
    <n v="3.2"/>
    <n v="9.9"/>
    <n v="13.9"/>
    <n v="3.4"/>
    <n v="0.7"/>
    <n v="4.0999999999999996"/>
    <n v="0.14599999999999999"/>
    <n v="0.1"/>
    <n v="0.7"/>
    <n v="0.8"/>
    <n v="1"/>
    <n v="174"/>
    <n v="317"/>
    <n v="0.54900000000000004"/>
    <n v="0"/>
    <n v="2"/>
    <n v="0"/>
    <n v="174"/>
    <n v="315"/>
    <n v="0.55200000000000005"/>
    <n v="0.54900000000000004"/>
    <n v="125"/>
    <n v="148"/>
    <n v="0.84499999999999997"/>
    <n v="104"/>
    <n v="181"/>
    <n v="285"/>
    <n v="74"/>
    <n v="33"/>
    <n v="55"/>
    <n v="42"/>
    <n v="125"/>
    <n v="473"/>
    <n v="0.84499999999999997"/>
  </r>
  <r>
    <x v="1"/>
    <x v="28"/>
    <x v="3"/>
    <n v="27"/>
    <x v="28"/>
    <n v="70"/>
    <n v="70"/>
    <n v="2448"/>
    <n v="15.6"/>
    <n v="0.54600000000000004"/>
    <n v="0.45700000000000002"/>
    <n v="0.22"/>
    <n v="2.4"/>
    <n v="16.8"/>
    <n v="9.6"/>
    <n v="26.9"/>
    <n v="1.3"/>
    <n v="1.4"/>
    <n v="17.600000000000001"/>
    <n v="21.4"/>
    <n v="2"/>
    <n v="2.9"/>
    <n v="5"/>
    <n v="9.7000000000000003E-2"/>
    <n v="1.1000000000000001"/>
    <n v="0.9"/>
    <n v="2"/>
    <n v="2.5"/>
    <n v="372"/>
    <n v="873"/>
    <n v="0.42599999999999999"/>
    <n v="139"/>
    <n v="399"/>
    <n v="0.34799999999999998"/>
    <n v="233"/>
    <n v="474"/>
    <n v="0.49199999999999999"/>
    <n v="0.50600000000000001"/>
    <n v="163"/>
    <n v="192"/>
    <n v="0.84899999999999998"/>
    <n v="55"/>
    <n v="373"/>
    <n v="428"/>
    <n v="403"/>
    <n v="65"/>
    <n v="43"/>
    <n v="205"/>
    <n v="114"/>
    <n v="1046"/>
    <n v="0.84899999999999998"/>
  </r>
  <r>
    <x v="1"/>
    <x v="29"/>
    <x v="1"/>
    <n v="27"/>
    <x v="12"/>
    <n v="52"/>
    <n v="18"/>
    <n v="1505"/>
    <n v="12.4"/>
    <n v="0.56799999999999995"/>
    <n v="0.52900000000000003"/>
    <n v="0.20599999999999999"/>
    <n v="1.6"/>
    <n v="9"/>
    <n v="5.4"/>
    <n v="16.2"/>
    <n v="1.6"/>
    <n v="0.6"/>
    <n v="13.3"/>
    <n v="16.399999999999999"/>
    <n v="1.8"/>
    <n v="0.6"/>
    <n v="2.4"/>
    <n v="7.4999999999999997E-2"/>
    <n v="1.1000000000000001"/>
    <n v="-2.1"/>
    <n v="-1"/>
    <n v="0.4"/>
    <n v="185"/>
    <n v="437"/>
    <n v="0.42299999999999999"/>
    <n v="101"/>
    <n v="231"/>
    <n v="0.437"/>
    <n v="84"/>
    <n v="206"/>
    <n v="0.40799999999999997"/>
    <n v="0.53900000000000003"/>
    <n v="70"/>
    <n v="90"/>
    <n v="0.77800000000000002"/>
    <n v="21"/>
    <n v="120"/>
    <n v="141"/>
    <n v="163"/>
    <n v="47"/>
    <n v="11"/>
    <n v="73"/>
    <n v="111"/>
    <n v="541"/>
    <s v=""/>
  </r>
  <r>
    <x v="1"/>
    <x v="30"/>
    <x v="2"/>
    <n v="29"/>
    <x v="15"/>
    <n v="81"/>
    <n v="1"/>
    <n v="1233"/>
    <n v="17.8"/>
    <n v="0.56299999999999994"/>
    <n v="5.0000000000000001E-3"/>
    <n v="0.43"/>
    <n v="11.9"/>
    <n v="22.5"/>
    <n v="17"/>
    <n v="6.6"/>
    <n v="0.9"/>
    <n v="3.2"/>
    <n v="12.8"/>
    <n v="18.5"/>
    <n v="2.4"/>
    <n v="1.7"/>
    <n v="4.0999999999999996"/>
    <n v="0.158"/>
    <n v="-1.3"/>
    <n v="1.1000000000000001"/>
    <n v="-0.2"/>
    <n v="0.6"/>
    <n v="194"/>
    <n v="384"/>
    <n v="0.505"/>
    <n v="0"/>
    <n v="2"/>
    <n v="0"/>
    <n v="194"/>
    <n v="382"/>
    <n v="0.50800000000000001"/>
    <n v="0.505"/>
    <n v="126"/>
    <n v="165"/>
    <n v="0.76400000000000001"/>
    <n v="140"/>
    <n v="244"/>
    <n v="384"/>
    <n v="51"/>
    <n v="21"/>
    <n v="52"/>
    <n v="67"/>
    <n v="151"/>
    <n v="514"/>
    <n v="0.76400000000000001"/>
  </r>
  <r>
    <x v="1"/>
    <x v="31"/>
    <x v="3"/>
    <n v="26"/>
    <x v="13"/>
    <n v="75"/>
    <n v="68"/>
    <n v="2083"/>
    <n v="13.4"/>
    <n v="0.55100000000000005"/>
    <n v="0.42099999999999999"/>
    <n v="0.20799999999999999"/>
    <n v="1.5"/>
    <n v="18"/>
    <n v="9.9"/>
    <n v="12.7"/>
    <n v="2.2999999999999998"/>
    <n v="1.4"/>
    <n v="14.8"/>
    <n v="20"/>
    <n v="0.3"/>
    <n v="3.8"/>
    <n v="4.0999999999999996"/>
    <n v="9.4E-2"/>
    <n v="-1.3"/>
    <n v="1.6"/>
    <n v="0.3"/>
    <n v="1.2"/>
    <n v="320"/>
    <n v="725"/>
    <n v="0.441"/>
    <n v="109"/>
    <n v="305"/>
    <n v="0.35699999999999998"/>
    <n v="211"/>
    <n v="420"/>
    <n v="0.502"/>
    <n v="0.51700000000000002"/>
    <n v="123"/>
    <n v="151"/>
    <n v="0.81499999999999995"/>
    <n v="28"/>
    <n v="351"/>
    <n v="379"/>
    <n v="171"/>
    <n v="98"/>
    <n v="38"/>
    <n v="138"/>
    <n v="176"/>
    <n v="872"/>
    <n v="0.81499999999999995"/>
  </r>
  <r>
    <x v="1"/>
    <x v="32"/>
    <x v="1"/>
    <n v="22"/>
    <x v="20"/>
    <n v="55"/>
    <n v="35"/>
    <n v="1708"/>
    <n v="15.5"/>
    <n v="0.54700000000000004"/>
    <n v="0.33900000000000002"/>
    <n v="0.22"/>
    <n v="2.6"/>
    <n v="9.8000000000000007"/>
    <n v="6.2"/>
    <n v="15.6"/>
    <n v="1.5"/>
    <n v="0.5"/>
    <n v="11.3"/>
    <n v="25.3"/>
    <n v="1.4"/>
    <n v="1.3"/>
    <n v="2.7"/>
    <n v="7.5999999999999998E-2"/>
    <n v="1"/>
    <n v="-1.6"/>
    <n v="-0.6"/>
    <n v="0.6"/>
    <n v="359"/>
    <n v="799"/>
    <n v="0.44900000000000001"/>
    <n v="105"/>
    <n v="271"/>
    <n v="0.38700000000000001"/>
    <n v="254"/>
    <n v="528"/>
    <n v="0.48099999999999998"/>
    <n v="0.51500000000000001"/>
    <n v="135"/>
    <n v="176"/>
    <n v="0.76700000000000002"/>
    <n v="41"/>
    <n v="147"/>
    <n v="188"/>
    <n v="162"/>
    <n v="54"/>
    <n v="11"/>
    <n v="112"/>
    <n v="117"/>
    <n v="958"/>
    <n v="0.76700000000000002"/>
  </r>
  <r>
    <x v="1"/>
    <x v="33"/>
    <x v="0"/>
    <n v="27"/>
    <x v="14"/>
    <n v="20"/>
    <n v="0"/>
    <n v="363"/>
    <n v="22.5"/>
    <n v="0.56299999999999994"/>
    <n v="4.3999999999999997E-2"/>
    <n v="0.23899999999999999"/>
    <n v="8.8000000000000007"/>
    <n v="21.1"/>
    <n v="14.9"/>
    <n v="9.1"/>
    <n v="1.5"/>
    <n v="2.1"/>
    <n v="9.6"/>
    <n v="29.7"/>
    <n v="0.6"/>
    <n v="0.3"/>
    <n v="1"/>
    <n v="0.128"/>
    <n v="-0.8"/>
    <n v="-2.5"/>
    <n v="-3.4"/>
    <n v="-0.1"/>
    <n v="107"/>
    <n v="205"/>
    <n v="0.52200000000000002"/>
    <n v="3"/>
    <n v="9"/>
    <n v="0.33300000000000002"/>
    <n v="104"/>
    <n v="196"/>
    <n v="0.53100000000000003"/>
    <n v="0.52900000000000003"/>
    <n v="38"/>
    <n v="49"/>
    <n v="0.77600000000000002"/>
    <n v="29"/>
    <n v="69"/>
    <n v="98"/>
    <n v="16"/>
    <n v="11"/>
    <n v="9"/>
    <n v="24"/>
    <n v="39"/>
    <n v="255"/>
    <s v=""/>
  </r>
  <r>
    <x v="1"/>
    <x v="34"/>
    <x v="1"/>
    <n v="29"/>
    <x v="25"/>
    <n v="68"/>
    <n v="7"/>
    <n v="1672"/>
    <n v="9.4"/>
    <n v="0.5"/>
    <n v="0.46800000000000003"/>
    <n v="0.217"/>
    <n v="0.7"/>
    <n v="6.9"/>
    <n v="3.8"/>
    <n v="11.1"/>
    <n v="1.1000000000000001"/>
    <n v="0.1"/>
    <n v="10.3"/>
    <n v="19.7"/>
    <n v="0.2"/>
    <n v="0.3"/>
    <n v="0.5"/>
    <n v="1.4E-2"/>
    <n v="-1.3"/>
    <n v="-2.9"/>
    <n v="-4.2"/>
    <n v="-0.9"/>
    <n v="245"/>
    <n v="635"/>
    <n v="0.38600000000000001"/>
    <n v="91"/>
    <n v="297"/>
    <n v="0.30599999999999999"/>
    <n v="154"/>
    <n v="338"/>
    <n v="0.45600000000000002"/>
    <n v="0.45700000000000002"/>
    <n v="115"/>
    <n v="138"/>
    <n v="0.83299999999999996"/>
    <n v="10"/>
    <n v="107"/>
    <n v="117"/>
    <n v="127"/>
    <n v="37"/>
    <n v="2"/>
    <n v="80"/>
    <n v="91"/>
    <n v="696"/>
    <n v="0.83299999999999996"/>
  </r>
  <r>
    <x v="1"/>
    <x v="35"/>
    <x v="0"/>
    <n v="22"/>
    <x v="30"/>
    <n v="19"/>
    <n v="0"/>
    <n v="84"/>
    <n v="10.4"/>
    <n v="0.44600000000000001"/>
    <n v="0.51900000000000002"/>
    <n v="0.37"/>
    <n v="8.3000000000000007"/>
    <n v="22.8"/>
    <n v="15.7"/>
    <n v="0"/>
    <n v="3.1"/>
    <n v="0"/>
    <n v="11.3"/>
    <n v="19.2"/>
    <n v="0"/>
    <n v="0.1"/>
    <n v="0.1"/>
    <n v="5.3999999999999999E-2"/>
    <n v="-4.8"/>
    <n v="-4.5999999999999996"/>
    <n v="-9.4"/>
    <n v="-0.2"/>
    <n v="8"/>
    <n v="27"/>
    <n v="0.29599999999999999"/>
    <n v="3"/>
    <n v="14"/>
    <n v="0.214"/>
    <n v="5"/>
    <n v="13"/>
    <n v="0.38500000000000001"/>
    <n v="0.35199999999999998"/>
    <n v="9"/>
    <n v="10"/>
    <n v="0.9"/>
    <n v="6"/>
    <n v="17"/>
    <n v="23"/>
    <n v="0"/>
    <n v="5"/>
    <n v="0"/>
    <n v="4"/>
    <n v="8"/>
    <n v="28"/>
    <s v=""/>
  </r>
  <r>
    <x v="1"/>
    <x v="36"/>
    <x v="4"/>
    <n v="27"/>
    <x v="14"/>
    <n v="71"/>
    <n v="63"/>
    <n v="2041"/>
    <n v="13"/>
    <n v="0.55300000000000005"/>
    <n v="0.52200000000000002"/>
    <n v="0.14799999999999999"/>
    <n v="3.9"/>
    <n v="9.6"/>
    <n v="6.8"/>
    <n v="17.899999999999999"/>
    <n v="2.2999999999999998"/>
    <n v="1.1000000000000001"/>
    <n v="12.6"/>
    <n v="15.3"/>
    <n v="3.1"/>
    <n v="1.3"/>
    <n v="4.4000000000000004"/>
    <n v="0.10199999999999999"/>
    <n v="1.4"/>
    <n v="-0.3"/>
    <n v="1.1000000000000001"/>
    <n v="1.6"/>
    <n v="258"/>
    <n v="594"/>
    <n v="0.434"/>
    <n v="124"/>
    <n v="310"/>
    <n v="0.4"/>
    <n v="134"/>
    <n v="284"/>
    <n v="0.47199999999999998"/>
    <n v="0.53900000000000003"/>
    <n v="60"/>
    <n v="88"/>
    <n v="0.68200000000000005"/>
    <n v="73"/>
    <n v="177"/>
    <n v="250"/>
    <n v="239"/>
    <n v="94"/>
    <n v="26"/>
    <n v="91"/>
    <n v="234"/>
    <n v="700"/>
    <s v=""/>
  </r>
  <r>
    <x v="1"/>
    <x v="419"/>
    <x v="2"/>
    <n v="23"/>
    <x v="30"/>
    <n v="82"/>
    <n v="22"/>
    <n v="1808"/>
    <n v="14.9"/>
    <n v="0.58599999999999997"/>
    <n v="3.0000000000000001E-3"/>
    <n v="0.78500000000000003"/>
    <n v="11.7"/>
    <n v="29.5"/>
    <n v="20.8"/>
    <n v="2.4"/>
    <n v="0.5"/>
    <n v="6.1"/>
    <n v="15.5"/>
    <n v="11.5"/>
    <n v="2.8"/>
    <n v="3.1"/>
    <n v="5.9"/>
    <n v="0.156"/>
    <n v="-2.4"/>
    <n v="2.2999999999999998"/>
    <n v="-0.1"/>
    <n v="0.9"/>
    <n v="156"/>
    <n v="288"/>
    <n v="0.54200000000000004"/>
    <n v="0"/>
    <n v="1"/>
    <n v="0"/>
    <n v="156"/>
    <n v="287"/>
    <n v="0.54400000000000004"/>
    <n v="0.54200000000000004"/>
    <n v="142"/>
    <n v="226"/>
    <n v="0.628"/>
    <n v="182"/>
    <n v="473"/>
    <n v="655"/>
    <n v="29"/>
    <n v="19"/>
    <n v="133"/>
    <n v="71"/>
    <n v="225"/>
    <n v="454"/>
    <n v="0.628"/>
  </r>
  <r>
    <x v="1"/>
    <x v="420"/>
    <x v="0"/>
    <n v="27"/>
    <x v="21"/>
    <n v="60"/>
    <n v="0"/>
    <n v="1075"/>
    <n v="11.2"/>
    <n v="0.59399999999999997"/>
    <n v="0.53200000000000003"/>
    <n v="0.23400000000000001"/>
    <n v="5.4"/>
    <n v="17.2"/>
    <n v="11.4"/>
    <n v="11.4"/>
    <n v="1.2"/>
    <n v="1.6"/>
    <n v="15.3"/>
    <n v="12.8"/>
    <n v="1.4"/>
    <n v="0.6"/>
    <n v="1.9"/>
    <n v="8.6999999999999994E-2"/>
    <n v="0.5"/>
    <n v="-0.2"/>
    <n v="0.3"/>
    <n v="0.6"/>
    <n v="110"/>
    <n v="235"/>
    <n v="0.46800000000000003"/>
    <n v="48"/>
    <n v="125"/>
    <n v="0.38400000000000001"/>
    <n v="62"/>
    <n v="110"/>
    <n v="0.56399999999999995"/>
    <n v="0.56999999999999995"/>
    <n v="40"/>
    <n v="55"/>
    <n v="0.72699999999999998"/>
    <n v="49"/>
    <n v="161"/>
    <n v="210"/>
    <n v="83"/>
    <n v="26"/>
    <n v="21"/>
    <n v="47"/>
    <n v="154"/>
    <n v="308"/>
    <s v=""/>
  </r>
  <r>
    <x v="1"/>
    <x v="421"/>
    <x v="2"/>
    <n v="26"/>
    <x v="20"/>
    <n v="29"/>
    <n v="0"/>
    <n v="218"/>
    <n v="5.4"/>
    <n v="0.41399999999999998"/>
    <n v="1.4999999999999999E-2"/>
    <n v="0.191"/>
    <n v="10.1"/>
    <n v="19.399999999999999"/>
    <n v="14.6"/>
    <n v="7.3"/>
    <n v="1.8"/>
    <n v="0.7"/>
    <n v="16.899999999999999"/>
    <n v="17.8"/>
    <n v="-0.3"/>
    <n v="0.3"/>
    <n v="-0.1"/>
    <n v="-1.4999999999999999E-2"/>
    <n v="-6.3"/>
    <n v="-0.1"/>
    <n v="-6.4"/>
    <n v="-0.2"/>
    <n v="28"/>
    <n v="68"/>
    <n v="0.41199999999999998"/>
    <n v="0"/>
    <n v="1"/>
    <n v="0"/>
    <n v="28"/>
    <n v="67"/>
    <n v="0.41799999999999998"/>
    <n v="0.41199999999999998"/>
    <n v="5"/>
    <n v="13"/>
    <n v="0.38500000000000001"/>
    <n v="20"/>
    <n v="37"/>
    <n v="57"/>
    <n v="11"/>
    <n v="8"/>
    <n v="2"/>
    <n v="15"/>
    <n v="53"/>
    <n v="61"/>
    <s v=""/>
  </r>
  <r>
    <x v="1"/>
    <x v="38"/>
    <x v="4"/>
    <n v="35"/>
    <x v="15"/>
    <n v="58"/>
    <n v="2"/>
    <n v="986"/>
    <n v="9.8000000000000007"/>
    <n v="0.51"/>
    <n v="0.629"/>
    <n v="8.3000000000000004E-2"/>
    <n v="1"/>
    <n v="9.1999999999999993"/>
    <n v="4.9000000000000004"/>
    <n v="29.5"/>
    <n v="1.2"/>
    <n v="0.4"/>
    <n v="24.6"/>
    <n v="14.6"/>
    <n v="0.3"/>
    <n v="0.8"/>
    <n v="1.1000000000000001"/>
    <n v="5.2999999999999999E-2"/>
    <n v="-1.8"/>
    <n v="-1.8"/>
    <n v="-3.5"/>
    <n v="-0.4"/>
    <n v="93"/>
    <n v="240"/>
    <n v="0.38800000000000001"/>
    <n v="52"/>
    <n v="151"/>
    <n v="0.34399999999999997"/>
    <n v="41"/>
    <n v="89"/>
    <n v="0.46100000000000002"/>
    <n v="0.496"/>
    <n v="16"/>
    <n v="20"/>
    <n v="0.8"/>
    <n v="9"/>
    <n v="80"/>
    <n v="89"/>
    <n v="200"/>
    <n v="24"/>
    <n v="5"/>
    <n v="81"/>
    <n v="70"/>
    <n v="254"/>
    <s v=""/>
  </r>
  <r>
    <x v="1"/>
    <x v="39"/>
    <x v="4"/>
    <n v="26"/>
    <x v="18"/>
    <n v="31"/>
    <n v="31"/>
    <n v="1059"/>
    <n v="20"/>
    <n v="0.55700000000000005"/>
    <n v="0.26200000000000001"/>
    <n v="0.35"/>
    <n v="1.8"/>
    <n v="11.2"/>
    <n v="6.4"/>
    <n v="31.8"/>
    <n v="2.9"/>
    <n v="1.5"/>
    <n v="16.2"/>
    <n v="27.2"/>
    <n v="1.6"/>
    <n v="1"/>
    <n v="2.5"/>
    <n v="0.11600000000000001"/>
    <n v="2.7"/>
    <n v="0.1"/>
    <n v="2.8"/>
    <n v="1.3"/>
    <n v="223"/>
    <n v="492"/>
    <n v="0.45300000000000001"/>
    <n v="48"/>
    <n v="129"/>
    <n v="0.372"/>
    <n v="175"/>
    <n v="363"/>
    <n v="0.48199999999999998"/>
    <n v="0.502"/>
    <n v="138"/>
    <n v="172"/>
    <n v="0.80200000000000005"/>
    <n v="18"/>
    <n v="107"/>
    <n v="125"/>
    <n v="190"/>
    <n v="63"/>
    <n v="19"/>
    <n v="110"/>
    <n v="75"/>
    <n v="632"/>
    <n v="0.80200000000000005"/>
  </r>
  <r>
    <x v="1"/>
    <x v="41"/>
    <x v="3"/>
    <n v="26"/>
    <x v="9"/>
    <n v="79"/>
    <n v="39"/>
    <n v="2115"/>
    <n v="10.7"/>
    <n v="0.55000000000000004"/>
    <n v="0.45100000000000001"/>
    <n v="0.17599999999999999"/>
    <n v="1.9"/>
    <n v="11.8"/>
    <n v="6.8"/>
    <n v="7.3"/>
    <n v="0.7"/>
    <n v="0.2"/>
    <n v="12.5"/>
    <n v="19.399999999999999"/>
    <n v="0.9"/>
    <n v="0"/>
    <n v="0.9"/>
    <n v="2.1000000000000001E-2"/>
    <n v="-0.5"/>
    <n v="-2.9"/>
    <n v="-3.4"/>
    <n v="-0.8"/>
    <n v="324"/>
    <n v="749"/>
    <n v="0.433"/>
    <n v="129"/>
    <n v="338"/>
    <n v="0.38200000000000001"/>
    <n v="195"/>
    <n v="411"/>
    <n v="0.47399999999999998"/>
    <n v="0.51900000000000002"/>
    <n v="110"/>
    <n v="132"/>
    <n v="0.83299999999999996"/>
    <n v="36"/>
    <n v="219"/>
    <n v="255"/>
    <n v="99"/>
    <n v="29"/>
    <n v="5"/>
    <n v="115"/>
    <n v="119"/>
    <n v="887"/>
    <n v="0.83299999999999996"/>
  </r>
  <r>
    <x v="1"/>
    <x v="422"/>
    <x v="2"/>
    <n v="31"/>
    <x v="16"/>
    <n v="70"/>
    <n v="66"/>
    <n v="1451"/>
    <n v="15.9"/>
    <n v="0.623"/>
    <n v="4.0000000000000001E-3"/>
    <n v="0.17899999999999999"/>
    <n v="9.5"/>
    <n v="26"/>
    <n v="18.3"/>
    <n v="14.8"/>
    <n v="1.1000000000000001"/>
    <n v="5.8"/>
    <n v="21.6"/>
    <n v="11.4"/>
    <n v="2.6"/>
    <n v="2.9"/>
    <n v="5.4"/>
    <n v="0.18"/>
    <n v="-0.6"/>
    <n v="5.0999999999999996"/>
    <n v="4.5"/>
    <n v="2.4"/>
    <n v="175"/>
    <n v="279"/>
    <n v="0.627"/>
    <n v="1"/>
    <n v="1"/>
    <n v="1"/>
    <n v="174"/>
    <n v="278"/>
    <n v="0.626"/>
    <n v="0.629"/>
    <n v="24"/>
    <n v="50"/>
    <n v="0.48"/>
    <n v="121"/>
    <n v="371"/>
    <n v="492"/>
    <n v="162"/>
    <n v="33"/>
    <n v="114"/>
    <n v="83"/>
    <n v="221"/>
    <n v="375"/>
    <s v=""/>
  </r>
  <r>
    <x v="1"/>
    <x v="42"/>
    <x v="2"/>
    <n v="35"/>
    <x v="10"/>
    <n v="30"/>
    <n v="2"/>
    <n v="206"/>
    <n v="14.1"/>
    <n v="0.64700000000000002"/>
    <n v="0.59599999999999997"/>
    <n v="7.0000000000000007E-2"/>
    <n v="1.7"/>
    <n v="12.8"/>
    <n v="7.5"/>
    <n v="6.3"/>
    <n v="1.5"/>
    <n v="0.4"/>
    <n v="4.9000000000000004"/>
    <n v="13.7"/>
    <n v="0.4"/>
    <n v="0.3"/>
    <n v="0.8"/>
    <n v="0.18099999999999999"/>
    <n v="1.8"/>
    <n v="-0.3"/>
    <n v="1.6"/>
    <n v="0.2"/>
    <n v="29"/>
    <n v="57"/>
    <n v="0.50900000000000001"/>
    <n v="15"/>
    <n v="34"/>
    <n v="0.441"/>
    <n v="14"/>
    <n v="23"/>
    <n v="0.60899999999999999"/>
    <n v="0.64"/>
    <n v="3"/>
    <n v="4"/>
    <n v="0.75"/>
    <n v="3"/>
    <n v="24"/>
    <n v="27"/>
    <n v="9"/>
    <n v="6"/>
    <n v="1"/>
    <n v="3"/>
    <n v="16"/>
    <n v="76"/>
    <s v=""/>
  </r>
  <r>
    <x v="1"/>
    <x v="423"/>
    <x v="1"/>
    <n v="19"/>
    <x v="18"/>
    <n v="76"/>
    <n v="51"/>
    <n v="2108"/>
    <n v="11.9"/>
    <n v="0.53500000000000003"/>
    <n v="0.33300000000000002"/>
    <n v="0.29499999999999998"/>
    <n v="1.4"/>
    <n v="8.4"/>
    <n v="4.8"/>
    <n v="15.8"/>
    <n v="1"/>
    <n v="0.8"/>
    <n v="14"/>
    <n v="23"/>
    <n v="1.2"/>
    <n v="0.7"/>
    <n v="1.9"/>
    <n v="4.2999999999999997E-2"/>
    <n v="-0.6"/>
    <n v="-2.4"/>
    <n v="-3.1"/>
    <n v="-0.6"/>
    <n v="367"/>
    <n v="867"/>
    <n v="0.42299999999999999"/>
    <n v="99"/>
    <n v="289"/>
    <n v="0.34300000000000003"/>
    <n v="268"/>
    <n v="578"/>
    <n v="0.46400000000000002"/>
    <n v="0.48"/>
    <n v="215"/>
    <n v="256"/>
    <n v="0.84"/>
    <n v="27"/>
    <n v="160"/>
    <n v="187"/>
    <n v="200"/>
    <n v="44"/>
    <n v="20"/>
    <n v="160"/>
    <n v="225"/>
    <n v="1048"/>
    <n v="0.84"/>
  </r>
  <r>
    <x v="1"/>
    <x v="43"/>
    <x v="0"/>
    <n v="28"/>
    <x v="23"/>
    <n v="79"/>
    <n v="2"/>
    <n v="1632"/>
    <n v="14.4"/>
    <n v="0.53300000000000003"/>
    <n v="0.106"/>
    <n v="0.27300000000000002"/>
    <n v="11.9"/>
    <n v="20.399999999999999"/>
    <n v="16.2"/>
    <n v="8.1999999999999993"/>
    <n v="1.9"/>
    <n v="2.1"/>
    <n v="15.7"/>
    <n v="14.6"/>
    <n v="1.8"/>
    <n v="2.6"/>
    <n v="4.3"/>
    <n v="0.128"/>
    <n v="-0.9"/>
    <n v="2.2999999999999998"/>
    <n v="1.4"/>
    <n v="1.4"/>
    <n v="190"/>
    <n v="388"/>
    <n v="0.49"/>
    <n v="12"/>
    <n v="41"/>
    <n v="0.29299999999999998"/>
    <n v="178"/>
    <n v="347"/>
    <n v="0.51300000000000001"/>
    <n v="0.505"/>
    <n v="71"/>
    <n v="106"/>
    <n v="0.67"/>
    <n v="166"/>
    <n v="286"/>
    <n v="452"/>
    <n v="84"/>
    <n v="59"/>
    <n v="41"/>
    <n v="81"/>
    <n v="169"/>
    <n v="463"/>
    <n v="0.67"/>
  </r>
  <r>
    <x v="1"/>
    <x v="44"/>
    <x v="0"/>
    <n v="31"/>
    <x v="8"/>
    <n v="53"/>
    <n v="53"/>
    <n v="1778"/>
    <n v="20.2"/>
    <n v="0.57099999999999995"/>
    <n v="0.28899999999999998"/>
    <n v="0.34899999999999998"/>
    <n v="3.2"/>
    <n v="21.1"/>
    <n v="12.4"/>
    <n v="12.1"/>
    <n v="1"/>
    <n v="1.5"/>
    <n v="8.1"/>
    <n v="24.7"/>
    <n v="4.0999999999999996"/>
    <n v="2.2999999999999998"/>
    <n v="6.4"/>
    <n v="0.17199999999999999"/>
    <n v="2.2999999999999998"/>
    <n v="-0.3"/>
    <n v="2.1"/>
    <n v="1.8"/>
    <n v="358"/>
    <n v="767"/>
    <n v="0.46700000000000003"/>
    <n v="81"/>
    <n v="222"/>
    <n v="0.36499999999999999"/>
    <n v="277"/>
    <n v="545"/>
    <n v="0.50800000000000001"/>
    <n v="0.52"/>
    <n v="213"/>
    <n v="268"/>
    <n v="0.79500000000000004"/>
    <n v="48"/>
    <n v="342"/>
    <n v="390"/>
    <n v="128"/>
    <n v="36"/>
    <n v="34"/>
    <n v="78"/>
    <n v="101"/>
    <n v="1010"/>
    <n v="0.79500000000000004"/>
  </r>
  <r>
    <x v="1"/>
    <x v="45"/>
    <x v="1"/>
    <n v="25"/>
    <x v="19"/>
    <n v="76"/>
    <n v="72"/>
    <n v="2536"/>
    <n v="13.2"/>
    <n v="0.53800000000000003"/>
    <n v="0.39900000000000002"/>
    <n v="0.121"/>
    <n v="2"/>
    <n v="7.3"/>
    <n v="4.5999999999999996"/>
    <n v="9.8000000000000007"/>
    <n v="2.2000000000000002"/>
    <n v="0.6"/>
    <n v="9.1999999999999993"/>
    <n v="19.8"/>
    <n v="2"/>
    <n v="2.8"/>
    <n v="4.8"/>
    <n v="0.09"/>
    <n v="0.5"/>
    <n v="-0.3"/>
    <n v="0.2"/>
    <n v="1.4"/>
    <n v="456"/>
    <n v="1019"/>
    <n v="0.44700000000000001"/>
    <n v="147"/>
    <n v="407"/>
    <n v="0.36099999999999999"/>
    <n v="309"/>
    <n v="612"/>
    <n v="0.505"/>
    <n v="0.52"/>
    <n v="96"/>
    <n v="123"/>
    <n v="0.78"/>
    <n v="48"/>
    <n v="172"/>
    <n v="220"/>
    <n v="158"/>
    <n v="117"/>
    <n v="19"/>
    <n v="109"/>
    <n v="164"/>
    <n v="1155"/>
    <n v="0.78"/>
  </r>
  <r>
    <x v="1"/>
    <x v="46"/>
    <x v="2"/>
    <n v="36"/>
    <x v="6"/>
    <n v="17"/>
    <n v="1"/>
    <n v="225"/>
    <n v="11.4"/>
    <n v="0.46100000000000002"/>
    <n v="1.4E-2"/>
    <n v="0.125"/>
    <n v="4.2"/>
    <n v="27"/>
    <n v="15.2"/>
    <n v="13.1"/>
    <n v="2"/>
    <n v="2.7"/>
    <n v="12.6"/>
    <n v="16.899999999999999"/>
    <n v="-0.1"/>
    <n v="0.3"/>
    <n v="0.2"/>
    <n v="3.5999999999999997E-2"/>
    <n v="-5.5"/>
    <n v="1.5"/>
    <n v="-4"/>
    <n v="-0.1"/>
    <n v="31"/>
    <n v="72"/>
    <n v="0.43099999999999999"/>
    <n v="0"/>
    <n v="1"/>
    <n v="0"/>
    <n v="31"/>
    <n v="71"/>
    <n v="0.437"/>
    <n v="0.43099999999999999"/>
    <n v="8"/>
    <n v="9"/>
    <n v="0.88900000000000001"/>
    <n v="9"/>
    <n v="54"/>
    <n v="63"/>
    <n v="18"/>
    <n v="9"/>
    <n v="8"/>
    <n v="11"/>
    <n v="32"/>
    <n v="70"/>
    <s v=""/>
  </r>
  <r>
    <x v="1"/>
    <x v="47"/>
    <x v="3"/>
    <n v="29"/>
    <x v="14"/>
    <n v="82"/>
    <n v="12"/>
    <n v="1669"/>
    <n v="9.9"/>
    <n v="0.48099999999999998"/>
    <n v="0.40600000000000003"/>
    <n v="0.254"/>
    <n v="2.8"/>
    <n v="10.4"/>
    <n v="6.6"/>
    <n v="10"/>
    <n v="2.5"/>
    <n v="0.9"/>
    <n v="11.3"/>
    <n v="17.8"/>
    <n v="0.1"/>
    <n v="1.2"/>
    <n v="1.2"/>
    <n v="3.5000000000000003E-2"/>
    <n v="-2.2000000000000002"/>
    <n v="-1"/>
    <n v="-3.1"/>
    <n v="-0.5"/>
    <n v="212"/>
    <n v="552"/>
    <n v="0.38400000000000001"/>
    <n v="61"/>
    <n v="224"/>
    <n v="0.27200000000000002"/>
    <n v="151"/>
    <n v="328"/>
    <n v="0.46"/>
    <n v="0.439"/>
    <n v="105"/>
    <n v="140"/>
    <n v="0.75"/>
    <n v="42"/>
    <n v="157"/>
    <n v="199"/>
    <n v="109"/>
    <n v="84"/>
    <n v="19"/>
    <n v="78"/>
    <n v="168"/>
    <n v="590"/>
    <n v="0.75"/>
  </r>
  <r>
    <x v="1"/>
    <x v="48"/>
    <x v="4"/>
    <n v="31"/>
    <x v="24"/>
    <n v="69"/>
    <n v="0"/>
    <n v="1108"/>
    <n v="11.8"/>
    <n v="0.49399999999999999"/>
    <n v="0.39400000000000002"/>
    <n v="0.13600000000000001"/>
    <n v="2"/>
    <n v="7.5"/>
    <n v="4.8"/>
    <n v="26"/>
    <n v="1.4"/>
    <n v="0.7"/>
    <n v="14.2"/>
    <n v="22.9"/>
    <n v="0.2"/>
    <n v="0.7"/>
    <n v="0.9"/>
    <n v="0.04"/>
    <n v="-0.5"/>
    <n v="-2.8"/>
    <n v="-3.3"/>
    <n v="-0.4"/>
    <n v="188"/>
    <n v="469"/>
    <n v="0.40100000000000002"/>
    <n v="66"/>
    <n v="185"/>
    <n v="0.35699999999999998"/>
    <n v="122"/>
    <n v="284"/>
    <n v="0.43"/>
    <n v="0.47099999999999997"/>
    <n v="49"/>
    <n v="64"/>
    <n v="0.76600000000000001"/>
    <n v="21"/>
    <n v="80"/>
    <n v="101"/>
    <n v="180"/>
    <n v="30"/>
    <n v="10"/>
    <n v="82"/>
    <n v="132"/>
    <n v="491"/>
    <s v=""/>
  </r>
  <r>
    <x v="1"/>
    <x v="424"/>
    <x v="3"/>
    <n v="23"/>
    <x v="22"/>
    <n v="29"/>
    <n v="11"/>
    <n v="599"/>
    <n v="4.9000000000000004"/>
    <n v="0.42699999999999999"/>
    <n v="0.55600000000000005"/>
    <n v="0.159"/>
    <n v="1.6"/>
    <n v="11.3"/>
    <n v="6.3"/>
    <n v="4.8"/>
    <n v="1.2"/>
    <n v="0.7"/>
    <n v="10"/>
    <n v="11"/>
    <n v="-0.4"/>
    <n v="0.1"/>
    <n v="-0.3"/>
    <n v="-2.4E-2"/>
    <n v="-4"/>
    <n v="-1.1000000000000001"/>
    <n v="-5"/>
    <n v="-0.5"/>
    <n v="39"/>
    <n v="126"/>
    <n v="0.31"/>
    <n v="20"/>
    <n v="70"/>
    <n v="0.28599999999999998"/>
    <n v="19"/>
    <n v="56"/>
    <n v="0.33900000000000002"/>
    <n v="0.38900000000000001"/>
    <n v="17"/>
    <n v="20"/>
    <n v="0.85"/>
    <n v="9"/>
    <n v="61"/>
    <n v="70"/>
    <n v="19"/>
    <n v="14"/>
    <n v="5"/>
    <n v="15"/>
    <n v="34"/>
    <n v="115"/>
    <s v=""/>
  </r>
  <r>
    <x v="1"/>
    <x v="50"/>
    <x v="4"/>
    <n v="25"/>
    <x v="18"/>
    <n v="8"/>
    <n v="0"/>
    <n v="61"/>
    <n v="4.4000000000000004"/>
    <n v="0.374"/>
    <n v="0.32"/>
    <n v="0.16"/>
    <n v="0"/>
    <n v="12.8"/>
    <n v="6.2"/>
    <n v="28"/>
    <n v="2.4"/>
    <n v="1.3"/>
    <n v="25.2"/>
    <n v="24.9"/>
    <n v="-0.3"/>
    <n v="0.1"/>
    <n v="-0.2"/>
    <n v="-0.157"/>
    <n v="-8.1"/>
    <n v="-1.4"/>
    <n v="-9.5"/>
    <n v="-0.1"/>
    <n v="8"/>
    <n v="25"/>
    <n v="0.32"/>
    <n v="1"/>
    <n v="8"/>
    <n v="0.125"/>
    <n v="7"/>
    <n v="17"/>
    <n v="0.41199999999999998"/>
    <n v="0.34"/>
    <n v="3"/>
    <n v="4"/>
    <n v="0.75"/>
    <n v="0"/>
    <n v="7"/>
    <n v="7"/>
    <n v="11"/>
    <n v="3"/>
    <n v="1"/>
    <n v="9"/>
    <n v="4"/>
    <n v="20"/>
    <s v=""/>
  </r>
  <r>
    <x v="1"/>
    <x v="51"/>
    <x v="1"/>
    <n v="24"/>
    <x v="9"/>
    <n v="62"/>
    <n v="6"/>
    <n v="982"/>
    <n v="11.3"/>
    <n v="0.5"/>
    <n v="0.376"/>
    <n v="0.29199999999999998"/>
    <n v="2.6"/>
    <n v="11.5"/>
    <n v="7"/>
    <n v="13.9"/>
    <n v="2"/>
    <n v="1.2"/>
    <n v="12.9"/>
    <n v="18.899999999999999"/>
    <n v="0.2"/>
    <n v="0.4"/>
    <n v="0.6"/>
    <n v="3.1E-2"/>
    <n v="-1.4"/>
    <n v="-1.3"/>
    <n v="-2.6"/>
    <n v="-0.2"/>
    <n v="127"/>
    <n v="322"/>
    <n v="0.39400000000000002"/>
    <n v="38"/>
    <n v="121"/>
    <n v="0.314"/>
    <n v="89"/>
    <n v="201"/>
    <n v="0.443"/>
    <n v="0.45300000000000001"/>
    <n v="71"/>
    <n v="94"/>
    <n v="0.755"/>
    <n v="23"/>
    <n v="99"/>
    <n v="122"/>
    <n v="91"/>
    <n v="38"/>
    <n v="15"/>
    <n v="54"/>
    <n v="94"/>
    <n v="363"/>
    <s v=""/>
  </r>
  <r>
    <x v="1"/>
    <x v="53"/>
    <x v="3"/>
    <n v="37"/>
    <x v="22"/>
    <n v="66"/>
    <n v="66"/>
    <n v="1863"/>
    <n v="14.9"/>
    <n v="0.46899999999999997"/>
    <n v="0.42"/>
    <n v="0.252"/>
    <n v="2.2999999999999998"/>
    <n v="12.3"/>
    <n v="7.1"/>
    <n v="19.100000000000001"/>
    <n v="1.7"/>
    <n v="0.5"/>
    <n v="9.4"/>
    <n v="32.200000000000003"/>
    <n v="-0.9"/>
    <n v="0.5"/>
    <n v="-0.4"/>
    <n v="-0.01"/>
    <n v="0.8"/>
    <n v="-3.3"/>
    <n v="-2.5"/>
    <n v="-0.2"/>
    <n v="398"/>
    <n v="1113"/>
    <n v="0.35799999999999998"/>
    <n v="133"/>
    <n v="467"/>
    <n v="0.28499999999999998"/>
    <n v="265"/>
    <n v="646"/>
    <n v="0.41"/>
    <n v="0.41699999999999998"/>
    <n v="232"/>
    <n v="281"/>
    <n v="0.82599999999999996"/>
    <n v="41"/>
    <n v="206"/>
    <n v="247"/>
    <n v="184"/>
    <n v="62"/>
    <n v="13"/>
    <n v="129"/>
    <n v="115"/>
    <n v="1161"/>
    <n v="0.82599999999999996"/>
  </r>
  <r>
    <x v="1"/>
    <x v="54"/>
    <x v="3"/>
    <n v="27"/>
    <x v="3"/>
    <n v="66"/>
    <n v="2"/>
    <n v="929"/>
    <n v="10.7"/>
    <n v="0.51400000000000001"/>
    <n v="0.36"/>
    <n v="0.23400000000000001"/>
    <n v="5"/>
    <n v="12.6"/>
    <n v="8.8000000000000007"/>
    <n v="10.199999999999999"/>
    <n v="1.7"/>
    <n v="0.9"/>
    <n v="14.3"/>
    <n v="14.5"/>
    <n v="0.4"/>
    <n v="1"/>
    <n v="1.4"/>
    <n v="7.2999999999999995E-2"/>
    <n v="-2"/>
    <n v="0.3"/>
    <n v="-1.7"/>
    <n v="0.1"/>
    <n v="104"/>
    <n v="239"/>
    <n v="0.435"/>
    <n v="24"/>
    <n v="86"/>
    <n v="0.27900000000000003"/>
    <n v="80"/>
    <n v="153"/>
    <n v="0.52300000000000002"/>
    <n v="0.48499999999999999"/>
    <n v="39"/>
    <n v="56"/>
    <n v="0.69599999999999995"/>
    <n v="43"/>
    <n v="107"/>
    <n v="150"/>
    <n v="64"/>
    <n v="32"/>
    <n v="10"/>
    <n v="44"/>
    <n v="62"/>
    <n v="271"/>
    <s v=""/>
  </r>
  <r>
    <x v="1"/>
    <x v="54"/>
    <x v="3"/>
    <n v="27"/>
    <x v="27"/>
    <n v="49"/>
    <n v="2"/>
    <n v="729"/>
    <n v="11.1"/>
    <n v="0.502"/>
    <n v="0.35599999999999998"/>
    <n v="0.247"/>
    <n v="4.7"/>
    <n v="13.4"/>
    <n v="9.1"/>
    <n v="9.9"/>
    <n v="2"/>
    <n v="1"/>
    <n v="12.6"/>
    <n v="14.9"/>
    <n v="0.3"/>
    <n v="1"/>
    <n v="1.3"/>
    <n v="8.4000000000000005E-2"/>
    <n v="-2"/>
    <n v="0.8"/>
    <n v="-1.2"/>
    <n v="0.1"/>
    <n v="81"/>
    <n v="194"/>
    <n v="0.41799999999999998"/>
    <n v="20"/>
    <n v="69"/>
    <n v="0.28999999999999998"/>
    <n v="61"/>
    <n v="125"/>
    <n v="0.48799999999999999"/>
    <n v="0.46899999999999997"/>
    <n v="34"/>
    <n v="48"/>
    <n v="0.70799999999999996"/>
    <n v="31"/>
    <n v="90"/>
    <n v="121"/>
    <n v="49"/>
    <n v="29"/>
    <n v="9"/>
    <n v="31"/>
    <n v="46"/>
    <n v="216"/>
    <s v=""/>
  </r>
  <r>
    <x v="1"/>
    <x v="54"/>
    <x v="3"/>
    <n v="27"/>
    <x v="18"/>
    <n v="17"/>
    <n v="0"/>
    <n v="200"/>
    <n v="9.1999999999999993"/>
    <n v="0.56699999999999995"/>
    <n v="0.378"/>
    <n v="0.17799999999999999"/>
    <n v="6.4"/>
    <n v="9.4"/>
    <n v="7.9"/>
    <n v="11.4"/>
    <n v="0.7"/>
    <n v="0.4"/>
    <n v="21.1"/>
    <n v="13.1"/>
    <n v="0.1"/>
    <n v="0"/>
    <n v="0.1"/>
    <n v="3.4000000000000002E-2"/>
    <n v="-2"/>
    <n v="-1.6"/>
    <n v="-3.6"/>
    <n v="-0.1"/>
    <n v="23"/>
    <n v="45"/>
    <n v="0.51100000000000001"/>
    <n v="4"/>
    <n v="17"/>
    <n v="0.23499999999999999"/>
    <n v="19"/>
    <n v="28"/>
    <n v="0.67900000000000005"/>
    <n v="0.55600000000000005"/>
    <n v="5"/>
    <n v="8"/>
    <n v="0.625"/>
    <n v="12"/>
    <n v="17"/>
    <n v="29"/>
    <n v="15"/>
    <n v="3"/>
    <n v="1"/>
    <n v="13"/>
    <n v="16"/>
    <n v="55"/>
    <s v=""/>
  </r>
  <r>
    <x v="1"/>
    <x v="55"/>
    <x v="3"/>
    <n v="24"/>
    <x v="15"/>
    <n v="37"/>
    <n v="0"/>
    <n v="429"/>
    <n v="12"/>
    <n v="0.58299999999999996"/>
    <n v="0.54100000000000004"/>
    <n v="0.153"/>
    <n v="3.4"/>
    <n v="14.3"/>
    <n v="8.6"/>
    <n v="9.1999999999999993"/>
    <n v="1.2"/>
    <n v="0.4"/>
    <n v="7.1"/>
    <n v="11.4"/>
    <n v="0.8"/>
    <n v="0.4"/>
    <n v="1.2"/>
    <n v="0.13400000000000001"/>
    <n v="0"/>
    <n v="0"/>
    <n v="0"/>
    <n v="0.2"/>
    <n v="43"/>
    <n v="98"/>
    <n v="0.439"/>
    <n v="22"/>
    <n v="53"/>
    <n v="0.41499999999999998"/>
    <n v="21"/>
    <n v="45"/>
    <n v="0.46700000000000003"/>
    <n v="0.55100000000000005"/>
    <n v="14"/>
    <n v="15"/>
    <n v="0.93300000000000005"/>
    <n v="14"/>
    <n v="54"/>
    <n v="68"/>
    <n v="27"/>
    <n v="10"/>
    <n v="2"/>
    <n v="8"/>
    <n v="29"/>
    <n v="122"/>
    <s v=""/>
  </r>
  <r>
    <x v="1"/>
    <x v="56"/>
    <x v="4"/>
    <n v="23"/>
    <x v="23"/>
    <n v="64"/>
    <n v="0"/>
    <n v="1366"/>
    <n v="14"/>
    <n v="0.50700000000000001"/>
    <n v="0.40400000000000003"/>
    <n v="0.129"/>
    <n v="1.5"/>
    <n v="8"/>
    <n v="4.8"/>
    <n v="19.7"/>
    <n v="1.4"/>
    <n v="0.4"/>
    <n v="10.7"/>
    <n v="25.3"/>
    <n v="0.9"/>
    <n v="1.2"/>
    <n v="2.1"/>
    <n v="7.3999999999999996E-2"/>
    <n v="0.4"/>
    <n v="-2.5"/>
    <n v="-2"/>
    <n v="0"/>
    <n v="262"/>
    <n v="634"/>
    <n v="0.41299999999999998"/>
    <n v="88"/>
    <n v="256"/>
    <n v="0.34399999999999997"/>
    <n v="174"/>
    <n v="378"/>
    <n v="0.46"/>
    <n v="0.48299999999999998"/>
    <n v="67"/>
    <n v="82"/>
    <n v="0.81699999999999995"/>
    <n v="18"/>
    <n v="94"/>
    <n v="112"/>
    <n v="148"/>
    <n v="35"/>
    <n v="6"/>
    <n v="80"/>
    <n v="86"/>
    <n v="679"/>
    <s v=""/>
  </r>
  <r>
    <x v="1"/>
    <x v="57"/>
    <x v="1"/>
    <n v="24"/>
    <x v="23"/>
    <n v="31"/>
    <n v="3"/>
    <n v="797"/>
    <n v="14.3"/>
    <n v="0.52"/>
    <n v="0.23699999999999999"/>
    <n v="0.42199999999999999"/>
    <n v="2.4"/>
    <n v="13.6"/>
    <n v="8"/>
    <n v="13.9"/>
    <n v="1.2"/>
    <n v="0.4"/>
    <n v="11.4"/>
    <n v="25.9"/>
    <n v="0.7"/>
    <n v="0.8"/>
    <n v="1.5"/>
    <n v="0.09"/>
    <n v="-0.9"/>
    <n v="-1.6"/>
    <n v="-2.5"/>
    <n v="-0.1"/>
    <n v="137"/>
    <n v="334"/>
    <n v="0.41"/>
    <n v="32"/>
    <n v="79"/>
    <n v="0.40500000000000003"/>
    <n v="105"/>
    <n v="255"/>
    <n v="0.41199999999999998"/>
    <n v="0.45800000000000002"/>
    <n v="106"/>
    <n v="141"/>
    <n v="0.752"/>
    <n v="16"/>
    <n v="93"/>
    <n v="109"/>
    <n v="63"/>
    <n v="18"/>
    <n v="4"/>
    <n v="51"/>
    <n v="71"/>
    <n v="412"/>
    <n v="0.752"/>
  </r>
  <r>
    <x v="1"/>
    <x v="58"/>
    <x v="3"/>
    <n v="35"/>
    <x v="25"/>
    <n v="17"/>
    <n v="1"/>
    <n v="176"/>
    <n v="11.3"/>
    <n v="0.49"/>
    <n v="0.30499999999999999"/>
    <n v="0.20300000000000001"/>
    <n v="3.1"/>
    <n v="10.4"/>
    <n v="6.8"/>
    <n v="8.3000000000000007"/>
    <n v="2.5"/>
    <n v="0.5"/>
    <n v="4.5"/>
    <n v="16.2"/>
    <n v="0.1"/>
    <n v="0.1"/>
    <n v="0.3"/>
    <n v="7.0999999999999994E-2"/>
    <n v="-1.5"/>
    <n v="-1.1000000000000001"/>
    <n v="-2.6"/>
    <n v="0"/>
    <n v="25"/>
    <n v="59"/>
    <n v="0.42399999999999999"/>
    <n v="3"/>
    <n v="18"/>
    <n v="0.16700000000000001"/>
    <n v="22"/>
    <n v="41"/>
    <n v="0.53700000000000003"/>
    <n v="0.44900000000000001"/>
    <n v="10"/>
    <n v="12"/>
    <n v="0.83299999999999996"/>
    <n v="5"/>
    <n v="17"/>
    <n v="22"/>
    <n v="10"/>
    <n v="9"/>
    <n v="1"/>
    <n v="3"/>
    <n v="19"/>
    <n v="63"/>
    <s v=""/>
  </r>
  <r>
    <x v="1"/>
    <x v="59"/>
    <x v="1"/>
    <n v="26"/>
    <x v="24"/>
    <n v="67"/>
    <n v="67"/>
    <n v="2474"/>
    <n v="21.3"/>
    <n v="0.56200000000000006"/>
    <n v="0.19800000000000001"/>
    <n v="0.45900000000000002"/>
    <n v="3.4"/>
    <n v="11.6"/>
    <n v="7.6"/>
    <n v="21.4"/>
    <n v="2.2000000000000002"/>
    <n v="1.3"/>
    <n v="9.6"/>
    <n v="24.4"/>
    <n v="6.5"/>
    <n v="2.7"/>
    <n v="9.1"/>
    <n v="0.17699999999999999"/>
    <n v="3.6"/>
    <n v="0.3"/>
    <n v="4"/>
    <n v="3.7"/>
    <n v="470"/>
    <n v="1035"/>
    <n v="0.45400000000000001"/>
    <n v="64"/>
    <n v="205"/>
    <n v="0.312"/>
    <n v="406"/>
    <n v="830"/>
    <n v="0.48899999999999999"/>
    <n v="0.48499999999999999"/>
    <n v="395"/>
    <n v="475"/>
    <n v="0.83199999999999996"/>
    <n v="79"/>
    <n v="279"/>
    <n v="358"/>
    <n v="321"/>
    <n v="110"/>
    <n v="43"/>
    <n v="132"/>
    <n v="124"/>
    <n v="1399"/>
    <n v="0.83199999999999996"/>
  </r>
  <r>
    <x v="1"/>
    <x v="60"/>
    <x v="3"/>
    <n v="36"/>
    <x v="10"/>
    <n v="46"/>
    <n v="0"/>
    <n v="432"/>
    <n v="13.4"/>
    <n v="0.55800000000000005"/>
    <n v="0.47099999999999997"/>
    <n v="0.154"/>
    <n v="0.8"/>
    <n v="13.5"/>
    <n v="7.4"/>
    <n v="7.7"/>
    <n v="1.5"/>
    <n v="4.0999999999999996"/>
    <n v="6.7"/>
    <n v="12.6"/>
    <n v="0.4"/>
    <n v="0.9"/>
    <n v="1.3"/>
    <n v="0.14599999999999999"/>
    <n v="-0.9"/>
    <n v="2.7"/>
    <n v="1.8"/>
    <n v="0.4"/>
    <n v="49"/>
    <n v="104"/>
    <n v="0.47099999999999997"/>
    <n v="15"/>
    <n v="49"/>
    <n v="0.30599999999999999"/>
    <n v="34"/>
    <n v="55"/>
    <n v="0.61799999999999999"/>
    <n v="0.54300000000000004"/>
    <n v="11"/>
    <n v="16"/>
    <n v="0.68799999999999994"/>
    <n v="3"/>
    <n v="53"/>
    <n v="56"/>
    <n v="24"/>
    <n v="13"/>
    <n v="23"/>
    <n v="8"/>
    <n v="11"/>
    <n v="124"/>
    <s v=""/>
  </r>
  <r>
    <x v="1"/>
    <x v="64"/>
    <x v="4"/>
    <n v="34"/>
    <x v="0"/>
    <n v="72"/>
    <n v="72"/>
    <n v="2024"/>
    <n v="12.3"/>
    <n v="0.57099999999999995"/>
    <n v="0.44600000000000001"/>
    <n v="0.105"/>
    <n v="1.2"/>
    <n v="11"/>
    <n v="6.2"/>
    <n v="22.4"/>
    <n v="1.6"/>
    <n v="0.3"/>
    <n v="15.4"/>
    <n v="12.6"/>
    <n v="2.7"/>
    <n v="1.4"/>
    <n v="4"/>
    <n v="9.6000000000000002E-2"/>
    <n v="0.5"/>
    <n v="-0.6"/>
    <n v="-0.1"/>
    <n v="1"/>
    <n v="209"/>
    <n v="455"/>
    <n v="0.45900000000000002"/>
    <n v="84"/>
    <n v="203"/>
    <n v="0.41399999999999998"/>
    <n v="125"/>
    <n v="252"/>
    <n v="0.496"/>
    <n v="0.55200000000000005"/>
    <n v="42"/>
    <n v="48"/>
    <n v="0.875"/>
    <n v="22"/>
    <n v="207"/>
    <n v="229"/>
    <n v="298"/>
    <n v="63"/>
    <n v="7"/>
    <n v="87"/>
    <n v="135"/>
    <n v="544"/>
    <s v=""/>
  </r>
  <r>
    <x v="1"/>
    <x v="65"/>
    <x v="1"/>
    <n v="22"/>
    <x v="15"/>
    <n v="76"/>
    <n v="76"/>
    <n v="2789"/>
    <n v="12.4"/>
    <n v="0.52100000000000002"/>
    <n v="0.38400000000000001"/>
    <n v="0.23799999999999999"/>
    <n v="2.6"/>
    <n v="8.6"/>
    <n v="5.5"/>
    <n v="7.8"/>
    <n v="2"/>
    <n v="0.5"/>
    <n v="9"/>
    <n v="18.2"/>
    <n v="2.6"/>
    <n v="2.7"/>
    <n v="5.3"/>
    <n v="9.1999999999999998E-2"/>
    <n v="0.6"/>
    <n v="0.6"/>
    <n v="1.1000000000000001"/>
    <n v="2.2000000000000002"/>
    <n v="403"/>
    <n v="960"/>
    <n v="0.42"/>
    <n v="114"/>
    <n v="369"/>
    <n v="0.309"/>
    <n v="289"/>
    <n v="591"/>
    <n v="0.48899999999999999"/>
    <n v="0.47899999999999998"/>
    <n v="185"/>
    <n v="228"/>
    <n v="0.81100000000000005"/>
    <n v="70"/>
    <n v="212"/>
    <n v="282"/>
    <n v="138"/>
    <n v="110"/>
    <n v="17"/>
    <n v="105"/>
    <n v="167"/>
    <n v="1105"/>
    <n v="0.81100000000000005"/>
  </r>
  <r>
    <x v="1"/>
    <x v="66"/>
    <x v="1"/>
    <n v="24"/>
    <x v="6"/>
    <n v="77"/>
    <n v="39"/>
    <n v="1966"/>
    <n v="11.1"/>
    <n v="0.52800000000000002"/>
    <n v="0.67200000000000004"/>
    <n v="0.249"/>
    <n v="1.1000000000000001"/>
    <n v="8.8000000000000007"/>
    <n v="4.8"/>
    <n v="11.3"/>
    <n v="1.4"/>
    <n v="0.5"/>
    <n v="10.199999999999999"/>
    <n v="19.899999999999999"/>
    <n v="0.9"/>
    <n v="0.5"/>
    <n v="1.4"/>
    <n v="3.5000000000000003E-2"/>
    <n v="0.2"/>
    <n v="-2.9"/>
    <n v="-2.7"/>
    <n v="-0.4"/>
    <n v="260"/>
    <n v="722"/>
    <n v="0.36"/>
    <n v="176"/>
    <n v="485"/>
    <n v="0.36299999999999999"/>
    <n v="84"/>
    <n v="237"/>
    <n v="0.35399999999999998"/>
    <n v="0.48199999999999998"/>
    <n v="150"/>
    <n v="180"/>
    <n v="0.83299999999999996"/>
    <n v="20"/>
    <n v="154"/>
    <n v="174"/>
    <n v="137"/>
    <n v="56"/>
    <n v="12"/>
    <n v="91"/>
    <n v="133"/>
    <n v="846"/>
    <n v="0.83299999999999996"/>
  </r>
  <r>
    <x v="1"/>
    <x v="425"/>
    <x v="2"/>
    <n v="21"/>
    <x v="14"/>
    <n v="77"/>
    <n v="35"/>
    <n v="1471"/>
    <n v="18.3"/>
    <n v="0.55300000000000005"/>
    <n v="3.0000000000000001E-3"/>
    <n v="0.53100000000000003"/>
    <n v="14.4"/>
    <n v="22.7"/>
    <n v="18.5"/>
    <n v="5.0999999999999996"/>
    <n v="2"/>
    <n v="5.2"/>
    <n v="10.9"/>
    <n v="16.100000000000001"/>
    <n v="2.4"/>
    <n v="2"/>
    <n v="4.4000000000000004"/>
    <n v="0.14399999999999999"/>
    <n v="-1.2"/>
    <n v="1.7"/>
    <n v="0.5"/>
    <n v="0.9"/>
    <n v="231"/>
    <n v="397"/>
    <n v="0.58199999999999996"/>
    <n v="0"/>
    <n v="1"/>
    <n v="0"/>
    <n v="231"/>
    <n v="396"/>
    <n v="0.58299999999999996"/>
    <n v="0.58199999999999996"/>
    <n v="80"/>
    <n v="211"/>
    <n v="0.379"/>
    <n v="194"/>
    <n v="300"/>
    <n v="494"/>
    <n v="47"/>
    <n v="59"/>
    <n v="92"/>
    <n v="60"/>
    <n v="190"/>
    <n v="542"/>
    <n v="0.379"/>
  </r>
  <r>
    <x v="1"/>
    <x v="67"/>
    <x v="3"/>
    <n v="29"/>
    <x v="30"/>
    <n v="26"/>
    <n v="22"/>
    <n v="786"/>
    <n v="11.9"/>
    <n v="0.49"/>
    <n v="0.437"/>
    <n v="0.185"/>
    <n v="4.5999999999999996"/>
    <n v="13.1"/>
    <n v="8.9"/>
    <n v="5.5"/>
    <n v="2.9"/>
    <n v="0.6"/>
    <n v="8.8000000000000007"/>
    <n v="18.5"/>
    <n v="0.2"/>
    <n v="1"/>
    <n v="1.2"/>
    <n v="7.3999999999999996E-2"/>
    <n v="0"/>
    <n v="0.3"/>
    <n v="0.2"/>
    <n v="0.4"/>
    <n v="105"/>
    <n v="270"/>
    <n v="0.38900000000000001"/>
    <n v="46"/>
    <n v="118"/>
    <n v="0.39"/>
    <n v="59"/>
    <n v="152"/>
    <n v="0.38800000000000001"/>
    <n v="0.47399999999999998"/>
    <n v="30"/>
    <n v="50"/>
    <n v="0.6"/>
    <n v="31"/>
    <n v="91"/>
    <n v="122"/>
    <n v="27"/>
    <n v="44"/>
    <n v="6"/>
    <n v="28"/>
    <n v="63"/>
    <n v="286"/>
    <s v=""/>
  </r>
  <r>
    <x v="1"/>
    <x v="68"/>
    <x v="1"/>
    <n v="39"/>
    <x v="1"/>
    <n v="60"/>
    <n v="3"/>
    <n v="1005"/>
    <n v="12.7"/>
    <n v="0.52"/>
    <n v="0.49299999999999999"/>
    <n v="0.245"/>
    <n v="3.4"/>
    <n v="13.6"/>
    <n v="8.3000000000000007"/>
    <n v="8.9"/>
    <n v="1.9"/>
    <n v="1.5"/>
    <n v="8.4"/>
    <n v="18.5"/>
    <n v="1"/>
    <n v="0.8"/>
    <n v="1.8"/>
    <n v="8.4000000000000005E-2"/>
    <n v="-0.1"/>
    <n v="-1.2"/>
    <n v="-1.2"/>
    <n v="0.2"/>
    <n v="133"/>
    <n v="343"/>
    <n v="0.38800000000000001"/>
    <n v="59"/>
    <n v="169"/>
    <n v="0.34899999999999998"/>
    <n v="74"/>
    <n v="174"/>
    <n v="0.42499999999999999"/>
    <n v="0.47399999999999998"/>
    <n v="70"/>
    <n v="84"/>
    <n v="0.83299999999999996"/>
    <n v="31"/>
    <n v="115"/>
    <n v="146"/>
    <n v="56"/>
    <n v="38"/>
    <n v="16"/>
    <n v="35"/>
    <n v="101"/>
    <n v="395"/>
    <s v=""/>
  </r>
  <r>
    <x v="1"/>
    <x v="69"/>
    <x v="4"/>
    <n v="24"/>
    <x v="12"/>
    <n v="54"/>
    <n v="37"/>
    <n v="1649"/>
    <n v="13.9"/>
    <n v="0.497"/>
    <n v="9.9000000000000005E-2"/>
    <n v="0.29199999999999998"/>
    <n v="3.4"/>
    <n v="15.7"/>
    <n v="9.6"/>
    <n v="26.6"/>
    <n v="2.5"/>
    <n v="2.1"/>
    <n v="19.600000000000001"/>
    <n v="21.3"/>
    <n v="-0.4"/>
    <n v="1.6"/>
    <n v="1.2"/>
    <n v="3.5000000000000003E-2"/>
    <n v="-1.6"/>
    <n v="0.9"/>
    <n v="-0.8"/>
    <n v="0.5"/>
    <n v="251"/>
    <n v="555"/>
    <n v="0.45200000000000001"/>
    <n v="15"/>
    <n v="55"/>
    <n v="0.27300000000000002"/>
    <n v="236"/>
    <n v="500"/>
    <n v="0.47199999999999998"/>
    <n v="0.46600000000000003"/>
    <n v="106"/>
    <n v="162"/>
    <n v="0.65400000000000003"/>
    <n v="48"/>
    <n v="228"/>
    <n v="276"/>
    <n v="281"/>
    <n v="80"/>
    <n v="41"/>
    <n v="153"/>
    <n v="162"/>
    <n v="623"/>
    <n v="0.65400000000000003"/>
  </r>
  <r>
    <x v="1"/>
    <x v="70"/>
    <x v="3"/>
    <n v="27"/>
    <x v="25"/>
    <n v="69"/>
    <n v="21"/>
    <n v="1880"/>
    <n v="13.9"/>
    <n v="0.58699999999999997"/>
    <n v="0.441"/>
    <n v="0.25600000000000001"/>
    <n v="3.4"/>
    <n v="20.100000000000001"/>
    <n v="11.8"/>
    <n v="7.5"/>
    <n v="1.4"/>
    <n v="0.7"/>
    <n v="12"/>
    <n v="17.8"/>
    <n v="2.1"/>
    <n v="1.5"/>
    <n v="3.6"/>
    <n v="9.1999999999999998E-2"/>
    <n v="0.3"/>
    <n v="-0.6"/>
    <n v="-0.3"/>
    <n v="0.8"/>
    <n v="299"/>
    <n v="622"/>
    <n v="0.48099999999999998"/>
    <n v="112"/>
    <n v="274"/>
    <n v="0.40899999999999997"/>
    <n v="187"/>
    <n v="348"/>
    <n v="0.53700000000000003"/>
    <n v="0.57099999999999995"/>
    <n v="103"/>
    <n v="159"/>
    <n v="0.64800000000000002"/>
    <n v="58"/>
    <n v="352"/>
    <n v="410"/>
    <n v="95"/>
    <n v="56"/>
    <n v="17"/>
    <n v="94"/>
    <n v="154"/>
    <n v="813"/>
    <n v="0.64800000000000002"/>
  </r>
  <r>
    <x v="1"/>
    <x v="426"/>
    <x v="2"/>
    <n v="22"/>
    <x v="25"/>
    <n v="66"/>
    <n v="39"/>
    <n v="1412"/>
    <n v="15.3"/>
    <n v="0.58799999999999997"/>
    <n v="6.0000000000000001E-3"/>
    <n v="0.36899999999999999"/>
    <n v="10.3"/>
    <n v="16.600000000000001"/>
    <n v="13.5"/>
    <n v="3.8"/>
    <n v="1.6"/>
    <n v="3.8"/>
    <n v="10.5"/>
    <n v="13.2"/>
    <n v="2.4"/>
    <n v="1.4"/>
    <n v="3.8"/>
    <n v="0.13"/>
    <n v="-0.8"/>
    <n v="1.5"/>
    <n v="0.7"/>
    <n v="1"/>
    <n v="191"/>
    <n v="339"/>
    <n v="0.56299999999999994"/>
    <n v="0"/>
    <n v="2"/>
    <n v="0"/>
    <n v="191"/>
    <n v="337"/>
    <n v="0.56699999999999995"/>
    <n v="0.56299999999999994"/>
    <n v="81"/>
    <n v="125"/>
    <n v="0.64800000000000002"/>
    <n v="134"/>
    <n v="218"/>
    <n v="352"/>
    <n v="37"/>
    <n v="48"/>
    <n v="66"/>
    <n v="46"/>
    <n v="146"/>
    <n v="463"/>
    <n v="0.64800000000000002"/>
  </r>
  <r>
    <x v="1"/>
    <x v="71"/>
    <x v="4"/>
    <n v="29"/>
    <x v="3"/>
    <n v="61"/>
    <n v="7"/>
    <n v="1373"/>
    <n v="17.3"/>
    <n v="0.56100000000000005"/>
    <n v="0.33600000000000002"/>
    <n v="0.59"/>
    <n v="1.9"/>
    <n v="11.5"/>
    <n v="6.5"/>
    <n v="26.6"/>
    <n v="3.3"/>
    <n v="0.9"/>
    <n v="16.399999999999999"/>
    <n v="21.9"/>
    <n v="2.2999999999999998"/>
    <n v="1.5"/>
    <n v="3.8"/>
    <n v="0.13200000000000001"/>
    <n v="1.8"/>
    <n v="-0.3"/>
    <n v="1.5"/>
    <n v="1.2"/>
    <n v="182"/>
    <n v="444"/>
    <n v="0.41"/>
    <n v="46"/>
    <n v="149"/>
    <n v="0.309"/>
    <n v="136"/>
    <n v="295"/>
    <n v="0.46100000000000002"/>
    <n v="0.46200000000000002"/>
    <n v="218"/>
    <n v="262"/>
    <n v="0.83199999999999996"/>
    <n v="24"/>
    <n v="133"/>
    <n v="157"/>
    <n v="230"/>
    <n v="88"/>
    <n v="13"/>
    <n v="110"/>
    <n v="181"/>
    <n v="628"/>
    <n v="0.83199999999999996"/>
  </r>
  <r>
    <x v="1"/>
    <x v="71"/>
    <x v="4"/>
    <n v="29"/>
    <x v="8"/>
    <n v="6"/>
    <n v="0"/>
    <n v="120"/>
    <n v="9.5"/>
    <n v="0.437"/>
    <n v="0.34399999999999997"/>
    <n v="0.40600000000000003"/>
    <n v="1"/>
    <n v="11.9"/>
    <n v="6.6"/>
    <n v="22.3"/>
    <n v="3.4"/>
    <n v="0.6"/>
    <n v="19.3"/>
    <n v="17.8"/>
    <n v="-0.1"/>
    <n v="0.2"/>
    <n v="0.1"/>
    <n v="3.7999999999999999E-2"/>
    <n v="-3.1"/>
    <n v="0.8"/>
    <n v="-2.2999999999999998"/>
    <n v="0"/>
    <n v="10"/>
    <n v="32"/>
    <n v="0.313"/>
    <n v="1"/>
    <n v="11"/>
    <n v="9.0999999999999998E-2"/>
    <n v="9"/>
    <n v="21"/>
    <n v="0.42899999999999999"/>
    <n v="0.32800000000000001"/>
    <n v="12"/>
    <n v="13"/>
    <n v="0.92300000000000004"/>
    <n v="1"/>
    <n v="13"/>
    <n v="14"/>
    <n v="19"/>
    <n v="8"/>
    <n v="1"/>
    <n v="9"/>
    <n v="16"/>
    <n v="33"/>
    <s v=""/>
  </r>
  <r>
    <x v="1"/>
    <x v="71"/>
    <x v="4"/>
    <n v="29"/>
    <x v="1"/>
    <n v="55"/>
    <n v="7"/>
    <n v="1253"/>
    <n v="18"/>
    <n v="0.56999999999999995"/>
    <n v="0.33500000000000002"/>
    <n v="0.60399999999999998"/>
    <n v="2"/>
    <n v="11.4"/>
    <n v="6.5"/>
    <n v="27"/>
    <n v="3.3"/>
    <n v="0.9"/>
    <n v="16.2"/>
    <n v="22.3"/>
    <n v="2.4"/>
    <n v="1.3"/>
    <n v="3.7"/>
    <n v="0.14099999999999999"/>
    <n v="2.2999999999999998"/>
    <n v="-0.4"/>
    <n v="1.9"/>
    <n v="1.2"/>
    <n v="172"/>
    <n v="412"/>
    <n v="0.41699999999999998"/>
    <n v="45"/>
    <n v="138"/>
    <n v="0.32600000000000001"/>
    <n v="127"/>
    <n v="274"/>
    <n v="0.46400000000000002"/>
    <n v="0.47199999999999998"/>
    <n v="206"/>
    <n v="249"/>
    <n v="0.82699999999999996"/>
    <n v="23"/>
    <n v="120"/>
    <n v="143"/>
    <n v="211"/>
    <n v="80"/>
    <n v="12"/>
    <n v="101"/>
    <n v="165"/>
    <n v="595"/>
    <n v="0.82699999999999996"/>
  </r>
  <r>
    <x v="1"/>
    <x v="427"/>
    <x v="2"/>
    <n v="33"/>
    <x v="18"/>
    <n v="66"/>
    <n v="60"/>
    <n v="1618"/>
    <n v="14.7"/>
    <n v="0.60599999999999998"/>
    <n v="3.0000000000000001E-3"/>
    <n v="0.54500000000000004"/>
    <n v="11.5"/>
    <n v="27.5"/>
    <n v="19.3"/>
    <n v="6"/>
    <n v="1.1000000000000001"/>
    <n v="2.2000000000000002"/>
    <n v="19.3"/>
    <n v="12.7"/>
    <n v="2.1"/>
    <n v="1.6"/>
    <n v="3.8"/>
    <n v="0.112"/>
    <n v="-1.9"/>
    <n v="1.3"/>
    <n v="-0.5"/>
    <n v="0.6"/>
    <n v="183"/>
    <n v="314"/>
    <n v="0.58299999999999996"/>
    <n v="0"/>
    <n v="1"/>
    <n v="0"/>
    <n v="183"/>
    <n v="313"/>
    <n v="0.58499999999999996"/>
    <n v="0.58299999999999996"/>
    <n v="106"/>
    <n v="171"/>
    <n v="0.62"/>
    <n v="175"/>
    <n v="401"/>
    <n v="576"/>
    <n v="64"/>
    <n v="36"/>
    <n v="44"/>
    <n v="93"/>
    <n v="145"/>
    <n v="472"/>
    <n v="0.62"/>
  </r>
  <r>
    <x v="1"/>
    <x v="75"/>
    <x v="1"/>
    <n v="24"/>
    <x v="16"/>
    <n v="66"/>
    <n v="1"/>
    <n v="578"/>
    <n v="11.5"/>
    <n v="0.54400000000000004"/>
    <n v="0.41599999999999998"/>
    <n v="0.16800000000000001"/>
    <n v="2.6"/>
    <n v="9.6999999999999993"/>
    <n v="6.3"/>
    <n v="15.3"/>
    <n v="1.4"/>
    <n v="1.7"/>
    <n v="16.5"/>
    <n v="19.5"/>
    <n v="0.3"/>
    <n v="0.6"/>
    <n v="0.9"/>
    <n v="7.4999999999999997E-2"/>
    <n v="-1.8"/>
    <n v="-1.3"/>
    <n v="-3"/>
    <n v="-0.2"/>
    <n v="89"/>
    <n v="202"/>
    <n v="0.441"/>
    <n v="30"/>
    <n v="84"/>
    <n v="0.35699999999999998"/>
    <n v="59"/>
    <n v="118"/>
    <n v="0.5"/>
    <n v="0.51500000000000001"/>
    <n v="28"/>
    <n v="34"/>
    <n v="0.82399999999999995"/>
    <n v="13"/>
    <n v="55"/>
    <n v="68"/>
    <n v="64"/>
    <n v="17"/>
    <n v="13"/>
    <n v="43"/>
    <n v="58"/>
    <n v="236"/>
    <s v=""/>
  </r>
  <r>
    <x v="1"/>
    <x v="76"/>
    <x v="1"/>
    <n v="23"/>
    <x v="22"/>
    <n v="79"/>
    <n v="79"/>
    <n v="2552"/>
    <n v="14.3"/>
    <n v="0.51600000000000001"/>
    <n v="0.29099999999999998"/>
    <n v="0.186"/>
    <n v="3.8"/>
    <n v="9.6"/>
    <n v="6.6"/>
    <n v="13.8"/>
    <n v="1.7"/>
    <n v="0.2"/>
    <n v="10.199999999999999"/>
    <n v="22.8"/>
    <n v="1.7"/>
    <n v="0.4"/>
    <n v="2.1"/>
    <n v="3.9E-2"/>
    <n v="0.6"/>
    <n v="-2"/>
    <n v="-1.4"/>
    <n v="0.4"/>
    <n v="475"/>
    <n v="1098"/>
    <n v="0.433"/>
    <n v="111"/>
    <n v="320"/>
    <n v="0.34699999999999998"/>
    <n v="364"/>
    <n v="778"/>
    <n v="0.46800000000000003"/>
    <n v="0.48299999999999998"/>
    <n v="164"/>
    <n v="204"/>
    <n v="0.80400000000000005"/>
    <n v="93"/>
    <n v="220"/>
    <n v="313"/>
    <n v="192"/>
    <n v="88"/>
    <n v="7"/>
    <n v="135"/>
    <n v="168"/>
    <n v="1225"/>
    <n v="0.80400000000000005"/>
  </r>
  <r>
    <x v="1"/>
    <x v="77"/>
    <x v="4"/>
    <n v="27"/>
    <x v="11"/>
    <n v="45"/>
    <n v="23"/>
    <n v="1198"/>
    <n v="10.8"/>
    <n v="0.46500000000000002"/>
    <n v="0.21099999999999999"/>
    <n v="0.13400000000000001"/>
    <n v="0.9"/>
    <n v="13.5"/>
    <n v="7"/>
    <n v="22"/>
    <n v="1.5"/>
    <n v="0.3"/>
    <n v="12.8"/>
    <n v="21.7"/>
    <n v="-0.6"/>
    <n v="0.5"/>
    <n v="-0.1"/>
    <n v="-4.0000000000000001E-3"/>
    <n v="-2.4"/>
    <n v="-1.4"/>
    <n v="-3.7"/>
    <n v="-0.5"/>
    <n v="196"/>
    <n v="484"/>
    <n v="0.40500000000000003"/>
    <n v="33"/>
    <n v="102"/>
    <n v="0.32400000000000001"/>
    <n v="163"/>
    <n v="382"/>
    <n v="0.42699999999999999"/>
    <n v="0.439"/>
    <n v="52"/>
    <n v="65"/>
    <n v="0.8"/>
    <n v="10"/>
    <n v="141"/>
    <n v="151"/>
    <n v="167"/>
    <n v="37"/>
    <n v="5"/>
    <n v="75"/>
    <n v="102"/>
    <n v="477"/>
    <s v=""/>
  </r>
  <r>
    <x v="1"/>
    <x v="78"/>
    <x v="4"/>
    <n v="28"/>
    <x v="25"/>
    <n v="74"/>
    <n v="15"/>
    <n v="2219"/>
    <n v="15.9"/>
    <n v="0.59099999999999997"/>
    <n v="0.28000000000000003"/>
    <n v="0.29099999999999998"/>
    <n v="1.4"/>
    <n v="6.8"/>
    <n v="4.0999999999999996"/>
    <n v="21.7"/>
    <n v="1.6"/>
    <n v="0.1"/>
    <n v="12.9"/>
    <n v="19.2"/>
    <n v="4.5"/>
    <n v="0.7"/>
    <n v="5.2"/>
    <n v="0.113"/>
    <n v="1.8"/>
    <n v="-2.2000000000000002"/>
    <n v="-0.4"/>
    <n v="0.9"/>
    <n v="377"/>
    <n v="776"/>
    <n v="0.48599999999999999"/>
    <n v="87"/>
    <n v="217"/>
    <n v="0.40100000000000002"/>
    <n v="290"/>
    <n v="559"/>
    <n v="0.51900000000000002"/>
    <n v="0.54200000000000004"/>
    <n v="194"/>
    <n v="226"/>
    <n v="0.85799999999999998"/>
    <n v="28"/>
    <n v="141"/>
    <n v="169"/>
    <n v="318"/>
    <n v="76"/>
    <n v="4"/>
    <n v="130"/>
    <n v="142"/>
    <n v="1035"/>
    <n v="0.85799999999999998"/>
  </r>
  <r>
    <x v="1"/>
    <x v="79"/>
    <x v="0"/>
    <n v="35"/>
    <x v="2"/>
    <n v="59"/>
    <n v="4"/>
    <n v="699"/>
    <n v="7.7"/>
    <n v="0.498"/>
    <n v="1.7999999999999999E-2"/>
    <n v="0.30299999999999999"/>
    <n v="11.2"/>
    <n v="15.2"/>
    <n v="13.3"/>
    <n v="9.6"/>
    <n v="1.1000000000000001"/>
    <n v="1.7"/>
    <n v="28.8"/>
    <n v="10.6"/>
    <n v="0.1"/>
    <n v="0.7"/>
    <n v="0.8"/>
    <n v="5.2999999999999999E-2"/>
    <n v="-2.5"/>
    <n v="1.3"/>
    <n v="-1.2"/>
    <n v="0.1"/>
    <n v="50"/>
    <n v="109"/>
    <n v="0.45900000000000002"/>
    <n v="0"/>
    <n v="2"/>
    <n v="0"/>
    <n v="50"/>
    <n v="107"/>
    <n v="0.46700000000000003"/>
    <n v="0.45900000000000002"/>
    <n v="23"/>
    <n v="33"/>
    <n v="0.69699999999999995"/>
    <n v="68"/>
    <n v="103"/>
    <n v="171"/>
    <n v="52"/>
    <n v="15"/>
    <n v="16"/>
    <n v="50"/>
    <n v="107"/>
    <n v="123"/>
    <s v=""/>
  </r>
  <r>
    <x v="1"/>
    <x v="80"/>
    <x v="4"/>
    <n v="28"/>
    <x v="1"/>
    <n v="56"/>
    <n v="56"/>
    <n v="1761"/>
    <n v="19.399999999999999"/>
    <n v="0.53800000000000003"/>
    <n v="0.309"/>
    <n v="0.32900000000000001"/>
    <n v="1.6"/>
    <n v="9.3000000000000007"/>
    <n v="5.3"/>
    <n v="32.700000000000003"/>
    <n v="2"/>
    <n v="0.8"/>
    <n v="9.5"/>
    <n v="22.4"/>
    <n v="4.2"/>
    <n v="1.1000000000000001"/>
    <n v="5.3"/>
    <n v="0.14399999999999999"/>
    <n v="3.7"/>
    <n v="-1.9"/>
    <n v="1.7"/>
    <n v="1.7"/>
    <n v="294"/>
    <n v="696"/>
    <n v="0.42199999999999999"/>
    <n v="78"/>
    <n v="215"/>
    <n v="0.36299999999999999"/>
    <n v="216"/>
    <n v="481"/>
    <n v="0.44900000000000001"/>
    <n v="0.47799999999999998"/>
    <n v="191"/>
    <n v="229"/>
    <n v="0.83399999999999996"/>
    <n v="26"/>
    <n v="138"/>
    <n v="164"/>
    <n v="342"/>
    <n v="67"/>
    <n v="16"/>
    <n v="84"/>
    <n v="100"/>
    <n v="857"/>
    <n v="0.83399999999999996"/>
  </r>
  <r>
    <x v="1"/>
    <x v="428"/>
    <x v="1"/>
    <n v="23"/>
    <x v="5"/>
    <n v="34"/>
    <n v="0"/>
    <n v="143"/>
    <n v="4.5999999999999996"/>
    <n v="0.35199999999999998"/>
    <n v="0.42899999999999999"/>
    <n v="0.10199999999999999"/>
    <n v="8.3000000000000007"/>
    <n v="15.9"/>
    <n v="12.1"/>
    <n v="9.9"/>
    <n v="0.7"/>
    <n v="0"/>
    <n v="16.3"/>
    <n v="18.7"/>
    <n v="-0.3"/>
    <n v="0.1"/>
    <n v="-0.2"/>
    <n v="-7.5999999999999998E-2"/>
    <n v="-5.8"/>
    <n v="-2.4"/>
    <n v="-8.1999999999999993"/>
    <n v="-0.2"/>
    <n v="13"/>
    <n v="49"/>
    <n v="0.26500000000000001"/>
    <n v="5"/>
    <n v="21"/>
    <n v="0.23799999999999999"/>
    <n v="8"/>
    <n v="28"/>
    <n v="0.28599999999999998"/>
    <n v="0.316"/>
    <n v="5"/>
    <n v="5"/>
    <n v="1"/>
    <n v="11"/>
    <n v="21"/>
    <n v="32"/>
    <n v="10"/>
    <n v="2"/>
    <n v="0"/>
    <n v="10"/>
    <n v="6"/>
    <n v="36"/>
    <s v=""/>
  </r>
  <r>
    <x v="1"/>
    <x v="81"/>
    <x v="0"/>
    <n v="31"/>
    <x v="12"/>
    <n v="24"/>
    <n v="1"/>
    <n v="156"/>
    <n v="5.4"/>
    <n v="0.46200000000000002"/>
    <n v="0.70599999999999996"/>
    <n v="0.13700000000000001"/>
    <n v="0.7"/>
    <n v="6.5"/>
    <n v="3.7"/>
    <n v="10.3"/>
    <n v="0.7"/>
    <n v="0"/>
    <n v="10"/>
    <n v="17.3"/>
    <n v="-0.1"/>
    <n v="0"/>
    <n v="-0.1"/>
    <n v="-1.7000000000000001E-2"/>
    <n v="-2.5"/>
    <n v="-5.2"/>
    <n v="-7.7"/>
    <n v="-0.2"/>
    <n v="17"/>
    <n v="51"/>
    <n v="0.33300000000000002"/>
    <n v="10"/>
    <n v="36"/>
    <n v="0.27800000000000002"/>
    <n v="7"/>
    <n v="15"/>
    <n v="0.46700000000000003"/>
    <n v="0.43099999999999999"/>
    <n v="6"/>
    <n v="7"/>
    <n v="0.85699999999999998"/>
    <n v="1"/>
    <n v="9"/>
    <n v="10"/>
    <n v="11"/>
    <n v="2"/>
    <n v="0"/>
    <n v="6"/>
    <n v="17"/>
    <n v="50"/>
    <s v=""/>
  </r>
  <r>
    <x v="1"/>
    <x v="83"/>
    <x v="2"/>
    <n v="25"/>
    <x v="25"/>
    <n v="65"/>
    <n v="65"/>
    <n v="2246"/>
    <n v="23.6"/>
    <n v="0.53800000000000003"/>
    <n v="0.158"/>
    <n v="0.498"/>
    <n v="7.7"/>
    <n v="28.2"/>
    <n v="18"/>
    <n v="17"/>
    <n v="2.2000000000000002"/>
    <n v="3.3"/>
    <n v="13.3"/>
    <n v="35.4"/>
    <n v="2.4"/>
    <n v="3.3"/>
    <n v="5.7"/>
    <n v="0.122"/>
    <n v="1"/>
    <n v="1.6"/>
    <n v="2.6"/>
    <n v="2.6"/>
    <n v="601"/>
    <n v="1332"/>
    <n v="0.45100000000000001"/>
    <n v="70"/>
    <n v="210"/>
    <n v="0.33300000000000002"/>
    <n v="531"/>
    <n v="1122"/>
    <n v="0.47299999999999998"/>
    <n v="0.47699999999999998"/>
    <n v="476"/>
    <n v="663"/>
    <n v="0.71799999999999997"/>
    <n v="158"/>
    <n v="589"/>
    <n v="747"/>
    <n v="214"/>
    <n v="101"/>
    <n v="92"/>
    <n v="249"/>
    <n v="236"/>
    <n v="1748"/>
    <n v="0.71799999999999997"/>
  </r>
  <r>
    <x v="1"/>
    <x v="84"/>
    <x v="3"/>
    <n v="25"/>
    <x v="6"/>
    <n v="67"/>
    <n v="49"/>
    <n v="1903"/>
    <n v="13.2"/>
    <n v="0.54300000000000004"/>
    <n v="0.67700000000000005"/>
    <n v="0.249"/>
    <n v="3.6"/>
    <n v="20.9"/>
    <n v="12"/>
    <n v="8.4"/>
    <n v="2.7"/>
    <n v="1.6"/>
    <n v="15.3"/>
    <n v="21.5"/>
    <n v="-0.1"/>
    <n v="2.1"/>
    <n v="2"/>
    <n v="0.05"/>
    <n v="-0.2"/>
    <n v="0"/>
    <n v="-0.2"/>
    <n v="0.9"/>
    <n v="274"/>
    <n v="712"/>
    <n v="0.38500000000000001"/>
    <n v="170"/>
    <n v="482"/>
    <n v="0.35299999999999998"/>
    <n v="104"/>
    <n v="230"/>
    <n v="0.45200000000000001"/>
    <n v="0.504"/>
    <n v="140"/>
    <n v="177"/>
    <n v="0.79100000000000004"/>
    <n v="65"/>
    <n v="354"/>
    <n v="419"/>
    <n v="97"/>
    <n v="105"/>
    <n v="40"/>
    <n v="143"/>
    <n v="232"/>
    <n v="858"/>
    <n v="0.79100000000000004"/>
  </r>
  <r>
    <x v="1"/>
    <x v="85"/>
    <x v="1"/>
    <n v="23"/>
    <x v="5"/>
    <n v="81"/>
    <n v="8"/>
    <n v="2105"/>
    <n v="12.2"/>
    <n v="0.57199999999999995"/>
    <n v="0.42"/>
    <n v="0.16700000000000001"/>
    <n v="1.4"/>
    <n v="9.6999999999999993"/>
    <n v="5.6"/>
    <n v="7.2"/>
    <n v="1.5"/>
    <n v="0.6"/>
    <n v="8.1"/>
    <n v="16.399999999999999"/>
    <n v="3.1"/>
    <n v="1.2"/>
    <n v="4.3"/>
    <n v="9.8000000000000004E-2"/>
    <n v="0.4"/>
    <n v="-1.1000000000000001"/>
    <n v="-0.7"/>
    <n v="0.7"/>
    <n v="311"/>
    <n v="678"/>
    <n v="0.45900000000000002"/>
    <n v="112"/>
    <n v="285"/>
    <n v="0.39300000000000002"/>
    <n v="199"/>
    <n v="393"/>
    <n v="0.50600000000000001"/>
    <n v="0.54100000000000004"/>
    <n v="98"/>
    <n v="113"/>
    <n v="0.86699999999999999"/>
    <n v="27"/>
    <n v="189"/>
    <n v="216"/>
    <n v="99"/>
    <n v="63"/>
    <n v="16"/>
    <n v="64"/>
    <n v="192"/>
    <n v="832"/>
    <n v="0.86699999999999999"/>
  </r>
  <r>
    <x v="1"/>
    <x v="86"/>
    <x v="1"/>
    <n v="35"/>
    <x v="17"/>
    <n v="79"/>
    <n v="5"/>
    <n v="2126"/>
    <n v="14"/>
    <n v="0.52900000000000003"/>
    <n v="0.36599999999999999"/>
    <n v="0.28899999999999998"/>
    <n v="1"/>
    <n v="6.3"/>
    <n v="3.7"/>
    <n v="14"/>
    <n v="1.2"/>
    <n v="0.4"/>
    <n v="9.6"/>
    <n v="24.9"/>
    <n v="1.8"/>
    <n v="1.5"/>
    <n v="3.3"/>
    <n v="7.5999999999999998E-2"/>
    <n v="-0.2"/>
    <n v="-2.4"/>
    <n v="-2.6"/>
    <n v="-0.3"/>
    <n v="379"/>
    <n v="939"/>
    <n v="0.40400000000000003"/>
    <n v="117"/>
    <n v="344"/>
    <n v="0.34"/>
    <n v="262"/>
    <n v="595"/>
    <n v="0.44"/>
    <n v="0.46600000000000003"/>
    <n v="245"/>
    <n v="271"/>
    <n v="0.90400000000000003"/>
    <n v="20"/>
    <n v="125"/>
    <n v="145"/>
    <n v="183"/>
    <n v="52"/>
    <n v="12"/>
    <n v="113"/>
    <n v="122"/>
    <n v="1120"/>
    <n v="0.90400000000000003"/>
  </r>
  <r>
    <x v="1"/>
    <x v="87"/>
    <x v="3"/>
    <n v="25"/>
    <x v="19"/>
    <n v="73"/>
    <n v="73"/>
    <n v="2308"/>
    <n v="15.8"/>
    <n v="0.56499999999999995"/>
    <n v="0.44600000000000001"/>
    <n v="0.29399999999999998"/>
    <n v="3.2"/>
    <n v="14.2"/>
    <n v="8.6"/>
    <n v="8.9"/>
    <n v="2.7"/>
    <n v="1.2"/>
    <n v="8.3000000000000007"/>
    <n v="18.5"/>
    <n v="3.8"/>
    <n v="3.5"/>
    <n v="7.3"/>
    <n v="0.152"/>
    <n v="1.5"/>
    <n v="1.3"/>
    <n v="2.8"/>
    <n v="2.8"/>
    <n v="360"/>
    <n v="813"/>
    <n v="0.443"/>
    <n v="122"/>
    <n v="363"/>
    <n v="0.33600000000000002"/>
    <n v="238"/>
    <n v="450"/>
    <n v="0.52900000000000003"/>
    <n v="0.51800000000000002"/>
    <n v="196"/>
    <n v="239"/>
    <n v="0.82"/>
    <n v="70"/>
    <n v="303"/>
    <n v="373"/>
    <n v="135"/>
    <n v="126"/>
    <n v="35"/>
    <n v="83"/>
    <n v="198"/>
    <n v="1038"/>
    <n v="0.82"/>
  </r>
  <r>
    <x v="1"/>
    <x v="88"/>
    <x v="3"/>
    <n v="28"/>
    <x v="11"/>
    <n v="80"/>
    <n v="46"/>
    <n v="1971"/>
    <n v="8.6"/>
    <n v="0.54"/>
    <n v="0.42199999999999999"/>
    <n v="0.19900000000000001"/>
    <n v="3.1"/>
    <n v="10.4"/>
    <n v="6.6"/>
    <n v="5.6"/>
    <n v="1.1000000000000001"/>
    <n v="1.4"/>
    <n v="8.4"/>
    <n v="11"/>
    <n v="1.5"/>
    <n v="0.7"/>
    <n v="2.1"/>
    <n v="5.1999999999999998E-2"/>
    <n v="-1.1000000000000001"/>
    <n v="-0.1"/>
    <n v="-1.2"/>
    <n v="0.4"/>
    <n v="186"/>
    <n v="412"/>
    <n v="0.45100000000000001"/>
    <n v="55"/>
    <n v="174"/>
    <n v="0.316"/>
    <n v="131"/>
    <n v="238"/>
    <n v="0.55000000000000004"/>
    <n v="0.51800000000000002"/>
    <n v="57"/>
    <n v="82"/>
    <n v="0.69499999999999995"/>
    <n v="57"/>
    <n v="179"/>
    <n v="236"/>
    <n v="77"/>
    <n v="42"/>
    <n v="33"/>
    <n v="41"/>
    <n v="173"/>
    <n v="484"/>
    <s v=""/>
  </r>
  <r>
    <x v="1"/>
    <x v="89"/>
    <x v="1"/>
    <n v="24"/>
    <x v="3"/>
    <n v="44"/>
    <n v="3"/>
    <n v="410"/>
    <n v="5.9"/>
    <n v="0.46400000000000002"/>
    <n v="0.371"/>
    <n v="0.52400000000000002"/>
    <n v="0.8"/>
    <n v="9.6"/>
    <n v="5.3"/>
    <n v="6.9"/>
    <n v="1.8"/>
    <n v="0.4"/>
    <n v="14"/>
    <n v="16.5"/>
    <n v="-0.3"/>
    <n v="0.4"/>
    <n v="0.1"/>
    <n v="1.4E-2"/>
    <n v="-4.5999999999999996"/>
    <n v="-1.3"/>
    <n v="-5.9"/>
    <n v="-0.4"/>
    <n v="36"/>
    <n v="105"/>
    <n v="0.34300000000000003"/>
    <n v="12"/>
    <n v="39"/>
    <n v="0.308"/>
    <n v="24"/>
    <n v="66"/>
    <n v="0.36399999999999999"/>
    <n v="0.4"/>
    <n v="36"/>
    <n v="55"/>
    <n v="0.65500000000000003"/>
    <n v="3"/>
    <n v="35"/>
    <n v="38"/>
    <n v="20"/>
    <n v="14"/>
    <n v="2"/>
    <n v="21"/>
    <n v="41"/>
    <n v="120"/>
    <s v=""/>
  </r>
  <r>
    <x v="1"/>
    <x v="89"/>
    <x v="1"/>
    <n v="24"/>
    <x v="26"/>
    <n v="40"/>
    <n v="3"/>
    <n v="355"/>
    <n v="5.9"/>
    <n v="0.46400000000000002"/>
    <n v="0.35199999999999998"/>
    <n v="0.52700000000000002"/>
    <n v="1"/>
    <n v="8.1999999999999993"/>
    <n v="4.5999999999999996"/>
    <n v="7.6"/>
    <n v="1.7"/>
    <n v="0.5"/>
    <n v="13.8"/>
    <n v="16.600000000000001"/>
    <n v="-0.2"/>
    <n v="0.4"/>
    <n v="0.1"/>
    <n v="1.7999999999999999E-2"/>
    <n v="-4.4000000000000004"/>
    <n v="-1"/>
    <n v="-5.4"/>
    <n v="-0.3"/>
    <n v="32"/>
    <n v="91"/>
    <n v="0.35199999999999998"/>
    <n v="10"/>
    <n v="32"/>
    <n v="0.313"/>
    <n v="22"/>
    <n v="59"/>
    <n v="0.373"/>
    <n v="0.40699999999999997"/>
    <n v="30"/>
    <n v="48"/>
    <n v="0.625"/>
    <n v="3"/>
    <n v="26"/>
    <n v="29"/>
    <n v="19"/>
    <n v="12"/>
    <n v="2"/>
    <n v="18"/>
    <n v="37"/>
    <n v="104"/>
    <s v=""/>
  </r>
  <r>
    <x v="1"/>
    <x v="89"/>
    <x v="1"/>
    <n v="24"/>
    <x v="12"/>
    <n v="4"/>
    <n v="0"/>
    <n v="55"/>
    <n v="5.8"/>
    <n v="0.46800000000000003"/>
    <n v="0.5"/>
    <n v="0.5"/>
    <n v="0"/>
    <n v="18.5"/>
    <n v="9.3000000000000007"/>
    <n v="2.5"/>
    <n v="1.9"/>
    <n v="0"/>
    <n v="14.9"/>
    <n v="16.399999999999999"/>
    <n v="-0.1"/>
    <n v="0"/>
    <n v="0"/>
    <n v="-1.2E-2"/>
    <n v="-5.7"/>
    <n v="-3.2"/>
    <n v="-8.9"/>
    <n v="-0.1"/>
    <n v="4"/>
    <n v="14"/>
    <n v="0.28599999999999998"/>
    <n v="2"/>
    <n v="7"/>
    <n v="0.28599999999999998"/>
    <n v="2"/>
    <n v="7"/>
    <n v="0.28599999999999998"/>
    <n v="0.35699999999999998"/>
    <n v="6"/>
    <n v="7"/>
    <n v="0.85699999999999998"/>
    <n v="0"/>
    <n v="9"/>
    <n v="9"/>
    <n v="1"/>
    <n v="2"/>
    <n v="0"/>
    <n v="3"/>
    <n v="4"/>
    <n v="16"/>
    <s v=""/>
  </r>
  <r>
    <x v="1"/>
    <x v="429"/>
    <x v="4"/>
    <n v="25"/>
    <x v="25"/>
    <n v="44"/>
    <n v="9"/>
    <n v="692"/>
    <n v="13.8"/>
    <n v="0.60299999999999998"/>
    <n v="0.496"/>
    <n v="0.24099999999999999"/>
    <n v="1.4"/>
    <n v="7.9"/>
    <n v="4.7"/>
    <n v="14.2"/>
    <n v="1.5"/>
    <n v="0.4"/>
    <n v="12.7"/>
    <n v="17.399999999999999"/>
    <n v="1.2"/>
    <n v="0.2"/>
    <n v="1.4"/>
    <n v="9.7000000000000003E-2"/>
    <n v="0.9"/>
    <n v="-2.4"/>
    <n v="-1.5"/>
    <n v="0.1"/>
    <n v="102"/>
    <n v="224"/>
    <n v="0.45500000000000002"/>
    <n v="50"/>
    <n v="111"/>
    <n v="0.45"/>
    <n v="52"/>
    <n v="113"/>
    <n v="0.46"/>
    <n v="0.56699999999999995"/>
    <n v="45"/>
    <n v="54"/>
    <n v="0.83299999999999996"/>
    <n v="9"/>
    <n v="51"/>
    <n v="60"/>
    <n v="67"/>
    <n v="22"/>
    <n v="3"/>
    <n v="36"/>
    <n v="41"/>
    <n v="299"/>
    <s v=""/>
  </r>
  <r>
    <x v="1"/>
    <x v="90"/>
    <x v="4"/>
    <n v="27"/>
    <x v="16"/>
    <n v="79"/>
    <n v="79"/>
    <n v="2700"/>
    <n v="31.5"/>
    <n v="0.66900000000000004"/>
    <n v="0.55400000000000005"/>
    <n v="0.25"/>
    <n v="2.9"/>
    <n v="13.6"/>
    <n v="8.6"/>
    <n v="33.700000000000003"/>
    <n v="3"/>
    <n v="0.4"/>
    <n v="12.9"/>
    <n v="32.6"/>
    <n v="13.8"/>
    <n v="4.0999999999999996"/>
    <n v="17.899999999999999"/>
    <n v="0.318"/>
    <n v="12.4"/>
    <n v="0.1"/>
    <n v="12.5"/>
    <n v="9.8000000000000007"/>
    <n v="805"/>
    <n v="1598"/>
    <n v="0.504"/>
    <n v="402"/>
    <n v="886"/>
    <n v="0.45400000000000001"/>
    <n v="403"/>
    <n v="712"/>
    <n v="0.56599999999999995"/>
    <n v="0.63"/>
    <n v="363"/>
    <n v="400"/>
    <n v="0.90800000000000003"/>
    <n v="68"/>
    <n v="362"/>
    <n v="430"/>
    <n v="527"/>
    <n v="169"/>
    <n v="15"/>
    <n v="262"/>
    <n v="161"/>
    <n v="2375"/>
    <n v="0.90800000000000003"/>
  </r>
  <r>
    <x v="1"/>
    <x v="91"/>
    <x v="1"/>
    <n v="24"/>
    <x v="28"/>
    <n v="43"/>
    <n v="0"/>
    <n v="476"/>
    <n v="14.9"/>
    <n v="0.63400000000000001"/>
    <n v="0.65200000000000002"/>
    <n v="4.8000000000000001E-2"/>
    <n v="1.6"/>
    <n v="11.6"/>
    <n v="6.5"/>
    <n v="7.6"/>
    <n v="1.2"/>
    <n v="0.5"/>
    <n v="11.2"/>
    <n v="20.399999999999999"/>
    <n v="0.6"/>
    <n v="0.4"/>
    <n v="1.1000000000000001"/>
    <n v="0.11"/>
    <n v="1.6"/>
    <n v="-2.7"/>
    <n v="-1.1000000000000001"/>
    <n v="0.1"/>
    <n v="89"/>
    <n v="187"/>
    <n v="0.47599999999999998"/>
    <n v="59"/>
    <n v="122"/>
    <n v="0.48399999999999999"/>
    <n v="30"/>
    <n v="65"/>
    <n v="0.46200000000000002"/>
    <n v="0.63400000000000001"/>
    <n v="5"/>
    <n v="9"/>
    <n v="0.55600000000000005"/>
    <n v="7"/>
    <n v="50"/>
    <n v="57"/>
    <n v="21"/>
    <n v="11"/>
    <n v="3"/>
    <n v="24"/>
    <n v="40"/>
    <n v="242"/>
    <s v=""/>
  </r>
  <r>
    <x v="1"/>
    <x v="94"/>
    <x v="2"/>
    <n v="22"/>
    <x v="11"/>
    <n v="61"/>
    <n v="61"/>
    <n v="2164"/>
    <n v="25"/>
    <n v="0.55900000000000005"/>
    <n v="9.5000000000000001E-2"/>
    <n v="0.379"/>
    <n v="6.4"/>
    <n v="26.4"/>
    <n v="16.100000000000001"/>
    <n v="10"/>
    <n v="1.8"/>
    <n v="4.7"/>
    <n v="8.4"/>
    <n v="29.6"/>
    <n v="4.4000000000000004"/>
    <n v="2.8"/>
    <n v="7.2"/>
    <n v="0.16"/>
    <n v="1"/>
    <n v="1.2"/>
    <n v="2.2000000000000002"/>
    <n v="2.2999999999999998"/>
    <n v="560"/>
    <n v="1136"/>
    <n v="0.49299999999999999"/>
    <n v="35"/>
    <n v="108"/>
    <n v="0.32400000000000001"/>
    <n v="525"/>
    <n v="1028"/>
    <n v="0.51100000000000001"/>
    <n v="0.50800000000000001"/>
    <n v="326"/>
    <n v="430"/>
    <n v="0.75800000000000001"/>
    <n v="130"/>
    <n v="497"/>
    <n v="627"/>
    <n v="116"/>
    <n v="78"/>
    <n v="125"/>
    <n v="121"/>
    <n v="148"/>
    <n v="1481"/>
    <n v="0.75800000000000001"/>
  </r>
  <r>
    <x v="1"/>
    <x v="430"/>
    <x v="1"/>
    <n v="23"/>
    <x v="11"/>
    <n v="14"/>
    <n v="11"/>
    <n v="279"/>
    <n v="9.6"/>
    <n v="0.505"/>
    <n v="0.46400000000000002"/>
    <n v="0.30399999999999999"/>
    <n v="3.1"/>
    <n v="16.5"/>
    <n v="9.5"/>
    <n v="7.7"/>
    <n v="1.8"/>
    <n v="0.6"/>
    <n v="12.3"/>
    <n v="14.1"/>
    <n v="0"/>
    <n v="0.2"/>
    <n v="0.2"/>
    <n v="3.3000000000000002E-2"/>
    <n v="-2.2000000000000002"/>
    <n v="-0.4"/>
    <n v="-2.6"/>
    <n v="0"/>
    <n v="28"/>
    <n v="69"/>
    <n v="0.40600000000000003"/>
    <n v="12"/>
    <n v="32"/>
    <n v="0.375"/>
    <n v="16"/>
    <n v="37"/>
    <n v="0.432"/>
    <n v="0.49299999999999999"/>
    <n v="11"/>
    <n v="21"/>
    <n v="0.52400000000000002"/>
    <n v="8"/>
    <n v="40"/>
    <n v="48"/>
    <n v="15"/>
    <n v="10"/>
    <n v="2"/>
    <n v="11"/>
    <n v="17"/>
    <n v="79"/>
    <s v=""/>
  </r>
  <r>
    <x v="1"/>
    <x v="98"/>
    <x v="4"/>
    <n v="25"/>
    <x v="26"/>
    <n v="76"/>
    <n v="14"/>
    <n v="1867"/>
    <n v="11.3"/>
    <n v="0.52700000000000002"/>
    <n v="0.46800000000000003"/>
    <n v="0.129"/>
    <n v="2"/>
    <n v="7.8"/>
    <n v="4.9000000000000004"/>
    <n v="26.2"/>
    <n v="1.2"/>
    <n v="0.4"/>
    <n v="17.7"/>
    <n v="15.9"/>
    <n v="2.2000000000000002"/>
    <n v="1.6"/>
    <n v="3.8"/>
    <n v="9.8000000000000004E-2"/>
    <n v="-0.2"/>
    <n v="-1.4"/>
    <n v="-1.6"/>
    <n v="0.2"/>
    <n v="207"/>
    <n v="511"/>
    <n v="0.40500000000000003"/>
    <n v="98"/>
    <n v="239"/>
    <n v="0.41"/>
    <n v="109"/>
    <n v="272"/>
    <n v="0.40100000000000002"/>
    <n v="0.501"/>
    <n v="57"/>
    <n v="66"/>
    <n v="0.86399999999999999"/>
    <n v="33"/>
    <n v="129"/>
    <n v="162"/>
    <n v="337"/>
    <n v="44"/>
    <n v="9"/>
    <n v="116"/>
    <n v="178"/>
    <n v="569"/>
    <s v=""/>
  </r>
  <r>
    <x v="1"/>
    <x v="99"/>
    <x v="0"/>
    <n v="30"/>
    <x v="8"/>
    <n v="74"/>
    <n v="73"/>
    <n v="2394"/>
    <n v="15"/>
    <n v="0.54900000000000004"/>
    <n v="0.34399999999999997"/>
    <n v="0.25800000000000001"/>
    <n v="5.3"/>
    <n v="15.4"/>
    <n v="10.5"/>
    <n v="9"/>
    <n v="1.6"/>
    <n v="0.9"/>
    <n v="8.9"/>
    <n v="17.399999999999999"/>
    <n v="3.5"/>
    <n v="2.8"/>
    <n v="6.4"/>
    <n v="0.128"/>
    <n v="1.3"/>
    <n v="0.6"/>
    <n v="1.9"/>
    <n v="2.2999999999999998"/>
    <n v="339"/>
    <n v="745"/>
    <n v="0.45500000000000002"/>
    <n v="88"/>
    <n v="256"/>
    <n v="0.34399999999999997"/>
    <n v="251"/>
    <n v="489"/>
    <n v="0.51300000000000001"/>
    <n v="0.51400000000000001"/>
    <n v="145"/>
    <n v="192"/>
    <n v="0.755"/>
    <n v="108"/>
    <n v="335"/>
    <n v="443"/>
    <n v="140"/>
    <n v="74"/>
    <n v="29"/>
    <n v="81"/>
    <n v="122"/>
    <n v="911"/>
    <n v="0.755"/>
  </r>
  <r>
    <x v="1"/>
    <x v="100"/>
    <x v="1"/>
    <n v="26"/>
    <x v="30"/>
    <n v="78"/>
    <n v="78"/>
    <n v="2804"/>
    <n v="21.5"/>
    <n v="0.55000000000000004"/>
    <n v="0.10100000000000001"/>
    <n v="0.47399999999999998"/>
    <n v="2.7"/>
    <n v="11.5"/>
    <n v="7.1"/>
    <n v="20.8"/>
    <n v="1.5"/>
    <n v="0.6"/>
    <n v="9.5"/>
    <n v="29.8"/>
    <n v="7.5"/>
    <n v="2.4"/>
    <n v="9.9"/>
    <n v="0.16900000000000001"/>
    <n v="2.7"/>
    <n v="-1.2"/>
    <n v="1.4"/>
    <n v="2.4"/>
    <n v="614"/>
    <n v="1377"/>
    <n v="0.44600000000000001"/>
    <n v="47"/>
    <n v="139"/>
    <n v="0.33800000000000002"/>
    <n v="567"/>
    <n v="1238"/>
    <n v="0.45800000000000002"/>
    <n v="0.46300000000000002"/>
    <n v="555"/>
    <n v="653"/>
    <n v="0.85"/>
    <n v="64"/>
    <n v="285"/>
    <n v="349"/>
    <n v="315"/>
    <n v="81"/>
    <n v="21"/>
    <n v="175"/>
    <n v="167"/>
    <n v="1830"/>
    <n v="0.85"/>
  </r>
  <r>
    <x v="1"/>
    <x v="101"/>
    <x v="0"/>
    <n v="33"/>
    <x v="10"/>
    <n v="76"/>
    <n v="4"/>
    <n v="1386"/>
    <n v="14"/>
    <n v="0.58199999999999996"/>
    <n v="0.18"/>
    <n v="0.19800000000000001"/>
    <n v="4.9000000000000004"/>
    <n v="13.9"/>
    <n v="9.6"/>
    <n v="18.399999999999999"/>
    <n v="1"/>
    <n v="1.2"/>
    <n v="18.899999999999999"/>
    <n v="17"/>
    <n v="1.6"/>
    <n v="2.2000000000000002"/>
    <n v="3.8"/>
    <n v="0.13200000000000001"/>
    <n v="-0.1"/>
    <n v="1.4"/>
    <n v="1.2"/>
    <n v="1.1000000000000001"/>
    <n v="202"/>
    <n v="383"/>
    <n v="0.52700000000000002"/>
    <n v="25"/>
    <n v="69"/>
    <n v="0.36199999999999999"/>
    <n v="177"/>
    <n v="314"/>
    <n v="0.56399999999999995"/>
    <n v="0.56000000000000005"/>
    <n v="56"/>
    <n v="76"/>
    <n v="0.73699999999999999"/>
    <n v="58"/>
    <n v="175"/>
    <n v="233"/>
    <n v="176"/>
    <n v="26"/>
    <n v="21"/>
    <n v="97"/>
    <n v="102"/>
    <n v="485"/>
    <s v=""/>
  </r>
  <r>
    <x v="1"/>
    <x v="102"/>
    <x v="2"/>
    <n v="26"/>
    <x v="21"/>
    <n v="82"/>
    <n v="39"/>
    <n v="2220"/>
    <n v="17.100000000000001"/>
    <n v="0.60099999999999998"/>
    <n v="3.5000000000000003E-2"/>
    <n v="0.42799999999999999"/>
    <n v="8.3000000000000007"/>
    <n v="22.1"/>
    <n v="15.3"/>
    <n v="10.1"/>
    <n v="2.1"/>
    <n v="3.5"/>
    <n v="16.899999999999999"/>
    <n v="16.7"/>
    <n v="3.4"/>
    <n v="2.5"/>
    <n v="5.9"/>
    <n v="0.127"/>
    <n v="0"/>
    <n v="2.4"/>
    <n v="2.4"/>
    <n v="2.5"/>
    <n v="308"/>
    <n v="579"/>
    <n v="0.53200000000000003"/>
    <n v="6"/>
    <n v="20"/>
    <n v="0.3"/>
    <n v="302"/>
    <n v="559"/>
    <n v="0.54"/>
    <n v="0.53700000000000003"/>
    <n v="205"/>
    <n v="248"/>
    <n v="0.82699999999999996"/>
    <n v="157"/>
    <n v="428"/>
    <n v="585"/>
    <n v="143"/>
    <n v="94"/>
    <n v="96"/>
    <n v="140"/>
    <n v="219"/>
    <n v="827"/>
    <n v="0.82699999999999996"/>
  </r>
  <r>
    <x v="1"/>
    <x v="103"/>
    <x v="4"/>
    <n v="22"/>
    <x v="15"/>
    <n v="12"/>
    <n v="0"/>
    <n v="159"/>
    <n v="8.9"/>
    <n v="0.42299999999999999"/>
    <n v="0.185"/>
    <n v="0.61099999999999999"/>
    <n v="2.6"/>
    <n v="9.3000000000000007"/>
    <n v="5.8"/>
    <n v="20.9"/>
    <n v="1"/>
    <n v="0"/>
    <n v="9.3000000000000007"/>
    <n v="20.7"/>
    <n v="0"/>
    <n v="0.1"/>
    <n v="0.1"/>
    <n v="2.8000000000000001E-2"/>
    <n v="-3.1"/>
    <n v="-2"/>
    <n v="-5.0999999999999996"/>
    <n v="-0.1"/>
    <n v="19"/>
    <n v="54"/>
    <n v="0.35199999999999998"/>
    <n v="1"/>
    <n v="10"/>
    <n v="0.1"/>
    <n v="18"/>
    <n v="44"/>
    <n v="0.40899999999999997"/>
    <n v="0.36099999999999999"/>
    <n v="19"/>
    <n v="33"/>
    <n v="0.57599999999999996"/>
    <n v="4"/>
    <n v="13"/>
    <n v="17"/>
    <n v="22"/>
    <n v="3"/>
    <n v="0"/>
    <n v="7"/>
    <n v="20"/>
    <n v="58"/>
    <s v=""/>
  </r>
  <r>
    <x v="1"/>
    <x v="105"/>
    <x v="4"/>
    <n v="29"/>
    <x v="11"/>
    <n v="61"/>
    <n v="18"/>
    <n v="1262"/>
    <n v="14.7"/>
    <n v="0.54300000000000004"/>
    <n v="0.45600000000000002"/>
    <n v="0.222"/>
    <n v="2.1"/>
    <n v="10.7"/>
    <n v="6.3"/>
    <n v="19.100000000000001"/>
    <n v="2.8"/>
    <n v="0.3"/>
    <n v="11.6"/>
    <n v="19.399999999999999"/>
    <n v="1.6"/>
    <n v="0.9"/>
    <n v="2.5"/>
    <n v="9.4E-2"/>
    <n v="1.4"/>
    <n v="-0.9"/>
    <n v="0.5"/>
    <n v="0.8"/>
    <n v="183"/>
    <n v="445"/>
    <n v="0.41099999999999998"/>
    <n v="81"/>
    <n v="203"/>
    <n v="0.39900000000000002"/>
    <n v="102"/>
    <n v="242"/>
    <n v="0.42099999999999999"/>
    <n v="0.502"/>
    <n v="84"/>
    <n v="99"/>
    <n v="0.84799999999999998"/>
    <n v="25"/>
    <n v="118"/>
    <n v="143"/>
    <n v="157"/>
    <n v="70"/>
    <n v="5"/>
    <n v="64"/>
    <n v="131"/>
    <n v="531"/>
    <s v=""/>
  </r>
  <r>
    <x v="1"/>
    <x v="107"/>
    <x v="4"/>
    <n v="29"/>
    <x v="8"/>
    <n v="72"/>
    <n v="72"/>
    <n v="2363"/>
    <n v="15.5"/>
    <n v="0.53700000000000003"/>
    <n v="0.23400000000000001"/>
    <n v="0.189"/>
    <n v="2.7"/>
    <n v="10.4"/>
    <n v="6.6"/>
    <n v="28.7"/>
    <n v="1.5"/>
    <n v="0.6"/>
    <n v="16.3"/>
    <n v="21.9"/>
    <n v="2.4"/>
    <n v="2.2999999999999998"/>
    <n v="4.7"/>
    <n v="9.6000000000000002E-2"/>
    <n v="1.3"/>
    <n v="-0.6"/>
    <n v="0.7"/>
    <n v="1.6"/>
    <n v="417"/>
    <n v="875"/>
    <n v="0.47699999999999998"/>
    <n v="64"/>
    <n v="205"/>
    <n v="0.312"/>
    <n v="353"/>
    <n v="670"/>
    <n v="0.52700000000000002"/>
    <n v="0.51300000000000001"/>
    <n v="120"/>
    <n v="165"/>
    <n v="0.72699999999999998"/>
    <n v="54"/>
    <n v="223"/>
    <n v="277"/>
    <n v="419"/>
    <n v="71"/>
    <n v="17"/>
    <n v="185"/>
    <n v="188"/>
    <n v="1018"/>
    <n v="0.72699999999999998"/>
  </r>
  <r>
    <x v="1"/>
    <x v="110"/>
    <x v="2"/>
    <n v="22"/>
    <x v="15"/>
    <n v="81"/>
    <n v="81"/>
    <n v="2666"/>
    <n v="21.2"/>
    <n v="0.499"/>
    <n v="6.0000000000000001E-3"/>
    <n v="0.55300000000000005"/>
    <n v="15.6"/>
    <n v="34.200000000000003"/>
    <n v="24.5"/>
    <n v="4.4000000000000004"/>
    <n v="2.2999999999999998"/>
    <n v="3.2"/>
    <n v="10.5"/>
    <n v="24.1"/>
    <n v="2"/>
    <n v="5.5"/>
    <n v="7.4"/>
    <n v="0.13300000000000001"/>
    <n v="-2.1"/>
    <n v="1.6"/>
    <n v="-0.5"/>
    <n v="1"/>
    <n v="552"/>
    <n v="1060"/>
    <n v="0.52100000000000002"/>
    <n v="2"/>
    <n v="6"/>
    <n v="0.33300000000000002"/>
    <n v="550"/>
    <n v="1054"/>
    <n v="0.52200000000000002"/>
    <n v="0.52200000000000002"/>
    <n v="208"/>
    <n v="586"/>
    <n v="0.35499999999999998"/>
    <n v="395"/>
    <n v="803"/>
    <n v="1198"/>
    <n v="67"/>
    <n v="119"/>
    <n v="112"/>
    <n v="155"/>
    <n v="245"/>
    <n v="1314"/>
    <n v="0.35499999999999998"/>
  </r>
  <r>
    <x v="1"/>
    <x v="111"/>
    <x v="0"/>
    <n v="30"/>
    <x v="20"/>
    <n v="81"/>
    <n v="41"/>
    <n v="2098"/>
    <n v="11.7"/>
    <n v="0.60199999999999998"/>
    <n v="0.48899999999999999"/>
    <n v="0.20100000000000001"/>
    <n v="2.8"/>
    <n v="12.6"/>
    <n v="7.6"/>
    <n v="11.4"/>
    <n v="1.7"/>
    <n v="0.7"/>
    <n v="13.1"/>
    <n v="12.7"/>
    <n v="2.6"/>
    <n v="2"/>
    <n v="4.5999999999999996"/>
    <n v="0.105"/>
    <n v="0.3"/>
    <n v="0.6"/>
    <n v="1"/>
    <n v="1.6"/>
    <n v="233"/>
    <n v="487"/>
    <n v="0.47799999999999998"/>
    <n v="100"/>
    <n v="238"/>
    <n v="0.42"/>
    <n v="133"/>
    <n v="249"/>
    <n v="0.53400000000000003"/>
    <n v="0.58099999999999996"/>
    <n v="72"/>
    <n v="98"/>
    <n v="0.73499999999999999"/>
    <n v="54"/>
    <n v="232"/>
    <n v="286"/>
    <n v="170"/>
    <n v="75"/>
    <n v="18"/>
    <n v="80"/>
    <n v="190"/>
    <n v="638"/>
    <s v=""/>
  </r>
  <r>
    <x v="1"/>
    <x v="112"/>
    <x v="2"/>
    <n v="39"/>
    <x v="10"/>
    <n v="61"/>
    <n v="60"/>
    <n v="1536"/>
    <n v="16.899999999999999"/>
    <n v="0.52300000000000002"/>
    <n v="5.0000000000000001E-3"/>
    <n v="0.29699999999999999"/>
    <n v="8.8000000000000007"/>
    <n v="23.8"/>
    <n v="16.600000000000001"/>
    <n v="15.3"/>
    <n v="1.6"/>
    <n v="3.9"/>
    <n v="15.3"/>
    <n v="17.600000000000001"/>
    <n v="1.6"/>
    <n v="3.6"/>
    <n v="5.2"/>
    <n v="0.16300000000000001"/>
    <n v="-0.8"/>
    <n v="5"/>
    <n v="4.0999999999999996"/>
    <n v="2.4"/>
    <n v="215"/>
    <n v="441"/>
    <n v="0.48799999999999999"/>
    <n v="0"/>
    <n v="2"/>
    <n v="0"/>
    <n v="215"/>
    <n v="439"/>
    <n v="0.49"/>
    <n v="0.48799999999999999"/>
    <n v="92"/>
    <n v="131"/>
    <n v="0.70199999999999996"/>
    <n v="115"/>
    <n v="332"/>
    <n v="447"/>
    <n v="163"/>
    <n v="47"/>
    <n v="78"/>
    <n v="90"/>
    <n v="125"/>
    <n v="522"/>
    <n v="0.70199999999999996"/>
  </r>
  <r>
    <x v="1"/>
    <x v="113"/>
    <x v="3"/>
    <n v="35"/>
    <x v="24"/>
    <n v="31"/>
    <n v="30"/>
    <n v="703"/>
    <n v="9.1"/>
    <n v="0.54300000000000004"/>
    <n v="0.52700000000000002"/>
    <n v="0.19700000000000001"/>
    <n v="1.2"/>
    <n v="11"/>
    <n v="6.2"/>
    <n v="8.1"/>
    <n v="1"/>
    <n v="1"/>
    <n v="11.3"/>
    <n v="14.4"/>
    <n v="0.4"/>
    <n v="0.5"/>
    <n v="0.9"/>
    <n v="6.3E-2"/>
    <n v="-1.2"/>
    <n v="-0.9"/>
    <n v="-2.1"/>
    <n v="0"/>
    <n v="77"/>
    <n v="188"/>
    <n v="0.41"/>
    <n v="39"/>
    <n v="99"/>
    <n v="0.39400000000000002"/>
    <n v="38"/>
    <n v="89"/>
    <n v="0.42699999999999999"/>
    <n v="0.51300000000000001"/>
    <n v="29"/>
    <n v="37"/>
    <n v="0.78400000000000003"/>
    <n v="8"/>
    <n v="75"/>
    <n v="83"/>
    <n v="39"/>
    <n v="14"/>
    <n v="10"/>
    <n v="26"/>
    <n v="66"/>
    <n v="222"/>
    <s v=""/>
  </r>
  <r>
    <x v="1"/>
    <x v="114"/>
    <x v="3"/>
    <n v="27"/>
    <x v="2"/>
    <n v="72"/>
    <n v="72"/>
    <n v="2578"/>
    <n v="28.2"/>
    <n v="0.63400000000000001"/>
    <n v="0.34799999999999998"/>
    <n v="0.36099999999999999"/>
    <n v="2"/>
    <n v="21.8"/>
    <n v="12.4"/>
    <n v="24.2"/>
    <n v="1.3"/>
    <n v="2.5"/>
    <n v="13.5"/>
    <n v="30.6"/>
    <n v="11"/>
    <n v="3.5"/>
    <n v="14.5"/>
    <n v="0.27"/>
    <n v="7"/>
    <n v="0.9"/>
    <n v="7.9"/>
    <n v="6.4"/>
    <n v="698"/>
    <n v="1381"/>
    <n v="0.505"/>
    <n v="186"/>
    <n v="481"/>
    <n v="0.38700000000000001"/>
    <n v="512"/>
    <n v="900"/>
    <n v="0.56899999999999995"/>
    <n v="0.57299999999999995"/>
    <n v="447"/>
    <n v="498"/>
    <n v="0.89800000000000002"/>
    <n v="45"/>
    <n v="544"/>
    <n v="589"/>
    <n v="361"/>
    <n v="69"/>
    <n v="85"/>
    <n v="250"/>
    <n v="137"/>
    <n v="2029"/>
    <n v="0.89800000000000002"/>
  </r>
  <r>
    <x v="1"/>
    <x v="115"/>
    <x v="3"/>
    <n v="24"/>
    <x v="0"/>
    <n v="17"/>
    <n v="2"/>
    <n v="154"/>
    <n v="2.2000000000000002"/>
    <n v="0.371"/>
    <n v="0.375"/>
    <n v="0.1"/>
    <n v="2.9"/>
    <n v="15.4"/>
    <n v="9.1999999999999993"/>
    <n v="5.7"/>
    <n v="0.7"/>
    <n v="1.5"/>
    <n v="17.7"/>
    <n v="14.9"/>
    <n v="-0.3"/>
    <n v="0.1"/>
    <n v="-0.2"/>
    <n v="-7.4999999999999997E-2"/>
    <n v="-7.1"/>
    <n v="-1.1000000000000001"/>
    <n v="-8.1999999999999993"/>
    <n v="-0.2"/>
    <n v="12"/>
    <n v="40"/>
    <n v="0.3"/>
    <n v="4"/>
    <n v="15"/>
    <n v="0.26700000000000002"/>
    <n v="8"/>
    <n v="25"/>
    <n v="0.32"/>
    <n v="0.35"/>
    <n v="3"/>
    <n v="4"/>
    <n v="0.75"/>
    <n v="4"/>
    <n v="22"/>
    <n v="26"/>
    <n v="6"/>
    <n v="2"/>
    <n v="3"/>
    <n v="9"/>
    <n v="16"/>
    <n v="31"/>
    <s v=""/>
  </r>
  <r>
    <x v="1"/>
    <x v="431"/>
    <x v="3"/>
    <n v="24"/>
    <x v="20"/>
    <n v="26"/>
    <n v="0"/>
    <n v="147"/>
    <n v="11"/>
    <n v="0.46"/>
    <n v="0.72299999999999998"/>
    <n v="0.123"/>
    <n v="1.5"/>
    <n v="16.3"/>
    <n v="8.8000000000000007"/>
    <n v="5"/>
    <n v="1.7"/>
    <n v="0.6"/>
    <n v="1.4"/>
    <n v="20.7"/>
    <n v="0"/>
    <n v="0.1"/>
    <n v="0.1"/>
    <n v="4.5999999999999999E-2"/>
    <n v="-1.5"/>
    <n v="-3.2"/>
    <n v="-4.7"/>
    <n v="-0.1"/>
    <n v="20"/>
    <n v="65"/>
    <n v="0.308"/>
    <n v="15"/>
    <n v="47"/>
    <n v="0.31900000000000001"/>
    <n v="5"/>
    <n v="18"/>
    <n v="0.27800000000000002"/>
    <n v="0.42299999999999999"/>
    <n v="8"/>
    <n v="8"/>
    <n v="1"/>
    <n v="2"/>
    <n v="21"/>
    <n v="23"/>
    <n v="5"/>
    <n v="5"/>
    <n v="1"/>
    <n v="1"/>
    <n v="5"/>
    <n v="63"/>
    <s v=""/>
  </r>
  <r>
    <x v="1"/>
    <x v="116"/>
    <x v="1"/>
    <n v="28"/>
    <x v="9"/>
    <n v="76"/>
    <n v="41"/>
    <n v="1615"/>
    <n v="10.1"/>
    <n v="0.498"/>
    <n v="0.47799999999999998"/>
    <n v="0.112"/>
    <n v="1.4"/>
    <n v="10.9"/>
    <n v="6.1"/>
    <n v="7.8"/>
    <n v="1.5"/>
    <n v="0.3"/>
    <n v="7.1"/>
    <n v="17.5"/>
    <n v="0.5"/>
    <n v="0.3"/>
    <n v="0.8"/>
    <n v="2.5000000000000001E-2"/>
    <n v="-0.9"/>
    <n v="-2.2999999999999998"/>
    <n v="-3.2"/>
    <n v="-0.5"/>
    <n v="218"/>
    <n v="561"/>
    <n v="0.38900000000000001"/>
    <n v="96"/>
    <n v="268"/>
    <n v="0.35799999999999998"/>
    <n v="122"/>
    <n v="293"/>
    <n v="0.41599999999999998"/>
    <n v="0.47399999999999998"/>
    <n v="54"/>
    <n v="63"/>
    <n v="0.85699999999999998"/>
    <n v="20"/>
    <n v="154"/>
    <n v="174"/>
    <n v="83"/>
    <n v="48"/>
    <n v="5"/>
    <n v="45"/>
    <n v="82"/>
    <n v="586"/>
    <s v=""/>
  </r>
  <r>
    <x v="1"/>
    <x v="117"/>
    <x v="1"/>
    <n v="30"/>
    <x v="27"/>
    <n v="81"/>
    <n v="81"/>
    <n v="2734"/>
    <n v="13.7"/>
    <n v="0.504"/>
    <n v="0.27600000000000002"/>
    <n v="0.20200000000000001"/>
    <n v="1.7"/>
    <n v="9.1"/>
    <n v="5.4"/>
    <n v="22.2"/>
    <n v="2.7"/>
    <n v="1.1000000000000001"/>
    <n v="15.4"/>
    <n v="21.2"/>
    <n v="0.4"/>
    <n v="3.9"/>
    <n v="4.3"/>
    <n v="7.4999999999999997E-2"/>
    <n v="-0.6"/>
    <n v="0.9"/>
    <n v="0.3"/>
    <n v="1.6"/>
    <n v="436"/>
    <n v="1021"/>
    <n v="0.42699999999999999"/>
    <n v="87"/>
    <n v="282"/>
    <n v="0.309"/>
    <n v="349"/>
    <n v="739"/>
    <n v="0.47199999999999998"/>
    <n v="0.47"/>
    <n v="162"/>
    <n v="206"/>
    <n v="0.78600000000000003"/>
    <n v="42"/>
    <n v="229"/>
    <n v="271"/>
    <n v="383"/>
    <n v="150"/>
    <n v="37"/>
    <n v="203"/>
    <n v="174"/>
    <n v="1121"/>
    <n v="0.78600000000000003"/>
  </r>
  <r>
    <x v="1"/>
    <x v="118"/>
    <x v="3"/>
    <n v="25"/>
    <x v="3"/>
    <n v="22"/>
    <n v="5"/>
    <n v="329"/>
    <n v="17.8"/>
    <n v="0.621"/>
    <n v="0.51300000000000001"/>
    <n v="0.30099999999999999"/>
    <n v="6.9"/>
    <n v="7.4"/>
    <n v="7.1"/>
    <n v="10.1"/>
    <n v="2.4"/>
    <n v="1.3"/>
    <n v="12.9"/>
    <n v="19.8"/>
    <n v="0.7"/>
    <n v="0.2"/>
    <n v="0.9"/>
    <n v="0.13300000000000001"/>
    <n v="3.4"/>
    <n v="-1"/>
    <n v="2.4"/>
    <n v="0.4"/>
    <n v="54"/>
    <n v="113"/>
    <n v="0.47799999999999998"/>
    <n v="26"/>
    <n v="58"/>
    <n v="0.44800000000000001"/>
    <n v="28"/>
    <n v="55"/>
    <n v="0.50900000000000001"/>
    <n v="0.59299999999999997"/>
    <n v="25"/>
    <n v="34"/>
    <n v="0.73499999999999999"/>
    <n v="21"/>
    <n v="21"/>
    <n v="42"/>
    <n v="21"/>
    <n v="16"/>
    <n v="5"/>
    <n v="19"/>
    <n v="28"/>
    <n v="159"/>
    <s v=""/>
  </r>
  <r>
    <x v="1"/>
    <x v="118"/>
    <x v="3"/>
    <n v="25"/>
    <x v="1"/>
    <n v="10"/>
    <n v="0"/>
    <n v="40"/>
    <n v="18.3"/>
    <n v="0.46"/>
    <n v="0.61499999999999999"/>
    <n v="0.76900000000000002"/>
    <n v="10.9"/>
    <n v="8.9"/>
    <n v="10"/>
    <n v="7.6"/>
    <n v="5.0999999999999996"/>
    <n v="4.5999999999999996"/>
    <n v="10.3"/>
    <n v="21.8"/>
    <n v="0"/>
    <n v="0.1"/>
    <n v="0.1"/>
    <n v="0.1"/>
    <n v="1"/>
    <n v="1.9"/>
    <n v="2.8"/>
    <n v="0"/>
    <n v="4"/>
    <n v="13"/>
    <n v="0.308"/>
    <n v="2"/>
    <n v="8"/>
    <n v="0.25"/>
    <n v="2"/>
    <n v="5"/>
    <n v="0.4"/>
    <n v="0.38500000000000001"/>
    <n v="6"/>
    <n v="10"/>
    <n v="0.6"/>
    <n v="4"/>
    <n v="3"/>
    <n v="7"/>
    <n v="2"/>
    <n v="4"/>
    <n v="2"/>
    <n v="2"/>
    <n v="1"/>
    <n v="16"/>
    <s v=""/>
  </r>
  <r>
    <x v="1"/>
    <x v="118"/>
    <x v="3"/>
    <n v="25"/>
    <x v="11"/>
    <n v="9"/>
    <n v="5"/>
    <n v="282"/>
    <n v="18.100000000000001"/>
    <n v="0.64700000000000002"/>
    <n v="0.5"/>
    <n v="0.24"/>
    <n v="6.5"/>
    <n v="7.3"/>
    <n v="6.9"/>
    <n v="10.3"/>
    <n v="2.1"/>
    <n v="0.9"/>
    <n v="13.3"/>
    <n v="20"/>
    <n v="0.7"/>
    <n v="0.1"/>
    <n v="0.8"/>
    <n v="0.13900000000000001"/>
    <n v="4"/>
    <n v="-1.3"/>
    <n v="2.7"/>
    <n v="0.3"/>
    <n v="50"/>
    <n v="100"/>
    <n v="0.5"/>
    <n v="24"/>
    <n v="50"/>
    <n v="0.48"/>
    <n v="26"/>
    <n v="50"/>
    <n v="0.52"/>
    <n v="0.62"/>
    <n v="19"/>
    <n v="24"/>
    <n v="0.79200000000000004"/>
    <n v="17"/>
    <n v="18"/>
    <n v="35"/>
    <n v="18"/>
    <n v="12"/>
    <n v="3"/>
    <n v="17"/>
    <n v="26"/>
    <n v="143"/>
    <s v=""/>
  </r>
  <r>
    <x v="1"/>
    <x v="119"/>
    <x v="4"/>
    <n v="21"/>
    <x v="12"/>
    <n v="46"/>
    <n v="7"/>
    <n v="654"/>
    <n v="10.7"/>
    <n v="0.51"/>
    <n v="0.20899999999999999"/>
    <n v="0.182"/>
    <n v="2.2999999999999998"/>
    <n v="10.7"/>
    <n v="6.6"/>
    <n v="21.9"/>
    <n v="1.9"/>
    <n v="0.1"/>
    <n v="18.600000000000001"/>
    <n v="17.100000000000001"/>
    <n v="0.1"/>
    <n v="0.3"/>
    <n v="0.4"/>
    <n v="0.03"/>
    <n v="-2.4"/>
    <n v="-2.2999999999999998"/>
    <n v="-4.8"/>
    <n v="-0.5"/>
    <n v="84"/>
    <n v="187"/>
    <n v="0.44900000000000001"/>
    <n v="13"/>
    <n v="39"/>
    <n v="0.33300000000000002"/>
    <n v="71"/>
    <n v="148"/>
    <n v="0.48"/>
    <n v="0.48399999999999999"/>
    <n v="25"/>
    <n v="34"/>
    <n v="0.73499999999999999"/>
    <n v="13"/>
    <n v="62"/>
    <n v="75"/>
    <n v="95"/>
    <n v="25"/>
    <n v="1"/>
    <n v="46"/>
    <n v="64"/>
    <n v="206"/>
    <s v=""/>
  </r>
  <r>
    <x v="1"/>
    <x v="120"/>
    <x v="3"/>
    <n v="28"/>
    <x v="7"/>
    <n v="30"/>
    <n v="2"/>
    <n v="251"/>
    <n v="12.6"/>
    <n v="0.62"/>
    <n v="0.33300000000000002"/>
    <n v="0.438"/>
    <n v="4.8"/>
    <n v="18.8"/>
    <n v="11.8"/>
    <n v="1.2"/>
    <n v="1.2"/>
    <n v="3"/>
    <n v="10.9"/>
    <n v="11.7"/>
    <n v="0.3"/>
    <n v="0.3"/>
    <n v="0.6"/>
    <n v="0.11899999999999999"/>
    <n v="-2.8"/>
    <n v="0.2"/>
    <n v="-2.6"/>
    <n v="0"/>
    <n v="26"/>
    <n v="48"/>
    <n v="0.54200000000000004"/>
    <n v="4"/>
    <n v="16"/>
    <n v="0.25"/>
    <n v="22"/>
    <n v="32"/>
    <n v="0.68799999999999994"/>
    <n v="0.58299999999999996"/>
    <n v="15"/>
    <n v="21"/>
    <n v="0.71399999999999997"/>
    <n v="11"/>
    <n v="43"/>
    <n v="54"/>
    <n v="2"/>
    <n v="6"/>
    <n v="9"/>
    <n v="7"/>
    <n v="19"/>
    <n v="71"/>
    <s v=""/>
  </r>
  <r>
    <x v="1"/>
    <x v="122"/>
    <x v="1"/>
    <n v="26"/>
    <x v="11"/>
    <n v="25"/>
    <n v="25"/>
    <n v="765"/>
    <n v="17.899999999999999"/>
    <n v="0.53400000000000003"/>
    <n v="0.27100000000000002"/>
    <n v="0.29599999999999999"/>
    <n v="2.8"/>
    <n v="16.399999999999999"/>
    <n v="9.3000000000000007"/>
    <n v="34.6"/>
    <n v="2.1"/>
    <n v="0.9"/>
    <n v="17.100000000000001"/>
    <n v="24.7"/>
    <n v="0.8"/>
    <n v="0.6"/>
    <n v="1.4"/>
    <n v="8.6999999999999994E-2"/>
    <n v="1.7"/>
    <n v="0"/>
    <n v="1.7"/>
    <n v="0.7"/>
    <n v="136"/>
    <n v="314"/>
    <n v="0.433"/>
    <n v="33"/>
    <n v="85"/>
    <n v="0.38800000000000001"/>
    <n v="103"/>
    <n v="229"/>
    <n v="0.45"/>
    <n v="0.48599999999999999"/>
    <n v="74"/>
    <n v="93"/>
    <n v="0.79600000000000004"/>
    <n v="20"/>
    <n v="109"/>
    <n v="129"/>
    <n v="164"/>
    <n v="32"/>
    <n v="8"/>
    <n v="73"/>
    <n v="66"/>
    <n v="379"/>
    <s v=""/>
  </r>
  <r>
    <x v="1"/>
    <x v="124"/>
    <x v="0"/>
    <n v="26"/>
    <x v="4"/>
    <n v="67"/>
    <n v="64"/>
    <n v="1694"/>
    <n v="21"/>
    <n v="0.57699999999999996"/>
    <n v="3.0000000000000001E-3"/>
    <n v="0.35499999999999998"/>
    <n v="15.1"/>
    <n v="23"/>
    <n v="19"/>
    <n v="8.1"/>
    <n v="0.9"/>
    <n v="2.9"/>
    <n v="11.2"/>
    <n v="21"/>
    <n v="4"/>
    <n v="1.5"/>
    <n v="5.5"/>
    <n v="0.156"/>
    <n v="1"/>
    <n v="-0.1"/>
    <n v="0.9"/>
    <n v="1.2"/>
    <n v="349"/>
    <n v="626"/>
    <n v="0.55800000000000005"/>
    <n v="1"/>
    <n v="2"/>
    <n v="0.5"/>
    <n v="348"/>
    <n v="624"/>
    <n v="0.55800000000000005"/>
    <n v="0.55800000000000005"/>
    <n v="136"/>
    <n v="222"/>
    <n v="0.61299999999999999"/>
    <n v="235"/>
    <n v="346"/>
    <n v="581"/>
    <n v="79"/>
    <n v="32"/>
    <n v="60"/>
    <n v="91"/>
    <n v="169"/>
    <n v="835"/>
    <n v="0.61299999999999999"/>
  </r>
  <r>
    <x v="1"/>
    <x v="125"/>
    <x v="4"/>
    <n v="29"/>
    <x v="1"/>
    <n v="12"/>
    <n v="10"/>
    <n v="291"/>
    <n v="13.2"/>
    <n v="0.52700000000000002"/>
    <n v="0.45"/>
    <n v="0.1"/>
    <n v="1.5"/>
    <n v="8.6"/>
    <n v="4.9000000000000004"/>
    <n v="20.6"/>
    <n v="2.7"/>
    <n v="0.6"/>
    <n v="14.7"/>
    <n v="18.899999999999999"/>
    <n v="0.2"/>
    <n v="0.2"/>
    <n v="0.4"/>
    <n v="6.4000000000000001E-2"/>
    <n v="0.2"/>
    <n v="-1.4"/>
    <n v="-1.2"/>
    <n v="0.1"/>
    <n v="42"/>
    <n v="100"/>
    <n v="0.42"/>
    <n v="16"/>
    <n v="45"/>
    <n v="0.35599999999999998"/>
    <n v="26"/>
    <n v="55"/>
    <n v="0.47299999999999998"/>
    <n v="0.5"/>
    <n v="10"/>
    <n v="10"/>
    <n v="1"/>
    <n v="4"/>
    <n v="21"/>
    <n v="25"/>
    <n v="37"/>
    <n v="15"/>
    <n v="2"/>
    <n v="18"/>
    <n v="22"/>
    <n v="110"/>
    <s v=""/>
  </r>
  <r>
    <x v="1"/>
    <x v="126"/>
    <x v="0"/>
    <n v="24"/>
    <x v="23"/>
    <n v="62"/>
    <n v="59"/>
    <n v="1983"/>
    <n v="21.6"/>
    <n v="0.55100000000000005"/>
    <n v="5.0000000000000001E-3"/>
    <n v="0.313"/>
    <n v="10"/>
    <n v="19.600000000000001"/>
    <n v="14.8"/>
    <n v="8.9"/>
    <n v="2"/>
    <n v="3.9"/>
    <n v="10.1"/>
    <n v="23.9"/>
    <n v="3.8"/>
    <n v="3.4"/>
    <n v="7.1"/>
    <n v="0.17299999999999999"/>
    <n v="0.4"/>
    <n v="2.2999999999999998"/>
    <n v="2.7"/>
    <n v="2.2999999999999998"/>
    <n v="418"/>
    <n v="811"/>
    <n v="0.51500000000000001"/>
    <n v="0"/>
    <n v="4"/>
    <n v="0"/>
    <n v="418"/>
    <n v="807"/>
    <n v="0.51800000000000002"/>
    <n v="0.51500000000000001"/>
    <n v="180"/>
    <n v="254"/>
    <n v="0.70899999999999996"/>
    <n v="169"/>
    <n v="334"/>
    <n v="503"/>
    <n v="94"/>
    <n v="74"/>
    <n v="91"/>
    <n v="104"/>
    <n v="150"/>
    <n v="1016"/>
    <n v="0.70899999999999996"/>
  </r>
  <r>
    <x v="1"/>
    <x v="432"/>
    <x v="2"/>
    <n v="23"/>
    <x v="24"/>
    <n v="31"/>
    <n v="4"/>
    <n v="321"/>
    <n v="17.600000000000001"/>
    <n v="0.60099999999999998"/>
    <n v="5.6000000000000001E-2"/>
    <n v="0.48599999999999999"/>
    <n v="10"/>
    <n v="23.1"/>
    <n v="16.7"/>
    <n v="12.1"/>
    <n v="0.9"/>
    <n v="3"/>
    <n v="12.9"/>
    <n v="13.7"/>
    <n v="0.7"/>
    <n v="0.4"/>
    <n v="1.2"/>
    <n v="0.17499999999999999"/>
    <n v="-0.5"/>
    <n v="1.4"/>
    <n v="0.9"/>
    <n v="0.2"/>
    <n v="40"/>
    <n v="72"/>
    <n v="0.55600000000000005"/>
    <n v="0"/>
    <n v="4"/>
    <n v="0"/>
    <n v="40"/>
    <n v="68"/>
    <n v="0.58799999999999997"/>
    <n v="0.55600000000000005"/>
    <n v="25"/>
    <n v="35"/>
    <n v="0.71399999999999997"/>
    <n v="30"/>
    <n v="72"/>
    <n v="102"/>
    <n v="26"/>
    <n v="6"/>
    <n v="13"/>
    <n v="13"/>
    <n v="31"/>
    <n v="105"/>
    <s v=""/>
  </r>
  <r>
    <x v="1"/>
    <x v="127"/>
    <x v="4"/>
    <n v="31"/>
    <x v="7"/>
    <n v="80"/>
    <n v="31"/>
    <n v="2192"/>
    <n v="11.9"/>
    <n v="0.502"/>
    <n v="0.312"/>
    <n v="0.25800000000000001"/>
    <n v="1.8"/>
    <n v="11.1"/>
    <n v="6.5"/>
    <n v="20.3"/>
    <n v="1.6"/>
    <n v="0.6"/>
    <n v="13.7"/>
    <n v="18.399999999999999"/>
    <n v="1"/>
    <n v="1.7"/>
    <n v="2.7"/>
    <n v="5.8999999999999997E-2"/>
    <n v="-1.1000000000000001"/>
    <n v="0.2"/>
    <n v="-0.9"/>
    <n v="0.6"/>
    <n v="277"/>
    <n v="682"/>
    <n v="0.40600000000000003"/>
    <n v="60"/>
    <n v="213"/>
    <n v="0.28199999999999997"/>
    <n v="217"/>
    <n v="469"/>
    <n v="0.46300000000000002"/>
    <n v="0.45"/>
    <n v="149"/>
    <n v="176"/>
    <n v="0.84699999999999998"/>
    <n v="36"/>
    <n v="222"/>
    <n v="258"/>
    <n v="284"/>
    <n v="68"/>
    <n v="15"/>
    <n v="121"/>
    <n v="141"/>
    <n v="763"/>
    <n v="0.84699999999999998"/>
  </r>
  <r>
    <x v="1"/>
    <x v="129"/>
    <x v="3"/>
    <n v="23"/>
    <x v="29"/>
    <n v="79"/>
    <n v="71"/>
    <n v="2566"/>
    <n v="14.6"/>
    <n v="0.58699999999999997"/>
    <n v="0.42"/>
    <n v="0.25600000000000001"/>
    <n v="1.4"/>
    <n v="8.4"/>
    <n v="4.9000000000000004"/>
    <n v="12.8"/>
    <n v="1.9"/>
    <n v="0.1"/>
    <n v="11.4"/>
    <n v="20.100000000000001"/>
    <n v="4"/>
    <n v="1.7"/>
    <n v="5.7"/>
    <n v="0.106"/>
    <n v="2.1"/>
    <n v="-1.5"/>
    <n v="0.7"/>
    <n v="1.7"/>
    <n v="429"/>
    <n v="929"/>
    <n v="0.46200000000000002"/>
    <n v="156"/>
    <n v="390"/>
    <n v="0.4"/>
    <n v="273"/>
    <n v="539"/>
    <n v="0.50600000000000001"/>
    <n v="0.54600000000000004"/>
    <n v="199"/>
    <n v="238"/>
    <n v="0.83599999999999997"/>
    <n v="33"/>
    <n v="192"/>
    <n v="225"/>
    <n v="213"/>
    <n v="96"/>
    <n v="2"/>
    <n v="133"/>
    <n v="214"/>
    <n v="1213"/>
    <n v="0.83599999999999997"/>
  </r>
  <r>
    <x v="1"/>
    <x v="130"/>
    <x v="1"/>
    <n v="32"/>
    <x v="3"/>
    <n v="81"/>
    <n v="8"/>
    <n v="1642"/>
    <n v="7.6"/>
    <n v="0.46100000000000002"/>
    <n v="0.51900000000000002"/>
    <n v="0.154"/>
    <n v="1.6"/>
    <n v="8.8000000000000007"/>
    <n v="5.2"/>
    <n v="14.1"/>
    <n v="1.2"/>
    <n v="1.4"/>
    <n v="14.3"/>
    <n v="15.9"/>
    <n v="-0.4"/>
    <n v="0.9"/>
    <n v="0.4"/>
    <n v="1.2E-2"/>
    <n v="-2.2999999999999998"/>
    <n v="-1.3"/>
    <n v="-3.6"/>
    <n v="-0.6"/>
    <n v="169"/>
    <n v="482"/>
    <n v="0.35099999999999998"/>
    <n v="75"/>
    <n v="250"/>
    <n v="0.3"/>
    <n v="94"/>
    <n v="232"/>
    <n v="0.40500000000000003"/>
    <n v="0.42799999999999999"/>
    <n v="61"/>
    <n v="74"/>
    <n v="0.82399999999999995"/>
    <n v="24"/>
    <n v="132"/>
    <n v="156"/>
    <n v="161"/>
    <n v="39"/>
    <n v="29"/>
    <n v="86"/>
    <n v="131"/>
    <n v="474"/>
    <s v=""/>
  </r>
  <r>
    <x v="1"/>
    <x v="130"/>
    <x v="1"/>
    <n v="32"/>
    <x v="4"/>
    <n v="54"/>
    <n v="7"/>
    <n v="1070"/>
    <n v="7.8"/>
    <n v="0.45700000000000002"/>
    <n v="0.50800000000000001"/>
    <n v="0.14099999999999999"/>
    <n v="1.6"/>
    <n v="9.4"/>
    <n v="5.4"/>
    <n v="15.6"/>
    <n v="1.2"/>
    <n v="1.2"/>
    <n v="14.1"/>
    <n v="16.8"/>
    <n v="-0.5"/>
    <n v="0.4"/>
    <n v="0"/>
    <n v="-2E-3"/>
    <n v="-2.5"/>
    <n v="-1.6"/>
    <n v="-4.0999999999999996"/>
    <n v="-0.6"/>
    <n v="117"/>
    <n v="333"/>
    <n v="0.35099999999999998"/>
    <n v="50"/>
    <n v="169"/>
    <n v="0.29599999999999999"/>
    <n v="67"/>
    <n v="164"/>
    <n v="0.40899999999999997"/>
    <n v="0.42599999999999999"/>
    <n v="39"/>
    <n v="47"/>
    <n v="0.83"/>
    <n v="16"/>
    <n v="89"/>
    <n v="105"/>
    <n v="112"/>
    <n v="26"/>
    <n v="16"/>
    <n v="58"/>
    <n v="83"/>
    <n v="323"/>
    <s v=""/>
  </r>
  <r>
    <x v="1"/>
    <x v="130"/>
    <x v="1"/>
    <n v="32"/>
    <x v="2"/>
    <n v="27"/>
    <n v="1"/>
    <n v="572"/>
    <n v="7.1"/>
    <n v="0.46899999999999997"/>
    <n v="0.54400000000000004"/>
    <n v="0.18099999999999999"/>
    <n v="1.6"/>
    <n v="7.8"/>
    <n v="4.9000000000000004"/>
    <n v="11.3"/>
    <n v="1.1000000000000001"/>
    <n v="1.7"/>
    <n v="14.8"/>
    <n v="14.1"/>
    <n v="0"/>
    <n v="0.4"/>
    <n v="0.4"/>
    <n v="3.7999999999999999E-2"/>
    <n v="-1.9"/>
    <n v="-0.6"/>
    <n v="-2.5"/>
    <n v="-0.1"/>
    <n v="52"/>
    <n v="149"/>
    <n v="0.34899999999999998"/>
    <n v="25"/>
    <n v="81"/>
    <n v="0.309"/>
    <n v="27"/>
    <n v="68"/>
    <n v="0.39700000000000002"/>
    <n v="0.433"/>
    <n v="22"/>
    <n v="27"/>
    <n v="0.81499999999999995"/>
    <n v="8"/>
    <n v="43"/>
    <n v="51"/>
    <n v="49"/>
    <n v="13"/>
    <n v="13"/>
    <n v="28"/>
    <n v="48"/>
    <n v="151"/>
    <s v=""/>
  </r>
  <r>
    <x v="1"/>
    <x v="131"/>
    <x v="4"/>
    <n v="25"/>
    <x v="3"/>
    <n v="51"/>
    <n v="2"/>
    <n v="741"/>
    <n v="13.9"/>
    <n v="0.499"/>
    <n v="0.21"/>
    <n v="0.32300000000000001"/>
    <n v="3.8"/>
    <n v="12.8"/>
    <n v="8.1999999999999993"/>
    <n v="33.299999999999997"/>
    <n v="2.2000000000000002"/>
    <n v="0.2"/>
    <n v="19.899999999999999"/>
    <n v="19.399999999999999"/>
    <n v="0.4"/>
    <n v="0.5"/>
    <n v="1"/>
    <n v="6.2E-2"/>
    <n v="-0.7"/>
    <n v="-0.7"/>
    <n v="-1.3"/>
    <n v="0.1"/>
    <n v="96"/>
    <n v="229"/>
    <n v="0.41899999999999998"/>
    <n v="16"/>
    <n v="48"/>
    <n v="0.33300000000000002"/>
    <n v="80"/>
    <n v="181"/>
    <n v="0.442"/>
    <n v="0.45400000000000001"/>
    <n v="53"/>
    <n v="74"/>
    <n v="0.71599999999999997"/>
    <n v="26"/>
    <n v="84"/>
    <n v="110"/>
    <n v="162"/>
    <n v="33"/>
    <n v="2"/>
    <n v="65"/>
    <n v="73"/>
    <n v="261"/>
    <s v=""/>
  </r>
  <r>
    <x v="1"/>
    <x v="131"/>
    <x v="4"/>
    <n v="25"/>
    <x v="5"/>
    <n v="35"/>
    <n v="1"/>
    <n v="272"/>
    <n v="4.7"/>
    <n v="0.38300000000000001"/>
    <n v="0.28299999999999997"/>
    <n v="0.25"/>
    <n v="4.4000000000000004"/>
    <n v="11.2"/>
    <n v="7.8"/>
    <n v="21.3"/>
    <n v="1.8"/>
    <n v="0.3"/>
    <n v="28.8"/>
    <n v="15"/>
    <n v="-0.5"/>
    <n v="0.2"/>
    <n v="-0.3"/>
    <n v="-5.0999999999999997E-2"/>
    <n v="-5.7"/>
    <n v="-0.6"/>
    <n v="-6.3"/>
    <n v="-0.3"/>
    <n v="20"/>
    <n v="60"/>
    <n v="0.33300000000000002"/>
    <n v="3"/>
    <n v="17"/>
    <n v="0.17599999999999999"/>
    <n v="17"/>
    <n v="43"/>
    <n v="0.39500000000000002"/>
    <n v="0.35799999999999998"/>
    <n v="8"/>
    <n v="15"/>
    <n v="0.53300000000000003"/>
    <n v="11"/>
    <n v="28"/>
    <n v="39"/>
    <n v="42"/>
    <n v="10"/>
    <n v="1"/>
    <n v="27"/>
    <n v="31"/>
    <n v="51"/>
    <s v=""/>
  </r>
  <r>
    <x v="1"/>
    <x v="131"/>
    <x v="4"/>
    <n v="25"/>
    <x v="11"/>
    <n v="16"/>
    <n v="1"/>
    <n v="469"/>
    <n v="19.100000000000001"/>
    <n v="0.53900000000000003"/>
    <n v="0.183"/>
    <n v="0.34899999999999998"/>
    <n v="3.4"/>
    <n v="13.7"/>
    <n v="8.4"/>
    <n v="40.299999999999997"/>
    <n v="2.4"/>
    <n v="0.2"/>
    <n v="16.3"/>
    <n v="22"/>
    <n v="0.9"/>
    <n v="0.3"/>
    <n v="1.2"/>
    <n v="0.128"/>
    <n v="2.2000000000000002"/>
    <n v="-0.7"/>
    <n v="1.5"/>
    <n v="0.4"/>
    <n v="76"/>
    <n v="169"/>
    <n v="0.45"/>
    <n v="13"/>
    <n v="31"/>
    <n v="0.41899999999999998"/>
    <n v="63"/>
    <n v="138"/>
    <n v="0.45700000000000002"/>
    <n v="0.48799999999999999"/>
    <n v="45"/>
    <n v="59"/>
    <n v="0.76300000000000001"/>
    <n v="15"/>
    <n v="56"/>
    <n v="71"/>
    <n v="120"/>
    <n v="23"/>
    <n v="1"/>
    <n v="38"/>
    <n v="42"/>
    <n v="210"/>
    <s v=""/>
  </r>
  <r>
    <x v="1"/>
    <x v="132"/>
    <x v="1"/>
    <n v="26"/>
    <x v="3"/>
    <n v="6"/>
    <n v="0"/>
    <n v="18"/>
    <n v="12"/>
    <n v="0.625"/>
    <n v="0.4"/>
    <n v="1"/>
    <n v="0"/>
    <n v="0"/>
    <n v="0"/>
    <n v="7.7"/>
    <n v="2.8"/>
    <n v="0"/>
    <n v="21.7"/>
    <n v="22.8"/>
    <n v="0"/>
    <n v="0"/>
    <n v="0"/>
    <n v="0"/>
    <n v="-2.2999999999999998"/>
    <n v="-5.3"/>
    <n v="-7.5"/>
    <n v="0"/>
    <n v="2"/>
    <n v="5"/>
    <n v="0.4"/>
    <n v="1"/>
    <n v="2"/>
    <n v="0.5"/>
    <n v="1"/>
    <n v="3"/>
    <n v="0.33300000000000002"/>
    <n v="0.5"/>
    <n v="4"/>
    <n v="5"/>
    <n v="0.8"/>
    <n v="0"/>
    <n v="0"/>
    <n v="0"/>
    <n v="1"/>
    <n v="1"/>
    <n v="0"/>
    <n v="2"/>
    <n v="2"/>
    <n v="9"/>
    <s v=""/>
  </r>
  <r>
    <x v="1"/>
    <x v="133"/>
    <x v="0"/>
    <n v="32"/>
    <x v="29"/>
    <n v="44"/>
    <n v="29"/>
    <n v="754"/>
    <n v="11.8"/>
    <n v="0.58599999999999997"/>
    <n v="0.65100000000000002"/>
    <n v="0.113"/>
    <n v="3.3"/>
    <n v="17.600000000000001"/>
    <n v="10.4"/>
    <n v="8.4"/>
    <n v="1.4"/>
    <n v="2.2000000000000002"/>
    <n v="13.3"/>
    <n v="13.2"/>
    <n v="0.8"/>
    <n v="0.8"/>
    <n v="1.5"/>
    <n v="9.7000000000000003E-2"/>
    <n v="-0.3"/>
    <n v="0.4"/>
    <n v="0.1"/>
    <n v="0.4"/>
    <n v="81"/>
    <n v="186"/>
    <n v="0.435"/>
    <n v="48"/>
    <n v="121"/>
    <n v="0.39700000000000002"/>
    <n v="33"/>
    <n v="65"/>
    <n v="0.50800000000000001"/>
    <n v="0.56499999999999995"/>
    <n v="19"/>
    <n v="21"/>
    <n v="0.90500000000000003"/>
    <n v="23"/>
    <n v="118"/>
    <n v="141"/>
    <n v="45"/>
    <n v="21"/>
    <n v="20"/>
    <n v="30"/>
    <n v="71"/>
    <n v="229"/>
    <s v=""/>
  </r>
  <r>
    <x v="1"/>
    <x v="133"/>
    <x v="2"/>
    <n v="32"/>
    <x v="26"/>
    <n v="26"/>
    <n v="3"/>
    <n v="446"/>
    <n v="14.9"/>
    <n v="0.58599999999999997"/>
    <n v="0.70799999999999996"/>
    <n v="8.6999999999999994E-2"/>
    <n v="3.1"/>
    <n v="20.399999999999999"/>
    <n v="11.8"/>
    <n v="9.1"/>
    <n v="0.9"/>
    <n v="1.5"/>
    <n v="7.2"/>
    <n v="18.3"/>
    <n v="0.9"/>
    <n v="0.6"/>
    <n v="1.5"/>
    <n v="0.157"/>
    <n v="1.9"/>
    <n v="-0.8"/>
    <n v="1.1000000000000001"/>
    <n v="0.3"/>
    <n v="71"/>
    <n v="161"/>
    <n v="0.441"/>
    <n v="43"/>
    <n v="114"/>
    <n v="0.377"/>
    <n v="28"/>
    <n v="47"/>
    <n v="0.59599999999999997"/>
    <n v="0.57499999999999996"/>
    <n v="11"/>
    <n v="14"/>
    <n v="0.78600000000000003"/>
    <n v="12"/>
    <n v="81"/>
    <n v="93"/>
    <n v="26"/>
    <n v="8"/>
    <n v="8"/>
    <n v="13"/>
    <n v="56"/>
    <n v="196"/>
    <s v=""/>
  </r>
  <r>
    <x v="1"/>
    <x v="134"/>
    <x v="3"/>
    <n v="27"/>
    <x v="4"/>
    <n v="53"/>
    <n v="53"/>
    <n v="1839"/>
    <n v="19"/>
    <n v="0.58199999999999996"/>
    <n v="0.34100000000000003"/>
    <n v="0.61699999999999999"/>
    <n v="3.1"/>
    <n v="14"/>
    <n v="8.5"/>
    <n v="11.8"/>
    <n v="1.1000000000000001"/>
    <n v="0.8"/>
    <n v="8"/>
    <n v="23"/>
    <n v="5.4"/>
    <n v="0.9"/>
    <n v="6.3"/>
    <n v="0.16500000000000001"/>
    <n v="2.9"/>
    <n v="-1.8"/>
    <n v="1.2"/>
    <n v="1.5"/>
    <n v="287"/>
    <n v="700"/>
    <n v="0.41"/>
    <n v="87"/>
    <n v="239"/>
    <n v="0.36399999999999999"/>
    <n v="200"/>
    <n v="461"/>
    <n v="0.434"/>
    <n v="0.47199999999999998"/>
    <n v="375"/>
    <n v="432"/>
    <n v="0.86799999999999999"/>
    <n v="52"/>
    <n v="229"/>
    <n v="281"/>
    <n v="135"/>
    <n v="42"/>
    <n v="19"/>
    <n v="77"/>
    <n v="87"/>
    <n v="1036"/>
    <n v="0.86799999999999999"/>
  </r>
  <r>
    <x v="1"/>
    <x v="135"/>
    <x v="4"/>
    <n v="24"/>
    <x v="0"/>
    <n v="82"/>
    <n v="7"/>
    <n v="2033"/>
    <n v="11.7"/>
    <n v="0.49"/>
    <n v="0.38100000000000001"/>
    <n v="0.19400000000000001"/>
    <n v="2.2999999999999998"/>
    <n v="13"/>
    <n v="7.7"/>
    <n v="15.7"/>
    <n v="1.9"/>
    <n v="0.8"/>
    <n v="8.6999999999999993"/>
    <n v="15.6"/>
    <n v="1.4"/>
    <n v="1.8"/>
    <n v="3.3"/>
    <n v="7.6999999999999999E-2"/>
    <n v="-0.4"/>
    <n v="0.1"/>
    <n v="-0.4"/>
    <n v="0.8"/>
    <n v="231"/>
    <n v="588"/>
    <n v="0.39300000000000002"/>
    <n v="77"/>
    <n v="224"/>
    <n v="0.34399999999999997"/>
    <n v="154"/>
    <n v="364"/>
    <n v="0.42299999999999999"/>
    <n v="0.45800000000000002"/>
    <n v="86"/>
    <n v="114"/>
    <n v="0.754"/>
    <n v="43"/>
    <n v="245"/>
    <n v="288"/>
    <n v="207"/>
    <n v="77"/>
    <n v="22"/>
    <n v="61"/>
    <n v="177"/>
    <n v="625"/>
    <n v="0.754"/>
  </r>
  <r>
    <x v="1"/>
    <x v="137"/>
    <x v="0"/>
    <n v="39"/>
    <x v="21"/>
    <n v="38"/>
    <n v="38"/>
    <n v="556"/>
    <n v="12.3"/>
    <n v="0.49099999999999999"/>
    <n v="8.9999999999999993E-3"/>
    <n v="0.183"/>
    <n v="3.2"/>
    <n v="27.9"/>
    <n v="15.7"/>
    <n v="16.399999999999999"/>
    <n v="2.5"/>
    <n v="1.5"/>
    <n v="11.4"/>
    <n v="11.3"/>
    <n v="0.4"/>
    <n v="0.7"/>
    <n v="1.1000000000000001"/>
    <n v="9.1999999999999998E-2"/>
    <n v="-2.5"/>
    <n v="2.5"/>
    <n v="0"/>
    <n v="0.3"/>
    <n v="54"/>
    <n v="115"/>
    <n v="0.47"/>
    <n v="0"/>
    <n v="1"/>
    <n v="0"/>
    <n v="54"/>
    <n v="114"/>
    <n v="0.47399999999999998"/>
    <n v="0.47"/>
    <n v="14"/>
    <n v="21"/>
    <n v="0.66700000000000004"/>
    <n v="15"/>
    <n v="135"/>
    <n v="150"/>
    <n v="62"/>
    <n v="28"/>
    <n v="10"/>
    <n v="16"/>
    <n v="70"/>
    <n v="122"/>
    <s v=""/>
  </r>
  <r>
    <x v="1"/>
    <x v="138"/>
    <x v="2"/>
    <n v="31"/>
    <x v="1"/>
    <n v="52"/>
    <n v="52"/>
    <n v="1791"/>
    <n v="17.7"/>
    <n v="0.52800000000000002"/>
    <n v="4.0000000000000001E-3"/>
    <n v="0.34699999999999998"/>
    <n v="3.5"/>
    <n v="20.2"/>
    <n v="11.5"/>
    <n v="18.899999999999999"/>
    <n v="1.4"/>
    <n v="3.6"/>
    <n v="12.7"/>
    <n v="23.4"/>
    <n v="1.8"/>
    <n v="1.9"/>
    <n v="3.7"/>
    <n v="9.8000000000000004E-2"/>
    <n v="-0.7"/>
    <n v="1.7"/>
    <n v="1"/>
    <n v="1.3"/>
    <n v="328"/>
    <n v="707"/>
    <n v="0.46400000000000002"/>
    <n v="2"/>
    <n v="3"/>
    <n v="0.66700000000000004"/>
    <n v="326"/>
    <n v="704"/>
    <n v="0.46300000000000002"/>
    <n v="0.46500000000000002"/>
    <n v="203"/>
    <n v="245"/>
    <n v="0.82899999999999996"/>
    <n v="58"/>
    <n v="304"/>
    <n v="362"/>
    <n v="196"/>
    <n v="50"/>
    <n v="70"/>
    <n v="118"/>
    <n v="141"/>
    <n v="861"/>
    <n v="0.82899999999999996"/>
  </r>
  <r>
    <x v="1"/>
    <x v="139"/>
    <x v="2"/>
    <n v="35"/>
    <x v="24"/>
    <n v="72"/>
    <n v="72"/>
    <n v="2291"/>
    <n v="21.7"/>
    <n v="0.52900000000000003"/>
    <n v="6.9000000000000006E-2"/>
    <n v="0.28999999999999998"/>
    <n v="7.3"/>
    <n v="28.7"/>
    <n v="18.2"/>
    <n v="21.7"/>
    <n v="0.9"/>
    <n v="4.7"/>
    <n v="12.8"/>
    <n v="24.6"/>
    <n v="3.2"/>
    <n v="3.9"/>
    <n v="7.1"/>
    <n v="0.14899999999999999"/>
    <n v="0.5"/>
    <n v="3.5"/>
    <n v="4"/>
    <n v="3.5"/>
    <n v="467"/>
    <n v="995"/>
    <n v="0.46899999999999997"/>
    <n v="24"/>
    <n v="69"/>
    <n v="0.34799999999999998"/>
    <n v="443"/>
    <n v="926"/>
    <n v="0.47799999999999998"/>
    <n v="0.48099999999999998"/>
    <n v="229"/>
    <n v="289"/>
    <n v="0.79200000000000004"/>
    <n v="155"/>
    <n v="638"/>
    <n v="793"/>
    <n v="294"/>
    <n v="42"/>
    <n v="146"/>
    <n v="164"/>
    <n v="148"/>
    <n v="1187"/>
    <n v="0.79200000000000004"/>
  </r>
  <r>
    <x v="1"/>
    <x v="140"/>
    <x v="3"/>
    <n v="29"/>
    <x v="25"/>
    <n v="70"/>
    <n v="70"/>
    <n v="2379"/>
    <n v="15.5"/>
    <n v="0.53800000000000003"/>
    <n v="0.214"/>
    <n v="0.252"/>
    <n v="4.7"/>
    <n v="15.9"/>
    <n v="10.4"/>
    <n v="8"/>
    <n v="2"/>
    <n v="1.7"/>
    <n v="11.1"/>
    <n v="22.4"/>
    <n v="1.8"/>
    <n v="2.1"/>
    <n v="3.8"/>
    <n v="7.8E-2"/>
    <n v="-0.4"/>
    <n v="0.1"/>
    <n v="-0.4"/>
    <n v="1"/>
    <n v="466"/>
    <n v="1007"/>
    <n v="0.46300000000000002"/>
    <n v="74"/>
    <n v="215"/>
    <n v="0.34399999999999997"/>
    <n v="392"/>
    <n v="792"/>
    <n v="0.495"/>
    <n v="0.5"/>
    <n v="198"/>
    <n v="254"/>
    <n v="0.78"/>
    <n v="103"/>
    <n v="353"/>
    <n v="456"/>
    <n v="120"/>
    <n v="100"/>
    <n v="51"/>
    <n v="139"/>
    <n v="184"/>
    <n v="1204"/>
    <n v="0.78"/>
  </r>
  <r>
    <x v="1"/>
    <x v="141"/>
    <x v="3"/>
    <n v="28"/>
    <x v="11"/>
    <n v="73"/>
    <n v="38"/>
    <n v="1632"/>
    <n v="8.4"/>
    <n v="0.57199999999999995"/>
    <n v="0.23499999999999999"/>
    <n v="0.25900000000000001"/>
    <n v="3.9"/>
    <n v="13"/>
    <n v="8.3000000000000007"/>
    <n v="6.2"/>
    <n v="1.9"/>
    <n v="0.7"/>
    <n v="16.2"/>
    <n v="9.1999999999999993"/>
    <n v="1"/>
    <n v="0.9"/>
    <n v="1.9"/>
    <n v="5.6000000000000001E-2"/>
    <n v="-1.8"/>
    <n v="1"/>
    <n v="-0.8"/>
    <n v="0.5"/>
    <n v="132"/>
    <n v="255"/>
    <n v="0.51800000000000002"/>
    <n v="17"/>
    <n v="60"/>
    <n v="0.28299999999999997"/>
    <n v="115"/>
    <n v="195"/>
    <n v="0.59"/>
    <n v="0.55100000000000005"/>
    <n v="44"/>
    <n v="66"/>
    <n v="0.66700000000000004"/>
    <n v="60"/>
    <n v="185"/>
    <n v="245"/>
    <n v="72"/>
    <n v="63"/>
    <n v="13"/>
    <n v="55"/>
    <n v="169"/>
    <n v="325"/>
    <s v=""/>
  </r>
  <r>
    <x v="1"/>
    <x v="142"/>
    <x v="3"/>
    <n v="25"/>
    <x v="27"/>
    <n v="81"/>
    <n v="81"/>
    <n v="2819"/>
    <n v="20.9"/>
    <n v="0.55700000000000005"/>
    <n v="0.39100000000000001"/>
    <n v="0.36399999999999999"/>
    <n v="3.1"/>
    <n v="18.7"/>
    <n v="10.9"/>
    <n v="20.3"/>
    <n v="2.7"/>
    <n v="0.8"/>
    <n v="13.6"/>
    <n v="30.4"/>
    <n v="4.4000000000000004"/>
    <n v="4.8"/>
    <n v="9.1999999999999993"/>
    <n v="0.157"/>
    <n v="3.5"/>
    <n v="1"/>
    <n v="4.5"/>
    <n v="4.5999999999999996"/>
    <n v="605"/>
    <n v="1449"/>
    <n v="0.41799999999999998"/>
    <n v="210"/>
    <n v="566"/>
    <n v="0.371"/>
    <n v="395"/>
    <n v="883"/>
    <n v="0.44700000000000001"/>
    <n v="0.49"/>
    <n v="454"/>
    <n v="528"/>
    <n v="0.86"/>
    <n v="79"/>
    <n v="484"/>
    <n v="563"/>
    <n v="329"/>
    <n v="152"/>
    <n v="29"/>
    <n v="265"/>
    <n v="230"/>
    <n v="1874"/>
    <n v="0.86"/>
  </r>
  <r>
    <x v="1"/>
    <x v="433"/>
    <x v="0"/>
    <n v="30"/>
    <x v="24"/>
    <n v="73"/>
    <n v="55"/>
    <n v="1936"/>
    <n v="15.7"/>
    <n v="0.55600000000000005"/>
    <n v="6.0000000000000001E-3"/>
    <n v="0.29199999999999998"/>
    <n v="11.4"/>
    <n v="15.9"/>
    <n v="13.7"/>
    <n v="8.3000000000000007"/>
    <n v="1.2"/>
    <n v="2.9"/>
    <n v="12.1"/>
    <n v="14.6"/>
    <n v="3.2"/>
    <n v="2.2000000000000002"/>
    <n v="5.4"/>
    <n v="0.13300000000000001"/>
    <n v="-0.1"/>
    <n v="1.7"/>
    <n v="1.6"/>
    <n v="1.7"/>
    <n v="263"/>
    <n v="500"/>
    <n v="0.52600000000000002"/>
    <n v="0"/>
    <n v="3"/>
    <n v="0"/>
    <n v="263"/>
    <n v="497"/>
    <n v="0.52900000000000003"/>
    <n v="0.52600000000000002"/>
    <n v="101"/>
    <n v="146"/>
    <n v="0.69199999999999995"/>
    <n v="206"/>
    <n v="298"/>
    <n v="504"/>
    <n v="106"/>
    <n v="47"/>
    <n v="77"/>
    <n v="78"/>
    <n v="180"/>
    <n v="627"/>
    <n v="0.69199999999999995"/>
  </r>
  <r>
    <x v="1"/>
    <x v="143"/>
    <x v="1"/>
    <n v="38"/>
    <x v="10"/>
    <n v="58"/>
    <n v="0"/>
    <n v="1134"/>
    <n v="17.8"/>
    <n v="0.57299999999999995"/>
    <n v="0.41099999999999998"/>
    <n v="0.25700000000000001"/>
    <n v="2.7"/>
    <n v="11.7"/>
    <n v="7.3"/>
    <n v="23.6"/>
    <n v="3"/>
    <n v="0.8"/>
    <n v="17"/>
    <n v="23.6"/>
    <n v="1.5"/>
    <n v="2.2999999999999998"/>
    <n v="3.8"/>
    <n v="0.16"/>
    <n v="2.2999999999999998"/>
    <n v="1.3"/>
    <n v="3.6"/>
    <n v="1.6"/>
    <n v="197"/>
    <n v="435"/>
    <n v="0.45300000000000001"/>
    <n v="70"/>
    <n v="179"/>
    <n v="0.39100000000000001"/>
    <n v="127"/>
    <n v="256"/>
    <n v="0.496"/>
    <n v="0.53300000000000003"/>
    <n v="91"/>
    <n v="112"/>
    <n v="0.81299999999999994"/>
    <n v="26"/>
    <n v="120"/>
    <n v="146"/>
    <n v="177"/>
    <n v="66"/>
    <n v="11"/>
    <n v="99"/>
    <n v="99"/>
    <n v="555"/>
    <n v="0.81299999999999994"/>
  </r>
  <r>
    <x v="1"/>
    <x v="145"/>
    <x v="0"/>
    <n v="34"/>
    <x v="20"/>
    <n v="30"/>
    <n v="0"/>
    <n v="305"/>
    <n v="7.5"/>
    <n v="0.376"/>
    <n v="0.39800000000000002"/>
    <n v="0.13600000000000001"/>
    <n v="10.1"/>
    <n v="21.3"/>
    <n v="15.6"/>
    <n v="6"/>
    <n v="1.3"/>
    <n v="2.9"/>
    <n v="10.6"/>
    <n v="17.5"/>
    <n v="-0.4"/>
    <n v="0.4"/>
    <n v="0"/>
    <n v="-5.0000000000000001E-3"/>
    <n v="-5.0999999999999996"/>
    <n v="0.1"/>
    <n v="-5"/>
    <n v="-0.2"/>
    <n v="33"/>
    <n v="103"/>
    <n v="0.32"/>
    <n v="7"/>
    <n v="41"/>
    <n v="0.17100000000000001"/>
    <n v="26"/>
    <n v="62"/>
    <n v="0.41899999999999998"/>
    <n v="0.35399999999999998"/>
    <n v="9"/>
    <n v="14"/>
    <n v="0.64300000000000002"/>
    <n v="28"/>
    <n v="57"/>
    <n v="85"/>
    <n v="13"/>
    <n v="8"/>
    <n v="11"/>
    <n v="13"/>
    <n v="40"/>
    <n v="82"/>
    <s v=""/>
  </r>
  <r>
    <x v="1"/>
    <x v="146"/>
    <x v="4"/>
    <n v="21"/>
    <x v="18"/>
    <n v="57"/>
    <n v="13"/>
    <n v="1114"/>
    <n v="11.1"/>
    <n v="0.498"/>
    <n v="0.23499999999999999"/>
    <n v="0.45700000000000002"/>
    <n v="2.6"/>
    <n v="11.5"/>
    <n v="6.9"/>
    <n v="17.2"/>
    <n v="1.2"/>
    <n v="1"/>
    <n v="16.5"/>
    <n v="23.2"/>
    <n v="-0.4"/>
    <n v="0.5"/>
    <n v="0.1"/>
    <n v="4.0000000000000001E-3"/>
    <n v="-2.9"/>
    <n v="-1.7"/>
    <n v="-4.5999999999999996"/>
    <n v="-0.7"/>
    <n v="176"/>
    <n v="422"/>
    <n v="0.41699999999999998"/>
    <n v="23"/>
    <n v="99"/>
    <n v="0.23200000000000001"/>
    <n v="153"/>
    <n v="323"/>
    <n v="0.47399999999999998"/>
    <n v="0.44400000000000001"/>
    <n v="130"/>
    <n v="193"/>
    <n v="0.67400000000000004"/>
    <n v="27"/>
    <n v="115"/>
    <n v="142"/>
    <n v="118"/>
    <n v="27"/>
    <n v="13"/>
    <n v="100"/>
    <n v="84"/>
    <n v="505"/>
    <n v="0.67400000000000004"/>
  </r>
  <r>
    <x v="1"/>
    <x v="147"/>
    <x v="0"/>
    <n v="20"/>
    <x v="29"/>
    <n v="78"/>
    <n v="37"/>
    <n v="1863"/>
    <n v="17"/>
    <n v="0.54100000000000004"/>
    <n v="0.245"/>
    <n v="0.33300000000000002"/>
    <n v="9"/>
    <n v="21.3"/>
    <n v="15.1"/>
    <n v="10.3"/>
    <n v="1.6"/>
    <n v="2.4"/>
    <n v="9"/>
    <n v="17.3"/>
    <n v="3.2"/>
    <n v="2.2000000000000002"/>
    <n v="5.4"/>
    <n v="0.13900000000000001"/>
    <n v="0.6"/>
    <n v="1.2"/>
    <n v="1.8"/>
    <n v="1.8"/>
    <n v="274"/>
    <n v="579"/>
    <n v="0.47299999999999998"/>
    <n v="42"/>
    <n v="142"/>
    <n v="0.29599999999999999"/>
    <n v="232"/>
    <n v="437"/>
    <n v="0.53100000000000003"/>
    <n v="0.50900000000000001"/>
    <n v="129"/>
    <n v="193"/>
    <n v="0.66800000000000004"/>
    <n v="154"/>
    <n v="353"/>
    <n v="507"/>
    <n v="128"/>
    <n v="59"/>
    <n v="55"/>
    <n v="66"/>
    <n v="153"/>
    <n v="719"/>
    <n v="0.66800000000000004"/>
  </r>
  <r>
    <x v="1"/>
    <x v="150"/>
    <x v="1"/>
    <n v="27"/>
    <x v="11"/>
    <n v="45"/>
    <n v="44"/>
    <n v="1481"/>
    <n v="13.5"/>
    <n v="0.56499999999999995"/>
    <n v="0.53300000000000003"/>
    <n v="0.22600000000000001"/>
    <n v="0.7"/>
    <n v="6.9"/>
    <n v="3.7"/>
    <n v="12.7"/>
    <n v="1.4"/>
    <n v="0.8"/>
    <n v="10.7"/>
    <n v="20.3"/>
    <n v="1.7"/>
    <n v="0.4"/>
    <n v="2.1"/>
    <n v="6.9000000000000006E-2"/>
    <n v="1.6"/>
    <n v="-2.2000000000000002"/>
    <n v="-0.6"/>
    <n v="0.5"/>
    <n v="231"/>
    <n v="552"/>
    <n v="0.41799999999999998"/>
    <n v="113"/>
    <n v="294"/>
    <n v="0.38400000000000001"/>
    <n v="118"/>
    <n v="258"/>
    <n v="0.45700000000000002"/>
    <n v="0.52100000000000002"/>
    <n v="111"/>
    <n v="125"/>
    <n v="0.88800000000000001"/>
    <n v="10"/>
    <n v="89"/>
    <n v="99"/>
    <n v="121"/>
    <n v="43"/>
    <n v="14"/>
    <n v="73"/>
    <n v="98"/>
    <n v="686"/>
    <n v="0.88800000000000001"/>
  </r>
  <r>
    <x v="1"/>
    <x v="151"/>
    <x v="2"/>
    <n v="31"/>
    <x v="20"/>
    <n v="75"/>
    <n v="74"/>
    <n v="2256"/>
    <n v="19"/>
    <n v="0.59199999999999997"/>
    <n v="1E-3"/>
    <n v="0.27100000000000002"/>
    <n v="10.8"/>
    <n v="26.3"/>
    <n v="18.399999999999999"/>
    <n v="7.5"/>
    <n v="1"/>
    <n v="3.4"/>
    <n v="12.4"/>
    <n v="18.899999999999999"/>
    <n v="4.2"/>
    <n v="3.1"/>
    <n v="7.3"/>
    <n v="0.156"/>
    <n v="-0.5"/>
    <n v="1.7"/>
    <n v="1.2"/>
    <n v="1.8"/>
    <n v="433"/>
    <n v="764"/>
    <n v="0.56699999999999995"/>
    <n v="0"/>
    <n v="1"/>
    <n v="0"/>
    <n v="433"/>
    <n v="763"/>
    <n v="0.56699999999999995"/>
    <n v="0.56699999999999995"/>
    <n v="146"/>
    <n v="207"/>
    <n v="0.70499999999999996"/>
    <n v="222"/>
    <n v="519"/>
    <n v="741"/>
    <n v="106"/>
    <n v="47"/>
    <n v="96"/>
    <n v="121"/>
    <n v="193"/>
    <n v="1012"/>
    <n v="0.70499999999999996"/>
  </r>
  <r>
    <x v="1"/>
    <x v="434"/>
    <x v="4"/>
    <n v="27"/>
    <x v="14"/>
    <n v="8"/>
    <n v="0"/>
    <n v="50"/>
    <n v="12.4"/>
    <n v="0.50600000000000001"/>
    <n v="0.45"/>
    <n v="0.2"/>
    <n v="2.2000000000000002"/>
    <n v="2.2000000000000002"/>
    <n v="2.2000000000000002"/>
    <n v="13.3"/>
    <n v="5.9"/>
    <n v="3.3"/>
    <n v="24.3"/>
    <n v="24.8"/>
    <n v="-0.1"/>
    <n v="0.1"/>
    <n v="0"/>
    <n v="-3.3000000000000002E-2"/>
    <n v="-4.0999999999999996"/>
    <n v="0.6"/>
    <n v="-3.6"/>
    <n v="0"/>
    <n v="9"/>
    <n v="20"/>
    <n v="0.45"/>
    <n v="1"/>
    <n v="9"/>
    <n v="0.111"/>
    <n v="8"/>
    <n v="11"/>
    <n v="0.72699999999999998"/>
    <n v="0.47499999999999998"/>
    <n v="3"/>
    <n v="4"/>
    <n v="0.75"/>
    <n v="1"/>
    <n v="1"/>
    <n v="2"/>
    <n v="4"/>
    <n v="6"/>
    <n v="2"/>
    <n v="7"/>
    <n v="4"/>
    <n v="22"/>
    <s v=""/>
  </r>
  <r>
    <x v="1"/>
    <x v="153"/>
    <x v="3"/>
    <n v="21"/>
    <x v="6"/>
    <n v="77"/>
    <n v="52"/>
    <n v="2066"/>
    <n v="12.6"/>
    <n v="0.50600000000000001"/>
    <n v="0.24399999999999999"/>
    <n v="0.53800000000000003"/>
    <n v="5"/>
    <n v="14.3"/>
    <n v="9.5"/>
    <n v="10.4"/>
    <n v="1.3"/>
    <n v="4.7"/>
    <n v="12.9"/>
    <n v="18"/>
    <n v="0.5"/>
    <n v="1.6"/>
    <n v="2.1"/>
    <n v="0.05"/>
    <n v="-2.6"/>
    <n v="1.3"/>
    <n v="-1.3"/>
    <n v="0.4"/>
    <n v="251"/>
    <n v="599"/>
    <n v="0.41899999999999998"/>
    <n v="35"/>
    <n v="146"/>
    <n v="0.24"/>
    <n v="216"/>
    <n v="453"/>
    <n v="0.47699999999999998"/>
    <n v="0.44800000000000001"/>
    <n v="212"/>
    <n v="322"/>
    <n v="0.65800000000000003"/>
    <n v="99"/>
    <n v="262"/>
    <n v="361"/>
    <n v="135"/>
    <n v="54"/>
    <n v="127"/>
    <n v="110"/>
    <n v="215"/>
    <n v="749"/>
    <n v="0.65800000000000003"/>
  </r>
  <r>
    <x v="1"/>
    <x v="435"/>
    <x v="4"/>
    <n v="23"/>
    <x v="0"/>
    <n v="76"/>
    <n v="6"/>
    <n v="1265"/>
    <n v="11.2"/>
    <n v="0.47899999999999998"/>
    <n v="0.25600000000000001"/>
    <n v="0.315"/>
    <n v="2"/>
    <n v="10.199999999999999"/>
    <n v="6.2"/>
    <n v="21.8"/>
    <n v="2"/>
    <n v="0.6"/>
    <n v="16.3"/>
    <n v="19"/>
    <n v="-0.2"/>
    <n v="1"/>
    <n v="0.8"/>
    <n v="0.03"/>
    <n v="-2.2999999999999998"/>
    <n v="-1.1000000000000001"/>
    <n v="-3.4"/>
    <n v="-0.5"/>
    <n v="154"/>
    <n v="391"/>
    <n v="0.39400000000000002"/>
    <n v="22"/>
    <n v="100"/>
    <n v="0.22"/>
    <n v="132"/>
    <n v="291"/>
    <n v="0.45400000000000001"/>
    <n v="0.42199999999999999"/>
    <n v="96"/>
    <n v="123"/>
    <n v="0.78"/>
    <n v="23"/>
    <n v="120"/>
    <n v="143"/>
    <n v="177"/>
    <n v="50"/>
    <n v="10"/>
    <n v="87"/>
    <n v="97"/>
    <n v="426"/>
    <n v="0.78"/>
  </r>
  <r>
    <x v="1"/>
    <x v="154"/>
    <x v="1"/>
    <n v="28"/>
    <x v="10"/>
    <n v="79"/>
    <n v="79"/>
    <n v="2062"/>
    <n v="10.5"/>
    <n v="0.49199999999999999"/>
    <n v="0.622"/>
    <n v="8.2000000000000003E-2"/>
    <n v="2.7"/>
    <n v="13.6"/>
    <n v="8.4"/>
    <n v="9.3000000000000007"/>
    <n v="2"/>
    <n v="2.4"/>
    <n v="11.4"/>
    <n v="14.6"/>
    <n v="0.2"/>
    <n v="4.0999999999999996"/>
    <n v="4.2"/>
    <n v="9.9000000000000005E-2"/>
    <n v="-0.2"/>
    <n v="3"/>
    <n v="2.7"/>
    <n v="2.5"/>
    <n v="211"/>
    <n v="561"/>
    <n v="0.376"/>
    <n v="116"/>
    <n v="349"/>
    <n v="0.33200000000000002"/>
    <n v="95"/>
    <n v="212"/>
    <n v="0.44800000000000001"/>
    <n v="0.48"/>
    <n v="34"/>
    <n v="46"/>
    <n v="0.73899999999999999"/>
    <n v="48"/>
    <n v="255"/>
    <n v="303"/>
    <n v="141"/>
    <n v="79"/>
    <n v="64"/>
    <n v="75"/>
    <n v="141"/>
    <n v="572"/>
    <s v=""/>
  </r>
  <r>
    <x v="1"/>
    <x v="155"/>
    <x v="0"/>
    <n v="25"/>
    <x v="16"/>
    <n v="81"/>
    <n v="81"/>
    <n v="2808"/>
    <n v="19.3"/>
    <n v="0.58699999999999997"/>
    <n v="0.315"/>
    <n v="0.40200000000000002"/>
    <n v="5.5"/>
    <n v="23"/>
    <n v="14.7"/>
    <n v="29"/>
    <n v="2"/>
    <n v="3"/>
    <n v="21.2"/>
    <n v="18.8"/>
    <n v="6"/>
    <n v="5.0999999999999996"/>
    <n v="11.1"/>
    <n v="0.19"/>
    <n v="2"/>
    <n v="3.9"/>
    <n v="5.8"/>
    <n v="5.5"/>
    <n v="401"/>
    <n v="819"/>
    <n v="0.49"/>
    <n v="100"/>
    <n v="258"/>
    <n v="0.38800000000000001"/>
    <n v="301"/>
    <n v="561"/>
    <n v="0.53700000000000003"/>
    <n v="0.55100000000000005"/>
    <n v="229"/>
    <n v="329"/>
    <n v="0.69599999999999995"/>
    <n v="134"/>
    <n v="635"/>
    <n v="769"/>
    <n v="598"/>
    <n v="119"/>
    <n v="113"/>
    <n v="259"/>
    <n v="240"/>
    <n v="1131"/>
    <n v="0.69599999999999995"/>
  </r>
  <r>
    <x v="1"/>
    <x v="156"/>
    <x v="4"/>
    <n v="24"/>
    <x v="3"/>
    <n v="9"/>
    <n v="0"/>
    <n v="42"/>
    <n v="12.4"/>
    <n v="0.46800000000000003"/>
    <n v="0.38500000000000001"/>
    <n v="0.154"/>
    <n v="8.4"/>
    <n v="8.1999999999999993"/>
    <n v="8.3000000000000007"/>
    <n v="11"/>
    <n v="1.3"/>
    <n v="0"/>
    <n v="0"/>
    <n v="15.2"/>
    <n v="0.1"/>
    <n v="0"/>
    <n v="0.1"/>
    <n v="0.121"/>
    <n v="0.1"/>
    <n v="-2.2000000000000002"/>
    <n v="-2"/>
    <n v="0"/>
    <n v="5"/>
    <n v="13"/>
    <n v="0.38500000000000001"/>
    <n v="1"/>
    <n v="5"/>
    <n v="0.2"/>
    <n v="4"/>
    <n v="8"/>
    <n v="0.5"/>
    <n v="0.42299999999999999"/>
    <n v="2"/>
    <n v="2"/>
    <n v="1"/>
    <n v="3"/>
    <n v="3"/>
    <n v="6"/>
    <n v="3"/>
    <n v="1"/>
    <n v="0"/>
    <n v="0"/>
    <n v="4"/>
    <n v="13"/>
    <s v=""/>
  </r>
  <r>
    <x v="1"/>
    <x v="156"/>
    <x v="4"/>
    <n v="24"/>
    <x v="23"/>
    <n v="6"/>
    <n v="0"/>
    <n v="35"/>
    <n v="14.7"/>
    <n v="0.505"/>
    <n v="0.33300000000000002"/>
    <n v="0.16700000000000001"/>
    <n v="10.1"/>
    <n v="6.7"/>
    <n v="8.3000000000000007"/>
    <n v="9.6"/>
    <n v="1.5"/>
    <n v="0"/>
    <n v="0"/>
    <n v="17"/>
    <n v="0.1"/>
    <n v="0"/>
    <n v="0.1"/>
    <n v="0.16200000000000001"/>
    <n v="1.6"/>
    <n v="-2.2000000000000002"/>
    <n v="-0.6"/>
    <n v="0"/>
    <n v="5"/>
    <n v="12"/>
    <n v="0.41699999999999998"/>
    <n v="1"/>
    <n v="4"/>
    <n v="0.25"/>
    <n v="4"/>
    <n v="8"/>
    <n v="0.5"/>
    <n v="0.45800000000000002"/>
    <n v="2"/>
    <n v="2"/>
    <n v="1"/>
    <n v="3"/>
    <n v="2"/>
    <n v="5"/>
    <n v="2"/>
    <n v="1"/>
    <n v="0"/>
    <n v="0"/>
    <n v="4"/>
    <n v="13"/>
    <s v=""/>
  </r>
  <r>
    <x v="1"/>
    <x v="157"/>
    <x v="1"/>
    <n v="30"/>
    <x v="8"/>
    <n v="69"/>
    <n v="14"/>
    <n v="1557"/>
    <n v="10.1"/>
    <n v="0.49099999999999999"/>
    <n v="0.443"/>
    <n v="0.157"/>
    <n v="1.9"/>
    <n v="9.6999999999999993"/>
    <n v="5.9"/>
    <n v="5.6"/>
    <n v="1.3"/>
    <n v="0.9"/>
    <n v="6.8"/>
    <n v="19.8"/>
    <n v="0.3"/>
    <n v="1.4"/>
    <n v="1.7"/>
    <n v="5.1999999999999998E-2"/>
    <n v="-1.2"/>
    <n v="-1.8"/>
    <n v="-3"/>
    <n v="-0.4"/>
    <n v="230"/>
    <n v="587"/>
    <n v="0.39200000000000002"/>
    <n v="84"/>
    <n v="260"/>
    <n v="0.32300000000000001"/>
    <n v="146"/>
    <n v="327"/>
    <n v="0.44600000000000001"/>
    <n v="0.46300000000000002"/>
    <n v="72"/>
    <n v="92"/>
    <n v="0.78300000000000003"/>
    <n v="25"/>
    <n v="138"/>
    <n v="163"/>
    <n v="56"/>
    <n v="38"/>
    <n v="19"/>
    <n v="46"/>
    <n v="123"/>
    <n v="616"/>
    <s v=""/>
  </r>
  <r>
    <x v="1"/>
    <x v="158"/>
    <x v="0"/>
    <n v="25"/>
    <x v="1"/>
    <n v="78"/>
    <n v="15"/>
    <n v="1446"/>
    <n v="14.6"/>
    <n v="0.52"/>
    <n v="9.0999999999999998E-2"/>
    <n v="0.27700000000000002"/>
    <n v="10.5"/>
    <n v="19.3"/>
    <n v="14.7"/>
    <n v="7.7"/>
    <n v="1.6"/>
    <n v="2.1"/>
    <n v="13"/>
    <n v="19.8"/>
    <n v="1.2"/>
    <n v="1.4"/>
    <n v="2.6"/>
    <n v="8.5999999999999993E-2"/>
    <n v="-1.6"/>
    <n v="-0.3"/>
    <n v="-1.9"/>
    <n v="0"/>
    <n v="230"/>
    <n v="495"/>
    <n v="0.46500000000000002"/>
    <n v="15"/>
    <n v="45"/>
    <n v="0.33300000000000002"/>
    <n v="215"/>
    <n v="450"/>
    <n v="0.47799999999999998"/>
    <n v="0.48"/>
    <n v="103"/>
    <n v="137"/>
    <n v="0.752"/>
    <n v="139"/>
    <n v="234"/>
    <n v="373"/>
    <n v="67"/>
    <n v="46"/>
    <n v="33"/>
    <n v="83"/>
    <n v="189"/>
    <n v="578"/>
    <n v="0.752"/>
  </r>
  <r>
    <x v="1"/>
    <x v="159"/>
    <x v="3"/>
    <n v="29"/>
    <x v="3"/>
    <n v="80"/>
    <n v="41"/>
    <n v="2253"/>
    <n v="13"/>
    <n v="0.51"/>
    <n v="0.25800000000000001"/>
    <n v="0.26700000000000002"/>
    <n v="3.6"/>
    <n v="13.3"/>
    <n v="8.3000000000000007"/>
    <n v="10"/>
    <n v="1.3"/>
    <n v="1.5"/>
    <n v="9.1999999999999993"/>
    <n v="20.2"/>
    <n v="1.3"/>
    <n v="1.7"/>
    <n v="3.1"/>
    <n v="6.5000000000000002E-2"/>
    <n v="-1"/>
    <n v="-0.7"/>
    <n v="-1.7"/>
    <n v="0.2"/>
    <n v="354"/>
    <n v="824"/>
    <n v="0.43"/>
    <n v="67"/>
    <n v="213"/>
    <n v="0.315"/>
    <n v="287"/>
    <n v="611"/>
    <n v="0.47"/>
    <n v="0.47"/>
    <n v="164"/>
    <n v="220"/>
    <n v="0.745"/>
    <n v="74"/>
    <n v="258"/>
    <n v="332"/>
    <n v="138"/>
    <n v="58"/>
    <n v="40"/>
    <n v="93"/>
    <n v="164"/>
    <n v="939"/>
    <n v="0.745"/>
  </r>
  <r>
    <x v="1"/>
    <x v="159"/>
    <x v="3"/>
    <n v="29"/>
    <x v="1"/>
    <n v="53"/>
    <n v="31"/>
    <n v="1544"/>
    <n v="13.4"/>
    <n v="0.51700000000000002"/>
    <n v="0.24399999999999999"/>
    <n v="0.27800000000000002"/>
    <n v="3.9"/>
    <n v="14.4"/>
    <n v="8.9"/>
    <n v="10.5"/>
    <n v="1.3"/>
    <n v="1.1000000000000001"/>
    <n v="9.9"/>
    <n v="20.2"/>
    <n v="1.2"/>
    <n v="1"/>
    <n v="2.2000000000000002"/>
    <n v="6.7000000000000004E-2"/>
    <n v="-0.6"/>
    <n v="-1.1000000000000001"/>
    <n v="-1.7"/>
    <n v="0.1"/>
    <n v="240"/>
    <n v="557"/>
    <n v="0.43099999999999999"/>
    <n v="42"/>
    <n v="136"/>
    <n v="0.309"/>
    <n v="198"/>
    <n v="421"/>
    <n v="0.47"/>
    <n v="0.46899999999999997"/>
    <n v="124"/>
    <n v="155"/>
    <n v="0.8"/>
    <n v="55"/>
    <n v="186"/>
    <n v="241"/>
    <n v="98"/>
    <n v="40"/>
    <n v="19"/>
    <n v="69"/>
    <n v="102"/>
    <n v="646"/>
    <n v="0.8"/>
  </r>
  <r>
    <x v="1"/>
    <x v="159"/>
    <x v="3"/>
    <n v="29"/>
    <x v="17"/>
    <n v="27"/>
    <n v="10"/>
    <n v="709"/>
    <n v="12"/>
    <n v="0.496"/>
    <n v="0.28799999999999998"/>
    <n v="0.24299999999999999"/>
    <n v="3"/>
    <n v="10.9"/>
    <n v="7"/>
    <n v="8.9"/>
    <n v="1.3"/>
    <n v="2.2999999999999998"/>
    <n v="7.5"/>
    <n v="20.399999999999999"/>
    <n v="0.1"/>
    <n v="0.8"/>
    <n v="0.9"/>
    <n v="6.0999999999999999E-2"/>
    <n v="-1.8"/>
    <n v="0.1"/>
    <n v="-1.7"/>
    <n v="0.1"/>
    <n v="114"/>
    <n v="267"/>
    <n v="0.42699999999999999"/>
    <n v="25"/>
    <n v="77"/>
    <n v="0.32500000000000001"/>
    <n v="89"/>
    <n v="190"/>
    <n v="0.46800000000000003"/>
    <n v="0.47399999999999998"/>
    <n v="40"/>
    <n v="65"/>
    <n v="0.61499999999999999"/>
    <n v="19"/>
    <n v="72"/>
    <n v="91"/>
    <n v="40"/>
    <n v="18"/>
    <n v="21"/>
    <n v="24"/>
    <n v="62"/>
    <n v="293"/>
    <s v=""/>
  </r>
  <r>
    <x v="1"/>
    <x v="161"/>
    <x v="0"/>
    <n v="26"/>
    <x v="17"/>
    <n v="35"/>
    <n v="35"/>
    <n v="1170"/>
    <n v="22.1"/>
    <n v="0.54400000000000004"/>
    <n v="0.03"/>
    <n v="0.32200000000000001"/>
    <n v="4.8"/>
    <n v="22.3"/>
    <n v="13.7"/>
    <n v="27.2"/>
    <n v="1.2"/>
    <n v="1.1000000000000001"/>
    <n v="10.8"/>
    <n v="29.8"/>
    <n v="2.2000000000000002"/>
    <n v="1.6"/>
    <n v="3.8"/>
    <n v="0.156"/>
    <n v="1.7"/>
    <n v="1.6"/>
    <n v="3.3"/>
    <n v="1.6"/>
    <n v="301"/>
    <n v="603"/>
    <n v="0.499"/>
    <n v="6"/>
    <n v="18"/>
    <n v="0.33300000000000002"/>
    <n v="295"/>
    <n v="585"/>
    <n v="0.504"/>
    <n v="0.504"/>
    <n v="141"/>
    <n v="194"/>
    <n v="0.72699999999999998"/>
    <n v="51"/>
    <n v="243"/>
    <n v="294"/>
    <n v="170"/>
    <n v="28"/>
    <n v="17"/>
    <n v="83"/>
    <n v="95"/>
    <n v="749"/>
    <n v="0.72699999999999998"/>
  </r>
  <r>
    <x v="1"/>
    <x v="162"/>
    <x v="4"/>
    <n v="27"/>
    <x v="28"/>
    <n v="12"/>
    <n v="0"/>
    <n v="63"/>
    <n v="19.100000000000001"/>
    <n v="0.69399999999999995"/>
    <n v="0.182"/>
    <n v="1"/>
    <n v="0"/>
    <n v="12.3"/>
    <n v="6.1"/>
    <n v="40.299999999999997"/>
    <n v="2.4"/>
    <n v="0"/>
    <n v="27.5"/>
    <n v="15.6"/>
    <n v="0.2"/>
    <n v="0.1"/>
    <n v="0.3"/>
    <n v="0.20100000000000001"/>
    <n v="-0.8"/>
    <n v="-2.4"/>
    <n v="-3.2"/>
    <n v="0"/>
    <n v="6"/>
    <n v="11"/>
    <n v="0.54500000000000004"/>
    <n v="0"/>
    <n v="2"/>
    <n v="0"/>
    <n v="6"/>
    <n v="9"/>
    <n v="0.66700000000000004"/>
    <n v="0.54500000000000004"/>
    <n v="10"/>
    <n v="11"/>
    <n v="0.90900000000000003"/>
    <n v="0"/>
    <n v="7"/>
    <n v="7"/>
    <n v="17"/>
    <n v="3"/>
    <n v="0"/>
    <n v="6"/>
    <n v="3"/>
    <n v="22"/>
    <s v=""/>
  </r>
  <r>
    <x v="1"/>
    <x v="163"/>
    <x v="3"/>
    <n v="23"/>
    <x v="3"/>
    <n v="66"/>
    <n v="52"/>
    <n v="1313"/>
    <n v="6.9"/>
    <n v="0.47"/>
    <n v="0.59099999999999997"/>
    <n v="0.157"/>
    <n v="2.1"/>
    <n v="12.8"/>
    <n v="7.3"/>
    <n v="4.4000000000000004"/>
    <n v="1.2"/>
    <n v="0.7"/>
    <n v="8.6"/>
    <n v="16.399999999999999"/>
    <n v="-0.6"/>
    <n v="1.1000000000000001"/>
    <n v="0.6"/>
    <n v="2.1000000000000001E-2"/>
    <n v="-2.7"/>
    <n v="-1.5"/>
    <n v="-4.2"/>
    <n v="-0.7"/>
    <n v="145"/>
    <n v="408"/>
    <n v="0.35499999999999998"/>
    <n v="70"/>
    <n v="241"/>
    <n v="0.28999999999999998"/>
    <n v="75"/>
    <n v="167"/>
    <n v="0.44900000000000001"/>
    <n v="0.441"/>
    <n v="50"/>
    <n v="64"/>
    <n v="0.78100000000000003"/>
    <n v="25"/>
    <n v="149"/>
    <n v="174"/>
    <n v="38"/>
    <n v="32"/>
    <n v="11"/>
    <n v="41"/>
    <n v="137"/>
    <n v="410"/>
    <s v=""/>
  </r>
  <r>
    <x v="1"/>
    <x v="163"/>
    <x v="3"/>
    <n v="23"/>
    <x v="28"/>
    <n v="48"/>
    <n v="43"/>
    <n v="938"/>
    <n v="7.4"/>
    <n v="0.48599999999999999"/>
    <n v="0.623"/>
    <n v="0.152"/>
    <n v="2.1"/>
    <n v="13"/>
    <n v="7.5"/>
    <n v="4.7"/>
    <n v="1.3"/>
    <n v="0.6"/>
    <n v="7.5"/>
    <n v="15.3"/>
    <n v="-0.1"/>
    <n v="1"/>
    <n v="0.9"/>
    <n v="4.3999999999999997E-2"/>
    <n v="-2.2000000000000002"/>
    <n v="-1"/>
    <n v="-3.2"/>
    <n v="-0.3"/>
    <n v="99"/>
    <n v="276"/>
    <n v="0.35899999999999999"/>
    <n v="54"/>
    <n v="172"/>
    <n v="0.314"/>
    <n v="45"/>
    <n v="104"/>
    <n v="0.433"/>
    <n v="0.45700000000000002"/>
    <n v="34"/>
    <n v="42"/>
    <n v="0.81"/>
    <n v="18"/>
    <n v="110"/>
    <n v="128"/>
    <n v="29"/>
    <n v="24"/>
    <n v="7"/>
    <n v="24"/>
    <n v="106"/>
    <n v="286"/>
    <s v=""/>
  </r>
  <r>
    <x v="1"/>
    <x v="163"/>
    <x v="3"/>
    <n v="23"/>
    <x v="1"/>
    <n v="18"/>
    <n v="9"/>
    <n v="375"/>
    <n v="5.7"/>
    <n v="0.438"/>
    <n v="0.52300000000000002"/>
    <n v="0.16700000000000001"/>
    <n v="2"/>
    <n v="12.4"/>
    <n v="7"/>
    <n v="3.8"/>
    <n v="1.1000000000000001"/>
    <n v="1"/>
    <n v="10.7"/>
    <n v="19"/>
    <n v="-0.5"/>
    <n v="0.2"/>
    <n v="-0.3"/>
    <n v="-3.9E-2"/>
    <n v="-3.9"/>
    <n v="-2.7"/>
    <n v="-6.7"/>
    <n v="-0.4"/>
    <n v="46"/>
    <n v="132"/>
    <n v="0.34799999999999998"/>
    <n v="16"/>
    <n v="69"/>
    <n v="0.23200000000000001"/>
    <n v="30"/>
    <n v="63"/>
    <n v="0.47599999999999998"/>
    <n v="0.40899999999999997"/>
    <n v="16"/>
    <n v="22"/>
    <n v="0.72699999999999998"/>
    <n v="7"/>
    <n v="39"/>
    <n v="46"/>
    <n v="9"/>
    <n v="8"/>
    <n v="4"/>
    <n v="17"/>
    <n v="31"/>
    <n v="124"/>
    <s v=""/>
  </r>
  <r>
    <x v="1"/>
    <x v="436"/>
    <x v="3"/>
    <n v="25"/>
    <x v="11"/>
    <n v="11"/>
    <n v="4"/>
    <n v="304"/>
    <n v="12.4"/>
    <n v="0.499"/>
    <n v="0.38800000000000001"/>
    <n v="0.18099999999999999"/>
    <n v="4.2"/>
    <n v="18.899999999999999"/>
    <n v="11.3"/>
    <n v="12.9"/>
    <n v="1.3"/>
    <n v="0.8"/>
    <n v="12"/>
    <n v="20.7"/>
    <n v="0"/>
    <n v="0.2"/>
    <n v="0.2"/>
    <n v="0.03"/>
    <n v="-1.2"/>
    <n v="-1"/>
    <n v="-2.2000000000000002"/>
    <n v="0"/>
    <n v="49"/>
    <n v="116"/>
    <n v="0.42199999999999999"/>
    <n v="13"/>
    <n v="45"/>
    <n v="0.28899999999999998"/>
    <n v="36"/>
    <n v="71"/>
    <n v="0.50700000000000001"/>
    <n v="0.47799999999999998"/>
    <n v="14"/>
    <n v="21"/>
    <n v="0.66700000000000004"/>
    <n v="12"/>
    <n v="50"/>
    <n v="62"/>
    <n v="25"/>
    <n v="8"/>
    <n v="3"/>
    <n v="17"/>
    <n v="24"/>
    <n v="125"/>
    <s v=""/>
  </r>
  <r>
    <x v="1"/>
    <x v="165"/>
    <x v="0"/>
    <n v="30"/>
    <x v="28"/>
    <n v="44"/>
    <n v="0"/>
    <n v="343"/>
    <n v="12.5"/>
    <n v="0.52200000000000002"/>
    <n v="4.2000000000000003E-2"/>
    <n v="0.91500000000000004"/>
    <n v="12.6"/>
    <n v="15.8"/>
    <n v="14.2"/>
    <n v="3.5"/>
    <n v="1.8"/>
    <n v="1.7"/>
    <n v="10.8"/>
    <n v="14.7"/>
    <n v="0.5"/>
    <n v="0.5"/>
    <n v="1"/>
    <n v="0.13400000000000001"/>
    <n v="-2.6"/>
    <n v="-0.1"/>
    <n v="-2.7"/>
    <n v="-0.1"/>
    <n v="32"/>
    <n v="71"/>
    <n v="0.45100000000000001"/>
    <n v="2"/>
    <n v="3"/>
    <n v="0.66700000000000004"/>
    <n v="30"/>
    <n v="68"/>
    <n v="0.441"/>
    <n v="0.46500000000000002"/>
    <n v="38"/>
    <n v="65"/>
    <n v="0.58499999999999996"/>
    <n v="40"/>
    <n v="49"/>
    <n v="89"/>
    <n v="8"/>
    <n v="12"/>
    <n v="7"/>
    <n v="12"/>
    <n v="55"/>
    <n v="104"/>
    <s v=""/>
  </r>
  <r>
    <x v="1"/>
    <x v="166"/>
    <x v="1"/>
    <n v="23"/>
    <x v="13"/>
    <n v="51"/>
    <n v="1"/>
    <n v="864"/>
    <n v="11.7"/>
    <n v="0.56299999999999994"/>
    <n v="0.53600000000000003"/>
    <n v="0.21099999999999999"/>
    <n v="0.9"/>
    <n v="9.8000000000000007"/>
    <n v="5.4"/>
    <n v="8.9"/>
    <n v="1.2"/>
    <n v="0.6"/>
    <n v="7.4"/>
    <n v="16.2"/>
    <n v="0.9"/>
    <n v="1"/>
    <n v="1.9"/>
    <n v="0.105"/>
    <n v="-0.9"/>
    <n v="-1.2"/>
    <n v="-2.1"/>
    <n v="0"/>
    <n v="114"/>
    <n v="265"/>
    <n v="0.43"/>
    <n v="48"/>
    <n v="142"/>
    <n v="0.33800000000000002"/>
    <n v="66"/>
    <n v="123"/>
    <n v="0.53700000000000003"/>
    <n v="0.52100000000000002"/>
    <n v="50"/>
    <n v="56"/>
    <n v="0.89300000000000002"/>
    <n v="7"/>
    <n v="79"/>
    <n v="86"/>
    <n v="51"/>
    <n v="21"/>
    <n v="7"/>
    <n v="23"/>
    <n v="48"/>
    <n v="326"/>
    <s v=""/>
  </r>
  <r>
    <x v="1"/>
    <x v="167"/>
    <x v="1"/>
    <n v="26"/>
    <x v="14"/>
    <n v="82"/>
    <n v="82"/>
    <n v="3125"/>
    <n v="25.3"/>
    <n v="0.59799999999999998"/>
    <n v="0.40600000000000003"/>
    <n v="0.51800000000000002"/>
    <n v="2.2000000000000002"/>
    <n v="15.6"/>
    <n v="8.8000000000000007"/>
    <n v="35.4"/>
    <n v="2.2000000000000002"/>
    <n v="1.4"/>
    <n v="15.9"/>
    <n v="32.5"/>
    <n v="10.7"/>
    <n v="2.6"/>
    <n v="13.3"/>
    <n v="0.20399999999999999"/>
    <n v="7.1"/>
    <n v="-0.4"/>
    <n v="6.7"/>
    <n v="6.9"/>
    <n v="710"/>
    <n v="1617"/>
    <n v="0.439"/>
    <n v="236"/>
    <n v="657"/>
    <n v="0.35899999999999999"/>
    <n v="474"/>
    <n v="960"/>
    <n v="0.49399999999999999"/>
    <n v="0.51200000000000001"/>
    <n v="720"/>
    <n v="837"/>
    <n v="0.86"/>
    <n v="63"/>
    <n v="438"/>
    <n v="501"/>
    <n v="612"/>
    <n v="139"/>
    <n v="51"/>
    <n v="374"/>
    <n v="229"/>
    <n v="2376"/>
    <n v="0.86"/>
  </r>
  <r>
    <x v="1"/>
    <x v="168"/>
    <x v="3"/>
    <n v="22"/>
    <x v="5"/>
    <n v="78"/>
    <n v="14"/>
    <n v="1457"/>
    <n v="13.3"/>
    <n v="0.54100000000000004"/>
    <n v="0.34100000000000003"/>
    <n v="0.27"/>
    <n v="7.5"/>
    <n v="13.3"/>
    <n v="10.4"/>
    <n v="6.9"/>
    <n v="1.7"/>
    <n v="1.9"/>
    <n v="11.9"/>
    <n v="15.6"/>
    <n v="1.6"/>
    <n v="1.3"/>
    <n v="2.9"/>
    <n v="9.6000000000000002E-2"/>
    <n v="-0.4"/>
    <n v="0.2"/>
    <n v="-0.2"/>
    <n v="0.7"/>
    <n v="195"/>
    <n v="411"/>
    <n v="0.47399999999999998"/>
    <n v="39"/>
    <n v="140"/>
    <n v="0.27900000000000003"/>
    <n v="156"/>
    <n v="271"/>
    <n v="0.57599999999999996"/>
    <n v="0.52200000000000002"/>
    <n v="69"/>
    <n v="111"/>
    <n v="0.622"/>
    <n v="101"/>
    <n v="179"/>
    <n v="280"/>
    <n v="67"/>
    <n v="49"/>
    <n v="35"/>
    <n v="62"/>
    <n v="124"/>
    <n v="498"/>
    <n v="0.622"/>
  </r>
  <r>
    <x v="1"/>
    <x v="437"/>
    <x v="0"/>
    <n v="26"/>
    <x v="15"/>
    <n v="5"/>
    <n v="0"/>
    <n v="35"/>
    <n v="6.9"/>
    <n v="0.59699999999999998"/>
    <n v="0.9"/>
    <n v="0.2"/>
    <n v="0"/>
    <n v="3.2"/>
    <n v="1.6"/>
    <n v="0"/>
    <n v="1.4"/>
    <n v="0"/>
    <n v="15.5"/>
    <n v="16"/>
    <n v="0"/>
    <n v="0"/>
    <n v="0"/>
    <n v="3.9E-2"/>
    <n v="-1.3"/>
    <n v="-3.3"/>
    <n v="-4.5999999999999996"/>
    <n v="0"/>
    <n v="4"/>
    <n v="10"/>
    <n v="0.4"/>
    <n v="4"/>
    <n v="9"/>
    <n v="0.44400000000000001"/>
    <n v="0"/>
    <n v="1"/>
    <n v="0"/>
    <n v="0.6"/>
    <n v="1"/>
    <n v="2"/>
    <n v="0.5"/>
    <n v="0"/>
    <n v="1"/>
    <n v="1"/>
    <n v="0"/>
    <n v="1"/>
    <n v="0"/>
    <n v="2"/>
    <n v="3"/>
    <n v="13"/>
    <s v=""/>
  </r>
  <r>
    <x v="1"/>
    <x v="438"/>
    <x v="0"/>
    <n v="22"/>
    <x v="14"/>
    <n v="39"/>
    <n v="1"/>
    <n v="379"/>
    <n v="14.6"/>
    <n v="0.63500000000000001"/>
    <n v="1.0999999999999999E-2"/>
    <n v="0.51100000000000001"/>
    <n v="7.2"/>
    <n v="11.7"/>
    <n v="9.5"/>
    <n v="7.2"/>
    <n v="1.4"/>
    <n v="2.4"/>
    <n v="13.4"/>
    <n v="14.5"/>
    <n v="0.7"/>
    <n v="0.2"/>
    <n v="0.9"/>
    <n v="0.11799999999999999"/>
    <n v="-1.2"/>
    <n v="-0.7"/>
    <n v="-1.9"/>
    <n v="0"/>
    <n v="58"/>
    <n v="90"/>
    <n v="0.64400000000000002"/>
    <n v="0"/>
    <n v="1"/>
    <n v="0"/>
    <n v="58"/>
    <n v="89"/>
    <n v="0.65200000000000002"/>
    <n v="0.64400000000000002"/>
    <n v="24"/>
    <n v="46"/>
    <n v="0.52200000000000002"/>
    <n v="25"/>
    <n v="40"/>
    <n v="65"/>
    <n v="17"/>
    <n v="11"/>
    <n v="11"/>
    <n v="17"/>
    <n v="48"/>
    <n v="140"/>
    <s v=""/>
  </r>
  <r>
    <x v="1"/>
    <x v="169"/>
    <x v="4"/>
    <n v="32"/>
    <x v="7"/>
    <n v="64"/>
    <n v="0"/>
    <n v="1280"/>
    <n v="13.1"/>
    <n v="0.55900000000000005"/>
    <n v="0.42199999999999999"/>
    <n v="0.374"/>
    <n v="1.5"/>
    <n v="10.3"/>
    <n v="5.9"/>
    <n v="14.5"/>
    <n v="2.4"/>
    <n v="0.8"/>
    <n v="13.2"/>
    <n v="17.899999999999999"/>
    <n v="1.2"/>
    <n v="1.3"/>
    <n v="2.5"/>
    <n v="9.5000000000000001E-2"/>
    <n v="-0.1"/>
    <n v="0.4"/>
    <n v="0.3"/>
    <n v="0.7"/>
    <n v="167"/>
    <n v="374"/>
    <n v="0.44700000000000001"/>
    <n v="52"/>
    <n v="158"/>
    <n v="0.32900000000000001"/>
    <n v="115"/>
    <n v="216"/>
    <n v="0.53200000000000003"/>
    <n v="0.51600000000000001"/>
    <n v="101"/>
    <n v="140"/>
    <n v="0.72099999999999997"/>
    <n v="18"/>
    <n v="120"/>
    <n v="138"/>
    <n v="118"/>
    <n v="60"/>
    <n v="13"/>
    <n v="66"/>
    <n v="124"/>
    <n v="487"/>
    <n v="0.72099999999999997"/>
  </r>
  <r>
    <x v="1"/>
    <x v="170"/>
    <x v="1"/>
    <n v="21"/>
    <x v="4"/>
    <n v="76"/>
    <n v="76"/>
    <n v="2439"/>
    <n v="12.7"/>
    <n v="0.56599999999999995"/>
    <n v="0.38800000000000001"/>
    <n v="0.17399999999999999"/>
    <n v="2.4"/>
    <n v="7.7"/>
    <n v="5"/>
    <n v="9.5"/>
    <n v="2"/>
    <n v="0.6"/>
    <n v="10.6"/>
    <n v="16.5"/>
    <n v="2.8"/>
    <n v="1.2"/>
    <n v="4"/>
    <n v="7.9000000000000001E-2"/>
    <n v="0.9"/>
    <n v="-0.7"/>
    <n v="0.2"/>
    <n v="1.3"/>
    <n v="359"/>
    <n v="765"/>
    <n v="0.46899999999999997"/>
    <n v="105"/>
    <n v="297"/>
    <n v="0.35399999999999998"/>
    <n v="254"/>
    <n v="468"/>
    <n v="0.54300000000000004"/>
    <n v="0.53800000000000003"/>
    <n v="109"/>
    <n v="133"/>
    <n v="0.82"/>
    <n v="54"/>
    <n v="166"/>
    <n v="220"/>
    <n v="147"/>
    <n v="97"/>
    <n v="18"/>
    <n v="98"/>
    <n v="143"/>
    <n v="932"/>
    <n v="0.82"/>
  </r>
  <r>
    <x v="1"/>
    <x v="172"/>
    <x v="0"/>
    <n v="23"/>
    <x v="3"/>
    <n v="76"/>
    <n v="74"/>
    <n v="2513"/>
    <n v="16.2"/>
    <n v="0.56000000000000005"/>
    <n v="0.26900000000000002"/>
    <n v="0.27300000000000002"/>
    <n v="4.0999999999999996"/>
    <n v="18.600000000000001"/>
    <n v="11.2"/>
    <n v="10.6"/>
    <n v="1.3"/>
    <n v="1.3"/>
    <n v="9.8000000000000007"/>
    <n v="19.3"/>
    <n v="4.0999999999999996"/>
    <n v="2.5"/>
    <n v="6.6"/>
    <n v="0.126"/>
    <n v="0.7"/>
    <n v="0.4"/>
    <n v="1"/>
    <n v="1.9"/>
    <n v="417"/>
    <n v="889"/>
    <n v="0.46899999999999997"/>
    <n v="80"/>
    <n v="239"/>
    <n v="0.33500000000000002"/>
    <n v="337"/>
    <n v="650"/>
    <n v="0.51800000000000002"/>
    <n v="0.51400000000000001"/>
    <n v="202"/>
    <n v="243"/>
    <n v="0.83099999999999996"/>
    <n v="96"/>
    <n v="414"/>
    <n v="510"/>
    <n v="169"/>
    <n v="65"/>
    <n v="40"/>
    <n v="108"/>
    <n v="153"/>
    <n v="1116"/>
    <n v="0.83099999999999996"/>
  </r>
  <r>
    <x v="1"/>
    <x v="172"/>
    <x v="0"/>
    <n v="23"/>
    <x v="29"/>
    <n v="49"/>
    <n v="49"/>
    <n v="1610"/>
    <n v="15"/>
    <n v="0.55000000000000004"/>
    <n v="0.27900000000000003"/>
    <n v="0.28299999999999997"/>
    <n v="4.8"/>
    <n v="18.899999999999999"/>
    <n v="11.8"/>
    <n v="9.3000000000000007"/>
    <n v="1.5"/>
    <n v="1.4"/>
    <n v="11.4"/>
    <n v="18.899999999999999"/>
    <n v="1.7"/>
    <n v="1.6"/>
    <n v="3.3"/>
    <n v="9.9000000000000005E-2"/>
    <n v="-0.1"/>
    <n v="0.4"/>
    <n v="0.3"/>
    <n v="0.9"/>
    <n v="251"/>
    <n v="541"/>
    <n v="0.46400000000000002"/>
    <n v="47"/>
    <n v="151"/>
    <n v="0.311"/>
    <n v="204"/>
    <n v="390"/>
    <n v="0.52300000000000002"/>
    <n v="0.50700000000000001"/>
    <n v="120"/>
    <n v="153"/>
    <n v="0.78400000000000003"/>
    <n v="71"/>
    <n v="271"/>
    <n v="342"/>
    <n v="99"/>
    <n v="47"/>
    <n v="28"/>
    <n v="78"/>
    <n v="91"/>
    <n v="669"/>
    <n v="0.78400000000000003"/>
  </r>
  <r>
    <x v="1"/>
    <x v="172"/>
    <x v="0"/>
    <n v="23"/>
    <x v="15"/>
    <n v="27"/>
    <n v="25"/>
    <n v="903"/>
    <n v="18.2"/>
    <n v="0.57699999999999996"/>
    <n v="0.253"/>
    <n v="0.25900000000000001"/>
    <n v="2.9"/>
    <n v="18"/>
    <n v="10.199999999999999"/>
    <n v="12.9"/>
    <n v="1"/>
    <n v="1"/>
    <n v="7.2"/>
    <n v="20.2"/>
    <n v="2.2999999999999998"/>
    <n v="0.9"/>
    <n v="3.3"/>
    <n v="0.17399999999999999"/>
    <n v="1.9"/>
    <n v="0.4"/>
    <n v="2.2999999999999998"/>
    <n v="1"/>
    <n v="166"/>
    <n v="348"/>
    <n v="0.47699999999999998"/>
    <n v="33"/>
    <n v="88"/>
    <n v="0.375"/>
    <n v="133"/>
    <n v="260"/>
    <n v="0.51200000000000001"/>
    <n v="0.52400000000000002"/>
    <n v="82"/>
    <n v="90"/>
    <n v="0.91100000000000003"/>
    <n v="25"/>
    <n v="143"/>
    <n v="168"/>
    <n v="70"/>
    <n v="18"/>
    <n v="12"/>
    <n v="30"/>
    <n v="62"/>
    <n v="447"/>
    <s v=""/>
  </r>
  <r>
    <x v="1"/>
    <x v="439"/>
    <x v="1"/>
    <n v="21"/>
    <x v="28"/>
    <n v="21"/>
    <n v="0"/>
    <n v="93"/>
    <n v="4.3"/>
    <n v="0.371"/>
    <n v="0.52600000000000002"/>
    <n v="0.63200000000000001"/>
    <n v="4.7"/>
    <n v="13.1"/>
    <n v="8.8000000000000007"/>
    <n v="3"/>
    <n v="3.2"/>
    <n v="0"/>
    <n v="14.1"/>
    <n v="13.7"/>
    <n v="-0.2"/>
    <n v="0.1"/>
    <n v="0"/>
    <n v="-1.4E-2"/>
    <n v="-5.6"/>
    <n v="0.1"/>
    <n v="-5.5"/>
    <n v="-0.1"/>
    <n v="5"/>
    <n v="19"/>
    <n v="0.26300000000000001"/>
    <n v="3"/>
    <n v="10"/>
    <n v="0.3"/>
    <n v="2"/>
    <n v="9"/>
    <n v="0.222"/>
    <n v="0.34200000000000003"/>
    <n v="5"/>
    <n v="12"/>
    <n v="0.41699999999999998"/>
    <n v="4"/>
    <n v="11"/>
    <n v="15"/>
    <n v="2"/>
    <n v="6"/>
    <n v="0"/>
    <n v="4"/>
    <n v="10"/>
    <n v="18"/>
    <s v=""/>
  </r>
  <r>
    <x v="1"/>
    <x v="173"/>
    <x v="0"/>
    <n v="35"/>
    <x v="8"/>
    <n v="37"/>
    <n v="0"/>
    <n v="260"/>
    <n v="9.1"/>
    <n v="0.434"/>
    <n v="0.14799999999999999"/>
    <n v="0.26200000000000001"/>
    <n v="4.5"/>
    <n v="27.4"/>
    <n v="16.3"/>
    <n v="7.6"/>
    <n v="1"/>
    <n v="0.6"/>
    <n v="6.8"/>
    <n v="12.8"/>
    <n v="0"/>
    <n v="0.4"/>
    <n v="0.4"/>
    <n v="7.1999999999999995E-2"/>
    <n v="-4.5999999999999996"/>
    <n v="0.1"/>
    <n v="-4.5"/>
    <n v="-0.2"/>
    <n v="23"/>
    <n v="61"/>
    <n v="0.377"/>
    <n v="1"/>
    <n v="9"/>
    <n v="0.111"/>
    <n v="22"/>
    <n v="52"/>
    <n v="0.42299999999999999"/>
    <n v="0.38500000000000001"/>
    <n v="12"/>
    <n v="16"/>
    <n v="0.75"/>
    <n v="10"/>
    <n v="65"/>
    <n v="75"/>
    <n v="14"/>
    <n v="5"/>
    <n v="2"/>
    <n v="5"/>
    <n v="25"/>
    <n v="59"/>
    <s v=""/>
  </r>
  <r>
    <x v="1"/>
    <x v="174"/>
    <x v="0"/>
    <n v="27"/>
    <x v="28"/>
    <n v="57"/>
    <n v="6"/>
    <n v="1035"/>
    <n v="12.4"/>
    <n v="0.50800000000000001"/>
    <n v="0.33300000000000002"/>
    <n v="0.21199999999999999"/>
    <n v="5.3"/>
    <n v="20.6"/>
    <n v="12.9"/>
    <n v="16.3"/>
    <n v="1.1000000000000001"/>
    <n v="2.1"/>
    <n v="14.8"/>
    <n v="17.100000000000001"/>
    <n v="0.6"/>
    <n v="1.4"/>
    <n v="1.9"/>
    <n v="0.09"/>
    <n v="-1.9"/>
    <n v="1.3"/>
    <n v="-0.6"/>
    <n v="0.4"/>
    <n v="124"/>
    <n v="306"/>
    <n v="0.40500000000000003"/>
    <n v="38"/>
    <n v="102"/>
    <n v="0.373"/>
    <n v="86"/>
    <n v="204"/>
    <n v="0.42199999999999999"/>
    <n v="0.46700000000000003"/>
    <n v="54"/>
    <n v="65"/>
    <n v="0.83099999999999996"/>
    <n v="51"/>
    <n v="193"/>
    <n v="244"/>
    <n v="109"/>
    <n v="22"/>
    <n v="27"/>
    <n v="58"/>
    <n v="111"/>
    <n v="340"/>
    <s v=""/>
  </r>
  <r>
    <x v="1"/>
    <x v="175"/>
    <x v="3"/>
    <n v="25"/>
    <x v="23"/>
    <n v="80"/>
    <n v="80"/>
    <n v="2893"/>
    <n v="18.3"/>
    <n v="0.55900000000000005"/>
    <n v="0.34100000000000003"/>
    <n v="0.39700000000000002"/>
    <n v="2.5"/>
    <n v="13.5"/>
    <n v="8"/>
    <n v="18.2"/>
    <n v="1.7"/>
    <n v="0.8"/>
    <n v="12.5"/>
    <n v="25.7"/>
    <n v="5.5"/>
    <n v="3.4"/>
    <n v="8.9"/>
    <n v="0.14699999999999999"/>
    <n v="2.6"/>
    <n v="-0.1"/>
    <n v="2.5"/>
    <n v="3.3"/>
    <n v="521"/>
    <n v="1202"/>
    <n v="0.433"/>
    <n v="143"/>
    <n v="410"/>
    <n v="0.34899999999999998"/>
    <n v="378"/>
    <n v="792"/>
    <n v="0.47699999999999998"/>
    <n v="0.49299999999999999"/>
    <n v="393"/>
    <n v="477"/>
    <n v="0.82399999999999995"/>
    <n v="61"/>
    <n v="336"/>
    <n v="397"/>
    <n v="296"/>
    <n v="95"/>
    <n v="27"/>
    <n v="202"/>
    <n v="183"/>
    <n v="1578"/>
    <n v="0.82399999999999995"/>
  </r>
  <r>
    <x v="1"/>
    <x v="176"/>
    <x v="1"/>
    <n v="28"/>
    <x v="5"/>
    <n v="72"/>
    <n v="0"/>
    <n v="1431"/>
    <n v="12.9"/>
    <n v="0.52600000000000002"/>
    <n v="0.25700000000000001"/>
    <n v="0.27600000000000002"/>
    <n v="2.2999999999999998"/>
    <n v="13.7"/>
    <n v="8"/>
    <n v="8.1999999999999993"/>
    <n v="1.4"/>
    <n v="1"/>
    <n v="10.3"/>
    <n v="20.2"/>
    <n v="1"/>
    <n v="1"/>
    <n v="2"/>
    <n v="6.8000000000000005E-2"/>
    <n v="-1.9"/>
    <n v="-1.4"/>
    <n v="-3.3"/>
    <n v="-0.5"/>
    <n v="232"/>
    <n v="529"/>
    <n v="0.439"/>
    <n v="48"/>
    <n v="136"/>
    <n v="0.35299999999999998"/>
    <n v="184"/>
    <n v="393"/>
    <n v="0.46800000000000003"/>
    <n v="0.48399999999999999"/>
    <n v="112"/>
    <n v="146"/>
    <n v="0.76700000000000002"/>
    <n v="30"/>
    <n v="181"/>
    <n v="211"/>
    <n v="75"/>
    <n v="39"/>
    <n v="19"/>
    <n v="68"/>
    <n v="87"/>
    <n v="624"/>
    <n v="0.76700000000000002"/>
  </r>
  <r>
    <x v="1"/>
    <x v="440"/>
    <x v="2"/>
    <n v="25"/>
    <x v="12"/>
    <n v="57"/>
    <n v="1"/>
    <n v="960"/>
    <n v="18.600000000000001"/>
    <n v="0.57999999999999996"/>
    <n v="3.0000000000000001E-3"/>
    <n v="0.40200000000000002"/>
    <n v="10.4"/>
    <n v="15.8"/>
    <n v="13.2"/>
    <n v="9"/>
    <n v="1"/>
    <n v="9.6999999999999993"/>
    <n v="15.7"/>
    <n v="19.100000000000001"/>
    <n v="1.2"/>
    <n v="1.1000000000000001"/>
    <n v="2.2999999999999998"/>
    <n v="0.11700000000000001"/>
    <n v="-1.5"/>
    <n v="3.1"/>
    <n v="1.6"/>
    <n v="0.9"/>
    <n v="164"/>
    <n v="291"/>
    <n v="0.56399999999999995"/>
    <n v="0"/>
    <n v="1"/>
    <n v="0"/>
    <n v="164"/>
    <n v="290"/>
    <n v="0.56599999999999995"/>
    <n v="0.56399999999999995"/>
    <n v="69"/>
    <n v="117"/>
    <n v="0.59"/>
    <n v="87"/>
    <n v="134"/>
    <n v="221"/>
    <n v="54"/>
    <n v="18"/>
    <n v="109"/>
    <n v="64"/>
    <n v="131"/>
    <n v="397"/>
    <n v="0.59"/>
  </r>
  <r>
    <x v="1"/>
    <x v="441"/>
    <x v="3"/>
    <n v="20"/>
    <x v="29"/>
    <n v="79"/>
    <n v="9"/>
    <n v="1413"/>
    <n v="9.4"/>
    <n v="0.54100000000000004"/>
    <n v="0.45900000000000002"/>
    <n v="0.129"/>
    <n v="2.2000000000000002"/>
    <n v="11.8"/>
    <n v="6.9"/>
    <n v="11.2"/>
    <n v="1.4"/>
    <n v="1"/>
    <n v="18"/>
    <n v="16.899999999999999"/>
    <n v="-0.1"/>
    <n v="1"/>
    <n v="0.9"/>
    <n v="2.9000000000000001E-2"/>
    <n v="-1.9"/>
    <n v="-0.9"/>
    <n v="-2.8"/>
    <n v="-0.3"/>
    <n v="181"/>
    <n v="418"/>
    <n v="0.433"/>
    <n v="67"/>
    <n v="192"/>
    <n v="0.34899999999999998"/>
    <n v="114"/>
    <n v="226"/>
    <n v="0.504"/>
    <n v="0.51300000000000001"/>
    <n v="49"/>
    <n v="54"/>
    <n v="0.90700000000000003"/>
    <n v="28"/>
    <n v="148"/>
    <n v="176"/>
    <n v="109"/>
    <n v="39"/>
    <n v="17"/>
    <n v="97"/>
    <n v="124"/>
    <n v="478"/>
    <s v=""/>
  </r>
  <r>
    <x v="1"/>
    <x v="177"/>
    <x v="2"/>
    <n v="29"/>
    <x v="22"/>
    <n v="81"/>
    <n v="81"/>
    <n v="1878"/>
    <n v="11.2"/>
    <n v="0.50700000000000001"/>
    <n v="5.0000000000000001E-3"/>
    <n v="0.35299999999999998"/>
    <n v="7.3"/>
    <n v="15.8"/>
    <n v="11.4"/>
    <n v="8"/>
    <n v="0.9"/>
    <n v="4.5999999999999996"/>
    <n v="13.8"/>
    <n v="12.9"/>
    <n v="1.1000000000000001"/>
    <n v="1"/>
    <n v="2.2000000000000002"/>
    <n v="5.6000000000000001E-2"/>
    <n v="-3.1"/>
    <n v="1.9"/>
    <n v="-1.3"/>
    <n v="0.3"/>
    <n v="182"/>
    <n v="411"/>
    <n v="0.443"/>
    <n v="0"/>
    <n v="2"/>
    <n v="0"/>
    <n v="182"/>
    <n v="409"/>
    <n v="0.44500000000000001"/>
    <n v="0.443"/>
    <n v="117"/>
    <n v="145"/>
    <n v="0.80700000000000005"/>
    <n v="132"/>
    <n v="266"/>
    <n v="398"/>
    <n v="95"/>
    <n v="32"/>
    <n v="110"/>
    <n v="76"/>
    <n v="252"/>
    <n v="481"/>
    <n v="0.80700000000000005"/>
  </r>
  <r>
    <x v="1"/>
    <x v="178"/>
    <x v="2"/>
    <n v="27"/>
    <x v="3"/>
    <n v="35"/>
    <n v="9"/>
    <n v="436"/>
    <n v="16.8"/>
    <n v="0.51400000000000001"/>
    <n v="6.0000000000000001E-3"/>
    <n v="0.66500000000000004"/>
    <n v="9.8000000000000007"/>
    <n v="24.1"/>
    <n v="16.8"/>
    <n v="8.6999999999999993"/>
    <n v="1.7"/>
    <n v="2.6"/>
    <n v="11.1"/>
    <n v="22.6"/>
    <n v="0.3"/>
    <n v="0.5"/>
    <n v="0.8"/>
    <n v="8.7999999999999995E-2"/>
    <n v="-2.9"/>
    <n v="-0.1"/>
    <n v="-3"/>
    <n v="-0.1"/>
    <n v="80"/>
    <n v="155"/>
    <n v="0.51600000000000001"/>
    <n v="0"/>
    <n v="1"/>
    <n v="0"/>
    <n v="80"/>
    <n v="154"/>
    <n v="0.51900000000000002"/>
    <n v="0.51600000000000001"/>
    <n v="46"/>
    <n v="103"/>
    <n v="0.44700000000000001"/>
    <n v="39"/>
    <n v="93"/>
    <n v="132"/>
    <n v="23"/>
    <n v="15"/>
    <n v="14"/>
    <n v="25"/>
    <n v="47"/>
    <n v="206"/>
    <n v="0.44700000000000001"/>
  </r>
  <r>
    <x v="1"/>
    <x v="178"/>
    <x v="2"/>
    <n v="27"/>
    <x v="20"/>
    <n v="15"/>
    <n v="0"/>
    <n v="131"/>
    <n v="18.899999999999999"/>
    <n v="0.52800000000000002"/>
    <n v="2.1999999999999999E-2"/>
    <n v="0.95699999999999996"/>
    <n v="14.2"/>
    <n v="24.4"/>
    <n v="19.2"/>
    <n v="8.5"/>
    <n v="1.9"/>
    <n v="1.2"/>
    <n v="12.1"/>
    <n v="24.8"/>
    <n v="0.1"/>
    <n v="0.2"/>
    <n v="0.3"/>
    <n v="0.114"/>
    <n v="-2.1"/>
    <n v="-0.9"/>
    <n v="-3"/>
    <n v="0"/>
    <n v="25"/>
    <n v="46"/>
    <n v="0.54300000000000004"/>
    <n v="0"/>
    <n v="1"/>
    <n v="0"/>
    <n v="25"/>
    <n v="45"/>
    <n v="0.55600000000000005"/>
    <n v="0.54300000000000004"/>
    <n v="19"/>
    <n v="44"/>
    <n v="0.432"/>
    <n v="17"/>
    <n v="28"/>
    <n v="45"/>
    <n v="7"/>
    <n v="5"/>
    <n v="2"/>
    <n v="9"/>
    <n v="12"/>
    <n v="69"/>
    <s v=""/>
  </r>
  <r>
    <x v="1"/>
    <x v="179"/>
    <x v="0"/>
    <n v="33"/>
    <x v="20"/>
    <n v="57"/>
    <n v="11"/>
    <n v="1094"/>
    <n v="16.8"/>
    <n v="0.56399999999999995"/>
    <n v="8.0000000000000002E-3"/>
    <n v="0.48199999999999998"/>
    <n v="5.2"/>
    <n v="21.6"/>
    <n v="13.2"/>
    <n v="14.1"/>
    <n v="2.4"/>
    <n v="1.9"/>
    <n v="14"/>
    <n v="21.6"/>
    <n v="1.1000000000000001"/>
    <n v="1.6"/>
    <n v="2.7"/>
    <n v="0.12"/>
    <n v="-1.6"/>
    <n v="1.8"/>
    <n v="0.2"/>
    <n v="0.6"/>
    <n v="209"/>
    <n v="384"/>
    <n v="0.54400000000000004"/>
    <n v="0"/>
    <n v="3"/>
    <n v="0"/>
    <n v="209"/>
    <n v="381"/>
    <n v="0.54900000000000004"/>
    <n v="0.54400000000000004"/>
    <n v="107"/>
    <n v="185"/>
    <n v="0.57799999999999996"/>
    <n v="52"/>
    <n v="207"/>
    <n v="259"/>
    <n v="97"/>
    <n v="54"/>
    <n v="26"/>
    <n v="76"/>
    <n v="156"/>
    <n v="525"/>
    <n v="0.57799999999999996"/>
  </r>
  <r>
    <x v="1"/>
    <x v="180"/>
    <x v="4"/>
    <n v="29"/>
    <x v="27"/>
    <n v="74"/>
    <n v="73"/>
    <n v="2524"/>
    <n v="13.2"/>
    <n v="0.55500000000000005"/>
    <n v="0.42499999999999999"/>
    <n v="0.20300000000000001"/>
    <n v="2.5"/>
    <n v="10.3"/>
    <n v="6.5"/>
    <n v="15.5"/>
    <n v="1.6"/>
    <n v="0.5"/>
    <n v="11.1"/>
    <n v="15.8"/>
    <n v="3.4"/>
    <n v="2.8"/>
    <n v="6.2"/>
    <n v="0.11799999999999999"/>
    <n v="1.1000000000000001"/>
    <n v="0.5"/>
    <n v="1.5"/>
    <n v="2.2000000000000002"/>
    <n v="326"/>
    <n v="739"/>
    <n v="0.441"/>
    <n v="128"/>
    <n v="314"/>
    <n v="0.40799999999999997"/>
    <n v="198"/>
    <n v="425"/>
    <n v="0.46600000000000003"/>
    <n v="0.52800000000000002"/>
    <n v="114"/>
    <n v="150"/>
    <n v="0.76"/>
    <n v="58"/>
    <n v="240"/>
    <n v="298"/>
    <n v="259"/>
    <n v="83"/>
    <n v="17"/>
    <n v="101"/>
    <n v="149"/>
    <n v="894"/>
    <n v="0.76"/>
  </r>
  <r>
    <x v="1"/>
    <x v="181"/>
    <x v="2"/>
    <n v="28"/>
    <x v="27"/>
    <n v="73"/>
    <n v="11"/>
    <n v="1513"/>
    <n v="16.399999999999999"/>
    <n v="0.53400000000000003"/>
    <n v="2E-3"/>
    <n v="0.22800000000000001"/>
    <n v="11.3"/>
    <n v="21.2"/>
    <n v="16.3"/>
    <n v="9.5"/>
    <n v="1.2"/>
    <n v="2"/>
    <n v="13.2"/>
    <n v="20.3"/>
    <n v="1.6"/>
    <n v="2.2999999999999998"/>
    <n v="3.9"/>
    <n v="0.124"/>
    <n v="-1.7"/>
    <n v="0.9"/>
    <n v="-0.7"/>
    <n v="0.5"/>
    <n v="278"/>
    <n v="549"/>
    <n v="0.50600000000000001"/>
    <n v="0"/>
    <n v="1"/>
    <n v="0"/>
    <n v="278"/>
    <n v="548"/>
    <n v="0.50700000000000001"/>
    <n v="0.50600000000000001"/>
    <n v="89"/>
    <n v="125"/>
    <n v="0.71199999999999997"/>
    <n v="156"/>
    <n v="295"/>
    <n v="451"/>
    <n v="87"/>
    <n v="36"/>
    <n v="37"/>
    <n v="92"/>
    <n v="155"/>
    <n v="645"/>
    <n v="0.71199999999999997"/>
  </r>
  <r>
    <x v="1"/>
    <x v="182"/>
    <x v="3"/>
    <n v="24"/>
    <x v="27"/>
    <n v="59"/>
    <n v="3"/>
    <n v="866"/>
    <n v="12.2"/>
    <n v="0.54300000000000004"/>
    <n v="0.35599999999999998"/>
    <n v="0.20200000000000001"/>
    <n v="4.9000000000000004"/>
    <n v="15.9"/>
    <n v="10.5"/>
    <n v="9.6"/>
    <n v="2.1"/>
    <n v="1"/>
    <n v="12.7"/>
    <n v="13.2"/>
    <n v="0.8"/>
    <n v="1.3"/>
    <n v="2.1"/>
    <n v="0.11700000000000001"/>
    <n v="-1.3"/>
    <n v="1.3"/>
    <n v="0"/>
    <n v="0.4"/>
    <n v="93"/>
    <n v="208"/>
    <n v="0.44700000000000001"/>
    <n v="24"/>
    <n v="74"/>
    <n v="0.32400000000000001"/>
    <n v="69"/>
    <n v="134"/>
    <n v="0.51500000000000001"/>
    <n v="0.505"/>
    <n v="36"/>
    <n v="42"/>
    <n v="0.85699999999999998"/>
    <n v="39"/>
    <n v="127"/>
    <n v="166"/>
    <n v="57"/>
    <n v="37"/>
    <n v="11"/>
    <n v="33"/>
    <n v="68"/>
    <n v="246"/>
    <s v=""/>
  </r>
  <r>
    <x v="1"/>
    <x v="442"/>
    <x v="1"/>
    <n v="22"/>
    <x v="15"/>
    <n v="38"/>
    <n v="2"/>
    <n v="383"/>
    <n v="10.7"/>
    <n v="0.51100000000000001"/>
    <n v="0.38200000000000001"/>
    <n v="0.30499999999999999"/>
    <n v="1.4"/>
    <n v="11.9"/>
    <n v="6.4"/>
    <n v="10.9"/>
    <n v="1.2"/>
    <n v="0.2"/>
    <n v="11.3"/>
    <n v="19.100000000000001"/>
    <n v="0.2"/>
    <n v="0.3"/>
    <n v="0.5"/>
    <n v="6.6000000000000003E-2"/>
    <n v="-2"/>
    <n v="-1.6"/>
    <n v="-3.6"/>
    <n v="-0.2"/>
    <n v="52"/>
    <n v="131"/>
    <n v="0.39700000000000002"/>
    <n v="19"/>
    <n v="50"/>
    <n v="0.38"/>
    <n v="33"/>
    <n v="81"/>
    <n v="0.40699999999999997"/>
    <n v="0.46899999999999997"/>
    <n v="29"/>
    <n v="40"/>
    <n v="0.72499999999999998"/>
    <n v="5"/>
    <n v="40"/>
    <n v="45"/>
    <n v="27"/>
    <n v="9"/>
    <n v="1"/>
    <n v="19"/>
    <n v="28"/>
    <n v="152"/>
    <s v=""/>
  </r>
  <r>
    <x v="1"/>
    <x v="183"/>
    <x v="4"/>
    <n v="35"/>
    <x v="3"/>
    <n v="46"/>
    <n v="7"/>
    <n v="631"/>
    <n v="7.2"/>
    <n v="0.504"/>
    <n v="0.48099999999999998"/>
    <n v="0.124"/>
    <n v="1.4"/>
    <n v="10.199999999999999"/>
    <n v="5.9"/>
    <n v="16"/>
    <n v="1.2"/>
    <n v="0.2"/>
    <n v="18.100000000000001"/>
    <n v="11.6"/>
    <n v="0.1"/>
    <n v="0.5"/>
    <n v="0.6"/>
    <n v="4.3999999999999997E-2"/>
    <n v="-2.7"/>
    <n v="-1"/>
    <n v="-3.7"/>
    <n v="-0.3"/>
    <n v="49"/>
    <n v="129"/>
    <n v="0.38"/>
    <n v="24"/>
    <n v="62"/>
    <n v="0.38700000000000001"/>
    <n v="25"/>
    <n v="67"/>
    <n v="0.373"/>
    <n v="0.47299999999999998"/>
    <n v="15"/>
    <n v="16"/>
    <n v="0.93799999999999994"/>
    <n v="8"/>
    <n v="62"/>
    <n v="70"/>
    <n v="73"/>
    <n v="15"/>
    <n v="2"/>
    <n v="30"/>
    <n v="64"/>
    <n v="137"/>
    <s v=""/>
  </r>
  <r>
    <x v="1"/>
    <x v="183"/>
    <x v="4"/>
    <n v="35"/>
    <x v="24"/>
    <n v="35"/>
    <n v="7"/>
    <n v="555"/>
    <n v="7.3"/>
    <n v="0.52800000000000002"/>
    <n v="0.47499999999999998"/>
    <n v="0.13600000000000001"/>
    <n v="1.4"/>
    <n v="9.5"/>
    <n v="5.5"/>
    <n v="15"/>
    <n v="1.2"/>
    <n v="0.1"/>
    <n v="17.8"/>
    <n v="12"/>
    <n v="0.2"/>
    <n v="0.4"/>
    <n v="0.6"/>
    <n v="4.8000000000000001E-2"/>
    <n v="-2.2000000000000002"/>
    <n v="-1.3"/>
    <n v="-3.5"/>
    <n v="-0.2"/>
    <n v="47"/>
    <n v="118"/>
    <n v="0.39800000000000002"/>
    <n v="23"/>
    <n v="56"/>
    <n v="0.41099999999999998"/>
    <n v="24"/>
    <n v="62"/>
    <n v="0.38700000000000001"/>
    <n v="0.496"/>
    <n v="15"/>
    <n v="16"/>
    <n v="0.93799999999999994"/>
    <n v="7"/>
    <n v="51"/>
    <n v="58"/>
    <n v="59"/>
    <n v="13"/>
    <n v="1"/>
    <n v="27"/>
    <n v="63"/>
    <n v="132"/>
    <s v=""/>
  </r>
  <r>
    <x v="1"/>
    <x v="184"/>
    <x v="4"/>
    <n v="25"/>
    <x v="11"/>
    <n v="65"/>
    <n v="23"/>
    <n v="1831"/>
    <n v="19.7"/>
    <n v="0.52900000000000003"/>
    <n v="0.27700000000000002"/>
    <n v="0.23100000000000001"/>
    <n v="1.6"/>
    <n v="10.5"/>
    <n v="5.9"/>
    <n v="37.299999999999997"/>
    <n v="2.4"/>
    <n v="1"/>
    <n v="14"/>
    <n v="28.9"/>
    <n v="2.2000000000000002"/>
    <n v="1.2"/>
    <n v="3.4"/>
    <n v="8.8999999999999996E-2"/>
    <n v="3.1"/>
    <n v="-1.3"/>
    <n v="1.7"/>
    <n v="1.7"/>
    <n v="410"/>
    <n v="935"/>
    <n v="0.439"/>
    <n v="87"/>
    <n v="259"/>
    <n v="0.33600000000000002"/>
    <n v="323"/>
    <n v="676"/>
    <n v="0.47799999999999998"/>
    <n v="0.48499999999999999"/>
    <n v="182"/>
    <n v="216"/>
    <n v="0.84299999999999997"/>
    <n v="27"/>
    <n v="168"/>
    <n v="195"/>
    <n v="391"/>
    <n v="88"/>
    <n v="22"/>
    <n v="167"/>
    <n v="148"/>
    <n v="1089"/>
    <n v="0.84299999999999997"/>
  </r>
  <r>
    <x v="1"/>
    <x v="185"/>
    <x v="1"/>
    <n v="26"/>
    <x v="3"/>
    <n v="53"/>
    <n v="5"/>
    <n v="773"/>
    <n v="9.4"/>
    <n v="0.48899999999999999"/>
    <n v="0.46100000000000002"/>
    <n v="0.16200000000000001"/>
    <n v="1.7"/>
    <n v="10.5"/>
    <n v="6.2"/>
    <n v="10.7"/>
    <n v="2.1"/>
    <n v="1.8"/>
    <n v="13.8"/>
    <n v="16.2"/>
    <n v="-0.3"/>
    <n v="0.9"/>
    <n v="0.6"/>
    <n v="0.04"/>
    <n v="-2.7"/>
    <n v="0.3"/>
    <n v="-2.5"/>
    <n v="-0.1"/>
    <n v="88"/>
    <n v="228"/>
    <n v="0.38600000000000001"/>
    <n v="36"/>
    <n v="105"/>
    <n v="0.34300000000000003"/>
    <n v="52"/>
    <n v="123"/>
    <n v="0.42299999999999999"/>
    <n v="0.46500000000000002"/>
    <n v="27"/>
    <n v="37"/>
    <n v="0.73"/>
    <n v="12"/>
    <n v="78"/>
    <n v="90"/>
    <n v="56"/>
    <n v="32"/>
    <n v="19"/>
    <n v="39"/>
    <n v="61"/>
    <n v="239"/>
    <s v=""/>
  </r>
  <r>
    <x v="1"/>
    <x v="185"/>
    <x v="1"/>
    <n v="26"/>
    <x v="13"/>
    <n v="26"/>
    <n v="1"/>
    <n v="263"/>
    <n v="4.7"/>
    <n v="0.40699999999999997"/>
    <n v="0.61599999999999999"/>
    <n v="0.13700000000000001"/>
    <n v="1.7"/>
    <n v="9.3000000000000007"/>
    <n v="5.6"/>
    <n v="5.9"/>
    <n v="2.4"/>
    <n v="1.2"/>
    <n v="14.4"/>
    <n v="15.4"/>
    <n v="-0.5"/>
    <n v="0.4"/>
    <n v="-0.1"/>
    <n v="-2.1000000000000001E-2"/>
    <n v="-5.4"/>
    <n v="0.3"/>
    <n v="-5.0999999999999996"/>
    <n v="-0.2"/>
    <n v="24"/>
    <n v="73"/>
    <n v="0.32900000000000001"/>
    <n v="10"/>
    <n v="45"/>
    <n v="0.222"/>
    <n v="14"/>
    <n v="28"/>
    <n v="0.5"/>
    <n v="0.39700000000000002"/>
    <n v="5"/>
    <n v="10"/>
    <n v="0.5"/>
    <n v="4"/>
    <n v="23"/>
    <n v="27"/>
    <n v="11"/>
    <n v="13"/>
    <n v="4"/>
    <n v="13"/>
    <n v="21"/>
    <n v="63"/>
    <s v=""/>
  </r>
  <r>
    <x v="1"/>
    <x v="185"/>
    <x v="1"/>
    <n v="26"/>
    <x v="24"/>
    <n v="27"/>
    <n v="4"/>
    <n v="510"/>
    <n v="11.8"/>
    <n v="0.52700000000000002"/>
    <n v="0.38700000000000001"/>
    <n v="0.17399999999999999"/>
    <n v="1.7"/>
    <n v="11.1"/>
    <n v="6.5"/>
    <n v="13.2"/>
    <n v="1.9"/>
    <n v="2.1"/>
    <n v="13.5"/>
    <n v="16.600000000000001"/>
    <n v="0.2"/>
    <n v="0.5"/>
    <n v="0.8"/>
    <n v="7.1999999999999995E-2"/>
    <n v="-1.4"/>
    <n v="0.2"/>
    <n v="-1.1000000000000001"/>
    <n v="0.1"/>
    <n v="64"/>
    <n v="155"/>
    <n v="0.41299999999999998"/>
    <n v="26"/>
    <n v="60"/>
    <n v="0.433"/>
    <n v="38"/>
    <n v="95"/>
    <n v="0.4"/>
    <n v="0.497"/>
    <n v="22"/>
    <n v="27"/>
    <n v="0.81499999999999995"/>
    <n v="8"/>
    <n v="55"/>
    <n v="63"/>
    <n v="45"/>
    <n v="19"/>
    <n v="15"/>
    <n v="26"/>
    <n v="40"/>
    <n v="176"/>
    <s v=""/>
  </r>
  <r>
    <x v="1"/>
    <x v="443"/>
    <x v="2"/>
    <n v="31"/>
    <x v="1"/>
    <n v="32"/>
    <n v="9"/>
    <n v="412"/>
    <n v="12.9"/>
    <n v="0.64100000000000001"/>
    <n v="0"/>
    <n v="0.58299999999999996"/>
    <n v="10.6"/>
    <n v="13.6"/>
    <n v="12"/>
    <n v="3.7"/>
    <n v="0.7"/>
    <n v="4.5"/>
    <n v="18.8"/>
    <n v="12.1"/>
    <n v="0.6"/>
    <n v="0.3"/>
    <n v="0.9"/>
    <n v="0.107"/>
    <n v="-1.7"/>
    <n v="0.5"/>
    <n v="-1.2"/>
    <n v="0.1"/>
    <n v="45"/>
    <n v="72"/>
    <n v="0.625"/>
    <n v="0"/>
    <n v="0"/>
    <m/>
    <n v="45"/>
    <n v="72"/>
    <n v="0.625"/>
    <n v="0.625"/>
    <n v="26"/>
    <n v="42"/>
    <n v="0.61899999999999999"/>
    <n v="40"/>
    <n v="47"/>
    <n v="87"/>
    <n v="10"/>
    <n v="6"/>
    <n v="20"/>
    <n v="21"/>
    <n v="58"/>
    <n v="116"/>
    <s v=""/>
  </r>
  <r>
    <x v="1"/>
    <x v="444"/>
    <x v="3"/>
    <n v="21"/>
    <x v="9"/>
    <n v="29"/>
    <n v="17"/>
    <n v="615"/>
    <n v="14.2"/>
    <n v="0.51900000000000002"/>
    <n v="0.10100000000000001"/>
    <n v="0.377"/>
    <n v="7"/>
    <n v="21.4"/>
    <n v="14.1"/>
    <n v="10.1"/>
    <n v="3.2"/>
    <n v="2.1"/>
    <n v="13.9"/>
    <n v="13.5"/>
    <n v="0.5"/>
    <n v="0.7"/>
    <n v="1.2"/>
    <n v="9.4E-2"/>
    <n v="-1.4"/>
    <n v="2.6"/>
    <n v="1.2"/>
    <n v="0.5"/>
    <n v="63"/>
    <n v="138"/>
    <n v="0.45700000000000002"/>
    <n v="4"/>
    <n v="14"/>
    <n v="0.28599999999999998"/>
    <n v="59"/>
    <n v="124"/>
    <n v="0.47599999999999998"/>
    <n v="0.47099999999999997"/>
    <n v="37"/>
    <n v="52"/>
    <n v="0.71199999999999997"/>
    <n v="39"/>
    <n v="115"/>
    <n v="154"/>
    <n v="43"/>
    <n v="39"/>
    <n v="16"/>
    <n v="26"/>
    <n v="61"/>
    <n v="167"/>
    <s v=""/>
  </r>
  <r>
    <x v="1"/>
    <x v="445"/>
    <x v="0"/>
    <n v="22"/>
    <x v="6"/>
    <n v="51"/>
    <n v="1"/>
    <n v="702"/>
    <n v="15.9"/>
    <n v="0.56399999999999995"/>
    <n v="0.19800000000000001"/>
    <n v="0.33300000000000002"/>
    <n v="9.3000000000000007"/>
    <n v="11.7"/>
    <n v="10.5"/>
    <n v="8"/>
    <n v="1.3"/>
    <n v="4.3"/>
    <n v="11.2"/>
    <n v="17.899999999999999"/>
    <n v="1"/>
    <n v="0.5"/>
    <n v="1.5"/>
    <n v="0.10299999999999999"/>
    <n v="-1"/>
    <n v="0"/>
    <n v="-0.9"/>
    <n v="0.2"/>
    <n v="114"/>
    <n v="222"/>
    <n v="0.51400000000000001"/>
    <n v="8"/>
    <n v="44"/>
    <n v="0.182"/>
    <n v="106"/>
    <n v="178"/>
    <n v="0.59599999999999997"/>
    <n v="0.53200000000000003"/>
    <n v="51"/>
    <n v="74"/>
    <n v="0.68899999999999995"/>
    <n v="62"/>
    <n v="73"/>
    <n v="135"/>
    <n v="33"/>
    <n v="19"/>
    <n v="40"/>
    <n v="32"/>
    <n v="92"/>
    <n v="287"/>
    <s v=""/>
  </r>
  <r>
    <x v="1"/>
    <x v="186"/>
    <x v="1"/>
    <n v="23"/>
    <x v="23"/>
    <n v="79"/>
    <n v="79"/>
    <n v="2541"/>
    <n v="14.1"/>
    <n v="0.54200000000000004"/>
    <n v="0.46200000000000002"/>
    <n v="0.20599999999999999"/>
    <n v="1.8"/>
    <n v="10.5"/>
    <n v="6.1"/>
    <n v="14.4"/>
    <n v="1.5"/>
    <n v="0.5"/>
    <n v="10.5"/>
    <n v="21.5"/>
    <n v="3.4"/>
    <n v="2.5"/>
    <n v="6"/>
    <n v="0.112"/>
    <n v="1.6"/>
    <n v="-0.9"/>
    <n v="0.7"/>
    <n v="1.7"/>
    <n v="408"/>
    <n v="972"/>
    <n v="0.42"/>
    <n v="161"/>
    <n v="449"/>
    <n v="0.35899999999999999"/>
    <n v="247"/>
    <n v="523"/>
    <n v="0.47199999999999998"/>
    <n v="0.503"/>
    <n v="172"/>
    <n v="200"/>
    <n v="0.86"/>
    <n v="38"/>
    <n v="229"/>
    <n v="267"/>
    <n v="213"/>
    <n v="73"/>
    <n v="16"/>
    <n v="125"/>
    <n v="202"/>
    <n v="1149"/>
    <n v="0.86"/>
  </r>
  <r>
    <x v="1"/>
    <x v="187"/>
    <x v="2"/>
    <n v="29"/>
    <x v="13"/>
    <n v="82"/>
    <n v="82"/>
    <n v="2631"/>
    <n v="19.399999999999999"/>
    <n v="0.56499999999999995"/>
    <n v="0.24399999999999999"/>
    <n v="0.123"/>
    <n v="6.3"/>
    <n v="18.2"/>
    <n v="12.4"/>
    <n v="16.7"/>
    <n v="1.3"/>
    <n v="3.6"/>
    <n v="8.8000000000000007"/>
    <n v="20.6"/>
    <n v="4.9000000000000004"/>
    <n v="4.5"/>
    <n v="9.4"/>
    <n v="0.17199999999999999"/>
    <n v="1.5"/>
    <n v="2.6"/>
    <n v="4.0999999999999996"/>
    <n v="4.0999999999999996"/>
    <n v="529"/>
    <n v="1048"/>
    <n v="0.505"/>
    <n v="88"/>
    <n v="256"/>
    <n v="0.34399999999999997"/>
    <n v="441"/>
    <n v="792"/>
    <n v="0.55700000000000005"/>
    <n v="0.54700000000000004"/>
    <n v="103"/>
    <n v="129"/>
    <n v="0.79800000000000004"/>
    <n v="148"/>
    <n v="448"/>
    <n v="596"/>
    <n v="263"/>
    <n v="68"/>
    <n v="121"/>
    <n v="107"/>
    <n v="163"/>
    <n v="1249"/>
    <n v="0.79800000000000004"/>
  </r>
  <r>
    <x v="1"/>
    <x v="188"/>
    <x v="2"/>
    <n v="30"/>
    <x v="14"/>
    <n v="71"/>
    <n v="71"/>
    <n v="2280"/>
    <n v="18.899999999999999"/>
    <n v="0.60399999999999998"/>
    <n v="0.01"/>
    <n v="0.79"/>
    <n v="11.4"/>
    <n v="29.1"/>
    <n v="20.2"/>
    <n v="7"/>
    <n v="1.5"/>
    <n v="4.0999999999999996"/>
    <n v="17"/>
    <n v="18.399999999999999"/>
    <n v="3.5"/>
    <n v="3.1"/>
    <n v="6.6"/>
    <n v="0.13800000000000001"/>
    <n v="-1.1000000000000001"/>
    <n v="1.8"/>
    <n v="0.6"/>
    <n v="1.5"/>
    <n v="372"/>
    <n v="600"/>
    <n v="0.62"/>
    <n v="0"/>
    <n v="6"/>
    <n v="0"/>
    <n v="372"/>
    <n v="594"/>
    <n v="0.626"/>
    <n v="0.62"/>
    <n v="232"/>
    <n v="474"/>
    <n v="0.48899999999999999"/>
    <n v="238"/>
    <n v="597"/>
    <n v="835"/>
    <n v="98"/>
    <n v="69"/>
    <n v="113"/>
    <n v="166"/>
    <n v="219"/>
    <n v="976"/>
    <n v="0.48899999999999999"/>
  </r>
  <r>
    <x v="1"/>
    <x v="446"/>
    <x v="4"/>
    <n v="32"/>
    <x v="22"/>
    <n v="53"/>
    <n v="0"/>
    <n v="869"/>
    <n v="10.4"/>
    <n v="0.48799999999999999"/>
    <n v="0.26500000000000001"/>
    <n v="0.126"/>
    <n v="2.2000000000000002"/>
    <n v="9.1999999999999993"/>
    <n v="5.6"/>
    <n v="33.9"/>
    <n v="1.5"/>
    <n v="0.6"/>
    <n v="24.8"/>
    <n v="16.3"/>
    <n v="-0.2"/>
    <n v="0.1"/>
    <n v="-0.1"/>
    <n v="-6.0000000000000001E-3"/>
    <n v="-3.1"/>
    <n v="-2.9"/>
    <n v="-6"/>
    <n v="-0.9"/>
    <n v="97"/>
    <n v="230"/>
    <n v="0.42199999999999999"/>
    <n v="16"/>
    <n v="61"/>
    <n v="0.26200000000000001"/>
    <n v="81"/>
    <n v="169"/>
    <n v="0.47899999999999998"/>
    <n v="0.45700000000000002"/>
    <n v="27"/>
    <n v="29"/>
    <n v="0.93100000000000005"/>
    <n v="18"/>
    <n v="72"/>
    <n v="90"/>
    <n v="182"/>
    <n v="26"/>
    <n v="7"/>
    <n v="80"/>
    <n v="76"/>
    <n v="237"/>
    <s v=""/>
  </r>
  <r>
    <x v="1"/>
    <x v="447"/>
    <x v="0"/>
    <n v="24"/>
    <x v="2"/>
    <n v="5"/>
    <n v="0"/>
    <n v="55"/>
    <n v="6.7"/>
    <n v="0.50900000000000001"/>
    <n v="0.5"/>
    <n v="0.33300000000000002"/>
    <n v="4.2"/>
    <n v="15"/>
    <n v="9.9"/>
    <n v="0"/>
    <n v="0.9"/>
    <n v="2.8"/>
    <n v="17.899999999999999"/>
    <n v="13"/>
    <n v="0"/>
    <n v="0.1"/>
    <n v="0"/>
    <n v="0.01"/>
    <n v="-4.9000000000000004"/>
    <n v="-2.5"/>
    <n v="-7.4"/>
    <n v="-0.1"/>
    <n v="5"/>
    <n v="12"/>
    <n v="0.41699999999999998"/>
    <n v="4"/>
    <n v="6"/>
    <n v="0.66700000000000004"/>
    <n v="1"/>
    <n v="6"/>
    <n v="0.16700000000000001"/>
    <n v="0.58299999999999996"/>
    <n v="0"/>
    <n v="4"/>
    <n v="0"/>
    <n v="2"/>
    <n v="8"/>
    <n v="10"/>
    <n v="0"/>
    <n v="1"/>
    <n v="2"/>
    <n v="3"/>
    <n v="3"/>
    <n v="14"/>
    <s v=""/>
  </r>
  <r>
    <x v="1"/>
    <x v="191"/>
    <x v="0"/>
    <n v="30"/>
    <x v="3"/>
    <n v="53"/>
    <n v="17"/>
    <n v="835"/>
    <n v="13.1"/>
    <n v="0.51700000000000002"/>
    <n v="0.36599999999999999"/>
    <n v="0.28499999999999998"/>
    <n v="7.5"/>
    <n v="21.5"/>
    <n v="14.4"/>
    <n v="6.6"/>
    <n v="0.9"/>
    <n v="2.2000000000000002"/>
    <n v="10.3"/>
    <n v="19.5"/>
    <n v="0.5"/>
    <n v="1.1000000000000001"/>
    <n v="1.6"/>
    <n v="9.2999999999999999E-2"/>
    <n v="-2.2000000000000002"/>
    <n v="-0.7"/>
    <n v="-2.9"/>
    <n v="-0.2"/>
    <n v="121"/>
    <n v="295"/>
    <n v="0.41"/>
    <n v="34"/>
    <n v="108"/>
    <n v="0.315"/>
    <n v="87"/>
    <n v="187"/>
    <n v="0.46500000000000002"/>
    <n v="0.46800000000000003"/>
    <n v="67"/>
    <n v="84"/>
    <n v="0.79800000000000004"/>
    <n v="57"/>
    <n v="161"/>
    <n v="218"/>
    <n v="36"/>
    <n v="16"/>
    <n v="23"/>
    <n v="38"/>
    <n v="94"/>
    <n v="343"/>
    <s v=""/>
  </r>
  <r>
    <x v="1"/>
    <x v="191"/>
    <x v="0"/>
    <n v="30"/>
    <x v="20"/>
    <n v="28"/>
    <n v="14"/>
    <n v="466"/>
    <n v="11.8"/>
    <n v="0.52400000000000002"/>
    <n v="0.42399999999999999"/>
    <n v="0.19600000000000001"/>
    <n v="6.1"/>
    <n v="21.8"/>
    <n v="13.8"/>
    <n v="5"/>
    <n v="0.3"/>
    <n v="2.4"/>
    <n v="10.4"/>
    <n v="18"/>
    <n v="0.3"/>
    <n v="0.5"/>
    <n v="0.7"/>
    <n v="7.2999999999999995E-2"/>
    <n v="-2.6"/>
    <n v="-1.3"/>
    <n v="-3.8"/>
    <n v="-0.2"/>
    <n v="64"/>
    <n v="158"/>
    <n v="0.40500000000000003"/>
    <n v="23"/>
    <n v="67"/>
    <n v="0.34300000000000003"/>
    <n v="41"/>
    <n v="91"/>
    <n v="0.45100000000000001"/>
    <n v="0.47799999999999998"/>
    <n v="29"/>
    <n v="31"/>
    <n v="0.93500000000000005"/>
    <n v="26"/>
    <n v="89"/>
    <n v="115"/>
    <n v="16"/>
    <n v="3"/>
    <n v="14"/>
    <n v="20"/>
    <n v="42"/>
    <n v="180"/>
    <s v=""/>
  </r>
  <r>
    <x v="1"/>
    <x v="191"/>
    <x v="0"/>
    <n v="30"/>
    <x v="18"/>
    <n v="4"/>
    <n v="3"/>
    <n v="74"/>
    <n v="13.5"/>
    <n v="0.36699999999999999"/>
    <n v="0.27800000000000002"/>
    <n v="0.222"/>
    <n v="15.8"/>
    <n v="31.5"/>
    <n v="23.5"/>
    <n v="14.8"/>
    <n v="2"/>
    <n v="2.2000000000000002"/>
    <n v="9.1999999999999993"/>
    <n v="25"/>
    <n v="-0.1"/>
    <n v="0.1"/>
    <n v="0"/>
    <n v="1.2E-2"/>
    <n v="-3.1"/>
    <n v="0.6"/>
    <n v="-2.4"/>
    <n v="0"/>
    <n v="10"/>
    <n v="36"/>
    <n v="0.27800000000000002"/>
    <n v="3"/>
    <n v="10"/>
    <n v="0.3"/>
    <n v="7"/>
    <n v="26"/>
    <n v="0.26900000000000002"/>
    <n v="0.31900000000000001"/>
    <n v="6"/>
    <n v="8"/>
    <n v="0.75"/>
    <n v="11"/>
    <n v="21"/>
    <n v="32"/>
    <n v="7"/>
    <n v="3"/>
    <n v="2"/>
    <n v="4"/>
    <n v="8"/>
    <n v="29"/>
    <s v=""/>
  </r>
  <r>
    <x v="1"/>
    <x v="191"/>
    <x v="0"/>
    <n v="30"/>
    <x v="13"/>
    <n v="21"/>
    <n v="0"/>
    <n v="295"/>
    <n v="14.9"/>
    <n v="0.55500000000000005"/>
    <n v="0.307"/>
    <n v="0.44600000000000001"/>
    <n v="7.6"/>
    <n v="18.5"/>
    <n v="13.1"/>
    <n v="6.9"/>
    <n v="1.7"/>
    <n v="1.9"/>
    <n v="10.4"/>
    <n v="20.399999999999999"/>
    <n v="0.4"/>
    <n v="0.5"/>
    <n v="0.9"/>
    <n v="0.14299999999999999"/>
    <n v="-1.5"/>
    <n v="-0.1"/>
    <n v="-1.6"/>
    <n v="0"/>
    <n v="47"/>
    <n v="101"/>
    <n v="0.46500000000000002"/>
    <n v="8"/>
    <n v="31"/>
    <n v="0.25800000000000001"/>
    <n v="39"/>
    <n v="70"/>
    <n v="0.55700000000000005"/>
    <n v="0.505"/>
    <n v="32"/>
    <n v="45"/>
    <n v="0.71099999999999997"/>
    <n v="20"/>
    <n v="51"/>
    <n v="71"/>
    <n v="13"/>
    <n v="10"/>
    <n v="7"/>
    <n v="14"/>
    <n v="44"/>
    <n v="134"/>
    <s v=""/>
  </r>
  <r>
    <x v="1"/>
    <x v="448"/>
    <x v="1"/>
    <n v="22"/>
    <x v="19"/>
    <n v="36"/>
    <n v="0"/>
    <n v="315"/>
    <n v="7.7"/>
    <n v="0.48"/>
    <n v="0.64300000000000002"/>
    <n v="7.0999999999999994E-2"/>
    <n v="0.7"/>
    <n v="12"/>
    <n v="6.2"/>
    <n v="5.9"/>
    <n v="2.2000000000000002"/>
    <n v="1"/>
    <n v="9.8000000000000007"/>
    <n v="15.1"/>
    <n v="-0.1"/>
    <n v="0.4"/>
    <n v="0.3"/>
    <n v="4.4999999999999998E-2"/>
    <n v="-3.1"/>
    <n v="-0.4"/>
    <n v="-3.5"/>
    <n v="-0.1"/>
    <n v="36"/>
    <n v="98"/>
    <n v="0.36699999999999999"/>
    <n v="19"/>
    <n v="63"/>
    <n v="0.30199999999999999"/>
    <n v="17"/>
    <n v="35"/>
    <n v="0.48599999999999999"/>
    <n v="0.46400000000000002"/>
    <n v="6"/>
    <n v="7"/>
    <n v="0.85699999999999998"/>
    <n v="2"/>
    <n v="35"/>
    <n v="37"/>
    <n v="13"/>
    <n v="14"/>
    <n v="4"/>
    <n v="11"/>
    <n v="29"/>
    <n v="97"/>
    <s v=""/>
  </r>
  <r>
    <x v="1"/>
    <x v="192"/>
    <x v="0"/>
    <n v="26"/>
    <x v="2"/>
    <n v="78"/>
    <n v="78"/>
    <n v="2500"/>
    <n v="13.9"/>
    <n v="0.53300000000000003"/>
    <n v="0.21199999999999999"/>
    <n v="0.13900000000000001"/>
    <n v="6.5"/>
    <n v="16.2"/>
    <n v="11.6"/>
    <n v="3.9"/>
    <n v="0.8"/>
    <n v="4.5"/>
    <n v="10.5"/>
    <n v="17.600000000000001"/>
    <n v="2.5"/>
    <n v="3"/>
    <n v="5.5"/>
    <n v="0.105"/>
    <n v="-1.1000000000000001"/>
    <n v="1"/>
    <n v="-0.1"/>
    <n v="1.2"/>
    <n v="416"/>
    <n v="869"/>
    <n v="0.47899999999999998"/>
    <n v="60"/>
    <n v="184"/>
    <n v="0.32600000000000001"/>
    <n v="356"/>
    <n v="685"/>
    <n v="0.52"/>
    <n v="0.51300000000000001"/>
    <n v="91"/>
    <n v="121"/>
    <n v="0.752"/>
    <n v="141"/>
    <n v="392"/>
    <n v="533"/>
    <n v="66"/>
    <n v="38"/>
    <n v="148"/>
    <n v="108"/>
    <n v="211"/>
    <n v="983"/>
    <n v="0.752"/>
  </r>
  <r>
    <x v="1"/>
    <x v="193"/>
    <x v="3"/>
    <n v="32"/>
    <x v="16"/>
    <n v="65"/>
    <n v="1"/>
    <n v="1732"/>
    <n v="12.2"/>
    <n v="0.56499999999999995"/>
    <n v="0.41799999999999998"/>
    <n v="0.22600000000000001"/>
    <n v="3.4"/>
    <n v="12.4"/>
    <n v="8.1999999999999993"/>
    <n v="16.3"/>
    <n v="2"/>
    <n v="0.8"/>
    <n v="16.3"/>
    <n v="12.1"/>
    <n v="2.2999999999999998"/>
    <n v="2.1"/>
    <n v="4.4000000000000004"/>
    <n v="0.122"/>
    <n v="0.3"/>
    <n v="1.3"/>
    <n v="1.6"/>
    <n v="1.6"/>
    <n v="176"/>
    <n v="368"/>
    <n v="0.47799999999999998"/>
    <n v="54"/>
    <n v="154"/>
    <n v="0.35099999999999998"/>
    <n v="122"/>
    <n v="214"/>
    <n v="0.56999999999999995"/>
    <n v="0.55200000000000005"/>
    <n v="51"/>
    <n v="83"/>
    <n v="0.61399999999999999"/>
    <n v="52"/>
    <n v="211"/>
    <n v="263"/>
    <n v="219"/>
    <n v="73"/>
    <n v="19"/>
    <n v="79"/>
    <n v="102"/>
    <n v="457"/>
    <s v=""/>
  </r>
  <r>
    <x v="1"/>
    <x v="194"/>
    <x v="0"/>
    <n v="28"/>
    <x v="3"/>
    <n v="74"/>
    <n v="56"/>
    <n v="1881"/>
    <n v="14.2"/>
    <n v="0.52600000000000002"/>
    <n v="0.39200000000000002"/>
    <n v="0.23300000000000001"/>
    <n v="8.1"/>
    <n v="15.6"/>
    <n v="11.7"/>
    <n v="5.6"/>
    <n v="1.4"/>
    <n v="1.4"/>
    <n v="8.9"/>
    <n v="18.600000000000001"/>
    <n v="2.4"/>
    <n v="2"/>
    <n v="4.4000000000000004"/>
    <n v="0.113"/>
    <n v="0.4"/>
    <n v="-0.3"/>
    <n v="0.1"/>
    <n v="1"/>
    <n v="280"/>
    <n v="661"/>
    <n v="0.42399999999999999"/>
    <n v="96"/>
    <n v="259"/>
    <n v="0.371"/>
    <n v="184"/>
    <n v="402"/>
    <n v="0.45800000000000002"/>
    <n v="0.496"/>
    <n v="111"/>
    <n v="154"/>
    <n v="0.72099999999999997"/>
    <n v="144"/>
    <n v="259"/>
    <n v="403"/>
    <n v="67"/>
    <n v="52"/>
    <n v="33"/>
    <n v="71"/>
    <n v="171"/>
    <n v="767"/>
    <n v="0.72099999999999997"/>
  </r>
  <r>
    <x v="1"/>
    <x v="194"/>
    <x v="0"/>
    <n v="28"/>
    <x v="15"/>
    <n v="52"/>
    <n v="52"/>
    <n v="1434"/>
    <n v="14.1"/>
    <n v="0.53"/>
    <n v="0.42299999999999999"/>
    <n v="0.215"/>
    <n v="7.3"/>
    <n v="14.5"/>
    <n v="10.7"/>
    <n v="6.1"/>
    <n v="1.3"/>
    <n v="1.4"/>
    <n v="9.6"/>
    <n v="18.7"/>
    <n v="1.8"/>
    <n v="1.5"/>
    <n v="3.3"/>
    <n v="0.111"/>
    <n v="0.6"/>
    <n v="0.1"/>
    <n v="0.7"/>
    <n v="1"/>
    <n v="216"/>
    <n v="508"/>
    <n v="0.42499999999999999"/>
    <n v="78"/>
    <n v="215"/>
    <n v="0.36299999999999999"/>
    <n v="138"/>
    <n v="293"/>
    <n v="0.47099999999999997"/>
    <n v="0.502"/>
    <n v="79"/>
    <n v="109"/>
    <n v="0.72499999999999998"/>
    <n v="99"/>
    <n v="183"/>
    <n v="282"/>
    <n v="55"/>
    <n v="38"/>
    <n v="27"/>
    <n v="59"/>
    <n v="120"/>
    <n v="589"/>
    <n v="0.72499999999999998"/>
  </r>
  <r>
    <x v="1"/>
    <x v="194"/>
    <x v="0"/>
    <n v="28"/>
    <x v="29"/>
    <n v="22"/>
    <n v="4"/>
    <n v="447"/>
    <n v="14.7"/>
    <n v="0.51500000000000001"/>
    <n v="0.28799999999999998"/>
    <n v="0.29399999999999998"/>
    <n v="11"/>
    <n v="19.100000000000001"/>
    <n v="15"/>
    <n v="4"/>
    <n v="1.6"/>
    <n v="1.1000000000000001"/>
    <n v="6.5"/>
    <n v="18.3"/>
    <n v="0.6"/>
    <n v="0.5"/>
    <n v="1.1000000000000001"/>
    <n v="0.11700000000000001"/>
    <n v="-0.5"/>
    <n v="-1.6"/>
    <n v="-2.1"/>
    <n v="0"/>
    <n v="64"/>
    <n v="153"/>
    <n v="0.41799999999999998"/>
    <n v="18"/>
    <n v="44"/>
    <n v="0.40899999999999997"/>
    <n v="46"/>
    <n v="109"/>
    <n v="0.42199999999999999"/>
    <n v="0.47699999999999998"/>
    <n v="32"/>
    <n v="45"/>
    <n v="0.71099999999999997"/>
    <n v="45"/>
    <n v="76"/>
    <n v="121"/>
    <n v="12"/>
    <n v="14"/>
    <n v="6"/>
    <n v="12"/>
    <n v="51"/>
    <n v="178"/>
    <s v=""/>
  </r>
  <r>
    <x v="1"/>
    <x v="195"/>
    <x v="3"/>
    <n v="28"/>
    <x v="23"/>
    <n v="81"/>
    <n v="2"/>
    <n v="1241"/>
    <n v="10.3"/>
    <n v="0.57199999999999995"/>
    <n v="0.72199999999999998"/>
    <n v="6.2E-2"/>
    <n v="1.8"/>
    <n v="12.4"/>
    <n v="7.1"/>
    <n v="12.1"/>
    <n v="2.2999999999999998"/>
    <n v="0.3"/>
    <n v="17.899999999999999"/>
    <n v="13.5"/>
    <n v="0.7"/>
    <n v="1.6"/>
    <n v="2.2999999999999998"/>
    <n v="8.8999999999999996E-2"/>
    <n v="-0.3"/>
    <n v="0.4"/>
    <n v="0.1"/>
    <n v="0.7"/>
    <n v="124"/>
    <n v="291"/>
    <n v="0.42599999999999999"/>
    <n v="81"/>
    <n v="210"/>
    <n v="0.38600000000000001"/>
    <n v="43"/>
    <n v="81"/>
    <n v="0.53100000000000003"/>
    <n v="0.56499999999999995"/>
    <n v="13"/>
    <n v="18"/>
    <n v="0.72199999999999998"/>
    <n v="19"/>
    <n v="132"/>
    <n v="151"/>
    <n v="96"/>
    <n v="55"/>
    <n v="4"/>
    <n v="65"/>
    <n v="98"/>
    <n v="342"/>
    <s v=""/>
  </r>
  <r>
    <x v="1"/>
    <x v="449"/>
    <x v="3"/>
    <n v="20"/>
    <x v="12"/>
    <n v="20"/>
    <n v="1"/>
    <n v="156"/>
    <n v="6.7"/>
    <n v="0.44400000000000001"/>
    <n v="0.35099999999999998"/>
    <n v="0.216"/>
    <n v="1.5"/>
    <n v="21.1"/>
    <n v="11.4"/>
    <n v="9"/>
    <n v="2"/>
    <n v="1.6"/>
    <n v="21.4"/>
    <n v="14.9"/>
    <n v="-0.2"/>
    <n v="0.2"/>
    <n v="-0.1"/>
    <n v="-2.4E-2"/>
    <n v="-6.1"/>
    <n v="-0.3"/>
    <n v="-6.4"/>
    <n v="-0.2"/>
    <n v="13"/>
    <n v="37"/>
    <n v="0.35099999999999998"/>
    <n v="3"/>
    <n v="13"/>
    <n v="0.23100000000000001"/>
    <n v="10"/>
    <n v="24"/>
    <n v="0.41699999999999998"/>
    <n v="0.39200000000000002"/>
    <n v="7"/>
    <n v="8"/>
    <n v="0.875"/>
    <n v="2"/>
    <n v="29"/>
    <n v="31"/>
    <n v="10"/>
    <n v="6"/>
    <n v="3"/>
    <n v="11"/>
    <n v="11"/>
    <n v="36"/>
    <s v=""/>
  </r>
  <r>
    <x v="1"/>
    <x v="196"/>
    <x v="4"/>
    <n v="23"/>
    <x v="26"/>
    <n v="53"/>
    <n v="53"/>
    <n v="1667"/>
    <n v="19.899999999999999"/>
    <n v="0.54"/>
    <n v="0.29799999999999999"/>
    <n v="0.217"/>
    <n v="3"/>
    <n v="7.6"/>
    <n v="5.3"/>
    <n v="26.6"/>
    <n v="1.7"/>
    <n v="0.9"/>
    <n v="11.4"/>
    <n v="29.5"/>
    <n v="3.2"/>
    <n v="1.7"/>
    <n v="5"/>
    <n v="0.14299999999999999"/>
    <n v="3"/>
    <n v="-1.4"/>
    <n v="1.6"/>
    <n v="1.5"/>
    <n v="394"/>
    <n v="879"/>
    <n v="0.44800000000000001"/>
    <n v="84"/>
    <n v="262"/>
    <n v="0.32100000000000001"/>
    <n v="310"/>
    <n v="617"/>
    <n v="0.502"/>
    <n v="0.496"/>
    <n v="169"/>
    <n v="191"/>
    <n v="0.88500000000000001"/>
    <n v="44"/>
    <n v="113"/>
    <n v="157"/>
    <n v="249"/>
    <n v="56"/>
    <n v="18"/>
    <n v="124"/>
    <n v="107"/>
    <n v="1041"/>
    <n v="0.88500000000000001"/>
  </r>
  <r>
    <x v="1"/>
    <x v="197"/>
    <x v="4"/>
    <n v="32"/>
    <x v="9"/>
    <n v="32"/>
    <n v="32"/>
    <n v="1027"/>
    <n v="14.5"/>
    <n v="0.505"/>
    <n v="0.28499999999999998"/>
    <n v="0.313"/>
    <n v="1"/>
    <n v="14.1"/>
    <n v="7.4"/>
    <n v="35"/>
    <n v="1.7"/>
    <n v="0.6"/>
    <n v="18.8"/>
    <n v="21.7"/>
    <n v="0.5"/>
    <n v="0.4"/>
    <n v="0.9"/>
    <n v="4.2999999999999997E-2"/>
    <n v="0"/>
    <n v="-1.4"/>
    <n v="-1.4"/>
    <n v="0.2"/>
    <n v="140"/>
    <n v="358"/>
    <n v="0.39100000000000001"/>
    <n v="31"/>
    <n v="102"/>
    <n v="0.30399999999999999"/>
    <n v="109"/>
    <n v="256"/>
    <n v="0.42599999999999999"/>
    <n v="0.434"/>
    <n v="100"/>
    <n v="112"/>
    <n v="0.89300000000000002"/>
    <n v="9"/>
    <n v="127"/>
    <n v="136"/>
    <n v="236"/>
    <n v="34"/>
    <n v="7"/>
    <n v="94"/>
    <n v="77"/>
    <n v="411"/>
    <n v="0.89300000000000002"/>
  </r>
  <r>
    <x v="1"/>
    <x v="198"/>
    <x v="4"/>
    <n v="25"/>
    <x v="15"/>
    <n v="79"/>
    <n v="79"/>
    <n v="2424"/>
    <n v="19.600000000000001"/>
    <n v="0.53500000000000003"/>
    <n v="0.26800000000000002"/>
    <n v="0.27100000000000002"/>
    <n v="2.5"/>
    <n v="9.1"/>
    <n v="5.7"/>
    <n v="36.299999999999997"/>
    <n v="1.2"/>
    <n v="0.3"/>
    <n v="13.8"/>
    <n v="29.1"/>
    <n v="4.9000000000000004"/>
    <n v="1.9"/>
    <n v="6.9"/>
    <n v="0.13600000000000001"/>
    <n v="3.9"/>
    <n v="-1.6"/>
    <n v="2.2999999999999998"/>
    <n v="2.6"/>
    <n v="540"/>
    <n v="1244"/>
    <n v="0.434"/>
    <n v="118"/>
    <n v="334"/>
    <n v="0.35299999999999998"/>
    <n v="422"/>
    <n v="910"/>
    <n v="0.46400000000000002"/>
    <n v="0.48199999999999998"/>
    <n v="291"/>
    <n v="337"/>
    <n v="0.86399999999999999"/>
    <n v="58"/>
    <n v="195"/>
    <n v="253"/>
    <n v="492"/>
    <n v="59"/>
    <n v="11"/>
    <n v="223"/>
    <n v="187"/>
    <n v="1489"/>
    <n v="0.86399999999999999"/>
  </r>
  <r>
    <x v="1"/>
    <x v="199"/>
    <x v="3"/>
    <n v="31"/>
    <x v="26"/>
    <n v="76"/>
    <n v="76"/>
    <n v="2709"/>
    <n v="27.5"/>
    <n v="0.58799999999999997"/>
    <n v="0.19900000000000001"/>
    <n v="0.34699999999999998"/>
    <n v="4.7"/>
    <n v="18.8"/>
    <n v="11.8"/>
    <n v="36"/>
    <n v="2"/>
    <n v="1.5"/>
    <n v="13.2"/>
    <n v="31.4"/>
    <n v="9.6"/>
    <n v="4"/>
    <n v="13.6"/>
    <n v="0.24199999999999999"/>
    <n v="6.9"/>
    <n v="2.2999999999999998"/>
    <n v="9.1"/>
    <n v="7.6"/>
    <n v="737"/>
    <n v="1416"/>
    <n v="0.52"/>
    <n v="87"/>
    <n v="282"/>
    <n v="0.309"/>
    <n v="650"/>
    <n v="1134"/>
    <n v="0.57299999999999995"/>
    <n v="0.55100000000000005"/>
    <n v="359"/>
    <n v="491"/>
    <n v="0.73099999999999998"/>
    <n v="111"/>
    <n v="454"/>
    <n v="565"/>
    <n v="514"/>
    <n v="104"/>
    <n v="49"/>
    <n v="249"/>
    <n v="143"/>
    <n v="1920"/>
    <n v="0.73099999999999998"/>
  </r>
  <r>
    <x v="1"/>
    <x v="201"/>
    <x v="0"/>
    <n v="25"/>
    <x v="18"/>
    <n v="8"/>
    <n v="0"/>
    <n v="50"/>
    <n v="12.7"/>
    <n v="0.44600000000000001"/>
    <n v="4.4999999999999998E-2"/>
    <n v="0.27300000000000002"/>
    <n v="12.7"/>
    <n v="22.2"/>
    <n v="17.399999999999999"/>
    <n v="0"/>
    <n v="0"/>
    <n v="1.6"/>
    <n v="0"/>
    <n v="21"/>
    <n v="0"/>
    <n v="0"/>
    <n v="0.1"/>
    <n v="7.0000000000000007E-2"/>
    <n v="-6.1"/>
    <n v="-7.7"/>
    <n v="-13.8"/>
    <n v="-0.1"/>
    <n v="9"/>
    <n v="22"/>
    <n v="0.40899999999999997"/>
    <n v="0"/>
    <n v="1"/>
    <n v="0"/>
    <n v="9"/>
    <n v="21"/>
    <n v="0.42899999999999999"/>
    <n v="0.40899999999999997"/>
    <n v="4"/>
    <n v="6"/>
    <n v="0.66700000000000004"/>
    <n v="6"/>
    <n v="10"/>
    <n v="16"/>
    <n v="0"/>
    <n v="0"/>
    <n v="1"/>
    <n v="0"/>
    <n v="8"/>
    <n v="22"/>
    <s v=""/>
  </r>
  <r>
    <x v="1"/>
    <x v="202"/>
    <x v="3"/>
    <n v="35"/>
    <x v="26"/>
    <n v="74"/>
    <n v="5"/>
    <n v="1326"/>
    <n v="9.6999999999999993"/>
    <n v="0.58499999999999996"/>
    <n v="0.55400000000000005"/>
    <n v="0.27900000000000003"/>
    <n v="1.3"/>
    <n v="9.6"/>
    <n v="5.5"/>
    <n v="6.4"/>
    <n v="1.3"/>
    <n v="0.9"/>
    <n v="10.9"/>
    <n v="13.4"/>
    <n v="1.4"/>
    <n v="1.3"/>
    <n v="2.7"/>
    <n v="9.9000000000000005E-2"/>
    <n v="-0.5"/>
    <n v="-0.3"/>
    <n v="-0.8"/>
    <n v="0.4"/>
    <n v="143"/>
    <n v="312"/>
    <n v="0.45800000000000002"/>
    <n v="66"/>
    <n v="173"/>
    <n v="0.38200000000000001"/>
    <n v="77"/>
    <n v="139"/>
    <n v="0.55400000000000005"/>
    <n v="0.56399999999999995"/>
    <n v="58"/>
    <n v="87"/>
    <n v="0.66700000000000004"/>
    <n v="15"/>
    <n v="113"/>
    <n v="128"/>
    <n v="59"/>
    <n v="33"/>
    <n v="14"/>
    <n v="43"/>
    <n v="129"/>
    <n v="410"/>
    <s v=""/>
  </r>
  <r>
    <x v="1"/>
    <x v="203"/>
    <x v="1"/>
    <n v="24"/>
    <x v="3"/>
    <n v="43"/>
    <n v="3"/>
    <n v="480"/>
    <n v="10"/>
    <n v="0.52200000000000002"/>
    <n v="0.31900000000000001"/>
    <n v="0.15"/>
    <n v="1.8"/>
    <n v="11.3"/>
    <n v="6.5"/>
    <n v="11.7"/>
    <n v="0.8"/>
    <n v="0.2"/>
    <n v="13.7"/>
    <n v="18.100000000000001"/>
    <n v="0"/>
    <n v="0.2"/>
    <n v="0.2"/>
    <n v="2.1999999999999999E-2"/>
    <n v="-3"/>
    <n v="-2.4"/>
    <n v="-5.4"/>
    <n v="-0.4"/>
    <n v="71"/>
    <n v="160"/>
    <n v="0.44400000000000001"/>
    <n v="16"/>
    <n v="51"/>
    <n v="0.314"/>
    <n v="55"/>
    <n v="109"/>
    <n v="0.505"/>
    <n v="0.49399999999999999"/>
    <n v="20"/>
    <n v="24"/>
    <n v="0.83299999999999996"/>
    <n v="8"/>
    <n v="49"/>
    <n v="57"/>
    <n v="35"/>
    <n v="8"/>
    <n v="1"/>
    <n v="27"/>
    <n v="22"/>
    <n v="178"/>
    <s v=""/>
  </r>
  <r>
    <x v="1"/>
    <x v="203"/>
    <x v="1"/>
    <n v="24"/>
    <x v="7"/>
    <n v="21"/>
    <n v="1"/>
    <n v="193"/>
    <n v="7.2"/>
    <n v="0.46600000000000003"/>
    <n v="0.27100000000000002"/>
    <n v="0.129"/>
    <n v="2.2999999999999998"/>
    <n v="10.199999999999999"/>
    <n v="6.3"/>
    <n v="7.6"/>
    <n v="0.8"/>
    <n v="0"/>
    <n v="12.9"/>
    <n v="20.100000000000001"/>
    <n v="-0.2"/>
    <n v="0.1"/>
    <n v="-0.1"/>
    <n v="-3.3000000000000002E-2"/>
    <n v="-5"/>
    <n v="-2.4"/>
    <n v="-7.4"/>
    <n v="-0.3"/>
    <n v="29"/>
    <n v="70"/>
    <n v="0.41399999999999998"/>
    <n v="3"/>
    <n v="19"/>
    <n v="0.158"/>
    <n v="26"/>
    <n v="51"/>
    <n v="0.51"/>
    <n v="0.436"/>
    <n v="8"/>
    <n v="9"/>
    <n v="0.88900000000000001"/>
    <n v="4"/>
    <n v="18"/>
    <n v="22"/>
    <n v="9"/>
    <n v="3"/>
    <n v="0"/>
    <n v="11"/>
    <n v="11"/>
    <n v="69"/>
    <s v=""/>
  </r>
  <r>
    <x v="1"/>
    <x v="203"/>
    <x v="1"/>
    <n v="24"/>
    <x v="18"/>
    <n v="22"/>
    <n v="2"/>
    <n v="287"/>
    <n v="11.9"/>
    <n v="0.56399999999999995"/>
    <n v="0.35599999999999998"/>
    <n v="0.16700000000000001"/>
    <n v="1.5"/>
    <n v="12"/>
    <n v="6.6"/>
    <n v="14.4"/>
    <n v="0.8"/>
    <n v="0.3"/>
    <n v="14.2"/>
    <n v="16.7"/>
    <n v="0.3"/>
    <n v="0.1"/>
    <n v="0.4"/>
    <n v="5.8999999999999997E-2"/>
    <n v="-1.6"/>
    <n v="-2.2999999999999998"/>
    <n v="-4"/>
    <n v="-0.1"/>
    <n v="42"/>
    <n v="90"/>
    <n v="0.46700000000000003"/>
    <n v="13"/>
    <n v="32"/>
    <n v="0.40600000000000003"/>
    <n v="29"/>
    <n v="58"/>
    <n v="0.5"/>
    <n v="0.53900000000000003"/>
    <n v="12"/>
    <n v="15"/>
    <n v="0.8"/>
    <n v="4"/>
    <n v="31"/>
    <n v="35"/>
    <n v="26"/>
    <n v="5"/>
    <n v="1"/>
    <n v="16"/>
    <n v="11"/>
    <n v="109"/>
    <s v=""/>
  </r>
  <r>
    <x v="1"/>
    <x v="204"/>
    <x v="4"/>
    <n v="26"/>
    <x v="3"/>
    <n v="48"/>
    <n v="7"/>
    <n v="868"/>
    <n v="13.7"/>
    <n v="0.49099999999999999"/>
    <n v="0.51"/>
    <n v="0.25700000000000001"/>
    <n v="2"/>
    <n v="10.4"/>
    <n v="6.1"/>
    <n v="29.2"/>
    <n v="1.7"/>
    <n v="0.7"/>
    <n v="14.4"/>
    <n v="20"/>
    <n v="0.8"/>
    <n v="0.7"/>
    <n v="1.5"/>
    <n v="8.2000000000000003E-2"/>
    <n v="0.3"/>
    <n v="-1.7"/>
    <n v="-1.4"/>
    <n v="0.1"/>
    <n v="112"/>
    <n v="304"/>
    <n v="0.36799999999999999"/>
    <n v="51"/>
    <n v="155"/>
    <n v="0.32900000000000001"/>
    <n v="61"/>
    <n v="149"/>
    <n v="0.40899999999999997"/>
    <n v="0.45200000000000001"/>
    <n v="57"/>
    <n v="78"/>
    <n v="0.73099999999999998"/>
    <n v="16"/>
    <n v="80"/>
    <n v="96"/>
    <n v="170"/>
    <n v="29"/>
    <n v="7"/>
    <n v="57"/>
    <n v="57"/>
    <n v="332"/>
    <s v=""/>
  </r>
  <r>
    <x v="1"/>
    <x v="204"/>
    <x v="4"/>
    <n v="26"/>
    <x v="15"/>
    <n v="23"/>
    <n v="1"/>
    <n v="416"/>
    <n v="13.1"/>
    <n v="0.49099999999999999"/>
    <n v="0.53800000000000003"/>
    <n v="0.26600000000000001"/>
    <n v="1.3"/>
    <n v="11.2"/>
    <n v="6"/>
    <n v="25.7"/>
    <n v="1.3"/>
    <n v="0.4"/>
    <n v="12.1"/>
    <n v="19"/>
    <n v="0.4"/>
    <n v="0.4"/>
    <n v="0.8"/>
    <n v="9.4E-2"/>
    <n v="0.3"/>
    <n v="-1.5"/>
    <n v="-1.1000000000000001"/>
    <n v="0.1"/>
    <n v="53"/>
    <n v="143"/>
    <n v="0.371"/>
    <n v="24"/>
    <n v="77"/>
    <n v="0.312"/>
    <n v="29"/>
    <n v="66"/>
    <n v="0.439"/>
    <n v="0.45500000000000002"/>
    <n v="27"/>
    <n v="38"/>
    <n v="0.71099999999999997"/>
    <n v="5"/>
    <n v="41"/>
    <n v="46"/>
    <n v="70"/>
    <n v="11"/>
    <n v="2"/>
    <n v="22"/>
    <n v="24"/>
    <n v="157"/>
    <s v=""/>
  </r>
  <r>
    <x v="1"/>
    <x v="204"/>
    <x v="4"/>
    <n v="26"/>
    <x v="29"/>
    <n v="25"/>
    <n v="6"/>
    <n v="452"/>
    <n v="14.3"/>
    <n v="0.49"/>
    <n v="0.48399999999999999"/>
    <n v="0.248"/>
    <n v="2.7"/>
    <n v="9.6999999999999993"/>
    <n v="6.1"/>
    <n v="32.4"/>
    <n v="2"/>
    <n v="0.9"/>
    <n v="16.399999999999999"/>
    <n v="20.9"/>
    <n v="0.3"/>
    <n v="0.4"/>
    <n v="0.7"/>
    <n v="7.0999999999999994E-2"/>
    <n v="0.4"/>
    <n v="-1.9"/>
    <n v="-1.6"/>
    <n v="0"/>
    <n v="59"/>
    <n v="161"/>
    <n v="0.36599999999999999"/>
    <n v="27"/>
    <n v="78"/>
    <n v="0.34599999999999997"/>
    <n v="32"/>
    <n v="83"/>
    <n v="0.38600000000000001"/>
    <n v="0.45"/>
    <n v="30"/>
    <n v="40"/>
    <n v="0.75"/>
    <n v="11"/>
    <n v="39"/>
    <n v="50"/>
    <n v="100"/>
    <n v="18"/>
    <n v="5"/>
    <n v="35"/>
    <n v="33"/>
    <n v="175"/>
    <s v=""/>
  </r>
  <r>
    <x v="1"/>
    <x v="205"/>
    <x v="0"/>
    <n v="28"/>
    <x v="19"/>
    <n v="78"/>
    <n v="0"/>
    <n v="1176"/>
    <n v="10.3"/>
    <n v="0.53100000000000003"/>
    <n v="0.378"/>
    <n v="0.27300000000000002"/>
    <n v="6.8"/>
    <n v="19.399999999999999"/>
    <n v="13"/>
    <n v="7.4"/>
    <n v="0.8"/>
    <n v="1.6"/>
    <n v="14"/>
    <n v="13.5"/>
    <n v="0.9"/>
    <n v="1.5"/>
    <n v="2.4"/>
    <n v="9.7000000000000003E-2"/>
    <n v="-2.5"/>
    <n v="0.4"/>
    <n v="-2"/>
    <n v="0"/>
    <n v="118"/>
    <n v="286"/>
    <n v="0.41299999999999998"/>
    <n v="43"/>
    <n v="108"/>
    <n v="0.39800000000000002"/>
    <n v="75"/>
    <n v="178"/>
    <n v="0.42099999999999999"/>
    <n v="0.48799999999999999"/>
    <n v="61"/>
    <n v="78"/>
    <n v="0.78200000000000003"/>
    <n v="77"/>
    <n v="211"/>
    <n v="288"/>
    <n v="62"/>
    <n v="20"/>
    <n v="24"/>
    <n v="52"/>
    <n v="137"/>
    <n v="340"/>
    <s v=""/>
  </r>
  <r>
    <x v="1"/>
    <x v="207"/>
    <x v="0"/>
    <n v="28"/>
    <x v="19"/>
    <n v="79"/>
    <n v="76"/>
    <n v="1800"/>
    <n v="16"/>
    <n v="0.60199999999999998"/>
    <n v="0.10100000000000001"/>
    <n v="0.28399999999999997"/>
    <n v="10.3"/>
    <n v="19.600000000000001"/>
    <n v="14.9"/>
    <n v="11.4"/>
    <n v="1.4"/>
    <n v="3.6"/>
    <n v="16.399999999999999"/>
    <n v="13.6"/>
    <n v="3"/>
    <n v="2.9"/>
    <n v="5.9"/>
    <n v="0.158"/>
    <n v="-0.2"/>
    <n v="3.2"/>
    <n v="3"/>
    <n v="2.2999999999999998"/>
    <n v="249"/>
    <n v="426"/>
    <n v="0.58499999999999996"/>
    <n v="10"/>
    <n v="43"/>
    <n v="0.23300000000000001"/>
    <n v="239"/>
    <n v="383"/>
    <n v="0.624"/>
    <n v="0.59599999999999997"/>
    <n v="69"/>
    <n v="121"/>
    <n v="0.56999999999999995"/>
    <n v="178"/>
    <n v="327"/>
    <n v="505"/>
    <n v="138"/>
    <n v="52"/>
    <n v="83"/>
    <n v="94"/>
    <n v="214"/>
    <n v="577"/>
    <n v="0.56999999999999995"/>
  </r>
  <r>
    <x v="1"/>
    <x v="208"/>
    <x v="3"/>
    <n v="25"/>
    <x v="23"/>
    <n v="70"/>
    <n v="2"/>
    <n v="857"/>
    <n v="8.1999999999999993"/>
    <n v="0.48199999999999998"/>
    <n v="0.51"/>
    <n v="0.216"/>
    <n v="3.7"/>
    <n v="14.3"/>
    <n v="9"/>
    <n v="8"/>
    <n v="2"/>
    <n v="2"/>
    <n v="15.8"/>
    <n v="13.6"/>
    <n v="-0.1"/>
    <n v="1.2"/>
    <n v="1.1000000000000001"/>
    <n v="5.8999999999999997E-2"/>
    <n v="-2.7"/>
    <n v="1.3"/>
    <n v="-1.4"/>
    <n v="0.1"/>
    <n v="72"/>
    <n v="194"/>
    <n v="0.371"/>
    <n v="27"/>
    <n v="99"/>
    <n v="0.27300000000000002"/>
    <n v="45"/>
    <n v="95"/>
    <n v="0.47399999999999998"/>
    <n v="0.441"/>
    <n v="34"/>
    <n v="42"/>
    <n v="0.81"/>
    <n v="27"/>
    <n v="105"/>
    <n v="132"/>
    <n v="45"/>
    <n v="32"/>
    <n v="20"/>
    <n v="40"/>
    <n v="100"/>
    <n v="205"/>
    <s v=""/>
  </r>
  <r>
    <x v="1"/>
    <x v="209"/>
    <x v="0"/>
    <n v="28"/>
    <x v="30"/>
    <n v="57"/>
    <n v="32"/>
    <n v="926"/>
    <n v="11.4"/>
    <n v="0.53200000000000003"/>
    <n v="0.27500000000000002"/>
    <n v="0.28299999999999997"/>
    <n v="3.5"/>
    <n v="11.9"/>
    <n v="7.8"/>
    <n v="11.4"/>
    <n v="1.6"/>
    <n v="2.9"/>
    <n v="16.7"/>
    <n v="15.9"/>
    <n v="0.3"/>
    <n v="1"/>
    <n v="1.3"/>
    <n v="6.8000000000000005E-2"/>
    <n v="-1.7"/>
    <n v="1"/>
    <n v="-0.6"/>
    <n v="0.3"/>
    <n v="114"/>
    <n v="240"/>
    <n v="0.47499999999999998"/>
    <n v="20"/>
    <n v="66"/>
    <n v="0.30299999999999999"/>
    <n v="94"/>
    <n v="174"/>
    <n v="0.54"/>
    <n v="0.51700000000000002"/>
    <n v="39"/>
    <n v="68"/>
    <n v="0.57399999999999995"/>
    <n v="28"/>
    <n v="98"/>
    <n v="126"/>
    <n v="67"/>
    <n v="29"/>
    <n v="33"/>
    <n v="54"/>
    <n v="84"/>
    <n v="287"/>
    <s v=""/>
  </r>
  <r>
    <x v="1"/>
    <x v="210"/>
    <x v="3"/>
    <n v="34"/>
    <x v="3"/>
    <n v="81"/>
    <n v="81"/>
    <n v="2703"/>
    <n v="12"/>
    <n v="0.53800000000000003"/>
    <n v="0.36399999999999999"/>
    <n v="0.16500000000000001"/>
    <n v="2"/>
    <n v="10.199999999999999"/>
    <n v="6.1"/>
    <n v="18"/>
    <n v="1.1000000000000001"/>
    <n v="0.1"/>
    <n v="14.7"/>
    <n v="17.899999999999999"/>
    <n v="1.9"/>
    <n v="0.8"/>
    <n v="2.7"/>
    <n v="4.8000000000000001E-2"/>
    <n v="0.3"/>
    <n v="-1.6"/>
    <n v="-1.3"/>
    <n v="0.4"/>
    <n v="377"/>
    <n v="859"/>
    <n v="0.439"/>
    <n v="120"/>
    <n v="313"/>
    <n v="0.38300000000000001"/>
    <n v="257"/>
    <n v="546"/>
    <n v="0.47099999999999997"/>
    <n v="0.50900000000000001"/>
    <n v="118"/>
    <n v="142"/>
    <n v="0.83099999999999996"/>
    <n v="49"/>
    <n v="243"/>
    <n v="292"/>
    <n v="318"/>
    <n v="61"/>
    <n v="4"/>
    <n v="159"/>
    <n v="146"/>
    <n v="992"/>
    <n v="0.83099999999999996"/>
  </r>
  <r>
    <x v="1"/>
    <x v="210"/>
    <x v="3"/>
    <n v="34"/>
    <x v="9"/>
    <n v="57"/>
    <n v="57"/>
    <n v="1934"/>
    <n v="10.7"/>
    <n v="0.51200000000000001"/>
    <n v="0.377"/>
    <n v="0.17799999999999999"/>
    <n v="1.9"/>
    <n v="11.2"/>
    <n v="6.5"/>
    <n v="18"/>
    <n v="1"/>
    <n v="0.1"/>
    <n v="15"/>
    <n v="17.8"/>
    <n v="0.6"/>
    <n v="0.2"/>
    <n v="0.7"/>
    <n v="1.7999999999999999E-2"/>
    <n v="-0.4"/>
    <n v="-1.7"/>
    <n v="-2.2000000000000002"/>
    <n v="-0.1"/>
    <n v="247"/>
    <n v="608"/>
    <n v="0.40600000000000003"/>
    <n v="85"/>
    <n v="229"/>
    <n v="0.371"/>
    <n v="162"/>
    <n v="379"/>
    <n v="0.42699999999999999"/>
    <n v="0.47599999999999998"/>
    <n v="92"/>
    <n v="108"/>
    <n v="0.85199999999999998"/>
    <n v="34"/>
    <n v="190"/>
    <n v="224"/>
    <n v="232"/>
    <n v="40"/>
    <n v="2"/>
    <n v="116"/>
    <n v="100"/>
    <n v="671"/>
    <n v="0.85199999999999998"/>
  </r>
  <r>
    <x v="1"/>
    <x v="210"/>
    <x v="3"/>
    <n v="34"/>
    <x v="8"/>
    <n v="24"/>
    <n v="24"/>
    <n v="769"/>
    <n v="15.2"/>
    <n v="0.60299999999999998"/>
    <n v="0.33500000000000002"/>
    <n v="0.13500000000000001"/>
    <n v="2.2999999999999998"/>
    <n v="7.6"/>
    <n v="5"/>
    <n v="17.899999999999999"/>
    <n v="1.4"/>
    <n v="0.2"/>
    <n v="13.9"/>
    <n v="18.399999999999999"/>
    <n v="1.3"/>
    <n v="0.6"/>
    <n v="2"/>
    <n v="0.123"/>
    <n v="2"/>
    <n v="-1.3"/>
    <n v="0.8"/>
    <n v="0.5"/>
    <n v="130"/>
    <n v="251"/>
    <n v="0.51800000000000002"/>
    <n v="35"/>
    <n v="84"/>
    <n v="0.41699999999999998"/>
    <n v="95"/>
    <n v="167"/>
    <n v="0.56899999999999995"/>
    <n v="0.58799999999999997"/>
    <n v="26"/>
    <n v="34"/>
    <n v="0.76500000000000001"/>
    <n v="15"/>
    <n v="53"/>
    <n v="68"/>
    <n v="86"/>
    <n v="21"/>
    <n v="2"/>
    <n v="43"/>
    <n v="46"/>
    <n v="321"/>
    <s v=""/>
  </r>
  <r>
    <x v="1"/>
    <x v="450"/>
    <x v="1"/>
    <n v="26"/>
    <x v="3"/>
    <n v="7"/>
    <n v="1"/>
    <n v="101"/>
    <n v="3.6"/>
    <n v="0.34599999999999997"/>
    <n v="0.29399999999999998"/>
    <n v="0.23499999999999999"/>
    <n v="4.2"/>
    <n v="12.3"/>
    <n v="8.1"/>
    <n v="2.7"/>
    <n v="1.5"/>
    <n v="2.4"/>
    <n v="9.6"/>
    <n v="17.8"/>
    <n v="-0.2"/>
    <n v="0.1"/>
    <n v="-0.2"/>
    <n v="-8.6999999999999994E-2"/>
    <n v="-8"/>
    <n v="-2.4"/>
    <n v="-10.4"/>
    <n v="-0.2"/>
    <n v="9"/>
    <n v="34"/>
    <n v="0.26500000000000001"/>
    <n v="2"/>
    <n v="10"/>
    <n v="0.2"/>
    <n v="7"/>
    <n v="24"/>
    <n v="0.29199999999999998"/>
    <n v="0.29399999999999998"/>
    <n v="6"/>
    <n v="8"/>
    <n v="0.75"/>
    <n v="4"/>
    <n v="11"/>
    <n v="15"/>
    <n v="2"/>
    <n v="3"/>
    <n v="3"/>
    <n v="4"/>
    <n v="9"/>
    <n v="26"/>
    <s v=""/>
  </r>
  <r>
    <x v="1"/>
    <x v="450"/>
    <x v="1"/>
    <n v="26"/>
    <x v="18"/>
    <n v="2"/>
    <n v="0"/>
    <n v="47"/>
    <n v="10.1"/>
    <n v="0.40699999999999997"/>
    <n v="0.29399999999999998"/>
    <n v="0.35299999999999998"/>
    <n v="6.8"/>
    <n v="14.2"/>
    <n v="10.4"/>
    <n v="0"/>
    <n v="2.1"/>
    <n v="5.2"/>
    <n v="4.8"/>
    <n v="18.7"/>
    <n v="0"/>
    <n v="0.1"/>
    <n v="0"/>
    <n v="2.5999999999999999E-2"/>
    <n v="-6.2"/>
    <n v="-2"/>
    <n v="-8.1999999999999993"/>
    <n v="-0.1"/>
    <n v="5"/>
    <n v="17"/>
    <n v="0.29399999999999998"/>
    <n v="1"/>
    <n v="5"/>
    <n v="0.2"/>
    <n v="4"/>
    <n v="12"/>
    <n v="0.33300000000000002"/>
    <n v="0.32400000000000001"/>
    <n v="5"/>
    <n v="6"/>
    <n v="0.83299999999999996"/>
    <n v="3"/>
    <n v="6"/>
    <n v="9"/>
    <n v="0"/>
    <n v="2"/>
    <n v="3"/>
    <n v="1"/>
    <n v="5"/>
    <n v="16"/>
    <s v=""/>
  </r>
  <r>
    <x v="1"/>
    <x v="450"/>
    <x v="1"/>
    <n v="26"/>
    <x v="11"/>
    <n v="5"/>
    <n v="1"/>
    <n v="54"/>
    <n v="-2.1"/>
    <n v="0.28000000000000003"/>
    <n v="0.29399999999999998"/>
    <n v="0.11799999999999999"/>
    <n v="2"/>
    <n v="10.6"/>
    <n v="6.2"/>
    <n v="5.0999999999999996"/>
    <n v="0.9"/>
    <n v="0"/>
    <n v="14.4"/>
    <n v="17.100000000000001"/>
    <n v="-0.2"/>
    <n v="0"/>
    <n v="-0.2"/>
    <n v="-0.185"/>
    <n v="-9.5"/>
    <n v="-2.8"/>
    <n v="-12.3"/>
    <n v="-0.1"/>
    <n v="4"/>
    <n v="17"/>
    <n v="0.23499999999999999"/>
    <n v="1"/>
    <n v="5"/>
    <n v="0.2"/>
    <n v="3"/>
    <n v="12"/>
    <n v="0.25"/>
    <n v="0.26500000000000001"/>
    <n v="1"/>
    <n v="2"/>
    <n v="0.5"/>
    <n v="1"/>
    <n v="5"/>
    <n v="6"/>
    <n v="2"/>
    <n v="1"/>
    <n v="0"/>
    <n v="3"/>
    <n v="4"/>
    <n v="10"/>
    <s v=""/>
  </r>
  <r>
    <x v="1"/>
    <x v="451"/>
    <x v="3"/>
    <n v="19"/>
    <x v="15"/>
    <n v="73"/>
    <n v="6"/>
    <n v="1687"/>
    <n v="8.6999999999999993"/>
    <n v="0.46"/>
    <n v="0.34200000000000003"/>
    <n v="0.17"/>
    <n v="3.6"/>
    <n v="16.7"/>
    <n v="9.9"/>
    <n v="10.8"/>
    <n v="1.6"/>
    <n v="0.5"/>
    <n v="15"/>
    <n v="19.600000000000001"/>
    <n v="-1.3"/>
    <n v="1.9"/>
    <n v="0.6"/>
    <n v="1.7999999999999999E-2"/>
    <n v="-3.1"/>
    <n v="0.5"/>
    <n v="-2.6"/>
    <n v="-0.2"/>
    <n v="225"/>
    <n v="600"/>
    <n v="0.375"/>
    <n v="63"/>
    <n v="205"/>
    <n v="0.307"/>
    <n v="162"/>
    <n v="395"/>
    <n v="0.41"/>
    <n v="0.42799999999999999"/>
    <n v="80"/>
    <n v="102"/>
    <n v="0.78400000000000003"/>
    <n v="58"/>
    <n v="248"/>
    <n v="306"/>
    <n v="118"/>
    <n v="55"/>
    <n v="12"/>
    <n v="114"/>
    <n v="178"/>
    <n v="593"/>
    <n v="0.78400000000000003"/>
  </r>
  <r>
    <x v="1"/>
    <x v="212"/>
    <x v="1"/>
    <n v="23"/>
    <x v="8"/>
    <n v="36"/>
    <n v="5"/>
    <n v="863"/>
    <n v="13.8"/>
    <n v="0.57899999999999996"/>
    <n v="0.29199999999999998"/>
    <n v="0.26300000000000001"/>
    <n v="3.8"/>
    <n v="10.3"/>
    <n v="7.2"/>
    <n v="13.9"/>
    <n v="1.4"/>
    <n v="1.2"/>
    <n v="14.8"/>
    <n v="16.8"/>
    <n v="1.2"/>
    <n v="0.9"/>
    <n v="2"/>
    <n v="0.113"/>
    <n v="0.4"/>
    <n v="0"/>
    <n v="0.4"/>
    <n v="0.5"/>
    <n v="118"/>
    <n v="243"/>
    <n v="0.48599999999999999"/>
    <n v="27"/>
    <n v="71"/>
    <n v="0.38"/>
    <n v="91"/>
    <n v="172"/>
    <n v="0.52900000000000003"/>
    <n v="0.54100000000000004"/>
    <n v="51"/>
    <n v="64"/>
    <n v="0.79700000000000004"/>
    <n v="28"/>
    <n v="81"/>
    <n v="109"/>
    <n v="79"/>
    <n v="24"/>
    <n v="14"/>
    <n v="47"/>
    <n v="66"/>
    <n v="314"/>
    <s v=""/>
  </r>
  <r>
    <x v="1"/>
    <x v="213"/>
    <x v="3"/>
    <n v="28"/>
    <x v="17"/>
    <n v="80"/>
    <n v="9"/>
    <n v="1666"/>
    <n v="11"/>
    <n v="0.51300000000000001"/>
    <n v="0.6"/>
    <n v="8.8999999999999996E-2"/>
    <n v="2.5"/>
    <n v="13.6"/>
    <n v="8.1"/>
    <n v="4.4000000000000004"/>
    <n v="2.7"/>
    <n v="2.6"/>
    <n v="9.1999999999999993"/>
    <n v="16"/>
    <n v="0"/>
    <n v="2.7"/>
    <n v="2.6"/>
    <n v="7.5999999999999998E-2"/>
    <n v="-1.3"/>
    <n v="1.8"/>
    <n v="0.5"/>
    <n v="1"/>
    <n v="208"/>
    <n v="515"/>
    <n v="0.40400000000000003"/>
    <n v="103"/>
    <n v="309"/>
    <n v="0.33300000000000002"/>
    <n v="105"/>
    <n v="206"/>
    <n v="0.51"/>
    <n v="0.504"/>
    <n v="30"/>
    <n v="46"/>
    <n v="0.65200000000000002"/>
    <n v="37"/>
    <n v="211"/>
    <n v="248"/>
    <n v="49"/>
    <n v="89"/>
    <n v="56"/>
    <n v="54"/>
    <n v="173"/>
    <n v="549"/>
    <s v=""/>
  </r>
  <r>
    <x v="1"/>
    <x v="452"/>
    <x v="2"/>
    <n v="20"/>
    <x v="4"/>
    <n v="80"/>
    <n v="55"/>
    <n v="1733"/>
    <n v="21.5"/>
    <n v="0.58199999999999996"/>
    <n v="0.14000000000000001"/>
    <n v="0.317"/>
    <n v="11.4"/>
    <n v="24.7"/>
    <n v="17.899999999999999"/>
    <n v="18.100000000000001"/>
    <n v="2.2999999999999998"/>
    <n v="2.2999999999999998"/>
    <n v="13.2"/>
    <n v="19.899999999999999"/>
    <n v="4.5"/>
    <n v="2.2000000000000002"/>
    <n v="6.7"/>
    <n v="0.185"/>
    <n v="2.6"/>
    <n v="2.2000000000000002"/>
    <n v="4.8"/>
    <n v="3"/>
    <n v="307"/>
    <n v="600"/>
    <n v="0.51200000000000001"/>
    <n v="28"/>
    <n v="84"/>
    <n v="0.33300000000000002"/>
    <n v="279"/>
    <n v="516"/>
    <n v="0.54100000000000004"/>
    <n v="0.53500000000000003"/>
    <n v="154"/>
    <n v="190"/>
    <n v="0.81100000000000005"/>
    <n v="181"/>
    <n v="379"/>
    <n v="560"/>
    <n v="189"/>
    <n v="79"/>
    <n v="50"/>
    <n v="104"/>
    <n v="208"/>
    <n v="796"/>
    <n v="0.81100000000000005"/>
  </r>
  <r>
    <x v="1"/>
    <x v="215"/>
    <x v="3"/>
    <n v="35"/>
    <x v="26"/>
    <n v="48"/>
    <n v="0"/>
    <n v="463"/>
    <n v="11.6"/>
    <n v="0.57999999999999996"/>
    <n v="0.73199999999999998"/>
    <n v="0.183"/>
    <n v="2"/>
    <n v="10.199999999999999"/>
    <n v="6.1"/>
    <n v="4.5"/>
    <n v="1.2"/>
    <n v="1.8"/>
    <n v="7.8"/>
    <n v="16.2"/>
    <n v="0.7"/>
    <n v="0.5"/>
    <n v="1.2"/>
    <n v="0.12"/>
    <n v="0.3"/>
    <n v="-1.3"/>
    <n v="-1"/>
    <n v="0.1"/>
    <n v="58"/>
    <n v="142"/>
    <n v="0.40799999999999997"/>
    <n v="41"/>
    <n v="104"/>
    <n v="0.39400000000000002"/>
    <n v="17"/>
    <n v="38"/>
    <n v="0.44700000000000001"/>
    <n v="0.55300000000000005"/>
    <n v="21"/>
    <n v="26"/>
    <n v="0.80800000000000005"/>
    <n v="8"/>
    <n v="42"/>
    <n v="50"/>
    <n v="14"/>
    <n v="11"/>
    <n v="10"/>
    <n v="13"/>
    <n v="50"/>
    <n v="178"/>
    <s v=""/>
  </r>
  <r>
    <x v="1"/>
    <x v="217"/>
    <x v="0"/>
    <n v="24"/>
    <x v="14"/>
    <n v="50"/>
    <n v="11"/>
    <n v="1044"/>
    <n v="13.5"/>
    <n v="0.51900000000000002"/>
    <n v="0.215"/>
    <n v="0.316"/>
    <n v="6.5"/>
    <n v="15.9"/>
    <n v="11.1"/>
    <n v="6.3"/>
    <n v="1.1000000000000001"/>
    <n v="3.1"/>
    <n v="10.5"/>
    <n v="19.3"/>
    <n v="0.8"/>
    <n v="0.7"/>
    <n v="1.5"/>
    <n v="6.8000000000000005E-2"/>
    <n v="-2.4"/>
    <n v="-1"/>
    <n v="-3.4"/>
    <n v="-0.4"/>
    <n v="166"/>
    <n v="367"/>
    <n v="0.45200000000000001"/>
    <n v="25"/>
    <n v="79"/>
    <n v="0.316"/>
    <n v="141"/>
    <n v="288"/>
    <n v="0.49"/>
    <n v="0.48599999999999999"/>
    <n v="77"/>
    <n v="116"/>
    <n v="0.66400000000000003"/>
    <n v="62"/>
    <n v="149"/>
    <n v="211"/>
    <n v="41"/>
    <n v="23"/>
    <n v="39"/>
    <n v="49"/>
    <n v="86"/>
    <n v="434"/>
    <n v="0.66400000000000003"/>
  </r>
  <r>
    <x v="1"/>
    <x v="453"/>
    <x v="4"/>
    <n v="19"/>
    <x v="21"/>
    <n v="37"/>
    <n v="0"/>
    <n v="573"/>
    <n v="11.2"/>
    <n v="0.45"/>
    <n v="0.34"/>
    <n v="0.25"/>
    <n v="1.4"/>
    <n v="8"/>
    <n v="4.8"/>
    <n v="27.7"/>
    <n v="2.7"/>
    <n v="0.4"/>
    <n v="16"/>
    <n v="16.100000000000001"/>
    <n v="0"/>
    <n v="0.3"/>
    <n v="0.3"/>
    <n v="2.7E-2"/>
    <n v="-1.7"/>
    <n v="-2"/>
    <n v="-3.7"/>
    <n v="-0.3"/>
    <n v="56"/>
    <n v="156"/>
    <n v="0.35899999999999999"/>
    <n v="16"/>
    <n v="53"/>
    <n v="0.30199999999999999"/>
    <n v="40"/>
    <n v="103"/>
    <n v="0.38800000000000001"/>
    <n v="0.41"/>
    <n v="28"/>
    <n v="39"/>
    <n v="0.71799999999999997"/>
    <n v="7"/>
    <n v="40"/>
    <n v="47"/>
    <n v="108"/>
    <n v="31"/>
    <n v="3"/>
    <n v="33"/>
    <n v="33"/>
    <n v="156"/>
    <s v=""/>
  </r>
  <r>
    <x v="1"/>
    <x v="218"/>
    <x v="2"/>
    <n v="27"/>
    <x v="17"/>
    <n v="77"/>
    <n v="77"/>
    <n v="2598"/>
    <n v="20.6"/>
    <n v="0.628"/>
    <n v="2E-3"/>
    <n v="1.2190000000000001"/>
    <n v="11.4"/>
    <n v="32.700000000000003"/>
    <n v="22.2"/>
    <n v="5.3"/>
    <n v="1"/>
    <n v="5.4"/>
    <n v="12.1"/>
    <n v="15.4"/>
    <n v="6"/>
    <n v="5.5"/>
    <n v="11.5"/>
    <n v="0.21299999999999999"/>
    <n v="-0.4"/>
    <n v="3.8"/>
    <n v="3.4"/>
    <n v="3.5"/>
    <n v="357"/>
    <n v="508"/>
    <n v="0.70299999999999996"/>
    <n v="0"/>
    <n v="1"/>
    <n v="0"/>
    <n v="357"/>
    <n v="507"/>
    <n v="0.70399999999999996"/>
    <n v="0.70299999999999996"/>
    <n v="266"/>
    <n v="619"/>
    <n v="0.43"/>
    <n v="267"/>
    <n v="792"/>
    <n v="1059"/>
    <n v="90"/>
    <n v="51"/>
    <n v="177"/>
    <n v="107"/>
    <n v="207"/>
    <n v="980"/>
    <n v="0.43"/>
  </r>
  <r>
    <x v="1"/>
    <x v="219"/>
    <x v="1"/>
    <n v="24"/>
    <x v="30"/>
    <n v="80"/>
    <n v="4"/>
    <n v="2046"/>
    <n v="12.4"/>
    <n v="0.51200000000000001"/>
    <n v="0.188"/>
    <n v="0.29699999999999999"/>
    <n v="2.2000000000000002"/>
    <n v="9.4"/>
    <n v="5.9"/>
    <n v="19.3"/>
    <n v="1.6"/>
    <n v="0.8"/>
    <n v="13.4"/>
    <n v="17"/>
    <n v="1.8"/>
    <n v="1.7"/>
    <n v="3.5"/>
    <n v="8.2000000000000003E-2"/>
    <n v="-0.6"/>
    <n v="-0.4"/>
    <n v="-1"/>
    <n v="0.5"/>
    <n v="257"/>
    <n v="585"/>
    <n v="0.439"/>
    <n v="30"/>
    <n v="110"/>
    <n v="0.27300000000000002"/>
    <n v="227"/>
    <n v="475"/>
    <n v="0.47799999999999998"/>
    <n v="0.46500000000000002"/>
    <n v="133"/>
    <n v="174"/>
    <n v="0.76400000000000001"/>
    <n v="39"/>
    <n v="171"/>
    <n v="210"/>
    <n v="250"/>
    <n v="63"/>
    <n v="20"/>
    <n v="102"/>
    <n v="131"/>
    <n v="677"/>
    <n v="0.76400000000000001"/>
  </r>
  <r>
    <x v="1"/>
    <x v="454"/>
    <x v="2"/>
    <n v="33"/>
    <x v="5"/>
    <n v="16"/>
    <n v="2"/>
    <n v="112"/>
    <n v="11.1"/>
    <n v="0.496"/>
    <n v="9.2999999999999999E-2"/>
    <n v="7.0000000000000007E-2"/>
    <n v="6.8"/>
    <n v="16.5"/>
    <n v="11.6"/>
    <n v="15.8"/>
    <n v="0.4"/>
    <n v="0.7"/>
    <n v="15.3"/>
    <n v="20.399999999999999"/>
    <n v="0"/>
    <n v="0.1"/>
    <n v="0.1"/>
    <n v="3.6999999999999998E-2"/>
    <n v="-3.3"/>
    <n v="-1.9"/>
    <n v="-5.0999999999999996"/>
    <n v="-0.1"/>
    <n v="20"/>
    <n v="43"/>
    <n v="0.46500000000000002"/>
    <n v="1"/>
    <n v="4"/>
    <n v="0.25"/>
    <n v="19"/>
    <n v="39"/>
    <n v="0.48699999999999999"/>
    <n v="0.47699999999999998"/>
    <n v="3"/>
    <n v="3"/>
    <n v="1"/>
    <n v="7"/>
    <n v="17"/>
    <n v="24"/>
    <n v="11"/>
    <n v="1"/>
    <n v="1"/>
    <n v="8"/>
    <n v="15"/>
    <n v="44"/>
    <s v=""/>
  </r>
  <r>
    <x v="1"/>
    <x v="455"/>
    <x v="2"/>
    <n v="22"/>
    <x v="28"/>
    <n v="81"/>
    <n v="3"/>
    <n v="1708"/>
    <n v="12.5"/>
    <n v="0.51300000000000001"/>
    <n v="0.38500000000000001"/>
    <n v="0.28199999999999997"/>
    <n v="4.4000000000000004"/>
    <n v="17.2"/>
    <n v="10.7"/>
    <n v="9"/>
    <n v="1.1000000000000001"/>
    <n v="2"/>
    <n v="8.9"/>
    <n v="17.100000000000001"/>
    <n v="1.2"/>
    <n v="2.1"/>
    <n v="3.3"/>
    <n v="9.2999999999999999E-2"/>
    <n v="-1.6"/>
    <n v="0.4"/>
    <n v="-1.2"/>
    <n v="0.3"/>
    <n v="215"/>
    <n v="525"/>
    <n v="0.41"/>
    <n v="68"/>
    <n v="202"/>
    <n v="0.33700000000000002"/>
    <n v="147"/>
    <n v="323"/>
    <n v="0.45500000000000002"/>
    <n v="0.47399999999999998"/>
    <n v="108"/>
    <n v="148"/>
    <n v="0.73"/>
    <n v="69"/>
    <n v="266"/>
    <n v="335"/>
    <n v="98"/>
    <n v="38"/>
    <n v="43"/>
    <n v="58"/>
    <n v="126"/>
    <n v="606"/>
    <n v="0.73"/>
  </r>
  <r>
    <x v="1"/>
    <x v="220"/>
    <x v="2"/>
    <n v="23"/>
    <x v="2"/>
    <n v="82"/>
    <n v="1"/>
    <n v="1721"/>
    <n v="24"/>
    <n v="0.626"/>
    <n v="2.9000000000000001E-2"/>
    <n v="0.34899999999999998"/>
    <n v="16.7"/>
    <n v="24.9"/>
    <n v="21"/>
    <n v="3.1"/>
    <n v="0.7"/>
    <n v="1.5"/>
    <n v="12.2"/>
    <n v="23.4"/>
    <n v="6"/>
    <n v="2.1"/>
    <n v="8.1"/>
    <n v="0.22600000000000001"/>
    <n v="1.3"/>
    <n v="-3.1"/>
    <n v="-1.7"/>
    <n v="0.1"/>
    <n v="414"/>
    <n v="719"/>
    <n v="0.57599999999999996"/>
    <n v="10"/>
    <n v="21"/>
    <n v="0.47599999999999998"/>
    <n v="404"/>
    <n v="698"/>
    <n v="0.57899999999999996"/>
    <n v="0.58299999999999996"/>
    <n v="200"/>
    <n v="251"/>
    <n v="0.79700000000000004"/>
    <n v="249"/>
    <n v="415"/>
    <n v="664"/>
    <n v="33"/>
    <n v="26"/>
    <n v="33"/>
    <n v="115"/>
    <n v="166"/>
    <n v="1038"/>
    <n v="0.79700000000000004"/>
  </r>
  <r>
    <x v="1"/>
    <x v="221"/>
    <x v="3"/>
    <n v="22"/>
    <x v="9"/>
    <n v="40"/>
    <n v="5"/>
    <n v="399"/>
    <n v="8.5"/>
    <n v="0.56200000000000006"/>
    <n v="0.5"/>
    <n v="0.378"/>
    <n v="2.2000000000000002"/>
    <n v="14.3"/>
    <n v="8.1999999999999993"/>
    <n v="12.2"/>
    <n v="0.8"/>
    <n v="0.4"/>
    <n v="20.3"/>
    <n v="12.1"/>
    <n v="0.2"/>
    <n v="0.1"/>
    <n v="0.3"/>
    <n v="3.1E-2"/>
    <n v="-2.4"/>
    <n v="-1.7"/>
    <n v="-4.2"/>
    <n v="-0.2"/>
    <n v="30"/>
    <n v="74"/>
    <n v="0.40500000000000003"/>
    <n v="11"/>
    <n v="37"/>
    <n v="0.29699999999999999"/>
    <n v="19"/>
    <n v="37"/>
    <n v="0.51400000000000001"/>
    <n v="0.48"/>
    <n v="26"/>
    <n v="28"/>
    <n v="0.92900000000000005"/>
    <n v="8"/>
    <n v="50"/>
    <n v="58"/>
    <n v="35"/>
    <n v="6"/>
    <n v="2"/>
    <n v="22"/>
    <n v="27"/>
    <n v="97"/>
    <s v=""/>
  </r>
  <r>
    <x v="1"/>
    <x v="222"/>
    <x v="0"/>
    <n v="24"/>
    <x v="22"/>
    <n v="36"/>
    <n v="0"/>
    <n v="470"/>
    <n v="10.3"/>
    <n v="0.44"/>
    <n v="0.248"/>
    <n v="0.36199999999999999"/>
    <n v="4.5999999999999996"/>
    <n v="23.7"/>
    <n v="13.8"/>
    <n v="6.9"/>
    <n v="1.4"/>
    <n v="1.7"/>
    <n v="9.4"/>
    <n v="17.899999999999999"/>
    <n v="-0.3"/>
    <n v="0.3"/>
    <n v="0.1"/>
    <n v="5.0000000000000001E-3"/>
    <n v="-4.9000000000000004"/>
    <n v="-1.1000000000000001"/>
    <n v="-6"/>
    <n v="-0.5"/>
    <n v="55"/>
    <n v="149"/>
    <n v="0.36899999999999999"/>
    <n v="5"/>
    <n v="37"/>
    <n v="0.13500000000000001"/>
    <n v="50"/>
    <n v="112"/>
    <n v="0.44600000000000001"/>
    <n v="0.38600000000000001"/>
    <n v="37"/>
    <n v="54"/>
    <n v="0.68500000000000005"/>
    <n v="21"/>
    <n v="100"/>
    <n v="121"/>
    <n v="20"/>
    <n v="13"/>
    <n v="10"/>
    <n v="18"/>
    <n v="39"/>
    <n v="152"/>
    <s v=""/>
  </r>
  <r>
    <x v="1"/>
    <x v="456"/>
    <x v="3"/>
    <n v="22"/>
    <x v="28"/>
    <n v="7"/>
    <n v="7"/>
    <n v="205"/>
    <n v="16.899999999999999"/>
    <n v="0.60299999999999998"/>
    <n v="0.115"/>
    <n v="0.47499999999999998"/>
    <n v="6.3"/>
    <n v="17.8"/>
    <n v="12"/>
    <n v="7.3"/>
    <n v="0.7"/>
    <n v="1.2"/>
    <n v="9.8000000000000007"/>
    <n v="18"/>
    <n v="0.4"/>
    <n v="0.2"/>
    <n v="0.6"/>
    <n v="0.152"/>
    <n v="-0.7"/>
    <n v="-0.7"/>
    <n v="-1.4"/>
    <n v="0"/>
    <n v="33"/>
    <n v="61"/>
    <n v="0.54100000000000004"/>
    <n v="3"/>
    <n v="7"/>
    <n v="0.42899999999999999"/>
    <n v="30"/>
    <n v="54"/>
    <n v="0.55600000000000005"/>
    <n v="0.56599999999999995"/>
    <n v="20"/>
    <n v="29"/>
    <n v="0.69"/>
    <n v="12"/>
    <n v="33"/>
    <n v="45"/>
    <n v="9"/>
    <n v="3"/>
    <n v="3"/>
    <n v="8"/>
    <n v="9"/>
    <n v="89"/>
    <s v=""/>
  </r>
  <r>
    <x v="1"/>
    <x v="223"/>
    <x v="1"/>
    <n v="26"/>
    <x v="3"/>
    <n v="31"/>
    <n v="0"/>
    <n v="616"/>
    <n v="15.6"/>
    <n v="0.57599999999999996"/>
    <n v="0.42199999999999999"/>
    <n v="0.248"/>
    <n v="2.1"/>
    <n v="8.1999999999999993"/>
    <n v="5.0999999999999996"/>
    <n v="8"/>
    <n v="1"/>
    <n v="0.3"/>
    <n v="9.4"/>
    <n v="23.8"/>
    <n v="1"/>
    <n v="0"/>
    <n v="1"/>
    <n v="7.5999999999999998E-2"/>
    <n v="1.4"/>
    <n v="-4.4000000000000004"/>
    <n v="-3"/>
    <n v="-0.2"/>
    <n v="123"/>
    <n v="270"/>
    <n v="0.45600000000000002"/>
    <n v="39"/>
    <n v="114"/>
    <n v="0.34200000000000003"/>
    <n v="84"/>
    <n v="156"/>
    <n v="0.53800000000000003"/>
    <n v="0.52800000000000002"/>
    <n v="60"/>
    <n v="67"/>
    <n v="0.89600000000000002"/>
    <n v="12"/>
    <n v="44"/>
    <n v="56"/>
    <n v="29"/>
    <n v="12"/>
    <n v="2"/>
    <n v="31"/>
    <n v="37"/>
    <n v="345"/>
    <s v=""/>
  </r>
  <r>
    <x v="1"/>
    <x v="223"/>
    <x v="1"/>
    <n v="26"/>
    <x v="4"/>
    <n v="8"/>
    <n v="0"/>
    <n v="82"/>
    <n v="8"/>
    <n v="0.55100000000000005"/>
    <n v="0.81"/>
    <n v="0.38100000000000001"/>
    <n v="2.7"/>
    <n v="5.5"/>
    <n v="4.0999999999999996"/>
    <n v="5.4"/>
    <n v="1.2"/>
    <n v="0"/>
    <n v="14"/>
    <n v="15.2"/>
    <n v="0"/>
    <n v="0"/>
    <n v="0.1"/>
    <n v="3.6999999999999998E-2"/>
    <n v="-0.9"/>
    <n v="-3.4"/>
    <n v="-4.3"/>
    <n v="0"/>
    <n v="8"/>
    <n v="21"/>
    <n v="0.38100000000000001"/>
    <n v="4"/>
    <n v="17"/>
    <n v="0.23499999999999999"/>
    <n v="4"/>
    <n v="4"/>
    <n v="1"/>
    <n v="0.47599999999999998"/>
    <n v="7"/>
    <n v="8"/>
    <n v="0.875"/>
    <n v="2"/>
    <n v="4"/>
    <n v="6"/>
    <n v="3"/>
    <n v="2"/>
    <n v="0"/>
    <n v="4"/>
    <n v="7"/>
    <n v="27"/>
    <s v=""/>
  </r>
  <r>
    <x v="1"/>
    <x v="223"/>
    <x v="1"/>
    <n v="26"/>
    <x v="9"/>
    <n v="23"/>
    <n v="0"/>
    <n v="534"/>
    <n v="16.7"/>
    <n v="0.57799999999999996"/>
    <n v="0.39"/>
    <n v="0.23699999999999999"/>
    <n v="2.1"/>
    <n v="8.6"/>
    <n v="5.3"/>
    <n v="8.4"/>
    <n v="0.9"/>
    <n v="0.3"/>
    <n v="8.9"/>
    <n v="25.2"/>
    <n v="0.9"/>
    <n v="0"/>
    <n v="0.9"/>
    <n v="8.2000000000000003E-2"/>
    <n v="1.8"/>
    <n v="-4.5"/>
    <n v="-2.8"/>
    <n v="-0.1"/>
    <n v="115"/>
    <n v="249"/>
    <n v="0.46200000000000002"/>
    <n v="35"/>
    <n v="97"/>
    <n v="0.36099999999999999"/>
    <n v="80"/>
    <n v="152"/>
    <n v="0.52600000000000002"/>
    <n v="0.53200000000000003"/>
    <n v="53"/>
    <n v="59"/>
    <n v="0.89800000000000002"/>
    <n v="10"/>
    <n v="40"/>
    <n v="50"/>
    <n v="26"/>
    <n v="10"/>
    <n v="2"/>
    <n v="27"/>
    <n v="30"/>
    <n v="318"/>
    <s v=""/>
  </r>
  <r>
    <x v="1"/>
    <x v="224"/>
    <x v="1"/>
    <n v="24"/>
    <x v="18"/>
    <n v="52"/>
    <n v="50"/>
    <n v="1870"/>
    <n v="14.7"/>
    <n v="0.52200000000000002"/>
    <n v="0.39200000000000002"/>
    <n v="0.20399999999999999"/>
    <n v="2"/>
    <n v="9.9"/>
    <n v="5.9"/>
    <n v="24.4"/>
    <n v="1.6"/>
    <n v="0.9"/>
    <n v="15.4"/>
    <n v="26.2"/>
    <n v="0.7"/>
    <n v="0.9"/>
    <n v="1.7"/>
    <n v="4.2999999999999997E-2"/>
    <n v="1.2"/>
    <n v="-1.5"/>
    <n v="-0.3"/>
    <n v="0.8"/>
    <n v="371"/>
    <n v="895"/>
    <n v="0.41499999999999998"/>
    <n v="120"/>
    <n v="351"/>
    <n v="0.34200000000000003"/>
    <n v="251"/>
    <n v="544"/>
    <n v="0.46100000000000002"/>
    <n v="0.48199999999999998"/>
    <n v="156"/>
    <n v="183"/>
    <n v="0.85199999999999998"/>
    <n v="36"/>
    <n v="166"/>
    <n v="202"/>
    <n v="263"/>
    <n v="61"/>
    <n v="20"/>
    <n v="177"/>
    <n v="124"/>
    <n v="1018"/>
    <n v="0.85199999999999998"/>
  </r>
  <r>
    <x v="1"/>
    <x v="225"/>
    <x v="1"/>
    <n v="34"/>
    <x v="13"/>
    <n v="80"/>
    <n v="80"/>
    <n v="2401"/>
    <n v="9.6999999999999993"/>
    <n v="0.57799999999999996"/>
    <n v="0.64400000000000002"/>
    <n v="8.7999999999999995E-2"/>
    <n v="0.7"/>
    <n v="10.9"/>
    <n v="5.9"/>
    <n v="9.9"/>
    <n v="1.2"/>
    <n v="1.1000000000000001"/>
    <n v="13.3"/>
    <n v="13.7"/>
    <n v="1.2"/>
    <n v="2.9"/>
    <n v="4.0999999999999996"/>
    <n v="8.1000000000000003E-2"/>
    <n v="-0.7"/>
    <n v="0.5"/>
    <n v="-0.2"/>
    <n v="1.1000000000000001"/>
    <n v="268"/>
    <n v="616"/>
    <n v="0.435"/>
    <n v="158"/>
    <n v="397"/>
    <n v="0.39800000000000002"/>
    <n v="110"/>
    <n v="219"/>
    <n v="0.502"/>
    <n v="0.56299999999999994"/>
    <n v="45"/>
    <n v="54"/>
    <n v="0.83299999999999996"/>
    <n v="14"/>
    <n v="246"/>
    <n v="260"/>
    <n v="164"/>
    <n v="60"/>
    <n v="35"/>
    <n v="98"/>
    <n v="161"/>
    <n v="739"/>
    <s v=""/>
  </r>
  <r>
    <x v="1"/>
    <x v="226"/>
    <x v="1"/>
    <n v="23"/>
    <x v="28"/>
    <n v="66"/>
    <n v="0"/>
    <n v="1227"/>
    <n v="15.9"/>
    <n v="0.52900000000000003"/>
    <n v="0.35499999999999998"/>
    <n v="0.17299999999999999"/>
    <n v="3.9"/>
    <n v="18.7"/>
    <n v="11.2"/>
    <n v="10.9"/>
    <n v="1.7"/>
    <n v="2"/>
    <n v="8.4"/>
    <n v="22"/>
    <n v="1"/>
    <n v="1.8"/>
    <n v="2.7"/>
    <n v="0.107"/>
    <n v="-0.6"/>
    <n v="0.1"/>
    <n v="-0.5"/>
    <n v="0.4"/>
    <n v="230"/>
    <n v="510"/>
    <n v="0.45100000000000001"/>
    <n v="56"/>
    <n v="181"/>
    <n v="0.309"/>
    <n v="174"/>
    <n v="329"/>
    <n v="0.52900000000000003"/>
    <n v="0.50600000000000001"/>
    <n v="64"/>
    <n v="88"/>
    <n v="0.72699999999999998"/>
    <n v="44"/>
    <n v="208"/>
    <n v="252"/>
    <n v="77"/>
    <n v="42"/>
    <n v="30"/>
    <n v="50"/>
    <n v="105"/>
    <n v="580"/>
    <s v=""/>
  </r>
  <r>
    <x v="1"/>
    <x v="457"/>
    <x v="0"/>
    <n v="32"/>
    <x v="6"/>
    <n v="36"/>
    <n v="12"/>
    <n v="569"/>
    <n v="22.4"/>
    <n v="0.60499999999999998"/>
    <n v="5.1999999999999998E-2"/>
    <n v="0.36399999999999999"/>
    <n v="9.1"/>
    <n v="19.2"/>
    <n v="14"/>
    <n v="11.1"/>
    <n v="1"/>
    <n v="1.2"/>
    <n v="7.1"/>
    <n v="24"/>
    <n v="1.8"/>
    <n v="0.3"/>
    <n v="2.1"/>
    <n v="0.17599999999999999"/>
    <n v="1.5"/>
    <n v="-2.2999999999999998"/>
    <n v="-0.7"/>
    <n v="0.2"/>
    <n v="139"/>
    <n v="250"/>
    <n v="0.55600000000000005"/>
    <n v="6"/>
    <n v="13"/>
    <n v="0.46200000000000002"/>
    <n v="133"/>
    <n v="237"/>
    <n v="0.56100000000000005"/>
    <n v="0.56799999999999995"/>
    <n v="67"/>
    <n v="91"/>
    <n v="0.73599999999999999"/>
    <n v="49"/>
    <n v="97"/>
    <n v="146"/>
    <n v="32"/>
    <n v="12"/>
    <n v="9"/>
    <n v="22"/>
    <n v="69"/>
    <n v="351"/>
    <s v=""/>
  </r>
  <r>
    <x v="1"/>
    <x v="227"/>
    <x v="4"/>
    <n v="23"/>
    <x v="9"/>
    <n v="78"/>
    <n v="17"/>
    <n v="1751"/>
    <n v="13.3"/>
    <n v="0.51500000000000001"/>
    <n v="0.215"/>
    <n v="0.21299999999999999"/>
    <n v="1.8"/>
    <n v="9.9"/>
    <n v="5.8"/>
    <n v="29.3"/>
    <n v="2.7"/>
    <n v="0.6"/>
    <n v="21"/>
    <n v="17.7"/>
    <n v="0.5"/>
    <n v="1"/>
    <n v="1.4"/>
    <n v="3.9E-2"/>
    <n v="-1.2"/>
    <n v="-1"/>
    <n v="-2.2000000000000002"/>
    <n v="-0.1"/>
    <n v="222"/>
    <n v="502"/>
    <n v="0.442"/>
    <n v="39"/>
    <n v="108"/>
    <n v="0.36099999999999999"/>
    <n v="183"/>
    <n v="394"/>
    <n v="0.46400000000000002"/>
    <n v="0.48099999999999998"/>
    <n v="83"/>
    <n v="107"/>
    <n v="0.77600000000000002"/>
    <n v="28"/>
    <n v="152"/>
    <n v="180"/>
    <n v="342"/>
    <n v="95"/>
    <n v="12"/>
    <n v="146"/>
    <n v="121"/>
    <n v="566"/>
    <n v="0.77600000000000002"/>
  </r>
  <r>
    <x v="1"/>
    <x v="228"/>
    <x v="2"/>
    <n v="24"/>
    <x v="4"/>
    <n v="59"/>
    <n v="15"/>
    <n v="1041"/>
    <n v="15.7"/>
    <n v="0.56699999999999995"/>
    <n v="0.13900000000000001"/>
    <n v="0.182"/>
    <n v="8.1"/>
    <n v="23.1"/>
    <n v="15.4"/>
    <n v="9.1"/>
    <n v="0.6"/>
    <n v="1.2"/>
    <n v="11.6"/>
    <n v="19.5"/>
    <n v="1.6"/>
    <n v="0.7"/>
    <n v="2.2999999999999998"/>
    <n v="0.105"/>
    <n v="-0.9"/>
    <n v="-1.4"/>
    <n v="-2.2999999999999998"/>
    <n v="-0.1"/>
    <n v="195"/>
    <n v="380"/>
    <n v="0.51300000000000001"/>
    <n v="13"/>
    <n v="53"/>
    <n v="0.245"/>
    <n v="182"/>
    <n v="327"/>
    <n v="0.55700000000000005"/>
    <n v="0.53"/>
    <n v="62"/>
    <n v="69"/>
    <n v="0.89900000000000002"/>
    <n v="77"/>
    <n v="213"/>
    <n v="290"/>
    <n v="56"/>
    <n v="13"/>
    <n v="15"/>
    <n v="54"/>
    <n v="115"/>
    <n v="465"/>
    <s v=""/>
  </r>
  <r>
    <x v="1"/>
    <x v="229"/>
    <x v="1"/>
    <n v="20"/>
    <x v="21"/>
    <n v="82"/>
    <n v="33"/>
    <n v="2294"/>
    <n v="14.3"/>
    <n v="0.54800000000000004"/>
    <n v="0.33"/>
    <n v="0.21199999999999999"/>
    <n v="1.4"/>
    <n v="10.1"/>
    <n v="5.8"/>
    <n v="18.600000000000001"/>
    <n v="1.5"/>
    <n v="0.6"/>
    <n v="12.9"/>
    <n v="23.5"/>
    <n v="1.9"/>
    <n v="0.7"/>
    <n v="2.6"/>
    <n v="5.3999999999999999E-2"/>
    <n v="1"/>
    <n v="-2.4"/>
    <n v="-1.4"/>
    <n v="0.3"/>
    <n v="433"/>
    <n v="959"/>
    <n v="0.45200000000000001"/>
    <n v="123"/>
    <n v="316"/>
    <n v="0.38900000000000001"/>
    <n v="310"/>
    <n v="643"/>
    <n v="0.48199999999999998"/>
    <n v="0.51600000000000001"/>
    <n v="161"/>
    <n v="203"/>
    <n v="0.79300000000000004"/>
    <n v="27"/>
    <n v="201"/>
    <n v="228"/>
    <n v="251"/>
    <n v="69"/>
    <n v="17"/>
    <n v="155"/>
    <n v="193"/>
    <n v="1150"/>
    <n v="0.79300000000000004"/>
  </r>
  <r>
    <x v="1"/>
    <x v="230"/>
    <x v="4"/>
    <n v="28"/>
    <x v="3"/>
    <n v="66"/>
    <n v="13"/>
    <n v="1411"/>
    <n v="9.6999999999999993"/>
    <n v="0.47599999999999998"/>
    <n v="0.30499999999999999"/>
    <n v="0.24299999999999999"/>
    <n v="2"/>
    <n v="7.4"/>
    <n v="4.7"/>
    <n v="24.6"/>
    <n v="1.9"/>
    <n v="0.4"/>
    <n v="19.5"/>
    <n v="14.9"/>
    <n v="0.2"/>
    <n v="0.7"/>
    <n v="0.9"/>
    <n v="3.1E-2"/>
    <n v="-2.7"/>
    <n v="-2"/>
    <n v="-4.5999999999999996"/>
    <n v="-0.9"/>
    <n v="139"/>
    <n v="354"/>
    <n v="0.39300000000000002"/>
    <n v="36"/>
    <n v="108"/>
    <n v="0.33300000000000002"/>
    <n v="103"/>
    <n v="246"/>
    <n v="0.41899999999999998"/>
    <n v="0.44400000000000001"/>
    <n v="59"/>
    <n v="86"/>
    <n v="0.68600000000000005"/>
    <n v="26"/>
    <n v="94"/>
    <n v="120"/>
    <n v="237"/>
    <n v="53"/>
    <n v="7"/>
    <n v="95"/>
    <n v="87"/>
    <n v="373"/>
    <s v=""/>
  </r>
  <r>
    <x v="1"/>
    <x v="230"/>
    <x v="4"/>
    <n v="28"/>
    <x v="14"/>
    <n v="53"/>
    <n v="12"/>
    <n v="1176"/>
    <n v="8.9"/>
    <n v="0.48"/>
    <n v="0.32800000000000001"/>
    <n v="0.27900000000000003"/>
    <n v="1.9"/>
    <n v="6.5"/>
    <n v="4.2"/>
    <n v="22.3"/>
    <n v="1.8"/>
    <n v="0.4"/>
    <n v="20.3"/>
    <n v="14.8"/>
    <n v="0"/>
    <n v="0.4"/>
    <n v="0.4"/>
    <n v="1.7000000000000001E-2"/>
    <n v="-2.9"/>
    <n v="-2.2000000000000002"/>
    <n v="-5.0999999999999996"/>
    <n v="-0.9"/>
    <n v="111"/>
    <n v="287"/>
    <n v="0.38700000000000001"/>
    <n v="31"/>
    <n v="94"/>
    <n v="0.33"/>
    <n v="80"/>
    <n v="193"/>
    <n v="0.41499999999999998"/>
    <n v="0.441"/>
    <n v="56"/>
    <n v="80"/>
    <n v="0.7"/>
    <n v="20"/>
    <n v="69"/>
    <n v="89"/>
    <n v="180"/>
    <n v="43"/>
    <n v="6"/>
    <n v="82"/>
    <n v="71"/>
    <n v="309"/>
    <s v=""/>
  </r>
  <r>
    <x v="1"/>
    <x v="230"/>
    <x v="4"/>
    <n v="28"/>
    <x v="27"/>
    <n v="13"/>
    <n v="1"/>
    <n v="235"/>
    <n v="13.7"/>
    <n v="0.46"/>
    <n v="0.20899999999999999"/>
    <n v="0.09"/>
    <n v="2.8"/>
    <n v="11.6"/>
    <n v="7.2"/>
    <n v="36.1"/>
    <n v="2.1"/>
    <n v="0.3"/>
    <n v="15.7"/>
    <n v="15.5"/>
    <n v="0.2"/>
    <n v="0.3"/>
    <n v="0.5"/>
    <n v="0.10299999999999999"/>
    <n v="-1.5"/>
    <n v="-0.7"/>
    <n v="-2.2000000000000002"/>
    <n v="0"/>
    <n v="28"/>
    <n v="67"/>
    <n v="0.41799999999999998"/>
    <n v="5"/>
    <n v="14"/>
    <n v="0.35699999999999998"/>
    <n v="23"/>
    <n v="53"/>
    <n v="0.434"/>
    <n v="0.45500000000000002"/>
    <n v="3"/>
    <n v="6"/>
    <n v="0.5"/>
    <n v="6"/>
    <n v="25"/>
    <n v="31"/>
    <n v="57"/>
    <n v="10"/>
    <n v="1"/>
    <n v="13"/>
    <n v="16"/>
    <n v="64"/>
    <s v=""/>
  </r>
  <r>
    <x v="1"/>
    <x v="232"/>
    <x v="1"/>
    <n v="30"/>
    <x v="3"/>
    <n v="79"/>
    <n v="65"/>
    <n v="2334"/>
    <n v="11.5"/>
    <n v="0.55100000000000005"/>
    <n v="0.34"/>
    <n v="0.185"/>
    <n v="1.4"/>
    <n v="8.6999999999999993"/>
    <n v="4.9000000000000004"/>
    <n v="9.1"/>
    <n v="1.9"/>
    <n v="1.1000000000000001"/>
    <n v="9.4"/>
    <n v="14.7"/>
    <n v="2.1"/>
    <n v="1.7"/>
    <n v="3.9"/>
    <n v="0.08"/>
    <n v="-0.5"/>
    <n v="-0.1"/>
    <n v="-0.6"/>
    <n v="0.9"/>
    <n v="290"/>
    <n v="639"/>
    <n v="0.45400000000000001"/>
    <n v="82"/>
    <n v="217"/>
    <n v="0.378"/>
    <n v="208"/>
    <n v="422"/>
    <n v="0.49299999999999999"/>
    <n v="0.51800000000000002"/>
    <n v="99"/>
    <n v="118"/>
    <n v="0.83899999999999997"/>
    <n v="29"/>
    <n v="176"/>
    <n v="205"/>
    <n v="136"/>
    <n v="85"/>
    <n v="28"/>
    <n v="72"/>
    <n v="134"/>
    <n v="761"/>
    <n v="0.83899999999999997"/>
  </r>
  <r>
    <x v="1"/>
    <x v="232"/>
    <x v="1"/>
    <n v="30"/>
    <x v="1"/>
    <n v="51"/>
    <n v="37"/>
    <n v="1489"/>
    <n v="11.7"/>
    <n v="0.55600000000000005"/>
    <n v="0.32900000000000001"/>
    <n v="0.22"/>
    <n v="1.4"/>
    <n v="7.9"/>
    <n v="4.5"/>
    <n v="8.1"/>
    <n v="1.8"/>
    <n v="1"/>
    <n v="9.6"/>
    <n v="15.3"/>
    <n v="1.5"/>
    <n v="0.8"/>
    <n v="2.2000000000000002"/>
    <n v="7.1999999999999995E-2"/>
    <n v="-0.2"/>
    <n v="-0.7"/>
    <n v="-1"/>
    <n v="0.4"/>
    <n v="192"/>
    <n v="419"/>
    <n v="0.45800000000000002"/>
    <n v="51"/>
    <n v="138"/>
    <n v="0.37"/>
    <n v="141"/>
    <n v="281"/>
    <n v="0.502"/>
    <n v="0.51900000000000002"/>
    <n v="76"/>
    <n v="92"/>
    <n v="0.82599999999999996"/>
    <n v="19"/>
    <n v="99"/>
    <n v="118"/>
    <n v="76"/>
    <n v="52"/>
    <n v="16"/>
    <n v="49"/>
    <n v="79"/>
    <n v="511"/>
    <s v=""/>
  </r>
  <r>
    <x v="1"/>
    <x v="232"/>
    <x v="1"/>
    <n v="30"/>
    <x v="28"/>
    <n v="28"/>
    <n v="28"/>
    <n v="845"/>
    <n v="11.2"/>
    <n v="0.54"/>
    <n v="0.35899999999999999"/>
    <n v="0.11799999999999999"/>
    <n v="1.3"/>
    <n v="10.1"/>
    <n v="5.6"/>
    <n v="10.9"/>
    <n v="2"/>
    <n v="1.2"/>
    <n v="9"/>
    <n v="13.6"/>
    <n v="0.7"/>
    <n v="1"/>
    <n v="1.6"/>
    <n v="9.2999999999999999E-2"/>
    <n v="-0.9"/>
    <n v="1"/>
    <n v="0.2"/>
    <n v="0.5"/>
    <n v="98"/>
    <n v="220"/>
    <n v="0.44500000000000001"/>
    <n v="31"/>
    <n v="79"/>
    <n v="0.39200000000000002"/>
    <n v="67"/>
    <n v="141"/>
    <n v="0.47499999999999998"/>
    <n v="0.51600000000000001"/>
    <n v="23"/>
    <n v="26"/>
    <n v="0.88500000000000001"/>
    <n v="10"/>
    <n v="77"/>
    <n v="87"/>
    <n v="60"/>
    <n v="33"/>
    <n v="12"/>
    <n v="23"/>
    <n v="55"/>
    <n v="250"/>
    <s v=""/>
  </r>
  <r>
    <x v="1"/>
    <x v="233"/>
    <x v="0"/>
    <n v="32"/>
    <x v="3"/>
    <n v="55"/>
    <n v="5"/>
    <n v="903"/>
    <n v="19.600000000000001"/>
    <n v="0.56799999999999995"/>
    <n v="3.0000000000000001E-3"/>
    <n v="0.27800000000000002"/>
    <n v="12"/>
    <n v="24.6"/>
    <n v="18.3"/>
    <n v="15.5"/>
    <n v="1.2"/>
    <n v="2.5"/>
    <n v="14.9"/>
    <n v="21.5"/>
    <n v="1.7"/>
    <n v="1.4"/>
    <n v="3"/>
    <n v="0.161"/>
    <n v="-0.3"/>
    <n v="1.7"/>
    <n v="1.4"/>
    <n v="0.8"/>
    <n v="178"/>
    <n v="335"/>
    <n v="0.53100000000000003"/>
    <n v="0"/>
    <n v="1"/>
    <n v="0"/>
    <n v="178"/>
    <n v="334"/>
    <n v="0.53300000000000003"/>
    <n v="0.53100000000000003"/>
    <n v="71"/>
    <n v="93"/>
    <n v="0.76300000000000001"/>
    <n v="101"/>
    <n v="204"/>
    <n v="305"/>
    <n v="84"/>
    <n v="22"/>
    <n v="28"/>
    <n v="66"/>
    <n v="114"/>
    <n v="427"/>
    <s v=""/>
  </r>
  <r>
    <x v="1"/>
    <x v="233"/>
    <x v="0"/>
    <n v="32"/>
    <x v="19"/>
    <n v="30"/>
    <n v="4"/>
    <n v="470"/>
    <n v="15.5"/>
    <n v="0.499"/>
    <n v="5.0000000000000001E-3"/>
    <n v="0.26600000000000001"/>
    <n v="9.1"/>
    <n v="20.399999999999999"/>
    <n v="14.7"/>
    <n v="18.3"/>
    <n v="1.2"/>
    <n v="2.2000000000000002"/>
    <n v="15.1"/>
    <n v="22.9"/>
    <n v="0.2"/>
    <n v="0.7"/>
    <n v="0.9"/>
    <n v="9.1999999999999998E-2"/>
    <n v="-2.5"/>
    <n v="1.2"/>
    <n v="-1.3"/>
    <n v="0.1"/>
    <n v="87"/>
    <n v="192"/>
    <n v="0.45300000000000001"/>
    <n v="0"/>
    <n v="1"/>
    <n v="0"/>
    <n v="87"/>
    <n v="191"/>
    <n v="0.45500000000000002"/>
    <n v="0.45300000000000001"/>
    <n v="40"/>
    <n v="51"/>
    <n v="0.78400000000000003"/>
    <n v="41"/>
    <n v="89"/>
    <n v="130"/>
    <n v="54"/>
    <n v="12"/>
    <n v="13"/>
    <n v="38"/>
    <n v="51"/>
    <n v="214"/>
    <s v=""/>
  </r>
  <r>
    <x v="1"/>
    <x v="234"/>
    <x v="2"/>
    <n v="22"/>
    <x v="18"/>
    <n v="78"/>
    <n v="46"/>
    <n v="1821"/>
    <n v="12.4"/>
    <n v="0.48199999999999998"/>
    <n v="1.0999999999999999E-2"/>
    <n v="0.38300000000000001"/>
    <n v="10.4"/>
    <n v="25.4"/>
    <n v="17.7"/>
    <n v="8.5"/>
    <n v="1"/>
    <n v="2.8"/>
    <n v="16.600000000000001"/>
    <n v="20.399999999999999"/>
    <n v="-0.5"/>
    <n v="1.8"/>
    <n v="1.3"/>
    <n v="3.5000000000000003E-2"/>
    <n v="-4.4000000000000004"/>
    <n v="0.7"/>
    <n v="-3.6"/>
    <n v="-0.7"/>
    <n v="264"/>
    <n v="624"/>
    <n v="0.42299999999999999"/>
    <n v="1"/>
    <n v="7"/>
    <n v="0.14299999999999999"/>
    <n v="263"/>
    <n v="617"/>
    <n v="0.42599999999999999"/>
    <n v="0.42399999999999999"/>
    <n v="174"/>
    <n v="239"/>
    <n v="0.72799999999999998"/>
    <n v="178"/>
    <n v="416"/>
    <n v="594"/>
    <n v="97"/>
    <n v="38"/>
    <n v="62"/>
    <n v="145"/>
    <n v="230"/>
    <n v="703"/>
    <n v="0.72799999999999998"/>
  </r>
  <r>
    <x v="1"/>
    <x v="235"/>
    <x v="3"/>
    <n v="24"/>
    <x v="10"/>
    <n v="72"/>
    <n v="72"/>
    <n v="2380"/>
    <n v="26"/>
    <n v="0.61599999999999999"/>
    <n v="0.26700000000000002"/>
    <n v="0.30599999999999999"/>
    <n v="4.7"/>
    <n v="18.399999999999999"/>
    <n v="11.8"/>
    <n v="13"/>
    <n v="2.8"/>
    <n v="2.2999999999999998"/>
    <n v="7.8"/>
    <n v="25.8"/>
    <n v="8.3000000000000007"/>
    <n v="5.5"/>
    <n v="13.7"/>
    <n v="0.27700000000000002"/>
    <n v="5.5"/>
    <n v="2.8"/>
    <n v="8.3000000000000007"/>
    <n v="6.2"/>
    <n v="551"/>
    <n v="1090"/>
    <n v="0.50600000000000001"/>
    <n v="129"/>
    <n v="291"/>
    <n v="0.443"/>
    <n v="422"/>
    <n v="799"/>
    <n v="0.52800000000000002"/>
    <n v="0.56499999999999995"/>
    <n v="292"/>
    <n v="334"/>
    <n v="0.874"/>
    <n v="95"/>
    <n v="398"/>
    <n v="493"/>
    <n v="186"/>
    <n v="128"/>
    <n v="71"/>
    <n v="105"/>
    <n v="133"/>
    <n v="1523"/>
    <n v="0.874"/>
  </r>
  <r>
    <x v="1"/>
    <x v="236"/>
    <x v="0"/>
    <n v="23"/>
    <x v="5"/>
    <n v="61"/>
    <n v="10"/>
    <n v="1333"/>
    <n v="11.3"/>
    <n v="0.56100000000000005"/>
    <n v="0.52400000000000002"/>
    <n v="0.106"/>
    <n v="4.0999999999999996"/>
    <n v="21.4"/>
    <n v="12.8"/>
    <n v="10.6"/>
    <n v="0.3"/>
    <n v="1.1000000000000001"/>
    <n v="14.5"/>
    <n v="17.399999999999999"/>
    <n v="1.2"/>
    <n v="1"/>
    <n v="2.2000000000000002"/>
    <n v="7.8E-2"/>
    <n v="-0.5"/>
    <n v="-1"/>
    <n v="-1.5"/>
    <n v="0.2"/>
    <n v="195"/>
    <n v="435"/>
    <n v="0.44800000000000001"/>
    <n v="86"/>
    <n v="228"/>
    <n v="0.377"/>
    <n v="109"/>
    <n v="207"/>
    <n v="0.52700000000000002"/>
    <n v="0.54700000000000004"/>
    <n v="35"/>
    <n v="46"/>
    <n v="0.76100000000000001"/>
    <n v="51"/>
    <n v="263"/>
    <n v="314"/>
    <n v="92"/>
    <n v="8"/>
    <n v="18"/>
    <n v="77"/>
    <n v="183"/>
    <n v="511"/>
    <s v=""/>
  </r>
  <r>
    <x v="1"/>
    <x v="237"/>
    <x v="0"/>
    <n v="26"/>
    <x v="18"/>
    <n v="67"/>
    <n v="27"/>
    <n v="1255"/>
    <n v="16.2"/>
    <n v="0.55500000000000005"/>
    <n v="0.23599999999999999"/>
    <n v="0.217"/>
    <n v="6.4"/>
    <n v="26.3"/>
    <n v="16.100000000000001"/>
    <n v="9.6"/>
    <n v="1.5"/>
    <n v="2"/>
    <n v="12.8"/>
    <n v="19.8"/>
    <n v="1.4"/>
    <n v="1.3"/>
    <n v="2.7"/>
    <n v="0.10299999999999999"/>
    <n v="-1.3"/>
    <n v="0.3"/>
    <n v="-1"/>
    <n v="0.3"/>
    <n v="224"/>
    <n v="466"/>
    <n v="0.48099999999999998"/>
    <n v="42"/>
    <n v="110"/>
    <n v="0.38200000000000001"/>
    <n v="182"/>
    <n v="356"/>
    <n v="0.51100000000000001"/>
    <n v="0.52600000000000002"/>
    <n v="77"/>
    <n v="101"/>
    <n v="0.76200000000000001"/>
    <n v="76"/>
    <n v="297"/>
    <n v="373"/>
    <n v="72"/>
    <n v="38"/>
    <n v="30"/>
    <n v="75"/>
    <n v="125"/>
    <n v="567"/>
    <n v="0.76200000000000001"/>
  </r>
  <r>
    <x v="1"/>
    <x v="238"/>
    <x v="4"/>
    <n v="25"/>
    <x v="5"/>
    <n v="75"/>
    <n v="75"/>
    <n v="2676"/>
    <n v="22.2"/>
    <n v="0.56000000000000005"/>
    <n v="0.41399999999999998"/>
    <n v="0.315"/>
    <n v="1.8"/>
    <n v="10.4"/>
    <n v="6.1"/>
    <n v="33.6"/>
    <n v="1.2"/>
    <n v="0.8"/>
    <n v="12.6"/>
    <n v="31.3"/>
    <n v="7.7"/>
    <n v="1.4"/>
    <n v="9.1999999999999993"/>
    <n v="0.16500000000000001"/>
    <n v="5.9"/>
    <n v="-2.2000000000000002"/>
    <n v="3.7"/>
    <n v="3.8"/>
    <n v="618"/>
    <n v="1474"/>
    <n v="0.41899999999999998"/>
    <n v="229"/>
    <n v="610"/>
    <n v="0.375"/>
    <n v="389"/>
    <n v="864"/>
    <n v="0.45"/>
    <n v="0.497"/>
    <n v="414"/>
    <n v="464"/>
    <n v="0.89200000000000002"/>
    <n v="45"/>
    <n v="257"/>
    <n v="302"/>
    <n v="512"/>
    <n v="65"/>
    <n v="28"/>
    <n v="242"/>
    <n v="165"/>
    <n v="1879"/>
    <n v="0.89200000000000002"/>
  </r>
  <r>
    <x v="1"/>
    <x v="239"/>
    <x v="1"/>
    <n v="27"/>
    <x v="28"/>
    <n v="78"/>
    <n v="13"/>
    <n v="2048"/>
    <n v="13.8"/>
    <n v="0.53400000000000003"/>
    <n v="0.31"/>
    <n v="0.40100000000000002"/>
    <n v="2.2000000000000002"/>
    <n v="11.4"/>
    <n v="6.8"/>
    <n v="18.600000000000001"/>
    <n v="1.4"/>
    <n v="1.7"/>
    <n v="14.9"/>
    <n v="22.2"/>
    <n v="1.3"/>
    <n v="2.2999999999999998"/>
    <n v="3.5"/>
    <n v="8.2000000000000003E-2"/>
    <n v="-0.9"/>
    <n v="-0.2"/>
    <n v="-1.1000000000000001"/>
    <n v="0.5"/>
    <n v="300"/>
    <n v="728"/>
    <n v="0.41199999999999998"/>
    <n v="76"/>
    <n v="226"/>
    <n v="0.33600000000000002"/>
    <n v="224"/>
    <n v="502"/>
    <n v="0.44600000000000001"/>
    <n v="0.46400000000000002"/>
    <n v="238"/>
    <n v="292"/>
    <n v="0.81499999999999995"/>
    <n v="42"/>
    <n v="211"/>
    <n v="253"/>
    <n v="235"/>
    <n v="58"/>
    <n v="42"/>
    <n v="150"/>
    <n v="165"/>
    <n v="914"/>
    <n v="0.81499999999999995"/>
  </r>
  <r>
    <x v="1"/>
    <x v="240"/>
    <x v="4"/>
    <n v="30"/>
    <x v="16"/>
    <n v="78"/>
    <n v="3"/>
    <n v="1520"/>
    <n v="13.8"/>
    <n v="0.58099999999999996"/>
    <n v="3.2000000000000001E-2"/>
    <n v="0.245"/>
    <n v="3.2"/>
    <n v="8.5"/>
    <n v="6"/>
    <n v="21"/>
    <n v="1.8"/>
    <n v="1.3"/>
    <n v="15.7"/>
    <n v="14.2"/>
    <n v="2.9"/>
    <n v="1.7"/>
    <n v="4.5999999999999996"/>
    <n v="0.14499999999999999"/>
    <n v="-0.6"/>
    <n v="0.1"/>
    <n v="-0.5"/>
    <n v="0.6"/>
    <n v="203"/>
    <n v="379"/>
    <n v="0.53600000000000003"/>
    <n v="2"/>
    <n v="12"/>
    <n v="0.16700000000000001"/>
    <n v="201"/>
    <n v="367"/>
    <n v="0.54800000000000004"/>
    <n v="0.53800000000000003"/>
    <n v="80"/>
    <n v="93"/>
    <n v="0.86"/>
    <n v="42"/>
    <n v="127"/>
    <n v="169"/>
    <n v="237"/>
    <n v="57"/>
    <n v="27"/>
    <n v="78"/>
    <n v="140"/>
    <n v="488"/>
    <s v=""/>
  </r>
  <r>
    <x v="1"/>
    <x v="241"/>
    <x v="2"/>
    <n v="27"/>
    <x v="9"/>
    <n v="73"/>
    <n v="73"/>
    <n v="2457"/>
    <n v="21.7"/>
    <n v="0.56200000000000006"/>
    <n v="1.2E-2"/>
    <n v="0.34799999999999998"/>
    <n v="9.1999999999999993"/>
    <n v="17.2"/>
    <n v="13.1"/>
    <n v="10.8"/>
    <n v="1.2"/>
    <n v="4.0999999999999996"/>
    <n v="11.6"/>
    <n v="27.3"/>
    <n v="4.5"/>
    <n v="1.7"/>
    <n v="6.2"/>
    <n v="0.121"/>
    <n v="1.1000000000000001"/>
    <n v="0.2"/>
    <n v="1.3"/>
    <n v="2.1"/>
    <n v="591"/>
    <n v="1157"/>
    <n v="0.51100000000000001"/>
    <n v="2"/>
    <n v="14"/>
    <n v="0.14299999999999999"/>
    <n v="589"/>
    <n v="1143"/>
    <n v="0.51500000000000001"/>
    <n v="0.51200000000000001"/>
    <n v="317"/>
    <n v="403"/>
    <n v="0.78700000000000003"/>
    <n v="204"/>
    <n v="369"/>
    <n v="573"/>
    <n v="147"/>
    <n v="58"/>
    <n v="124"/>
    <n v="175"/>
    <n v="215"/>
    <n v="1501"/>
    <n v="0.78700000000000003"/>
  </r>
  <r>
    <x v="1"/>
    <x v="242"/>
    <x v="2"/>
    <n v="27"/>
    <x v="0"/>
    <n v="82"/>
    <n v="82"/>
    <n v="2219"/>
    <n v="17.600000000000001"/>
    <n v="0.57399999999999995"/>
    <n v="2E-3"/>
    <n v="0.24299999999999999"/>
    <n v="13.4"/>
    <n v="16.2"/>
    <n v="14.8"/>
    <n v="8.5"/>
    <n v="0.4"/>
    <n v="4.4000000000000004"/>
    <n v="15.4"/>
    <n v="17.7"/>
    <n v="3.7"/>
    <n v="2.1"/>
    <n v="5.8"/>
    <n v="0.126"/>
    <n v="0.1"/>
    <n v="1.3"/>
    <n v="1.4"/>
    <n v="1.9"/>
    <n v="357"/>
    <n v="662"/>
    <n v="0.53900000000000003"/>
    <n v="0"/>
    <n v="1"/>
    <n v="0"/>
    <n v="357"/>
    <n v="661"/>
    <n v="0.54"/>
    <n v="0.53900000000000003"/>
    <n v="128"/>
    <n v="161"/>
    <n v="0.79500000000000004"/>
    <n v="268"/>
    <n v="334"/>
    <n v="602"/>
    <n v="114"/>
    <n v="16"/>
    <n v="129"/>
    <n v="133"/>
    <n v="182"/>
    <n v="842"/>
    <n v="0.79500000000000004"/>
  </r>
  <r>
    <x v="1"/>
    <x v="243"/>
    <x v="0"/>
    <n v="27"/>
    <x v="26"/>
    <n v="77"/>
    <n v="77"/>
    <n v="2424"/>
    <n v="19"/>
    <n v="0.55300000000000005"/>
    <n v="0.44900000000000001"/>
    <n v="0.32100000000000001"/>
    <n v="7"/>
    <n v="28.4"/>
    <n v="17.8"/>
    <n v="12.2"/>
    <n v="1.2"/>
    <n v="1.4"/>
    <n v="11.3"/>
    <n v="23.4"/>
    <n v="4.7"/>
    <n v="3.8"/>
    <n v="8.5"/>
    <n v="0.16900000000000001"/>
    <n v="1.7"/>
    <n v="0.9"/>
    <n v="2.5"/>
    <n v="2.8"/>
    <n v="409"/>
    <n v="977"/>
    <n v="0.41899999999999998"/>
    <n v="158"/>
    <n v="439"/>
    <n v="0.36"/>
    <n v="251"/>
    <n v="538"/>
    <n v="0.46700000000000003"/>
    <n v="0.499"/>
    <n v="258"/>
    <n v="314"/>
    <n v="0.82199999999999995"/>
    <n v="149"/>
    <n v="613"/>
    <n v="762"/>
    <n v="186"/>
    <n v="58"/>
    <n v="41"/>
    <n v="142"/>
    <n v="159"/>
    <n v="1234"/>
    <n v="0.82199999999999995"/>
  </r>
  <r>
    <x v="1"/>
    <x v="244"/>
    <x v="4"/>
    <n v="29"/>
    <x v="30"/>
    <n v="77"/>
    <n v="77"/>
    <n v="2851"/>
    <n v="22.2"/>
    <n v="0.57799999999999996"/>
    <n v="0.45700000000000002"/>
    <n v="0.41"/>
    <n v="2.2000000000000002"/>
    <n v="12.3"/>
    <n v="7.3"/>
    <n v="29.9"/>
    <n v="2.9"/>
    <n v="1"/>
    <n v="13.7"/>
    <n v="26.1"/>
    <n v="8"/>
    <n v="3.7"/>
    <n v="11.6"/>
    <n v="0.19600000000000001"/>
    <n v="6.2"/>
    <n v="0.6"/>
    <n v="6.8"/>
    <n v="6.3"/>
    <n v="512"/>
    <n v="1198"/>
    <n v="0.42699999999999999"/>
    <n v="212"/>
    <n v="547"/>
    <n v="0.38800000000000001"/>
    <n v="300"/>
    <n v="651"/>
    <n v="0.46100000000000002"/>
    <n v="0.51600000000000001"/>
    <n v="398"/>
    <n v="491"/>
    <n v="0.81100000000000005"/>
    <n v="55"/>
    <n v="310"/>
    <n v="365"/>
    <n v="494"/>
    <n v="158"/>
    <n v="34"/>
    <n v="225"/>
    <n v="211"/>
    <n v="1634"/>
    <n v="0.81100000000000005"/>
  </r>
  <r>
    <x v="1"/>
    <x v="458"/>
    <x v="0"/>
    <n v="20"/>
    <x v="23"/>
    <n v="80"/>
    <n v="33"/>
    <n v="1382"/>
    <n v="11.6"/>
    <n v="0.51700000000000002"/>
    <n v="0.29399999999999998"/>
    <n v="0.188"/>
    <n v="5"/>
    <n v="20.2"/>
    <n v="12.6"/>
    <n v="7.1"/>
    <n v="1"/>
    <n v="1.1000000000000001"/>
    <n v="12.1"/>
    <n v="17.899999999999999"/>
    <n v="0.6"/>
    <n v="1.7"/>
    <n v="2.2999999999999998"/>
    <n v="7.9000000000000001E-2"/>
    <n v="-2.4"/>
    <n v="-0.4"/>
    <n v="-2.8"/>
    <n v="-0.3"/>
    <n v="191"/>
    <n v="436"/>
    <n v="0.438"/>
    <n v="49"/>
    <n v="128"/>
    <n v="0.38300000000000001"/>
    <n v="142"/>
    <n v="308"/>
    <n v="0.46100000000000002"/>
    <n v="0.49399999999999999"/>
    <n v="57"/>
    <n v="82"/>
    <n v="0.69499999999999995"/>
    <n v="59"/>
    <n v="240"/>
    <n v="299"/>
    <n v="59"/>
    <n v="26"/>
    <n v="18"/>
    <n v="65"/>
    <n v="114"/>
    <n v="488"/>
    <s v=""/>
  </r>
  <r>
    <x v="1"/>
    <x v="246"/>
    <x v="4"/>
    <n v="25"/>
    <x v="3"/>
    <n v="52"/>
    <n v="27"/>
    <n v="1058"/>
    <n v="13.6"/>
    <n v="0.50700000000000001"/>
    <n v="0.30099999999999999"/>
    <n v="0.14699999999999999"/>
    <n v="1.4"/>
    <n v="12.5"/>
    <n v="7"/>
    <n v="30.6"/>
    <n v="1.7"/>
    <n v="0.2"/>
    <n v="17.7"/>
    <n v="23.3"/>
    <n v="0.2"/>
    <n v="1.2"/>
    <n v="1.3"/>
    <n v="6.0999999999999999E-2"/>
    <n v="-0.5"/>
    <n v="-0.8"/>
    <n v="-1.2"/>
    <n v="0.2"/>
    <n v="182"/>
    <n v="415"/>
    <n v="0.439"/>
    <n v="39"/>
    <n v="125"/>
    <n v="0.312"/>
    <n v="143"/>
    <n v="290"/>
    <n v="0.49299999999999999"/>
    <n v="0.48599999999999999"/>
    <n v="45"/>
    <n v="61"/>
    <n v="0.73799999999999999"/>
    <n v="13"/>
    <n v="115"/>
    <n v="128"/>
    <n v="187"/>
    <n v="34"/>
    <n v="3"/>
    <n v="95"/>
    <n v="72"/>
    <n v="448"/>
    <s v=""/>
  </r>
  <r>
    <x v="1"/>
    <x v="246"/>
    <x v="4"/>
    <n v="25"/>
    <x v="13"/>
    <n v="24"/>
    <n v="0"/>
    <n v="179"/>
    <n v="15.4"/>
    <n v="0.46400000000000002"/>
    <n v="0.28399999999999997"/>
    <n v="0.126"/>
    <n v="1.2"/>
    <n v="11.9"/>
    <n v="6.7"/>
    <n v="36.9"/>
    <n v="2.2000000000000002"/>
    <n v="0"/>
    <n v="12.3"/>
    <n v="28.5"/>
    <n v="-0.1"/>
    <n v="0.3"/>
    <n v="0.2"/>
    <n v="4.4999999999999998E-2"/>
    <n v="-1.3"/>
    <n v="-1.8"/>
    <n v="-3.1"/>
    <n v="0"/>
    <n v="40"/>
    <n v="95"/>
    <n v="0.42099999999999999"/>
    <n v="4"/>
    <n v="27"/>
    <n v="0.14799999999999999"/>
    <n v="36"/>
    <n v="68"/>
    <n v="0.52900000000000003"/>
    <n v="0.442"/>
    <n v="9"/>
    <n v="12"/>
    <n v="0.75"/>
    <n v="2"/>
    <n v="20"/>
    <n v="22"/>
    <n v="38"/>
    <n v="8"/>
    <n v="0"/>
    <n v="14"/>
    <n v="7"/>
    <n v="93"/>
    <s v=""/>
  </r>
  <r>
    <x v="1"/>
    <x v="246"/>
    <x v="4"/>
    <n v="25"/>
    <x v="23"/>
    <n v="28"/>
    <n v="27"/>
    <n v="879"/>
    <n v="13.2"/>
    <n v="0.52"/>
    <n v="0.30599999999999999"/>
    <n v="0.153"/>
    <n v="1.5"/>
    <n v="12.6"/>
    <n v="7"/>
    <n v="29.3"/>
    <n v="1.6"/>
    <n v="0.3"/>
    <n v="19.2"/>
    <n v="22.2"/>
    <n v="0.2"/>
    <n v="0.9"/>
    <n v="1.2"/>
    <n v="6.4000000000000001E-2"/>
    <n v="-0.3"/>
    <n v="-0.5"/>
    <n v="-0.8"/>
    <n v="0.3"/>
    <n v="142"/>
    <n v="320"/>
    <n v="0.44400000000000001"/>
    <n v="35"/>
    <n v="98"/>
    <n v="0.35699999999999998"/>
    <n v="107"/>
    <n v="222"/>
    <n v="0.48199999999999998"/>
    <n v="0.498"/>
    <n v="36"/>
    <n v="49"/>
    <n v="0.73499999999999999"/>
    <n v="11"/>
    <n v="95"/>
    <n v="106"/>
    <n v="149"/>
    <n v="26"/>
    <n v="3"/>
    <n v="81"/>
    <n v="65"/>
    <n v="355"/>
    <s v=""/>
  </r>
  <r>
    <x v="1"/>
    <x v="247"/>
    <x v="1"/>
    <n v="23"/>
    <x v="29"/>
    <n v="28"/>
    <n v="0"/>
    <n v="249"/>
    <n v="5.2"/>
    <n v="0.36799999999999999"/>
    <n v="0.45100000000000001"/>
    <n v="0.33800000000000002"/>
    <n v="2.6"/>
    <n v="14.4"/>
    <n v="8.5"/>
    <n v="6.6"/>
    <n v="2.6"/>
    <n v="0.3"/>
    <n v="7.9"/>
    <n v="15.7"/>
    <n v="-0.4"/>
    <n v="0.3"/>
    <n v="-0.1"/>
    <n v="-2.5999999999999999E-2"/>
    <n v="-4.8"/>
    <n v="-0.6"/>
    <n v="-5.5"/>
    <n v="-0.2"/>
    <n v="21"/>
    <n v="71"/>
    <n v="0.29599999999999999"/>
    <n v="8"/>
    <n v="32"/>
    <n v="0.25"/>
    <n v="13"/>
    <n v="39"/>
    <n v="0.33300000000000002"/>
    <n v="0.35199999999999998"/>
    <n v="10"/>
    <n v="24"/>
    <n v="0.41699999999999998"/>
    <n v="6"/>
    <n v="32"/>
    <n v="38"/>
    <n v="12"/>
    <n v="13"/>
    <n v="1"/>
    <n v="7"/>
    <n v="25"/>
    <n v="60"/>
    <s v=""/>
  </r>
  <r>
    <x v="1"/>
    <x v="249"/>
    <x v="4"/>
    <n v="24"/>
    <x v="6"/>
    <n v="30"/>
    <n v="6"/>
    <n v="400"/>
    <n v="6.7"/>
    <n v="0.44900000000000001"/>
    <n v="0.41499999999999998"/>
    <n v="0.11"/>
    <n v="0.5"/>
    <n v="7.3"/>
    <n v="3.8"/>
    <n v="28.4"/>
    <n v="2"/>
    <n v="0.4"/>
    <n v="25.8"/>
    <n v="18.3"/>
    <n v="-0.7"/>
    <n v="0.1"/>
    <n v="-0.5"/>
    <n v="-6.4000000000000001E-2"/>
    <n v="-5.5"/>
    <n v="-3.3"/>
    <n v="-8.8000000000000007"/>
    <n v="-0.7"/>
    <n v="43"/>
    <n v="118"/>
    <n v="0.36399999999999999"/>
    <n v="16"/>
    <n v="49"/>
    <n v="0.32700000000000001"/>
    <n v="27"/>
    <n v="69"/>
    <n v="0.39100000000000001"/>
    <n v="0.432"/>
    <n v="9"/>
    <n v="13"/>
    <n v="0.69199999999999995"/>
    <n v="2"/>
    <n v="26"/>
    <n v="28"/>
    <n v="73"/>
    <n v="16"/>
    <n v="2"/>
    <n v="43"/>
    <n v="30"/>
    <n v="111"/>
    <s v=""/>
  </r>
  <r>
    <x v="1"/>
    <x v="459"/>
    <x v="0"/>
    <n v="21"/>
    <x v="1"/>
    <n v="27"/>
    <n v="0"/>
    <n v="380"/>
    <n v="14"/>
    <n v="0.53400000000000003"/>
    <n v="1.7000000000000001E-2"/>
    <n v="0.53400000000000003"/>
    <n v="11.2"/>
    <n v="14.7"/>
    <n v="12.9"/>
    <n v="6.4"/>
    <n v="1.1000000000000001"/>
    <n v="1.7"/>
    <n v="11.7"/>
    <n v="19.2"/>
    <n v="0.5"/>
    <n v="0.2"/>
    <n v="0.8"/>
    <n v="0.1"/>
    <n v="-1.6"/>
    <n v="-1.6"/>
    <n v="-3.2"/>
    <n v="-0.1"/>
    <n v="54"/>
    <n v="116"/>
    <n v="0.46600000000000003"/>
    <n v="0"/>
    <n v="2"/>
    <n v="0"/>
    <n v="54"/>
    <n v="114"/>
    <n v="0.47399999999999998"/>
    <n v="0.46600000000000003"/>
    <n v="45"/>
    <n v="62"/>
    <n v="0.72599999999999998"/>
    <n v="39"/>
    <n v="47"/>
    <n v="86"/>
    <n v="15"/>
    <n v="8"/>
    <n v="7"/>
    <n v="19"/>
    <n v="58"/>
    <n v="153"/>
    <s v=""/>
  </r>
  <r>
    <x v="1"/>
    <x v="250"/>
    <x v="1"/>
    <n v="32"/>
    <x v="3"/>
    <n v="55"/>
    <n v="13"/>
    <n v="1095"/>
    <n v="11.5"/>
    <n v="0.52"/>
    <n v="0.32500000000000001"/>
    <n v="0.41099999999999998"/>
    <n v="1.5"/>
    <n v="10"/>
    <n v="5.8"/>
    <n v="8.1999999999999993"/>
    <n v="1.2"/>
    <n v="0.2"/>
    <n v="9.8000000000000007"/>
    <n v="22.6"/>
    <n v="0.7"/>
    <n v="0.5"/>
    <n v="1.2"/>
    <n v="5.3999999999999999E-2"/>
    <n v="-1.4"/>
    <n v="-3.1"/>
    <n v="-4.5"/>
    <n v="-0.7"/>
    <n v="156"/>
    <n v="419"/>
    <n v="0.372"/>
    <n v="49"/>
    <n v="136"/>
    <n v="0.36"/>
    <n v="107"/>
    <n v="283"/>
    <n v="0.378"/>
    <n v="0.43099999999999999"/>
    <n v="153"/>
    <n v="172"/>
    <n v="0.89"/>
    <n v="14"/>
    <n v="96"/>
    <n v="110"/>
    <n v="58"/>
    <n v="26"/>
    <n v="3"/>
    <n v="54"/>
    <n v="83"/>
    <n v="514"/>
    <n v="0.89"/>
  </r>
  <r>
    <x v="1"/>
    <x v="250"/>
    <x v="1"/>
    <n v="32"/>
    <x v="21"/>
    <n v="39"/>
    <n v="12"/>
    <n v="834"/>
    <n v="11.9"/>
    <n v="0.52300000000000002"/>
    <n v="0.308"/>
    <n v="0.42499999999999999"/>
    <n v="1.4"/>
    <n v="9.8000000000000007"/>
    <n v="5.6"/>
    <n v="8.8000000000000007"/>
    <n v="1"/>
    <n v="0.1"/>
    <n v="9.4"/>
    <n v="23.5"/>
    <n v="0.7"/>
    <n v="0.1"/>
    <n v="0.8"/>
    <n v="4.4999999999999998E-2"/>
    <n v="-1.2"/>
    <n v="-4"/>
    <n v="-5.2"/>
    <n v="-0.7"/>
    <n v="126"/>
    <n v="334"/>
    <n v="0.377"/>
    <n v="38"/>
    <n v="103"/>
    <n v="0.36899999999999999"/>
    <n v="88"/>
    <n v="231"/>
    <n v="0.38100000000000001"/>
    <n v="0.434"/>
    <n v="125"/>
    <n v="142"/>
    <n v="0.88"/>
    <n v="10"/>
    <n v="71"/>
    <n v="81"/>
    <n v="46"/>
    <n v="17"/>
    <n v="1"/>
    <n v="41"/>
    <n v="68"/>
    <n v="415"/>
    <n v="0.88"/>
  </r>
  <r>
    <x v="1"/>
    <x v="250"/>
    <x v="1"/>
    <n v="32"/>
    <x v="10"/>
    <n v="16"/>
    <n v="1"/>
    <n v="261"/>
    <n v="10.1"/>
    <n v="0.504"/>
    <n v="0.38800000000000001"/>
    <n v="0.35299999999999998"/>
    <n v="1.8"/>
    <n v="10.6"/>
    <n v="6.3"/>
    <n v="6.4"/>
    <n v="1.8"/>
    <n v="0.6"/>
    <n v="11.7"/>
    <n v="19.5"/>
    <n v="0"/>
    <n v="0.4"/>
    <n v="0.4"/>
    <n v="8.2000000000000003E-2"/>
    <n v="-2.2000000000000002"/>
    <n v="-0.2"/>
    <n v="-2.4"/>
    <n v="0"/>
    <n v="30"/>
    <n v="85"/>
    <n v="0.35299999999999998"/>
    <n v="11"/>
    <n v="33"/>
    <n v="0.33300000000000002"/>
    <n v="19"/>
    <n v="52"/>
    <n v="0.36499999999999999"/>
    <n v="0.41799999999999998"/>
    <n v="28"/>
    <n v="30"/>
    <n v="0.93300000000000005"/>
    <n v="4"/>
    <n v="25"/>
    <n v="29"/>
    <n v="12"/>
    <n v="9"/>
    <n v="2"/>
    <n v="13"/>
    <n v="15"/>
    <n v="99"/>
    <s v=""/>
  </r>
  <r>
    <x v="1"/>
    <x v="251"/>
    <x v="3"/>
    <n v="29"/>
    <x v="7"/>
    <n v="78"/>
    <n v="78"/>
    <n v="2644"/>
    <n v="10.9"/>
    <n v="0.53200000000000003"/>
    <n v="0.61499999999999999"/>
    <n v="0.17100000000000001"/>
    <n v="1.1000000000000001"/>
    <n v="8.8000000000000007"/>
    <n v="4.9000000000000004"/>
    <n v="8.9"/>
    <n v="1.5"/>
    <n v="0.5"/>
    <n v="7.8"/>
    <n v="17.2"/>
    <n v="1.9"/>
    <n v="1.8"/>
    <n v="3.7"/>
    <n v="6.7000000000000004E-2"/>
    <n v="0.8"/>
    <n v="-0.3"/>
    <n v="0.5"/>
    <n v="1.6"/>
    <n v="331"/>
    <n v="854"/>
    <n v="0.38800000000000001"/>
    <n v="189"/>
    <n v="525"/>
    <n v="0.36"/>
    <n v="142"/>
    <n v="329"/>
    <n v="0.432"/>
    <n v="0.498"/>
    <n v="126"/>
    <n v="146"/>
    <n v="0.86299999999999999"/>
    <n v="27"/>
    <n v="211"/>
    <n v="238"/>
    <n v="151"/>
    <n v="78"/>
    <n v="17"/>
    <n v="78"/>
    <n v="179"/>
    <n v="977"/>
    <n v="0.86299999999999999"/>
  </r>
  <r>
    <x v="1"/>
    <x v="252"/>
    <x v="1"/>
    <n v="28"/>
    <x v="12"/>
    <n v="41"/>
    <n v="24"/>
    <n v="1090"/>
    <n v="7.7"/>
    <n v="0.47399999999999998"/>
    <n v="0.505"/>
    <n v="0.125"/>
    <n v="1.4"/>
    <n v="9.6"/>
    <n v="5.5"/>
    <n v="15.8"/>
    <n v="2.2000000000000002"/>
    <n v="0.6"/>
    <n v="17.5"/>
    <n v="17"/>
    <n v="-0.7"/>
    <n v="0.6"/>
    <n v="-0.1"/>
    <n v="-5.0000000000000001E-3"/>
    <n v="-2"/>
    <n v="-1.5"/>
    <n v="-3.5"/>
    <n v="-0.4"/>
    <n v="119"/>
    <n v="321"/>
    <n v="0.371"/>
    <n v="52"/>
    <n v="162"/>
    <n v="0.32100000000000001"/>
    <n v="67"/>
    <n v="159"/>
    <n v="0.42099999999999999"/>
    <n v="0.45200000000000001"/>
    <n v="31"/>
    <n v="40"/>
    <n v="0.77500000000000002"/>
    <n v="13"/>
    <n v="92"/>
    <n v="105"/>
    <n v="118"/>
    <n v="48"/>
    <n v="8"/>
    <n v="72"/>
    <n v="126"/>
    <n v="321"/>
    <s v=""/>
  </r>
  <r>
    <x v="1"/>
    <x v="253"/>
    <x v="0"/>
    <n v="29"/>
    <x v="17"/>
    <n v="75"/>
    <n v="61"/>
    <n v="1274"/>
    <n v="7.3"/>
    <n v="0.498"/>
    <n v="0.193"/>
    <n v="0.27500000000000002"/>
    <n v="5.2"/>
    <n v="9.4"/>
    <n v="7.3"/>
    <n v="3.3"/>
    <n v="1.7"/>
    <n v="1.2"/>
    <n v="12.8"/>
    <n v="9.4"/>
    <n v="0.2"/>
    <n v="1.3"/>
    <n v="1.6"/>
    <n v="5.8999999999999997E-2"/>
    <n v="-3"/>
    <n v="1.5"/>
    <n v="-1.6"/>
    <n v="0.1"/>
    <n v="94"/>
    <n v="207"/>
    <n v="0.45400000000000001"/>
    <n v="13"/>
    <n v="40"/>
    <n v="0.32500000000000001"/>
    <n v="81"/>
    <n v="167"/>
    <n v="0.48499999999999999"/>
    <n v="0.48599999999999999"/>
    <n v="30"/>
    <n v="57"/>
    <n v="0.52600000000000002"/>
    <n v="60"/>
    <n v="111"/>
    <n v="171"/>
    <n v="30"/>
    <n v="44"/>
    <n v="19"/>
    <n v="34"/>
    <n v="100"/>
    <n v="231"/>
    <s v=""/>
  </r>
  <r>
    <x v="1"/>
    <x v="460"/>
    <x v="0"/>
    <n v="23"/>
    <x v="16"/>
    <n v="41"/>
    <n v="1"/>
    <n v="262"/>
    <n v="15.9"/>
    <n v="0.55400000000000005"/>
    <n v="2.4E-2"/>
    <n v="0.58299999999999996"/>
    <n v="13.1"/>
    <n v="10.9"/>
    <n v="11.9"/>
    <n v="9.1999999999999993"/>
    <n v="1.8"/>
    <n v="2.2000000000000002"/>
    <n v="13.2"/>
    <n v="20.100000000000001"/>
    <n v="0.5"/>
    <n v="0.3"/>
    <n v="0.8"/>
    <n v="0.14599999999999999"/>
    <n v="-0.9"/>
    <n v="-0.3"/>
    <n v="-1.1000000000000001"/>
    <n v="0.1"/>
    <n v="45"/>
    <n v="84"/>
    <n v="0.53600000000000003"/>
    <n v="1"/>
    <n v="2"/>
    <n v="0.5"/>
    <n v="44"/>
    <n v="82"/>
    <n v="0.53700000000000003"/>
    <n v="0.54200000000000004"/>
    <n v="26"/>
    <n v="49"/>
    <n v="0.53100000000000003"/>
    <n v="30"/>
    <n v="28"/>
    <n v="58"/>
    <n v="17"/>
    <n v="10"/>
    <n v="8"/>
    <n v="16"/>
    <n v="39"/>
    <n v="117"/>
    <s v=""/>
  </r>
  <r>
    <x v="1"/>
    <x v="254"/>
    <x v="4"/>
    <n v="24"/>
    <x v="3"/>
    <n v="41"/>
    <n v="6"/>
    <n v="475"/>
    <n v="9.1"/>
    <n v="0.44900000000000001"/>
    <n v="0.28799999999999998"/>
    <n v="0.10299999999999999"/>
    <n v="1.9"/>
    <n v="9.3000000000000007"/>
    <n v="5.6"/>
    <n v="18.5"/>
    <n v="1.3"/>
    <n v="1.2"/>
    <n v="13.6"/>
    <n v="16.8"/>
    <n v="-0.2"/>
    <n v="0.5"/>
    <n v="0.3"/>
    <n v="3.4000000000000002E-2"/>
    <n v="-2.9"/>
    <n v="-0.8"/>
    <n v="-3.8"/>
    <n v="-0.2"/>
    <n v="55"/>
    <n v="146"/>
    <n v="0.377"/>
    <n v="15"/>
    <n v="42"/>
    <n v="0.35699999999999998"/>
    <n v="40"/>
    <n v="104"/>
    <n v="0.38500000000000001"/>
    <n v="0.42799999999999999"/>
    <n v="12"/>
    <n v="15"/>
    <n v="0.8"/>
    <n v="8"/>
    <n v="39"/>
    <n v="47"/>
    <n v="60"/>
    <n v="12"/>
    <n v="7"/>
    <n v="24"/>
    <n v="29"/>
    <n v="137"/>
    <s v=""/>
  </r>
  <r>
    <x v="1"/>
    <x v="254"/>
    <x v="4"/>
    <n v="24"/>
    <x v="10"/>
    <n v="31"/>
    <n v="3"/>
    <n v="256"/>
    <n v="10.3"/>
    <n v="0.47599999999999998"/>
    <n v="0.23899999999999999"/>
    <n v="0.14899999999999999"/>
    <n v="2.8"/>
    <n v="10.8"/>
    <n v="6.9"/>
    <n v="17.7"/>
    <n v="1"/>
    <n v="1.2"/>
    <n v="13.3"/>
    <n v="14.7"/>
    <n v="0.1"/>
    <n v="0.4"/>
    <n v="0.5"/>
    <n v="9.1999999999999998E-2"/>
    <n v="-2.4"/>
    <n v="0.4"/>
    <n v="-2"/>
    <n v="0"/>
    <n v="27"/>
    <n v="67"/>
    <n v="0.40300000000000002"/>
    <n v="5"/>
    <n v="16"/>
    <n v="0.313"/>
    <n v="22"/>
    <n v="51"/>
    <n v="0.43099999999999999"/>
    <n v="0.44"/>
    <n v="9"/>
    <n v="10"/>
    <n v="0.9"/>
    <n v="6"/>
    <n v="25"/>
    <n v="31"/>
    <n v="33"/>
    <n v="5"/>
    <n v="4"/>
    <n v="11"/>
    <n v="14"/>
    <n v="68"/>
    <s v=""/>
  </r>
  <r>
    <x v="1"/>
    <x v="254"/>
    <x v="4"/>
    <n v="24"/>
    <x v="1"/>
    <n v="10"/>
    <n v="3"/>
    <n v="219"/>
    <n v="7.7"/>
    <n v="0.42499999999999999"/>
    <n v="0.32900000000000001"/>
    <n v="6.3E-2"/>
    <n v="1"/>
    <n v="7.6"/>
    <n v="4.2"/>
    <n v="19.5"/>
    <n v="1.6"/>
    <n v="1.3"/>
    <n v="13.8"/>
    <n v="19.3"/>
    <n v="-0.3"/>
    <n v="0.1"/>
    <n v="-0.2"/>
    <n v="-3.3000000000000002E-2"/>
    <n v="-3.5"/>
    <n v="-2.2000000000000002"/>
    <n v="-5.7"/>
    <n v="-0.2"/>
    <n v="28"/>
    <n v="79"/>
    <n v="0.35399999999999998"/>
    <n v="10"/>
    <n v="26"/>
    <n v="0.38500000000000001"/>
    <n v="18"/>
    <n v="53"/>
    <n v="0.34"/>
    <n v="0.41799999999999998"/>
    <n v="3"/>
    <n v="5"/>
    <n v="0.6"/>
    <n v="2"/>
    <n v="14"/>
    <n v="16"/>
    <n v="27"/>
    <n v="7"/>
    <n v="3"/>
    <n v="13"/>
    <n v="15"/>
    <n v="69"/>
    <s v=""/>
  </r>
  <r>
    <x v="1"/>
    <x v="255"/>
    <x v="1"/>
    <n v="24"/>
    <x v="5"/>
    <n v="80"/>
    <n v="80"/>
    <n v="2780"/>
    <n v="17.7"/>
    <n v="0.54400000000000004"/>
    <n v="0.33"/>
    <n v="0.158"/>
    <n v="1.8"/>
    <n v="8.3000000000000007"/>
    <n v="5"/>
    <n v="21.6"/>
    <n v="1.7"/>
    <n v="0.6"/>
    <n v="11.4"/>
    <n v="27.1"/>
    <n v="4.4000000000000004"/>
    <n v="1.7"/>
    <n v="6"/>
    <n v="0.104"/>
    <n v="2.5"/>
    <n v="-2"/>
    <n v="0.4"/>
    <n v="1.7"/>
    <n v="641"/>
    <n v="1431"/>
    <n v="0.44800000000000001"/>
    <n v="197"/>
    <n v="472"/>
    <n v="0.41699999999999998"/>
    <n v="444"/>
    <n v="959"/>
    <n v="0.46300000000000002"/>
    <n v="0.51700000000000002"/>
    <n v="187"/>
    <n v="226"/>
    <n v="0.82699999999999996"/>
    <n v="47"/>
    <n v="212"/>
    <n v="259"/>
    <n v="341"/>
    <n v="97"/>
    <n v="23"/>
    <n v="196"/>
    <n v="187"/>
    <n v="1666"/>
    <n v="0.82699999999999996"/>
  </r>
  <r>
    <x v="1"/>
    <x v="461"/>
    <x v="4"/>
    <n v="23"/>
    <x v="6"/>
    <n v="81"/>
    <n v="17"/>
    <n v="1606"/>
    <n v="14.5"/>
    <n v="0.51100000000000001"/>
    <n v="0.192"/>
    <n v="8.7999999999999995E-2"/>
    <n v="2.8"/>
    <n v="14.5"/>
    <n v="8.5"/>
    <n v="37.200000000000003"/>
    <n v="2.9"/>
    <n v="0.5"/>
    <n v="22.5"/>
    <n v="17"/>
    <n v="0.6"/>
    <n v="1.4"/>
    <n v="1.9"/>
    <n v="5.8000000000000003E-2"/>
    <n v="-1.7"/>
    <n v="-0.4"/>
    <n v="-2.1"/>
    <n v="0"/>
    <n v="218"/>
    <n v="464"/>
    <n v="0.47"/>
    <n v="31"/>
    <n v="89"/>
    <n v="0.34799999999999998"/>
    <n v="187"/>
    <n v="375"/>
    <n v="0.499"/>
    <n v="0.503"/>
    <n v="26"/>
    <n v="41"/>
    <n v="0.63400000000000001"/>
    <n v="43"/>
    <n v="207"/>
    <n v="250"/>
    <n v="367"/>
    <n v="95"/>
    <n v="10"/>
    <n v="140"/>
    <n v="114"/>
    <n v="493"/>
    <s v=""/>
  </r>
  <r>
    <x v="1"/>
    <x v="462"/>
    <x v="0"/>
    <n v="20"/>
    <x v="9"/>
    <n v="24"/>
    <n v="4"/>
    <n v="362"/>
    <n v="12.2"/>
    <n v="0.47"/>
    <n v="0.312"/>
    <n v="0.21099999999999999"/>
    <n v="7.6"/>
    <n v="13.6"/>
    <n v="10.5"/>
    <n v="3.7"/>
    <n v="3.9"/>
    <n v="2.7"/>
    <n v="11.2"/>
    <n v="16.5"/>
    <n v="-0.1"/>
    <n v="0.4"/>
    <n v="0.3"/>
    <n v="4.2999999999999997E-2"/>
    <n v="-2.1"/>
    <n v="1.1000000000000001"/>
    <n v="-1"/>
    <n v="0.1"/>
    <n v="44"/>
    <n v="109"/>
    <n v="0.40400000000000003"/>
    <n v="13"/>
    <n v="34"/>
    <n v="0.38200000000000001"/>
    <n v="31"/>
    <n v="75"/>
    <n v="0.41299999999999998"/>
    <n v="0.46300000000000002"/>
    <n v="11"/>
    <n v="23"/>
    <n v="0.47799999999999998"/>
    <n v="25"/>
    <n v="43"/>
    <n v="68"/>
    <n v="9"/>
    <n v="28"/>
    <n v="12"/>
    <n v="15"/>
    <n v="39"/>
    <n v="112"/>
    <s v=""/>
  </r>
  <r>
    <x v="1"/>
    <x v="256"/>
    <x v="3"/>
    <n v="22"/>
    <x v="14"/>
    <n v="37"/>
    <n v="1"/>
    <n v="235"/>
    <n v="10.6"/>
    <n v="0.52200000000000002"/>
    <n v="0.34699999999999998"/>
    <n v="0.41699999999999998"/>
    <n v="7.5"/>
    <n v="12.3"/>
    <n v="9.9"/>
    <n v="6.5"/>
    <n v="1.5"/>
    <n v="2.1"/>
    <n v="16.600000000000001"/>
    <n v="18.7"/>
    <n v="0.1"/>
    <n v="0.1"/>
    <n v="0.2"/>
    <n v="4.2999999999999997E-2"/>
    <n v="-3.1"/>
    <n v="-1.9"/>
    <n v="-5"/>
    <n v="-0.2"/>
    <n v="29"/>
    <n v="72"/>
    <n v="0.40300000000000002"/>
    <n v="7"/>
    <n v="25"/>
    <n v="0.28000000000000003"/>
    <n v="22"/>
    <n v="47"/>
    <n v="0.46800000000000003"/>
    <n v="0.45100000000000001"/>
    <n v="24"/>
    <n v="30"/>
    <n v="0.8"/>
    <n v="16"/>
    <n v="26"/>
    <n v="42"/>
    <n v="10"/>
    <n v="7"/>
    <n v="6"/>
    <n v="17"/>
    <n v="30"/>
    <n v="89"/>
    <s v=""/>
  </r>
  <r>
    <x v="1"/>
    <x v="257"/>
    <x v="3"/>
    <n v="24"/>
    <x v="24"/>
    <n v="81"/>
    <n v="4"/>
    <n v="1861"/>
    <n v="10.9"/>
    <n v="0.56100000000000005"/>
    <n v="0.40200000000000002"/>
    <n v="0.13"/>
    <n v="2.1"/>
    <n v="8.8000000000000007"/>
    <n v="5.5"/>
    <n v="5"/>
    <n v="0.4"/>
    <n v="0.2"/>
    <n v="7.2"/>
    <n v="17.3"/>
    <n v="2.1"/>
    <n v="0.7"/>
    <n v="2.8"/>
    <n v="7.2999999999999995E-2"/>
    <n v="-0.3"/>
    <n v="-2.8"/>
    <n v="-3.1"/>
    <n v="-0.5"/>
    <n v="291"/>
    <n v="644"/>
    <n v="0.45200000000000001"/>
    <n v="110"/>
    <n v="259"/>
    <n v="0.42499999999999999"/>
    <n v="181"/>
    <n v="385"/>
    <n v="0.47"/>
    <n v="0.53700000000000003"/>
    <n v="72"/>
    <n v="84"/>
    <n v="0.85699999999999998"/>
    <n v="37"/>
    <n v="158"/>
    <n v="195"/>
    <n v="59"/>
    <n v="14"/>
    <n v="6"/>
    <n v="53"/>
    <n v="127"/>
    <n v="764"/>
    <s v=""/>
  </r>
  <r>
    <x v="1"/>
    <x v="258"/>
    <x v="0"/>
    <n v="23"/>
    <x v="2"/>
    <n v="20"/>
    <n v="0"/>
    <n v="72"/>
    <n v="7.4"/>
    <n v="0.47399999999999998"/>
    <n v="0.17399999999999999"/>
    <n v="0.435"/>
    <n v="6.4"/>
    <n v="20.100000000000001"/>
    <n v="13.6"/>
    <n v="6"/>
    <n v="0.7"/>
    <n v="2.1"/>
    <n v="20.3"/>
    <n v="20.399999999999999"/>
    <n v="-0.1"/>
    <n v="0.1"/>
    <n v="0"/>
    <n v="-1.7999999999999999E-2"/>
    <n v="-6.2"/>
    <n v="-1.5"/>
    <n v="-7.7"/>
    <n v="-0.1"/>
    <n v="11"/>
    <n v="23"/>
    <n v="0.47799999999999998"/>
    <n v="0"/>
    <n v="4"/>
    <n v="0"/>
    <n v="11"/>
    <n v="19"/>
    <n v="0.57899999999999996"/>
    <n v="0.47799999999999998"/>
    <n v="4"/>
    <n v="10"/>
    <n v="0.4"/>
    <n v="4"/>
    <n v="14"/>
    <n v="18"/>
    <n v="3"/>
    <n v="1"/>
    <n v="2"/>
    <n v="7"/>
    <n v="10"/>
    <n v="26"/>
    <s v=""/>
  </r>
  <r>
    <x v="1"/>
    <x v="463"/>
    <x v="2"/>
    <n v="28"/>
    <x v="7"/>
    <n v="34"/>
    <n v="2"/>
    <n v="370"/>
    <n v="19.899999999999999"/>
    <n v="0.57399999999999995"/>
    <n v="7.0000000000000001E-3"/>
    <n v="0.26900000000000002"/>
    <n v="15.8"/>
    <n v="23.7"/>
    <n v="19.7"/>
    <n v="1.5"/>
    <n v="0.7"/>
    <n v="5.9"/>
    <n v="12.3"/>
    <n v="21.1"/>
    <n v="0.6"/>
    <n v="0.5"/>
    <n v="1.1000000000000001"/>
    <n v="0.14599999999999999"/>
    <n v="-2.9"/>
    <n v="-0.6"/>
    <n v="-3.5"/>
    <n v="-0.1"/>
    <n v="77"/>
    <n v="134"/>
    <n v="0.57499999999999996"/>
    <n v="0"/>
    <n v="1"/>
    <n v="0"/>
    <n v="77"/>
    <n v="133"/>
    <n v="0.57899999999999996"/>
    <n v="0.57499999999999996"/>
    <n v="18"/>
    <n v="36"/>
    <n v="0.5"/>
    <n v="53"/>
    <n v="80"/>
    <n v="133"/>
    <n v="3"/>
    <n v="5"/>
    <n v="26"/>
    <n v="21"/>
    <n v="49"/>
    <n v="172"/>
    <s v=""/>
  </r>
  <r>
    <x v="1"/>
    <x v="259"/>
    <x v="1"/>
    <n v="22"/>
    <x v="25"/>
    <n v="68"/>
    <n v="53"/>
    <n v="1443"/>
    <n v="8.6"/>
    <n v="0.53100000000000003"/>
    <n v="0.40699999999999997"/>
    <n v="0.22600000000000001"/>
    <n v="2.6"/>
    <n v="8.5"/>
    <n v="5.6"/>
    <n v="7.9"/>
    <n v="1.7"/>
    <n v="0.6"/>
    <n v="16.5"/>
    <n v="17.600000000000001"/>
    <n v="-0.4"/>
    <n v="0.7"/>
    <n v="0.3"/>
    <n v="0.01"/>
    <n v="-2"/>
    <n v="-1.2"/>
    <n v="-3.2"/>
    <n v="-0.4"/>
    <n v="195"/>
    <n v="455"/>
    <n v="0.42899999999999999"/>
    <n v="67"/>
    <n v="185"/>
    <n v="0.36199999999999999"/>
    <n v="128"/>
    <n v="270"/>
    <n v="0.47399999999999998"/>
    <n v="0.502"/>
    <n v="74"/>
    <n v="103"/>
    <n v="0.71799999999999997"/>
    <n v="34"/>
    <n v="114"/>
    <n v="148"/>
    <n v="79"/>
    <n v="52"/>
    <n v="10"/>
    <n v="99"/>
    <n v="140"/>
    <n v="531"/>
    <n v="0.71799999999999997"/>
  </r>
  <r>
    <x v="1"/>
    <x v="464"/>
    <x v="4"/>
    <n v="24"/>
    <x v="3"/>
    <n v="22"/>
    <n v="1"/>
    <n v="195"/>
    <n v="14.2"/>
    <n v="0.54800000000000004"/>
    <n v="0.28199999999999997"/>
    <n v="0.35899999999999999"/>
    <n v="2.2999999999999998"/>
    <n v="9.1999999999999993"/>
    <n v="5.7"/>
    <n v="20.9"/>
    <n v="0.7"/>
    <n v="0.4"/>
    <n v="14.2"/>
    <n v="23.9"/>
    <n v="0.2"/>
    <n v="0.1"/>
    <n v="0.4"/>
    <n v="8.6999999999999994E-2"/>
    <n v="-0.9"/>
    <n v="-3.3"/>
    <n v="-4.3"/>
    <n v="-0.1"/>
    <n v="34"/>
    <n v="78"/>
    <n v="0.436"/>
    <n v="10"/>
    <n v="22"/>
    <n v="0.45500000000000002"/>
    <n v="24"/>
    <n v="56"/>
    <n v="0.42899999999999999"/>
    <n v="0.5"/>
    <n v="21"/>
    <n v="28"/>
    <n v="0.75"/>
    <n v="4"/>
    <n v="16"/>
    <n v="20"/>
    <n v="25"/>
    <n v="3"/>
    <n v="1"/>
    <n v="15"/>
    <n v="17"/>
    <n v="99"/>
    <s v=""/>
  </r>
  <r>
    <x v="1"/>
    <x v="464"/>
    <x v="4"/>
    <n v="24"/>
    <x v="18"/>
    <n v="7"/>
    <n v="0"/>
    <n v="82"/>
    <n v="14.2"/>
    <n v="0.56699999999999995"/>
    <n v="0.42299999999999999"/>
    <n v="0.57699999999999996"/>
    <n v="2.6"/>
    <n v="8.1"/>
    <n v="5.3"/>
    <n v="19.100000000000001"/>
    <n v="1.8"/>
    <n v="0"/>
    <n v="15.5"/>
    <n v="20"/>
    <n v="0.1"/>
    <n v="0"/>
    <n v="0.2"/>
    <n v="9.6000000000000002E-2"/>
    <n v="-0.1"/>
    <n v="-2.9"/>
    <n v="-3"/>
    <n v="0"/>
    <n v="11"/>
    <n v="26"/>
    <n v="0.42299999999999999"/>
    <n v="3"/>
    <n v="11"/>
    <n v="0.27300000000000002"/>
    <n v="8"/>
    <n v="15"/>
    <n v="0.53300000000000003"/>
    <n v="0.48099999999999998"/>
    <n v="12"/>
    <n v="15"/>
    <n v="0.8"/>
    <n v="2"/>
    <n v="6"/>
    <n v="8"/>
    <n v="10"/>
    <n v="3"/>
    <n v="0"/>
    <n v="6"/>
    <n v="7"/>
    <n v="37"/>
    <s v=""/>
  </r>
  <r>
    <x v="1"/>
    <x v="464"/>
    <x v="4"/>
    <n v="24"/>
    <x v="26"/>
    <n v="15"/>
    <n v="1"/>
    <n v="113"/>
    <n v="14.2"/>
    <n v="0.53700000000000003"/>
    <n v="0.21199999999999999"/>
    <n v="0.25"/>
    <n v="2"/>
    <n v="9.9"/>
    <n v="6"/>
    <n v="22.3"/>
    <n v="0"/>
    <n v="0.7"/>
    <n v="13.5"/>
    <n v="26.7"/>
    <n v="0.1"/>
    <n v="0.1"/>
    <n v="0.2"/>
    <n v="8.1000000000000003E-2"/>
    <n v="-1.5"/>
    <n v="-3.6"/>
    <n v="-5.2"/>
    <n v="-0.1"/>
    <n v="23"/>
    <n v="52"/>
    <n v="0.442"/>
    <n v="7"/>
    <n v="11"/>
    <n v="0.63600000000000001"/>
    <n v="16"/>
    <n v="41"/>
    <n v="0.39"/>
    <n v="0.51"/>
    <n v="9"/>
    <n v="13"/>
    <n v="0.69199999999999995"/>
    <n v="2"/>
    <n v="10"/>
    <n v="12"/>
    <n v="15"/>
    <n v="0"/>
    <n v="1"/>
    <n v="9"/>
    <n v="10"/>
    <n v="62"/>
    <s v=""/>
  </r>
  <r>
    <x v="1"/>
    <x v="261"/>
    <x v="0"/>
    <n v="28"/>
    <x v="8"/>
    <n v="42"/>
    <n v="1"/>
    <n v="595"/>
    <n v="9.9"/>
    <n v="0.45300000000000001"/>
    <n v="0.33100000000000002"/>
    <n v="0.27"/>
    <n v="4.3"/>
    <n v="15.3"/>
    <n v="10"/>
    <n v="19.399999999999999"/>
    <n v="1.6"/>
    <n v="0.9"/>
    <n v="15.3"/>
    <n v="15"/>
    <n v="0.1"/>
    <n v="0.7"/>
    <n v="0.8"/>
    <n v="6.4000000000000001E-2"/>
    <n v="-1.9"/>
    <n v="0.6"/>
    <n v="-1.4"/>
    <n v="0.1"/>
    <n v="55"/>
    <n v="148"/>
    <n v="0.372"/>
    <n v="12"/>
    <n v="49"/>
    <n v="0.245"/>
    <n v="43"/>
    <n v="99"/>
    <n v="0.434"/>
    <n v="0.41199999999999998"/>
    <n v="28"/>
    <n v="40"/>
    <n v="0.7"/>
    <n v="22"/>
    <n v="83"/>
    <n v="105"/>
    <n v="81"/>
    <n v="18"/>
    <n v="7"/>
    <n v="30"/>
    <n v="68"/>
    <n v="150"/>
    <s v=""/>
  </r>
  <r>
    <x v="1"/>
    <x v="262"/>
    <x v="1"/>
    <n v="28"/>
    <x v="15"/>
    <n v="3"/>
    <n v="0"/>
    <n v="43"/>
    <n v="13.5"/>
    <n v="0.50600000000000001"/>
    <n v="0.45"/>
    <n v="0.2"/>
    <n v="2.4"/>
    <n v="10.6"/>
    <n v="6.3"/>
    <n v="11.3"/>
    <n v="0"/>
    <n v="0"/>
    <n v="4.4000000000000004"/>
    <n v="23.1"/>
    <n v="0.1"/>
    <n v="0"/>
    <n v="0.1"/>
    <n v="0.107"/>
    <n v="0.1"/>
    <n v="-4.2"/>
    <n v="-4.0999999999999996"/>
    <n v="0"/>
    <n v="7"/>
    <n v="20"/>
    <n v="0.35"/>
    <n v="4"/>
    <n v="9"/>
    <n v="0.44400000000000001"/>
    <n v="3"/>
    <n v="11"/>
    <n v="0.27300000000000002"/>
    <n v="0.45"/>
    <n v="4"/>
    <n v="4"/>
    <n v="1"/>
    <n v="1"/>
    <n v="4"/>
    <n v="5"/>
    <n v="3"/>
    <n v="0"/>
    <n v="0"/>
    <n v="1"/>
    <n v="2"/>
    <n v="22"/>
    <s v=""/>
  </r>
  <r>
    <x v="1"/>
    <x v="465"/>
    <x v="2"/>
    <n v="29"/>
    <x v="7"/>
    <n v="34"/>
    <n v="6"/>
    <n v="397"/>
    <n v="16.8"/>
    <n v="0.63600000000000001"/>
    <n v="1.2999999999999999E-2"/>
    <n v="0.59"/>
    <n v="11.4"/>
    <n v="22.6"/>
    <n v="17"/>
    <n v="3.9"/>
    <n v="1"/>
    <n v="7.6"/>
    <n v="19"/>
    <n v="14"/>
    <n v="0.6"/>
    <n v="0.7"/>
    <n v="1.3"/>
    <n v="0.156"/>
    <n v="-2.6"/>
    <n v="3.7"/>
    <n v="1.1000000000000001"/>
    <n v="0.3"/>
    <n v="49"/>
    <n v="78"/>
    <n v="0.628"/>
    <n v="0"/>
    <n v="1"/>
    <n v="0"/>
    <n v="49"/>
    <n v="77"/>
    <n v="0.63600000000000001"/>
    <n v="0.628"/>
    <n v="27"/>
    <n v="46"/>
    <n v="0.58699999999999997"/>
    <n v="41"/>
    <n v="82"/>
    <n v="123"/>
    <n v="10"/>
    <n v="8"/>
    <n v="36"/>
    <n v="23"/>
    <n v="54"/>
    <n v="125"/>
    <s v=""/>
  </r>
  <r>
    <x v="1"/>
    <x v="263"/>
    <x v="1"/>
    <n v="24"/>
    <x v="12"/>
    <n v="79"/>
    <n v="79"/>
    <n v="2852"/>
    <n v="16.8"/>
    <n v="0.56000000000000005"/>
    <n v="0.316"/>
    <n v="0.27300000000000002"/>
    <n v="1.8"/>
    <n v="10.199999999999999"/>
    <n v="6"/>
    <n v="18.899999999999999"/>
    <n v="2.2999999999999998"/>
    <n v="0.6"/>
    <n v="12.3"/>
    <n v="23"/>
    <n v="4.3"/>
    <n v="1.8"/>
    <n v="6.1"/>
    <n v="0.10299999999999999"/>
    <n v="2.2000000000000002"/>
    <n v="-1.6"/>
    <n v="0.6"/>
    <n v="1.9"/>
    <n v="507"/>
    <n v="1142"/>
    <n v="0.44400000000000001"/>
    <n v="143"/>
    <n v="361"/>
    <n v="0.39600000000000002"/>
    <n v="364"/>
    <n v="781"/>
    <n v="0.46600000000000003"/>
    <n v="0.50700000000000001"/>
    <n v="277"/>
    <n v="312"/>
    <n v="0.88800000000000001"/>
    <n v="44"/>
    <n v="258"/>
    <n v="302"/>
    <n v="331"/>
    <n v="131"/>
    <n v="19"/>
    <n v="180"/>
    <n v="204"/>
    <n v="1434"/>
    <n v="0.88800000000000001"/>
  </r>
  <r>
    <x v="1"/>
    <x v="264"/>
    <x v="3"/>
    <n v="28"/>
    <x v="27"/>
    <n v="64"/>
    <n v="24"/>
    <n v="1464"/>
    <n v="14"/>
    <n v="0.54700000000000004"/>
    <n v="0.61"/>
    <n v="0.19600000000000001"/>
    <n v="1.9"/>
    <n v="11.1"/>
    <n v="6.5"/>
    <n v="7"/>
    <n v="1.8"/>
    <n v="1.6"/>
    <n v="9.1999999999999993"/>
    <n v="22.8"/>
    <n v="1.2"/>
    <n v="1.9"/>
    <n v="3.1"/>
    <n v="0.10299999999999999"/>
    <n v="1"/>
    <n v="-1.2"/>
    <n v="-0.2"/>
    <n v="0.7"/>
    <n v="259"/>
    <n v="634"/>
    <n v="0.40899999999999997"/>
    <n v="142"/>
    <n v="387"/>
    <n v="0.36699999999999999"/>
    <n v="117"/>
    <n v="247"/>
    <n v="0.47399999999999998"/>
    <n v="0.52100000000000002"/>
    <n v="93"/>
    <n v="124"/>
    <n v="0.75"/>
    <n v="25"/>
    <n v="150"/>
    <n v="175"/>
    <n v="63"/>
    <n v="53"/>
    <n v="29"/>
    <n v="70"/>
    <n v="142"/>
    <n v="753"/>
    <n v="0.75"/>
  </r>
  <r>
    <x v="1"/>
    <x v="265"/>
    <x v="4"/>
    <n v="39"/>
    <x v="3"/>
    <n v="39"/>
    <n v="4"/>
    <n v="461"/>
    <n v="13.4"/>
    <n v="0.6"/>
    <n v="7.4999999999999997E-2"/>
    <n v="0.30199999999999999"/>
    <n v="3.1"/>
    <n v="9.5"/>
    <n v="6.4"/>
    <n v="28.3"/>
    <n v="1.8"/>
    <n v="0"/>
    <n v="23.6"/>
    <n v="15.4"/>
    <n v="0.6"/>
    <n v="0.4"/>
    <n v="1"/>
    <n v="0.1"/>
    <n v="-1.1000000000000001"/>
    <n v="-1.8"/>
    <n v="-2.9"/>
    <n v="-0.1"/>
    <n v="59"/>
    <n v="106"/>
    <n v="0.55700000000000005"/>
    <n v="2"/>
    <n v="8"/>
    <n v="0.25"/>
    <n v="57"/>
    <n v="98"/>
    <n v="0.58199999999999996"/>
    <n v="0.56599999999999995"/>
    <n v="24"/>
    <n v="32"/>
    <n v="0.75"/>
    <n v="12"/>
    <n v="39"/>
    <n v="51"/>
    <n v="87"/>
    <n v="16"/>
    <n v="0"/>
    <n v="37"/>
    <n v="46"/>
    <n v="144"/>
    <s v=""/>
  </r>
  <r>
    <x v="1"/>
    <x v="265"/>
    <x v="4"/>
    <n v="39"/>
    <x v="21"/>
    <n v="26"/>
    <n v="0"/>
    <n v="280"/>
    <n v="13.7"/>
    <n v="0.66300000000000003"/>
    <n v="6.9000000000000006E-2"/>
    <n v="0.32800000000000001"/>
    <n v="2.5"/>
    <n v="7.4"/>
    <n v="5"/>
    <n v="31.9"/>
    <n v="1.6"/>
    <n v="0"/>
    <n v="27.4"/>
    <n v="14.6"/>
    <n v="0.5"/>
    <n v="0.1"/>
    <n v="0.5"/>
    <n v="8.7999999999999995E-2"/>
    <n v="-0.8"/>
    <n v="-3.7"/>
    <n v="-4.5"/>
    <n v="-0.2"/>
    <n v="36"/>
    <n v="58"/>
    <n v="0.621"/>
    <n v="1"/>
    <n v="4"/>
    <n v="0.25"/>
    <n v="35"/>
    <n v="54"/>
    <n v="0.64800000000000002"/>
    <n v="0.629"/>
    <n v="15"/>
    <n v="19"/>
    <n v="0.78900000000000003"/>
    <n v="6"/>
    <n v="18"/>
    <n v="24"/>
    <n v="58"/>
    <n v="9"/>
    <n v="0"/>
    <n v="25"/>
    <n v="32"/>
    <n v="88"/>
    <s v=""/>
  </r>
  <r>
    <x v="1"/>
    <x v="265"/>
    <x v="4"/>
    <n v="39"/>
    <x v="10"/>
    <n v="13"/>
    <n v="4"/>
    <n v="181"/>
    <n v="12.9"/>
    <n v="0.52100000000000002"/>
    <n v="8.3000000000000004E-2"/>
    <n v="0.27100000000000002"/>
    <n v="3.9"/>
    <n v="12.8"/>
    <n v="8.5"/>
    <n v="22.6"/>
    <n v="2"/>
    <n v="0"/>
    <n v="18.3"/>
    <n v="16.600000000000001"/>
    <n v="0.1"/>
    <n v="0.3"/>
    <n v="0.4"/>
    <n v="0.11799999999999999"/>
    <n v="-1.5"/>
    <n v="1"/>
    <n v="-0.5"/>
    <n v="0.1"/>
    <n v="23"/>
    <n v="48"/>
    <n v="0.47899999999999998"/>
    <n v="1"/>
    <n v="4"/>
    <n v="0.25"/>
    <n v="22"/>
    <n v="44"/>
    <n v="0.5"/>
    <n v="0.49"/>
    <n v="9"/>
    <n v="13"/>
    <n v="0.69199999999999995"/>
    <n v="6"/>
    <n v="21"/>
    <n v="27"/>
    <n v="29"/>
    <n v="7"/>
    <n v="0"/>
    <n v="12"/>
    <n v="14"/>
    <n v="56"/>
    <s v=""/>
  </r>
  <r>
    <x v="1"/>
    <x v="268"/>
    <x v="4"/>
    <n v="27"/>
    <x v="10"/>
    <n v="81"/>
    <n v="3"/>
    <n v="1662"/>
    <n v="14.6"/>
    <n v="0.54100000000000004"/>
    <n v="0.52300000000000002"/>
    <n v="9.5000000000000001E-2"/>
    <n v="1.9"/>
    <n v="8.6999999999999993"/>
    <n v="5.4"/>
    <n v="20.100000000000001"/>
    <n v="1.8"/>
    <n v="0.3"/>
    <n v="10.7"/>
    <n v="19.7"/>
    <n v="2.2000000000000002"/>
    <n v="2.6"/>
    <n v="4.8"/>
    <n v="0.13900000000000001"/>
    <n v="2.1"/>
    <n v="-0.4"/>
    <n v="1.7"/>
    <n v="1.6"/>
    <n v="260"/>
    <n v="612"/>
    <n v="0.42499999999999999"/>
    <n v="123"/>
    <n v="320"/>
    <n v="0.38400000000000001"/>
    <n v="137"/>
    <n v="292"/>
    <n v="0.46899999999999997"/>
    <n v="0.52500000000000002"/>
    <n v="47"/>
    <n v="58"/>
    <n v="0.81"/>
    <n v="27"/>
    <n v="131"/>
    <n v="158"/>
    <n v="226"/>
    <n v="59"/>
    <n v="6"/>
    <n v="76"/>
    <n v="102"/>
    <n v="690"/>
    <s v=""/>
  </r>
  <r>
    <x v="1"/>
    <x v="269"/>
    <x v="1"/>
    <n v="28"/>
    <x v="23"/>
    <n v="20"/>
    <n v="0"/>
    <n v="173"/>
    <n v="6.5"/>
    <n v="0.38400000000000001"/>
    <n v="0.308"/>
    <n v="0.46200000000000002"/>
    <n v="4.0999999999999996"/>
    <n v="19.5"/>
    <n v="11.8"/>
    <n v="16.2"/>
    <n v="2.1"/>
    <n v="1.5"/>
    <n v="16.100000000000001"/>
    <n v="14.9"/>
    <n v="-0.2"/>
    <n v="0.3"/>
    <n v="0.1"/>
    <n v="3.3000000000000002E-2"/>
    <n v="-4.5999999999999996"/>
    <n v="1.8"/>
    <n v="-2.8"/>
    <n v="0"/>
    <n v="11"/>
    <n v="39"/>
    <n v="0.28199999999999997"/>
    <n v="1"/>
    <n v="12"/>
    <n v="8.3000000000000004E-2"/>
    <n v="10"/>
    <n v="27"/>
    <n v="0.37"/>
    <n v="0.29499999999999998"/>
    <n v="13"/>
    <n v="18"/>
    <n v="0.72199999999999998"/>
    <n v="6"/>
    <n v="29"/>
    <n v="35"/>
    <n v="19"/>
    <n v="7"/>
    <n v="3"/>
    <n v="9"/>
    <n v="33"/>
    <n v="36"/>
    <s v=""/>
  </r>
  <r>
    <x v="1"/>
    <x v="270"/>
    <x v="0"/>
    <n v="30"/>
    <x v="13"/>
    <n v="81"/>
    <n v="81"/>
    <n v="2647"/>
    <n v="21.3"/>
    <n v="0.55600000000000005"/>
    <n v="0.218"/>
    <n v="0.38300000000000001"/>
    <n v="8.4"/>
    <n v="21.5"/>
    <n v="15.1"/>
    <n v="16.399999999999999"/>
    <n v="2.7"/>
    <n v="4.0999999999999996"/>
    <n v="13.3"/>
    <n v="24.3"/>
    <n v="4.0999999999999996"/>
    <n v="6"/>
    <n v="10.1"/>
    <n v="0.183"/>
    <n v="1.1000000000000001"/>
    <n v="4.2"/>
    <n v="5.3"/>
    <n v="4.9000000000000004"/>
    <n v="501"/>
    <n v="1066"/>
    <n v="0.47"/>
    <n v="74"/>
    <n v="232"/>
    <n v="0.31900000000000001"/>
    <n v="427"/>
    <n v="834"/>
    <n v="0.51200000000000001"/>
    <n v="0.505"/>
    <n v="309"/>
    <n v="408"/>
    <n v="0.75700000000000001"/>
    <n v="198"/>
    <n v="534"/>
    <n v="732"/>
    <n v="265"/>
    <n v="147"/>
    <n v="139"/>
    <n v="191"/>
    <n v="237"/>
    <n v="1385"/>
    <n v="0.75700000000000001"/>
  </r>
  <r>
    <x v="1"/>
    <x v="271"/>
    <x v="0"/>
    <n v="24"/>
    <x v="24"/>
    <n v="66"/>
    <n v="38"/>
    <n v="1646"/>
    <n v="15.6"/>
    <n v="0.56399999999999995"/>
    <n v="0.56799999999999995"/>
    <n v="0.29699999999999999"/>
    <n v="3.8"/>
    <n v="19.100000000000001"/>
    <n v="11.6"/>
    <n v="9.4"/>
    <n v="1.8"/>
    <n v="2"/>
    <n v="12.9"/>
    <n v="21.1"/>
    <n v="1.8"/>
    <n v="2.2000000000000002"/>
    <n v="3.9"/>
    <n v="0.115"/>
    <n v="1.1000000000000001"/>
    <n v="0.1"/>
    <n v="1.2"/>
    <n v="1.3"/>
    <n v="248"/>
    <n v="609"/>
    <n v="0.40699999999999997"/>
    <n v="135"/>
    <n v="346"/>
    <n v="0.39"/>
    <n v="113"/>
    <n v="263"/>
    <n v="0.43"/>
    <n v="0.51800000000000002"/>
    <n v="146"/>
    <n v="181"/>
    <n v="0.80700000000000005"/>
    <n v="58"/>
    <n v="304"/>
    <n v="362"/>
    <n v="100"/>
    <n v="58"/>
    <n v="46"/>
    <n v="102"/>
    <n v="151"/>
    <n v="777"/>
    <n v="0.80700000000000005"/>
  </r>
  <r>
    <x v="1"/>
    <x v="466"/>
    <x v="2"/>
    <n v="25"/>
    <x v="12"/>
    <n v="79"/>
    <n v="67"/>
    <n v="2314"/>
    <n v="21.8"/>
    <n v="0.56200000000000006"/>
    <n v="1E-3"/>
    <n v="0.32700000000000001"/>
    <n v="10.9"/>
    <n v="23.4"/>
    <n v="17.2"/>
    <n v="13.2"/>
    <n v="1.6"/>
    <n v="2.5"/>
    <n v="10.7"/>
    <n v="23.5"/>
    <n v="5"/>
    <n v="2.4"/>
    <n v="7.5"/>
    <n v="0.155"/>
    <n v="1.3"/>
    <n v="0.2"/>
    <n v="1.5"/>
    <n v="2.1"/>
    <n v="491"/>
    <n v="941"/>
    <n v="0.52200000000000002"/>
    <n v="0"/>
    <n v="1"/>
    <n v="0"/>
    <n v="491"/>
    <n v="940"/>
    <n v="0.52200000000000002"/>
    <n v="0.52200000000000002"/>
    <n v="228"/>
    <n v="308"/>
    <n v="0.74"/>
    <n v="218"/>
    <n v="478"/>
    <n v="696"/>
    <n v="178"/>
    <n v="72"/>
    <n v="67"/>
    <n v="129"/>
    <n v="163"/>
    <n v="1210"/>
    <n v="0.74"/>
  </r>
  <r>
    <x v="1"/>
    <x v="467"/>
    <x v="1"/>
    <n v="22"/>
    <x v="5"/>
    <n v="12"/>
    <n v="0"/>
    <n v="42"/>
    <n v="-2.7"/>
    <n v="0.33700000000000002"/>
    <n v="0.47399999999999998"/>
    <n v="0.21099999999999999"/>
    <n v="0"/>
    <n v="10.3"/>
    <n v="5.2"/>
    <n v="3.5"/>
    <n v="0"/>
    <n v="0"/>
    <n v="16.2"/>
    <n v="25.7"/>
    <n v="-0.2"/>
    <n v="0"/>
    <n v="-0.2"/>
    <n v="-0.23799999999999999"/>
    <n v="-11"/>
    <n v="-5.9"/>
    <n v="-16.899999999999999"/>
    <n v="-0.2"/>
    <n v="5"/>
    <n v="19"/>
    <n v="0.26300000000000001"/>
    <n v="1"/>
    <n v="9"/>
    <n v="0.111"/>
    <n v="4"/>
    <n v="10"/>
    <n v="0.4"/>
    <n v="0.28899999999999998"/>
    <n v="3"/>
    <n v="4"/>
    <n v="0.75"/>
    <n v="0"/>
    <n v="4"/>
    <n v="4"/>
    <n v="1"/>
    <n v="0"/>
    <n v="0"/>
    <n v="4"/>
    <n v="1"/>
    <n v="14"/>
    <s v=""/>
  </r>
  <r>
    <x v="1"/>
    <x v="272"/>
    <x v="1"/>
    <n v="26"/>
    <x v="24"/>
    <n v="59"/>
    <n v="22"/>
    <n v="1263"/>
    <n v="11.4"/>
    <n v="0.54800000000000004"/>
    <n v="0.26700000000000002"/>
    <n v="0.09"/>
    <n v="1.6"/>
    <n v="9.3000000000000007"/>
    <n v="5.5"/>
    <n v="12.1"/>
    <n v="1.5"/>
    <n v="1"/>
    <n v="11.6"/>
    <n v="15.9"/>
    <n v="0.9"/>
    <n v="1"/>
    <n v="1.8"/>
    <n v="7.0000000000000007E-2"/>
    <n v="-1.1000000000000001"/>
    <n v="-0.7"/>
    <n v="-1.8"/>
    <n v="0.1"/>
    <n v="187"/>
    <n v="389"/>
    <n v="0.48099999999999998"/>
    <n v="47"/>
    <n v="104"/>
    <n v="0.45200000000000001"/>
    <n v="140"/>
    <n v="285"/>
    <n v="0.49099999999999999"/>
    <n v="0.54100000000000004"/>
    <n v="22"/>
    <n v="35"/>
    <n v="0.629"/>
    <n v="19"/>
    <n v="114"/>
    <n v="133"/>
    <n v="99"/>
    <n v="37"/>
    <n v="18"/>
    <n v="53"/>
    <n v="103"/>
    <n v="443"/>
    <s v=""/>
  </r>
  <r>
    <x v="1"/>
    <x v="274"/>
    <x v="3"/>
    <n v="26"/>
    <x v="15"/>
    <n v="80"/>
    <n v="80"/>
    <n v="2856"/>
    <n v="12.7"/>
    <n v="0.53100000000000003"/>
    <n v="0.315"/>
    <n v="0.28699999999999998"/>
    <n v="3.3"/>
    <n v="12.4"/>
    <n v="7.7"/>
    <n v="11"/>
    <n v="1.2"/>
    <n v="0.6"/>
    <n v="11.6"/>
    <n v="18.399999999999999"/>
    <n v="2.9"/>
    <n v="2.5"/>
    <n v="5.4"/>
    <n v="9.0999999999999998E-2"/>
    <n v="0.2"/>
    <n v="0.5"/>
    <n v="0.7"/>
    <n v="2"/>
    <n v="410"/>
    <n v="945"/>
    <n v="0.434"/>
    <n v="108"/>
    <n v="298"/>
    <n v="0.36199999999999999"/>
    <n v="302"/>
    <n v="647"/>
    <n v="0.46700000000000003"/>
    <n v="0.49099999999999999"/>
    <n v="203"/>
    <n v="271"/>
    <n v="0.749"/>
    <n v="91"/>
    <n v="313"/>
    <n v="404"/>
    <n v="201"/>
    <n v="67"/>
    <n v="23"/>
    <n v="140"/>
    <n v="170"/>
    <n v="1131"/>
    <n v="0.749"/>
  </r>
  <r>
    <x v="1"/>
    <x v="275"/>
    <x v="0"/>
    <n v="26"/>
    <x v="3"/>
    <n v="64"/>
    <n v="45"/>
    <n v="1629"/>
    <n v="12.2"/>
    <n v="0.48899999999999999"/>
    <n v="0.216"/>
    <n v="0.20499999999999999"/>
    <n v="4.8"/>
    <n v="19.3"/>
    <n v="11.9"/>
    <n v="12.7"/>
    <n v="1.7"/>
    <n v="1.7"/>
    <n v="14.7"/>
    <n v="24.2"/>
    <n v="-1.2"/>
    <n v="1.7"/>
    <n v="0.5"/>
    <n v="1.4999999999999999E-2"/>
    <n v="-2.9"/>
    <n v="0.1"/>
    <n v="-2.8"/>
    <n v="-0.3"/>
    <n v="305"/>
    <n v="718"/>
    <n v="0.42499999999999999"/>
    <n v="47"/>
    <n v="155"/>
    <n v="0.30299999999999999"/>
    <n v="258"/>
    <n v="563"/>
    <n v="0.45800000000000002"/>
    <n v="0.45800000000000002"/>
    <n v="108"/>
    <n v="147"/>
    <n v="0.73499999999999999"/>
    <n v="73"/>
    <n v="279"/>
    <n v="352"/>
    <n v="124"/>
    <n v="58"/>
    <n v="34"/>
    <n v="135"/>
    <n v="184"/>
    <n v="765"/>
    <n v="0.73499999999999999"/>
  </r>
  <r>
    <x v="1"/>
    <x v="275"/>
    <x v="0"/>
    <n v="26"/>
    <x v="18"/>
    <n v="37"/>
    <n v="24"/>
    <n v="917"/>
    <n v="10.8"/>
    <n v="0.45600000000000002"/>
    <n v="0.17599999999999999"/>
    <n v="0.21299999999999999"/>
    <n v="5"/>
    <n v="18.3"/>
    <n v="11.5"/>
    <n v="16.100000000000001"/>
    <n v="1.8"/>
    <n v="1.5"/>
    <n v="16"/>
    <n v="26"/>
    <n v="-1.3"/>
    <n v="0.8"/>
    <n v="-0.5"/>
    <n v="-2.9000000000000001E-2"/>
    <n v="-3.8"/>
    <n v="0"/>
    <n v="-3.8"/>
    <n v="-0.4"/>
    <n v="171"/>
    <n v="431"/>
    <n v="0.39700000000000002"/>
    <n v="22"/>
    <n v="76"/>
    <n v="0.28899999999999998"/>
    <n v="149"/>
    <n v="355"/>
    <n v="0.42"/>
    <n v="0.42199999999999999"/>
    <n v="66"/>
    <n v="92"/>
    <n v="0.71699999999999997"/>
    <n v="43"/>
    <n v="151"/>
    <n v="194"/>
    <n v="87"/>
    <n v="33"/>
    <n v="17"/>
    <n v="90"/>
    <n v="104"/>
    <n v="430"/>
    <s v=""/>
  </r>
  <r>
    <x v="1"/>
    <x v="275"/>
    <x v="0"/>
    <n v="26"/>
    <x v="20"/>
    <n v="27"/>
    <n v="21"/>
    <n v="712"/>
    <n v="14"/>
    <n v="0.53800000000000003"/>
    <n v="0.27500000000000002"/>
    <n v="0.192"/>
    <n v="4.5999999999999996"/>
    <n v="20.5"/>
    <n v="12.4"/>
    <n v="8.1999999999999993"/>
    <n v="1.7"/>
    <n v="1.9"/>
    <n v="12.6"/>
    <n v="21.9"/>
    <n v="0.2"/>
    <n v="0.9"/>
    <n v="1.1000000000000001"/>
    <n v="7.1999999999999995E-2"/>
    <n v="-1.8"/>
    <n v="0.2"/>
    <n v="-1.5"/>
    <n v="0.1"/>
    <n v="134"/>
    <n v="287"/>
    <n v="0.46700000000000003"/>
    <n v="25"/>
    <n v="79"/>
    <n v="0.316"/>
    <n v="109"/>
    <n v="208"/>
    <n v="0.52400000000000002"/>
    <n v="0.51"/>
    <n v="42"/>
    <n v="55"/>
    <n v="0.76400000000000001"/>
    <n v="30"/>
    <n v="128"/>
    <n v="158"/>
    <n v="37"/>
    <n v="25"/>
    <n v="17"/>
    <n v="45"/>
    <n v="80"/>
    <n v="335"/>
    <s v=""/>
  </r>
  <r>
    <x v="1"/>
    <x v="276"/>
    <x v="1"/>
    <n v="30"/>
    <x v="2"/>
    <n v="68"/>
    <n v="6"/>
    <n v="926"/>
    <n v="10.7"/>
    <n v="0.54300000000000004"/>
    <n v="0.61299999999999999"/>
    <n v="0.11700000000000001"/>
    <n v="1.2"/>
    <n v="5.8"/>
    <n v="3.6"/>
    <n v="3.7"/>
    <n v="1.2"/>
    <n v="0.4"/>
    <n v="4.5999999999999996"/>
    <n v="16.899999999999999"/>
    <n v="1.4"/>
    <n v="0.5"/>
    <n v="1.9"/>
    <n v="9.7000000000000003E-2"/>
    <n v="0.5"/>
    <n v="-3.2"/>
    <n v="-2.7"/>
    <n v="-0.2"/>
    <n v="136"/>
    <n v="333"/>
    <n v="0.40799999999999997"/>
    <n v="79"/>
    <n v="204"/>
    <n v="0.38700000000000001"/>
    <n v="57"/>
    <n v="129"/>
    <n v="0.442"/>
    <n v="0.52700000000000002"/>
    <n v="29"/>
    <n v="39"/>
    <n v="0.74399999999999999"/>
    <n v="10"/>
    <n v="52"/>
    <n v="62"/>
    <n v="24"/>
    <n v="22"/>
    <n v="5"/>
    <n v="17"/>
    <n v="64"/>
    <n v="380"/>
    <s v=""/>
  </r>
  <r>
    <x v="1"/>
    <x v="277"/>
    <x v="0"/>
    <n v="25"/>
    <x v="14"/>
    <n v="37"/>
    <n v="22"/>
    <n v="547"/>
    <n v="11.3"/>
    <n v="0.504"/>
    <n v="0.27800000000000002"/>
    <n v="0.25900000000000001"/>
    <n v="7.4"/>
    <n v="14.6"/>
    <n v="11"/>
    <n v="12.2"/>
    <n v="1.5"/>
    <n v="0.8"/>
    <n v="16.2"/>
    <n v="21.4"/>
    <n v="0"/>
    <n v="0.3"/>
    <n v="0.3"/>
    <n v="2.5999999999999999E-2"/>
    <n v="-2.5"/>
    <n v="-1.9"/>
    <n v="-4.3"/>
    <n v="-0.3"/>
    <n v="90"/>
    <n v="205"/>
    <n v="0.439"/>
    <n v="16"/>
    <n v="57"/>
    <n v="0.28100000000000003"/>
    <n v="74"/>
    <n v="148"/>
    <n v="0.5"/>
    <n v="0.47799999999999998"/>
    <n v="34"/>
    <n v="53"/>
    <n v="0.64200000000000002"/>
    <n v="37"/>
    <n v="72"/>
    <n v="109"/>
    <n v="41"/>
    <n v="17"/>
    <n v="5"/>
    <n v="44"/>
    <n v="69"/>
    <n v="230"/>
    <s v=""/>
  </r>
  <r>
    <x v="1"/>
    <x v="278"/>
    <x v="2"/>
    <n v="29"/>
    <x v="26"/>
    <n v="76"/>
    <n v="48"/>
    <n v="1326"/>
    <n v="14.6"/>
    <n v="0.59299999999999997"/>
    <n v="1.9E-2"/>
    <n v="0.26500000000000001"/>
    <n v="9.5"/>
    <n v="19.2"/>
    <n v="14.4"/>
    <n v="3.9"/>
    <n v="0.9"/>
    <n v="3.5"/>
    <n v="15"/>
    <n v="16.100000000000001"/>
    <n v="1.8"/>
    <n v="1.9"/>
    <n v="3.7"/>
    <n v="0.13300000000000001"/>
    <n v="-2.2000000000000002"/>
    <n v="1"/>
    <n v="-1.2"/>
    <n v="0.3"/>
    <n v="203"/>
    <n v="359"/>
    <n v="0.56499999999999995"/>
    <n v="1"/>
    <n v="7"/>
    <n v="0.14299999999999999"/>
    <n v="202"/>
    <n v="352"/>
    <n v="0.57399999999999995"/>
    <n v="0.56699999999999995"/>
    <n v="68"/>
    <n v="95"/>
    <n v="0.71599999999999997"/>
    <n v="110"/>
    <n v="227"/>
    <n v="337"/>
    <n v="33"/>
    <n v="22"/>
    <n v="57"/>
    <n v="71"/>
    <n v="159"/>
    <n v="475"/>
    <s v=""/>
  </r>
  <r>
    <x v="1"/>
    <x v="468"/>
    <x v="4"/>
    <n v="19"/>
    <x v="4"/>
    <n v="68"/>
    <n v="66"/>
    <n v="2068"/>
    <n v="9.9"/>
    <n v="0.437"/>
    <n v="0.25600000000000001"/>
    <n v="0.23100000000000001"/>
    <n v="1.7"/>
    <n v="10.9"/>
    <n v="6.2"/>
    <n v="29"/>
    <n v="1.6"/>
    <n v="1.4"/>
    <n v="17.899999999999999"/>
    <n v="25.7"/>
    <n v="-3.3"/>
    <n v="1.2"/>
    <n v="-2.1"/>
    <n v="-4.9000000000000002E-2"/>
    <n v="-3.1"/>
    <n v="-1.2"/>
    <n v="-4.3"/>
    <n v="-1.2"/>
    <n v="329"/>
    <n v="905"/>
    <n v="0.36399999999999999"/>
    <n v="74"/>
    <n v="232"/>
    <n v="0.31900000000000001"/>
    <n v="255"/>
    <n v="673"/>
    <n v="0.379"/>
    <n v="0.40400000000000003"/>
    <n v="140"/>
    <n v="209"/>
    <n v="0.67"/>
    <n v="32"/>
    <n v="200"/>
    <n v="232"/>
    <n v="372"/>
    <n v="65"/>
    <n v="35"/>
    <n v="217"/>
    <n v="141"/>
    <n v="872"/>
    <n v="0.67"/>
  </r>
  <r>
    <x v="1"/>
    <x v="279"/>
    <x v="3"/>
    <n v="23"/>
    <x v="21"/>
    <n v="82"/>
    <n v="0"/>
    <n v="1682"/>
    <n v="15.2"/>
    <n v="0.54800000000000004"/>
    <n v="0.223"/>
    <n v="0.35499999999999998"/>
    <n v="7"/>
    <n v="11.4"/>
    <n v="9.1999999999999993"/>
    <n v="5.2"/>
    <n v="0.7"/>
    <n v="0.3"/>
    <n v="8.1999999999999993"/>
    <n v="22.8"/>
    <n v="2.6"/>
    <n v="0.2"/>
    <n v="2.7"/>
    <n v="7.6999999999999999E-2"/>
    <n v="0"/>
    <n v="-4.2"/>
    <n v="-4.2"/>
    <n v="-0.9"/>
    <n v="317"/>
    <n v="681"/>
    <n v="0.46500000000000002"/>
    <n v="44"/>
    <n v="152"/>
    <n v="0.28899999999999998"/>
    <n v="273"/>
    <n v="529"/>
    <n v="0.51600000000000001"/>
    <n v="0.498"/>
    <n v="185"/>
    <n v="242"/>
    <n v="0.76400000000000001"/>
    <n v="100"/>
    <n v="167"/>
    <n v="267"/>
    <n v="52"/>
    <n v="24"/>
    <n v="7"/>
    <n v="70"/>
    <n v="94"/>
    <n v="863"/>
    <n v="0.76400000000000001"/>
  </r>
  <r>
    <x v="1"/>
    <x v="469"/>
    <x v="1"/>
    <n v="23"/>
    <x v="1"/>
    <n v="14"/>
    <n v="0"/>
    <n v="244"/>
    <n v="9.9"/>
    <n v="0.48099999999999998"/>
    <n v="0.29899999999999999"/>
    <n v="0.182"/>
    <n v="1.3"/>
    <n v="13.7"/>
    <n v="7.2"/>
    <n v="14.3"/>
    <n v="2.7"/>
    <n v="1.1000000000000001"/>
    <n v="15.3"/>
    <n v="18"/>
    <n v="-0.2"/>
    <n v="0.2"/>
    <n v="0.1"/>
    <n v="1.7000000000000001E-2"/>
    <n v="-2.9"/>
    <n v="-0.1"/>
    <n v="-3.1"/>
    <n v="-0.1"/>
    <n v="32"/>
    <n v="77"/>
    <n v="0.41599999999999998"/>
    <n v="9"/>
    <n v="23"/>
    <n v="0.39100000000000001"/>
    <n v="23"/>
    <n v="54"/>
    <n v="0.42599999999999999"/>
    <n v="0.47399999999999998"/>
    <n v="7"/>
    <n v="14"/>
    <n v="0.5"/>
    <n v="3"/>
    <n v="28"/>
    <n v="31"/>
    <n v="22"/>
    <n v="13"/>
    <n v="3"/>
    <n v="15"/>
    <n v="25"/>
    <n v="80"/>
    <s v=""/>
  </r>
  <r>
    <x v="1"/>
    <x v="280"/>
    <x v="2"/>
    <n v="24"/>
    <x v="13"/>
    <n v="60"/>
    <n v="0"/>
    <n v="565"/>
    <n v="13.6"/>
    <n v="0.57599999999999996"/>
    <n v="0.25700000000000001"/>
    <n v="0.25700000000000001"/>
    <n v="7.5"/>
    <n v="14.9"/>
    <n v="11.3"/>
    <n v="9.1"/>
    <n v="1.1000000000000001"/>
    <n v="3.8"/>
    <n v="13.8"/>
    <n v="15.5"/>
    <n v="0.7"/>
    <n v="0.9"/>
    <n v="1.6"/>
    <n v="0.13600000000000001"/>
    <n v="-2"/>
    <n v="1.5"/>
    <n v="-0.5"/>
    <n v="0.2"/>
    <n v="76"/>
    <n v="152"/>
    <n v="0.5"/>
    <n v="12"/>
    <n v="39"/>
    <n v="0.308"/>
    <n v="64"/>
    <n v="113"/>
    <n v="0.56599999999999995"/>
    <n v="0.53900000000000003"/>
    <n v="31"/>
    <n v="39"/>
    <n v="0.79500000000000004"/>
    <n v="38"/>
    <n v="79"/>
    <n v="117"/>
    <n v="34"/>
    <n v="13"/>
    <n v="27"/>
    <n v="27"/>
    <n v="72"/>
    <n v="195"/>
    <s v=""/>
  </r>
  <r>
    <x v="1"/>
    <x v="470"/>
    <x v="0"/>
    <n v="23"/>
    <x v="22"/>
    <n v="63"/>
    <n v="22"/>
    <n v="1266"/>
    <n v="13.4"/>
    <n v="0.54400000000000004"/>
    <n v="3.3000000000000002E-2"/>
    <n v="0.157"/>
    <n v="8.3000000000000007"/>
    <n v="18.600000000000001"/>
    <n v="13.3"/>
    <n v="5.7"/>
    <n v="2.1"/>
    <n v="1.4"/>
    <n v="11.3"/>
    <n v="12.6"/>
    <n v="1.3"/>
    <n v="0.9"/>
    <n v="2.2000000000000002"/>
    <n v="8.3000000000000004E-2"/>
    <n v="-2"/>
    <n v="0.6"/>
    <n v="-1.4"/>
    <n v="0.2"/>
    <n v="158"/>
    <n v="300"/>
    <n v="0.52700000000000002"/>
    <n v="1"/>
    <n v="10"/>
    <n v="0.1"/>
    <n v="157"/>
    <n v="290"/>
    <n v="0.54100000000000004"/>
    <n v="0.52800000000000002"/>
    <n v="32"/>
    <n v="47"/>
    <n v="0.68100000000000005"/>
    <n v="101"/>
    <n v="211"/>
    <n v="312"/>
    <n v="44"/>
    <n v="54"/>
    <n v="23"/>
    <n v="41"/>
    <n v="124"/>
    <n v="349"/>
    <s v=""/>
  </r>
  <r>
    <x v="1"/>
    <x v="281"/>
    <x v="4"/>
    <n v="24"/>
    <x v="29"/>
    <n v="55"/>
    <n v="0"/>
    <n v="600"/>
    <n v="9.6"/>
    <n v="0.46"/>
    <n v="0.51700000000000002"/>
    <n v="0.224"/>
    <n v="1.6"/>
    <n v="8.6"/>
    <n v="5.0999999999999996"/>
    <n v="23.1"/>
    <n v="1.9"/>
    <n v="0.1"/>
    <n v="17.2"/>
    <n v="19.7"/>
    <n v="-0.3"/>
    <n v="0.4"/>
    <n v="0.1"/>
    <n v="4.0000000000000001E-3"/>
    <n v="-2.2999999999999998"/>
    <n v="-2.6"/>
    <n v="-4.9000000000000004"/>
    <n v="-0.4"/>
    <n v="68"/>
    <n v="201"/>
    <n v="0.33800000000000002"/>
    <n v="34"/>
    <n v="104"/>
    <n v="0.32700000000000001"/>
    <n v="34"/>
    <n v="97"/>
    <n v="0.35099999999999998"/>
    <n v="0.42299999999999999"/>
    <n v="33"/>
    <n v="45"/>
    <n v="0.73299999999999998"/>
    <n v="9"/>
    <n v="46"/>
    <n v="55"/>
    <n v="97"/>
    <n v="23"/>
    <n v="1"/>
    <n v="46"/>
    <n v="38"/>
    <n v="203"/>
    <s v=""/>
  </r>
  <r>
    <x v="1"/>
    <x v="282"/>
    <x v="1"/>
    <n v="31"/>
    <x v="20"/>
    <n v="40"/>
    <n v="2"/>
    <n v="807"/>
    <n v="13.5"/>
    <n v="0.55800000000000005"/>
    <n v="0.308"/>
    <n v="0.16900000000000001"/>
    <n v="1.5"/>
    <n v="10.199999999999999"/>
    <n v="5.8"/>
    <n v="9.1999999999999993"/>
    <n v="1.2"/>
    <n v="0.1"/>
    <n v="7.7"/>
    <n v="20.5"/>
    <n v="0.9"/>
    <n v="0.5"/>
    <n v="1.4"/>
    <n v="8.5000000000000006E-2"/>
    <n v="-0.5"/>
    <n v="-2.2999999999999998"/>
    <n v="-2.8"/>
    <n v="-0.2"/>
    <n v="151"/>
    <n v="325"/>
    <n v="0.46500000000000002"/>
    <n v="41"/>
    <n v="100"/>
    <n v="0.41"/>
    <n v="110"/>
    <n v="225"/>
    <n v="0.48899999999999999"/>
    <n v="0.52800000000000002"/>
    <n v="47"/>
    <n v="55"/>
    <n v="0.85499999999999998"/>
    <n v="11"/>
    <n v="72"/>
    <n v="83"/>
    <n v="47"/>
    <n v="20"/>
    <n v="1"/>
    <n v="29"/>
    <n v="55"/>
    <n v="390"/>
    <s v=""/>
  </r>
  <r>
    <x v="1"/>
    <x v="283"/>
    <x v="4"/>
    <n v="33"/>
    <x v="4"/>
    <n v="39"/>
    <n v="15"/>
    <n v="1036"/>
    <n v="9.5"/>
    <n v="0.46400000000000002"/>
    <n v="0.46899999999999997"/>
    <n v="0.114"/>
    <n v="2"/>
    <n v="10.4"/>
    <n v="6.2"/>
    <n v="27.3"/>
    <n v="1.2"/>
    <n v="0.4"/>
    <n v="17"/>
    <n v="16.399999999999999"/>
    <n v="0.1"/>
    <n v="0.4"/>
    <n v="0.5"/>
    <n v="2.4E-2"/>
    <n v="-1.2"/>
    <n v="-1.9"/>
    <n v="-3.1"/>
    <n v="-0.3"/>
    <n v="113"/>
    <n v="307"/>
    <n v="0.36799999999999999"/>
    <n v="43"/>
    <n v="144"/>
    <n v="0.29899999999999999"/>
    <n v="70"/>
    <n v="163"/>
    <n v="0.42899999999999999"/>
    <n v="0.438"/>
    <n v="30"/>
    <n v="35"/>
    <n v="0.85699999999999998"/>
    <n v="19"/>
    <n v="96"/>
    <n v="115"/>
    <n v="190"/>
    <n v="25"/>
    <n v="5"/>
    <n v="66"/>
    <n v="100"/>
    <n v="299"/>
    <s v=""/>
  </r>
  <r>
    <x v="1"/>
    <x v="471"/>
    <x v="4"/>
    <n v="23"/>
    <x v="23"/>
    <n v="81"/>
    <n v="53"/>
    <n v="1499"/>
    <n v="10.199999999999999"/>
    <n v="0.53"/>
    <n v="0.38800000000000001"/>
    <n v="0.16700000000000001"/>
    <n v="1.3"/>
    <n v="8"/>
    <n v="4.7"/>
    <n v="18.7"/>
    <n v="2.2000000000000002"/>
    <n v="0.1"/>
    <n v="19.5"/>
    <n v="17.2"/>
    <n v="0.2"/>
    <n v="1.6"/>
    <n v="1.8"/>
    <n v="5.8000000000000003E-2"/>
    <n v="-1.6"/>
    <n v="-0.7"/>
    <n v="-2.2999999999999998"/>
    <n v="-0.1"/>
    <n v="180"/>
    <n v="418"/>
    <n v="0.43099999999999999"/>
    <n v="64"/>
    <n v="162"/>
    <n v="0.39500000000000002"/>
    <n v="116"/>
    <n v="256"/>
    <n v="0.45300000000000001"/>
    <n v="0.50700000000000001"/>
    <n v="52"/>
    <n v="70"/>
    <n v="0.74299999999999999"/>
    <n v="17"/>
    <n v="103"/>
    <n v="120"/>
    <n v="174"/>
    <n v="62"/>
    <n v="2"/>
    <n v="109"/>
    <n v="122"/>
    <n v="476"/>
    <s v=""/>
  </r>
  <r>
    <x v="1"/>
    <x v="284"/>
    <x v="0"/>
    <n v="26"/>
    <x v="29"/>
    <n v="56"/>
    <n v="0"/>
    <n v="823"/>
    <n v="14.8"/>
    <n v="0.56699999999999995"/>
    <n v="0.36799999999999999"/>
    <n v="0.21"/>
    <n v="4.5"/>
    <n v="22.8"/>
    <n v="13.5"/>
    <n v="4.8"/>
    <n v="0.6"/>
    <n v="2.2000000000000002"/>
    <n v="10.8"/>
    <n v="20.399999999999999"/>
    <n v="0.8"/>
    <n v="0.8"/>
    <n v="1.6"/>
    <n v="9.1999999999999998E-2"/>
    <n v="-1.7"/>
    <n v="-2"/>
    <n v="-3.7"/>
    <n v="-0.4"/>
    <n v="146"/>
    <n v="310"/>
    <n v="0.47099999999999997"/>
    <n v="41"/>
    <n v="114"/>
    <n v="0.36"/>
    <n v="105"/>
    <n v="196"/>
    <n v="0.53600000000000003"/>
    <n v="0.53700000000000003"/>
    <n v="51"/>
    <n v="65"/>
    <n v="0.78500000000000003"/>
    <n v="34"/>
    <n v="167"/>
    <n v="201"/>
    <n v="25"/>
    <n v="10"/>
    <n v="22"/>
    <n v="41"/>
    <n v="69"/>
    <n v="384"/>
    <s v=""/>
  </r>
  <r>
    <x v="1"/>
    <x v="285"/>
    <x v="2"/>
    <n v="30"/>
    <x v="24"/>
    <n v="29"/>
    <n v="2"/>
    <n v="635"/>
    <n v="14.1"/>
    <n v="0.40600000000000003"/>
    <n v="8.0000000000000002E-3"/>
    <n v="0.33800000000000002"/>
    <n v="14.7"/>
    <n v="27.3"/>
    <n v="21.1"/>
    <n v="24.2"/>
    <n v="1.4"/>
    <n v="3.3"/>
    <n v="25.4"/>
    <n v="14.2"/>
    <n v="0"/>
    <n v="1.1000000000000001"/>
    <n v="1.1000000000000001"/>
    <n v="7.9000000000000001E-2"/>
    <n v="-2.2999999999999998"/>
    <n v="4.3"/>
    <n v="1.9"/>
    <n v="0.6"/>
    <n v="51"/>
    <n v="133"/>
    <n v="0.38300000000000001"/>
    <n v="0"/>
    <n v="1"/>
    <n v="0"/>
    <n v="51"/>
    <n v="132"/>
    <n v="0.38600000000000001"/>
    <n v="0.38300000000000001"/>
    <n v="22"/>
    <n v="45"/>
    <n v="0.48899999999999999"/>
    <n v="87"/>
    <n v="168"/>
    <n v="255"/>
    <n v="110"/>
    <n v="18"/>
    <n v="29"/>
    <n v="52"/>
    <n v="77"/>
    <n v="124"/>
    <s v=""/>
  </r>
  <r>
    <x v="1"/>
    <x v="472"/>
    <x v="2"/>
    <n v="21"/>
    <x v="6"/>
    <n v="67"/>
    <n v="62"/>
    <n v="1965"/>
    <n v="16.2"/>
    <n v="0.54400000000000004"/>
    <n v="3.0000000000000001E-3"/>
    <n v="0.38700000000000001"/>
    <n v="8.1999999999999993"/>
    <n v="22.2"/>
    <n v="15"/>
    <n v="10.5"/>
    <n v="2.9"/>
    <n v="3.9"/>
    <n v="18.7"/>
    <n v="18.8"/>
    <n v="0.3"/>
    <n v="2.8"/>
    <n v="3"/>
    <n v="7.3999999999999996E-2"/>
    <n v="-2.7"/>
    <n v="3.4"/>
    <n v="0.7"/>
    <n v="1.3"/>
    <n v="306"/>
    <n v="587"/>
    <n v="0.52100000000000002"/>
    <n v="1"/>
    <n v="2"/>
    <n v="0.5"/>
    <n v="305"/>
    <n v="585"/>
    <n v="0.52100000000000002"/>
    <n v="0.52200000000000002"/>
    <n v="134"/>
    <n v="227"/>
    <n v="0.59"/>
    <n v="154"/>
    <n v="388"/>
    <n v="542"/>
    <n v="122"/>
    <n v="118"/>
    <n v="100"/>
    <n v="158"/>
    <n v="192"/>
    <n v="747"/>
    <n v="0.59"/>
  </r>
  <r>
    <x v="1"/>
    <x v="473"/>
    <x v="2"/>
    <n v="23"/>
    <x v="30"/>
    <n v="29"/>
    <n v="1"/>
    <n v="225"/>
    <n v="15.6"/>
    <n v="0.64200000000000002"/>
    <n v="6.8000000000000005E-2"/>
    <n v="0.34100000000000003"/>
    <n v="9.3000000000000007"/>
    <n v="14"/>
    <n v="11.7"/>
    <n v="4.9000000000000004"/>
    <n v="2.8"/>
    <n v="4.4000000000000004"/>
    <n v="17.899999999999999"/>
    <n v="12.4"/>
    <n v="0.3"/>
    <n v="0.4"/>
    <n v="0.7"/>
    <n v="0.154"/>
    <n v="-0.4"/>
    <n v="2.9"/>
    <n v="2.6"/>
    <n v="0.3"/>
    <n v="28"/>
    <n v="44"/>
    <n v="0.63600000000000001"/>
    <n v="1"/>
    <n v="3"/>
    <n v="0.33300000000000002"/>
    <n v="27"/>
    <n v="41"/>
    <n v="0.65900000000000003"/>
    <n v="0.64800000000000002"/>
    <n v="8"/>
    <n v="15"/>
    <n v="0.53300000000000003"/>
    <n v="18"/>
    <n v="28"/>
    <n v="46"/>
    <n v="7"/>
    <n v="12"/>
    <n v="12"/>
    <n v="11"/>
    <n v="29"/>
    <n v="65"/>
    <s v=""/>
  </r>
  <r>
    <x v="1"/>
    <x v="286"/>
    <x v="0"/>
    <n v="32"/>
    <x v="3"/>
    <n v="10"/>
    <n v="0"/>
    <n v="44"/>
    <n v="14.4"/>
    <n v="0.65100000000000002"/>
    <n v="0.83299999999999996"/>
    <n v="5.6000000000000001E-2"/>
    <n v="0"/>
    <n v="12"/>
    <n v="6.2"/>
    <n v="0"/>
    <n v="0"/>
    <n v="0"/>
    <n v="5.0999999999999996"/>
    <n v="19.2"/>
    <n v="0.1"/>
    <n v="0"/>
    <n v="0.1"/>
    <n v="0.121"/>
    <n v="1.3"/>
    <n v="-8"/>
    <n v="-6.6"/>
    <n v="-0.1"/>
    <n v="8"/>
    <n v="18"/>
    <n v="0.44400000000000001"/>
    <n v="7"/>
    <n v="15"/>
    <n v="0.46700000000000003"/>
    <n v="1"/>
    <n v="3"/>
    <n v="0.33300000000000002"/>
    <n v="0.63900000000000001"/>
    <n v="1"/>
    <n v="1"/>
    <n v="1"/>
    <n v="0"/>
    <n v="5"/>
    <n v="5"/>
    <n v="0"/>
    <n v="0"/>
    <n v="0"/>
    <n v="1"/>
    <n v="3"/>
    <n v="24"/>
    <s v=""/>
  </r>
  <r>
    <x v="1"/>
    <x v="287"/>
    <x v="0"/>
    <n v="37"/>
    <x v="7"/>
    <n v="75"/>
    <n v="75"/>
    <n v="2364"/>
    <n v="19"/>
    <n v="0.55500000000000005"/>
    <n v="0.308"/>
    <n v="0.252"/>
    <n v="2.4"/>
    <n v="20.3"/>
    <n v="11.4"/>
    <n v="10.1"/>
    <n v="1.1000000000000001"/>
    <n v="1.8"/>
    <n v="6.4"/>
    <n v="25.5"/>
    <n v="4.2"/>
    <n v="2.6"/>
    <n v="6.8"/>
    <n v="0.13800000000000001"/>
    <n v="1.2"/>
    <n v="-0.3"/>
    <n v="0.9"/>
    <n v="1.7"/>
    <n v="498"/>
    <n v="1112"/>
    <n v="0.44800000000000001"/>
    <n v="126"/>
    <n v="342"/>
    <n v="0.36799999999999999"/>
    <n v="372"/>
    <n v="770"/>
    <n v="0.48299999999999998"/>
    <n v="0.504"/>
    <n v="250"/>
    <n v="280"/>
    <n v="0.89300000000000002"/>
    <n v="52"/>
    <n v="437"/>
    <n v="489"/>
    <n v="132"/>
    <n v="52"/>
    <n v="52"/>
    <n v="84"/>
    <n v="161"/>
    <n v="1372"/>
    <n v="0.89300000000000002"/>
  </r>
  <r>
    <x v="1"/>
    <x v="288"/>
    <x v="2"/>
    <n v="21"/>
    <x v="4"/>
    <n v="32"/>
    <n v="3"/>
    <n v="547"/>
    <n v="15.9"/>
    <n v="0.46"/>
    <n v="1.2E-2"/>
    <n v="0.40899999999999997"/>
    <n v="12.9"/>
    <n v="22.7"/>
    <n v="17.7"/>
    <n v="12.3"/>
    <n v="2.2000000000000002"/>
    <n v="6.5"/>
    <n v="16.100000000000001"/>
    <n v="27.2"/>
    <n v="-0.5"/>
    <n v="0.9"/>
    <n v="0.4"/>
    <n v="3.1E-2"/>
    <n v="-4.0999999999999996"/>
    <n v="2.8"/>
    <n v="-1.3"/>
    <n v="0.1"/>
    <n v="101"/>
    <n v="242"/>
    <n v="0.41699999999999998"/>
    <n v="0"/>
    <n v="3"/>
    <n v="0"/>
    <n v="101"/>
    <n v="239"/>
    <n v="0.42299999999999999"/>
    <n v="0.41699999999999998"/>
    <n v="61"/>
    <n v="99"/>
    <n v="0.61599999999999999"/>
    <n v="65"/>
    <n v="110"/>
    <n v="175"/>
    <n v="40"/>
    <n v="24"/>
    <n v="44"/>
    <n v="55"/>
    <n v="91"/>
    <n v="263"/>
    <s v=""/>
  </r>
  <r>
    <x v="1"/>
    <x v="474"/>
    <x v="0"/>
    <n v="22"/>
    <x v="12"/>
    <n v="66"/>
    <n v="4"/>
    <n v="857"/>
    <n v="7.4"/>
    <n v="0.441"/>
    <n v="5.0000000000000001E-3"/>
    <n v="0.191"/>
    <n v="8.6999999999999993"/>
    <n v="14.7"/>
    <n v="11.7"/>
    <n v="5.4"/>
    <n v="1.1000000000000001"/>
    <n v="0.8"/>
    <n v="12"/>
    <n v="13.5"/>
    <n v="-0.2"/>
    <n v="0.4"/>
    <n v="0.3"/>
    <n v="1.4E-2"/>
    <n v="-4.3"/>
    <n v="-1.7"/>
    <n v="-6"/>
    <n v="-0.9"/>
    <n v="86"/>
    <n v="209"/>
    <n v="0.41099999999999998"/>
    <n v="1"/>
    <n v="1"/>
    <n v="1"/>
    <n v="85"/>
    <n v="208"/>
    <n v="0.40899999999999997"/>
    <n v="0.41399999999999998"/>
    <n v="27"/>
    <n v="40"/>
    <n v="0.67500000000000004"/>
    <n v="65"/>
    <n v="111"/>
    <n v="176"/>
    <n v="32"/>
    <n v="18"/>
    <n v="8"/>
    <n v="31"/>
    <n v="100"/>
    <n v="200"/>
    <s v=""/>
  </r>
  <r>
    <x v="1"/>
    <x v="289"/>
    <x v="0"/>
    <n v="25"/>
    <x v="0"/>
    <n v="65"/>
    <n v="1"/>
    <n v="764"/>
    <n v="17.5"/>
    <n v="0.52"/>
    <n v="8.1000000000000003E-2"/>
    <n v="0.221"/>
    <n v="11"/>
    <n v="24.5"/>
    <n v="17.899999999999999"/>
    <n v="15.9"/>
    <n v="1.3"/>
    <n v="4.9000000000000004"/>
    <n v="17"/>
    <n v="21.2"/>
    <n v="0.5"/>
    <n v="1.2"/>
    <n v="1.6"/>
    <n v="0.10299999999999999"/>
    <n v="-1.8"/>
    <n v="2.5"/>
    <n v="0.7"/>
    <n v="0.5"/>
    <n v="129"/>
    <n v="271"/>
    <n v="0.47599999999999998"/>
    <n v="5"/>
    <n v="22"/>
    <n v="0.22700000000000001"/>
    <n v="124"/>
    <n v="249"/>
    <n v="0.498"/>
    <n v="0.48499999999999999"/>
    <n v="46"/>
    <n v="60"/>
    <n v="0.76700000000000002"/>
    <n v="76"/>
    <n v="174"/>
    <n v="250"/>
    <n v="72"/>
    <n v="20"/>
    <n v="49"/>
    <n v="61"/>
    <n v="107"/>
    <n v="309"/>
    <s v=""/>
  </r>
  <r>
    <x v="1"/>
    <x v="475"/>
    <x v="2"/>
    <n v="20"/>
    <x v="6"/>
    <n v="53"/>
    <n v="48"/>
    <n v="1591"/>
    <n v="17.100000000000001"/>
    <n v="0.53600000000000003"/>
    <n v="8.0000000000000002E-3"/>
    <n v="0.248"/>
    <n v="8.1"/>
    <n v="17.8"/>
    <n v="12.8"/>
    <n v="8.1999999999999993"/>
    <n v="0.7"/>
    <n v="2.9"/>
    <n v="12.5"/>
    <n v="27.3"/>
    <n v="0.3"/>
    <n v="0.9"/>
    <n v="1.2"/>
    <n v="3.6999999999999998E-2"/>
    <n v="-2.6"/>
    <n v="-1.5"/>
    <n v="-4.0999999999999996"/>
    <n v="-0.8"/>
    <n v="397"/>
    <n v="781"/>
    <n v="0.50800000000000001"/>
    <n v="1"/>
    <n v="6"/>
    <n v="0.16700000000000001"/>
    <n v="396"/>
    <n v="775"/>
    <n v="0.51100000000000001"/>
    <n v="0.50900000000000001"/>
    <n v="133"/>
    <n v="194"/>
    <n v="0.68600000000000005"/>
    <n v="122"/>
    <n v="251"/>
    <n v="373"/>
    <n v="65"/>
    <n v="22"/>
    <n v="61"/>
    <n v="124"/>
    <n v="140"/>
    <n v="928"/>
    <n v="0.68600000000000005"/>
  </r>
  <r>
    <x v="1"/>
    <x v="290"/>
    <x v="1"/>
    <n v="23"/>
    <x v="29"/>
    <n v="72"/>
    <n v="52"/>
    <n v="2379"/>
    <n v="16.7"/>
    <n v="0.53400000000000003"/>
    <n v="0.29099999999999998"/>
    <n v="0.255"/>
    <n v="2.2000000000000002"/>
    <n v="14"/>
    <n v="8"/>
    <n v="18.600000000000001"/>
    <n v="2.4"/>
    <n v="1.9"/>
    <n v="12.4"/>
    <n v="22.9"/>
    <n v="2.2000000000000002"/>
    <n v="2.7"/>
    <n v="4.9000000000000004"/>
    <n v="9.9000000000000005E-2"/>
    <n v="1"/>
    <n v="0.8"/>
    <n v="1.8"/>
    <n v="2.2999999999999998"/>
    <n v="425"/>
    <n v="970"/>
    <n v="0.438"/>
    <n v="98"/>
    <n v="282"/>
    <n v="0.34799999999999998"/>
    <n v="327"/>
    <n v="688"/>
    <n v="0.47499999999999998"/>
    <n v="0.48899999999999999"/>
    <n v="205"/>
    <n v="247"/>
    <n v="0.83"/>
    <n v="48"/>
    <n v="297"/>
    <n v="345"/>
    <n v="282"/>
    <n v="116"/>
    <n v="54"/>
    <n v="153"/>
    <n v="174"/>
    <n v="1153"/>
    <n v="0.83"/>
  </r>
  <r>
    <x v="1"/>
    <x v="291"/>
    <x v="2"/>
    <n v="24"/>
    <x v="19"/>
    <n v="69"/>
    <n v="8"/>
    <n v="1395"/>
    <n v="16.3"/>
    <n v="0.56100000000000005"/>
    <n v="0.378"/>
    <n v="0.23"/>
    <n v="5.4"/>
    <n v="16.2"/>
    <n v="10.7"/>
    <n v="11.9"/>
    <n v="1.8"/>
    <n v="1.8"/>
    <n v="10.8"/>
    <n v="20.9"/>
    <n v="2.1"/>
    <n v="2"/>
    <n v="4.0999999999999996"/>
    <n v="0.14099999999999999"/>
    <n v="0.8"/>
    <n v="0.4"/>
    <n v="1.2"/>
    <n v="1.1000000000000001"/>
    <n v="253"/>
    <n v="556"/>
    <n v="0.45500000000000002"/>
    <n v="85"/>
    <n v="210"/>
    <n v="0.40500000000000003"/>
    <n v="168"/>
    <n v="346"/>
    <n v="0.48599999999999999"/>
    <n v="0.53100000000000003"/>
    <n v="96"/>
    <n v="128"/>
    <n v="0.75"/>
    <n v="72"/>
    <n v="209"/>
    <n v="281"/>
    <n v="105"/>
    <n v="52"/>
    <n v="33"/>
    <n v="74"/>
    <n v="163"/>
    <n v="687"/>
    <n v="0.75"/>
  </r>
  <r>
    <x v="1"/>
    <x v="476"/>
    <x v="3"/>
    <n v="20"/>
    <x v="20"/>
    <n v="63"/>
    <n v="9"/>
    <n v="671"/>
    <n v="8.1999999999999993"/>
    <n v="0.50700000000000001"/>
    <n v="0.374"/>
    <n v="0.23200000000000001"/>
    <n v="4.0999999999999996"/>
    <n v="18.399999999999999"/>
    <n v="11.1"/>
    <n v="2.8"/>
    <n v="1.6"/>
    <n v="0.8"/>
    <n v="12.8"/>
    <n v="17.399999999999999"/>
    <n v="-0.3"/>
    <n v="0.7"/>
    <n v="0.4"/>
    <n v="3.1E-2"/>
    <n v="-4.3"/>
    <n v="-1.6"/>
    <n v="-5.8"/>
    <n v="-0.7"/>
    <n v="90"/>
    <n v="211"/>
    <n v="0.42699999999999999"/>
    <n v="25"/>
    <n v="79"/>
    <n v="0.316"/>
    <n v="65"/>
    <n v="132"/>
    <n v="0.49199999999999999"/>
    <n v="0.48599999999999999"/>
    <n v="31"/>
    <n v="49"/>
    <n v="0.63300000000000001"/>
    <n v="25"/>
    <n v="108"/>
    <n v="133"/>
    <n v="13"/>
    <n v="22"/>
    <n v="7"/>
    <n v="34"/>
    <n v="100"/>
    <n v="236"/>
    <s v=""/>
  </r>
  <r>
    <x v="1"/>
    <x v="292"/>
    <x v="2"/>
    <n v="31"/>
    <x v="7"/>
    <n v="76"/>
    <n v="69"/>
    <n v="2004"/>
    <n v="16.2"/>
    <n v="0.55000000000000004"/>
    <n v="6.0000000000000001E-3"/>
    <n v="0.58699999999999997"/>
    <n v="13.7"/>
    <n v="25.7"/>
    <n v="19.7"/>
    <n v="9.6999999999999993"/>
    <n v="1.6"/>
    <n v="0.9"/>
    <n v="16.8"/>
    <n v="16.2"/>
    <n v="3.4"/>
    <n v="2.7"/>
    <n v="6"/>
    <n v="0.14499999999999999"/>
    <n v="-0.8"/>
    <n v="2.2000000000000002"/>
    <n v="1.4"/>
    <n v="1.7"/>
    <n v="219"/>
    <n v="470"/>
    <n v="0.46600000000000003"/>
    <n v="0"/>
    <n v="3"/>
    <n v="0"/>
    <n v="219"/>
    <n v="467"/>
    <n v="0.46899999999999997"/>
    <n v="0.46600000000000003"/>
    <n v="212"/>
    <n v="276"/>
    <n v="0.76800000000000002"/>
    <n v="249"/>
    <n v="469"/>
    <n v="718"/>
    <n v="128"/>
    <n v="64"/>
    <n v="22"/>
    <n v="119"/>
    <n v="181"/>
    <n v="650"/>
    <n v="0.76800000000000002"/>
  </r>
  <r>
    <x v="1"/>
    <x v="293"/>
    <x v="3"/>
    <n v="25"/>
    <x v="4"/>
    <n v="26"/>
    <n v="6"/>
    <n v="294"/>
    <n v="6"/>
    <n v="0.46400000000000002"/>
    <n v="0.48499999999999999"/>
    <n v="0.21199999999999999"/>
    <n v="3"/>
    <n v="12.3"/>
    <n v="7.5"/>
    <n v="7.8"/>
    <n v="2.2000000000000002"/>
    <n v="1.4"/>
    <n v="22.5"/>
    <n v="13.9"/>
    <n v="-0.4"/>
    <n v="0.2"/>
    <n v="-0.1"/>
    <n v="-2.1999999999999999E-2"/>
    <n v="-4.5"/>
    <n v="0.1"/>
    <n v="-4.3"/>
    <n v="-0.2"/>
    <n v="24"/>
    <n v="66"/>
    <n v="0.36399999999999999"/>
    <n v="10"/>
    <n v="32"/>
    <n v="0.313"/>
    <n v="14"/>
    <n v="34"/>
    <n v="0.41199999999999998"/>
    <n v="0.439"/>
    <n v="9"/>
    <n v="14"/>
    <n v="0.64300000000000002"/>
    <n v="8"/>
    <n v="32"/>
    <n v="40"/>
    <n v="16"/>
    <n v="13"/>
    <n v="5"/>
    <n v="21"/>
    <n v="24"/>
    <n v="67"/>
    <s v=""/>
  </r>
  <r>
    <x v="1"/>
    <x v="295"/>
    <x v="0"/>
    <n v="20"/>
    <x v="12"/>
    <n v="76"/>
    <n v="72"/>
    <n v="2408"/>
    <n v="14.8"/>
    <n v="0.53500000000000003"/>
    <n v="3.9E-2"/>
    <n v="0.254"/>
    <n v="5.9"/>
    <n v="12.8"/>
    <n v="9.4"/>
    <n v="8.9"/>
    <n v="1.5"/>
    <n v="1"/>
    <n v="10.4"/>
    <n v="20.9"/>
    <n v="2.4"/>
    <n v="1.2"/>
    <n v="3.6"/>
    <n v="7.1999999999999995E-2"/>
    <n v="-0.9"/>
    <n v="-1.5"/>
    <n v="-2.4"/>
    <n v="-0.2"/>
    <n v="443"/>
    <n v="899"/>
    <n v="0.49299999999999999"/>
    <n v="9"/>
    <n v="35"/>
    <n v="0.25700000000000001"/>
    <n v="434"/>
    <n v="864"/>
    <n v="0.502"/>
    <n v="0.498"/>
    <n v="175"/>
    <n v="228"/>
    <n v="0.76800000000000002"/>
    <n v="123"/>
    <n v="272"/>
    <n v="395"/>
    <n v="130"/>
    <n v="69"/>
    <n v="29"/>
    <n v="116"/>
    <n v="154"/>
    <n v="1070"/>
    <n v="0.76800000000000002"/>
  </r>
  <r>
    <x v="1"/>
    <x v="296"/>
    <x v="4"/>
    <n v="33"/>
    <x v="10"/>
    <n v="72"/>
    <n v="72"/>
    <n v="1980"/>
    <n v="16.2"/>
    <n v="0.54600000000000004"/>
    <n v="9.1999999999999998E-2"/>
    <n v="0.24099999999999999"/>
    <n v="1"/>
    <n v="8.8000000000000007"/>
    <n v="5.0999999999999996"/>
    <n v="29.1"/>
    <n v="1.4"/>
    <n v="0.4"/>
    <n v="14.3"/>
    <n v="21.2"/>
    <n v="2.9"/>
    <n v="2.9"/>
    <n v="5.8"/>
    <n v="0.14199999999999999"/>
    <n v="0.4"/>
    <n v="-0.3"/>
    <n v="0.1"/>
    <n v="1"/>
    <n v="350"/>
    <n v="710"/>
    <n v="0.49299999999999999"/>
    <n v="27"/>
    <n v="65"/>
    <n v="0.41499999999999998"/>
    <n v="323"/>
    <n v="645"/>
    <n v="0.501"/>
    <n v="0.51200000000000001"/>
    <n v="130"/>
    <n v="171"/>
    <n v="0.76"/>
    <n v="17"/>
    <n v="159"/>
    <n v="176"/>
    <n v="379"/>
    <n v="54"/>
    <n v="11"/>
    <n v="131"/>
    <n v="114"/>
    <n v="857"/>
    <n v="0.76"/>
  </r>
  <r>
    <x v="1"/>
    <x v="297"/>
    <x v="3"/>
    <n v="27"/>
    <x v="7"/>
    <n v="61"/>
    <n v="51"/>
    <n v="1799"/>
    <n v="16.2"/>
    <n v="0.58899999999999997"/>
    <n v="0.38600000000000001"/>
    <n v="0.20899999999999999"/>
    <n v="1.8"/>
    <n v="15.6"/>
    <n v="8.6999999999999993"/>
    <n v="16"/>
    <n v="1.3"/>
    <n v="1"/>
    <n v="11.8"/>
    <n v="20.5"/>
    <n v="2.6"/>
    <n v="1.6"/>
    <n v="4.3"/>
    <n v="0.114"/>
    <n v="1.6"/>
    <n v="0.3"/>
    <n v="1.9"/>
    <n v="1.8"/>
    <n v="320"/>
    <n v="651"/>
    <n v="0.49199999999999999"/>
    <n v="104"/>
    <n v="251"/>
    <n v="0.41399999999999998"/>
    <n v="216"/>
    <n v="400"/>
    <n v="0.54"/>
    <n v="0.57099999999999995"/>
    <n v="93"/>
    <n v="136"/>
    <n v="0.68400000000000005"/>
    <n v="29"/>
    <n v="256"/>
    <n v="285"/>
    <n v="169"/>
    <n v="46"/>
    <n v="21"/>
    <n v="95"/>
    <n v="114"/>
    <n v="837"/>
    <n v="0.68400000000000005"/>
  </r>
  <r>
    <x v="1"/>
    <x v="477"/>
    <x v="1"/>
    <n v="24"/>
    <x v="13"/>
    <n v="35"/>
    <n v="0"/>
    <n v="395"/>
    <n v="5.0999999999999996"/>
    <n v="0.46800000000000003"/>
    <n v="0.61299999999999999"/>
    <n v="0.27500000000000002"/>
    <n v="1.1000000000000001"/>
    <n v="12.4"/>
    <n v="6.9"/>
    <n v="13.6"/>
    <n v="1.1000000000000001"/>
    <n v="0.4"/>
    <n v="20.399999999999999"/>
    <n v="12.8"/>
    <n v="-0.3"/>
    <n v="0.5"/>
    <n v="0.2"/>
    <n v="2.5000000000000001E-2"/>
    <n v="-4.5999999999999996"/>
    <n v="-0.3"/>
    <n v="-4.9000000000000004"/>
    <n v="-0.3"/>
    <n v="28"/>
    <n v="80"/>
    <n v="0.35"/>
    <n v="12"/>
    <n v="49"/>
    <n v="0.245"/>
    <n v="16"/>
    <n v="31"/>
    <n v="0.51600000000000001"/>
    <n v="0.42499999999999999"/>
    <n v="16"/>
    <n v="22"/>
    <n v="0.72699999999999998"/>
    <n v="4"/>
    <n v="46"/>
    <n v="50"/>
    <n v="39"/>
    <n v="9"/>
    <n v="2"/>
    <n v="23"/>
    <n v="45"/>
    <n v="84"/>
    <s v=""/>
  </r>
  <r>
    <x v="1"/>
    <x v="298"/>
    <x v="0"/>
    <n v="26"/>
    <x v="30"/>
    <n v="79"/>
    <n v="0"/>
    <n v="2020"/>
    <n v="10.6"/>
    <n v="0.53400000000000003"/>
    <n v="0.59399999999999997"/>
    <n v="6.9000000000000006E-2"/>
    <n v="4.4000000000000004"/>
    <n v="14.8"/>
    <n v="9.6999999999999993"/>
    <n v="7.1"/>
    <n v="1.4"/>
    <n v="1.3"/>
    <n v="11.3"/>
    <n v="12.9"/>
    <n v="1.6"/>
    <n v="2"/>
    <n v="3.6"/>
    <n v="8.5999999999999993E-2"/>
    <n v="0.4"/>
    <n v="0.6"/>
    <n v="1"/>
    <n v="1.5"/>
    <n v="204"/>
    <n v="493"/>
    <n v="0.41399999999999998"/>
    <n v="106"/>
    <n v="293"/>
    <n v="0.36199999999999999"/>
    <n v="98"/>
    <n v="200"/>
    <n v="0.49"/>
    <n v="0.52100000000000002"/>
    <n v="29"/>
    <n v="34"/>
    <n v="0.85299999999999998"/>
    <n v="77"/>
    <n v="265"/>
    <n v="342"/>
    <n v="94"/>
    <n v="53"/>
    <n v="32"/>
    <n v="65"/>
    <n v="128"/>
    <n v="543"/>
    <s v=""/>
  </r>
  <r>
    <x v="1"/>
    <x v="299"/>
    <x v="4"/>
    <n v="30"/>
    <x v="17"/>
    <n v="74"/>
    <n v="74"/>
    <n v="2420"/>
    <n v="26.2"/>
    <n v="0.57499999999999996"/>
    <n v="0.29499999999999998"/>
    <n v="0.29399999999999998"/>
    <n v="1.8"/>
    <n v="12"/>
    <n v="7"/>
    <n v="52.7"/>
    <n v="3.1"/>
    <n v="0.4"/>
    <n v="13.4"/>
    <n v="27.1"/>
    <n v="9.1999999999999993"/>
    <n v="3.5"/>
    <n v="12.7"/>
    <n v="0.253"/>
    <n v="7.3"/>
    <n v="0.5"/>
    <n v="7.8"/>
    <n v="6"/>
    <n v="515"/>
    <n v="1114"/>
    <n v="0.46200000000000002"/>
    <n v="122"/>
    <n v="329"/>
    <n v="0.371"/>
    <n v="393"/>
    <n v="785"/>
    <n v="0.501"/>
    <n v="0.51700000000000002"/>
    <n v="294"/>
    <n v="328"/>
    <n v="0.89600000000000002"/>
    <n v="39"/>
    <n v="271"/>
    <n v="310"/>
    <n v="738"/>
    <n v="152"/>
    <n v="13"/>
    <n v="194"/>
    <n v="185"/>
    <n v="1446"/>
    <n v="0.89600000000000002"/>
  </r>
  <r>
    <x v="1"/>
    <x v="300"/>
    <x v="0"/>
    <n v="24"/>
    <x v="21"/>
    <n v="52"/>
    <n v="2"/>
    <n v="486"/>
    <n v="5.6"/>
    <n v="0.42199999999999999"/>
    <n v="0.221"/>
    <n v="0.17899999999999999"/>
    <n v="4.8"/>
    <n v="21.5"/>
    <n v="13.3"/>
    <n v="8.9"/>
    <n v="1.7"/>
    <n v="1.8"/>
    <n v="18.7"/>
    <n v="17.7"/>
    <n v="-0.9"/>
    <n v="0.4"/>
    <n v="-0.5"/>
    <n v="-4.7E-2"/>
    <n v="-5.9"/>
    <n v="-0.2"/>
    <n v="-6.1"/>
    <n v="-0.5"/>
    <n v="53"/>
    <n v="145"/>
    <n v="0.36599999999999999"/>
    <n v="9"/>
    <n v="32"/>
    <n v="0.28100000000000003"/>
    <n v="44"/>
    <n v="113"/>
    <n v="0.38900000000000001"/>
    <n v="0.39700000000000002"/>
    <n v="17"/>
    <n v="26"/>
    <n v="0.65400000000000003"/>
    <n v="20"/>
    <n v="91"/>
    <n v="111"/>
    <n v="29"/>
    <n v="16"/>
    <n v="11"/>
    <n v="36"/>
    <n v="77"/>
    <n v="132"/>
    <s v=""/>
  </r>
  <r>
    <x v="1"/>
    <x v="478"/>
    <x v="4"/>
    <n v="21"/>
    <x v="2"/>
    <n v="57"/>
    <n v="1"/>
    <n v="698"/>
    <n v="12.9"/>
    <n v="0.49"/>
    <n v="0.39900000000000002"/>
    <n v="8.5999999999999993E-2"/>
    <n v="1.5"/>
    <n v="11.2"/>
    <n v="6.6"/>
    <n v="22.5"/>
    <n v="2.6"/>
    <n v="0.7"/>
    <n v="13.2"/>
    <n v="20.3"/>
    <n v="0.6"/>
    <n v="0.8"/>
    <n v="1.4"/>
    <n v="9.2999999999999999E-2"/>
    <n v="-0.4"/>
    <n v="-0.9"/>
    <n v="-1.3"/>
    <n v="0.1"/>
    <n v="114"/>
    <n v="278"/>
    <n v="0.41"/>
    <n v="36"/>
    <n v="111"/>
    <n v="0.32400000000000001"/>
    <n v="78"/>
    <n v="167"/>
    <n v="0.46700000000000003"/>
    <n v="0.47499999999999998"/>
    <n v="19"/>
    <n v="24"/>
    <n v="0.79200000000000004"/>
    <n v="9"/>
    <n v="76"/>
    <n v="85"/>
    <n v="108"/>
    <n v="36"/>
    <n v="6"/>
    <n v="44"/>
    <n v="80"/>
    <n v="283"/>
    <s v=""/>
  </r>
  <r>
    <x v="1"/>
    <x v="301"/>
    <x v="4"/>
    <n v="21"/>
    <x v="29"/>
    <n v="73"/>
    <n v="69"/>
    <n v="2145"/>
    <n v="13.9"/>
    <n v="0.47799999999999998"/>
    <n v="0.126"/>
    <n v="0.26"/>
    <n v="3.9"/>
    <n v="9.6"/>
    <n v="6.7"/>
    <n v="32.799999999999997"/>
    <n v="2.1"/>
    <n v="0.8"/>
    <n v="17.899999999999999"/>
    <n v="20.399999999999999"/>
    <n v="0.5"/>
    <n v="1.7"/>
    <n v="2.2000000000000002"/>
    <n v="0.05"/>
    <n v="-0.9"/>
    <n v="-0.5"/>
    <n v="-1.3"/>
    <n v="0.4"/>
    <n v="318"/>
    <n v="730"/>
    <n v="0.436"/>
    <n v="30"/>
    <n v="92"/>
    <n v="0.32600000000000001"/>
    <n v="288"/>
    <n v="638"/>
    <n v="0.45100000000000001"/>
    <n v="0.45600000000000002"/>
    <n v="112"/>
    <n v="190"/>
    <n v="0.58899999999999997"/>
    <n v="77"/>
    <n v="184"/>
    <n v="261"/>
    <n v="468"/>
    <n v="89"/>
    <n v="20"/>
    <n v="177"/>
    <n v="159"/>
    <n v="778"/>
    <n v="0.58899999999999997"/>
  </r>
  <r>
    <x v="1"/>
    <x v="303"/>
    <x v="3"/>
    <n v="38"/>
    <x v="17"/>
    <n v="68"/>
    <n v="38"/>
    <n v="1231"/>
    <n v="8.1999999999999993"/>
    <n v="0.48899999999999999"/>
    <n v="0.61"/>
    <n v="0.16600000000000001"/>
    <n v="1.1000000000000001"/>
    <n v="15.2"/>
    <n v="8.1999999999999993"/>
    <n v="8.5"/>
    <n v="1.3"/>
    <n v="1.1000000000000001"/>
    <n v="12"/>
    <n v="17.8"/>
    <n v="-0.6"/>
    <n v="1.4"/>
    <n v="0.9"/>
    <n v="3.3000000000000002E-2"/>
    <n v="-2.5"/>
    <n v="-0.3"/>
    <n v="-2.8"/>
    <n v="-0.3"/>
    <n v="144"/>
    <n v="397"/>
    <n v="0.36299999999999999"/>
    <n v="75"/>
    <n v="242"/>
    <n v="0.31"/>
    <n v="69"/>
    <n v="155"/>
    <n v="0.44500000000000001"/>
    <n v="0.45700000000000002"/>
    <n v="54"/>
    <n v="66"/>
    <n v="0.81799999999999995"/>
    <n v="12"/>
    <n v="174"/>
    <n v="186"/>
    <n v="71"/>
    <n v="33"/>
    <n v="17"/>
    <n v="58"/>
    <n v="129"/>
    <n v="417"/>
    <s v=""/>
  </r>
  <r>
    <x v="1"/>
    <x v="479"/>
    <x v="2"/>
    <n v="26"/>
    <x v="23"/>
    <n v="12"/>
    <n v="0"/>
    <n v="82"/>
    <n v="3.5"/>
    <n v="0.46400000000000002"/>
    <n v="0.08"/>
    <n v="0.08"/>
    <n v="8.6"/>
    <n v="12.8"/>
    <n v="10.7"/>
    <n v="4"/>
    <n v="0.6"/>
    <n v="2.1"/>
    <n v="23.6"/>
    <n v="19.100000000000001"/>
    <n v="-0.2"/>
    <n v="0.1"/>
    <n v="-0.1"/>
    <n v="-4.1000000000000002E-2"/>
    <n v="-7"/>
    <n v="-1.1000000000000001"/>
    <n v="-8.1"/>
    <n v="-0.1"/>
    <n v="11"/>
    <n v="25"/>
    <n v="0.44"/>
    <n v="0"/>
    <n v="2"/>
    <n v="0"/>
    <n v="11"/>
    <n v="23"/>
    <n v="0.47799999999999998"/>
    <n v="0.44"/>
    <n v="2"/>
    <n v="2"/>
    <n v="1"/>
    <n v="6"/>
    <n v="9"/>
    <n v="15"/>
    <n v="2"/>
    <n v="1"/>
    <n v="2"/>
    <n v="8"/>
    <n v="19"/>
    <n v="24"/>
    <s v=""/>
  </r>
  <r>
    <x v="1"/>
    <x v="304"/>
    <x v="2"/>
    <n v="25"/>
    <x v="5"/>
    <n v="82"/>
    <n v="82"/>
    <n v="2084"/>
    <n v="17.2"/>
    <n v="0.56399999999999995"/>
    <n v="8.0000000000000002E-3"/>
    <n v="0.64800000000000002"/>
    <n v="10.4"/>
    <n v="22.2"/>
    <n v="16.3"/>
    <n v="16.2"/>
    <n v="1.6"/>
    <n v="3.2"/>
    <n v="18.8"/>
    <n v="17.100000000000001"/>
    <n v="3.4"/>
    <n v="2.7"/>
    <n v="6.1"/>
    <n v="0.14000000000000001"/>
    <n v="-0.2"/>
    <n v="3"/>
    <n v="2.8"/>
    <n v="2.5"/>
    <n v="267"/>
    <n v="517"/>
    <n v="0.51600000000000001"/>
    <n v="0"/>
    <n v="4"/>
    <n v="0"/>
    <n v="267"/>
    <n v="513"/>
    <n v="0.52"/>
    <n v="0.51600000000000001"/>
    <n v="215"/>
    <n v="335"/>
    <n v="0.64200000000000002"/>
    <n v="201"/>
    <n v="427"/>
    <n v="628"/>
    <n v="226"/>
    <n v="68"/>
    <n v="85"/>
    <n v="154"/>
    <n v="253"/>
    <n v="749"/>
    <n v="0.64200000000000002"/>
  </r>
  <r>
    <x v="1"/>
    <x v="306"/>
    <x v="3"/>
    <n v="22"/>
    <x v="20"/>
    <n v="75"/>
    <n v="73"/>
    <n v="2276"/>
    <n v="14.5"/>
    <n v="0.56399999999999995"/>
    <n v="0.372"/>
    <n v="0.17599999999999999"/>
    <n v="4.7"/>
    <n v="14.7"/>
    <n v="9.6"/>
    <n v="7.9"/>
    <n v="2.2000000000000002"/>
    <n v="1.1000000000000001"/>
    <n v="8.3000000000000007"/>
    <n v="16.2"/>
    <n v="3"/>
    <n v="2.7"/>
    <n v="5.6"/>
    <n v="0.11899999999999999"/>
    <n v="0.8"/>
    <n v="1"/>
    <n v="1.8"/>
    <n v="2.2000000000000002"/>
    <n v="339"/>
    <n v="717"/>
    <n v="0.47299999999999998"/>
    <n v="98"/>
    <n v="267"/>
    <n v="0.36699999999999999"/>
    <n v="241"/>
    <n v="450"/>
    <n v="0.53600000000000003"/>
    <n v="0.54100000000000004"/>
    <n v="95"/>
    <n v="126"/>
    <n v="0.754"/>
    <n v="97"/>
    <n v="294"/>
    <n v="391"/>
    <n v="120"/>
    <n v="105"/>
    <n v="32"/>
    <n v="70"/>
    <n v="163"/>
    <n v="871"/>
    <n v="0.754"/>
  </r>
  <r>
    <x v="1"/>
    <x v="480"/>
    <x v="0"/>
    <n v="20"/>
    <x v="24"/>
    <n v="62"/>
    <n v="4"/>
    <n v="1102"/>
    <n v="13.8"/>
    <n v="0.46899999999999997"/>
    <n v="0.11899999999999999"/>
    <n v="0.151"/>
    <n v="12"/>
    <n v="20"/>
    <n v="16.100000000000001"/>
    <n v="7.5"/>
    <n v="1.1000000000000001"/>
    <n v="1.5"/>
    <n v="10.4"/>
    <n v="20.7"/>
    <n v="0.3"/>
    <n v="1.3"/>
    <n v="1.5"/>
    <n v="6.6000000000000003E-2"/>
    <n v="-2.4"/>
    <n v="-0.9"/>
    <n v="-3.3"/>
    <n v="-0.4"/>
    <n v="186"/>
    <n v="436"/>
    <n v="0.42699999999999999"/>
    <n v="16"/>
    <n v="52"/>
    <n v="0.308"/>
    <n v="170"/>
    <n v="384"/>
    <n v="0.443"/>
    <n v="0.44500000000000001"/>
    <n v="48"/>
    <n v="66"/>
    <n v="0.72699999999999998"/>
    <n v="123"/>
    <n v="214"/>
    <n v="337"/>
    <n v="52"/>
    <n v="25"/>
    <n v="22"/>
    <n v="54"/>
    <n v="100"/>
    <n v="436"/>
    <s v=""/>
  </r>
  <r>
    <x v="1"/>
    <x v="481"/>
    <x v="0"/>
    <n v="20"/>
    <x v="0"/>
    <n v="72"/>
    <n v="72"/>
    <n v="2047"/>
    <n v="17.7"/>
    <n v="0.51800000000000002"/>
    <n v="0.27400000000000002"/>
    <n v="0.27100000000000002"/>
    <n v="7.1"/>
    <n v="20.7"/>
    <n v="14"/>
    <n v="7.8"/>
    <n v="1.3"/>
    <n v="5"/>
    <n v="10.9"/>
    <n v="24.6"/>
    <n v="1.5"/>
    <n v="2.9"/>
    <n v="4.3"/>
    <n v="0.10199999999999999"/>
    <n v="-0.8"/>
    <n v="0.9"/>
    <n v="0.1"/>
    <n v="1.1000000000000001"/>
    <n v="373"/>
    <n v="886"/>
    <n v="0.42099999999999999"/>
    <n v="81"/>
    <n v="243"/>
    <n v="0.33300000000000002"/>
    <n v="292"/>
    <n v="643"/>
    <n v="0.45400000000000001"/>
    <n v="0.46700000000000003"/>
    <n v="201"/>
    <n v="240"/>
    <n v="0.83799999999999997"/>
    <n v="132"/>
    <n v="394"/>
    <n v="526"/>
    <n v="94"/>
    <n v="53"/>
    <n v="134"/>
    <n v="121"/>
    <n v="205"/>
    <n v="1028"/>
    <n v="0.83799999999999997"/>
  </r>
  <r>
    <x v="1"/>
    <x v="307"/>
    <x v="0"/>
    <n v="24"/>
    <x v="7"/>
    <n v="69"/>
    <n v="2"/>
    <n v="992"/>
    <n v="16.8"/>
    <n v="0.55700000000000005"/>
    <n v="5.3999999999999999E-2"/>
    <n v="0.48"/>
    <n v="9.3000000000000007"/>
    <n v="20.9"/>
    <n v="15.1"/>
    <n v="7.2"/>
    <n v="1.8"/>
    <n v="2"/>
    <n v="10"/>
    <n v="18.399999999999999"/>
    <n v="1.8"/>
    <n v="1.3"/>
    <n v="3.1"/>
    <n v="0.151"/>
    <n v="-1.3"/>
    <n v="1"/>
    <n v="-0.3"/>
    <n v="0.4"/>
    <n v="146"/>
    <n v="296"/>
    <n v="0.49299999999999999"/>
    <n v="2"/>
    <n v="16"/>
    <n v="0.125"/>
    <n v="144"/>
    <n v="280"/>
    <n v="0.51400000000000001"/>
    <n v="0.497"/>
    <n v="105"/>
    <n v="142"/>
    <n v="0.73899999999999999"/>
    <n v="84"/>
    <n v="189"/>
    <n v="273"/>
    <n v="44"/>
    <n v="36"/>
    <n v="24"/>
    <n v="40"/>
    <n v="118"/>
    <n v="399"/>
    <n v="0.73899999999999999"/>
  </r>
  <r>
    <x v="1"/>
    <x v="482"/>
    <x v="1"/>
    <n v="22"/>
    <x v="30"/>
    <n v="49"/>
    <n v="24"/>
    <n v="725"/>
    <n v="13.3"/>
    <n v="0.54100000000000004"/>
    <n v="0.38900000000000001"/>
    <n v="0.23100000000000001"/>
    <n v="2.6"/>
    <n v="14.8"/>
    <n v="8.8000000000000007"/>
    <n v="10.4"/>
    <n v="2.1"/>
    <n v="1.1000000000000001"/>
    <n v="11.3"/>
    <n v="17.8"/>
    <n v="0.7"/>
    <n v="0.8"/>
    <n v="1.6"/>
    <n v="0.105"/>
    <n v="-0.3"/>
    <n v="-0.1"/>
    <n v="-0.4"/>
    <n v="0.3"/>
    <n v="97"/>
    <n v="229"/>
    <n v="0.42399999999999999"/>
    <n v="36"/>
    <n v="89"/>
    <n v="0.40400000000000003"/>
    <n v="61"/>
    <n v="140"/>
    <n v="0.436"/>
    <n v="0.502"/>
    <n v="43"/>
    <n v="53"/>
    <n v="0.81100000000000005"/>
    <n v="16"/>
    <n v="95"/>
    <n v="111"/>
    <n v="47"/>
    <n v="29"/>
    <n v="10"/>
    <n v="32"/>
    <n v="59"/>
    <n v="273"/>
    <s v=""/>
  </r>
  <r>
    <x v="1"/>
    <x v="308"/>
    <x v="4"/>
    <n v="24"/>
    <x v="3"/>
    <n v="23"/>
    <n v="0"/>
    <n v="283"/>
    <n v="10.6"/>
    <n v="0.433"/>
    <n v="0.23100000000000001"/>
    <n v="0.32100000000000001"/>
    <n v="1.1000000000000001"/>
    <n v="11.1"/>
    <n v="6"/>
    <n v="40.700000000000003"/>
    <n v="3.1"/>
    <n v="1.1000000000000001"/>
    <n v="27"/>
    <n v="18.7"/>
    <n v="-0.4"/>
    <n v="0.3"/>
    <n v="-0.1"/>
    <n v="-1.7000000000000001E-2"/>
    <n v="-4.8"/>
    <n v="-1.5"/>
    <n v="-6.4"/>
    <n v="-0.3"/>
    <n v="30"/>
    <n v="78"/>
    <n v="0.38500000000000001"/>
    <n v="4"/>
    <n v="18"/>
    <n v="0.222"/>
    <n v="26"/>
    <n v="60"/>
    <n v="0.433"/>
    <n v="0.41"/>
    <n v="13"/>
    <n v="25"/>
    <n v="0.52"/>
    <n v="3"/>
    <n v="28"/>
    <n v="31"/>
    <n v="75"/>
    <n v="18"/>
    <n v="4"/>
    <n v="33"/>
    <n v="28"/>
    <n v="77"/>
    <s v=""/>
  </r>
  <r>
    <x v="1"/>
    <x v="308"/>
    <x v="4"/>
    <n v="24"/>
    <x v="6"/>
    <n v="14"/>
    <n v="0"/>
    <n v="170"/>
    <n v="11.8"/>
    <n v="0.437"/>
    <n v="0.23599999999999999"/>
    <n v="0.32700000000000001"/>
    <n v="0"/>
    <n v="15.2"/>
    <n v="7.4"/>
    <n v="43.2"/>
    <n v="3.2"/>
    <n v="0.4"/>
    <n v="23.2"/>
    <n v="21.1"/>
    <n v="-0.2"/>
    <n v="0.2"/>
    <n v="0"/>
    <n v="-1.4E-2"/>
    <n v="-4.2"/>
    <n v="-1.5"/>
    <n v="-5.7"/>
    <n v="-0.2"/>
    <n v="21"/>
    <n v="55"/>
    <n v="0.38200000000000001"/>
    <n v="4"/>
    <n v="13"/>
    <n v="0.308"/>
    <n v="17"/>
    <n v="42"/>
    <n v="0.40500000000000003"/>
    <n v="0.41799999999999998"/>
    <n v="9"/>
    <n v="18"/>
    <n v="0.5"/>
    <n v="0"/>
    <n v="23"/>
    <n v="23"/>
    <n v="46"/>
    <n v="11"/>
    <n v="1"/>
    <n v="19"/>
    <n v="14"/>
    <n v="55"/>
    <s v=""/>
  </r>
  <r>
    <x v="1"/>
    <x v="308"/>
    <x v="4"/>
    <n v="24"/>
    <x v="18"/>
    <n v="9"/>
    <n v="0"/>
    <n v="113"/>
    <n v="8.6"/>
    <n v="0.42199999999999999"/>
    <n v="0.217"/>
    <n v="0.30399999999999999"/>
    <n v="2.8"/>
    <n v="4.9000000000000004"/>
    <n v="3.8"/>
    <n v="37"/>
    <n v="3"/>
    <n v="2.2000000000000002"/>
    <n v="34.9"/>
    <n v="15.1"/>
    <n v="-0.2"/>
    <n v="0.1"/>
    <n v="-0.1"/>
    <n v="-2.1999999999999999E-2"/>
    <n v="-5.7"/>
    <n v="-1.6"/>
    <n v="-7.3"/>
    <n v="-0.2"/>
    <n v="9"/>
    <n v="23"/>
    <n v="0.39100000000000001"/>
    <n v="0"/>
    <n v="5"/>
    <n v="0"/>
    <n v="9"/>
    <n v="18"/>
    <n v="0.5"/>
    <n v="0.39100000000000001"/>
    <n v="4"/>
    <n v="7"/>
    <n v="0.57099999999999995"/>
    <n v="3"/>
    <n v="5"/>
    <n v="8"/>
    <n v="29"/>
    <n v="7"/>
    <n v="3"/>
    <n v="14"/>
    <n v="14"/>
    <n v="22"/>
    <s v=""/>
  </r>
  <r>
    <x v="1"/>
    <x v="310"/>
    <x v="4"/>
    <n v="32"/>
    <x v="18"/>
    <n v="62"/>
    <n v="18"/>
    <n v="1211"/>
    <n v="9.6"/>
    <n v="0.51700000000000002"/>
    <n v="0.64900000000000002"/>
    <n v="0.13600000000000001"/>
    <n v="2.2000000000000002"/>
    <n v="6.8"/>
    <n v="4.4000000000000004"/>
    <n v="17.899999999999999"/>
    <n v="3"/>
    <n v="0.9"/>
    <n v="17.899999999999999"/>
    <n v="13.7"/>
    <n v="0.4"/>
    <n v="1"/>
    <n v="1.4"/>
    <n v="5.6000000000000001E-2"/>
    <n v="-0.7"/>
    <n v="-0.1"/>
    <n v="-0.8"/>
    <n v="0.4"/>
    <n v="116"/>
    <n v="302"/>
    <n v="0.38400000000000001"/>
    <n v="68"/>
    <n v="196"/>
    <n v="0.34699999999999998"/>
    <n v="48"/>
    <n v="106"/>
    <n v="0.45300000000000001"/>
    <n v="0.497"/>
    <n v="31"/>
    <n v="41"/>
    <n v="0.75600000000000001"/>
    <n v="25"/>
    <n v="74"/>
    <n v="99"/>
    <n v="147"/>
    <n v="74"/>
    <n v="13"/>
    <n v="70"/>
    <n v="161"/>
    <n v="331"/>
    <s v=""/>
  </r>
  <r>
    <x v="1"/>
    <x v="311"/>
    <x v="4"/>
    <n v="38"/>
    <x v="17"/>
    <n v="59"/>
    <n v="3"/>
    <n v="823"/>
    <n v="10.199999999999999"/>
    <n v="0.48199999999999998"/>
    <n v="0.64600000000000002"/>
    <n v="5.3999999999999999E-2"/>
    <n v="5.0999999999999996"/>
    <n v="9.9"/>
    <n v="7.5"/>
    <n v="21.8"/>
    <n v="3.2"/>
    <n v="0.1"/>
    <n v="24.6"/>
    <n v="11"/>
    <n v="0.3"/>
    <n v="1.1000000000000001"/>
    <n v="1.5"/>
    <n v="8.6999999999999994E-2"/>
    <n v="-1.1000000000000001"/>
    <n v="1.5"/>
    <n v="0.4"/>
    <n v="0.5"/>
    <n v="55"/>
    <n v="147"/>
    <n v="0.374"/>
    <n v="28"/>
    <n v="95"/>
    <n v="0.29499999999999998"/>
    <n v="27"/>
    <n v="52"/>
    <n v="0.51900000000000002"/>
    <n v="0.46899999999999997"/>
    <n v="7"/>
    <n v="8"/>
    <n v="0.875"/>
    <n v="38"/>
    <n v="76"/>
    <n v="114"/>
    <n v="130"/>
    <n v="53"/>
    <n v="1"/>
    <n v="49"/>
    <n v="82"/>
    <n v="145"/>
    <s v=""/>
  </r>
  <r>
    <x v="1"/>
    <x v="312"/>
    <x v="3"/>
    <n v="35"/>
    <x v="21"/>
    <n v="77"/>
    <n v="44"/>
    <n v="1462"/>
    <n v="6.3"/>
    <n v="0.46600000000000003"/>
    <n v="0.1"/>
    <n v="8.3000000000000004E-2"/>
    <n v="2.6"/>
    <n v="9"/>
    <n v="5.8"/>
    <n v="7"/>
    <n v="1.2"/>
    <n v="0.7"/>
    <n v="10.199999999999999"/>
    <n v="8.1"/>
    <n v="0.1"/>
    <n v="0.3"/>
    <n v="0.4"/>
    <n v="1.4E-2"/>
    <n v="-2.9"/>
    <n v="-0.2"/>
    <n v="-3.1"/>
    <n v="-0.4"/>
    <n v="102"/>
    <n v="229"/>
    <n v="0.44500000000000001"/>
    <n v="4"/>
    <n v="23"/>
    <n v="0.17399999999999999"/>
    <n v="98"/>
    <n v="206"/>
    <n v="0.47599999999999998"/>
    <n v="0.45400000000000001"/>
    <n v="13"/>
    <n v="19"/>
    <n v="0.68400000000000005"/>
    <n v="32"/>
    <n v="115"/>
    <n v="147"/>
    <n v="73"/>
    <n v="36"/>
    <n v="13"/>
    <n v="27"/>
    <n v="62"/>
    <n v="221"/>
    <s v=""/>
  </r>
  <r>
    <x v="1"/>
    <x v="483"/>
    <x v="0"/>
    <n v="21"/>
    <x v="22"/>
    <n v="81"/>
    <n v="60"/>
    <n v="2286"/>
    <n v="13.9"/>
    <n v="0.48199999999999998"/>
    <n v="4.2999999999999997E-2"/>
    <n v="0.32300000000000001"/>
    <n v="7.8"/>
    <n v="32"/>
    <n v="19.5"/>
    <n v="11"/>
    <n v="1.2"/>
    <n v="1"/>
    <n v="13.5"/>
    <n v="21.2"/>
    <n v="-0.3"/>
    <n v="1.9"/>
    <n v="1.6"/>
    <n v="3.5000000000000003E-2"/>
    <n v="-3.7"/>
    <n v="0"/>
    <n v="-3.6"/>
    <n v="-0.9"/>
    <n v="358"/>
    <n v="835"/>
    <n v="0.42899999999999999"/>
    <n v="10"/>
    <n v="36"/>
    <n v="0.27800000000000002"/>
    <n v="348"/>
    <n v="799"/>
    <n v="0.436"/>
    <n v="0.435"/>
    <n v="193"/>
    <n v="270"/>
    <n v="0.71499999999999997"/>
    <n v="172"/>
    <n v="657"/>
    <n v="829"/>
    <n v="144"/>
    <n v="53"/>
    <n v="29"/>
    <n v="149"/>
    <n v="242"/>
    <n v="919"/>
    <n v="0.71499999999999997"/>
  </r>
  <r>
    <x v="1"/>
    <x v="314"/>
    <x v="0"/>
    <n v="34"/>
    <x v="1"/>
    <n v="68"/>
    <n v="53"/>
    <n v="2016"/>
    <n v="18.3"/>
    <n v="0.51900000000000002"/>
    <n v="2.9000000000000001E-2"/>
    <n v="0.23799999999999999"/>
    <n v="9.6999999999999993"/>
    <n v="20.7"/>
    <n v="15"/>
    <n v="12.9"/>
    <n v="1.1000000000000001"/>
    <n v="0.6"/>
    <n v="9.5"/>
    <n v="24.6"/>
    <n v="2.8"/>
    <n v="1.5"/>
    <n v="4.3"/>
    <n v="0.10299999999999999"/>
    <n v="0.3"/>
    <n v="-1.1000000000000001"/>
    <n v="-0.8"/>
    <n v="0.6"/>
    <n v="431"/>
    <n v="907"/>
    <n v="0.47499999999999998"/>
    <n v="6"/>
    <n v="26"/>
    <n v="0.23100000000000001"/>
    <n v="425"/>
    <n v="881"/>
    <n v="0.48199999999999998"/>
    <n v="0.47899999999999998"/>
    <n v="172"/>
    <n v="216"/>
    <n v="0.79600000000000004"/>
    <n v="179"/>
    <n v="350"/>
    <n v="529"/>
    <n v="142"/>
    <n v="43"/>
    <n v="13"/>
    <n v="105"/>
    <n v="146"/>
    <n v="1040"/>
    <n v="0.79600000000000004"/>
  </r>
  <r>
    <x v="1"/>
    <x v="315"/>
    <x v="1"/>
    <n v="31"/>
    <x v="17"/>
    <n v="75"/>
    <n v="75"/>
    <n v="2097"/>
    <n v="17.5"/>
    <n v="0.63200000000000001"/>
    <n v="0.47799999999999998"/>
    <n v="0.23300000000000001"/>
    <n v="0.5"/>
    <n v="6.6"/>
    <n v="3.6"/>
    <n v="8.6"/>
    <n v="1"/>
    <n v="0.2"/>
    <n v="7.4"/>
    <n v="22.6"/>
    <n v="5.3"/>
    <n v="1.4"/>
    <n v="6.7"/>
    <n v="0.154"/>
    <n v="3.5"/>
    <n v="-2.7"/>
    <n v="0.8"/>
    <n v="1.5"/>
    <n v="422"/>
    <n v="880"/>
    <n v="0.48"/>
    <n v="200"/>
    <n v="421"/>
    <n v="0.47499999999999998"/>
    <n v="222"/>
    <n v="459"/>
    <n v="0.48399999999999999"/>
    <n v="0.59299999999999997"/>
    <n v="182"/>
    <n v="205"/>
    <n v="0.88800000000000001"/>
    <n v="10"/>
    <n v="129"/>
    <n v="139"/>
    <n v="106"/>
    <n v="42"/>
    <n v="5"/>
    <n v="78"/>
    <n v="135"/>
    <n v="1226"/>
    <n v="0.88800000000000001"/>
  </r>
  <r>
    <x v="1"/>
    <x v="484"/>
    <x v="1"/>
    <n v="22"/>
    <x v="8"/>
    <n v="52"/>
    <n v="2"/>
    <n v="1107"/>
    <n v="11.4"/>
    <n v="0.56899999999999995"/>
    <n v="0.42299999999999999"/>
    <n v="0.23200000000000001"/>
    <n v="2.2000000000000002"/>
    <n v="8.5"/>
    <n v="5.5"/>
    <n v="9.6999999999999993"/>
    <n v="1.7"/>
    <n v="1.7"/>
    <n v="10.5"/>
    <n v="13.8"/>
    <n v="1.3"/>
    <n v="1.2"/>
    <n v="2.5"/>
    <n v="0.109"/>
    <n v="0.2"/>
    <n v="0.4"/>
    <n v="0.6"/>
    <n v="0.7"/>
    <n v="123"/>
    <n v="272"/>
    <n v="0.45200000000000001"/>
    <n v="53"/>
    <n v="115"/>
    <n v="0.46100000000000002"/>
    <n v="70"/>
    <n v="157"/>
    <n v="0.44600000000000001"/>
    <n v="0.55000000000000004"/>
    <n v="42"/>
    <n v="63"/>
    <n v="0.66700000000000004"/>
    <n v="21"/>
    <n v="86"/>
    <n v="107"/>
    <n v="73"/>
    <n v="36"/>
    <n v="25"/>
    <n v="35"/>
    <n v="107"/>
    <n v="341"/>
    <s v=""/>
  </r>
  <r>
    <x v="1"/>
    <x v="319"/>
    <x v="1"/>
    <n v="23"/>
    <x v="17"/>
    <n v="67"/>
    <n v="7"/>
    <n v="1464"/>
    <n v="11.1"/>
    <n v="0.52300000000000002"/>
    <n v="0.35899999999999999"/>
    <n v="0.22500000000000001"/>
    <n v="1.7"/>
    <n v="7.9"/>
    <n v="4.8"/>
    <n v="10.6"/>
    <n v="1.6"/>
    <n v="0.5"/>
    <n v="9.6999999999999993"/>
    <n v="19.399999999999999"/>
    <n v="0.6"/>
    <n v="1.3"/>
    <n v="1.9"/>
    <n v="6.3E-2"/>
    <n v="-1.2"/>
    <n v="-1"/>
    <n v="-2.2000000000000002"/>
    <n v="-0.1"/>
    <n v="226"/>
    <n v="516"/>
    <n v="0.438"/>
    <n v="62"/>
    <n v="185"/>
    <n v="0.33500000000000002"/>
    <n v="164"/>
    <n v="331"/>
    <n v="0.495"/>
    <n v="0.498"/>
    <n v="79"/>
    <n v="116"/>
    <n v="0.68100000000000005"/>
    <n v="22"/>
    <n v="108"/>
    <n v="130"/>
    <n v="99"/>
    <n v="48"/>
    <n v="9"/>
    <n v="61"/>
    <n v="137"/>
    <n v="593"/>
    <n v="0.68100000000000005"/>
  </r>
  <r>
    <x v="1"/>
    <x v="320"/>
    <x v="4"/>
    <n v="30"/>
    <x v="3"/>
    <n v="51"/>
    <n v="0"/>
    <n v="470"/>
    <n v="13.8"/>
    <n v="0.55200000000000005"/>
    <n v="0.255"/>
    <n v="0.28499999999999998"/>
    <n v="1.4"/>
    <n v="8.1999999999999993"/>
    <n v="4.8"/>
    <n v="18.600000000000001"/>
    <n v="1.1000000000000001"/>
    <n v="0.3"/>
    <n v="11"/>
    <n v="19.8"/>
    <n v="0.7"/>
    <n v="0.3"/>
    <n v="1"/>
    <n v="0.105"/>
    <n v="-1.1000000000000001"/>
    <n v="-2.8"/>
    <n v="-3.9"/>
    <n v="-0.2"/>
    <n v="74"/>
    <n v="165"/>
    <n v="0.44800000000000001"/>
    <n v="15"/>
    <n v="42"/>
    <n v="0.35699999999999998"/>
    <n v="59"/>
    <n v="123"/>
    <n v="0.48"/>
    <n v="0.49399999999999999"/>
    <n v="42"/>
    <n v="47"/>
    <n v="0.89400000000000002"/>
    <n v="6"/>
    <n v="35"/>
    <n v="41"/>
    <n v="54"/>
    <n v="10"/>
    <n v="2"/>
    <n v="23"/>
    <n v="35"/>
    <n v="205"/>
    <s v=""/>
  </r>
  <r>
    <x v="1"/>
    <x v="320"/>
    <x v="4"/>
    <n v="30"/>
    <x v="28"/>
    <n v="30"/>
    <n v="0"/>
    <n v="333"/>
    <n v="13.9"/>
    <n v="0.55200000000000005"/>
    <n v="0.23499999999999999"/>
    <n v="0.32200000000000001"/>
    <n v="1.3"/>
    <n v="8.3000000000000007"/>
    <n v="4.8"/>
    <n v="18.7"/>
    <n v="1.1000000000000001"/>
    <n v="0.2"/>
    <n v="10.9"/>
    <n v="19.899999999999999"/>
    <n v="0.5"/>
    <n v="0.3"/>
    <n v="0.8"/>
    <n v="0.108"/>
    <n v="-1.2"/>
    <n v="-2.6"/>
    <n v="-3.8"/>
    <n v="-0.2"/>
    <n v="51"/>
    <n v="115"/>
    <n v="0.443"/>
    <n v="9"/>
    <n v="27"/>
    <n v="0.33300000000000002"/>
    <n v="42"/>
    <n v="88"/>
    <n v="0.47699999999999998"/>
    <n v="0.48299999999999998"/>
    <n v="34"/>
    <n v="37"/>
    <n v="0.91900000000000004"/>
    <n v="4"/>
    <n v="25"/>
    <n v="29"/>
    <n v="38"/>
    <n v="7"/>
    <n v="1"/>
    <n v="16"/>
    <n v="23"/>
    <n v="145"/>
    <s v=""/>
  </r>
  <r>
    <x v="1"/>
    <x v="320"/>
    <x v="4"/>
    <n v="30"/>
    <x v="5"/>
    <n v="21"/>
    <n v="0"/>
    <n v="137"/>
    <n v="13.7"/>
    <n v="0.55100000000000005"/>
    <n v="0.3"/>
    <n v="0.2"/>
    <n v="1.6"/>
    <n v="7.9"/>
    <n v="4.7"/>
    <n v="18.5"/>
    <n v="1.1000000000000001"/>
    <n v="0.6"/>
    <n v="11.4"/>
    <n v="19.600000000000001"/>
    <n v="0.2"/>
    <n v="0.1"/>
    <n v="0.3"/>
    <n v="9.6000000000000002E-2"/>
    <n v="-0.8"/>
    <n v="-3.3"/>
    <n v="-4"/>
    <n v="-0.1"/>
    <n v="23"/>
    <n v="50"/>
    <n v="0.46"/>
    <n v="6"/>
    <n v="15"/>
    <n v="0.4"/>
    <n v="17"/>
    <n v="35"/>
    <n v="0.48599999999999999"/>
    <n v="0.52"/>
    <n v="8"/>
    <n v="10"/>
    <n v="0.8"/>
    <n v="2"/>
    <n v="10"/>
    <n v="12"/>
    <n v="16"/>
    <n v="3"/>
    <n v="1"/>
    <n v="7"/>
    <n v="12"/>
    <n v="60"/>
    <s v=""/>
  </r>
  <r>
    <x v="1"/>
    <x v="321"/>
    <x v="3"/>
    <n v="22"/>
    <x v="27"/>
    <n v="45"/>
    <n v="4"/>
    <n v="508"/>
    <n v="11.4"/>
    <n v="0.50800000000000001"/>
    <n v="0.245"/>
    <n v="0.25800000000000001"/>
    <n v="2.6"/>
    <n v="12"/>
    <n v="7.3"/>
    <n v="7.7"/>
    <n v="1.7"/>
    <n v="1.4"/>
    <n v="9.6999999999999993"/>
    <n v="16.100000000000001"/>
    <n v="0.2"/>
    <n v="0.6"/>
    <n v="0.8"/>
    <n v="7.8E-2"/>
    <n v="-3"/>
    <n v="0"/>
    <n v="-3"/>
    <n v="-0.1"/>
    <n v="65"/>
    <n v="151"/>
    <n v="0.43"/>
    <n v="14"/>
    <n v="37"/>
    <n v="0.378"/>
    <n v="51"/>
    <n v="114"/>
    <n v="0.44700000000000001"/>
    <n v="0.47699999999999998"/>
    <n v="27"/>
    <n v="39"/>
    <n v="0.69199999999999995"/>
    <n v="12"/>
    <n v="56"/>
    <n v="68"/>
    <n v="26"/>
    <n v="17"/>
    <n v="9"/>
    <n v="18"/>
    <n v="21"/>
    <n v="171"/>
    <s v=""/>
  </r>
  <r>
    <x v="1"/>
    <x v="323"/>
    <x v="0"/>
    <n v="24"/>
    <x v="9"/>
    <n v="71"/>
    <n v="7"/>
    <n v="917"/>
    <n v="14.5"/>
    <n v="0.45300000000000001"/>
    <n v="3.0000000000000001E-3"/>
    <n v="0.375"/>
    <n v="16.399999999999999"/>
    <n v="27.8"/>
    <n v="22"/>
    <n v="7.7"/>
    <n v="2.1"/>
    <n v="3.2"/>
    <n v="16.899999999999999"/>
    <n v="19.8"/>
    <n v="-0.5"/>
    <n v="1.1000000000000001"/>
    <n v="0.6"/>
    <n v="3.3000000000000002E-2"/>
    <n v="-3.8"/>
    <n v="0.9"/>
    <n v="-2.9"/>
    <n v="-0.2"/>
    <n v="130"/>
    <n v="291"/>
    <n v="0.44700000000000001"/>
    <n v="0"/>
    <n v="1"/>
    <n v="0"/>
    <n v="130"/>
    <n v="290"/>
    <n v="0.44800000000000001"/>
    <n v="0.44700000000000001"/>
    <n v="47"/>
    <n v="109"/>
    <n v="0.43099999999999999"/>
    <n v="136"/>
    <n v="223"/>
    <n v="359"/>
    <n v="46"/>
    <n v="39"/>
    <n v="36"/>
    <n v="69"/>
    <n v="111"/>
    <n v="307"/>
    <n v="0.43099999999999999"/>
  </r>
  <r>
    <x v="1"/>
    <x v="324"/>
    <x v="4"/>
    <n v="29"/>
    <x v="25"/>
    <n v="72"/>
    <n v="72"/>
    <n v="2537"/>
    <n v="16.899999999999999"/>
    <n v="0.50600000000000001"/>
    <n v="0.217"/>
    <n v="0.192"/>
    <n v="3.3"/>
    <n v="15.2"/>
    <n v="9.3000000000000007"/>
    <n v="48"/>
    <n v="2.7"/>
    <n v="0.3"/>
    <n v="24.7"/>
    <n v="18.8"/>
    <n v="2.2999999999999998"/>
    <n v="2.2999999999999998"/>
    <n v="4.5999999999999996"/>
    <n v="8.6999999999999994E-2"/>
    <n v="0.8"/>
    <n v="0.2"/>
    <n v="1"/>
    <n v="1.9"/>
    <n v="355"/>
    <n v="782"/>
    <n v="0.45400000000000001"/>
    <n v="62"/>
    <n v="170"/>
    <n v="0.36499999999999999"/>
    <n v="293"/>
    <n v="612"/>
    <n v="0.47899999999999998"/>
    <n v="0.49399999999999999"/>
    <n v="87"/>
    <n v="150"/>
    <n v="0.57999999999999996"/>
    <n v="77"/>
    <n v="358"/>
    <n v="435"/>
    <n v="839"/>
    <n v="141"/>
    <n v="10"/>
    <n v="278"/>
    <n v="175"/>
    <n v="859"/>
    <n v="0.57999999999999996"/>
  </r>
  <r>
    <x v="1"/>
    <x v="325"/>
    <x v="4"/>
    <n v="27"/>
    <x v="24"/>
    <n v="66"/>
    <n v="66"/>
    <n v="2097"/>
    <n v="13.5"/>
    <n v="0.47899999999999998"/>
    <n v="0.14299999999999999"/>
    <n v="0.17100000000000001"/>
    <n v="2.4"/>
    <n v="8.8000000000000007"/>
    <n v="5.6"/>
    <n v="25.5"/>
    <n v="1.1000000000000001"/>
    <n v="0.5"/>
    <n v="13.4"/>
    <n v="27.3"/>
    <n v="-0.8"/>
    <n v="1.2"/>
    <n v="0.4"/>
    <n v="8.9999999999999993E-3"/>
    <n v="-1.2"/>
    <n v="-2.1"/>
    <n v="-3.3"/>
    <n v="-0.7"/>
    <n v="447"/>
    <n v="1048"/>
    <n v="0.42699999999999999"/>
    <n v="44"/>
    <n v="150"/>
    <n v="0.29299999999999998"/>
    <n v="403"/>
    <n v="898"/>
    <n v="0.44900000000000001"/>
    <n v="0.44800000000000001"/>
    <n v="142"/>
    <n v="179"/>
    <n v="0.79300000000000004"/>
    <n v="46"/>
    <n v="179"/>
    <n v="225"/>
    <n v="311"/>
    <n v="44"/>
    <n v="14"/>
    <n v="175"/>
    <n v="84"/>
    <n v="1080"/>
    <n v="0.79300000000000004"/>
  </r>
  <r>
    <x v="1"/>
    <x v="326"/>
    <x v="3"/>
    <n v="24"/>
    <x v="30"/>
    <n v="73"/>
    <n v="7"/>
    <n v="1747"/>
    <n v="12.9"/>
    <n v="0.55100000000000005"/>
    <n v="0.54200000000000004"/>
    <n v="9.9000000000000005E-2"/>
    <n v="1.4"/>
    <n v="10.6"/>
    <n v="6.1"/>
    <n v="5.3"/>
    <n v="1.6"/>
    <n v="1.2"/>
    <n v="6.6"/>
    <n v="18.2"/>
    <n v="2.1"/>
    <n v="1.6"/>
    <n v="3.6"/>
    <n v="0.1"/>
    <n v="1.1000000000000001"/>
    <n v="-1.2"/>
    <n v="-0.2"/>
    <n v="0.8"/>
    <n v="270"/>
    <n v="626"/>
    <n v="0.43099999999999999"/>
    <n v="131"/>
    <n v="339"/>
    <n v="0.38600000000000001"/>
    <n v="139"/>
    <n v="287"/>
    <n v="0.48399999999999999"/>
    <n v="0.53600000000000003"/>
    <n v="49"/>
    <n v="62"/>
    <n v="0.79"/>
    <n v="21"/>
    <n v="164"/>
    <n v="185"/>
    <n v="56"/>
    <n v="54"/>
    <n v="25"/>
    <n v="46"/>
    <n v="120"/>
    <n v="720"/>
    <s v=""/>
  </r>
  <r>
    <x v="1"/>
    <x v="485"/>
    <x v="4"/>
    <n v="21"/>
    <x v="19"/>
    <n v="39"/>
    <n v="0"/>
    <n v="311"/>
    <n v="5"/>
    <n v="0.32600000000000001"/>
    <n v="0.255"/>
    <n v="9.4E-2"/>
    <n v="8.1"/>
    <n v="13.5"/>
    <n v="10.8"/>
    <n v="16.5"/>
    <n v="0.9"/>
    <n v="0.3"/>
    <n v="14.7"/>
    <n v="17.7"/>
    <n v="-0.6"/>
    <n v="0.3"/>
    <n v="-0.3"/>
    <n v="-4.7E-2"/>
    <n v="-5.9"/>
    <n v="-0.8"/>
    <n v="-6.6"/>
    <n v="-0.4"/>
    <n v="29"/>
    <n v="106"/>
    <n v="0.27400000000000002"/>
    <n v="6"/>
    <n v="27"/>
    <n v="0.222"/>
    <n v="23"/>
    <n v="79"/>
    <n v="0.29099999999999998"/>
    <n v="0.30199999999999999"/>
    <n v="8"/>
    <n v="10"/>
    <n v="0.8"/>
    <n v="24"/>
    <n v="39"/>
    <n v="63"/>
    <n v="37"/>
    <n v="6"/>
    <n v="1"/>
    <n v="19"/>
    <n v="23"/>
    <n v="72"/>
    <s v=""/>
  </r>
  <r>
    <x v="1"/>
    <x v="327"/>
    <x v="4"/>
    <n v="25"/>
    <x v="21"/>
    <n v="76"/>
    <n v="76"/>
    <n v="2323"/>
    <n v="17.600000000000001"/>
    <n v="0.52900000000000003"/>
    <n v="0.32400000000000001"/>
    <n v="0.53600000000000003"/>
    <n v="2"/>
    <n v="14.1"/>
    <n v="8.1999999999999993"/>
    <n v="41.4"/>
    <n v="3.5"/>
    <n v="0.4"/>
    <n v="21"/>
    <n v="17.7"/>
    <n v="3.6"/>
    <n v="2.2000000000000002"/>
    <n v="5.8"/>
    <n v="0.11899999999999999"/>
    <n v="1.8"/>
    <n v="0.1"/>
    <n v="1.9"/>
    <n v="2.2999999999999998"/>
    <n v="219"/>
    <n v="586"/>
    <n v="0.374"/>
    <n v="62"/>
    <n v="190"/>
    <n v="0.32600000000000001"/>
    <n v="157"/>
    <n v="396"/>
    <n v="0.39600000000000002"/>
    <n v="0.42699999999999999"/>
    <n v="266"/>
    <n v="314"/>
    <n v="0.84699999999999998"/>
    <n v="40"/>
    <n v="286"/>
    <n v="326"/>
    <n v="658"/>
    <n v="162"/>
    <n v="10"/>
    <n v="193"/>
    <n v="201"/>
    <n v="766"/>
    <n v="0.84699999999999998"/>
  </r>
  <r>
    <x v="1"/>
    <x v="328"/>
    <x v="3"/>
    <n v="29"/>
    <x v="21"/>
    <n v="33"/>
    <n v="0"/>
    <n v="277"/>
    <n v="5.5"/>
    <n v="0.57199999999999995"/>
    <n v="0.80600000000000005"/>
    <n v="0.129"/>
    <n v="2.1"/>
    <n v="6.2"/>
    <n v="4.2"/>
    <n v="5.8"/>
    <n v="0.5"/>
    <n v="0.3"/>
    <n v="16.600000000000001"/>
    <n v="12.7"/>
    <n v="0.1"/>
    <n v="0"/>
    <n v="0.1"/>
    <n v="8.9999999999999993E-3"/>
    <n v="-1.2"/>
    <n v="-3.5"/>
    <n v="-4.7"/>
    <n v="-0.2"/>
    <n v="25"/>
    <n v="62"/>
    <n v="0.40300000000000002"/>
    <n v="17"/>
    <n v="50"/>
    <n v="0.34"/>
    <n v="8"/>
    <n v="12"/>
    <n v="0.66700000000000004"/>
    <n v="0.54"/>
    <n v="8"/>
    <n v="8"/>
    <n v="1"/>
    <n v="5"/>
    <n v="15"/>
    <n v="20"/>
    <n v="11"/>
    <n v="3"/>
    <n v="1"/>
    <n v="13"/>
    <n v="33"/>
    <n v="75"/>
    <s v=""/>
  </r>
  <r>
    <x v="1"/>
    <x v="329"/>
    <x v="1"/>
    <n v="30"/>
    <x v="16"/>
    <n v="72"/>
    <n v="25"/>
    <n v="1055"/>
    <n v="10.1"/>
    <n v="0.56000000000000005"/>
    <n v="0.60399999999999998"/>
    <n v="0.108"/>
    <n v="2.2999999999999998"/>
    <n v="15.4"/>
    <n v="9.1999999999999993"/>
    <n v="7"/>
    <n v="0.9"/>
    <n v="1.6"/>
    <n v="10.8"/>
    <n v="12.5"/>
    <n v="0.8"/>
    <n v="1.2"/>
    <n v="2"/>
    <n v="0.09"/>
    <n v="-1.2"/>
    <n v="-0.2"/>
    <n v="-1.3"/>
    <n v="0.2"/>
    <n v="111"/>
    <n v="260"/>
    <n v="0.42699999999999999"/>
    <n v="65"/>
    <n v="157"/>
    <n v="0.41399999999999998"/>
    <n v="46"/>
    <n v="103"/>
    <n v="0.44700000000000001"/>
    <n v="0.55200000000000005"/>
    <n v="18"/>
    <n v="28"/>
    <n v="0.64300000000000002"/>
    <n v="21"/>
    <n v="160"/>
    <n v="181"/>
    <n v="57"/>
    <n v="20"/>
    <n v="23"/>
    <n v="33"/>
    <n v="57"/>
    <n v="305"/>
    <s v=""/>
  </r>
  <r>
    <x v="1"/>
    <x v="486"/>
    <x v="4"/>
    <n v="19"/>
    <x v="22"/>
    <n v="80"/>
    <n v="48"/>
    <n v="2259"/>
    <n v="13.2"/>
    <n v="0.50700000000000001"/>
    <n v="0.38700000000000001"/>
    <n v="0.19900000000000001"/>
    <n v="2.2000000000000002"/>
    <n v="11.2"/>
    <n v="6.5"/>
    <n v="21.2"/>
    <n v="2.1"/>
    <n v="0.5"/>
    <n v="15.9"/>
    <n v="24.1"/>
    <n v="-0.7"/>
    <n v="0.7"/>
    <n v="0"/>
    <n v="1E-3"/>
    <n v="-0.2"/>
    <n v="-1.7"/>
    <n v="-1.8"/>
    <n v="0.1"/>
    <n v="392"/>
    <n v="956"/>
    <n v="0.41"/>
    <n v="130"/>
    <n v="370"/>
    <n v="0.35099999999999998"/>
    <n v="262"/>
    <n v="586"/>
    <n v="0.44700000000000001"/>
    <n v="0.47799999999999998"/>
    <n v="140"/>
    <n v="190"/>
    <n v="0.73699999999999999"/>
    <n v="47"/>
    <n v="227"/>
    <n v="274"/>
    <n v="266"/>
    <n v="93"/>
    <n v="13"/>
    <n v="196"/>
    <n v="142"/>
    <n v="1054"/>
    <n v="0.73699999999999999"/>
  </r>
  <r>
    <x v="1"/>
    <x v="332"/>
    <x v="3"/>
    <n v="22"/>
    <x v="3"/>
    <n v="73"/>
    <n v="40"/>
    <n v="1160"/>
    <n v="8.3000000000000007"/>
    <n v="0.504"/>
    <n v="0.19900000000000001"/>
    <n v="0.38500000000000001"/>
    <n v="4.2"/>
    <n v="14"/>
    <n v="9"/>
    <n v="6.2"/>
    <n v="1"/>
    <n v="2.2000000000000002"/>
    <n v="15.9"/>
    <n v="16.600000000000001"/>
    <n v="-0.5"/>
    <n v="0.6"/>
    <n v="0.1"/>
    <n v="6.0000000000000001E-3"/>
    <n v="-4.5999999999999996"/>
    <n v="-0.8"/>
    <n v="-5.4"/>
    <n v="-1"/>
    <n v="140"/>
    <n v="317"/>
    <n v="0.442"/>
    <n v="14"/>
    <n v="63"/>
    <n v="0.222"/>
    <n v="126"/>
    <n v="254"/>
    <n v="0.496"/>
    <n v="0.46400000000000002"/>
    <n v="80"/>
    <n v="122"/>
    <n v="0.65600000000000003"/>
    <n v="46"/>
    <n v="144"/>
    <n v="190"/>
    <n v="46"/>
    <n v="23"/>
    <n v="33"/>
    <n v="70"/>
    <n v="142"/>
    <n v="374"/>
    <n v="0.65600000000000003"/>
  </r>
  <r>
    <x v="1"/>
    <x v="332"/>
    <x v="3"/>
    <n v="22"/>
    <x v="6"/>
    <n v="47"/>
    <n v="18"/>
    <n v="691"/>
    <n v="7.7"/>
    <n v="0.49"/>
    <n v="0.16800000000000001"/>
    <n v="0.48"/>
    <n v="4.5999999999999996"/>
    <n v="16.100000000000001"/>
    <n v="10.199999999999999"/>
    <n v="6.9"/>
    <n v="0.8"/>
    <n v="1.8"/>
    <n v="17.2"/>
    <n v="18.7"/>
    <n v="-0.6"/>
    <n v="0.3"/>
    <n v="-0.3"/>
    <n v="-2.1000000000000001E-2"/>
    <n v="-5.8"/>
    <n v="-1.6"/>
    <n v="-7.3"/>
    <n v="-0.9"/>
    <n v="86"/>
    <n v="202"/>
    <n v="0.42599999999999999"/>
    <n v="6"/>
    <n v="34"/>
    <n v="0.17599999999999999"/>
    <n v="80"/>
    <n v="168"/>
    <n v="0.47599999999999998"/>
    <n v="0.441"/>
    <n v="62"/>
    <n v="97"/>
    <n v="0.63900000000000001"/>
    <n v="30"/>
    <n v="99"/>
    <n v="129"/>
    <n v="30"/>
    <n v="11"/>
    <n v="16"/>
    <n v="51"/>
    <n v="91"/>
    <n v="240"/>
    <s v=""/>
  </r>
  <r>
    <x v="1"/>
    <x v="332"/>
    <x v="3"/>
    <n v="22"/>
    <x v="4"/>
    <n v="26"/>
    <n v="22"/>
    <n v="469"/>
    <n v="9.3000000000000007"/>
    <n v="0.53200000000000003"/>
    <n v="0.252"/>
    <n v="0.217"/>
    <n v="3.7"/>
    <n v="10.8"/>
    <n v="7.2"/>
    <n v="5.0999999999999996"/>
    <n v="1.3"/>
    <n v="3"/>
    <n v="13.1"/>
    <n v="13.5"/>
    <n v="0.1"/>
    <n v="0.3"/>
    <n v="0.4"/>
    <n v="4.4999999999999998E-2"/>
    <n v="-2.8"/>
    <n v="0.2"/>
    <n v="-2.6"/>
    <n v="-0.1"/>
    <n v="54"/>
    <n v="115"/>
    <n v="0.47"/>
    <n v="8"/>
    <n v="29"/>
    <n v="0.27600000000000002"/>
    <n v="46"/>
    <n v="86"/>
    <n v="0.53500000000000003"/>
    <n v="0.504"/>
    <n v="18"/>
    <n v="25"/>
    <n v="0.72"/>
    <n v="16"/>
    <n v="45"/>
    <n v="61"/>
    <n v="16"/>
    <n v="12"/>
    <n v="17"/>
    <n v="19"/>
    <n v="51"/>
    <n v="134"/>
    <s v=""/>
  </r>
  <r>
    <x v="1"/>
    <x v="333"/>
    <x v="4"/>
    <n v="22"/>
    <x v="13"/>
    <n v="80"/>
    <n v="6"/>
    <n v="1621"/>
    <n v="15.5"/>
    <n v="0.51"/>
    <n v="0.30599999999999999"/>
    <n v="0.23300000000000001"/>
    <n v="1.7"/>
    <n v="11.8"/>
    <n v="6.9"/>
    <n v="36.1"/>
    <n v="2.1"/>
    <n v="0.4"/>
    <n v="17.5"/>
    <n v="28.8"/>
    <n v="-0.2"/>
    <n v="2.2999999999999998"/>
    <n v="2.2000000000000002"/>
    <n v="6.4000000000000001E-2"/>
    <n v="-0.5"/>
    <n v="-0.9"/>
    <n v="-1.4"/>
    <n v="0.3"/>
    <n v="329"/>
    <n v="781"/>
    <n v="0.42099999999999999"/>
    <n v="77"/>
    <n v="239"/>
    <n v="0.32200000000000001"/>
    <n v="252"/>
    <n v="542"/>
    <n v="0.46500000000000002"/>
    <n v="0.47099999999999997"/>
    <n v="144"/>
    <n v="182"/>
    <n v="0.79100000000000004"/>
    <n v="25"/>
    <n v="179"/>
    <n v="204"/>
    <n v="349"/>
    <n v="70"/>
    <n v="9"/>
    <n v="183"/>
    <n v="138"/>
    <n v="879"/>
    <n v="0.79100000000000004"/>
  </r>
  <r>
    <x v="1"/>
    <x v="334"/>
    <x v="0"/>
    <n v="35"/>
    <x v="30"/>
    <n v="76"/>
    <n v="76"/>
    <n v="1636"/>
    <n v="13.6"/>
    <n v="0.52300000000000002"/>
    <n v="0.26900000000000002"/>
    <n v="0.14000000000000001"/>
    <n v="6"/>
    <n v="19"/>
    <n v="12.6"/>
    <n v="6.8"/>
    <n v="1.5"/>
    <n v="1.4"/>
    <n v="9.6999999999999993"/>
    <n v="19.5"/>
    <n v="1.4"/>
    <n v="1.9"/>
    <n v="3.3"/>
    <n v="9.8000000000000004E-2"/>
    <n v="-0.8"/>
    <n v="-0.4"/>
    <n v="-1.2"/>
    <n v="0.3"/>
    <n v="269"/>
    <n v="598"/>
    <n v="0.45"/>
    <n v="65"/>
    <n v="161"/>
    <n v="0.40400000000000003"/>
    <n v="204"/>
    <n v="437"/>
    <n v="0.46700000000000003"/>
    <n v="0.504"/>
    <n v="61"/>
    <n v="84"/>
    <n v="0.72599999999999998"/>
    <n v="84"/>
    <n v="276"/>
    <n v="360"/>
    <n v="66"/>
    <n v="46"/>
    <n v="27"/>
    <n v="68"/>
    <n v="178"/>
    <n v="664"/>
    <s v=""/>
  </r>
  <r>
    <x v="1"/>
    <x v="335"/>
    <x v="0"/>
    <n v="27"/>
    <x v="13"/>
    <n v="75"/>
    <n v="0"/>
    <n v="1146"/>
    <n v="14"/>
    <n v="0.57499999999999996"/>
    <n v="0.42"/>
    <n v="0.16800000000000001"/>
    <n v="5.2"/>
    <n v="14.2"/>
    <n v="9.8000000000000007"/>
    <n v="10.5"/>
    <n v="1.1000000000000001"/>
    <n v="1.2"/>
    <n v="9.4"/>
    <n v="17.399999999999999"/>
    <n v="1.7"/>
    <n v="1.5"/>
    <n v="3.2"/>
    <n v="0.13200000000000001"/>
    <n v="-0.2"/>
    <n v="-0.4"/>
    <n v="-0.6"/>
    <n v="0.4"/>
    <n v="176"/>
    <n v="376"/>
    <n v="0.46800000000000003"/>
    <n v="62"/>
    <n v="158"/>
    <n v="0.39200000000000002"/>
    <n v="114"/>
    <n v="218"/>
    <n v="0.52300000000000002"/>
    <n v="0.55100000000000005"/>
    <n v="50"/>
    <n v="63"/>
    <n v="0.79400000000000004"/>
    <n v="53"/>
    <n v="153"/>
    <n v="206"/>
    <n v="78"/>
    <n v="25"/>
    <n v="17"/>
    <n v="42"/>
    <n v="102"/>
    <n v="464"/>
    <s v=""/>
  </r>
  <r>
    <x v="1"/>
    <x v="336"/>
    <x v="3"/>
    <n v="31"/>
    <x v="13"/>
    <n v="75"/>
    <n v="11"/>
    <n v="1758"/>
    <n v="12.4"/>
    <n v="0.57799999999999996"/>
    <n v="0.33300000000000002"/>
    <n v="0.26600000000000001"/>
    <n v="3.3"/>
    <n v="17.100000000000001"/>
    <n v="10.4"/>
    <n v="8.8000000000000007"/>
    <n v="2.4"/>
    <n v="1.7"/>
    <n v="14.1"/>
    <n v="12.3"/>
    <n v="1.3"/>
    <n v="3.2"/>
    <n v="4.5"/>
    <n v="0.122"/>
    <n v="-1.7"/>
    <n v="2.8"/>
    <n v="1.1000000000000001"/>
    <n v="1.4"/>
    <n v="188"/>
    <n v="372"/>
    <n v="0.505"/>
    <n v="42"/>
    <n v="124"/>
    <n v="0.33900000000000002"/>
    <n v="146"/>
    <n v="248"/>
    <n v="0.58899999999999997"/>
    <n v="0.56200000000000006"/>
    <n v="62"/>
    <n v="99"/>
    <n v="0.626"/>
    <n v="52"/>
    <n v="282"/>
    <n v="334"/>
    <n v="107"/>
    <n v="85"/>
    <n v="37"/>
    <n v="68"/>
    <n v="109"/>
    <n v="480"/>
    <s v=""/>
  </r>
  <r>
    <x v="1"/>
    <x v="337"/>
    <x v="2"/>
    <n v="26"/>
    <x v="0"/>
    <n v="48"/>
    <n v="0"/>
    <n v="526"/>
    <n v="10.8"/>
    <n v="0.435"/>
    <n v="0.01"/>
    <n v="0.112"/>
    <n v="6.5"/>
    <n v="19.5"/>
    <n v="13.1"/>
    <n v="14.8"/>
    <n v="0.8"/>
    <n v="5.2"/>
    <n v="16.7"/>
    <n v="22.2"/>
    <n v="-0.8"/>
    <n v="0.7"/>
    <n v="-0.2"/>
    <n v="-1.4999999999999999E-2"/>
    <n v="-5.9"/>
    <n v="1.5"/>
    <n v="-4.4000000000000004"/>
    <n v="-0.3"/>
    <n v="84"/>
    <n v="205"/>
    <n v="0.41"/>
    <n v="0"/>
    <n v="2"/>
    <n v="0"/>
    <n v="84"/>
    <n v="203"/>
    <n v="0.41399999999999998"/>
    <n v="0.41"/>
    <n v="19"/>
    <n v="23"/>
    <n v="0.82599999999999996"/>
    <n v="31"/>
    <n v="95"/>
    <n v="126"/>
    <n v="47"/>
    <n v="8"/>
    <n v="36"/>
    <n v="43"/>
    <n v="67"/>
    <n v="187"/>
    <s v=""/>
  </r>
  <r>
    <x v="1"/>
    <x v="338"/>
    <x v="4"/>
    <n v="29"/>
    <x v="20"/>
    <n v="82"/>
    <n v="5"/>
    <n v="1667"/>
    <n v="15.9"/>
    <n v="0.56499999999999995"/>
    <n v="0.188"/>
    <n v="0.47799999999999998"/>
    <n v="1.6"/>
    <n v="12.2"/>
    <n v="6.8"/>
    <n v="22"/>
    <n v="1.3"/>
    <n v="0.2"/>
    <n v="13.8"/>
    <n v="21.8"/>
    <n v="2.5"/>
    <n v="1.3"/>
    <n v="3.8"/>
    <n v="0.109"/>
    <n v="-0.3"/>
    <n v="-1.5"/>
    <n v="-1.8"/>
    <n v="0.1"/>
    <n v="280"/>
    <n v="592"/>
    <n v="0.47299999999999998"/>
    <n v="36"/>
    <n v="111"/>
    <n v="0.32400000000000001"/>
    <n v="244"/>
    <n v="481"/>
    <n v="0.50700000000000001"/>
    <n v="0.503"/>
    <n v="214"/>
    <n v="283"/>
    <n v="0.75600000000000001"/>
    <n v="25"/>
    <n v="178"/>
    <n v="203"/>
    <n v="239"/>
    <n v="46"/>
    <n v="5"/>
    <n v="115"/>
    <n v="102"/>
    <n v="810"/>
    <n v="0.75600000000000001"/>
  </r>
  <r>
    <x v="1"/>
    <x v="339"/>
    <x v="1"/>
    <n v="25"/>
    <x v="26"/>
    <n v="54"/>
    <n v="5"/>
    <n v="1316"/>
    <n v="8.4"/>
    <n v="0.47499999999999998"/>
    <n v="0.47899999999999998"/>
    <n v="0.16700000000000001"/>
    <n v="2.8"/>
    <n v="14.6"/>
    <n v="8.6999999999999993"/>
    <n v="9.8000000000000007"/>
    <n v="2.1"/>
    <n v="1.2"/>
    <n v="14.8"/>
    <n v="13.2"/>
    <n v="-0.1"/>
    <n v="1.8"/>
    <n v="1.7"/>
    <n v="6.3E-2"/>
    <n v="-2.1"/>
    <n v="1.9"/>
    <n v="-0.2"/>
    <n v="0.6"/>
    <n v="114"/>
    <n v="305"/>
    <n v="0.374"/>
    <n v="43"/>
    <n v="146"/>
    <n v="0.29499999999999998"/>
    <n v="71"/>
    <n v="159"/>
    <n v="0.44700000000000001"/>
    <n v="0.44400000000000001"/>
    <n v="40"/>
    <n v="51"/>
    <n v="0.78400000000000003"/>
    <n v="32"/>
    <n v="171"/>
    <n v="203"/>
    <n v="92"/>
    <n v="54"/>
    <n v="19"/>
    <n v="57"/>
    <n v="119"/>
    <n v="311"/>
    <s v=""/>
  </r>
  <r>
    <x v="1"/>
    <x v="487"/>
    <x v="1"/>
    <n v="26"/>
    <x v="10"/>
    <n v="55"/>
    <n v="2"/>
    <n v="813"/>
    <n v="11.9"/>
    <n v="0.58599999999999997"/>
    <n v="0.19400000000000001"/>
    <n v="0.38"/>
    <n v="2.2999999999999998"/>
    <n v="10.8"/>
    <n v="6.7"/>
    <n v="10.4"/>
    <n v="1.5"/>
    <n v="0.5"/>
    <n v="15.8"/>
    <n v="18.899999999999999"/>
    <n v="0.7"/>
    <n v="1.3"/>
    <n v="2"/>
    <n v="0.11899999999999999"/>
    <n v="-1.1000000000000001"/>
    <n v="0.2"/>
    <n v="-1"/>
    <n v="0.2"/>
    <n v="122"/>
    <n v="242"/>
    <n v="0.504"/>
    <n v="18"/>
    <n v="47"/>
    <n v="0.38300000000000001"/>
    <n v="104"/>
    <n v="195"/>
    <n v="0.53300000000000003"/>
    <n v="0.54100000000000004"/>
    <n v="69"/>
    <n v="92"/>
    <n v="0.75"/>
    <n v="16"/>
    <n v="80"/>
    <n v="96"/>
    <n v="58"/>
    <n v="24"/>
    <n v="5"/>
    <n v="53"/>
    <n v="103"/>
    <n v="331"/>
    <s v=""/>
  </r>
  <r>
    <x v="1"/>
    <x v="342"/>
    <x v="3"/>
    <n v="27"/>
    <x v="2"/>
    <n v="68"/>
    <n v="2"/>
    <n v="977"/>
    <n v="6.6"/>
    <n v="0.48099999999999998"/>
    <n v="0.439"/>
    <n v="0.19900000000000001"/>
    <n v="5.9"/>
    <n v="9.6"/>
    <n v="7.9"/>
    <n v="3.2"/>
    <n v="1.5"/>
    <n v="0.7"/>
    <n v="11.7"/>
    <n v="11.9"/>
    <n v="0.3"/>
    <n v="0.8"/>
    <n v="1.1000000000000001"/>
    <n v="5.3999999999999999E-2"/>
    <n v="-1.7"/>
    <n v="-0.8"/>
    <n v="-2.5"/>
    <n v="-0.1"/>
    <n v="86"/>
    <n v="221"/>
    <n v="0.38900000000000001"/>
    <n v="30"/>
    <n v="97"/>
    <n v="0.309"/>
    <n v="56"/>
    <n v="124"/>
    <n v="0.45200000000000001"/>
    <n v="0.45700000000000002"/>
    <n v="29"/>
    <n v="44"/>
    <n v="0.65900000000000003"/>
    <n v="50"/>
    <n v="91"/>
    <n v="141"/>
    <n v="24"/>
    <n v="30"/>
    <n v="9"/>
    <n v="32"/>
    <n v="120"/>
    <n v="231"/>
    <s v=""/>
  </r>
  <r>
    <x v="1"/>
    <x v="343"/>
    <x v="4"/>
    <n v="28"/>
    <x v="9"/>
    <n v="61"/>
    <n v="33"/>
    <n v="1318"/>
    <n v="13.9"/>
    <n v="0.53600000000000003"/>
    <n v="0.28299999999999997"/>
    <n v="0.29699999999999999"/>
    <n v="1.4"/>
    <n v="13.5"/>
    <n v="7.4"/>
    <n v="30"/>
    <n v="1.2"/>
    <n v="0.2"/>
    <n v="16.8"/>
    <n v="16.100000000000001"/>
    <n v="1.7"/>
    <n v="0.3"/>
    <n v="2"/>
    <n v="7.0999999999999994E-2"/>
    <n v="-0.3"/>
    <n v="-2.1"/>
    <n v="-2.4"/>
    <n v="-0.1"/>
    <n v="154"/>
    <n v="350"/>
    <n v="0.44"/>
    <n v="38"/>
    <n v="99"/>
    <n v="0.38400000000000001"/>
    <n v="116"/>
    <n v="251"/>
    <n v="0.46200000000000002"/>
    <n v="0.49399999999999999"/>
    <n v="78"/>
    <n v="104"/>
    <n v="0.75"/>
    <n v="17"/>
    <n v="156"/>
    <n v="173"/>
    <n v="268"/>
    <n v="32"/>
    <n v="4"/>
    <n v="80"/>
    <n v="73"/>
    <n v="424"/>
    <n v="0.75"/>
  </r>
  <r>
    <x v="1"/>
    <x v="344"/>
    <x v="4"/>
    <n v="21"/>
    <x v="19"/>
    <n v="61"/>
    <n v="10"/>
    <n v="1667"/>
    <n v="11.3"/>
    <n v="0.46300000000000002"/>
    <n v="0.45600000000000002"/>
    <n v="0.314"/>
    <n v="4.8"/>
    <n v="11.6"/>
    <n v="8.1"/>
    <n v="15.8"/>
    <n v="2.7"/>
    <n v="0.8"/>
    <n v="11.7"/>
    <n v="17.399999999999999"/>
    <n v="0.5"/>
    <n v="2.4"/>
    <n v="2.9"/>
    <n v="8.3000000000000004E-2"/>
    <n v="-0.6"/>
    <n v="1.3"/>
    <n v="0.7"/>
    <n v="1.1000000000000001"/>
    <n v="184"/>
    <n v="529"/>
    <n v="0.34799999999999998"/>
    <n v="61"/>
    <n v="241"/>
    <n v="0.253"/>
    <n v="123"/>
    <n v="288"/>
    <n v="0.42699999999999999"/>
    <n v="0.40500000000000003"/>
    <n v="129"/>
    <n v="166"/>
    <n v="0.77700000000000002"/>
    <n v="76"/>
    <n v="179"/>
    <n v="255"/>
    <n v="185"/>
    <n v="91"/>
    <n v="18"/>
    <n v="80"/>
    <n v="183"/>
    <n v="558"/>
    <n v="0.77700000000000002"/>
  </r>
  <r>
    <x v="1"/>
    <x v="345"/>
    <x v="4"/>
    <n v="27"/>
    <x v="3"/>
    <n v="77"/>
    <n v="53"/>
    <n v="2239"/>
    <n v="14.9"/>
    <n v="0.46500000000000002"/>
    <n v="0.17599999999999999"/>
    <n v="0.182"/>
    <n v="2"/>
    <n v="13.3"/>
    <n v="7.5"/>
    <n v="38.299999999999997"/>
    <n v="1.9"/>
    <n v="0.8"/>
    <n v="14.4"/>
    <n v="23.9"/>
    <n v="0"/>
    <n v="1.3"/>
    <n v="1.3"/>
    <n v="2.7E-2"/>
    <n v="-0.6"/>
    <n v="-1.1000000000000001"/>
    <n v="-1.7"/>
    <n v="0.1"/>
    <n v="397"/>
    <n v="967"/>
    <n v="0.41099999999999998"/>
    <n v="56"/>
    <n v="170"/>
    <n v="0.32900000000000001"/>
    <n v="341"/>
    <n v="797"/>
    <n v="0.42799999999999999"/>
    <n v="0.44"/>
    <n v="122"/>
    <n v="176"/>
    <n v="0.69299999999999995"/>
    <n v="43"/>
    <n v="262"/>
    <n v="305"/>
    <n v="502"/>
    <n v="88"/>
    <n v="24"/>
    <n v="175"/>
    <n v="133"/>
    <n v="972"/>
    <n v="0.69299999999999995"/>
  </r>
  <r>
    <x v="1"/>
    <x v="345"/>
    <x v="4"/>
    <n v="27"/>
    <x v="11"/>
    <n v="27"/>
    <n v="3"/>
    <n v="617"/>
    <n v="16.3"/>
    <n v="0.48399999999999999"/>
    <n v="0.14499999999999999"/>
    <n v="0.189"/>
    <n v="2.4"/>
    <n v="14.5"/>
    <n v="8.3000000000000007"/>
    <n v="39.1"/>
    <n v="1.9"/>
    <n v="0.8"/>
    <n v="15.4"/>
    <n v="20.9"/>
    <n v="0.5"/>
    <n v="0.4"/>
    <n v="0.9"/>
    <n v="7.0000000000000007E-2"/>
    <n v="-0.2"/>
    <n v="-0.9"/>
    <n v="-1.1000000000000001"/>
    <n v="0.1"/>
    <n v="98"/>
    <n v="228"/>
    <n v="0.43"/>
    <n v="10"/>
    <n v="33"/>
    <n v="0.30299999999999999"/>
    <n v="88"/>
    <n v="195"/>
    <n v="0.45100000000000001"/>
    <n v="0.45200000000000001"/>
    <n v="33"/>
    <n v="43"/>
    <n v="0.76700000000000002"/>
    <n v="14"/>
    <n v="78"/>
    <n v="92"/>
    <n v="154"/>
    <n v="24"/>
    <n v="6"/>
    <n v="45"/>
    <n v="38"/>
    <n v="239"/>
    <s v=""/>
  </r>
  <r>
    <x v="1"/>
    <x v="345"/>
    <x v="4"/>
    <n v="27"/>
    <x v="6"/>
    <n v="50"/>
    <n v="50"/>
    <n v="1622"/>
    <n v="14.4"/>
    <n v="0.46"/>
    <n v="0.185"/>
    <n v="0.18"/>
    <n v="1.9"/>
    <n v="12.8"/>
    <n v="7.1"/>
    <n v="37.9"/>
    <n v="1.9"/>
    <n v="0.8"/>
    <n v="14"/>
    <n v="25"/>
    <n v="-0.6"/>
    <n v="0.9"/>
    <n v="0.4"/>
    <n v="1.0999999999999999E-2"/>
    <n v="-0.8"/>
    <n v="-1.2"/>
    <n v="-2"/>
    <n v="0"/>
    <n v="299"/>
    <n v="739"/>
    <n v="0.40500000000000003"/>
    <n v="46"/>
    <n v="137"/>
    <n v="0.33600000000000002"/>
    <n v="253"/>
    <n v="602"/>
    <n v="0.42"/>
    <n v="0.436"/>
    <n v="89"/>
    <n v="133"/>
    <n v="0.66900000000000004"/>
    <n v="29"/>
    <n v="184"/>
    <n v="213"/>
    <n v="348"/>
    <n v="64"/>
    <n v="18"/>
    <n v="130"/>
    <n v="95"/>
    <n v="733"/>
    <n v="0.66900000000000004"/>
  </r>
  <r>
    <x v="1"/>
    <x v="346"/>
    <x v="1"/>
    <n v="30"/>
    <x v="26"/>
    <n v="77"/>
    <n v="77"/>
    <n v="2362"/>
    <n v="12.4"/>
    <n v="0.54200000000000004"/>
    <n v="0.6"/>
    <n v="8.4000000000000005E-2"/>
    <n v="2.1"/>
    <n v="8.3000000000000007"/>
    <n v="5.2"/>
    <n v="8.5"/>
    <n v="1.8"/>
    <n v="0.7"/>
    <n v="6.3"/>
    <n v="18"/>
    <n v="3"/>
    <n v="2.5"/>
    <n v="5.5"/>
    <n v="0.111"/>
    <n v="1.8"/>
    <n v="-0.4"/>
    <n v="1.3"/>
    <n v="2"/>
    <n v="353"/>
    <n v="850"/>
    <n v="0.41499999999999998"/>
    <n v="204"/>
    <n v="510"/>
    <n v="0.4"/>
    <n v="149"/>
    <n v="340"/>
    <n v="0.438"/>
    <n v="0.53500000000000003"/>
    <n v="45"/>
    <n v="71"/>
    <n v="0.63400000000000001"/>
    <n v="43"/>
    <n v="174"/>
    <n v="217"/>
    <n v="130"/>
    <n v="81"/>
    <n v="21"/>
    <n v="59"/>
    <n v="204"/>
    <n v="955"/>
    <s v=""/>
  </r>
  <r>
    <x v="1"/>
    <x v="347"/>
    <x v="2"/>
    <n v="29"/>
    <x v="29"/>
    <n v="76"/>
    <n v="2"/>
    <n v="1181"/>
    <n v="14.6"/>
    <n v="0.51300000000000001"/>
    <n v="3.2000000000000001E-2"/>
    <n v="0.13300000000000001"/>
    <n v="4.9000000000000004"/>
    <n v="15.8"/>
    <n v="10.3"/>
    <n v="8.6"/>
    <n v="1.4"/>
    <n v="4.5999999999999996"/>
    <n v="9.6999999999999993"/>
    <n v="22.1"/>
    <n v="0.4"/>
    <n v="1.4"/>
    <n v="1.8"/>
    <n v="7.1999999999999995E-2"/>
    <n v="-3.1"/>
    <n v="0.6"/>
    <n v="-2.5"/>
    <n v="-0.1"/>
    <n v="244"/>
    <n v="503"/>
    <n v="0.48499999999999999"/>
    <n v="4"/>
    <n v="16"/>
    <n v="0.25"/>
    <n v="240"/>
    <n v="487"/>
    <n v="0.49299999999999999"/>
    <n v="0.48899999999999999"/>
    <n v="54"/>
    <n v="67"/>
    <n v="0.80600000000000005"/>
    <n v="53"/>
    <n v="166"/>
    <n v="219"/>
    <n v="62"/>
    <n v="33"/>
    <n v="65"/>
    <n v="57"/>
    <n v="163"/>
    <n v="546"/>
    <s v=""/>
  </r>
  <r>
    <x v="1"/>
    <x v="348"/>
    <x v="0"/>
    <n v="30"/>
    <x v="3"/>
    <n v="55"/>
    <n v="7"/>
    <n v="880"/>
    <n v="10.6"/>
    <n v="0.439"/>
    <n v="0.41"/>
    <n v="0.192"/>
    <n v="6.4"/>
    <n v="17.399999999999999"/>
    <n v="11.9"/>
    <n v="15.9"/>
    <n v="1.9"/>
    <n v="4.3"/>
    <n v="16.899999999999999"/>
    <n v="22.9"/>
    <n v="-1.2"/>
    <n v="1.2"/>
    <n v="0"/>
    <n v="0"/>
    <n v="-3.6"/>
    <n v="1.6"/>
    <n v="-2"/>
    <n v="0"/>
    <n v="127"/>
    <n v="349"/>
    <n v="0.36399999999999999"/>
    <n v="41"/>
    <n v="143"/>
    <n v="0.28699999999999998"/>
    <n v="86"/>
    <n v="206"/>
    <n v="0.41699999999999998"/>
    <n v="0.42299999999999999"/>
    <n v="37"/>
    <n v="67"/>
    <n v="0.55200000000000005"/>
    <n v="51"/>
    <n v="141"/>
    <n v="192"/>
    <n v="90"/>
    <n v="34"/>
    <n v="47"/>
    <n v="77"/>
    <n v="118"/>
    <n v="332"/>
    <s v=""/>
  </r>
  <r>
    <x v="1"/>
    <x v="348"/>
    <x v="0"/>
    <n v="30"/>
    <x v="17"/>
    <n v="32"/>
    <n v="1"/>
    <n v="459"/>
    <n v="13.2"/>
    <n v="0.45600000000000002"/>
    <n v="0.32200000000000001"/>
    <n v="0.23300000000000001"/>
    <n v="8"/>
    <n v="21.5"/>
    <n v="14.8"/>
    <n v="14.3"/>
    <n v="2"/>
    <n v="5.8"/>
    <n v="17.100000000000001"/>
    <n v="23.6"/>
    <n v="-0.6"/>
    <n v="0.9"/>
    <n v="0.3"/>
    <n v="3.5999999999999997E-2"/>
    <n v="-3.8"/>
    <n v="3.6"/>
    <n v="-0.1"/>
    <n v="0.2"/>
    <n v="69"/>
    <n v="180"/>
    <n v="0.38300000000000001"/>
    <n v="18"/>
    <n v="58"/>
    <n v="0.31"/>
    <n v="51"/>
    <n v="122"/>
    <n v="0.41799999999999998"/>
    <n v="0.433"/>
    <n v="25"/>
    <n v="42"/>
    <n v="0.59499999999999997"/>
    <n v="33"/>
    <n v="92"/>
    <n v="125"/>
    <n v="42"/>
    <n v="18"/>
    <n v="34"/>
    <n v="41"/>
    <n v="62"/>
    <n v="181"/>
    <s v=""/>
  </r>
  <r>
    <x v="1"/>
    <x v="348"/>
    <x v="0"/>
    <n v="30"/>
    <x v="14"/>
    <n v="23"/>
    <n v="6"/>
    <n v="421"/>
    <n v="7.7"/>
    <n v="0.41899999999999998"/>
    <n v="0.503"/>
    <n v="0.14799999999999999"/>
    <n v="4.7"/>
    <n v="12.9"/>
    <n v="8.8000000000000007"/>
    <n v="17.7"/>
    <n v="1.9"/>
    <n v="2.6"/>
    <n v="16.7"/>
    <n v="22.1"/>
    <n v="-0.7"/>
    <n v="0.3"/>
    <n v="-0.4"/>
    <n v="-0.04"/>
    <n v="-3.4"/>
    <n v="-0.7"/>
    <n v="-4.0999999999999996"/>
    <n v="-0.2"/>
    <n v="58"/>
    <n v="169"/>
    <n v="0.34300000000000003"/>
    <n v="23"/>
    <n v="85"/>
    <n v="0.27100000000000002"/>
    <n v="35"/>
    <n v="84"/>
    <n v="0.41699999999999998"/>
    <n v="0.41099999999999998"/>
    <n v="12"/>
    <n v="25"/>
    <n v="0.48"/>
    <n v="18"/>
    <n v="49"/>
    <n v="67"/>
    <n v="48"/>
    <n v="16"/>
    <n v="13"/>
    <n v="36"/>
    <n v="56"/>
    <n v="151"/>
    <s v=""/>
  </r>
  <r>
    <x v="1"/>
    <x v="349"/>
    <x v="4"/>
    <n v="24"/>
    <x v="1"/>
    <n v="15"/>
    <n v="0"/>
    <n v="66"/>
    <n v="10.5"/>
    <n v="0.41499999999999998"/>
    <n v="0.22700000000000001"/>
    <n v="0.59099999999999997"/>
    <n v="1.7"/>
    <n v="14.4"/>
    <n v="7.8"/>
    <n v="25.4"/>
    <n v="3.9"/>
    <n v="1.4"/>
    <n v="20.2"/>
    <n v="23.6"/>
    <n v="-0.1"/>
    <n v="0.1"/>
    <n v="-0.1"/>
    <n v="-4.1000000000000002E-2"/>
    <n v="-5"/>
    <n v="0.3"/>
    <n v="-4.8"/>
    <n v="0"/>
    <n v="7"/>
    <n v="22"/>
    <n v="0.318"/>
    <n v="1"/>
    <n v="5"/>
    <n v="0.2"/>
    <n v="6"/>
    <n v="17"/>
    <n v="0.35299999999999998"/>
    <n v="0.34100000000000003"/>
    <n v="8"/>
    <n v="13"/>
    <n v="0.61499999999999999"/>
    <n v="1"/>
    <n v="8"/>
    <n v="9"/>
    <n v="11"/>
    <n v="5"/>
    <n v="1"/>
    <n v="7"/>
    <n v="5"/>
    <n v="23"/>
    <s v=""/>
  </r>
  <r>
    <x v="1"/>
    <x v="350"/>
    <x v="3"/>
    <n v="24"/>
    <x v="24"/>
    <n v="64"/>
    <n v="33"/>
    <n v="1301"/>
    <n v="6.4"/>
    <n v="0.47799999999999998"/>
    <n v="0.45700000000000002"/>
    <n v="9.7000000000000003E-2"/>
    <n v="1.6"/>
    <n v="14.3"/>
    <n v="8.1"/>
    <n v="6.9"/>
    <n v="0.6"/>
    <n v="1"/>
    <n v="12.8"/>
    <n v="13.7"/>
    <n v="-0.5"/>
    <n v="1"/>
    <n v="0.4"/>
    <n v="1.6E-2"/>
    <n v="-3.4"/>
    <n v="-0.7"/>
    <n v="-4.0999999999999996"/>
    <n v="-0.7"/>
    <n v="126"/>
    <n v="339"/>
    <n v="0.372"/>
    <n v="56"/>
    <n v="155"/>
    <n v="0.36099999999999999"/>
    <n v="70"/>
    <n v="184"/>
    <n v="0.38"/>
    <n v="0.45400000000000001"/>
    <n v="30"/>
    <n v="33"/>
    <n v="0.90900000000000003"/>
    <n v="19"/>
    <n v="180"/>
    <n v="199"/>
    <n v="63"/>
    <n v="16"/>
    <n v="17"/>
    <n v="52"/>
    <n v="100"/>
    <n v="338"/>
    <s v=""/>
  </r>
  <r>
    <x v="1"/>
    <x v="351"/>
    <x v="2"/>
    <n v="28"/>
    <x v="16"/>
    <n v="72"/>
    <n v="0"/>
    <n v="832"/>
    <n v="17.100000000000001"/>
    <n v="0.50600000000000001"/>
    <n v="0.13600000000000001"/>
    <n v="0.25"/>
    <n v="10.6"/>
    <n v="19.8"/>
    <n v="15.5"/>
    <n v="11.4"/>
    <n v="1.1000000000000001"/>
    <n v="3"/>
    <n v="11.5"/>
    <n v="29.7"/>
    <n v="0.5"/>
    <n v="1.2"/>
    <n v="1.8"/>
    <n v="0.10199999999999999"/>
    <n v="-2.9"/>
    <n v="-1.1000000000000001"/>
    <n v="-3.9"/>
    <n v="-0.4"/>
    <n v="197"/>
    <n v="456"/>
    <n v="0.432"/>
    <n v="24"/>
    <n v="62"/>
    <n v="0.38700000000000001"/>
    <n v="173"/>
    <n v="394"/>
    <n v="0.439"/>
    <n v="0.45800000000000002"/>
    <n v="94"/>
    <n v="114"/>
    <n v="0.82499999999999996"/>
    <n v="77"/>
    <n v="162"/>
    <n v="239"/>
    <n v="61"/>
    <n v="19"/>
    <n v="34"/>
    <n v="66"/>
    <n v="117"/>
    <n v="512"/>
    <n v="0.82499999999999996"/>
  </r>
  <r>
    <x v="1"/>
    <x v="488"/>
    <x v="2"/>
    <n v="31"/>
    <x v="13"/>
    <n v="36"/>
    <n v="2"/>
    <n v="579"/>
    <n v="13.7"/>
    <n v="0.57099999999999995"/>
    <n v="1.2999999999999999E-2"/>
    <n v="0.31"/>
    <n v="8.6999999999999993"/>
    <n v="13.8"/>
    <n v="11.3"/>
    <n v="7.9"/>
    <n v="1.7"/>
    <n v="1.6"/>
    <n v="12"/>
    <n v="15.5"/>
    <n v="0.9"/>
    <n v="0.9"/>
    <n v="1.7"/>
    <n v="0.14399999999999999"/>
    <n v="-1.9"/>
    <n v="1.1000000000000001"/>
    <n v="-0.8"/>
    <n v="0.2"/>
    <n v="81"/>
    <n v="155"/>
    <n v="0.52300000000000002"/>
    <n v="0"/>
    <n v="2"/>
    <n v="0"/>
    <n v="81"/>
    <n v="153"/>
    <n v="0.52900000000000003"/>
    <n v="0.52300000000000002"/>
    <n v="39"/>
    <n v="48"/>
    <n v="0.81299999999999994"/>
    <n v="45"/>
    <n v="75"/>
    <n v="120"/>
    <n v="30"/>
    <n v="20"/>
    <n v="12"/>
    <n v="24"/>
    <n v="71"/>
    <n v="201"/>
    <s v=""/>
  </r>
  <r>
    <x v="1"/>
    <x v="352"/>
    <x v="1"/>
    <n v="22"/>
    <x v="6"/>
    <n v="73"/>
    <n v="35"/>
    <n v="1809"/>
    <n v="9.1999999999999993"/>
    <n v="0.51700000000000002"/>
    <n v="0.59599999999999997"/>
    <n v="0.217"/>
    <n v="1.3"/>
    <n v="10"/>
    <n v="5.5"/>
    <n v="12"/>
    <n v="1.2"/>
    <n v="0.8"/>
    <n v="13.6"/>
    <n v="16.7"/>
    <n v="0"/>
    <n v="0.5"/>
    <n v="0.5"/>
    <n v="1.2E-2"/>
    <n v="-1.7"/>
    <n v="-1.9"/>
    <n v="-3.6"/>
    <n v="-0.7"/>
    <n v="210"/>
    <n v="545"/>
    <n v="0.38500000000000001"/>
    <n v="106"/>
    <n v="325"/>
    <n v="0.32600000000000001"/>
    <n v="104"/>
    <n v="220"/>
    <n v="0.47299999999999998"/>
    <n v="0.48299999999999998"/>
    <n v="91"/>
    <n v="118"/>
    <n v="0.77100000000000002"/>
    <n v="23"/>
    <n v="160"/>
    <n v="183"/>
    <n v="138"/>
    <n v="44"/>
    <n v="20"/>
    <n v="94"/>
    <n v="115"/>
    <n v="617"/>
    <n v="0.77100000000000002"/>
  </r>
  <r>
    <x v="1"/>
    <x v="353"/>
    <x v="3"/>
    <n v="25"/>
    <x v="3"/>
    <n v="69"/>
    <n v="13"/>
    <n v="1372"/>
    <n v="13.5"/>
    <n v="0.54800000000000004"/>
    <n v="0.16500000000000001"/>
    <n v="0.23400000000000001"/>
    <n v="3.2"/>
    <n v="15.1"/>
    <n v="9.1"/>
    <n v="16.2"/>
    <n v="1.6"/>
    <n v="0.6"/>
    <n v="15.2"/>
    <n v="20.2"/>
    <n v="0.9"/>
    <n v="1.3"/>
    <n v="2.2000000000000002"/>
    <n v="7.5999999999999998E-2"/>
    <n v="-1.1000000000000001"/>
    <n v="-0.3"/>
    <n v="-1.4"/>
    <n v="0.2"/>
    <n v="228"/>
    <n v="474"/>
    <n v="0.48099999999999998"/>
    <n v="30"/>
    <n v="78"/>
    <n v="0.38500000000000001"/>
    <n v="198"/>
    <n v="396"/>
    <n v="0.5"/>
    <n v="0.51300000000000001"/>
    <n v="87"/>
    <n v="111"/>
    <n v="0.78400000000000003"/>
    <n v="40"/>
    <n v="183"/>
    <n v="223"/>
    <n v="133"/>
    <n v="43"/>
    <n v="9"/>
    <n v="94"/>
    <n v="135"/>
    <n v="573"/>
    <n v="0.78400000000000003"/>
  </r>
  <r>
    <x v="1"/>
    <x v="353"/>
    <x v="3"/>
    <n v="25"/>
    <x v="17"/>
    <n v="43"/>
    <n v="10"/>
    <n v="680"/>
    <n v="9.8000000000000007"/>
    <n v="0.56899999999999995"/>
    <n v="0.28299999999999997"/>
    <n v="0.18099999999999999"/>
    <n v="3.1"/>
    <n v="14"/>
    <n v="8.6999999999999993"/>
    <n v="13.1"/>
    <n v="1.8"/>
    <n v="0.3"/>
    <n v="21.1"/>
    <n v="15.1"/>
    <n v="0.1"/>
    <n v="0.8"/>
    <n v="0.9"/>
    <n v="6.6000000000000003E-2"/>
    <n v="-2.4"/>
    <n v="0.7"/>
    <n v="-1.6"/>
    <n v="0.1"/>
    <n v="82"/>
    <n v="166"/>
    <n v="0.49399999999999999"/>
    <n v="19"/>
    <n v="47"/>
    <n v="0.40400000000000003"/>
    <n v="63"/>
    <n v="119"/>
    <n v="0.52900000000000003"/>
    <n v="0.55100000000000005"/>
    <n v="21"/>
    <n v="30"/>
    <n v="0.7"/>
    <n v="19"/>
    <n v="89"/>
    <n v="108"/>
    <n v="60"/>
    <n v="24"/>
    <n v="3"/>
    <n v="48"/>
    <n v="79"/>
    <n v="204"/>
    <s v=""/>
  </r>
  <r>
    <x v="1"/>
    <x v="353"/>
    <x v="3"/>
    <n v="25"/>
    <x v="1"/>
    <n v="26"/>
    <n v="3"/>
    <n v="692"/>
    <n v="17.100000000000001"/>
    <n v="0.53700000000000003"/>
    <n v="0.10100000000000001"/>
    <n v="0.26300000000000001"/>
    <n v="3.3"/>
    <n v="16.2"/>
    <n v="9.5"/>
    <n v="19.2"/>
    <n v="1.4"/>
    <n v="0.8"/>
    <n v="11.8"/>
    <n v="25.3"/>
    <n v="0.8"/>
    <n v="0.5"/>
    <n v="1.2"/>
    <n v="8.5999999999999993E-2"/>
    <n v="0.1"/>
    <n v="-1.3"/>
    <n v="-1.2"/>
    <n v="0.1"/>
    <n v="146"/>
    <n v="308"/>
    <n v="0.47399999999999998"/>
    <n v="11"/>
    <n v="31"/>
    <n v="0.35499999999999998"/>
    <n v="135"/>
    <n v="277"/>
    <n v="0.48699999999999999"/>
    <n v="0.49199999999999999"/>
    <n v="66"/>
    <n v="81"/>
    <n v="0.81499999999999995"/>
    <n v="21"/>
    <n v="94"/>
    <n v="115"/>
    <n v="73"/>
    <n v="19"/>
    <n v="6"/>
    <n v="46"/>
    <n v="56"/>
    <n v="369"/>
    <s v=""/>
  </r>
  <r>
    <x v="1"/>
    <x v="489"/>
    <x v="2"/>
    <n v="22"/>
    <x v="8"/>
    <n v="5"/>
    <n v="0"/>
    <n v="14"/>
    <n v="21.8"/>
    <n v="0.59499999999999997"/>
    <n v="0"/>
    <n v="0.4"/>
    <n v="0"/>
    <n v="15.7"/>
    <n v="8.1"/>
    <n v="12.3"/>
    <n v="3.7"/>
    <n v="0"/>
    <n v="0"/>
    <n v="19.2"/>
    <n v="0"/>
    <n v="0"/>
    <n v="0.1"/>
    <n v="0.222"/>
    <n v="0.9"/>
    <n v="0"/>
    <n v="0.9"/>
    <n v="0"/>
    <n v="3"/>
    <n v="5"/>
    <n v="0.6"/>
    <n v="0"/>
    <n v="0"/>
    <m/>
    <n v="3"/>
    <n v="5"/>
    <n v="0.6"/>
    <n v="0.6"/>
    <n v="1"/>
    <n v="2"/>
    <n v="0.5"/>
    <n v="0"/>
    <n v="2"/>
    <n v="2"/>
    <n v="1"/>
    <n v="1"/>
    <n v="0"/>
    <n v="0"/>
    <n v="1"/>
    <n v="7"/>
    <s v=""/>
  </r>
  <r>
    <x v="1"/>
    <x v="355"/>
    <x v="2"/>
    <n v="33"/>
    <x v="8"/>
    <n v="52"/>
    <n v="36"/>
    <n v="762"/>
    <n v="17.3"/>
    <n v="0.59899999999999998"/>
    <n v="0"/>
    <n v="0.30299999999999999"/>
    <n v="10"/>
    <n v="22.6"/>
    <n v="16.5"/>
    <n v="5.6"/>
    <n v="1.2"/>
    <n v="4.0999999999999996"/>
    <n v="15.8"/>
    <n v="17.8"/>
    <n v="1.1000000000000001"/>
    <n v="1.3"/>
    <n v="2.4"/>
    <n v="0.15"/>
    <n v="-1.7"/>
    <n v="1.4"/>
    <n v="-0.4"/>
    <n v="0.3"/>
    <n v="125"/>
    <n v="221"/>
    <n v="0.56599999999999995"/>
    <n v="0"/>
    <n v="0"/>
    <m/>
    <n v="125"/>
    <n v="221"/>
    <n v="0.56599999999999995"/>
    <n v="0.56599999999999995"/>
    <n v="50"/>
    <n v="67"/>
    <n v="0.746"/>
    <n v="65"/>
    <n v="157"/>
    <n v="222"/>
    <n v="27"/>
    <n v="18"/>
    <n v="41"/>
    <n v="47"/>
    <n v="92"/>
    <n v="300"/>
    <s v=""/>
  </r>
  <r>
    <x v="1"/>
    <x v="356"/>
    <x v="4"/>
    <n v="29"/>
    <x v="27"/>
    <n v="58"/>
    <n v="1"/>
    <n v="1275"/>
    <n v="12.6"/>
    <n v="0.504"/>
    <n v="0.187"/>
    <n v="0.35699999999999998"/>
    <n v="1.6"/>
    <n v="11.7"/>
    <n v="6.7"/>
    <n v="17.2"/>
    <n v="1.7"/>
    <n v="0.5"/>
    <n v="12.9"/>
    <n v="20.3"/>
    <n v="0.5"/>
    <n v="1.5"/>
    <n v="2"/>
    <n v="7.6999999999999999E-2"/>
    <n v="-2.1"/>
    <n v="-0.3"/>
    <n v="-2.5"/>
    <n v="-0.2"/>
    <n v="183"/>
    <n v="443"/>
    <n v="0.41299999999999998"/>
    <n v="20"/>
    <n v="83"/>
    <n v="0.24099999999999999"/>
    <n v="163"/>
    <n v="360"/>
    <n v="0.45300000000000001"/>
    <n v="0.436"/>
    <n v="131"/>
    <n v="158"/>
    <n v="0.82899999999999996"/>
    <n v="19"/>
    <n v="137"/>
    <n v="156"/>
    <n v="142"/>
    <n v="43"/>
    <n v="8"/>
    <n v="76"/>
    <n v="77"/>
    <n v="517"/>
    <n v="0.82899999999999996"/>
  </r>
  <r>
    <x v="1"/>
    <x v="357"/>
    <x v="0"/>
    <n v="23"/>
    <x v="19"/>
    <n v="81"/>
    <n v="73"/>
    <n v="1915"/>
    <n v="16.7"/>
    <n v="0.47599999999999998"/>
    <n v="0.128"/>
    <n v="0.2"/>
    <n v="10.6"/>
    <n v="27"/>
    <n v="18.7"/>
    <n v="15.5"/>
    <n v="1.9"/>
    <n v="1.9"/>
    <n v="10.4"/>
    <n v="21.8"/>
    <n v="1.3"/>
    <n v="3.6"/>
    <n v="4.8"/>
    <n v="0.121"/>
    <n v="-1.2"/>
    <n v="2.2999999999999998"/>
    <n v="1.1000000000000001"/>
    <n v="1.5"/>
    <n v="351"/>
    <n v="806"/>
    <n v="0.435"/>
    <n v="29"/>
    <n v="103"/>
    <n v="0.28199999999999997"/>
    <n v="322"/>
    <n v="703"/>
    <n v="0.45800000000000002"/>
    <n v="0.45300000000000001"/>
    <n v="103"/>
    <n v="161"/>
    <n v="0.64"/>
    <n v="194"/>
    <n v="479"/>
    <n v="673"/>
    <n v="187"/>
    <n v="75"/>
    <n v="47"/>
    <n v="102"/>
    <n v="209"/>
    <n v="834"/>
    <n v="0.64"/>
  </r>
  <r>
    <x v="1"/>
    <x v="359"/>
    <x v="4"/>
    <n v="27"/>
    <x v="13"/>
    <n v="79"/>
    <n v="78"/>
    <n v="2255"/>
    <n v="17.899999999999999"/>
    <n v="0.55100000000000005"/>
    <n v="0.27800000000000002"/>
    <n v="0.316"/>
    <n v="1.6"/>
    <n v="8.6"/>
    <n v="5.2"/>
    <n v="34.4"/>
    <n v="2.1"/>
    <n v="0.8"/>
    <n v="16.2"/>
    <n v="26.6"/>
    <n v="2.8"/>
    <n v="3"/>
    <n v="5.9"/>
    <n v="0.125"/>
    <n v="1.2"/>
    <n v="-0.9"/>
    <n v="0.3"/>
    <n v="1.3"/>
    <n v="434"/>
    <n v="988"/>
    <n v="0.439"/>
    <n v="110"/>
    <n v="275"/>
    <n v="0.4"/>
    <n v="324"/>
    <n v="713"/>
    <n v="0.45400000000000001"/>
    <n v="0.495"/>
    <n v="261"/>
    <n v="312"/>
    <n v="0.83699999999999997"/>
    <n v="33"/>
    <n v="181"/>
    <n v="214"/>
    <n v="470"/>
    <n v="97"/>
    <n v="24"/>
    <n v="218"/>
    <n v="167"/>
    <n v="1239"/>
    <n v="0.83699999999999997"/>
  </r>
  <r>
    <x v="1"/>
    <x v="360"/>
    <x v="0"/>
    <n v="30"/>
    <x v="18"/>
    <n v="79"/>
    <n v="1"/>
    <n v="1686"/>
    <n v="16.2"/>
    <n v="0.57099999999999995"/>
    <n v="0.59199999999999997"/>
    <n v="0.19900000000000001"/>
    <n v="3.5"/>
    <n v="16.3"/>
    <n v="9.6999999999999993"/>
    <n v="9.1"/>
    <n v="0.9"/>
    <n v="1"/>
    <n v="9"/>
    <n v="23.4"/>
    <n v="2.9"/>
    <n v="0.9"/>
    <n v="3.8"/>
    <n v="0.109"/>
    <n v="2.2999999999999998"/>
    <n v="-2.7"/>
    <n v="-0.5"/>
    <n v="0.7"/>
    <n v="332"/>
    <n v="777"/>
    <n v="0.42699999999999999"/>
    <n v="181"/>
    <n v="460"/>
    <n v="0.39300000000000002"/>
    <n v="151"/>
    <n v="317"/>
    <n v="0.47599999999999998"/>
    <n v="0.54400000000000004"/>
    <n v="120"/>
    <n v="155"/>
    <n v="0.77400000000000002"/>
    <n v="55"/>
    <n v="247"/>
    <n v="302"/>
    <n v="89"/>
    <n v="32"/>
    <n v="21"/>
    <n v="84"/>
    <n v="159"/>
    <n v="965"/>
    <n v="0.77400000000000002"/>
  </r>
  <r>
    <x v="1"/>
    <x v="362"/>
    <x v="3"/>
    <n v="29"/>
    <x v="20"/>
    <n v="80"/>
    <n v="43"/>
    <n v="1951"/>
    <n v="9.3000000000000007"/>
    <n v="0.52"/>
    <n v="0.51100000000000001"/>
    <n v="0.248"/>
    <n v="2"/>
    <n v="10.3"/>
    <n v="6.1"/>
    <n v="10"/>
    <n v="1.7"/>
    <n v="0.7"/>
    <n v="10.3"/>
    <n v="14"/>
    <n v="1"/>
    <n v="1.7"/>
    <n v="2.7"/>
    <n v="6.6000000000000003E-2"/>
    <n v="-1"/>
    <n v="0.1"/>
    <n v="-1"/>
    <n v="0.5"/>
    <n v="201"/>
    <n v="505"/>
    <n v="0.39800000000000002"/>
    <n v="89"/>
    <n v="258"/>
    <n v="0.34499999999999997"/>
    <n v="112"/>
    <n v="247"/>
    <n v="0.45300000000000001"/>
    <n v="0.48599999999999999"/>
    <n v="91"/>
    <n v="125"/>
    <n v="0.72799999999999998"/>
    <n v="36"/>
    <n v="176"/>
    <n v="212"/>
    <n v="140"/>
    <n v="69"/>
    <n v="18"/>
    <n v="64"/>
    <n v="195"/>
    <n v="582"/>
    <n v="0.72799999999999998"/>
  </r>
  <r>
    <x v="1"/>
    <x v="363"/>
    <x v="1"/>
    <n v="38"/>
    <x v="14"/>
    <n v="72"/>
    <n v="7"/>
    <n v="1258"/>
    <n v="10.199999999999999"/>
    <n v="0.54"/>
    <n v="0.69399999999999995"/>
    <n v="8.7999999999999995E-2"/>
    <n v="1.2"/>
    <n v="5.7"/>
    <n v="3.5"/>
    <n v="12.4"/>
    <n v="1.8"/>
    <n v="0.6"/>
    <n v="11.1"/>
    <n v="15"/>
    <n v="1.1000000000000001"/>
    <n v="0.4"/>
    <n v="1.5"/>
    <n v="5.7000000000000002E-2"/>
    <n v="-0.2"/>
    <n v="-2.6"/>
    <n v="-2.8"/>
    <n v="-0.3"/>
    <n v="151"/>
    <n v="376"/>
    <n v="0.40200000000000002"/>
    <n v="93"/>
    <n v="261"/>
    <n v="0.35599999999999998"/>
    <n v="58"/>
    <n v="115"/>
    <n v="0.504"/>
    <n v="0.52500000000000002"/>
    <n v="27"/>
    <n v="33"/>
    <n v="0.81799999999999995"/>
    <n v="14"/>
    <n v="65"/>
    <n v="79"/>
    <n v="103"/>
    <n v="47"/>
    <n v="9"/>
    <n v="49"/>
    <n v="91"/>
    <n v="422"/>
    <s v=""/>
  </r>
  <r>
    <x v="1"/>
    <x v="364"/>
    <x v="4"/>
    <n v="26"/>
    <x v="19"/>
    <n v="82"/>
    <n v="79"/>
    <n v="2644"/>
    <n v="21.5"/>
    <n v="0.56200000000000006"/>
    <n v="0.33600000000000002"/>
    <n v="0.39400000000000002"/>
    <n v="1.8"/>
    <n v="8"/>
    <n v="4.9000000000000004"/>
    <n v="32.700000000000003"/>
    <n v="1.7"/>
    <n v="0.3"/>
    <n v="11.9"/>
    <n v="29.6"/>
    <n v="7.2"/>
    <n v="2.5"/>
    <n v="9.6999999999999993"/>
    <n v="0.17699999999999999"/>
    <n v="5"/>
    <n v="-2"/>
    <n v="3"/>
    <n v="3.3"/>
    <n v="591"/>
    <n v="1382"/>
    <n v="0.42799999999999999"/>
    <n v="167"/>
    <n v="465"/>
    <n v="0.35899999999999999"/>
    <n v="424"/>
    <n v="917"/>
    <n v="0.46200000000000002"/>
    <n v="0.48799999999999999"/>
    <n v="474"/>
    <n v="544"/>
    <n v="0.871"/>
    <n v="46"/>
    <n v="197"/>
    <n v="243"/>
    <n v="509"/>
    <n v="91"/>
    <n v="9"/>
    <n v="220"/>
    <n v="167"/>
    <n v="1823"/>
    <n v="0.871"/>
  </r>
  <r>
    <x v="1"/>
    <x v="365"/>
    <x v="0"/>
    <n v="27"/>
    <x v="0"/>
    <n v="59"/>
    <n v="5"/>
    <n v="1313"/>
    <n v="10.4"/>
    <n v="0.55700000000000005"/>
    <n v="0.28499999999999998"/>
    <n v="0.312"/>
    <n v="2.9"/>
    <n v="8"/>
    <n v="5.4"/>
    <n v="6.4"/>
    <n v="0.9"/>
    <n v="0.4"/>
    <n v="11.6"/>
    <n v="16.899999999999999"/>
    <n v="1.2"/>
    <n v="0.5"/>
    <n v="1.7"/>
    <n v="6.2E-2"/>
    <n v="-1.2"/>
    <n v="-2.1"/>
    <n v="-3.2"/>
    <n v="-0.4"/>
    <n v="169"/>
    <n v="382"/>
    <n v="0.442"/>
    <n v="44"/>
    <n v="109"/>
    <n v="0.40400000000000003"/>
    <n v="125"/>
    <n v="273"/>
    <n v="0.45800000000000002"/>
    <n v="0.5"/>
    <n v="102"/>
    <n v="119"/>
    <n v="0.85699999999999998"/>
    <n v="34"/>
    <n v="97"/>
    <n v="131"/>
    <n v="53"/>
    <n v="22"/>
    <n v="7"/>
    <n v="57"/>
    <n v="109"/>
    <n v="484"/>
    <n v="0.85699999999999998"/>
  </r>
  <r>
    <x v="1"/>
    <x v="367"/>
    <x v="1"/>
    <n v="24"/>
    <x v="6"/>
    <n v="77"/>
    <n v="17"/>
    <n v="2154"/>
    <n v="9.1999999999999993"/>
    <n v="0.52500000000000002"/>
    <n v="0.57599999999999996"/>
    <n v="0.14099999999999999"/>
    <n v="2.6"/>
    <n v="11.4"/>
    <n v="6.9"/>
    <n v="7.4"/>
    <n v="0.8"/>
    <n v="0.8"/>
    <n v="9.5"/>
    <n v="16.2"/>
    <n v="0.7"/>
    <n v="0.5"/>
    <n v="1.2"/>
    <n v="2.5999999999999999E-2"/>
    <n v="-1.1000000000000001"/>
    <n v="-2"/>
    <n v="-3.1"/>
    <n v="-0.6"/>
    <n v="270"/>
    <n v="680"/>
    <n v="0.39700000000000002"/>
    <n v="149"/>
    <n v="392"/>
    <n v="0.38"/>
    <n v="121"/>
    <n v="288"/>
    <n v="0.42"/>
    <n v="0.50700000000000001"/>
    <n v="69"/>
    <n v="96"/>
    <n v="0.71899999999999997"/>
    <n v="54"/>
    <n v="218"/>
    <n v="272"/>
    <n v="99"/>
    <n v="36"/>
    <n v="24"/>
    <n v="76"/>
    <n v="187"/>
    <n v="758"/>
    <s v=""/>
  </r>
  <r>
    <x v="1"/>
    <x v="368"/>
    <x v="2"/>
    <n v="29"/>
    <x v="3"/>
    <n v="47"/>
    <n v="7"/>
    <n v="471"/>
    <n v="14.2"/>
    <n v="0.55800000000000005"/>
    <n v="0.13900000000000001"/>
    <n v="0.5"/>
    <n v="7.9"/>
    <n v="23.4"/>
    <n v="15.9"/>
    <n v="8.5"/>
    <n v="1.3"/>
    <n v="3.3"/>
    <n v="10.199999999999999"/>
    <n v="13.9"/>
    <n v="0.9"/>
    <n v="0.7"/>
    <n v="1.6"/>
    <n v="0.16500000000000001"/>
    <n v="-1.3"/>
    <n v="1.6"/>
    <n v="0.3"/>
    <n v="0.3"/>
    <n v="52"/>
    <n v="108"/>
    <n v="0.48099999999999998"/>
    <n v="5"/>
    <n v="15"/>
    <n v="0.33300000000000002"/>
    <n v="47"/>
    <n v="93"/>
    <n v="0.505"/>
    <n v="0.505"/>
    <n v="38"/>
    <n v="54"/>
    <n v="0.70399999999999996"/>
    <n v="32"/>
    <n v="102"/>
    <n v="134"/>
    <n v="29"/>
    <n v="12"/>
    <n v="20"/>
    <n v="15"/>
    <n v="80"/>
    <n v="147"/>
    <s v=""/>
  </r>
  <r>
    <x v="1"/>
    <x v="368"/>
    <x v="2"/>
    <n v="29"/>
    <x v="30"/>
    <n v="19"/>
    <n v="6"/>
    <n v="292"/>
    <n v="14.7"/>
    <n v="0.57499999999999996"/>
    <n v="0.22700000000000001"/>
    <n v="0.33300000000000002"/>
    <n v="8.8000000000000007"/>
    <n v="22.4"/>
    <n v="15.7"/>
    <n v="5.3"/>
    <n v="1.4"/>
    <n v="3.4"/>
    <n v="9.6"/>
    <n v="13"/>
    <n v="0.6"/>
    <n v="0.4"/>
    <n v="1"/>
    <n v="0.16300000000000001"/>
    <n v="-0.5"/>
    <n v="1.4"/>
    <n v="0.9"/>
    <n v="0.2"/>
    <n v="32"/>
    <n v="66"/>
    <n v="0.48499999999999999"/>
    <n v="5"/>
    <n v="15"/>
    <n v="0.33300000000000002"/>
    <n v="27"/>
    <n v="51"/>
    <n v="0.52900000000000003"/>
    <n v="0.52300000000000002"/>
    <n v="18"/>
    <n v="22"/>
    <n v="0.81799999999999995"/>
    <n v="22"/>
    <n v="58"/>
    <n v="80"/>
    <n v="10"/>
    <n v="8"/>
    <n v="12"/>
    <n v="8"/>
    <n v="40"/>
    <n v="87"/>
    <s v=""/>
  </r>
  <r>
    <x v="1"/>
    <x v="369"/>
    <x v="1"/>
    <n v="25"/>
    <x v="16"/>
    <n v="80"/>
    <n v="80"/>
    <n v="2666"/>
    <n v="18.600000000000001"/>
    <n v="0.59699999999999998"/>
    <n v="0.46899999999999997"/>
    <n v="0.159"/>
    <n v="1.5"/>
    <n v="10.3"/>
    <n v="6.2"/>
    <n v="9.8000000000000007"/>
    <n v="1.1000000000000001"/>
    <n v="1.4"/>
    <n v="8.5"/>
    <n v="26.3"/>
    <n v="5.4"/>
    <n v="2.6"/>
    <n v="8"/>
    <n v="0.14399999999999999"/>
    <n v="2.9"/>
    <n v="-2.2000000000000002"/>
    <n v="0.7"/>
    <n v="1.8"/>
    <n v="651"/>
    <n v="1386"/>
    <n v="0.47"/>
    <n v="276"/>
    <n v="650"/>
    <n v="0.42499999999999999"/>
    <n v="375"/>
    <n v="736"/>
    <n v="0.51"/>
    <n v="0.56899999999999995"/>
    <n v="193"/>
    <n v="221"/>
    <n v="0.873"/>
    <n v="35"/>
    <n v="271"/>
    <n v="306"/>
    <n v="166"/>
    <n v="60"/>
    <n v="49"/>
    <n v="138"/>
    <n v="152"/>
    <n v="1771"/>
    <n v="0.873"/>
  </r>
  <r>
    <x v="1"/>
    <x v="370"/>
    <x v="1"/>
    <n v="28"/>
    <x v="3"/>
    <n v="61"/>
    <n v="8"/>
    <n v="1109"/>
    <n v="14.7"/>
    <n v="0.51100000000000001"/>
    <n v="0.498"/>
    <n v="0.14599999999999999"/>
    <n v="3.8"/>
    <n v="11.3"/>
    <n v="7.5"/>
    <n v="12.9"/>
    <n v="2.1"/>
    <n v="0.3"/>
    <n v="8.1"/>
    <n v="24.4"/>
    <n v="1"/>
    <n v="0.7"/>
    <n v="1.7"/>
    <n v="7.3999999999999996E-2"/>
    <n v="0.7"/>
    <n v="-2.9"/>
    <n v="-2.1"/>
    <n v="0"/>
    <n v="216"/>
    <n v="542"/>
    <n v="0.39900000000000002"/>
    <n v="91"/>
    <n v="270"/>
    <n v="0.33700000000000002"/>
    <n v="125"/>
    <n v="272"/>
    <n v="0.46"/>
    <n v="0.48199999999999998"/>
    <n v="67"/>
    <n v="79"/>
    <n v="0.84799999999999998"/>
    <n v="38"/>
    <n v="112"/>
    <n v="150"/>
    <n v="85"/>
    <n v="47"/>
    <n v="4"/>
    <n v="51"/>
    <n v="90"/>
    <n v="590"/>
    <s v=""/>
  </r>
  <r>
    <x v="1"/>
    <x v="370"/>
    <x v="1"/>
    <n v="28"/>
    <x v="14"/>
    <n v="47"/>
    <n v="6"/>
    <n v="885"/>
    <n v="14.6"/>
    <n v="0.51200000000000001"/>
    <n v="0.497"/>
    <n v="0.13300000000000001"/>
    <n v="3.8"/>
    <n v="10.5"/>
    <n v="7.2"/>
    <n v="12.8"/>
    <n v="1.9"/>
    <n v="0.3"/>
    <n v="8"/>
    <n v="24.3"/>
    <n v="0.9"/>
    <n v="0.4"/>
    <n v="1.3"/>
    <n v="7.1999999999999995E-2"/>
    <n v="0.8"/>
    <n v="-3.3"/>
    <n v="-2.5"/>
    <n v="-0.1"/>
    <n v="174"/>
    <n v="435"/>
    <n v="0.4"/>
    <n v="73"/>
    <n v="216"/>
    <n v="0.33800000000000002"/>
    <n v="101"/>
    <n v="219"/>
    <n v="0.46100000000000002"/>
    <n v="0.48399999999999999"/>
    <n v="51"/>
    <n v="58"/>
    <n v="0.879"/>
    <n v="31"/>
    <n v="84"/>
    <n v="115"/>
    <n v="66"/>
    <n v="34"/>
    <n v="3"/>
    <n v="40"/>
    <n v="73"/>
    <n v="472"/>
    <s v=""/>
  </r>
  <r>
    <x v="1"/>
    <x v="370"/>
    <x v="1"/>
    <n v="28"/>
    <x v="20"/>
    <n v="14"/>
    <n v="2"/>
    <n v="224"/>
    <n v="15.5"/>
    <n v="0.50800000000000001"/>
    <n v="0.505"/>
    <n v="0.19600000000000001"/>
    <n v="3.4"/>
    <n v="14.3"/>
    <n v="8.6999999999999993"/>
    <n v="13.4"/>
    <n v="2.8"/>
    <n v="0.4"/>
    <n v="8.6"/>
    <n v="24.8"/>
    <n v="0.1"/>
    <n v="0.3"/>
    <n v="0.4"/>
    <n v="0.08"/>
    <n v="0.6"/>
    <n v="-1.2"/>
    <n v="-0.7"/>
    <n v="0.1"/>
    <n v="42"/>
    <n v="107"/>
    <n v="0.39300000000000002"/>
    <n v="18"/>
    <n v="54"/>
    <n v="0.33300000000000002"/>
    <n v="24"/>
    <n v="53"/>
    <n v="0.45300000000000001"/>
    <n v="0.47699999999999998"/>
    <n v="16"/>
    <n v="21"/>
    <n v="0.76200000000000001"/>
    <n v="7"/>
    <n v="28"/>
    <n v="35"/>
    <n v="19"/>
    <n v="13"/>
    <n v="1"/>
    <n v="11"/>
    <n v="17"/>
    <n v="118"/>
    <s v=""/>
  </r>
  <r>
    <x v="1"/>
    <x v="371"/>
    <x v="0"/>
    <n v="30"/>
    <x v="15"/>
    <n v="72"/>
    <n v="5"/>
    <n v="1341"/>
    <n v="10.199999999999999"/>
    <n v="0.54300000000000004"/>
    <n v="0.81899999999999995"/>
    <n v="0.14199999999999999"/>
    <n v="3.1"/>
    <n v="16.100000000000001"/>
    <n v="9.3000000000000007"/>
    <n v="5.6"/>
    <n v="1"/>
    <n v="0.9"/>
    <n v="7.4"/>
    <n v="12.4"/>
    <n v="1.5"/>
    <n v="1.3"/>
    <n v="2.8"/>
    <n v="0.1"/>
    <n v="0"/>
    <n v="0"/>
    <n v="0"/>
    <n v="0.7"/>
    <n v="128"/>
    <n v="332"/>
    <n v="0.38600000000000001"/>
    <n v="98"/>
    <n v="272"/>
    <n v="0.36"/>
    <n v="30"/>
    <n v="60"/>
    <n v="0.5"/>
    <n v="0.53300000000000003"/>
    <n v="29"/>
    <n v="47"/>
    <n v="0.61699999999999999"/>
    <n v="39"/>
    <n v="190"/>
    <n v="229"/>
    <n v="52"/>
    <n v="26"/>
    <n v="16"/>
    <n v="28"/>
    <n v="86"/>
    <n v="383"/>
    <s v=""/>
  </r>
  <r>
    <x v="1"/>
    <x v="490"/>
    <x v="3"/>
    <n v="23"/>
    <x v="4"/>
    <n v="21"/>
    <n v="0"/>
    <n v="305"/>
    <n v="7.1"/>
    <n v="0.49"/>
    <n v="0.57099999999999995"/>
    <n v="0.24299999999999999"/>
    <n v="2.9"/>
    <n v="8.5"/>
    <n v="5.6"/>
    <n v="7"/>
    <n v="1.2"/>
    <n v="1.6"/>
    <n v="7.2"/>
    <n v="12"/>
    <n v="0.2"/>
    <n v="0.1"/>
    <n v="0.3"/>
    <n v="4.9000000000000002E-2"/>
    <n v="-1.7"/>
    <n v="-1.1000000000000001"/>
    <n v="-2.8"/>
    <n v="-0.1"/>
    <n v="25"/>
    <n v="70"/>
    <n v="0.35699999999999998"/>
    <n v="13"/>
    <n v="40"/>
    <n v="0.32500000000000001"/>
    <n v="12"/>
    <n v="30"/>
    <n v="0.4"/>
    <n v="0.45"/>
    <n v="13"/>
    <n v="17"/>
    <n v="0.76500000000000001"/>
    <n v="8"/>
    <n v="23"/>
    <n v="31"/>
    <n v="15"/>
    <n v="7"/>
    <n v="6"/>
    <n v="6"/>
    <n v="40"/>
    <n v="76"/>
    <s v=""/>
  </r>
  <r>
    <x v="1"/>
    <x v="491"/>
    <x v="2"/>
    <n v="20"/>
    <x v="21"/>
    <n v="82"/>
    <n v="82"/>
    <n v="2627"/>
    <n v="22.5"/>
    <n v="0.59"/>
    <n v="7.5999999999999998E-2"/>
    <n v="0.23899999999999999"/>
    <n v="10.199999999999999"/>
    <n v="27.5"/>
    <n v="19"/>
    <n v="11.3"/>
    <n v="1.1000000000000001"/>
    <n v="4.3"/>
    <n v="12.6"/>
    <n v="24.9"/>
    <n v="5.4"/>
    <n v="2.8"/>
    <n v="8.3000000000000007"/>
    <n v="0.151"/>
    <n v="1.6"/>
    <n v="1.2"/>
    <n v="2.8"/>
    <n v="3.1"/>
    <n v="625"/>
    <n v="1153"/>
    <n v="0.54200000000000004"/>
    <n v="30"/>
    <n v="88"/>
    <n v="0.34100000000000003"/>
    <n v="595"/>
    <n v="1065"/>
    <n v="0.55900000000000005"/>
    <n v="0.55500000000000005"/>
    <n v="223"/>
    <n v="275"/>
    <n v="0.81100000000000005"/>
    <n v="229"/>
    <n v="629"/>
    <n v="858"/>
    <n v="161"/>
    <n v="58"/>
    <n v="138"/>
    <n v="183"/>
    <n v="245"/>
    <n v="1503"/>
    <n v="0.81100000000000005"/>
  </r>
  <r>
    <x v="1"/>
    <x v="372"/>
    <x v="3"/>
    <n v="30"/>
    <x v="18"/>
    <n v="82"/>
    <n v="80"/>
    <n v="2540"/>
    <n v="10.8"/>
    <n v="0.50600000000000001"/>
    <n v="0.35399999999999998"/>
    <n v="0.24399999999999999"/>
    <n v="6.9"/>
    <n v="15.2"/>
    <n v="10.9"/>
    <n v="10.199999999999999"/>
    <n v="2"/>
    <n v="0.6"/>
    <n v="14.7"/>
    <n v="12.7"/>
    <n v="1.5"/>
    <n v="1.9"/>
    <n v="3.5"/>
    <n v="6.6000000000000003E-2"/>
    <n v="-0.7"/>
    <n v="1.3"/>
    <n v="0.6"/>
    <n v="1.7"/>
    <n v="239"/>
    <n v="582"/>
    <n v="0.41099999999999998"/>
    <n v="68"/>
    <n v="206"/>
    <n v="0.33"/>
    <n v="171"/>
    <n v="376"/>
    <n v="0.45500000000000002"/>
    <n v="0.46899999999999997"/>
    <n v="106"/>
    <n v="142"/>
    <n v="0.746"/>
    <n v="165"/>
    <n v="347"/>
    <n v="512"/>
    <n v="177"/>
    <n v="106"/>
    <n v="20"/>
    <n v="111"/>
    <n v="202"/>
    <n v="652"/>
    <n v="0.746"/>
  </r>
  <r>
    <x v="1"/>
    <x v="374"/>
    <x v="1"/>
    <n v="27"/>
    <x v="19"/>
    <n v="81"/>
    <n v="12"/>
    <n v="2271"/>
    <n v="13.6"/>
    <n v="0.51300000000000001"/>
    <n v="0.11"/>
    <n v="0.23799999999999999"/>
    <n v="2.2999999999999998"/>
    <n v="16.5"/>
    <n v="9.3000000000000007"/>
    <n v="23.9"/>
    <n v="1.7"/>
    <n v="1"/>
    <n v="16.899999999999999"/>
    <n v="18.8"/>
    <n v="1"/>
    <n v="3"/>
    <n v="4"/>
    <n v="8.5000000000000006E-2"/>
    <n v="-1.9"/>
    <n v="1.3"/>
    <n v="-0.7"/>
    <n v="0.8"/>
    <n v="343"/>
    <n v="753"/>
    <n v="0.45600000000000002"/>
    <n v="20"/>
    <n v="83"/>
    <n v="0.24099999999999999"/>
    <n v="323"/>
    <n v="670"/>
    <n v="0.48199999999999998"/>
    <n v="0.46899999999999997"/>
    <n v="148"/>
    <n v="179"/>
    <n v="0.82699999999999996"/>
    <n v="50"/>
    <n v="347"/>
    <n v="397"/>
    <n v="359"/>
    <n v="80"/>
    <n v="28"/>
    <n v="169"/>
    <n v="139"/>
    <n v="854"/>
    <n v="0.82699999999999996"/>
  </r>
  <r>
    <x v="1"/>
    <x v="492"/>
    <x v="2"/>
    <n v="19"/>
    <x v="27"/>
    <n v="60"/>
    <n v="30"/>
    <n v="1367"/>
    <n v="15.4"/>
    <n v="0.53100000000000003"/>
    <n v="2.5999999999999999E-2"/>
    <n v="0.22800000000000001"/>
    <n v="5.5"/>
    <n v="21"/>
    <n v="13.3"/>
    <n v="5"/>
    <n v="0.9"/>
    <n v="5.0999999999999996"/>
    <n v="10.3"/>
    <n v="20.9"/>
    <n v="0.8"/>
    <n v="2.2999999999999998"/>
    <n v="3.1"/>
    <n v="0.109"/>
    <n v="-3.7"/>
    <n v="1.4"/>
    <n v="-2.2999999999999998"/>
    <n v="-0.1"/>
    <n v="264"/>
    <n v="530"/>
    <n v="0.498"/>
    <n v="3"/>
    <n v="14"/>
    <n v="0.214"/>
    <n v="261"/>
    <n v="516"/>
    <n v="0.50600000000000001"/>
    <n v="0.501"/>
    <n v="88"/>
    <n v="121"/>
    <n v="0.72699999999999998"/>
    <n v="68"/>
    <n v="264"/>
    <n v="332"/>
    <n v="41"/>
    <n v="25"/>
    <n v="86"/>
    <n v="67"/>
    <n v="158"/>
    <n v="619"/>
    <n v="0.72699999999999998"/>
  </r>
  <r>
    <x v="1"/>
    <x v="375"/>
    <x v="4"/>
    <n v="33"/>
    <x v="3"/>
    <n v="44"/>
    <n v="5"/>
    <n v="707"/>
    <n v="9.5"/>
    <n v="0.496"/>
    <n v="0.222"/>
    <n v="0.10100000000000001"/>
    <n v="1.3"/>
    <n v="10"/>
    <n v="5.8"/>
    <n v="24.9"/>
    <n v="1"/>
    <n v="0.1"/>
    <n v="20.399999999999999"/>
    <n v="16.7"/>
    <n v="-0.1"/>
    <n v="0.5"/>
    <n v="0.4"/>
    <n v="2.9000000000000001E-2"/>
    <n v="-2.8"/>
    <n v="-2"/>
    <n v="-4.8"/>
    <n v="-0.5"/>
    <n v="86"/>
    <n v="198"/>
    <n v="0.434"/>
    <n v="15"/>
    <n v="44"/>
    <n v="0.34100000000000003"/>
    <n v="71"/>
    <n v="154"/>
    <n v="0.46100000000000002"/>
    <n v="0.47199999999999998"/>
    <n v="18"/>
    <n v="20"/>
    <n v="0.9"/>
    <n v="8"/>
    <n v="64"/>
    <n v="72"/>
    <n v="116"/>
    <n v="14"/>
    <n v="1"/>
    <n v="53"/>
    <n v="51"/>
    <n v="205"/>
    <s v=""/>
  </r>
  <r>
    <x v="1"/>
    <x v="375"/>
    <x v="4"/>
    <n v="33"/>
    <x v="1"/>
    <n v="8"/>
    <n v="0"/>
    <n v="120"/>
    <n v="12.6"/>
    <n v="0.497"/>
    <n v="0.23899999999999999"/>
    <n v="6.5000000000000002E-2"/>
    <n v="1.8"/>
    <n v="7"/>
    <n v="4.3"/>
    <n v="36.4"/>
    <n v="1.3"/>
    <n v="0.8"/>
    <n v="18.899999999999999"/>
    <n v="21.8"/>
    <n v="0"/>
    <n v="0"/>
    <n v="0.1"/>
    <n v="2.4E-2"/>
    <n v="-1.6"/>
    <n v="-4.2"/>
    <n v="-5.8"/>
    <n v="-0.1"/>
    <n v="20"/>
    <n v="46"/>
    <n v="0.435"/>
    <n v="4"/>
    <n v="11"/>
    <n v="0.36399999999999999"/>
    <n v="16"/>
    <n v="35"/>
    <n v="0.45700000000000002"/>
    <n v="0.47799999999999998"/>
    <n v="3"/>
    <n v="3"/>
    <n v="1"/>
    <n v="2"/>
    <n v="7"/>
    <n v="9"/>
    <n v="26"/>
    <n v="3"/>
    <n v="1"/>
    <n v="11"/>
    <n v="11"/>
    <n v="47"/>
    <s v=""/>
  </r>
  <r>
    <x v="1"/>
    <x v="375"/>
    <x v="4"/>
    <n v="33"/>
    <x v="8"/>
    <n v="36"/>
    <n v="5"/>
    <n v="587"/>
    <n v="8.9"/>
    <n v="0.495"/>
    <n v="0.217"/>
    <n v="0.112"/>
    <n v="1.2"/>
    <n v="10.7"/>
    <n v="6.1"/>
    <n v="22.5"/>
    <n v="1"/>
    <n v="0"/>
    <n v="20.8"/>
    <n v="15.7"/>
    <n v="-0.1"/>
    <n v="0.5"/>
    <n v="0.4"/>
    <n v="0.03"/>
    <n v="-3.1"/>
    <n v="-1.5"/>
    <n v="-4.5999999999999996"/>
    <n v="-0.4"/>
    <n v="66"/>
    <n v="152"/>
    <n v="0.434"/>
    <n v="11"/>
    <n v="33"/>
    <n v="0.33300000000000002"/>
    <n v="55"/>
    <n v="119"/>
    <n v="0.46200000000000002"/>
    <n v="0.47"/>
    <n v="15"/>
    <n v="17"/>
    <n v="0.88200000000000001"/>
    <n v="6"/>
    <n v="57"/>
    <n v="63"/>
    <n v="90"/>
    <n v="11"/>
    <n v="0"/>
    <n v="42"/>
    <n v="40"/>
    <n v="158"/>
    <s v=""/>
  </r>
  <r>
    <x v="1"/>
    <x v="377"/>
    <x v="2"/>
    <n v="33"/>
    <x v="3"/>
    <n v="53"/>
    <n v="0"/>
    <n v="496"/>
    <n v="11.1"/>
    <n v="0.47299999999999998"/>
    <n v="8.0000000000000002E-3"/>
    <n v="0.40300000000000002"/>
    <n v="8.5"/>
    <n v="22.8"/>
    <n v="15.8"/>
    <n v="9.8000000000000007"/>
    <n v="1.6"/>
    <n v="1.6"/>
    <n v="13.1"/>
    <n v="15"/>
    <n v="0.3"/>
    <n v="0.8"/>
    <n v="1"/>
    <n v="0.10100000000000001"/>
    <n v="-3.8"/>
    <n v="1.4"/>
    <n v="-2.4"/>
    <n v="0"/>
    <n v="53"/>
    <n v="124"/>
    <n v="0.42699999999999999"/>
    <n v="0"/>
    <n v="1"/>
    <n v="0"/>
    <n v="53"/>
    <n v="123"/>
    <n v="0.43099999999999999"/>
    <n v="0.42699999999999999"/>
    <n v="32"/>
    <n v="50"/>
    <n v="0.64"/>
    <n v="37"/>
    <n v="104"/>
    <n v="141"/>
    <n v="35"/>
    <n v="16"/>
    <n v="10"/>
    <n v="22"/>
    <n v="70"/>
    <n v="138"/>
    <s v=""/>
  </r>
  <r>
    <x v="1"/>
    <x v="377"/>
    <x v="2"/>
    <n v="33"/>
    <x v="26"/>
    <n v="31"/>
    <n v="0"/>
    <n v="310"/>
    <n v="11.2"/>
    <n v="0.46899999999999997"/>
    <n v="1.2999999999999999E-2"/>
    <n v="0.27600000000000002"/>
    <n v="8.8000000000000007"/>
    <n v="24.3"/>
    <n v="16.600000000000001"/>
    <n v="9.3000000000000007"/>
    <n v="1.8"/>
    <n v="1.3"/>
    <n v="15.8"/>
    <n v="14.8"/>
    <n v="0.1"/>
    <n v="0.5"/>
    <n v="0.6"/>
    <n v="8.8999999999999996E-2"/>
    <n v="-4.0999999999999996"/>
    <n v="1.8"/>
    <n v="-2.2999999999999998"/>
    <n v="0"/>
    <n v="32"/>
    <n v="76"/>
    <n v="0.42099999999999999"/>
    <n v="0"/>
    <n v="1"/>
    <n v="0"/>
    <n v="32"/>
    <n v="75"/>
    <n v="0.42699999999999999"/>
    <n v="0.42099999999999999"/>
    <n v="16"/>
    <n v="21"/>
    <n v="0.76200000000000001"/>
    <n v="24"/>
    <n v="67"/>
    <n v="91"/>
    <n v="20"/>
    <n v="11"/>
    <n v="5"/>
    <n v="16"/>
    <n v="35"/>
    <n v="80"/>
    <s v=""/>
  </r>
  <r>
    <x v="1"/>
    <x v="378"/>
    <x v="4"/>
    <n v="29"/>
    <x v="12"/>
    <n v="23"/>
    <n v="0"/>
    <n v="460"/>
    <n v="7.4"/>
    <n v="0.435"/>
    <n v="0.52900000000000003"/>
    <n v="0.188"/>
    <n v="1.3"/>
    <n v="10.3"/>
    <n v="5.8"/>
    <n v="28.5"/>
    <n v="1.1000000000000001"/>
    <n v="0"/>
    <n v="21.1"/>
    <n v="18.5"/>
    <n v="-0.4"/>
    <n v="0.1"/>
    <n v="-0.3"/>
    <n v="-3.3000000000000002E-2"/>
    <n v="-3"/>
    <n v="-3.9"/>
    <n v="-6.9"/>
    <n v="-0.6"/>
    <n v="45"/>
    <n v="138"/>
    <n v="0.32600000000000001"/>
    <n v="18"/>
    <n v="73"/>
    <n v="0.247"/>
    <n v="27"/>
    <n v="65"/>
    <n v="0.41499999999999998"/>
    <n v="0.39100000000000001"/>
    <n v="22"/>
    <n v="26"/>
    <n v="0.84599999999999997"/>
    <n v="5"/>
    <n v="42"/>
    <n v="47"/>
    <n v="91"/>
    <n v="10"/>
    <n v="0"/>
    <n v="40"/>
    <n v="42"/>
    <n v="130"/>
    <s v=""/>
  </r>
  <r>
    <x v="1"/>
    <x v="493"/>
    <x v="1"/>
    <n v="19"/>
    <x v="12"/>
    <n v="70"/>
    <n v="6"/>
    <n v="1001"/>
    <n v="4.2"/>
    <n v="0.39800000000000002"/>
    <n v="0.55300000000000005"/>
    <n v="5.6000000000000001E-2"/>
    <n v="1.3"/>
    <n v="8.6999999999999993"/>
    <n v="5"/>
    <n v="5.5"/>
    <n v="1.5"/>
    <n v="1.4"/>
    <n v="9.3000000000000007"/>
    <n v="13.5"/>
    <n v="-1.2"/>
    <n v="0.4"/>
    <n v="-0.8"/>
    <n v="-3.5999999999999997E-2"/>
    <n v="-4.3"/>
    <n v="-1.9"/>
    <n v="-6.1"/>
    <n v="-1"/>
    <n v="81"/>
    <n v="266"/>
    <n v="0.30499999999999999"/>
    <n v="43"/>
    <n v="147"/>
    <n v="0.29299999999999998"/>
    <n v="38"/>
    <n v="119"/>
    <n v="0.31900000000000001"/>
    <n v="0.38500000000000001"/>
    <n v="12"/>
    <n v="15"/>
    <n v="0.8"/>
    <n v="11"/>
    <n v="77"/>
    <n v="88"/>
    <n v="39"/>
    <n v="29"/>
    <n v="16"/>
    <n v="28"/>
    <n v="73"/>
    <n v="217"/>
    <s v=""/>
  </r>
  <r>
    <x v="1"/>
    <x v="379"/>
    <x v="0"/>
    <n v="31"/>
    <x v="7"/>
    <n v="62"/>
    <n v="4"/>
    <n v="665"/>
    <n v="11.9"/>
    <n v="0.47299999999999998"/>
    <n v="0.52600000000000002"/>
    <n v="7.2999999999999995E-2"/>
    <n v="4"/>
    <n v="21.1"/>
    <n v="12.5"/>
    <n v="6.2"/>
    <n v="1.4"/>
    <n v="1.9"/>
    <n v="8.4"/>
    <n v="25.3"/>
    <n v="-0.6"/>
    <n v="0.8"/>
    <n v="0.2"/>
    <n v="1.6E-2"/>
    <n v="-2.8"/>
    <n v="-1.8"/>
    <n v="-4.5999999999999996"/>
    <n v="-0.4"/>
    <n v="125"/>
    <n v="327"/>
    <n v="0.38200000000000001"/>
    <n v="47"/>
    <n v="172"/>
    <n v="0.27300000000000002"/>
    <n v="78"/>
    <n v="155"/>
    <n v="0.503"/>
    <n v="0.45400000000000001"/>
    <n v="22"/>
    <n v="24"/>
    <n v="0.91700000000000004"/>
    <n v="24"/>
    <n v="128"/>
    <n v="152"/>
    <n v="24"/>
    <n v="18"/>
    <n v="15"/>
    <n v="31"/>
    <n v="71"/>
    <n v="319"/>
    <s v=""/>
  </r>
  <r>
    <x v="1"/>
    <x v="380"/>
    <x v="0"/>
    <n v="20"/>
    <x v="5"/>
    <n v="78"/>
    <n v="56"/>
    <n v="1174"/>
    <n v="8.6"/>
    <n v="0.47099999999999997"/>
    <n v="0.16500000000000001"/>
    <n v="0.183"/>
    <n v="8.4"/>
    <n v="19.8"/>
    <n v="14.1"/>
    <n v="3.7"/>
    <n v="1.2"/>
    <n v="1.7"/>
    <n v="14.3"/>
    <n v="13"/>
    <n v="0"/>
    <n v="1.1000000000000001"/>
    <n v="1.2"/>
    <n v="4.7E-2"/>
    <n v="-4"/>
    <n v="0"/>
    <n v="-4"/>
    <n v="-0.6"/>
    <n v="117"/>
    <n v="278"/>
    <n v="0.42099999999999999"/>
    <n v="11"/>
    <n v="46"/>
    <n v="0.23899999999999999"/>
    <n v="106"/>
    <n v="232"/>
    <n v="0.45700000000000002"/>
    <n v="0.441"/>
    <n v="38"/>
    <n v="51"/>
    <n v="0.745"/>
    <n v="91"/>
    <n v="214"/>
    <n v="305"/>
    <n v="30"/>
    <n v="27"/>
    <n v="26"/>
    <n v="50"/>
    <n v="152"/>
    <n v="283"/>
    <s v=""/>
  </r>
  <r>
    <x v="1"/>
    <x v="381"/>
    <x v="2"/>
    <n v="25"/>
    <x v="29"/>
    <n v="65"/>
    <n v="60"/>
    <n v="2037"/>
    <n v="21.1"/>
    <n v="0.53100000000000003"/>
    <n v="8.9999999999999993E-3"/>
    <n v="0.14299999999999999"/>
    <n v="9.3000000000000007"/>
    <n v="22.2"/>
    <n v="15.7"/>
    <n v="15.9"/>
    <n v="1.3"/>
    <n v="2.8"/>
    <n v="10"/>
    <n v="26.8"/>
    <n v="2.8"/>
    <n v="2.4"/>
    <n v="5.2"/>
    <n v="0.122"/>
    <n v="0.7"/>
    <n v="1.1000000000000001"/>
    <n v="1.8"/>
    <n v="2"/>
    <n v="533"/>
    <n v="1046"/>
    <n v="0.51"/>
    <n v="2"/>
    <n v="9"/>
    <n v="0.222"/>
    <n v="531"/>
    <n v="1037"/>
    <n v="0.51200000000000001"/>
    <n v="0.51100000000000001"/>
    <n v="113"/>
    <n v="150"/>
    <n v="0.753"/>
    <n v="174"/>
    <n v="402"/>
    <n v="576"/>
    <n v="179"/>
    <n v="53"/>
    <n v="70"/>
    <n v="123"/>
    <n v="173"/>
    <n v="1181"/>
    <n v="0.753"/>
  </r>
  <r>
    <x v="1"/>
    <x v="494"/>
    <x v="1"/>
    <n v="31"/>
    <x v="0"/>
    <n v="61"/>
    <n v="25"/>
    <n v="908"/>
    <n v="11.1"/>
    <n v="0.503"/>
    <n v="0.51600000000000001"/>
    <n v="0.14099999999999999"/>
    <n v="3.2"/>
    <n v="14.6"/>
    <n v="9"/>
    <n v="14.3"/>
    <n v="1.9"/>
    <n v="0.4"/>
    <n v="13"/>
    <n v="16.8"/>
    <n v="0.3"/>
    <n v="0.8"/>
    <n v="1.1000000000000001"/>
    <n v="0.06"/>
    <n v="-0.8"/>
    <n v="-0.7"/>
    <n v="-1.5"/>
    <n v="0.1"/>
    <n v="106"/>
    <n v="277"/>
    <n v="0.38300000000000001"/>
    <n v="52"/>
    <n v="143"/>
    <n v="0.36399999999999999"/>
    <n v="54"/>
    <n v="134"/>
    <n v="0.40300000000000002"/>
    <n v="0.47699999999999998"/>
    <n v="32"/>
    <n v="39"/>
    <n v="0.82099999999999995"/>
    <n v="26"/>
    <n v="123"/>
    <n v="149"/>
    <n v="84"/>
    <n v="34"/>
    <n v="5"/>
    <n v="44"/>
    <n v="83"/>
    <n v="296"/>
    <s v=""/>
  </r>
  <r>
    <x v="1"/>
    <x v="382"/>
    <x v="1"/>
    <n v="34"/>
    <x v="8"/>
    <n v="74"/>
    <n v="73"/>
    <n v="2258"/>
    <n v="20.3"/>
    <n v="0.51700000000000002"/>
    <n v="3.6999999999999998E-2"/>
    <n v="0.34300000000000003"/>
    <n v="4.3"/>
    <n v="10.7"/>
    <n v="7.6"/>
    <n v="27.4"/>
    <n v="1.8"/>
    <n v="1.4"/>
    <n v="13"/>
    <n v="31.6"/>
    <n v="2.4"/>
    <n v="2.6"/>
    <n v="4.9000000000000004"/>
    <n v="0.105"/>
    <n v="0.9"/>
    <n v="-0.1"/>
    <n v="0.8"/>
    <n v="1.6"/>
    <n v="540"/>
    <n v="1183"/>
    <n v="0.45600000000000002"/>
    <n v="7"/>
    <n v="44"/>
    <n v="0.159"/>
    <n v="533"/>
    <n v="1139"/>
    <n v="0.46800000000000003"/>
    <n v="0.45900000000000002"/>
    <n v="322"/>
    <n v="406"/>
    <n v="0.79300000000000004"/>
    <n v="82"/>
    <n v="220"/>
    <n v="302"/>
    <n v="344"/>
    <n v="79"/>
    <n v="42"/>
    <n v="203"/>
    <n v="116"/>
    <n v="1409"/>
    <n v="0.79300000000000004"/>
  </r>
  <r>
    <x v="1"/>
    <x v="383"/>
    <x v="1"/>
    <n v="24"/>
    <x v="2"/>
    <n v="78"/>
    <n v="15"/>
    <n v="2152"/>
    <n v="9.4"/>
    <n v="0.49199999999999999"/>
    <n v="0.34"/>
    <n v="0.222"/>
    <n v="1.9"/>
    <n v="8"/>
    <n v="5.0999999999999996"/>
    <n v="10"/>
    <n v="1.9"/>
    <n v="0.5"/>
    <n v="13.4"/>
    <n v="17.7"/>
    <n v="0.3"/>
    <n v="1.8"/>
    <n v="2.1"/>
    <n v="4.5999999999999999E-2"/>
    <n v="-1.5"/>
    <n v="-0.6"/>
    <n v="-2.1"/>
    <n v="-0.1"/>
    <n v="282"/>
    <n v="706"/>
    <n v="0.39900000000000002"/>
    <n v="86"/>
    <n v="240"/>
    <n v="0.35799999999999998"/>
    <n v="196"/>
    <n v="466"/>
    <n v="0.42099999999999999"/>
    <n v="0.46"/>
    <n v="112"/>
    <n v="157"/>
    <n v="0.71299999999999997"/>
    <n v="36"/>
    <n v="166"/>
    <n v="202"/>
    <n v="154"/>
    <n v="81"/>
    <n v="15"/>
    <n v="120"/>
    <n v="143"/>
    <n v="762"/>
    <n v="0.71299999999999997"/>
  </r>
  <r>
    <x v="1"/>
    <x v="385"/>
    <x v="4"/>
    <n v="25"/>
    <x v="28"/>
    <n v="81"/>
    <n v="81"/>
    <n v="2885"/>
    <n v="20.8"/>
    <n v="0.55400000000000005"/>
    <n v="0.36799999999999999"/>
    <n v="0.32900000000000001"/>
    <n v="2.1"/>
    <n v="11.5"/>
    <n v="6.8"/>
    <n v="25.7"/>
    <n v="2.2000000000000002"/>
    <n v="1.1000000000000001"/>
    <n v="10.1"/>
    <n v="26.5"/>
    <n v="6.3"/>
    <n v="3.6"/>
    <n v="9.9"/>
    <n v="0.16500000000000001"/>
    <n v="4"/>
    <n v="0"/>
    <n v="4"/>
    <n v="4.4000000000000004"/>
    <n v="568"/>
    <n v="1331"/>
    <n v="0.42699999999999999"/>
    <n v="182"/>
    <n v="490"/>
    <n v="0.371"/>
    <n v="386"/>
    <n v="841"/>
    <n v="0.45900000000000002"/>
    <n v="0.495"/>
    <n v="371"/>
    <n v="438"/>
    <n v="0.84699999999999998"/>
    <n v="56"/>
    <n v="301"/>
    <n v="357"/>
    <n v="421"/>
    <n v="126"/>
    <n v="39"/>
    <n v="171"/>
    <n v="111"/>
    <n v="1689"/>
    <n v="0.84699999999999998"/>
  </r>
  <r>
    <x v="1"/>
    <x v="386"/>
    <x v="4"/>
    <n v="25"/>
    <x v="20"/>
    <n v="77"/>
    <n v="77"/>
    <n v="2784"/>
    <n v="19.8"/>
    <n v="0.51"/>
    <n v="0.24299999999999999"/>
    <n v="0.255"/>
    <n v="1.7"/>
    <n v="13.8"/>
    <n v="7.6"/>
    <n v="46.2"/>
    <n v="2.5"/>
    <n v="1.7"/>
    <n v="17.5"/>
    <n v="28.6"/>
    <n v="2.2000000000000002"/>
    <n v="3.5"/>
    <n v="5.7"/>
    <n v="9.8000000000000004E-2"/>
    <n v="2.2000000000000002"/>
    <n v="1"/>
    <n v="3.2"/>
    <n v="3.7"/>
    <n v="572"/>
    <n v="1349"/>
    <n v="0.42399999999999999"/>
    <n v="115"/>
    <n v="328"/>
    <n v="0.35099999999999998"/>
    <n v="457"/>
    <n v="1021"/>
    <n v="0.44800000000000001"/>
    <n v="0.46700000000000003"/>
    <n v="272"/>
    <n v="344"/>
    <n v="0.79100000000000004"/>
    <n v="42"/>
    <n v="337"/>
    <n v="379"/>
    <n v="789"/>
    <n v="145"/>
    <n v="59"/>
    <n v="318"/>
    <n v="159"/>
    <n v="1531"/>
    <n v="0.79100000000000004"/>
  </r>
  <r>
    <x v="1"/>
    <x v="388"/>
    <x v="3"/>
    <n v="22"/>
    <x v="18"/>
    <n v="47"/>
    <n v="4"/>
    <n v="1070"/>
    <n v="15.7"/>
    <n v="0.54900000000000004"/>
    <n v="0.159"/>
    <n v="0.14499999999999999"/>
    <n v="5.7"/>
    <n v="9.3000000000000007"/>
    <n v="7.5"/>
    <n v="7.2"/>
    <n v="1.7"/>
    <n v="1.2"/>
    <n v="6.4"/>
    <n v="19.899999999999999"/>
    <n v="1.7"/>
    <n v="0.6"/>
    <n v="2.2000000000000002"/>
    <n v="0.10100000000000001"/>
    <n v="0.2"/>
    <n v="-1.3"/>
    <n v="-1.2"/>
    <n v="0.2"/>
    <n v="221"/>
    <n v="441"/>
    <n v="0.501"/>
    <n v="28"/>
    <n v="70"/>
    <n v="0.4"/>
    <n v="193"/>
    <n v="371"/>
    <n v="0.52"/>
    <n v="0.53300000000000003"/>
    <n v="45"/>
    <n v="64"/>
    <n v="0.70299999999999996"/>
    <n v="57"/>
    <n v="90"/>
    <n v="147"/>
    <n v="44"/>
    <n v="37"/>
    <n v="16"/>
    <n v="32"/>
    <n v="94"/>
    <n v="515"/>
    <s v=""/>
  </r>
  <r>
    <x v="1"/>
    <x v="389"/>
    <x v="4"/>
    <n v="31"/>
    <x v="29"/>
    <n v="33"/>
    <n v="2"/>
    <n v="656"/>
    <n v="8.6"/>
    <n v="0.46100000000000002"/>
    <n v="0.35"/>
    <n v="0.28499999999999998"/>
    <n v="1.7"/>
    <n v="9.6"/>
    <n v="5.6"/>
    <n v="18.100000000000001"/>
    <n v="1.4"/>
    <n v="0.6"/>
    <n v="14"/>
    <n v="12.1"/>
    <n v="0.2"/>
    <n v="0.4"/>
    <n v="0.6"/>
    <n v="4.7E-2"/>
    <n v="-2.5"/>
    <n v="-0.8"/>
    <n v="-3.3"/>
    <n v="-0.2"/>
    <n v="47"/>
    <n v="137"/>
    <n v="0.34300000000000003"/>
    <n v="14"/>
    <n v="48"/>
    <n v="0.29199999999999998"/>
    <n v="33"/>
    <n v="89"/>
    <n v="0.371"/>
    <n v="0.39400000000000002"/>
    <n v="34"/>
    <n v="39"/>
    <n v="0.872"/>
    <n v="10"/>
    <n v="56"/>
    <n v="66"/>
    <n v="88"/>
    <n v="19"/>
    <n v="5"/>
    <n v="25"/>
    <n v="49"/>
    <n v="142"/>
    <s v=""/>
  </r>
  <r>
    <x v="1"/>
    <x v="495"/>
    <x v="4"/>
    <n v="23"/>
    <x v="3"/>
    <n v="7"/>
    <n v="4"/>
    <n v="169"/>
    <n v="8.9"/>
    <n v="0.38"/>
    <n v="0.128"/>
    <n v="0.10299999999999999"/>
    <n v="5.2"/>
    <n v="11.9"/>
    <n v="8.4"/>
    <n v="18.600000000000001"/>
    <n v="2.7"/>
    <n v="1.6"/>
    <n v="18.100000000000001"/>
    <n v="13.2"/>
    <n v="-0.2"/>
    <n v="0.2"/>
    <n v="0"/>
    <n v="4.0000000000000001E-3"/>
    <n v="-3.6"/>
    <n v="1.5"/>
    <n v="-2.1"/>
    <n v="0"/>
    <n v="14"/>
    <n v="39"/>
    <n v="0.35899999999999999"/>
    <n v="0"/>
    <n v="5"/>
    <n v="0"/>
    <n v="14"/>
    <n v="34"/>
    <n v="0.41199999999999998"/>
    <n v="0.35899999999999999"/>
    <n v="3"/>
    <n v="4"/>
    <n v="0.75"/>
    <n v="8"/>
    <n v="17"/>
    <n v="25"/>
    <n v="21"/>
    <n v="9"/>
    <n v="3"/>
    <n v="9"/>
    <n v="12"/>
    <n v="31"/>
    <s v=""/>
  </r>
  <r>
    <x v="1"/>
    <x v="495"/>
    <x v="4"/>
    <n v="23"/>
    <x v="1"/>
    <n v="6"/>
    <n v="4"/>
    <n v="166"/>
    <n v="8.3000000000000007"/>
    <n v="0.36499999999999999"/>
    <n v="0.13200000000000001"/>
    <n v="0.105"/>
    <n v="5.3"/>
    <n v="11.5"/>
    <n v="8.1999999999999993"/>
    <n v="17.600000000000001"/>
    <n v="2.8"/>
    <n v="1.7"/>
    <n v="18.5"/>
    <n v="13.2"/>
    <n v="-0.2"/>
    <n v="0.2"/>
    <n v="0"/>
    <n v="-7.0000000000000001E-3"/>
    <n v="-4"/>
    <n v="1.6"/>
    <n v="-2.4"/>
    <n v="0"/>
    <n v="13"/>
    <n v="38"/>
    <n v="0.34200000000000003"/>
    <n v="0"/>
    <n v="5"/>
    <n v="0"/>
    <n v="13"/>
    <n v="33"/>
    <n v="0.39400000000000002"/>
    <n v="0.34200000000000003"/>
    <n v="3"/>
    <n v="4"/>
    <n v="0.75"/>
    <n v="8"/>
    <n v="16"/>
    <n v="24"/>
    <n v="20"/>
    <n v="9"/>
    <n v="3"/>
    <n v="9"/>
    <n v="11"/>
    <n v="29"/>
    <s v=""/>
  </r>
  <r>
    <x v="1"/>
    <x v="496"/>
    <x v="1"/>
    <n v="29"/>
    <x v="18"/>
    <n v="36"/>
    <n v="0"/>
    <n v="421"/>
    <n v="4.3"/>
    <n v="0.47499999999999998"/>
    <n v="0.36"/>
    <n v="0.14599999999999999"/>
    <n v="1.5"/>
    <n v="9.1999999999999993"/>
    <n v="5.3"/>
    <n v="16.2"/>
    <n v="1.2"/>
    <n v="0.2"/>
    <n v="28.1"/>
    <n v="13.3"/>
    <n v="-0.5"/>
    <n v="0.1"/>
    <n v="-0.4"/>
    <n v="-4.2999999999999997E-2"/>
    <n v="-5.3"/>
    <n v="-1.5"/>
    <n v="-6.8"/>
    <n v="-0.5"/>
    <n v="35"/>
    <n v="89"/>
    <n v="0.39300000000000002"/>
    <n v="13"/>
    <n v="32"/>
    <n v="0.40600000000000003"/>
    <n v="22"/>
    <n v="57"/>
    <n v="0.38600000000000001"/>
    <n v="0.46600000000000003"/>
    <n v="7"/>
    <n v="13"/>
    <n v="0.53800000000000003"/>
    <n v="6"/>
    <n v="35"/>
    <n v="41"/>
    <n v="47"/>
    <n v="10"/>
    <n v="1"/>
    <n v="37"/>
    <n v="40"/>
    <n v="90"/>
    <s v=""/>
  </r>
  <r>
    <x v="1"/>
    <x v="496"/>
    <x v="3"/>
    <n v="29"/>
    <x v="6"/>
    <n v="7"/>
    <n v="0"/>
    <n v="78"/>
    <n v="0.8"/>
    <n v="0.38800000000000001"/>
    <n v="0.42899999999999999"/>
    <n v="9.5000000000000001E-2"/>
    <n v="1.3"/>
    <n v="15.9"/>
    <n v="8.4"/>
    <n v="3.9"/>
    <n v="0"/>
    <n v="0"/>
    <n v="15.5"/>
    <n v="14.5"/>
    <n v="-0.2"/>
    <n v="0"/>
    <n v="-0.2"/>
    <n v="-0.104"/>
    <n v="-8.1999999999999993"/>
    <n v="-3.5"/>
    <n v="-11.7"/>
    <n v="-0.2"/>
    <n v="7"/>
    <n v="21"/>
    <n v="0.33300000000000002"/>
    <n v="2"/>
    <n v="9"/>
    <n v="0.222"/>
    <n v="5"/>
    <n v="12"/>
    <n v="0.41699999999999998"/>
    <n v="0.38100000000000001"/>
    <n v="1"/>
    <n v="2"/>
    <n v="0.5"/>
    <n v="1"/>
    <n v="11"/>
    <n v="12"/>
    <n v="2"/>
    <n v="0"/>
    <n v="0"/>
    <n v="4"/>
    <n v="7"/>
    <n v="17"/>
    <s v=""/>
  </r>
  <r>
    <x v="1"/>
    <x v="392"/>
    <x v="0"/>
    <n v="35"/>
    <x v="10"/>
    <n v="78"/>
    <n v="19"/>
    <n v="1404"/>
    <n v="17.600000000000001"/>
    <n v="0.57299999999999995"/>
    <n v="1.6E-2"/>
    <n v="0.17899999999999999"/>
    <n v="6"/>
    <n v="18.600000000000001"/>
    <n v="12.5"/>
    <n v="15.4"/>
    <n v="1.6"/>
    <n v="3"/>
    <n v="12.3"/>
    <n v="18"/>
    <n v="2.4"/>
    <n v="2.9"/>
    <n v="5.4"/>
    <n v="0.184"/>
    <n v="0.1"/>
    <n v="3.3"/>
    <n v="3.4"/>
    <n v="1.9"/>
    <n v="244"/>
    <n v="448"/>
    <n v="0.54500000000000004"/>
    <n v="3"/>
    <n v="7"/>
    <n v="0.42899999999999999"/>
    <n v="241"/>
    <n v="441"/>
    <n v="0.54600000000000004"/>
    <n v="0.54800000000000004"/>
    <n v="63"/>
    <n v="80"/>
    <n v="0.78800000000000003"/>
    <n v="72"/>
    <n v="237"/>
    <n v="309"/>
    <n v="143"/>
    <n v="44"/>
    <n v="55"/>
    <n v="68"/>
    <n v="142"/>
    <n v="554"/>
    <s v=""/>
  </r>
  <r>
    <x v="1"/>
    <x v="393"/>
    <x v="4"/>
    <n v="27"/>
    <x v="2"/>
    <n v="80"/>
    <n v="80"/>
    <n v="2750"/>
    <n v="27.6"/>
    <n v="0.55400000000000005"/>
    <n v="0.23599999999999999"/>
    <n v="0.39700000000000002"/>
    <n v="6.1"/>
    <n v="18.100000000000001"/>
    <n v="12.4"/>
    <n v="49.6"/>
    <n v="2.9"/>
    <n v="0.6"/>
    <n v="16.8"/>
    <n v="31.6"/>
    <n v="10"/>
    <n v="4"/>
    <n v="14"/>
    <n v="0.245"/>
    <n v="7.6"/>
    <n v="2.4"/>
    <n v="10"/>
    <n v="8.3000000000000007"/>
    <n v="656"/>
    <n v="1444"/>
    <n v="0.45400000000000001"/>
    <n v="101"/>
    <n v="341"/>
    <n v="0.29599999999999999"/>
    <n v="555"/>
    <n v="1103"/>
    <n v="0.503"/>
    <n v="0.48899999999999999"/>
    <n v="465"/>
    <n v="573"/>
    <n v="0.81200000000000006"/>
    <n v="145"/>
    <n v="481"/>
    <n v="626"/>
    <n v="834"/>
    <n v="163"/>
    <n v="20"/>
    <n v="342"/>
    <n v="200"/>
    <n v="1878"/>
    <n v="0.81200000000000006"/>
  </r>
  <r>
    <x v="1"/>
    <x v="394"/>
    <x v="0"/>
    <n v="24"/>
    <x v="27"/>
    <n v="7"/>
    <n v="0"/>
    <n v="41"/>
    <n v="7.4"/>
    <n v="0.46300000000000002"/>
    <n v="0.182"/>
    <n v="0.182"/>
    <n v="13.4"/>
    <n v="18.600000000000001"/>
    <n v="16"/>
    <n v="10.9"/>
    <n v="1.2"/>
    <n v="2"/>
    <n v="29.6"/>
    <n v="18.100000000000001"/>
    <n v="-0.1"/>
    <n v="0.1"/>
    <n v="0"/>
    <n v="-8.9999999999999993E-3"/>
    <n v="-5.4"/>
    <n v="1"/>
    <n v="-4.5"/>
    <n v="0"/>
    <n v="5"/>
    <n v="11"/>
    <n v="0.45500000000000002"/>
    <n v="0"/>
    <n v="2"/>
    <n v="0"/>
    <n v="5"/>
    <n v="9"/>
    <n v="0.55600000000000005"/>
    <n v="0.45500000000000002"/>
    <n v="1"/>
    <n v="2"/>
    <n v="0.5"/>
    <n v="5"/>
    <n v="7"/>
    <n v="12"/>
    <n v="3"/>
    <n v="1"/>
    <n v="1"/>
    <n v="5"/>
    <n v="7"/>
    <n v="11"/>
    <s v=""/>
  </r>
  <r>
    <x v="1"/>
    <x v="395"/>
    <x v="3"/>
    <n v="20"/>
    <x v="21"/>
    <n v="81"/>
    <n v="81"/>
    <n v="2845"/>
    <n v="16.5"/>
    <n v="0.54300000000000004"/>
    <n v="0.14699999999999999"/>
    <n v="0.437"/>
    <n v="4.4000000000000004"/>
    <n v="7.5"/>
    <n v="6"/>
    <n v="10.1"/>
    <n v="1.4"/>
    <n v="1.3"/>
    <n v="10.6"/>
    <n v="27.2"/>
    <n v="3.4"/>
    <n v="0.7"/>
    <n v="4.0999999999999996"/>
    <n v="6.9000000000000006E-2"/>
    <n v="0.4"/>
    <n v="-2.5"/>
    <n v="-2.1"/>
    <n v="-0.1"/>
    <n v="594"/>
    <n v="1294"/>
    <n v="0.45900000000000002"/>
    <n v="57"/>
    <n v="190"/>
    <n v="0.3"/>
    <n v="537"/>
    <n v="1104"/>
    <n v="0.48599999999999999"/>
    <n v="0.48099999999999998"/>
    <n v="430"/>
    <n v="565"/>
    <n v="0.76100000000000001"/>
    <n v="105"/>
    <n v="186"/>
    <n v="291"/>
    <n v="164"/>
    <n v="78"/>
    <n v="46"/>
    <n v="182"/>
    <n v="165"/>
    <n v="1675"/>
    <n v="0.76100000000000001"/>
  </r>
  <r>
    <x v="1"/>
    <x v="396"/>
    <x v="1"/>
    <n v="25"/>
    <x v="17"/>
    <n v="23"/>
    <n v="0"/>
    <n v="167"/>
    <n v="12.9"/>
    <n v="0.49099999999999999"/>
    <n v="0.34799999999999998"/>
    <n v="0.182"/>
    <n v="0.7"/>
    <n v="7.1"/>
    <n v="3.9"/>
    <n v="9.4"/>
    <n v="3"/>
    <n v="0.9"/>
    <n v="2.7"/>
    <n v="19.8"/>
    <n v="0.1"/>
    <n v="0.2"/>
    <n v="0.3"/>
    <n v="8.8999999999999996E-2"/>
    <n v="-1.5"/>
    <n v="-0.9"/>
    <n v="-2.4"/>
    <n v="0"/>
    <n v="26"/>
    <n v="66"/>
    <n v="0.39400000000000002"/>
    <n v="9"/>
    <n v="23"/>
    <n v="0.39100000000000001"/>
    <n v="17"/>
    <n v="43"/>
    <n v="0.39500000000000002"/>
    <n v="0.46200000000000002"/>
    <n v="9"/>
    <n v="12"/>
    <n v="0.75"/>
    <n v="1"/>
    <n v="11"/>
    <n v="12"/>
    <n v="10"/>
    <n v="10"/>
    <n v="2"/>
    <n v="2"/>
    <n v="15"/>
    <n v="70"/>
    <s v=""/>
  </r>
  <r>
    <x v="1"/>
    <x v="397"/>
    <x v="4"/>
    <n v="31"/>
    <x v="7"/>
    <n v="65"/>
    <n v="63"/>
    <n v="2106"/>
    <n v="14.6"/>
    <n v="0.53"/>
    <n v="0.36399999999999999"/>
    <n v="0.26600000000000001"/>
    <n v="1"/>
    <n v="8.9"/>
    <n v="5"/>
    <n v="29.3"/>
    <n v="1.5"/>
    <n v="0.6"/>
    <n v="14.8"/>
    <n v="22"/>
    <n v="2.2000000000000002"/>
    <n v="1.4"/>
    <n v="3.7"/>
    <n v="8.3000000000000004E-2"/>
    <n v="0.9"/>
    <n v="-1"/>
    <n v="-0.1"/>
    <n v="1"/>
    <n v="321"/>
    <n v="775"/>
    <n v="0.41399999999999998"/>
    <n v="97"/>
    <n v="282"/>
    <n v="0.34399999999999997"/>
    <n v="224"/>
    <n v="493"/>
    <n v="0.45400000000000001"/>
    <n v="0.47699999999999998"/>
    <n v="179"/>
    <n v="206"/>
    <n v="0.86899999999999999"/>
    <n v="19"/>
    <n v="171"/>
    <n v="190"/>
    <n v="378"/>
    <n v="61"/>
    <n v="14"/>
    <n v="150"/>
    <n v="155"/>
    <n v="918"/>
    <n v="0.86899999999999999"/>
  </r>
  <r>
    <x v="1"/>
    <x v="398"/>
    <x v="3"/>
    <n v="24"/>
    <x v="0"/>
    <n v="80"/>
    <n v="9"/>
    <n v="1435"/>
    <n v="17.2"/>
    <n v="0.55000000000000004"/>
    <n v="0.26500000000000001"/>
    <n v="0.45300000000000001"/>
    <n v="3.6"/>
    <n v="18.7"/>
    <n v="11.3"/>
    <n v="8.9"/>
    <n v="1"/>
    <n v="0.5"/>
    <n v="8.3000000000000007"/>
    <n v="23.3"/>
    <n v="2.4"/>
    <n v="1.2"/>
    <n v="3.6"/>
    <n v="0.12"/>
    <n v="-0.1"/>
    <n v="-2.4"/>
    <n v="-2.6"/>
    <n v="-0.2"/>
    <n v="254"/>
    <n v="565"/>
    <n v="0.45"/>
    <n v="44"/>
    <n v="150"/>
    <n v="0.29299999999999998"/>
    <n v="210"/>
    <n v="415"/>
    <n v="0.50600000000000001"/>
    <n v="0.48799999999999999"/>
    <n v="194"/>
    <n v="256"/>
    <n v="0.75800000000000001"/>
    <n v="47"/>
    <n v="249"/>
    <n v="296"/>
    <n v="75"/>
    <n v="29"/>
    <n v="9"/>
    <n v="61"/>
    <n v="69"/>
    <n v="746"/>
    <n v="0.75800000000000001"/>
  </r>
  <r>
    <x v="1"/>
    <x v="399"/>
    <x v="4"/>
    <n v="26"/>
    <x v="1"/>
    <n v="5"/>
    <n v="0"/>
    <n v="45"/>
    <n v="3.3"/>
    <n v="0.34"/>
    <n v="0.4"/>
    <n v="0.4"/>
    <n v="2.4"/>
    <n v="7.9"/>
    <n v="5.0999999999999996"/>
    <n v="12.4"/>
    <n v="0"/>
    <n v="0"/>
    <n v="7.8"/>
    <n v="12.7"/>
    <n v="0"/>
    <n v="0"/>
    <n v="0"/>
    <n v="-4.5999999999999999E-2"/>
    <n v="-5.2"/>
    <n v="-3.5"/>
    <n v="-8.6999999999999993"/>
    <n v="-0.1"/>
    <n v="2"/>
    <n v="10"/>
    <n v="0.2"/>
    <n v="1"/>
    <n v="4"/>
    <n v="0.25"/>
    <n v="1"/>
    <n v="6"/>
    <n v="0.16700000000000001"/>
    <n v="0.25"/>
    <n v="3"/>
    <n v="4"/>
    <n v="0.75"/>
    <n v="1"/>
    <n v="3"/>
    <n v="4"/>
    <n v="4"/>
    <n v="0"/>
    <n v="0"/>
    <n v="1"/>
    <n v="2"/>
    <n v="8"/>
    <s v=""/>
  </r>
  <r>
    <x v="1"/>
    <x v="400"/>
    <x v="1"/>
    <n v="29"/>
    <x v="22"/>
    <n v="67"/>
    <n v="35"/>
    <n v="1907"/>
    <n v="17.7"/>
    <n v="0.58399999999999996"/>
    <n v="0.46200000000000002"/>
    <n v="0.61199999999999999"/>
    <n v="1.7"/>
    <n v="8.1"/>
    <n v="4.8"/>
    <n v="15.1"/>
    <n v="1.6"/>
    <n v="0.8"/>
    <n v="10.8"/>
    <n v="22.8"/>
    <n v="4.5"/>
    <n v="0.3"/>
    <n v="4.7"/>
    <n v="0.11899999999999999"/>
    <n v="3"/>
    <n v="-2.7"/>
    <n v="0.3"/>
    <n v="1.1000000000000001"/>
    <n v="283"/>
    <n v="693"/>
    <n v="0.40799999999999997"/>
    <n v="110"/>
    <n v="320"/>
    <n v="0.34399999999999997"/>
    <n v="173"/>
    <n v="373"/>
    <n v="0.46400000000000002"/>
    <n v="0.48799999999999999"/>
    <n v="352"/>
    <n v="424"/>
    <n v="0.83"/>
    <n v="31"/>
    <n v="138"/>
    <n v="169"/>
    <n v="167"/>
    <n v="62"/>
    <n v="19"/>
    <n v="107"/>
    <n v="107"/>
    <n v="1028"/>
    <n v="0.83"/>
  </r>
  <r>
    <x v="1"/>
    <x v="401"/>
    <x v="0"/>
    <n v="29"/>
    <x v="28"/>
    <n v="81"/>
    <n v="81"/>
    <n v="2338"/>
    <n v="16.8"/>
    <n v="0.58499999999999996"/>
    <n v="0.50600000000000001"/>
    <n v="0.193"/>
    <n v="5.9"/>
    <n v="18.600000000000001"/>
    <n v="12.2"/>
    <n v="7.6"/>
    <n v="1.2"/>
    <n v="2.7"/>
    <n v="7.1"/>
    <n v="16.8"/>
    <n v="4.7"/>
    <n v="3.2"/>
    <n v="7.8"/>
    <n v="0.161"/>
    <n v="1.7"/>
    <n v="1"/>
    <n v="2.7"/>
    <n v="2.7"/>
    <n v="338"/>
    <n v="747"/>
    <n v="0.45200000000000001"/>
    <n v="152"/>
    <n v="378"/>
    <n v="0.40200000000000002"/>
    <n v="186"/>
    <n v="369"/>
    <n v="0.504"/>
    <n v="0.55400000000000005"/>
    <n v="120"/>
    <n v="144"/>
    <n v="0.83299999999999996"/>
    <n v="127"/>
    <n v="394"/>
    <n v="521"/>
    <n v="110"/>
    <n v="58"/>
    <n v="77"/>
    <n v="62"/>
    <n v="133"/>
    <n v="948"/>
    <n v="0.83299999999999996"/>
  </r>
  <r>
    <x v="1"/>
    <x v="402"/>
    <x v="4"/>
    <n v="33"/>
    <x v="26"/>
    <n v="41"/>
    <n v="14"/>
    <n v="748"/>
    <n v="12.4"/>
    <n v="0.52700000000000002"/>
    <n v="0.33800000000000002"/>
    <n v="0.13900000000000001"/>
    <n v="0.9"/>
    <n v="9.9"/>
    <n v="5.4"/>
    <n v="21.1"/>
    <n v="1"/>
    <n v="0.5"/>
    <n v="15.1"/>
    <n v="22.8"/>
    <n v="0.4"/>
    <n v="0.7"/>
    <n v="1.1000000000000001"/>
    <n v="6.7000000000000004E-2"/>
    <n v="-1.3"/>
    <n v="-2.1"/>
    <n v="-3.3"/>
    <n v="-0.2"/>
    <n v="132"/>
    <n v="302"/>
    <n v="0.437"/>
    <n v="36"/>
    <n v="102"/>
    <n v="0.35299999999999998"/>
    <n v="96"/>
    <n v="200"/>
    <n v="0.48"/>
    <n v="0.497"/>
    <n v="38"/>
    <n v="42"/>
    <n v="0.90500000000000003"/>
    <n v="6"/>
    <n v="66"/>
    <n v="72"/>
    <n v="98"/>
    <n v="14"/>
    <n v="5"/>
    <n v="57"/>
    <n v="60"/>
    <n v="338"/>
    <s v=""/>
  </r>
  <r>
    <x v="1"/>
    <x v="497"/>
    <x v="3"/>
    <n v="19"/>
    <x v="8"/>
    <n v="78"/>
    <n v="8"/>
    <n v="2232"/>
    <n v="8.4"/>
    <n v="0.48899999999999999"/>
    <n v="0.251"/>
    <n v="0.253"/>
    <n v="4.2"/>
    <n v="15.8"/>
    <n v="10.199999999999999"/>
    <n v="7.4"/>
    <n v="1.6"/>
    <n v="0.9"/>
    <n v="15.6"/>
    <n v="12.5"/>
    <n v="-0.2"/>
    <n v="2.7"/>
    <n v="2.5"/>
    <n v="5.3999999999999999E-2"/>
    <n v="-2.2000000000000002"/>
    <n v="1.6"/>
    <n v="-0.6"/>
    <n v="0.8"/>
    <n v="195"/>
    <n v="462"/>
    <n v="0.42199999999999999"/>
    <n v="32"/>
    <n v="116"/>
    <n v="0.27600000000000002"/>
    <n v="163"/>
    <n v="346"/>
    <n v="0.47099999999999997"/>
    <n v="0.45700000000000002"/>
    <n v="80"/>
    <n v="117"/>
    <n v="0.68400000000000005"/>
    <n v="81"/>
    <n v="322"/>
    <n v="403"/>
    <n v="117"/>
    <n v="68"/>
    <n v="26"/>
    <n v="95"/>
    <n v="184"/>
    <n v="502"/>
    <n v="0.68400000000000005"/>
  </r>
  <r>
    <x v="1"/>
    <x v="498"/>
    <x v="2"/>
    <n v="25"/>
    <x v="23"/>
    <n v="51"/>
    <n v="10"/>
    <n v="658"/>
    <n v="17.7"/>
    <n v="0.57699999999999996"/>
    <n v="1.2E-2"/>
    <n v="0.36399999999999999"/>
    <n v="10"/>
    <n v="20.7"/>
    <n v="15.4"/>
    <n v="5"/>
    <n v="1.7"/>
    <n v="6.8"/>
    <n v="13"/>
    <n v="15.1"/>
    <n v="1.1000000000000001"/>
    <n v="1.3"/>
    <n v="2.2999999999999998"/>
    <n v="0.17100000000000001"/>
    <n v="-2"/>
    <n v="3.7"/>
    <n v="1.7"/>
    <n v="0.6"/>
    <n v="87"/>
    <n v="162"/>
    <n v="0.53700000000000003"/>
    <n v="0"/>
    <n v="2"/>
    <n v="0"/>
    <n v="87"/>
    <n v="160"/>
    <n v="0.54400000000000004"/>
    <n v="0.53700000000000003"/>
    <n v="43"/>
    <n v="59"/>
    <n v="0.72899999999999998"/>
    <n v="56"/>
    <n v="117"/>
    <n v="173"/>
    <n v="20"/>
    <n v="21"/>
    <n v="53"/>
    <n v="28"/>
    <n v="75"/>
    <n v="217"/>
    <s v=""/>
  </r>
  <r>
    <x v="1"/>
    <x v="499"/>
    <x v="0"/>
    <n v="20"/>
    <x v="6"/>
    <n v="17"/>
    <n v="0"/>
    <n v="145"/>
    <n v="16.399999999999999"/>
    <n v="0.49"/>
    <n v="0.20799999999999999"/>
    <n v="0.39600000000000002"/>
    <n v="9.4"/>
    <n v="19.399999999999999"/>
    <n v="14.3"/>
    <n v="3.5"/>
    <n v="1.7"/>
    <n v="3.7"/>
    <n v="3.1"/>
    <n v="19.399999999999999"/>
    <n v="0.2"/>
    <n v="0.1"/>
    <n v="0.3"/>
    <n v="9.7000000000000003E-2"/>
    <n v="-2.9"/>
    <n v="-1.6"/>
    <n v="-4.5"/>
    <n v="-0.1"/>
    <n v="22"/>
    <n v="53"/>
    <n v="0.41499999999999998"/>
    <n v="4"/>
    <n v="11"/>
    <n v="0.36399999999999999"/>
    <n v="18"/>
    <n v="42"/>
    <n v="0.42899999999999999"/>
    <n v="0.45300000000000001"/>
    <n v="13"/>
    <n v="21"/>
    <n v="0.61899999999999999"/>
    <n v="13"/>
    <n v="25"/>
    <n v="38"/>
    <n v="3"/>
    <n v="5"/>
    <n v="7"/>
    <n v="2"/>
    <n v="11"/>
    <n v="61"/>
    <s v=""/>
  </r>
  <r>
    <x v="1"/>
    <x v="500"/>
    <x v="3"/>
    <n v="36"/>
    <x v="22"/>
    <n v="35"/>
    <n v="5"/>
    <n v="590"/>
    <n v="8.3000000000000007"/>
    <n v="0.435"/>
    <n v="0.47499999999999998"/>
    <n v="0.32200000000000001"/>
    <n v="3.4"/>
    <n v="13.2"/>
    <n v="8.1"/>
    <n v="7.2"/>
    <n v="1.9"/>
    <n v="1.5"/>
    <n v="6.9"/>
    <n v="16.2"/>
    <n v="-0.2"/>
    <n v="0.3"/>
    <n v="0.1"/>
    <n v="8.0000000000000002E-3"/>
    <n v="-2.8"/>
    <n v="-1"/>
    <n v="-3.8"/>
    <n v="-0.3"/>
    <n v="55"/>
    <n v="177"/>
    <n v="0.311"/>
    <n v="26"/>
    <n v="84"/>
    <n v="0.31"/>
    <n v="29"/>
    <n v="93"/>
    <n v="0.312"/>
    <n v="0.38400000000000001"/>
    <n v="40"/>
    <n v="57"/>
    <n v="0.70199999999999996"/>
    <n v="19"/>
    <n v="70"/>
    <n v="89"/>
    <n v="27"/>
    <n v="22"/>
    <n v="11"/>
    <n v="15"/>
    <n v="67"/>
    <n v="176"/>
    <s v=""/>
  </r>
  <r>
    <x v="1"/>
    <x v="501"/>
    <x v="4"/>
    <n v="23"/>
    <x v="30"/>
    <n v="27"/>
    <n v="1"/>
    <n v="229"/>
    <n v="17.8"/>
    <n v="0.54"/>
    <n v="0.16300000000000001"/>
    <n v="0.438"/>
    <n v="4.0999999999999996"/>
    <n v="14.3"/>
    <n v="9.3000000000000007"/>
    <n v="22.5"/>
    <n v="1.8"/>
    <n v="1.1000000000000001"/>
    <n v="14.4"/>
    <n v="22.1"/>
    <n v="0.3"/>
    <n v="0.2"/>
    <n v="0.6"/>
    <n v="0.124"/>
    <n v="-0.1"/>
    <n v="-0.6"/>
    <n v="-0.7"/>
    <n v="0.1"/>
    <n v="36"/>
    <n v="80"/>
    <n v="0.45"/>
    <n v="5"/>
    <n v="13"/>
    <n v="0.38500000000000001"/>
    <n v="31"/>
    <n v="67"/>
    <n v="0.46300000000000002"/>
    <n v="0.48099999999999998"/>
    <n v="26"/>
    <n v="35"/>
    <n v="0.74299999999999999"/>
    <n v="8"/>
    <n v="29"/>
    <n v="37"/>
    <n v="31"/>
    <n v="8"/>
    <n v="3"/>
    <n v="16"/>
    <n v="7"/>
    <n v="103"/>
    <s v=""/>
  </r>
  <r>
    <x v="1"/>
    <x v="408"/>
    <x v="4"/>
    <n v="22"/>
    <x v="6"/>
    <n v="8"/>
    <n v="3"/>
    <n v="144"/>
    <n v="1.8"/>
    <n v="0.41199999999999998"/>
    <n v="0.26200000000000001"/>
    <n v="0.56899999999999995"/>
    <n v="1.5"/>
    <n v="14.9"/>
    <n v="7.9"/>
    <n v="23.3"/>
    <n v="1"/>
    <n v="0"/>
    <n v="26.3"/>
    <n v="33.5"/>
    <n v="-0.8"/>
    <n v="0"/>
    <n v="-0.8"/>
    <n v="-0.26300000000000001"/>
    <n v="-9.9"/>
    <n v="-3.5"/>
    <n v="-13.4"/>
    <n v="-0.4"/>
    <n v="22"/>
    <n v="65"/>
    <n v="0.33800000000000002"/>
    <n v="3"/>
    <n v="17"/>
    <n v="0.17599999999999999"/>
    <n v="19"/>
    <n v="48"/>
    <n v="0.39600000000000002"/>
    <n v="0.36199999999999999"/>
    <n v="20"/>
    <n v="37"/>
    <n v="0.54100000000000004"/>
    <n v="2"/>
    <n v="19"/>
    <n v="21"/>
    <n v="20"/>
    <n v="3"/>
    <n v="0"/>
    <n v="29"/>
    <n v="11"/>
    <n v="67"/>
    <s v=""/>
  </r>
  <r>
    <x v="1"/>
    <x v="409"/>
    <x v="1"/>
    <n v="20"/>
    <x v="19"/>
    <n v="29"/>
    <n v="0"/>
    <n v="199"/>
    <n v="3.6"/>
    <n v="0.38400000000000001"/>
    <n v="0.72199999999999998"/>
    <n v="0.111"/>
    <n v="2.1"/>
    <n v="11.9"/>
    <n v="6.9"/>
    <n v="6"/>
    <n v="1.5"/>
    <n v="0.4"/>
    <n v="11.7"/>
    <n v="9.1"/>
    <n v="-0.2"/>
    <n v="0.2"/>
    <n v="0.1"/>
    <n v="1.2999999999999999E-2"/>
    <n v="-4.7"/>
    <n v="0.1"/>
    <n v="-4.5999999999999996"/>
    <n v="-0.1"/>
    <n v="11"/>
    <n v="36"/>
    <n v="0.30599999999999999"/>
    <n v="6"/>
    <n v="26"/>
    <n v="0.23100000000000001"/>
    <n v="5"/>
    <n v="10"/>
    <n v="0.5"/>
    <n v="0.38900000000000001"/>
    <n v="1"/>
    <n v="4"/>
    <n v="0.25"/>
    <n v="4"/>
    <n v="22"/>
    <n v="26"/>
    <n v="9"/>
    <n v="6"/>
    <n v="1"/>
    <n v="5"/>
    <n v="17"/>
    <n v="29"/>
    <s v=""/>
  </r>
  <r>
    <x v="1"/>
    <x v="502"/>
    <x v="4"/>
    <n v="23"/>
    <x v="27"/>
    <n v="41"/>
    <n v="0"/>
    <n v="384"/>
    <n v="9.9"/>
    <n v="0.42799999999999999"/>
    <n v="0.27200000000000002"/>
    <n v="0.14799999999999999"/>
    <n v="1.7"/>
    <n v="12.5"/>
    <n v="7.1"/>
    <n v="26.9"/>
    <n v="1.9"/>
    <n v="0"/>
    <n v="15.5"/>
    <n v="24.4"/>
    <n v="-0.5"/>
    <n v="0.5"/>
    <n v="-0.1"/>
    <n v="-8.9999999999999993E-3"/>
    <n v="-3.9"/>
    <n v="-1.5"/>
    <n v="-5.4"/>
    <n v="-0.3"/>
    <n v="62"/>
    <n v="169"/>
    <n v="0.36699999999999999"/>
    <n v="10"/>
    <n v="46"/>
    <n v="0.217"/>
    <n v="52"/>
    <n v="123"/>
    <n v="0.42299999999999999"/>
    <n v="0.39600000000000002"/>
    <n v="20"/>
    <n v="25"/>
    <n v="0.8"/>
    <n v="6"/>
    <n v="44"/>
    <n v="50"/>
    <n v="65"/>
    <n v="15"/>
    <n v="0"/>
    <n v="33"/>
    <n v="30"/>
    <n v="154"/>
    <s v=""/>
  </r>
  <r>
    <x v="1"/>
    <x v="410"/>
    <x v="1"/>
    <n v="30"/>
    <x v="22"/>
    <n v="54"/>
    <n v="2"/>
    <n v="1033"/>
    <n v="9.1"/>
    <n v="0.48299999999999998"/>
    <n v="0.63700000000000001"/>
    <n v="0.20399999999999999"/>
    <n v="1.4"/>
    <n v="9"/>
    <n v="5.0999999999999996"/>
    <n v="5.4"/>
    <n v="1.1000000000000001"/>
    <n v="0.5"/>
    <n v="6.9"/>
    <n v="18.5"/>
    <n v="0.1"/>
    <n v="0"/>
    <n v="0.1"/>
    <n v="3.0000000000000001E-3"/>
    <n v="-1.4"/>
    <n v="-3.5"/>
    <n v="-4.8"/>
    <n v="-0.7"/>
    <n v="126"/>
    <n v="372"/>
    <n v="0.33900000000000002"/>
    <n v="77"/>
    <n v="237"/>
    <n v="0.32500000000000001"/>
    <n v="49"/>
    <n v="135"/>
    <n v="0.36299999999999999"/>
    <n v="0.442"/>
    <n v="63"/>
    <n v="76"/>
    <n v="0.82899999999999996"/>
    <n v="14"/>
    <n v="83"/>
    <n v="97"/>
    <n v="34"/>
    <n v="23"/>
    <n v="7"/>
    <n v="30"/>
    <n v="50"/>
    <n v="392"/>
    <s v=""/>
  </r>
  <r>
    <x v="1"/>
    <x v="411"/>
    <x v="0"/>
    <n v="27"/>
    <x v="9"/>
    <n v="73"/>
    <n v="73"/>
    <n v="2407"/>
    <n v="17.5"/>
    <n v="0.53300000000000003"/>
    <n v="3.1E-2"/>
    <n v="0.16900000000000001"/>
    <n v="8.1"/>
    <n v="23"/>
    <n v="15.4"/>
    <n v="9.5"/>
    <n v="2.2999999999999998"/>
    <n v="1.2"/>
    <n v="11.6"/>
    <n v="21.6"/>
    <n v="1.9"/>
    <n v="2.2000000000000002"/>
    <n v="4.0999999999999996"/>
    <n v="8.1000000000000003E-2"/>
    <n v="-0.5"/>
    <n v="0.6"/>
    <n v="0.1"/>
    <n v="1.3"/>
    <n v="495"/>
    <n v="963"/>
    <n v="0.51400000000000001"/>
    <n v="7"/>
    <n v="30"/>
    <n v="0.23300000000000001"/>
    <n v="488"/>
    <n v="933"/>
    <n v="0.52300000000000002"/>
    <n v="0.51800000000000002"/>
    <n v="105"/>
    <n v="163"/>
    <n v="0.64400000000000002"/>
    <n v="176"/>
    <n v="484"/>
    <n v="660"/>
    <n v="135"/>
    <n v="112"/>
    <n v="37"/>
    <n v="136"/>
    <n v="182"/>
    <n v="1102"/>
    <n v="0.64400000000000002"/>
  </r>
  <r>
    <x v="1"/>
    <x v="412"/>
    <x v="2"/>
    <n v="23"/>
    <x v="28"/>
    <n v="73"/>
    <n v="60"/>
    <n v="1774"/>
    <n v="16.100000000000001"/>
    <n v="0.59199999999999997"/>
    <n v="2.3E-2"/>
    <n v="0.53100000000000003"/>
    <n v="8.4"/>
    <n v="19.7"/>
    <n v="14"/>
    <n v="6.3"/>
    <n v="1.6"/>
    <n v="2.9"/>
    <n v="11.2"/>
    <n v="15.4"/>
    <n v="3.6"/>
    <n v="2.7"/>
    <n v="6.3"/>
    <n v="0.16900000000000001"/>
    <n v="-1"/>
    <n v="2"/>
    <n v="1"/>
    <n v="1.3"/>
    <n v="231"/>
    <n v="437"/>
    <n v="0.52900000000000003"/>
    <n v="1"/>
    <n v="10"/>
    <n v="0.1"/>
    <n v="230"/>
    <n v="427"/>
    <n v="0.53900000000000003"/>
    <n v="0.53"/>
    <n v="175"/>
    <n v="232"/>
    <n v="0.754"/>
    <n v="138"/>
    <n v="317"/>
    <n v="455"/>
    <n v="71"/>
    <n v="57"/>
    <n v="63"/>
    <n v="68"/>
    <n v="204"/>
    <n v="638"/>
    <n v="0.754"/>
  </r>
  <r>
    <x v="2"/>
    <x v="503"/>
    <x v="1"/>
    <n v="23"/>
    <x v="2"/>
    <n v="68"/>
    <n v="6"/>
    <n v="1055"/>
    <n v="10.1"/>
    <n v="0.56000000000000005"/>
    <n v="0.72399999999999998"/>
    <n v="0.14399999999999999"/>
    <n v="1.9"/>
    <n v="7.1"/>
    <n v="4.5"/>
    <n v="5.5"/>
    <n v="1.7"/>
    <n v="0.6"/>
    <n v="8.3000000000000007"/>
    <n v="15.9"/>
    <n v="1.2"/>
    <n v="0.9"/>
    <n v="2.1"/>
    <n v="9.5000000000000001E-2"/>
    <n v="-0.3"/>
    <n v="-2.2000000000000002"/>
    <n v="-2.5"/>
    <n v="-0.1"/>
    <n v="134"/>
    <n v="341"/>
    <n v="0.39300000000000002"/>
    <n v="94"/>
    <n v="247"/>
    <n v="0.38100000000000001"/>
    <n v="40"/>
    <n v="94"/>
    <n v="0.42599999999999999"/>
    <n v="0.53100000000000003"/>
    <n v="44"/>
    <n v="49"/>
    <n v="0.89800000000000002"/>
    <n v="18"/>
    <n v="68"/>
    <n v="86"/>
    <n v="40"/>
    <n v="37"/>
    <n v="8"/>
    <n v="33"/>
    <n v="114"/>
    <n v="406"/>
    <s v=""/>
  </r>
  <r>
    <x v="2"/>
    <x v="0"/>
    <x v="0"/>
    <n v="26"/>
    <x v="3"/>
    <n v="38"/>
    <n v="1"/>
    <n v="558"/>
    <n v="11.8"/>
    <n v="0.56499999999999995"/>
    <n v="0.52900000000000003"/>
    <n v="0.35299999999999998"/>
    <n v="3.9"/>
    <n v="18"/>
    <n v="11"/>
    <n v="4.9000000000000004"/>
    <n v="1.2"/>
    <n v="2"/>
    <n v="9.6999999999999993"/>
    <n v="16.8"/>
    <n v="0.5"/>
    <n v="0.5"/>
    <n v="0.9"/>
    <n v="8.2000000000000003E-2"/>
    <n v="-1.8"/>
    <n v="-1.2"/>
    <n v="-3"/>
    <n v="-0.1"/>
    <n v="70"/>
    <n v="170"/>
    <n v="0.41199999999999998"/>
    <n v="37"/>
    <n v="90"/>
    <n v="0.41099999999999998"/>
    <n v="33"/>
    <n v="80"/>
    <n v="0.41299999999999998"/>
    <n v="0.52100000000000002"/>
    <n v="45"/>
    <n v="60"/>
    <n v="0.75"/>
    <n v="20"/>
    <n v="95"/>
    <n v="115"/>
    <n v="18"/>
    <n v="14"/>
    <n v="15"/>
    <n v="21"/>
    <n v="67"/>
    <n v="222"/>
    <s v=""/>
  </r>
  <r>
    <x v="2"/>
    <x v="0"/>
    <x v="0"/>
    <n v="26"/>
    <x v="7"/>
    <n v="6"/>
    <n v="0"/>
    <n v="48"/>
    <n v="-1.4"/>
    <n v="0.35499999999999998"/>
    <n v="0.41199999999999998"/>
    <n v="0.17599999999999999"/>
    <n v="4.5999999999999996"/>
    <n v="15.2"/>
    <n v="9.6999999999999993"/>
    <n v="0"/>
    <n v="0"/>
    <n v="0"/>
    <n v="9.8000000000000007"/>
    <n v="20"/>
    <n v="-0.2"/>
    <n v="0"/>
    <n v="-0.1"/>
    <n v="-0.13300000000000001"/>
    <n v="-10.1"/>
    <n v="-6"/>
    <n v="-16.2"/>
    <n v="-0.2"/>
    <n v="5"/>
    <n v="17"/>
    <n v="0.29399999999999998"/>
    <n v="1"/>
    <n v="7"/>
    <n v="0.14299999999999999"/>
    <n v="4"/>
    <n v="10"/>
    <n v="0.4"/>
    <n v="0.32400000000000001"/>
    <n v="2"/>
    <n v="3"/>
    <n v="0.66700000000000004"/>
    <n v="2"/>
    <n v="6"/>
    <n v="8"/>
    <n v="0"/>
    <n v="0"/>
    <n v="0"/>
    <n v="2"/>
    <n v="9"/>
    <n v="13"/>
    <s v=""/>
  </r>
  <r>
    <x v="2"/>
    <x v="0"/>
    <x v="0"/>
    <n v="26"/>
    <x v="9"/>
    <n v="32"/>
    <n v="1"/>
    <n v="510"/>
    <n v="13.1"/>
    <n v="0.58699999999999997"/>
    <n v="0.54200000000000004"/>
    <n v="0.373"/>
    <n v="3.8"/>
    <n v="18.2"/>
    <n v="11.1"/>
    <n v="5.4"/>
    <n v="1.3"/>
    <n v="2.2000000000000002"/>
    <n v="9.6"/>
    <n v="16.5"/>
    <n v="0.6"/>
    <n v="0.5"/>
    <n v="1.1000000000000001"/>
    <n v="0.10199999999999999"/>
    <n v="-1.1000000000000001"/>
    <n v="-0.7"/>
    <n v="-1.8"/>
    <n v="0"/>
    <n v="65"/>
    <n v="153"/>
    <n v="0.42499999999999999"/>
    <n v="36"/>
    <n v="83"/>
    <n v="0.434"/>
    <n v="29"/>
    <n v="70"/>
    <n v="0.41399999999999998"/>
    <n v="0.54200000000000004"/>
    <n v="43"/>
    <n v="57"/>
    <n v="0.754"/>
    <n v="18"/>
    <n v="89"/>
    <n v="107"/>
    <n v="18"/>
    <n v="14"/>
    <n v="15"/>
    <n v="19"/>
    <n v="58"/>
    <n v="209"/>
    <s v=""/>
  </r>
  <r>
    <x v="2"/>
    <x v="2"/>
    <x v="2"/>
    <n v="23"/>
    <x v="2"/>
    <n v="80"/>
    <n v="80"/>
    <n v="2389"/>
    <n v="16.5"/>
    <n v="0.58899999999999997"/>
    <n v="2E-3"/>
    <n v="0.39200000000000002"/>
    <n v="13"/>
    <n v="15.5"/>
    <n v="14.2"/>
    <n v="5.4"/>
    <n v="1.8"/>
    <n v="2.6"/>
    <n v="16"/>
    <n v="16.2"/>
    <n v="3.3"/>
    <n v="3.1"/>
    <n v="6.4"/>
    <n v="0.13"/>
    <n v="-0.7"/>
    <n v="1.2"/>
    <n v="0.5"/>
    <n v="1.5"/>
    <n v="374"/>
    <n v="655"/>
    <n v="0.57099999999999995"/>
    <n v="0"/>
    <n v="1"/>
    <n v="0"/>
    <n v="374"/>
    <n v="654"/>
    <n v="0.57199999999999995"/>
    <n v="0.57099999999999995"/>
    <n v="157"/>
    <n v="257"/>
    <n v="0.61099999999999999"/>
    <n v="282"/>
    <n v="333"/>
    <n v="615"/>
    <n v="86"/>
    <n v="88"/>
    <n v="78"/>
    <n v="146"/>
    <n v="195"/>
    <n v="905"/>
    <n v="0.61099999999999999"/>
  </r>
  <r>
    <x v="2"/>
    <x v="3"/>
    <x v="1"/>
    <n v="31"/>
    <x v="25"/>
    <n v="61"/>
    <n v="45"/>
    <n v="1580"/>
    <n v="9"/>
    <n v="0.55900000000000005"/>
    <n v="0.36"/>
    <n v="0.221"/>
    <n v="0.7"/>
    <n v="8.4"/>
    <n v="4.5999999999999996"/>
    <n v="7.4"/>
    <n v="0.7"/>
    <n v="0.4"/>
    <n v="8.4"/>
    <n v="14.4"/>
    <n v="1.2"/>
    <n v="0.2"/>
    <n v="1.4"/>
    <n v="4.2999999999999997E-2"/>
    <n v="-1.4"/>
    <n v="-2"/>
    <n v="-3.5"/>
    <n v="-0.6"/>
    <n v="185"/>
    <n v="420"/>
    <n v="0.44"/>
    <n v="62"/>
    <n v="151"/>
    <n v="0.41099999999999998"/>
    <n v="123"/>
    <n v="269"/>
    <n v="0.45700000000000002"/>
    <n v="0.51400000000000001"/>
    <n v="83"/>
    <n v="93"/>
    <n v="0.89200000000000002"/>
    <n v="9"/>
    <n v="116"/>
    <n v="125"/>
    <n v="78"/>
    <n v="21"/>
    <n v="7"/>
    <n v="42"/>
    <n v="104"/>
    <n v="515"/>
    <s v=""/>
  </r>
  <r>
    <x v="2"/>
    <x v="413"/>
    <x v="2"/>
    <n v="28"/>
    <x v="11"/>
    <n v="39"/>
    <n v="15"/>
    <n v="584"/>
    <n v="12.9"/>
    <n v="0.52900000000000003"/>
    <n v="2.1999999999999999E-2"/>
    <n v="0.22500000000000001"/>
    <n v="8.3000000000000007"/>
    <n v="23.8"/>
    <n v="16"/>
    <n v="3.1"/>
    <n v="1.7"/>
    <n v="3.1"/>
    <n v="13.7"/>
    <n v="17.2"/>
    <n v="0"/>
    <n v="0.9"/>
    <n v="1"/>
    <n v="0.08"/>
    <n v="-5.0999999999999996"/>
    <n v="1"/>
    <n v="-4.0999999999999996"/>
    <n v="-0.3"/>
    <n v="89"/>
    <n v="178"/>
    <n v="0.5"/>
    <n v="0"/>
    <n v="4"/>
    <n v="0"/>
    <n v="89"/>
    <n v="174"/>
    <n v="0.51100000000000001"/>
    <n v="0.5"/>
    <n v="29"/>
    <n v="40"/>
    <n v="0.72499999999999998"/>
    <n v="46"/>
    <n v="131"/>
    <n v="177"/>
    <n v="12"/>
    <n v="20"/>
    <n v="22"/>
    <n v="31"/>
    <n v="77"/>
    <n v="207"/>
    <s v=""/>
  </r>
  <r>
    <x v="2"/>
    <x v="5"/>
    <x v="0"/>
    <n v="31"/>
    <x v="10"/>
    <n v="72"/>
    <n v="72"/>
    <n v="2335"/>
    <n v="18.600000000000001"/>
    <n v="0.53200000000000003"/>
    <n v="5.2999999999999999E-2"/>
    <n v="0.25800000000000001"/>
    <n v="8.6"/>
    <n v="16.600000000000001"/>
    <n v="12.7"/>
    <n v="9.9"/>
    <n v="1"/>
    <n v="3.1"/>
    <n v="7.7"/>
    <n v="24.5"/>
    <n v="3.5"/>
    <n v="3.7"/>
    <n v="7.3"/>
    <n v="0.14899999999999999"/>
    <n v="-0.3"/>
    <n v="1.4"/>
    <n v="1.1000000000000001"/>
    <n v="1.8"/>
    <n v="500"/>
    <n v="1049"/>
    <n v="0.47699999999999998"/>
    <n v="23"/>
    <n v="56"/>
    <n v="0.41099999999999998"/>
    <n v="477"/>
    <n v="993"/>
    <n v="0.48"/>
    <n v="0.48799999999999999"/>
    <n v="220"/>
    <n v="271"/>
    <n v="0.81200000000000006"/>
    <n v="174"/>
    <n v="350"/>
    <n v="524"/>
    <n v="139"/>
    <n v="46"/>
    <n v="89"/>
    <n v="98"/>
    <n v="158"/>
    <n v="1243"/>
    <n v="0.81200000000000006"/>
  </r>
  <r>
    <x v="2"/>
    <x v="504"/>
    <x v="0"/>
    <n v="27"/>
    <x v="27"/>
    <n v="61"/>
    <n v="5"/>
    <n v="871"/>
    <n v="11.6"/>
    <n v="0.48499999999999999"/>
    <n v="6.0000000000000001E-3"/>
    <n v="0.19600000000000001"/>
    <n v="13.7"/>
    <n v="14.6"/>
    <n v="14.2"/>
    <n v="9.1"/>
    <n v="1"/>
    <n v="2.4"/>
    <n v="13.7"/>
    <n v="10.9"/>
    <n v="0.9"/>
    <n v="0.8"/>
    <n v="1.7"/>
    <n v="9.2999999999999999E-2"/>
    <n v="-1.5"/>
    <n v="1.3"/>
    <n v="-0.3"/>
    <n v="0.4"/>
    <n v="77"/>
    <n v="168"/>
    <n v="0.45800000000000002"/>
    <n v="0"/>
    <n v="1"/>
    <n v="0"/>
    <n v="77"/>
    <n v="167"/>
    <n v="0.46100000000000002"/>
    <n v="0.45800000000000002"/>
    <n v="23"/>
    <n v="33"/>
    <n v="0.69699999999999995"/>
    <n v="105"/>
    <n v="115"/>
    <n v="220"/>
    <n v="57"/>
    <n v="18"/>
    <n v="24"/>
    <n v="29"/>
    <n v="78"/>
    <n v="177"/>
    <s v=""/>
  </r>
  <r>
    <x v="2"/>
    <x v="6"/>
    <x v="1"/>
    <n v="35"/>
    <x v="1"/>
    <n v="71"/>
    <n v="66"/>
    <n v="1914"/>
    <n v="13.3"/>
    <n v="0.49299999999999999"/>
    <n v="9.0999999999999998E-2"/>
    <n v="0.218"/>
    <n v="9.6"/>
    <n v="13.8"/>
    <n v="11.7"/>
    <n v="8.4"/>
    <n v="3.1"/>
    <n v="1.4"/>
    <n v="13.3"/>
    <n v="17.899999999999999"/>
    <n v="0.2"/>
    <n v="2.9"/>
    <n v="3.1"/>
    <n v="7.6999999999999999E-2"/>
    <n v="-1.8"/>
    <n v="2.4"/>
    <n v="0.7"/>
    <n v="1.3"/>
    <n v="274"/>
    <n v="595"/>
    <n v="0.46100000000000002"/>
    <n v="15"/>
    <n v="54"/>
    <n v="0.27800000000000002"/>
    <n v="259"/>
    <n v="541"/>
    <n v="0.47899999999999998"/>
    <n v="0.47299999999999998"/>
    <n v="80"/>
    <n v="130"/>
    <n v="0.61499999999999999"/>
    <n v="166"/>
    <n v="225"/>
    <n v="391"/>
    <n v="98"/>
    <n v="115"/>
    <n v="29"/>
    <n v="100"/>
    <n v="178"/>
    <n v="643"/>
    <n v="0.61499999999999999"/>
  </r>
  <r>
    <x v="2"/>
    <x v="7"/>
    <x v="3"/>
    <n v="26"/>
    <x v="5"/>
    <n v="61"/>
    <n v="25"/>
    <n v="1773"/>
    <n v="11.3"/>
    <n v="0.50600000000000001"/>
    <n v="0.45500000000000002"/>
    <n v="0.29199999999999998"/>
    <n v="4.8"/>
    <n v="23.5"/>
    <n v="14.1"/>
    <n v="7.9"/>
    <n v="1.7"/>
    <n v="2"/>
    <n v="15.2"/>
    <n v="15.4"/>
    <n v="-0.1"/>
    <n v="2"/>
    <n v="1.9"/>
    <n v="5.0999999999999997E-2"/>
    <n v="-2.2999999999999998"/>
    <n v="1.2"/>
    <n v="-1.1000000000000001"/>
    <n v="0.4"/>
    <n v="183"/>
    <n v="466"/>
    <n v="0.39300000000000002"/>
    <n v="70"/>
    <n v="212"/>
    <n v="0.33"/>
    <n v="113"/>
    <n v="254"/>
    <n v="0.44500000000000001"/>
    <n v="0.46800000000000003"/>
    <n v="96"/>
    <n v="136"/>
    <n v="0.70599999999999996"/>
    <n v="77"/>
    <n v="374"/>
    <n v="451"/>
    <n v="99"/>
    <n v="60"/>
    <n v="44"/>
    <n v="94"/>
    <n v="102"/>
    <n v="532"/>
    <n v="0.70599999999999996"/>
  </r>
  <r>
    <x v="2"/>
    <x v="9"/>
    <x v="2"/>
    <n v="38"/>
    <x v="26"/>
    <n v="12"/>
    <n v="0"/>
    <n v="114"/>
    <n v="11.6"/>
    <n v="0.497"/>
    <n v="0.13600000000000001"/>
    <n v="0.63600000000000001"/>
    <n v="9"/>
    <n v="20.6"/>
    <n v="15"/>
    <n v="5.9"/>
    <n v="2.2000000000000002"/>
    <n v="5"/>
    <n v="15.1"/>
    <n v="13"/>
    <n v="0.1"/>
    <n v="0.2"/>
    <n v="0.2"/>
    <n v="0.10199999999999999"/>
    <n v="-3.8"/>
    <n v="3"/>
    <n v="-0.9"/>
    <n v="0"/>
    <n v="9"/>
    <n v="22"/>
    <n v="0.40899999999999997"/>
    <n v="0"/>
    <n v="3"/>
    <n v="0"/>
    <n v="9"/>
    <n v="19"/>
    <n v="0.47399999999999998"/>
    <n v="0.40899999999999997"/>
    <n v="10"/>
    <n v="14"/>
    <n v="0.71399999999999997"/>
    <n v="9"/>
    <n v="22"/>
    <n v="31"/>
    <n v="5"/>
    <n v="5"/>
    <n v="7"/>
    <n v="5"/>
    <n v="20"/>
    <n v="28"/>
    <s v=""/>
  </r>
  <r>
    <x v="2"/>
    <x v="10"/>
    <x v="3"/>
    <n v="34"/>
    <x v="17"/>
    <n v="30"/>
    <n v="0"/>
    <n v="308"/>
    <n v="5"/>
    <n v="0.49399999999999999"/>
    <n v="0.55000000000000004"/>
    <n v="0.2"/>
    <n v="1.1000000000000001"/>
    <n v="7.4"/>
    <n v="4.4000000000000004"/>
    <n v="4.9000000000000004"/>
    <n v="0.5"/>
    <n v="0"/>
    <n v="7.4"/>
    <n v="13.7"/>
    <n v="0"/>
    <n v="0.1"/>
    <n v="0.1"/>
    <n v="0.02"/>
    <n v="-2.6"/>
    <n v="-2.2999999999999998"/>
    <n v="-4.9000000000000004"/>
    <n v="-0.2"/>
    <n v="30"/>
    <n v="80"/>
    <n v="0.375"/>
    <n v="14"/>
    <n v="44"/>
    <n v="0.318"/>
    <n v="16"/>
    <n v="36"/>
    <n v="0.44400000000000001"/>
    <n v="0.46300000000000002"/>
    <n v="12"/>
    <n v="16"/>
    <n v="0.75"/>
    <n v="3"/>
    <n v="21"/>
    <n v="24"/>
    <n v="11"/>
    <n v="3"/>
    <n v="0"/>
    <n v="7"/>
    <n v="35"/>
    <n v="86"/>
    <s v=""/>
  </r>
  <r>
    <x v="2"/>
    <x v="415"/>
    <x v="3"/>
    <n v="23"/>
    <x v="3"/>
    <n v="75"/>
    <n v="10"/>
    <n v="1228"/>
    <n v="13.9"/>
    <n v="0.53700000000000003"/>
    <n v="0.442"/>
    <n v="0.29399999999999998"/>
    <n v="6.2"/>
    <n v="16.899999999999999"/>
    <n v="11.3"/>
    <n v="8.8000000000000007"/>
    <n v="1.7"/>
    <n v="1.6"/>
    <n v="11.7"/>
    <n v="20.9"/>
    <n v="0.6"/>
    <n v="1.3"/>
    <n v="1.9"/>
    <n v="7.3999999999999996E-2"/>
    <n v="-1.2"/>
    <n v="-0.3"/>
    <n v="-1.6"/>
    <n v="0.1"/>
    <n v="186"/>
    <n v="439"/>
    <n v="0.42399999999999999"/>
    <n v="58"/>
    <n v="194"/>
    <n v="0.29899999999999999"/>
    <n v="128"/>
    <n v="245"/>
    <n v="0.52200000000000002"/>
    <n v="0.49"/>
    <n v="102"/>
    <n v="129"/>
    <n v="0.79100000000000004"/>
    <n v="69"/>
    <n v="176"/>
    <n v="245"/>
    <n v="66"/>
    <n v="41"/>
    <n v="23"/>
    <n v="66"/>
    <n v="109"/>
    <n v="532"/>
    <n v="0.79100000000000004"/>
  </r>
  <r>
    <x v="2"/>
    <x v="415"/>
    <x v="3"/>
    <n v="23"/>
    <x v="7"/>
    <n v="51"/>
    <n v="2"/>
    <n v="710"/>
    <n v="14.7"/>
    <n v="0.52100000000000002"/>
    <n v="0.44"/>
    <n v="0.318"/>
    <n v="6.1"/>
    <n v="18.899999999999999"/>
    <n v="12.2"/>
    <n v="7.6"/>
    <n v="2.1"/>
    <n v="2"/>
    <n v="11.2"/>
    <n v="23.6"/>
    <n v="0.1"/>
    <n v="0.9"/>
    <n v="1"/>
    <n v="6.7000000000000004E-2"/>
    <n v="-1.8"/>
    <n v="-0.1"/>
    <n v="-2"/>
    <n v="0"/>
    <n v="111"/>
    <n v="277"/>
    <n v="0.40100000000000002"/>
    <n v="37"/>
    <n v="122"/>
    <n v="0.30299999999999999"/>
    <n v="74"/>
    <n v="155"/>
    <n v="0.47699999999999998"/>
    <n v="0.46800000000000003"/>
    <n v="70"/>
    <n v="88"/>
    <n v="0.79500000000000004"/>
    <n v="39"/>
    <n v="110"/>
    <n v="149"/>
    <n v="32"/>
    <n v="28"/>
    <n v="16"/>
    <n v="40"/>
    <n v="64"/>
    <n v="329"/>
    <s v=""/>
  </r>
  <r>
    <x v="2"/>
    <x v="415"/>
    <x v="3"/>
    <n v="23"/>
    <x v="6"/>
    <n v="24"/>
    <n v="8"/>
    <n v="518"/>
    <n v="12.8"/>
    <n v="0.56399999999999995"/>
    <n v="0.44400000000000001"/>
    <n v="0.253"/>
    <n v="6.4"/>
    <n v="14.1"/>
    <n v="10.199999999999999"/>
    <n v="10.4"/>
    <n v="1.2"/>
    <n v="1.1000000000000001"/>
    <n v="12.6"/>
    <n v="17.2"/>
    <n v="0.5"/>
    <n v="0.4"/>
    <n v="0.9"/>
    <n v="8.4000000000000005E-2"/>
    <n v="-0.4"/>
    <n v="-0.6"/>
    <n v="-1"/>
    <n v="0.1"/>
    <n v="75"/>
    <n v="162"/>
    <n v="0.46300000000000002"/>
    <n v="21"/>
    <n v="72"/>
    <n v="0.29199999999999998"/>
    <n v="54"/>
    <n v="90"/>
    <n v="0.6"/>
    <n v="0.52800000000000002"/>
    <n v="32"/>
    <n v="41"/>
    <n v="0.78"/>
    <n v="30"/>
    <n v="66"/>
    <n v="96"/>
    <n v="34"/>
    <n v="13"/>
    <n v="7"/>
    <n v="26"/>
    <n v="45"/>
    <n v="203"/>
    <s v=""/>
  </r>
  <r>
    <x v="2"/>
    <x v="11"/>
    <x v="1"/>
    <n v="23"/>
    <x v="10"/>
    <n v="72"/>
    <n v="14"/>
    <n v="1020"/>
    <n v="12.5"/>
    <n v="0.52500000000000002"/>
    <n v="0.191"/>
    <n v="0.27300000000000002"/>
    <n v="3.7"/>
    <n v="19"/>
    <n v="11.5"/>
    <n v="12.4"/>
    <n v="2.5"/>
    <n v="2.1"/>
    <n v="14.3"/>
    <n v="12.1"/>
    <n v="0.7"/>
    <n v="2"/>
    <n v="2.7"/>
    <n v="0.127"/>
    <n v="-2.1"/>
    <n v="3.7"/>
    <n v="1.6"/>
    <n v="0.9"/>
    <n v="93"/>
    <n v="209"/>
    <n v="0.44500000000000001"/>
    <n v="15"/>
    <n v="40"/>
    <n v="0.375"/>
    <n v="78"/>
    <n v="169"/>
    <n v="0.46200000000000002"/>
    <n v="0.48099999999999998"/>
    <n v="45"/>
    <n v="57"/>
    <n v="0.78900000000000003"/>
    <n v="33"/>
    <n v="175"/>
    <n v="208"/>
    <n v="91"/>
    <n v="51"/>
    <n v="26"/>
    <n v="39"/>
    <n v="63"/>
    <n v="246"/>
    <s v=""/>
  </r>
  <r>
    <x v="2"/>
    <x v="12"/>
    <x v="0"/>
    <n v="28"/>
    <x v="14"/>
    <n v="72"/>
    <n v="72"/>
    <n v="2116"/>
    <n v="13.5"/>
    <n v="0.58299999999999996"/>
    <n v="0.65500000000000003"/>
    <n v="0.19400000000000001"/>
    <n v="5.8"/>
    <n v="11.2"/>
    <n v="8.5"/>
    <n v="4.7"/>
    <n v="0.7"/>
    <n v="0.5"/>
    <n v="6.2"/>
    <n v="17.899999999999999"/>
    <n v="4"/>
    <n v="1.1000000000000001"/>
    <n v="5.2"/>
    <n v="0.11799999999999999"/>
    <n v="1.8"/>
    <n v="-2.6"/>
    <n v="-0.8"/>
    <n v="0.6"/>
    <n v="323"/>
    <n v="773"/>
    <n v="0.41799999999999998"/>
    <n v="204"/>
    <n v="506"/>
    <n v="0.40300000000000002"/>
    <n v="119"/>
    <n v="267"/>
    <n v="0.44600000000000001"/>
    <n v="0.55000000000000004"/>
    <n v="129"/>
    <n v="150"/>
    <n v="0.86"/>
    <n v="112"/>
    <n v="218"/>
    <n v="330"/>
    <n v="68"/>
    <n v="32"/>
    <n v="14"/>
    <n v="55"/>
    <n v="142"/>
    <n v="979"/>
    <n v="0.86"/>
  </r>
  <r>
    <x v="2"/>
    <x v="13"/>
    <x v="3"/>
    <n v="22"/>
    <x v="12"/>
    <n v="80"/>
    <n v="80"/>
    <n v="2845"/>
    <n v="26.1"/>
    <n v="0.59899999999999998"/>
    <n v="0.14299999999999999"/>
    <n v="0.48599999999999999"/>
    <n v="5.9"/>
    <n v="22.6"/>
    <n v="14.3"/>
    <n v="26.6"/>
    <n v="2.2999999999999998"/>
    <n v="4.7"/>
    <n v="13.3"/>
    <n v="28.3"/>
    <n v="7.9"/>
    <n v="4.5"/>
    <n v="12.4"/>
    <n v="0.21"/>
    <n v="4.0999999999999996"/>
    <n v="3.5"/>
    <n v="7.6"/>
    <n v="6.9"/>
    <n v="656"/>
    <n v="1259"/>
    <n v="0.52100000000000002"/>
    <n v="49"/>
    <n v="180"/>
    <n v="0.27200000000000002"/>
    <n v="607"/>
    <n v="1079"/>
    <n v="0.56299999999999994"/>
    <n v="0.54100000000000004"/>
    <n v="471"/>
    <n v="612"/>
    <n v="0.77"/>
    <n v="142"/>
    <n v="558"/>
    <n v="700"/>
    <n v="434"/>
    <n v="131"/>
    <n v="151"/>
    <n v="234"/>
    <n v="246"/>
    <n v="1832"/>
    <n v="0.77"/>
  </r>
  <r>
    <x v="2"/>
    <x v="14"/>
    <x v="3"/>
    <n v="32"/>
    <x v="0"/>
    <n v="74"/>
    <n v="74"/>
    <n v="2538"/>
    <n v="17.899999999999999"/>
    <n v="0.53500000000000003"/>
    <n v="0.30299999999999999"/>
    <n v="0.26300000000000001"/>
    <n v="2.6"/>
    <n v="15.9"/>
    <n v="9.3000000000000007"/>
    <n v="14.5"/>
    <n v="1.2"/>
    <n v="1.1000000000000001"/>
    <n v="9"/>
    <n v="29.1"/>
    <n v="3.2"/>
    <n v="1.5"/>
    <n v="4.7"/>
    <n v="8.8999999999999996E-2"/>
    <n v="1.5"/>
    <n v="-2.2000000000000002"/>
    <n v="-0.7"/>
    <n v="0.8"/>
    <n v="602"/>
    <n v="1389"/>
    <n v="0.433"/>
    <n v="151"/>
    <n v="421"/>
    <n v="0.35899999999999999"/>
    <n v="451"/>
    <n v="968"/>
    <n v="0.46600000000000003"/>
    <n v="0.48799999999999999"/>
    <n v="304"/>
    <n v="365"/>
    <n v="0.83299999999999996"/>
    <n v="62"/>
    <n v="374"/>
    <n v="436"/>
    <n v="213"/>
    <n v="60"/>
    <n v="34"/>
    <n v="153"/>
    <n v="198"/>
    <n v="1659"/>
    <n v="0.83299999999999996"/>
  </r>
  <r>
    <x v="2"/>
    <x v="16"/>
    <x v="3"/>
    <n v="31"/>
    <x v="14"/>
    <n v="80"/>
    <n v="80"/>
    <n v="2773"/>
    <n v="12.3"/>
    <n v="0.54800000000000004"/>
    <n v="0.69499999999999995"/>
    <n v="0.158"/>
    <n v="2.1"/>
    <n v="15.9"/>
    <n v="9"/>
    <n v="8.8000000000000007"/>
    <n v="2.5"/>
    <n v="0.6"/>
    <n v="8"/>
    <n v="14.1"/>
    <n v="2.8"/>
    <n v="3.2"/>
    <n v="6"/>
    <n v="0.104"/>
    <n v="0.7"/>
    <n v="1"/>
    <n v="1.7"/>
    <n v="2.6"/>
    <n v="326"/>
    <n v="798"/>
    <n v="0.40899999999999997"/>
    <n v="191"/>
    <n v="555"/>
    <n v="0.34399999999999997"/>
    <n v="135"/>
    <n v="243"/>
    <n v="0.55600000000000005"/>
    <n v="0.52800000000000002"/>
    <n v="93"/>
    <n v="126"/>
    <n v="0.73799999999999999"/>
    <n v="54"/>
    <n v="405"/>
    <n v="459"/>
    <n v="175"/>
    <n v="147"/>
    <n v="20"/>
    <n v="74"/>
    <n v="133"/>
    <n v="936"/>
    <n v="0.73799999999999999"/>
  </r>
  <r>
    <x v="2"/>
    <x v="17"/>
    <x v="0"/>
    <n v="28"/>
    <x v="4"/>
    <n v="41"/>
    <n v="7"/>
    <n v="639"/>
    <n v="12.8"/>
    <n v="0.58299999999999996"/>
    <n v="0.54400000000000004"/>
    <n v="0.10199999999999999"/>
    <n v="4.4000000000000004"/>
    <n v="14.9"/>
    <n v="9.6999999999999993"/>
    <n v="9.3000000000000007"/>
    <n v="1.5"/>
    <n v="2.5"/>
    <n v="13.8"/>
    <n v="17.3"/>
    <n v="0.6"/>
    <n v="0.4"/>
    <n v="1.1000000000000001"/>
    <n v="8.1000000000000003E-2"/>
    <n v="0.3"/>
    <n v="-0.6"/>
    <n v="-0.3"/>
    <n v="0.3"/>
    <n v="95"/>
    <n v="215"/>
    <n v="0.442"/>
    <n v="53"/>
    <n v="117"/>
    <n v="0.45300000000000001"/>
    <n v="42"/>
    <n v="98"/>
    <n v="0.42899999999999999"/>
    <n v="0.56499999999999995"/>
    <n v="19"/>
    <n v="22"/>
    <n v="0.86399999999999999"/>
    <n v="25"/>
    <n v="87"/>
    <n v="112"/>
    <n v="42"/>
    <n v="19"/>
    <n v="21"/>
    <n v="36"/>
    <n v="76"/>
    <n v="262"/>
    <s v=""/>
  </r>
  <r>
    <x v="2"/>
    <x v="18"/>
    <x v="4"/>
    <n v="29"/>
    <x v="29"/>
    <n v="78"/>
    <n v="20"/>
    <n v="1538"/>
    <n v="11"/>
    <n v="0.52400000000000002"/>
    <n v="0.53"/>
    <n v="0.311"/>
    <n v="1"/>
    <n v="7.4"/>
    <n v="4.0999999999999996"/>
    <n v="20.399999999999999"/>
    <n v="1"/>
    <n v="0.1"/>
    <n v="13.3"/>
    <n v="19.399999999999999"/>
    <n v="0.7"/>
    <n v="0.5"/>
    <n v="1.2"/>
    <n v="3.7999999999999999E-2"/>
    <n v="-0.9"/>
    <n v="-3.3"/>
    <n v="-4.2"/>
    <n v="-0.9"/>
    <n v="195"/>
    <n v="517"/>
    <n v="0.377"/>
    <n v="95"/>
    <n v="274"/>
    <n v="0.34699999999999998"/>
    <n v="100"/>
    <n v="243"/>
    <n v="0.41199999999999998"/>
    <n v="0.46899999999999997"/>
    <n v="131"/>
    <n v="161"/>
    <n v="0.81399999999999995"/>
    <n v="15"/>
    <n v="102"/>
    <n v="117"/>
    <n v="209"/>
    <n v="31"/>
    <n v="1"/>
    <n v="90"/>
    <n v="101"/>
    <n v="616"/>
    <n v="0.81399999999999995"/>
  </r>
  <r>
    <x v="2"/>
    <x v="19"/>
    <x v="3"/>
    <n v="27"/>
    <x v="8"/>
    <n v="68"/>
    <n v="55"/>
    <n v="1065"/>
    <n v="8.4"/>
    <n v="0.56299999999999994"/>
    <n v="0.747"/>
    <n v="5.2999999999999999E-2"/>
    <n v="1.3"/>
    <n v="13.5"/>
    <n v="7.4"/>
    <n v="4.8"/>
    <n v="1"/>
    <n v="0.8"/>
    <n v="8"/>
    <n v="13"/>
    <n v="0.8"/>
    <n v="1"/>
    <n v="1.8"/>
    <n v="8.2000000000000003E-2"/>
    <n v="-1"/>
    <n v="-0.8"/>
    <n v="-1.8"/>
    <n v="0.1"/>
    <n v="113"/>
    <n v="281"/>
    <n v="0.40200000000000002"/>
    <n v="87"/>
    <n v="210"/>
    <n v="0.41399999999999998"/>
    <n v="26"/>
    <n v="71"/>
    <n v="0.36599999999999999"/>
    <n v="0.55700000000000005"/>
    <n v="11"/>
    <n v="15"/>
    <n v="0.73299999999999998"/>
    <n v="13"/>
    <n v="129"/>
    <n v="142"/>
    <n v="36"/>
    <n v="21"/>
    <n v="11"/>
    <n v="25"/>
    <n v="118"/>
    <n v="324"/>
    <s v=""/>
  </r>
  <r>
    <x v="2"/>
    <x v="505"/>
    <x v="1"/>
    <n v="23"/>
    <x v="0"/>
    <n v="52"/>
    <n v="13"/>
    <n v="857"/>
    <n v="7.5"/>
    <n v="0.45600000000000002"/>
    <n v="0.39600000000000002"/>
    <n v="0.19800000000000001"/>
    <n v="1.5"/>
    <n v="10.8"/>
    <n v="6.2"/>
    <n v="17.3"/>
    <n v="2"/>
    <n v="0.8"/>
    <n v="19.2"/>
    <n v="14.8"/>
    <n v="-0.6"/>
    <n v="0.5"/>
    <n v="-0.1"/>
    <n v="-8.0000000000000002E-3"/>
    <n v="-3.5"/>
    <n v="-0.9"/>
    <n v="-4.4000000000000004"/>
    <n v="-0.5"/>
    <n v="82"/>
    <n v="217"/>
    <n v="0.378"/>
    <n v="23"/>
    <n v="86"/>
    <n v="0.26700000000000002"/>
    <n v="59"/>
    <n v="131"/>
    <n v="0.45"/>
    <n v="0.43099999999999999"/>
    <n v="28"/>
    <n v="43"/>
    <n v="0.65100000000000002"/>
    <n v="12"/>
    <n v="86"/>
    <n v="98"/>
    <n v="107"/>
    <n v="34"/>
    <n v="8"/>
    <n v="56"/>
    <n v="74"/>
    <n v="215"/>
    <s v=""/>
  </r>
  <r>
    <x v="2"/>
    <x v="506"/>
    <x v="4"/>
    <n v="20"/>
    <x v="1"/>
    <n v="33"/>
    <n v="1"/>
    <n v="405"/>
    <n v="6.4"/>
    <n v="0.40400000000000003"/>
    <n v="0.191"/>
    <n v="0.32200000000000001"/>
    <n v="3"/>
    <n v="10.199999999999999"/>
    <n v="6.5"/>
    <n v="22.8"/>
    <n v="2.2999999999999998"/>
    <n v="1.7"/>
    <n v="23.4"/>
    <n v="19.2"/>
    <n v="-0.9"/>
    <n v="0.5"/>
    <n v="-0.4"/>
    <n v="-4.4999999999999998E-2"/>
    <n v="-6.3"/>
    <n v="0.6"/>
    <n v="-5.8"/>
    <n v="-0.4"/>
    <n v="36"/>
    <n v="115"/>
    <n v="0.313"/>
    <n v="3"/>
    <n v="22"/>
    <n v="0.13600000000000001"/>
    <n v="33"/>
    <n v="93"/>
    <n v="0.35499999999999998"/>
    <n v="0.32600000000000001"/>
    <n v="31"/>
    <n v="37"/>
    <n v="0.83799999999999997"/>
    <n v="11"/>
    <n v="35"/>
    <n v="46"/>
    <n v="61"/>
    <n v="18"/>
    <n v="7"/>
    <n v="40"/>
    <n v="40"/>
    <n v="106"/>
    <s v=""/>
  </r>
  <r>
    <x v="2"/>
    <x v="20"/>
    <x v="1"/>
    <n v="34"/>
    <x v="18"/>
    <n v="67"/>
    <n v="0"/>
    <n v="963"/>
    <n v="11.5"/>
    <n v="0.50900000000000001"/>
    <n v="0.25"/>
    <n v="0.115"/>
    <n v="1.6"/>
    <n v="10.3"/>
    <n v="5.9"/>
    <n v="13"/>
    <n v="1.5"/>
    <n v="0.7"/>
    <n v="10.4"/>
    <n v="20"/>
    <n v="0.3"/>
    <n v="0.4"/>
    <n v="0.6"/>
    <n v="3.1E-2"/>
    <n v="-2"/>
    <n v="-2.1"/>
    <n v="-4.0999999999999996"/>
    <n v="-0.5"/>
    <n v="172"/>
    <n v="392"/>
    <n v="0.439"/>
    <n v="35"/>
    <n v="98"/>
    <n v="0.35699999999999998"/>
    <n v="137"/>
    <n v="294"/>
    <n v="0.46600000000000003"/>
    <n v="0.48299999999999998"/>
    <n v="40"/>
    <n v="45"/>
    <n v="0.88900000000000001"/>
    <n v="15"/>
    <n v="89"/>
    <n v="104"/>
    <n v="81"/>
    <n v="31"/>
    <n v="8"/>
    <n v="48"/>
    <n v="82"/>
    <n v="419"/>
    <s v=""/>
  </r>
  <r>
    <x v="2"/>
    <x v="21"/>
    <x v="4"/>
    <n v="32"/>
    <x v="7"/>
    <n v="35"/>
    <n v="6"/>
    <n v="771"/>
    <n v="17.2"/>
    <n v="0.52100000000000002"/>
    <n v="0.43099999999999999"/>
    <n v="0.14899999999999999"/>
    <n v="1.3"/>
    <n v="11.9"/>
    <n v="6.3"/>
    <n v="44.2"/>
    <n v="0.9"/>
    <n v="0.1"/>
    <n v="14.7"/>
    <n v="26.2"/>
    <n v="0.8"/>
    <n v="0.5"/>
    <n v="1.3"/>
    <n v="0.08"/>
    <n v="2"/>
    <n v="-2.6"/>
    <n v="-0.6"/>
    <n v="0.3"/>
    <n v="142"/>
    <n v="343"/>
    <n v="0.41399999999999998"/>
    <n v="53"/>
    <n v="148"/>
    <n v="0.35799999999999998"/>
    <n v="89"/>
    <n v="195"/>
    <n v="0.45600000000000002"/>
    <n v="0.49099999999999999"/>
    <n v="44"/>
    <n v="51"/>
    <n v="0.86299999999999999"/>
    <n v="9"/>
    <n v="75"/>
    <n v="84"/>
    <n v="193"/>
    <n v="14"/>
    <n v="1"/>
    <n v="63"/>
    <n v="30"/>
    <n v="381"/>
    <s v=""/>
  </r>
  <r>
    <x v="2"/>
    <x v="23"/>
    <x v="0"/>
    <n v="24"/>
    <x v="7"/>
    <n v="79"/>
    <n v="79"/>
    <n v="2803"/>
    <n v="16.3"/>
    <n v="0.54100000000000004"/>
    <n v="0.17299999999999999"/>
    <n v="0.22"/>
    <n v="3.7"/>
    <n v="13.2"/>
    <n v="8.1999999999999993"/>
    <n v="7.8"/>
    <n v="1.2"/>
    <n v="0.5"/>
    <n v="6.8"/>
    <n v="25.3"/>
    <n v="2.5"/>
    <n v="2.1"/>
    <n v="4.5999999999999996"/>
    <n v="7.9000000000000001E-2"/>
    <n v="-0.7"/>
    <n v="-1.2"/>
    <n v="-1.9"/>
    <n v="0.1"/>
    <n v="599"/>
    <n v="1280"/>
    <n v="0.46800000000000003"/>
    <n v="78"/>
    <n v="222"/>
    <n v="0.35099999999999998"/>
    <n v="521"/>
    <n v="1058"/>
    <n v="0.49199999999999999"/>
    <n v="0.498"/>
    <n v="242"/>
    <n v="281"/>
    <n v="0.86099999999999999"/>
    <n v="94"/>
    <n v="303"/>
    <n v="397"/>
    <n v="117"/>
    <n v="66"/>
    <n v="15"/>
    <n v="102"/>
    <n v="128"/>
    <n v="1518"/>
    <n v="0.86099999999999999"/>
  </r>
  <r>
    <x v="2"/>
    <x v="24"/>
    <x v="3"/>
    <n v="36"/>
    <x v="3"/>
    <n v="74"/>
    <n v="18"/>
    <n v="1777"/>
    <n v="10.3"/>
    <n v="0.51400000000000001"/>
    <n v="0.55600000000000005"/>
    <n v="0.188"/>
    <n v="4.5999999999999996"/>
    <n v="19.899999999999999"/>
    <n v="12.4"/>
    <n v="15.6"/>
    <n v="1.3"/>
    <n v="1.3"/>
    <n v="17.3"/>
    <n v="15.6"/>
    <n v="0.3"/>
    <n v="1.7"/>
    <n v="2"/>
    <n v="5.2999999999999999E-2"/>
    <n v="-1.2"/>
    <n v="0.6"/>
    <n v="-0.6"/>
    <n v="0.6"/>
    <n v="185"/>
    <n v="473"/>
    <n v="0.39100000000000001"/>
    <n v="87"/>
    <n v="263"/>
    <n v="0.33100000000000002"/>
    <n v="98"/>
    <n v="210"/>
    <n v="0.46700000000000003"/>
    <n v="0.48299999999999998"/>
    <n v="70"/>
    <n v="89"/>
    <n v="0.78700000000000003"/>
    <n v="70"/>
    <n v="317"/>
    <n v="387"/>
    <n v="194"/>
    <n v="48"/>
    <n v="26"/>
    <n v="107"/>
    <n v="185"/>
    <n v="527"/>
    <s v=""/>
  </r>
  <r>
    <x v="2"/>
    <x v="24"/>
    <x v="3"/>
    <n v="36"/>
    <x v="25"/>
    <n v="54"/>
    <n v="13"/>
    <n v="1367"/>
    <n v="10.199999999999999"/>
    <n v="0.501"/>
    <n v="0.55100000000000005"/>
    <n v="0.17199999999999999"/>
    <n v="4.7"/>
    <n v="20.100000000000001"/>
    <n v="12.5"/>
    <n v="16.2"/>
    <n v="1.3"/>
    <n v="1.1000000000000001"/>
    <n v="16.8"/>
    <n v="16.399999999999999"/>
    <n v="-0.1"/>
    <n v="1.1000000000000001"/>
    <n v="1"/>
    <n v="3.4000000000000002E-2"/>
    <n v="-1.2"/>
    <n v="0.3"/>
    <n v="-1"/>
    <n v="0.4"/>
    <n v="147"/>
    <n v="383"/>
    <n v="0.38400000000000001"/>
    <n v="69"/>
    <n v="211"/>
    <n v="0.32700000000000001"/>
    <n v="78"/>
    <n v="172"/>
    <n v="0.45300000000000001"/>
    <n v="0.47399999999999998"/>
    <n v="50"/>
    <n v="66"/>
    <n v="0.75800000000000001"/>
    <n v="55"/>
    <n v="241"/>
    <n v="296"/>
    <n v="149"/>
    <n v="36"/>
    <n v="17"/>
    <n v="83"/>
    <n v="138"/>
    <n v="413"/>
    <s v=""/>
  </r>
  <r>
    <x v="2"/>
    <x v="24"/>
    <x v="3"/>
    <n v="36"/>
    <x v="16"/>
    <n v="20"/>
    <n v="5"/>
    <n v="410"/>
    <n v="10.7"/>
    <n v="0.56899999999999995"/>
    <n v="0.57799999999999996"/>
    <n v="0.25600000000000001"/>
    <n v="4.3"/>
    <n v="19.100000000000001"/>
    <n v="12.2"/>
    <n v="13.7"/>
    <n v="1.4"/>
    <n v="1.7"/>
    <n v="19.3"/>
    <n v="13.1"/>
    <n v="0.3"/>
    <n v="0.6"/>
    <n v="1"/>
    <n v="0.115"/>
    <n v="-1"/>
    <n v="1.6"/>
    <n v="0.6"/>
    <n v="0.3"/>
    <n v="38"/>
    <n v="90"/>
    <n v="0.42199999999999999"/>
    <n v="18"/>
    <n v="52"/>
    <n v="0.34599999999999997"/>
    <n v="20"/>
    <n v="38"/>
    <n v="0.52600000000000002"/>
    <n v="0.52200000000000002"/>
    <n v="20"/>
    <n v="23"/>
    <n v="0.87"/>
    <n v="15"/>
    <n v="76"/>
    <n v="91"/>
    <n v="45"/>
    <n v="12"/>
    <n v="9"/>
    <n v="24"/>
    <n v="47"/>
    <n v="114"/>
    <s v=""/>
  </r>
  <r>
    <x v="2"/>
    <x v="26"/>
    <x v="1"/>
    <n v="26"/>
    <x v="4"/>
    <n v="60"/>
    <n v="19"/>
    <n v="1705"/>
    <n v="15.5"/>
    <n v="0.54700000000000004"/>
    <n v="0.35299999999999998"/>
    <n v="0.28499999999999998"/>
    <n v="3.8"/>
    <n v="12.8"/>
    <n v="8.4"/>
    <n v="17.7"/>
    <n v="1.4"/>
    <n v="1.3"/>
    <n v="11.5"/>
    <n v="21.1"/>
    <n v="2.5"/>
    <n v="0.8"/>
    <n v="3.3"/>
    <n v="9.2999999999999999E-2"/>
    <n v="1.3"/>
    <n v="-1"/>
    <n v="0.3"/>
    <n v="1"/>
    <n v="295"/>
    <n v="666"/>
    <n v="0.443"/>
    <n v="87"/>
    <n v="235"/>
    <n v="0.37"/>
    <n v="208"/>
    <n v="431"/>
    <n v="0.48299999999999998"/>
    <n v="0.50800000000000001"/>
    <n v="143"/>
    <n v="190"/>
    <n v="0.753"/>
    <n v="58"/>
    <n v="200"/>
    <n v="258"/>
    <n v="206"/>
    <n v="48"/>
    <n v="28"/>
    <n v="97"/>
    <n v="110"/>
    <n v="820"/>
    <n v="0.753"/>
  </r>
  <r>
    <x v="2"/>
    <x v="27"/>
    <x v="0"/>
    <n v="31"/>
    <x v="17"/>
    <n v="52"/>
    <n v="0"/>
    <n v="577"/>
    <n v="19.7"/>
    <n v="0.65"/>
    <n v="1.6E-2"/>
    <n v="0.47299999999999998"/>
    <n v="8.6"/>
    <n v="16.2"/>
    <n v="12.5"/>
    <n v="5.7"/>
    <n v="1.2"/>
    <n v="1.6"/>
    <n v="11.4"/>
    <n v="19.7"/>
    <n v="1.6"/>
    <n v="0.6"/>
    <n v="2.2000000000000002"/>
    <n v="0.186"/>
    <n v="0.1"/>
    <n v="-0.8"/>
    <n v="-0.7"/>
    <n v="0.2"/>
    <n v="107"/>
    <n v="186"/>
    <n v="0.57499999999999996"/>
    <n v="1"/>
    <n v="3"/>
    <n v="0.33300000000000002"/>
    <n v="106"/>
    <n v="183"/>
    <n v="0.57899999999999996"/>
    <n v="0.57799999999999996"/>
    <n v="77"/>
    <n v="88"/>
    <n v="0.875"/>
    <n v="43"/>
    <n v="86"/>
    <n v="129"/>
    <n v="21"/>
    <n v="14"/>
    <n v="11"/>
    <n v="29"/>
    <n v="45"/>
    <n v="292"/>
    <s v=""/>
  </r>
  <r>
    <x v="2"/>
    <x v="28"/>
    <x v="1"/>
    <n v="28"/>
    <x v="28"/>
    <n v="77"/>
    <n v="77"/>
    <n v="2617"/>
    <n v="15.8"/>
    <n v="0.52900000000000003"/>
    <n v="0.41499999999999998"/>
    <n v="0.29099999999999998"/>
    <n v="1.9"/>
    <n v="18.399999999999999"/>
    <n v="10.1"/>
    <n v="27.6"/>
    <n v="1.6"/>
    <n v="1"/>
    <n v="15"/>
    <n v="22.3"/>
    <n v="1.7"/>
    <n v="2.8"/>
    <n v="4.5"/>
    <n v="8.3000000000000004E-2"/>
    <n v="0.6"/>
    <n v="0.6"/>
    <n v="1.2"/>
    <n v="2.1"/>
    <n v="393"/>
    <n v="975"/>
    <n v="0.40300000000000002"/>
    <n v="135"/>
    <n v="405"/>
    <n v="0.33300000000000002"/>
    <n v="258"/>
    <n v="570"/>
    <n v="0.45300000000000001"/>
    <n v="0.47199999999999998"/>
    <n v="243"/>
    <n v="284"/>
    <n v="0.85599999999999998"/>
    <n v="46"/>
    <n v="435"/>
    <n v="481"/>
    <n v="455"/>
    <n v="86"/>
    <n v="29"/>
    <n v="194"/>
    <n v="109"/>
    <n v="1164"/>
    <n v="0.85599999999999998"/>
  </r>
  <r>
    <x v="2"/>
    <x v="29"/>
    <x v="4"/>
    <n v="28"/>
    <x v="6"/>
    <n v="3"/>
    <n v="1"/>
    <n v="71"/>
    <n v="8.6999999999999993"/>
    <n v="0.45300000000000001"/>
    <n v="0.156"/>
    <n v="0.313"/>
    <n v="4.5999999999999996"/>
    <n v="14"/>
    <n v="9.3000000000000007"/>
    <n v="29.4"/>
    <n v="0"/>
    <n v="0"/>
    <n v="19.8"/>
    <n v="27.7"/>
    <n v="-0.1"/>
    <n v="0"/>
    <n v="-0.1"/>
    <n v="-6.7000000000000004E-2"/>
    <n v="-5.2"/>
    <n v="-2.9"/>
    <n v="-8.1999999999999993"/>
    <n v="-0.1"/>
    <n v="11"/>
    <n v="32"/>
    <n v="0.34399999999999997"/>
    <n v="2"/>
    <n v="5"/>
    <n v="0.4"/>
    <n v="9"/>
    <n v="27"/>
    <n v="0.33300000000000002"/>
    <n v="0.375"/>
    <n v="9"/>
    <n v="10"/>
    <n v="0.9"/>
    <n v="3"/>
    <n v="9"/>
    <n v="12"/>
    <n v="13"/>
    <n v="0"/>
    <n v="0"/>
    <n v="9"/>
    <n v="4"/>
    <n v="33"/>
    <s v=""/>
  </r>
  <r>
    <x v="2"/>
    <x v="31"/>
    <x v="3"/>
    <n v="27"/>
    <x v="13"/>
    <n v="73"/>
    <n v="64"/>
    <n v="1963"/>
    <n v="11.5"/>
    <n v="0.504"/>
    <n v="0.36899999999999999"/>
    <n v="0.23300000000000001"/>
    <n v="2.6"/>
    <n v="10.3"/>
    <n v="6.5"/>
    <n v="14.2"/>
    <n v="2.2999999999999998"/>
    <n v="2.2999999999999998"/>
    <n v="13.6"/>
    <n v="20.5"/>
    <n v="-0.6"/>
    <n v="2.8"/>
    <n v="2.1"/>
    <n v="5.2999999999999999E-2"/>
    <n v="-2"/>
    <n v="1.2"/>
    <n v="-0.8"/>
    <n v="0.6"/>
    <n v="295"/>
    <n v="721"/>
    <n v="0.40899999999999997"/>
    <n v="92"/>
    <n v="266"/>
    <n v="0.34599999999999997"/>
    <n v="203"/>
    <n v="455"/>
    <n v="0.44600000000000001"/>
    <n v="0.47299999999999998"/>
    <n v="119"/>
    <n v="168"/>
    <n v="0.70799999999999996"/>
    <n v="45"/>
    <n v="186"/>
    <n v="231"/>
    <n v="177"/>
    <n v="91"/>
    <n v="52"/>
    <n v="125"/>
    <n v="165"/>
    <n v="801"/>
    <n v="0.70799999999999996"/>
  </r>
  <r>
    <x v="2"/>
    <x v="32"/>
    <x v="1"/>
    <n v="23"/>
    <x v="20"/>
    <n v="77"/>
    <n v="77"/>
    <n v="2684"/>
    <n v="20.100000000000001"/>
    <n v="0.60399999999999998"/>
    <n v="0.41799999999999998"/>
    <n v="0.25900000000000001"/>
    <n v="2.2000000000000002"/>
    <n v="7.8"/>
    <n v="5"/>
    <n v="16.2"/>
    <n v="1.5"/>
    <n v="0.7"/>
    <n v="9.6"/>
    <n v="26.5"/>
    <n v="6.8"/>
    <n v="1.6"/>
    <n v="8.5"/>
    <n v="0.151"/>
    <n v="4.5"/>
    <n v="-2.4"/>
    <n v="2.2000000000000002"/>
    <n v="2.8"/>
    <n v="637"/>
    <n v="1322"/>
    <n v="0.48199999999999998"/>
    <n v="223"/>
    <n v="552"/>
    <n v="0.40400000000000003"/>
    <n v="414"/>
    <n v="770"/>
    <n v="0.53800000000000003"/>
    <n v="0.56599999999999995"/>
    <n v="282"/>
    <n v="342"/>
    <n v="0.82499999999999996"/>
    <n v="53"/>
    <n v="186"/>
    <n v="239"/>
    <n v="267"/>
    <n v="83"/>
    <n v="21"/>
    <n v="157"/>
    <n v="169"/>
    <n v="1779"/>
    <n v="0.82499999999999996"/>
  </r>
  <r>
    <x v="2"/>
    <x v="507"/>
    <x v="1"/>
    <n v="20"/>
    <x v="4"/>
    <n v="22"/>
    <n v="1"/>
    <n v="165"/>
    <n v="13.7"/>
    <n v="0.53600000000000003"/>
    <n v="0.38400000000000001"/>
    <n v="0.13700000000000001"/>
    <n v="3.4"/>
    <n v="8"/>
    <n v="5.7"/>
    <n v="10.199999999999999"/>
    <n v="2.1"/>
    <n v="0"/>
    <n v="9.4"/>
    <n v="22"/>
    <n v="0.1"/>
    <n v="0.1"/>
    <n v="0.2"/>
    <n v="5.7000000000000002E-2"/>
    <n v="-0.5"/>
    <n v="-3.5"/>
    <n v="-3.9"/>
    <n v="-0.1"/>
    <n v="33"/>
    <n v="73"/>
    <n v="0.45200000000000001"/>
    <n v="9"/>
    <n v="28"/>
    <n v="0.32100000000000001"/>
    <n v="24"/>
    <n v="45"/>
    <n v="0.53300000000000003"/>
    <n v="0.51400000000000001"/>
    <n v="8"/>
    <n v="10"/>
    <n v="0.8"/>
    <n v="5"/>
    <n v="12"/>
    <n v="17"/>
    <n v="11"/>
    <n v="7"/>
    <n v="0"/>
    <n v="8"/>
    <n v="10"/>
    <n v="83"/>
    <s v=""/>
  </r>
  <r>
    <x v="2"/>
    <x v="33"/>
    <x v="0"/>
    <n v="28"/>
    <x v="12"/>
    <n v="56"/>
    <n v="6"/>
    <n v="935"/>
    <n v="17.8"/>
    <n v="0.58399999999999996"/>
    <n v="0.106"/>
    <n v="0.25900000000000001"/>
    <n v="5"/>
    <n v="18.899999999999999"/>
    <n v="12"/>
    <n v="9.9"/>
    <n v="1.5"/>
    <n v="2.5"/>
    <n v="12.7"/>
    <n v="25.3"/>
    <n v="0.8"/>
    <n v="1"/>
    <n v="1.8"/>
    <n v="9.2999999999999999E-2"/>
    <n v="-1.7"/>
    <n v="-1.1000000000000001"/>
    <n v="-2.9"/>
    <n v="-0.2"/>
    <n v="216"/>
    <n v="406"/>
    <n v="0.53200000000000003"/>
    <n v="18"/>
    <n v="43"/>
    <n v="0.41899999999999998"/>
    <n v="198"/>
    <n v="363"/>
    <n v="0.54500000000000004"/>
    <n v="0.55400000000000005"/>
    <n v="78"/>
    <n v="105"/>
    <n v="0.74299999999999999"/>
    <n v="40"/>
    <n v="153"/>
    <n v="193"/>
    <n v="53"/>
    <n v="28"/>
    <n v="27"/>
    <n v="66"/>
    <n v="92"/>
    <n v="528"/>
    <n v="0.74299999999999999"/>
  </r>
  <r>
    <x v="2"/>
    <x v="34"/>
    <x v="1"/>
    <n v="30"/>
    <x v="28"/>
    <n v="74"/>
    <n v="0"/>
    <n v="1778"/>
    <n v="13.3"/>
    <n v="0.56599999999999995"/>
    <n v="0.46"/>
    <n v="0.27300000000000002"/>
    <n v="0.9"/>
    <n v="10.199999999999999"/>
    <n v="5.5"/>
    <n v="13.1"/>
    <n v="1.2"/>
    <n v="0.4"/>
    <n v="9.1999999999999993"/>
    <n v="19.2"/>
    <n v="2"/>
    <n v="1.2"/>
    <n v="3.2"/>
    <n v="8.7999999999999995E-2"/>
    <n v="0.1"/>
    <n v="-2"/>
    <n v="-1.9"/>
    <n v="0.1"/>
    <n v="264"/>
    <n v="615"/>
    <n v="0.42899999999999999"/>
    <n v="102"/>
    <n v="283"/>
    <n v="0.36"/>
    <n v="162"/>
    <n v="332"/>
    <n v="0.48799999999999999"/>
    <n v="0.51200000000000001"/>
    <n v="150"/>
    <n v="168"/>
    <n v="0.89300000000000002"/>
    <n v="14"/>
    <n v="164"/>
    <n v="178"/>
    <n v="147"/>
    <n v="44"/>
    <n v="9"/>
    <n v="70"/>
    <n v="90"/>
    <n v="780"/>
    <n v="0.89300000000000002"/>
  </r>
  <r>
    <x v="2"/>
    <x v="508"/>
    <x v="3"/>
    <n v="22"/>
    <x v="13"/>
    <n v="38"/>
    <n v="1"/>
    <n v="371"/>
    <n v="8.8000000000000007"/>
    <n v="0.48099999999999998"/>
    <n v="0.184"/>
    <n v="0.16300000000000001"/>
    <n v="4.2"/>
    <n v="13.1"/>
    <n v="8.6999999999999993"/>
    <n v="11.5"/>
    <n v="1.1000000000000001"/>
    <n v="1.2"/>
    <n v="13.2"/>
    <n v="14.2"/>
    <n v="-0.1"/>
    <n v="0.4"/>
    <n v="0.3"/>
    <n v="3.7999999999999999E-2"/>
    <n v="-4.4000000000000004"/>
    <n v="0.1"/>
    <n v="-4.3"/>
    <n v="-0.2"/>
    <n v="47"/>
    <n v="98"/>
    <n v="0.48"/>
    <n v="1"/>
    <n v="18"/>
    <n v="5.6000000000000001E-2"/>
    <n v="46"/>
    <n v="80"/>
    <n v="0.57499999999999996"/>
    <n v="0.48499999999999999"/>
    <n v="6"/>
    <n v="16"/>
    <n v="0.375"/>
    <n v="14"/>
    <n v="45"/>
    <n v="59"/>
    <n v="28"/>
    <n v="8"/>
    <n v="5"/>
    <n v="16"/>
    <n v="21"/>
    <n v="101"/>
    <s v=""/>
  </r>
  <r>
    <x v="2"/>
    <x v="509"/>
    <x v="0"/>
    <n v="19"/>
    <x v="18"/>
    <n v="43"/>
    <n v="0"/>
    <n v="574"/>
    <n v="5.3"/>
    <n v="0.44"/>
    <n v="0.627"/>
    <n v="6.8000000000000005E-2"/>
    <n v="4.2"/>
    <n v="15.6"/>
    <n v="9.6999999999999993"/>
    <n v="5.5"/>
    <n v="0.8"/>
    <n v="3.1"/>
    <n v="16.2"/>
    <n v="14.4"/>
    <n v="-0.7"/>
    <n v="0.3"/>
    <n v="-0.3"/>
    <n v="-2.9000000000000001E-2"/>
    <n v="-4"/>
    <n v="-0.3"/>
    <n v="-4.3"/>
    <n v="-0.3"/>
    <n v="57"/>
    <n v="161"/>
    <n v="0.35399999999999998"/>
    <n v="28"/>
    <n v="101"/>
    <n v="0.27700000000000002"/>
    <n v="29"/>
    <n v="60"/>
    <n v="0.48299999999999998"/>
    <n v="0.441"/>
    <n v="4"/>
    <n v="11"/>
    <n v="0.36399999999999999"/>
    <n v="23"/>
    <n v="80"/>
    <n v="103"/>
    <n v="23"/>
    <n v="10"/>
    <n v="22"/>
    <n v="32"/>
    <n v="74"/>
    <n v="146"/>
    <s v=""/>
  </r>
  <r>
    <x v="2"/>
    <x v="35"/>
    <x v="0"/>
    <n v="23"/>
    <x v="9"/>
    <n v="23"/>
    <n v="1"/>
    <n v="264"/>
    <n v="14.7"/>
    <n v="0.53300000000000003"/>
    <n v="0.52200000000000002"/>
    <n v="0.39100000000000001"/>
    <n v="10.1"/>
    <n v="21"/>
    <n v="15.6"/>
    <n v="7.1"/>
    <n v="0.9"/>
    <n v="0.9"/>
    <n v="10"/>
    <n v="19.399999999999999"/>
    <n v="0.3"/>
    <n v="0.2"/>
    <n v="0.5"/>
    <n v="0.09"/>
    <n v="-0.8"/>
    <n v="-2.2000000000000002"/>
    <n v="-3"/>
    <n v="-0.1"/>
    <n v="38"/>
    <n v="92"/>
    <n v="0.41299999999999998"/>
    <n v="13"/>
    <n v="48"/>
    <n v="0.27100000000000002"/>
    <n v="25"/>
    <n v="44"/>
    <n v="0.56799999999999995"/>
    <n v="0.48399999999999999"/>
    <n v="26"/>
    <n v="36"/>
    <n v="0.72199999999999998"/>
    <n v="25"/>
    <n v="53"/>
    <n v="78"/>
    <n v="12"/>
    <n v="5"/>
    <n v="3"/>
    <n v="12"/>
    <n v="18"/>
    <n v="115"/>
    <s v=""/>
  </r>
  <r>
    <x v="2"/>
    <x v="510"/>
    <x v="0"/>
    <n v="24"/>
    <x v="10"/>
    <n v="67"/>
    <n v="6"/>
    <n v="808"/>
    <n v="12.9"/>
    <n v="0.60899999999999999"/>
    <n v="0.73899999999999999"/>
    <n v="0.14499999999999999"/>
    <n v="3.2"/>
    <n v="10.6"/>
    <n v="6.9"/>
    <n v="8.3000000000000007"/>
    <n v="1.3"/>
    <n v="2.8"/>
    <n v="11.4"/>
    <n v="15.7"/>
    <n v="1.1000000000000001"/>
    <n v="1.2"/>
    <n v="2.2999999999999998"/>
    <n v="0.13500000000000001"/>
    <n v="1.2"/>
    <n v="0.5"/>
    <n v="1.7"/>
    <n v="0.8"/>
    <n v="103"/>
    <n v="234"/>
    <n v="0.44"/>
    <n v="69"/>
    <n v="173"/>
    <n v="0.39900000000000002"/>
    <n v="34"/>
    <n v="61"/>
    <n v="0.55700000000000005"/>
    <n v="0.58799999999999997"/>
    <n v="28"/>
    <n v="34"/>
    <n v="0.82399999999999995"/>
    <n v="22"/>
    <n v="77"/>
    <n v="99"/>
    <n v="46"/>
    <n v="20"/>
    <n v="28"/>
    <n v="32"/>
    <n v="75"/>
    <n v="303"/>
    <s v=""/>
  </r>
  <r>
    <x v="2"/>
    <x v="36"/>
    <x v="1"/>
    <n v="28"/>
    <x v="14"/>
    <n v="67"/>
    <n v="67"/>
    <n v="2058"/>
    <n v="13"/>
    <n v="0.54600000000000004"/>
    <n v="0.53"/>
    <n v="0.17499999999999999"/>
    <n v="5"/>
    <n v="15.9"/>
    <n v="10.4"/>
    <n v="18.8"/>
    <n v="2.2999999999999998"/>
    <n v="1"/>
    <n v="14.6"/>
    <n v="14.1"/>
    <n v="2.9"/>
    <n v="2.4"/>
    <n v="5.3"/>
    <n v="0.124"/>
    <n v="0.8"/>
    <n v="1.5"/>
    <n v="2.2999999999999998"/>
    <n v="2.2000000000000002"/>
    <n v="228"/>
    <n v="543"/>
    <n v="0.42"/>
    <n v="110"/>
    <n v="288"/>
    <n v="0.38200000000000001"/>
    <n v="118"/>
    <n v="255"/>
    <n v="0.46300000000000002"/>
    <n v="0.52100000000000002"/>
    <n v="73"/>
    <n v="95"/>
    <n v="0.76800000000000002"/>
    <n v="95"/>
    <n v="299"/>
    <n v="394"/>
    <n v="281"/>
    <n v="99"/>
    <n v="25"/>
    <n v="100"/>
    <n v="222"/>
    <n v="639"/>
    <s v=""/>
  </r>
  <r>
    <x v="2"/>
    <x v="420"/>
    <x v="0"/>
    <n v="28"/>
    <x v="21"/>
    <n v="65"/>
    <n v="1"/>
    <n v="1190"/>
    <n v="11"/>
    <n v="0.52600000000000002"/>
    <n v="0.497"/>
    <n v="0.17100000000000001"/>
    <n v="5.5"/>
    <n v="18.600000000000001"/>
    <n v="12"/>
    <n v="9.6"/>
    <n v="1.7"/>
    <n v="1.4"/>
    <n v="13.4"/>
    <n v="16.399999999999999"/>
    <n v="0.6"/>
    <n v="0.9"/>
    <n v="1.5"/>
    <n v="5.8999999999999997E-2"/>
    <n v="-0.7"/>
    <n v="-0.4"/>
    <n v="-1.1000000000000001"/>
    <n v="0.3"/>
    <n v="151"/>
    <n v="356"/>
    <n v="0.42399999999999999"/>
    <n v="56"/>
    <n v="177"/>
    <n v="0.316"/>
    <n v="95"/>
    <n v="179"/>
    <n v="0.53100000000000003"/>
    <n v="0.503"/>
    <n v="45"/>
    <n v="61"/>
    <n v="0.73799999999999999"/>
    <n v="57"/>
    <n v="187"/>
    <n v="244"/>
    <n v="79"/>
    <n v="40"/>
    <n v="20"/>
    <n v="59"/>
    <n v="154"/>
    <n v="403"/>
    <s v=""/>
  </r>
  <r>
    <x v="2"/>
    <x v="37"/>
    <x v="2"/>
    <n v="25"/>
    <x v="22"/>
    <n v="67"/>
    <n v="16"/>
    <n v="1091"/>
    <n v="15"/>
    <n v="0.56000000000000005"/>
    <n v="7.0000000000000001E-3"/>
    <n v="0.371"/>
    <n v="13.8"/>
    <n v="20.7"/>
    <n v="17.100000000000001"/>
    <n v="5.3"/>
    <n v="1.3"/>
    <n v="3.3"/>
    <n v="14.5"/>
    <n v="15.7"/>
    <n v="1.5"/>
    <n v="0.9"/>
    <n v="2.4"/>
    <n v="0.105"/>
    <n v="-1.8"/>
    <n v="0.2"/>
    <n v="-1.6"/>
    <n v="0.1"/>
    <n v="150"/>
    <n v="294"/>
    <n v="0.51"/>
    <n v="1"/>
    <n v="2"/>
    <n v="0.5"/>
    <n v="149"/>
    <n v="292"/>
    <n v="0.51"/>
    <n v="0.51200000000000001"/>
    <n v="82"/>
    <n v="109"/>
    <n v="0.752"/>
    <n v="143"/>
    <n v="199"/>
    <n v="342"/>
    <n v="39"/>
    <n v="30"/>
    <n v="44"/>
    <n v="58"/>
    <n v="173"/>
    <n v="383"/>
    <n v="0.752"/>
  </r>
  <r>
    <x v="2"/>
    <x v="39"/>
    <x v="4"/>
    <n v="27"/>
    <x v="18"/>
    <n v="66"/>
    <n v="66"/>
    <n v="2176"/>
    <n v="20.6"/>
    <n v="0.56299999999999994"/>
    <n v="0.3"/>
    <n v="0.443"/>
    <n v="2.5"/>
    <n v="13.8"/>
    <n v="8"/>
    <n v="31.1"/>
    <n v="2"/>
    <n v="1.2"/>
    <n v="15.3"/>
    <n v="28.1"/>
    <n v="4"/>
    <n v="1.4"/>
    <n v="5.4"/>
    <n v="0.11899999999999999"/>
    <n v="3.7"/>
    <n v="-0.4"/>
    <n v="3.3"/>
    <n v="2.9"/>
    <n v="449"/>
    <n v="1034"/>
    <n v="0.434"/>
    <n v="104"/>
    <n v="310"/>
    <n v="0.33500000000000002"/>
    <n v="345"/>
    <n v="724"/>
    <n v="0.47699999999999998"/>
    <n v="0.48499999999999999"/>
    <n v="388"/>
    <n v="458"/>
    <n v="0.84699999999999998"/>
    <n v="52"/>
    <n v="268"/>
    <n v="320"/>
    <n v="418"/>
    <n v="92"/>
    <n v="31"/>
    <n v="223"/>
    <n v="164"/>
    <n v="1390"/>
    <n v="0.84699999999999998"/>
  </r>
  <r>
    <x v="2"/>
    <x v="41"/>
    <x v="3"/>
    <n v="27"/>
    <x v="3"/>
    <n v="81"/>
    <n v="54"/>
    <n v="2083"/>
    <n v="13.5"/>
    <n v="0.58499999999999996"/>
    <n v="0.46400000000000002"/>
    <n v="0.28799999999999998"/>
    <n v="1.9"/>
    <n v="12.3"/>
    <n v="7.2"/>
    <n v="8.6999999999999993"/>
    <n v="0.8"/>
    <n v="0.3"/>
    <n v="12"/>
    <n v="22.4"/>
    <n v="2"/>
    <n v="0.9"/>
    <n v="2.9"/>
    <n v="6.7000000000000004E-2"/>
    <n v="-0.1"/>
    <n v="-2.8"/>
    <n v="-2.8"/>
    <n v="-0.4"/>
    <n v="376"/>
    <n v="845"/>
    <n v="0.44500000000000001"/>
    <n v="144"/>
    <n v="392"/>
    <n v="0.36699999999999999"/>
    <n v="232"/>
    <n v="453"/>
    <n v="0.51200000000000001"/>
    <n v="0.53"/>
    <n v="217"/>
    <n v="243"/>
    <n v="0.89300000000000002"/>
    <n v="37"/>
    <n v="240"/>
    <n v="277"/>
    <n v="111"/>
    <n v="34"/>
    <n v="7"/>
    <n v="130"/>
    <n v="146"/>
    <n v="1113"/>
    <n v="0.89300000000000002"/>
  </r>
  <r>
    <x v="2"/>
    <x v="41"/>
    <x v="3"/>
    <n v="27"/>
    <x v="9"/>
    <n v="55"/>
    <n v="54"/>
    <n v="1482"/>
    <n v="13.1"/>
    <n v="0.57199999999999995"/>
    <n v="0.45300000000000001"/>
    <n v="0.27300000000000002"/>
    <n v="1.7"/>
    <n v="12.3"/>
    <n v="7"/>
    <n v="10.1"/>
    <n v="0.8"/>
    <n v="0.2"/>
    <n v="11.8"/>
    <n v="22.4"/>
    <n v="1.1000000000000001"/>
    <n v="0.6"/>
    <n v="1.6"/>
    <n v="5.2999999999999999E-2"/>
    <n v="-0.3"/>
    <n v="-2.6"/>
    <n v="-3"/>
    <n v="-0.4"/>
    <n v="269"/>
    <n v="611"/>
    <n v="0.44"/>
    <n v="99"/>
    <n v="277"/>
    <n v="0.35699999999999998"/>
    <n v="170"/>
    <n v="334"/>
    <n v="0.50900000000000001"/>
    <n v="0.52100000000000002"/>
    <n v="146"/>
    <n v="167"/>
    <n v="0.874"/>
    <n v="23"/>
    <n v="174"/>
    <n v="197"/>
    <n v="90"/>
    <n v="24"/>
    <n v="3"/>
    <n v="92"/>
    <n v="99"/>
    <n v="783"/>
    <n v="0.874"/>
  </r>
  <r>
    <x v="2"/>
    <x v="41"/>
    <x v="3"/>
    <n v="27"/>
    <x v="20"/>
    <n v="26"/>
    <n v="0"/>
    <n v="601"/>
    <n v="14.7"/>
    <n v="0.61699999999999999"/>
    <n v="0.49099999999999999"/>
    <n v="0.32500000000000001"/>
    <n v="2.6"/>
    <n v="12.3"/>
    <n v="7.5"/>
    <n v="5.2"/>
    <n v="0.8"/>
    <n v="0.6"/>
    <n v="12.4"/>
    <n v="22.2"/>
    <n v="0.9"/>
    <n v="0.3"/>
    <n v="1.3"/>
    <n v="0.10199999999999999"/>
    <n v="0.6"/>
    <n v="-3.1"/>
    <n v="-2.6"/>
    <n v="-0.1"/>
    <n v="107"/>
    <n v="234"/>
    <n v="0.45700000000000002"/>
    <n v="45"/>
    <n v="115"/>
    <n v="0.39100000000000001"/>
    <n v="62"/>
    <n v="119"/>
    <n v="0.52100000000000002"/>
    <n v="0.55300000000000005"/>
    <n v="71"/>
    <n v="76"/>
    <n v="0.93400000000000005"/>
    <n v="14"/>
    <n v="66"/>
    <n v="80"/>
    <n v="21"/>
    <n v="10"/>
    <n v="4"/>
    <n v="38"/>
    <n v="47"/>
    <n v="330"/>
    <s v=""/>
  </r>
  <r>
    <x v="2"/>
    <x v="422"/>
    <x v="2"/>
    <n v="32"/>
    <x v="3"/>
    <n v="27"/>
    <n v="21"/>
    <n v="583"/>
    <n v="9.3000000000000007"/>
    <n v="0.46"/>
    <n v="1.2E-2"/>
    <n v="0.13600000000000001"/>
    <n v="10.6"/>
    <n v="33.9"/>
    <n v="21.7"/>
    <n v="12.3"/>
    <n v="1.2"/>
    <n v="3.9"/>
    <n v="33.4"/>
    <n v="10.4"/>
    <n v="-0.3"/>
    <n v="1"/>
    <n v="0.7"/>
    <n v="5.5E-2"/>
    <n v="-5.6"/>
    <n v="5.3"/>
    <n v="-0.3"/>
    <n v="0.3"/>
    <n v="38"/>
    <n v="81"/>
    <n v="0.46899999999999997"/>
    <n v="0"/>
    <n v="1"/>
    <n v="0"/>
    <n v="38"/>
    <n v="80"/>
    <n v="0.47499999999999998"/>
    <n v="0.46899999999999997"/>
    <n v="3"/>
    <n v="11"/>
    <n v="0.27300000000000002"/>
    <n v="56"/>
    <n v="162"/>
    <n v="218"/>
    <n v="49"/>
    <n v="13"/>
    <n v="25"/>
    <n v="43"/>
    <n v="86"/>
    <n v="79"/>
    <s v=""/>
  </r>
  <r>
    <x v="2"/>
    <x v="422"/>
    <x v="2"/>
    <n v="32"/>
    <x v="7"/>
    <n v="26"/>
    <n v="21"/>
    <n v="582"/>
    <n v="9.4"/>
    <n v="0.46"/>
    <n v="1.2E-2"/>
    <n v="0.13600000000000001"/>
    <n v="10.7"/>
    <n v="33.9"/>
    <n v="21.7"/>
    <n v="12.3"/>
    <n v="1.2"/>
    <n v="3.9"/>
    <n v="33.4"/>
    <n v="10.4"/>
    <n v="-0.3"/>
    <n v="1"/>
    <n v="0.7"/>
    <n v="5.5E-2"/>
    <n v="-5.6"/>
    <n v="5.3"/>
    <n v="-0.3"/>
    <n v="0.3"/>
    <n v="38"/>
    <n v="81"/>
    <n v="0.46899999999999997"/>
    <n v="0"/>
    <n v="1"/>
    <n v="0"/>
    <n v="38"/>
    <n v="80"/>
    <n v="0.47499999999999998"/>
    <n v="0.46899999999999997"/>
    <n v="3"/>
    <n v="11"/>
    <n v="0.27300000000000002"/>
    <n v="56"/>
    <n v="162"/>
    <n v="218"/>
    <n v="49"/>
    <n v="13"/>
    <n v="25"/>
    <n v="43"/>
    <n v="84"/>
    <n v="79"/>
    <s v=""/>
  </r>
  <r>
    <x v="2"/>
    <x v="511"/>
    <x v="0"/>
    <n v="23"/>
    <x v="23"/>
    <n v="12"/>
    <n v="0"/>
    <n v="53"/>
    <n v="19.7"/>
    <n v="0.59"/>
    <n v="0.25"/>
    <n v="0.375"/>
    <n v="9"/>
    <n v="27.6"/>
    <n v="18.5"/>
    <n v="6.3"/>
    <n v="1"/>
    <n v="3.1"/>
    <n v="9.6999999999999993"/>
    <n v="18.2"/>
    <n v="0.1"/>
    <n v="0.1"/>
    <n v="0.2"/>
    <n v="0.17100000000000001"/>
    <n v="-1.3"/>
    <n v="0.5"/>
    <n v="-0.8"/>
    <n v="0"/>
    <n v="9"/>
    <n v="16"/>
    <n v="0.56299999999999994"/>
    <n v="1"/>
    <n v="4"/>
    <n v="0.25"/>
    <n v="8"/>
    <n v="12"/>
    <n v="0.66700000000000004"/>
    <n v="0.59399999999999997"/>
    <n v="3"/>
    <n v="6"/>
    <n v="0.5"/>
    <n v="4"/>
    <n v="13"/>
    <n v="17"/>
    <n v="2"/>
    <n v="1"/>
    <n v="2"/>
    <n v="2"/>
    <n v="1"/>
    <n v="22"/>
    <s v=""/>
  </r>
  <r>
    <x v="2"/>
    <x v="423"/>
    <x v="1"/>
    <n v="20"/>
    <x v="18"/>
    <n v="78"/>
    <n v="78"/>
    <n v="2730"/>
    <n v="14.6"/>
    <n v="0.53100000000000003"/>
    <n v="0.28299999999999997"/>
    <n v="0.308"/>
    <n v="1.8"/>
    <n v="8.3000000000000007"/>
    <n v="5"/>
    <n v="16.3"/>
    <n v="1.3"/>
    <n v="0.6"/>
    <n v="12.9"/>
    <n v="28.6"/>
    <n v="1.4"/>
    <n v="0.6"/>
    <n v="2"/>
    <n v="3.5000000000000003E-2"/>
    <n v="0.4"/>
    <n v="-2.7"/>
    <n v="-2.2999999999999998"/>
    <n v="-0.2"/>
    <n v="606"/>
    <n v="1431"/>
    <n v="0.42299999999999999"/>
    <n v="147"/>
    <n v="405"/>
    <n v="0.36299999999999999"/>
    <n v="459"/>
    <n v="1026"/>
    <n v="0.44700000000000001"/>
    <n v="0.47499999999999998"/>
    <n v="367"/>
    <n v="441"/>
    <n v="0.83199999999999996"/>
    <n v="46"/>
    <n v="203"/>
    <n v="249"/>
    <n v="268"/>
    <n v="72"/>
    <n v="21"/>
    <n v="241"/>
    <n v="242"/>
    <n v="1726"/>
    <n v="0.83199999999999996"/>
  </r>
  <r>
    <x v="2"/>
    <x v="43"/>
    <x v="0"/>
    <n v="29"/>
    <x v="9"/>
    <n v="71"/>
    <n v="43"/>
    <n v="1754"/>
    <n v="15.7"/>
    <n v="0.55400000000000005"/>
    <n v="0.13200000000000001"/>
    <n v="0.186"/>
    <n v="8.6999999999999993"/>
    <n v="25.5"/>
    <n v="17.2"/>
    <n v="12.9"/>
    <n v="2.1"/>
    <n v="1.2"/>
    <n v="16.600000000000001"/>
    <n v="18.7"/>
    <n v="0.9"/>
    <n v="2.2000000000000002"/>
    <n v="3.1"/>
    <n v="8.5999999999999993E-2"/>
    <n v="-1.6"/>
    <n v="1.8"/>
    <n v="0.2"/>
    <n v="1"/>
    <n v="305"/>
    <n v="591"/>
    <n v="0.51600000000000001"/>
    <n v="25"/>
    <n v="78"/>
    <n v="0.32100000000000001"/>
    <n v="280"/>
    <n v="513"/>
    <n v="0.54600000000000004"/>
    <n v="0.53700000000000003"/>
    <n v="74"/>
    <n v="110"/>
    <n v="0.67300000000000004"/>
    <n v="142"/>
    <n v="428"/>
    <n v="570"/>
    <n v="138"/>
    <n v="76"/>
    <n v="28"/>
    <n v="127"/>
    <n v="152"/>
    <n v="709"/>
    <n v="0.67300000000000004"/>
  </r>
  <r>
    <x v="2"/>
    <x v="45"/>
    <x v="1"/>
    <n v="26"/>
    <x v="19"/>
    <n v="55"/>
    <n v="55"/>
    <n v="1835"/>
    <n v="14.4"/>
    <n v="0.54800000000000004"/>
    <n v="0.35699999999999998"/>
    <n v="0.12"/>
    <n v="4"/>
    <n v="16.2"/>
    <n v="10.1"/>
    <n v="10.9"/>
    <n v="1.8"/>
    <n v="0.5"/>
    <n v="9.6999999999999993"/>
    <n v="21.9"/>
    <n v="1.1000000000000001"/>
    <n v="2"/>
    <n v="3.1"/>
    <n v="0.08"/>
    <n v="-0.2"/>
    <n v="-0.4"/>
    <n v="-0.5"/>
    <n v="0.7"/>
    <n v="359"/>
    <n v="775"/>
    <n v="0.46300000000000002"/>
    <n v="108"/>
    <n v="277"/>
    <n v="0.39"/>
    <n v="251"/>
    <n v="498"/>
    <n v="0.504"/>
    <n v="0.53300000000000003"/>
    <n v="68"/>
    <n v="93"/>
    <n v="0.73099999999999998"/>
    <n v="65"/>
    <n v="269"/>
    <n v="334"/>
    <n v="121"/>
    <n v="68"/>
    <n v="11"/>
    <n v="88"/>
    <n v="141"/>
    <n v="894"/>
    <s v=""/>
  </r>
  <r>
    <x v="2"/>
    <x v="47"/>
    <x v="3"/>
    <n v="30"/>
    <x v="3"/>
    <n v="82"/>
    <n v="11"/>
    <n v="1281"/>
    <n v="9.1"/>
    <n v="0.49099999999999999"/>
    <n v="0.33900000000000002"/>
    <n v="0.19500000000000001"/>
    <n v="2.7"/>
    <n v="11.5"/>
    <n v="7.1"/>
    <n v="10.7"/>
    <n v="2.2999999999999998"/>
    <n v="1.2"/>
    <n v="12.7"/>
    <n v="14.3"/>
    <n v="0"/>
    <n v="1.2"/>
    <n v="1.2"/>
    <n v="4.4999999999999998E-2"/>
    <n v="-2.9"/>
    <n v="0.2"/>
    <n v="-2.7"/>
    <n v="-0.2"/>
    <n v="147"/>
    <n v="348"/>
    <n v="0.42199999999999999"/>
    <n v="27"/>
    <n v="118"/>
    <n v="0.22900000000000001"/>
    <n v="120"/>
    <n v="230"/>
    <n v="0.52200000000000002"/>
    <n v="0.46100000000000002"/>
    <n v="50"/>
    <n v="68"/>
    <n v="0.73499999999999999"/>
    <n v="32"/>
    <n v="134"/>
    <n v="166"/>
    <n v="97"/>
    <n v="61"/>
    <n v="19"/>
    <n v="55"/>
    <n v="133"/>
    <n v="371"/>
    <s v=""/>
  </r>
  <r>
    <x v="2"/>
    <x v="47"/>
    <x v="3"/>
    <n v="30"/>
    <x v="14"/>
    <n v="58"/>
    <n v="8"/>
    <n v="923"/>
    <n v="7.5"/>
    <n v="0.49099999999999999"/>
    <n v="0.41399999999999998"/>
    <n v="0.19400000000000001"/>
    <n v="2.5"/>
    <n v="11"/>
    <n v="6.7"/>
    <n v="9"/>
    <n v="1.9"/>
    <n v="1"/>
    <n v="12.7"/>
    <n v="12.9"/>
    <n v="0"/>
    <n v="0.8"/>
    <n v="0.9"/>
    <n v="4.3999999999999997E-2"/>
    <n v="-3.1"/>
    <n v="0"/>
    <n v="-3.2"/>
    <n v="-0.3"/>
    <n v="94"/>
    <n v="227"/>
    <n v="0.41399999999999998"/>
    <n v="22"/>
    <n v="94"/>
    <n v="0.23400000000000001"/>
    <n v="72"/>
    <n v="133"/>
    <n v="0.54100000000000004"/>
    <n v="0.46300000000000002"/>
    <n v="32"/>
    <n v="44"/>
    <n v="0.72699999999999998"/>
    <n v="21"/>
    <n v="93"/>
    <n v="114"/>
    <n v="61"/>
    <n v="37"/>
    <n v="11"/>
    <n v="36"/>
    <n v="104"/>
    <n v="242"/>
    <s v=""/>
  </r>
  <r>
    <x v="2"/>
    <x v="47"/>
    <x v="3"/>
    <n v="30"/>
    <x v="22"/>
    <n v="24"/>
    <n v="3"/>
    <n v="358"/>
    <n v="13.3"/>
    <n v="0.49"/>
    <n v="0.19800000000000001"/>
    <n v="0.19800000000000001"/>
    <n v="3.2"/>
    <n v="13"/>
    <n v="7.9"/>
    <n v="15"/>
    <n v="3.3"/>
    <n v="1.8"/>
    <n v="12.6"/>
    <n v="18"/>
    <n v="0"/>
    <n v="0.3"/>
    <n v="0.3"/>
    <n v="4.7E-2"/>
    <n v="-2.4"/>
    <n v="0.7"/>
    <n v="-1.7"/>
    <n v="0"/>
    <n v="53"/>
    <n v="121"/>
    <n v="0.438"/>
    <n v="5"/>
    <n v="24"/>
    <n v="0.20799999999999999"/>
    <n v="48"/>
    <n v="97"/>
    <n v="0.495"/>
    <n v="0.45900000000000002"/>
    <n v="18"/>
    <n v="24"/>
    <n v="0.75"/>
    <n v="11"/>
    <n v="41"/>
    <n v="52"/>
    <n v="36"/>
    <n v="24"/>
    <n v="8"/>
    <n v="19"/>
    <n v="29"/>
    <n v="129"/>
    <s v=""/>
  </r>
  <r>
    <x v="2"/>
    <x v="512"/>
    <x v="1"/>
    <n v="24"/>
    <x v="12"/>
    <n v="75"/>
    <n v="28"/>
    <n v="1982"/>
    <n v="14.9"/>
    <n v="0.55500000000000005"/>
    <n v="0.30399999999999999"/>
    <n v="0.19800000000000001"/>
    <n v="2.8"/>
    <n v="9.6"/>
    <n v="6.3"/>
    <n v="24.3"/>
    <n v="2.2000000000000002"/>
    <n v="0.5"/>
    <n v="14.1"/>
    <n v="18.5"/>
    <n v="2.6"/>
    <n v="1.5"/>
    <n v="4.0999999999999996"/>
    <n v="0.1"/>
    <n v="0.6"/>
    <n v="-1.1000000000000001"/>
    <n v="-0.5"/>
    <n v="0.8"/>
    <n v="290"/>
    <n v="635"/>
    <n v="0.45700000000000002"/>
    <n v="78"/>
    <n v="193"/>
    <n v="0.40400000000000003"/>
    <n v="212"/>
    <n v="442"/>
    <n v="0.48"/>
    <n v="0.51800000000000002"/>
    <n v="109"/>
    <n v="126"/>
    <n v="0.86499999999999999"/>
    <n v="47"/>
    <n v="166"/>
    <n v="213"/>
    <n v="317"/>
    <n v="84"/>
    <n v="12"/>
    <n v="113"/>
    <n v="140"/>
    <n v="767"/>
    <n v="0.86499999999999999"/>
  </r>
  <r>
    <x v="2"/>
    <x v="48"/>
    <x v="4"/>
    <n v="32"/>
    <x v="27"/>
    <n v="65"/>
    <n v="0"/>
    <n v="894"/>
    <n v="9.5"/>
    <n v="0.50700000000000001"/>
    <n v="0.42699999999999999"/>
    <n v="0.13300000000000001"/>
    <n v="2.2999999999999998"/>
    <n v="6.3"/>
    <n v="4.3"/>
    <n v="20.7"/>
    <n v="1.4"/>
    <n v="0.9"/>
    <n v="17.2"/>
    <n v="19.2"/>
    <n v="-0.2"/>
    <n v="0.5"/>
    <n v="0.3"/>
    <n v="1.6E-2"/>
    <n v="-2.1"/>
    <n v="-2.6"/>
    <n v="-4.5999999999999996"/>
    <n v="-0.6"/>
    <n v="121"/>
    <n v="300"/>
    <n v="0.40300000000000002"/>
    <n v="48"/>
    <n v="128"/>
    <n v="0.375"/>
    <n v="73"/>
    <n v="172"/>
    <n v="0.42399999999999999"/>
    <n v="0.48299999999999998"/>
    <n v="32"/>
    <n v="40"/>
    <n v="0.8"/>
    <n v="18"/>
    <n v="51"/>
    <n v="69"/>
    <n v="125"/>
    <n v="25"/>
    <n v="9"/>
    <n v="66"/>
    <n v="93"/>
    <n v="322"/>
    <s v=""/>
  </r>
  <r>
    <x v="2"/>
    <x v="513"/>
    <x v="4"/>
    <n v="32"/>
    <x v="14"/>
    <n v="25"/>
    <n v="0"/>
    <n v="123"/>
    <n v="10.8"/>
    <n v="0.50900000000000001"/>
    <n v="0.58299999999999996"/>
    <n v="3.3000000000000002E-2"/>
    <n v="0"/>
    <n v="5.3"/>
    <n v="2.7"/>
    <n v="17.600000000000001"/>
    <n v="0.4"/>
    <n v="0"/>
    <n v="7.6"/>
    <n v="22.7"/>
    <n v="0.1"/>
    <n v="0"/>
    <n v="0.1"/>
    <n v="0.04"/>
    <n v="-1.5"/>
    <n v="-6.1"/>
    <n v="-7.6"/>
    <n v="-0.2"/>
    <n v="23"/>
    <n v="60"/>
    <n v="0.38300000000000001"/>
    <n v="14"/>
    <n v="35"/>
    <n v="0.4"/>
    <n v="9"/>
    <n v="25"/>
    <n v="0.36"/>
    <n v="0.5"/>
    <n v="2"/>
    <n v="2"/>
    <n v="1"/>
    <n v="0"/>
    <n v="6"/>
    <n v="6"/>
    <n v="14"/>
    <n v="1"/>
    <n v="0"/>
    <n v="5"/>
    <n v="5"/>
    <n v="62"/>
    <s v=""/>
  </r>
  <r>
    <x v="2"/>
    <x v="514"/>
    <x v="3"/>
    <n v="20"/>
    <x v="19"/>
    <n v="78"/>
    <n v="20"/>
    <n v="1341"/>
    <n v="10.3"/>
    <n v="0.53900000000000003"/>
    <n v="0.31900000000000001"/>
    <n v="0.29299999999999998"/>
    <n v="3.8"/>
    <n v="14.4"/>
    <n v="9.1"/>
    <n v="7.2"/>
    <n v="1.3"/>
    <n v="1.1000000000000001"/>
    <n v="12.5"/>
    <n v="18.100000000000001"/>
    <n v="0.2"/>
    <n v="1.3"/>
    <n v="1.5"/>
    <n v="5.2999999999999999E-2"/>
    <n v="-3.1"/>
    <n v="-0.9"/>
    <n v="-4"/>
    <n v="-0.7"/>
    <n v="192"/>
    <n v="423"/>
    <n v="0.45400000000000001"/>
    <n v="46"/>
    <n v="135"/>
    <n v="0.34100000000000003"/>
    <n v="146"/>
    <n v="288"/>
    <n v="0.50700000000000001"/>
    <n v="0.50800000000000001"/>
    <n v="85"/>
    <n v="124"/>
    <n v="0.68500000000000005"/>
    <n v="45"/>
    <n v="175"/>
    <n v="220"/>
    <n v="64"/>
    <n v="35"/>
    <n v="18"/>
    <n v="68"/>
    <n v="142"/>
    <n v="515"/>
    <n v="0.68500000000000005"/>
  </r>
  <r>
    <x v="2"/>
    <x v="515"/>
    <x v="3"/>
    <n v="23"/>
    <x v="7"/>
    <n v="54"/>
    <n v="2"/>
    <n v="521"/>
    <n v="10.7"/>
    <n v="0.498"/>
    <n v="0.67400000000000004"/>
    <n v="0.156"/>
    <n v="5.5"/>
    <n v="16.2"/>
    <n v="10.6"/>
    <n v="13.9"/>
    <n v="1.7"/>
    <n v="1.4"/>
    <n v="14.7"/>
    <n v="16"/>
    <n v="0"/>
    <n v="0.6"/>
    <n v="0.6"/>
    <n v="5.5E-2"/>
    <n v="-1.7"/>
    <n v="0.7"/>
    <n v="-1"/>
    <n v="0.1"/>
    <n v="52"/>
    <n v="141"/>
    <n v="0.36899999999999999"/>
    <n v="29"/>
    <n v="95"/>
    <n v="0.30499999999999999"/>
    <n v="23"/>
    <n v="46"/>
    <n v="0.5"/>
    <n v="0.47199999999999998"/>
    <n v="17"/>
    <n v="22"/>
    <n v="0.77300000000000002"/>
    <n v="26"/>
    <n v="69"/>
    <n v="95"/>
    <n v="47"/>
    <n v="17"/>
    <n v="8"/>
    <n v="26"/>
    <n v="43"/>
    <n v="150"/>
    <s v=""/>
  </r>
  <r>
    <x v="2"/>
    <x v="55"/>
    <x v="3"/>
    <n v="25"/>
    <x v="15"/>
    <n v="31"/>
    <n v="5"/>
    <n v="467"/>
    <n v="11.7"/>
    <n v="0.53800000000000003"/>
    <n v="0.56999999999999995"/>
    <n v="5.5E-2"/>
    <n v="2.9"/>
    <n v="12.4"/>
    <n v="7.5"/>
    <n v="8.8000000000000007"/>
    <n v="1.9"/>
    <n v="0.5"/>
    <n v="7.1"/>
    <n v="13.4"/>
    <n v="0.4"/>
    <n v="0.5"/>
    <n v="1"/>
    <n v="0.10100000000000001"/>
    <n v="-0.4"/>
    <n v="0.5"/>
    <n v="0.1"/>
    <n v="0.2"/>
    <n v="54"/>
    <n v="128"/>
    <n v="0.42199999999999999"/>
    <n v="28"/>
    <n v="73"/>
    <n v="0.38400000000000001"/>
    <n v="26"/>
    <n v="55"/>
    <n v="0.47299999999999998"/>
    <n v="0.53100000000000003"/>
    <n v="5"/>
    <n v="7"/>
    <n v="0.71399999999999997"/>
    <n v="13"/>
    <n v="51"/>
    <n v="64"/>
    <n v="29"/>
    <n v="18"/>
    <n v="3"/>
    <n v="10"/>
    <n v="22"/>
    <n v="141"/>
    <s v=""/>
  </r>
  <r>
    <x v="2"/>
    <x v="56"/>
    <x v="4"/>
    <n v="24"/>
    <x v="20"/>
    <n v="57"/>
    <n v="0"/>
    <n v="703"/>
    <n v="10.8"/>
    <n v="0.53200000000000003"/>
    <n v="0.27500000000000002"/>
    <n v="0.114"/>
    <n v="1.1000000000000001"/>
    <n v="6.4"/>
    <n v="3.8"/>
    <n v="20.7"/>
    <n v="0.8"/>
    <n v="0.6"/>
    <n v="15.2"/>
    <n v="19.600000000000001"/>
    <n v="0.3"/>
    <n v="0.3"/>
    <n v="0.5"/>
    <n v="3.5999999999999997E-2"/>
    <n v="-2.2999999999999998"/>
    <n v="-3.4"/>
    <n v="-5.7"/>
    <n v="-0.7"/>
    <n v="116"/>
    <n v="255"/>
    <n v="0.45500000000000002"/>
    <n v="31"/>
    <n v="70"/>
    <n v="0.443"/>
    <n v="85"/>
    <n v="185"/>
    <n v="0.45900000000000002"/>
    <n v="0.51600000000000001"/>
    <n v="22"/>
    <n v="29"/>
    <n v="0.75900000000000001"/>
    <n v="7"/>
    <n v="40"/>
    <n v="47"/>
    <n v="100"/>
    <n v="11"/>
    <n v="5"/>
    <n v="48"/>
    <n v="54"/>
    <n v="285"/>
    <s v=""/>
  </r>
  <r>
    <x v="2"/>
    <x v="57"/>
    <x v="1"/>
    <n v="25"/>
    <x v="23"/>
    <n v="42"/>
    <n v="0"/>
    <n v="653"/>
    <n v="11.6"/>
    <n v="0.501"/>
    <n v="0.30599999999999999"/>
    <n v="0.315"/>
    <n v="3.1"/>
    <n v="17.7"/>
    <n v="10.6"/>
    <n v="7.5"/>
    <n v="1.4"/>
    <n v="0.6"/>
    <n v="11"/>
    <n v="22.7"/>
    <n v="-0.1"/>
    <n v="0.9"/>
    <n v="0.8"/>
    <n v="5.6000000000000001E-2"/>
    <n v="-3.3"/>
    <n v="-0.9"/>
    <n v="-4.2"/>
    <n v="-0.4"/>
    <n v="99"/>
    <n v="248"/>
    <n v="0.39900000000000002"/>
    <n v="25"/>
    <n v="76"/>
    <n v="0.32900000000000001"/>
    <n v="74"/>
    <n v="172"/>
    <n v="0.43"/>
    <n v="0.45"/>
    <n v="60"/>
    <n v="78"/>
    <n v="0.76900000000000002"/>
    <n v="17"/>
    <n v="103"/>
    <n v="120"/>
    <n v="30"/>
    <n v="18"/>
    <n v="5"/>
    <n v="35"/>
    <n v="50"/>
    <n v="283"/>
    <s v=""/>
  </r>
  <r>
    <x v="2"/>
    <x v="59"/>
    <x v="3"/>
    <n v="27"/>
    <x v="24"/>
    <n v="76"/>
    <n v="75"/>
    <n v="2809"/>
    <n v="25.1"/>
    <n v="0.58599999999999997"/>
    <n v="0.19800000000000001"/>
    <n v="0.54"/>
    <n v="4.9000000000000004"/>
    <n v="13.2"/>
    <n v="9"/>
    <n v="24.8"/>
    <n v="2.6"/>
    <n v="0.9"/>
    <n v="9.3000000000000007"/>
    <n v="26.5"/>
    <n v="10.1"/>
    <n v="3.8"/>
    <n v="13.8"/>
    <n v="0.23599999999999999"/>
    <n v="5.8"/>
    <n v="1.1000000000000001"/>
    <n v="6.9"/>
    <n v="6.3"/>
    <n v="570"/>
    <n v="1252"/>
    <n v="0.45500000000000002"/>
    <n v="91"/>
    <n v="248"/>
    <n v="0.36699999999999999"/>
    <n v="479"/>
    <n v="1004"/>
    <n v="0.47699999999999998"/>
    <n v="0.49199999999999999"/>
    <n v="585"/>
    <n v="676"/>
    <n v="0.86499999999999999"/>
    <n v="129"/>
    <n v="341"/>
    <n v="470"/>
    <n v="417"/>
    <n v="143"/>
    <n v="32"/>
    <n v="159"/>
    <n v="112"/>
    <n v="1816"/>
    <n v="0.86499999999999999"/>
  </r>
  <r>
    <x v="2"/>
    <x v="64"/>
    <x v="4"/>
    <n v="35"/>
    <x v="3"/>
    <n v="41"/>
    <n v="13"/>
    <n v="539"/>
    <n v="8.9"/>
    <n v="0.50600000000000001"/>
    <n v="0.47799999999999998"/>
    <n v="0.09"/>
    <n v="3"/>
    <n v="12.2"/>
    <n v="7.5"/>
    <n v="23.3"/>
    <n v="1"/>
    <n v="0.2"/>
    <n v="22.7"/>
    <n v="14.4"/>
    <n v="0"/>
    <n v="0.3"/>
    <n v="0.3"/>
    <n v="2.3E-2"/>
    <n v="-2.9"/>
    <n v="-1.8"/>
    <n v="-4.7"/>
    <n v="-0.4"/>
    <n v="55"/>
    <n v="134"/>
    <n v="0.41"/>
    <n v="20"/>
    <n v="64"/>
    <n v="0.313"/>
    <n v="35"/>
    <n v="70"/>
    <n v="0.5"/>
    <n v="0.48499999999999999"/>
    <n v="11"/>
    <n v="12"/>
    <n v="0.91700000000000004"/>
    <n v="15"/>
    <n v="59"/>
    <n v="74"/>
    <n v="88"/>
    <n v="11"/>
    <n v="1"/>
    <n v="41"/>
    <n v="36"/>
    <n v="141"/>
    <s v=""/>
  </r>
  <r>
    <x v="2"/>
    <x v="64"/>
    <x v="4"/>
    <n v="35"/>
    <x v="22"/>
    <n v="24"/>
    <n v="11"/>
    <n v="292"/>
    <n v="9.1"/>
    <n v="0.50800000000000001"/>
    <n v="0.442"/>
    <n v="5.1999999999999998E-2"/>
    <n v="2.9"/>
    <n v="13.2"/>
    <n v="7.9"/>
    <n v="24.7"/>
    <n v="1.2"/>
    <n v="0.3"/>
    <n v="24.8"/>
    <n v="15.3"/>
    <n v="-0.1"/>
    <n v="0.1"/>
    <n v="0"/>
    <n v="0"/>
    <n v="-3"/>
    <n v="-2.1"/>
    <n v="-5.0999999999999996"/>
    <n v="-0.2"/>
    <n v="32"/>
    <n v="77"/>
    <n v="0.41599999999999998"/>
    <n v="12"/>
    <n v="34"/>
    <n v="0.35299999999999998"/>
    <n v="20"/>
    <n v="43"/>
    <n v="0.46500000000000002"/>
    <n v="0.49399999999999999"/>
    <n v="4"/>
    <n v="4"/>
    <n v="1"/>
    <n v="8"/>
    <n v="34"/>
    <n v="42"/>
    <n v="51"/>
    <n v="7"/>
    <n v="1"/>
    <n v="26"/>
    <n v="22"/>
    <n v="80"/>
    <s v=""/>
  </r>
  <r>
    <x v="2"/>
    <x v="64"/>
    <x v="4"/>
    <n v="35"/>
    <x v="13"/>
    <n v="17"/>
    <n v="2"/>
    <n v="247"/>
    <n v="8.6999999999999993"/>
    <n v="0.504"/>
    <n v="0.52600000000000002"/>
    <n v="0.14000000000000001"/>
    <n v="3.2"/>
    <n v="11"/>
    <n v="7.1"/>
    <n v="21.6"/>
    <n v="0.8"/>
    <n v="0"/>
    <n v="19.899999999999999"/>
    <n v="13.3"/>
    <n v="0.1"/>
    <n v="0.2"/>
    <n v="0.3"/>
    <n v="5.0999999999999997E-2"/>
    <n v="-2.8"/>
    <n v="-1.4"/>
    <n v="-4.2"/>
    <n v="-0.1"/>
    <n v="23"/>
    <n v="57"/>
    <n v="0.40400000000000003"/>
    <n v="8"/>
    <n v="30"/>
    <n v="0.26700000000000002"/>
    <n v="15"/>
    <n v="27"/>
    <n v="0.55600000000000005"/>
    <n v="0.47399999999999998"/>
    <n v="7"/>
    <n v="8"/>
    <n v="0.875"/>
    <n v="7"/>
    <n v="25"/>
    <n v="32"/>
    <n v="37"/>
    <n v="4"/>
    <n v="0"/>
    <n v="15"/>
    <n v="14"/>
    <n v="61"/>
    <s v=""/>
  </r>
  <r>
    <x v="2"/>
    <x v="65"/>
    <x v="1"/>
    <n v="23"/>
    <x v="15"/>
    <n v="76"/>
    <n v="75"/>
    <n v="2529"/>
    <n v="12.8"/>
    <n v="0.51900000000000002"/>
    <n v="0.47099999999999997"/>
    <n v="0.19900000000000001"/>
    <n v="2.2999999999999998"/>
    <n v="8.6999999999999993"/>
    <n v="5.3"/>
    <n v="11.2"/>
    <n v="1.8"/>
    <n v="0.4"/>
    <n v="7.9"/>
    <n v="19.2"/>
    <n v="2"/>
    <n v="2.5"/>
    <n v="4.5"/>
    <n v="8.5999999999999993E-2"/>
    <n v="0.9"/>
    <n v="0"/>
    <n v="0.9"/>
    <n v="1.9"/>
    <n v="370"/>
    <n v="928"/>
    <n v="0.39900000000000002"/>
    <n v="153"/>
    <n v="437"/>
    <n v="0.35"/>
    <n v="217"/>
    <n v="491"/>
    <n v="0.442"/>
    <n v="0.48099999999999998"/>
    <n v="154"/>
    <n v="185"/>
    <n v="0.83199999999999996"/>
    <n v="55"/>
    <n v="193"/>
    <n v="248"/>
    <n v="193"/>
    <n v="89"/>
    <n v="12"/>
    <n v="86"/>
    <n v="118"/>
    <n v="1047"/>
    <n v="0.83199999999999996"/>
  </r>
  <r>
    <x v="2"/>
    <x v="66"/>
    <x v="1"/>
    <n v="25"/>
    <x v="24"/>
    <n v="39"/>
    <n v="0"/>
    <n v="592"/>
    <n v="8.1"/>
    <n v="0.48299999999999998"/>
    <n v="0.54300000000000004"/>
    <n v="0.191"/>
    <n v="1.1000000000000001"/>
    <n v="7.9"/>
    <n v="4.5"/>
    <n v="9"/>
    <n v="1.9"/>
    <n v="0.1"/>
    <n v="9.6"/>
    <n v="15.3"/>
    <n v="0"/>
    <n v="0.5"/>
    <n v="0.5"/>
    <n v="4.3999999999999997E-2"/>
    <n v="-2.2000000000000002"/>
    <n v="-1.2"/>
    <n v="-3.4"/>
    <n v="-0.2"/>
    <n v="63"/>
    <n v="173"/>
    <n v="0.36399999999999999"/>
    <n v="25"/>
    <n v="94"/>
    <n v="0.26600000000000001"/>
    <n v="38"/>
    <n v="79"/>
    <n v="0.48099999999999998"/>
    <n v="0.436"/>
    <n v="30"/>
    <n v="33"/>
    <n v="0.90900000000000003"/>
    <n v="6"/>
    <n v="43"/>
    <n v="49"/>
    <n v="37"/>
    <n v="22"/>
    <n v="1"/>
    <n v="20"/>
    <n v="35"/>
    <n v="181"/>
    <s v=""/>
  </r>
  <r>
    <x v="2"/>
    <x v="67"/>
    <x v="3"/>
    <n v="30"/>
    <x v="30"/>
    <n v="72"/>
    <n v="72"/>
    <n v="1882"/>
    <n v="11.9"/>
    <n v="0.53100000000000003"/>
    <n v="0.58299999999999996"/>
    <n v="0.21299999999999999"/>
    <n v="3.8"/>
    <n v="12.7"/>
    <n v="8.3000000000000007"/>
    <n v="5.7"/>
    <n v="2.2000000000000002"/>
    <n v="1.2"/>
    <n v="8.3000000000000007"/>
    <n v="15.5"/>
    <n v="1.7"/>
    <n v="2.1"/>
    <n v="3.8"/>
    <n v="9.7000000000000003E-2"/>
    <n v="0.6"/>
    <n v="0.4"/>
    <n v="1"/>
    <n v="1.4"/>
    <n v="220"/>
    <n v="549"/>
    <n v="0.40100000000000002"/>
    <n v="109"/>
    <n v="320"/>
    <n v="0.34100000000000003"/>
    <n v="111"/>
    <n v="229"/>
    <n v="0.48499999999999999"/>
    <n v="0.5"/>
    <n v="89"/>
    <n v="117"/>
    <n v="0.76100000000000001"/>
    <n v="63"/>
    <n v="212"/>
    <n v="275"/>
    <n v="74"/>
    <n v="81"/>
    <n v="27"/>
    <n v="54"/>
    <n v="143"/>
    <n v="638"/>
    <n v="0.76100000000000001"/>
  </r>
  <r>
    <x v="2"/>
    <x v="68"/>
    <x v="3"/>
    <n v="40"/>
    <x v="1"/>
    <n v="73"/>
    <n v="15"/>
    <n v="1799"/>
    <n v="11.7"/>
    <n v="0.54200000000000004"/>
    <n v="0.60399999999999998"/>
    <n v="0.23499999999999999"/>
    <n v="2.2000000000000002"/>
    <n v="12.5"/>
    <n v="7.2"/>
    <n v="11.5"/>
    <n v="1.7"/>
    <n v="1.9"/>
    <n v="8.5"/>
    <n v="14.9"/>
    <n v="1.9"/>
    <n v="2.1"/>
    <n v="4"/>
    <n v="0.106"/>
    <n v="0.1"/>
    <n v="0.9"/>
    <n v="1"/>
    <n v="1.4"/>
    <n v="193"/>
    <n v="490"/>
    <n v="0.39400000000000002"/>
    <n v="112"/>
    <n v="296"/>
    <n v="0.378"/>
    <n v="81"/>
    <n v="194"/>
    <n v="0.41799999999999998"/>
    <n v="0.50800000000000001"/>
    <n v="88"/>
    <n v="115"/>
    <n v="0.76500000000000001"/>
    <n v="36"/>
    <n v="191"/>
    <n v="227"/>
    <n v="133"/>
    <n v="60"/>
    <n v="36"/>
    <n v="50"/>
    <n v="163"/>
    <n v="586"/>
    <n v="0.76500000000000001"/>
  </r>
  <r>
    <x v="2"/>
    <x v="69"/>
    <x v="4"/>
    <n v="25"/>
    <x v="24"/>
    <n v="45"/>
    <n v="19"/>
    <n v="846"/>
    <n v="9.9"/>
    <n v="0.437"/>
    <n v="0.20899999999999999"/>
    <n v="0.252"/>
    <n v="3"/>
    <n v="16.399999999999999"/>
    <n v="9.6999999999999993"/>
    <n v="20"/>
    <n v="2.2999999999999998"/>
    <n v="2.2000000000000002"/>
    <n v="16.3"/>
    <n v="20.9"/>
    <n v="-1"/>
    <n v="1.3"/>
    <n v="0.2"/>
    <n v="1.2999999999999999E-2"/>
    <n v="-4.0999999999999996"/>
    <n v="1.7"/>
    <n v="-2.4"/>
    <n v="-0.1"/>
    <n v="112"/>
    <n v="306"/>
    <n v="0.36599999999999999"/>
    <n v="15"/>
    <n v="64"/>
    <n v="0.23400000000000001"/>
    <n v="97"/>
    <n v="242"/>
    <n v="0.40100000000000002"/>
    <n v="0.39100000000000001"/>
    <n v="58"/>
    <n v="77"/>
    <n v="0.753"/>
    <n v="24"/>
    <n v="128"/>
    <n v="152"/>
    <n v="113"/>
    <n v="38"/>
    <n v="23"/>
    <n v="66"/>
    <n v="102"/>
    <n v="297"/>
    <s v=""/>
  </r>
  <r>
    <x v="2"/>
    <x v="70"/>
    <x v="3"/>
    <n v="28"/>
    <x v="3"/>
    <n v="36"/>
    <n v="2"/>
    <n v="643"/>
    <n v="9.9"/>
    <n v="0.52300000000000002"/>
    <n v="0.26100000000000001"/>
    <n v="0.17599999999999999"/>
    <n v="4.9000000000000004"/>
    <n v="15.2"/>
    <n v="10.1"/>
    <n v="8.6"/>
    <n v="1.8"/>
    <n v="0.4"/>
    <n v="14"/>
    <n v="14.5"/>
    <n v="0.1"/>
    <n v="0.4"/>
    <n v="0.5"/>
    <n v="3.6999999999999998E-2"/>
    <n v="-2.5"/>
    <n v="-0.6"/>
    <n v="-3"/>
    <n v="-0.2"/>
    <n v="77"/>
    <n v="165"/>
    <n v="0.46700000000000003"/>
    <n v="15"/>
    <n v="43"/>
    <n v="0.34899999999999998"/>
    <n v="62"/>
    <n v="122"/>
    <n v="0.50800000000000001"/>
    <n v="0.51200000000000001"/>
    <n v="17"/>
    <n v="29"/>
    <n v="0.58599999999999997"/>
    <n v="27"/>
    <n v="85"/>
    <n v="112"/>
    <n v="37"/>
    <n v="23"/>
    <n v="3"/>
    <n v="29"/>
    <n v="50"/>
    <n v="186"/>
    <s v=""/>
  </r>
  <r>
    <x v="2"/>
    <x v="70"/>
    <x v="3"/>
    <n v="28"/>
    <x v="25"/>
    <n v="22"/>
    <n v="2"/>
    <n v="397"/>
    <n v="11.4"/>
    <n v="0.51100000000000001"/>
    <n v="0.248"/>
    <n v="0.17899999999999999"/>
    <n v="5.9"/>
    <n v="20.100000000000001"/>
    <n v="13.1"/>
    <n v="10.1"/>
    <n v="1.3"/>
    <n v="0.2"/>
    <n v="11.9"/>
    <n v="16.3"/>
    <n v="0.1"/>
    <n v="0.3"/>
    <n v="0.4"/>
    <n v="4.2999999999999997E-2"/>
    <n v="-2.5"/>
    <n v="-0.9"/>
    <n v="-3.4"/>
    <n v="-0.1"/>
    <n v="53"/>
    <n v="117"/>
    <n v="0.45300000000000001"/>
    <n v="11"/>
    <n v="29"/>
    <n v="0.379"/>
    <n v="42"/>
    <n v="88"/>
    <n v="0.47699999999999998"/>
    <n v="0.5"/>
    <n v="12"/>
    <n v="21"/>
    <n v="0.57099999999999995"/>
    <n v="20"/>
    <n v="70"/>
    <n v="90"/>
    <n v="26"/>
    <n v="10"/>
    <n v="1"/>
    <n v="17"/>
    <n v="23"/>
    <n v="129"/>
    <s v=""/>
  </r>
  <r>
    <x v="2"/>
    <x v="70"/>
    <x v="3"/>
    <n v="28"/>
    <x v="21"/>
    <n v="13"/>
    <n v="0"/>
    <n v="222"/>
    <n v="7.3"/>
    <n v="0.52900000000000003"/>
    <n v="0.25600000000000001"/>
    <n v="0.20499999999999999"/>
    <n v="3.1"/>
    <n v="7.5"/>
    <n v="5.3"/>
    <n v="6.8"/>
    <n v="3"/>
    <n v="0.8"/>
    <n v="19"/>
    <n v="10.5"/>
    <n v="0"/>
    <n v="0.2"/>
    <n v="0.1"/>
    <n v="2.7E-2"/>
    <n v="-2.4"/>
    <n v="0.6"/>
    <n v="-1.8"/>
    <n v="0"/>
    <n v="19"/>
    <n v="39"/>
    <n v="0.48699999999999999"/>
    <n v="2"/>
    <n v="10"/>
    <n v="0.2"/>
    <n v="17"/>
    <n v="29"/>
    <n v="0.58599999999999997"/>
    <n v="0.51300000000000001"/>
    <n v="5"/>
    <n v="8"/>
    <n v="0.625"/>
    <n v="6"/>
    <n v="14"/>
    <n v="20"/>
    <n v="11"/>
    <n v="13"/>
    <n v="2"/>
    <n v="10"/>
    <n v="24"/>
    <n v="45"/>
    <s v=""/>
  </r>
  <r>
    <x v="2"/>
    <x v="426"/>
    <x v="2"/>
    <n v="23"/>
    <x v="25"/>
    <n v="75"/>
    <n v="21"/>
    <n v="1421"/>
    <n v="16.399999999999999"/>
    <n v="0.55800000000000005"/>
    <n v="4.0000000000000001E-3"/>
    <n v="0.314"/>
    <n v="7"/>
    <n v="20.5"/>
    <n v="13.8"/>
    <n v="9.4"/>
    <n v="1.9"/>
    <n v="2.9"/>
    <n v="11.2"/>
    <n v="19.600000000000001"/>
    <n v="1.4"/>
    <n v="1.5"/>
    <n v="3"/>
    <n v="0.1"/>
    <n v="-2"/>
    <n v="0.9"/>
    <n v="-1.1000000000000001"/>
    <n v="0.3"/>
    <n v="255"/>
    <n v="481"/>
    <n v="0.53"/>
    <n v="0"/>
    <n v="2"/>
    <n v="0"/>
    <n v="255"/>
    <n v="479"/>
    <n v="0.53200000000000003"/>
    <n v="0.53"/>
    <n v="101"/>
    <n v="151"/>
    <n v="0.66900000000000004"/>
    <n v="85"/>
    <n v="255"/>
    <n v="340"/>
    <n v="80"/>
    <n v="53"/>
    <n v="45"/>
    <n v="69"/>
    <n v="147"/>
    <n v="611"/>
    <n v="0.66900000000000004"/>
  </r>
  <r>
    <x v="2"/>
    <x v="72"/>
    <x v="3"/>
    <n v="29"/>
    <x v="4"/>
    <n v="71"/>
    <n v="33"/>
    <n v="2197"/>
    <n v="14.9"/>
    <n v="0.54500000000000004"/>
    <n v="0.34699999999999998"/>
    <n v="0.20699999999999999"/>
    <n v="5.2"/>
    <n v="17.7"/>
    <n v="11.5"/>
    <n v="9.8000000000000007"/>
    <n v="1.2"/>
    <n v="1.1000000000000001"/>
    <n v="10"/>
    <n v="22"/>
    <n v="2.4"/>
    <n v="1.1000000000000001"/>
    <n v="3.6"/>
    <n v="7.8E-2"/>
    <n v="0.5"/>
    <n v="-1.3"/>
    <n v="-0.8"/>
    <n v="0.7"/>
    <n v="433"/>
    <n v="939"/>
    <n v="0.46100000000000002"/>
    <n v="110"/>
    <n v="326"/>
    <n v="0.33700000000000002"/>
    <n v="323"/>
    <n v="613"/>
    <n v="0.52700000000000002"/>
    <n v="0.52"/>
    <n v="141"/>
    <n v="194"/>
    <n v="0.72699999999999998"/>
    <n v="103"/>
    <n v="356"/>
    <n v="459"/>
    <n v="141"/>
    <n v="52"/>
    <n v="30"/>
    <n v="114"/>
    <n v="172"/>
    <n v="1117"/>
    <n v="0.72699999999999998"/>
  </r>
  <r>
    <x v="2"/>
    <x v="516"/>
    <x v="0"/>
    <n v="19"/>
    <x v="18"/>
    <n v="82"/>
    <n v="75"/>
    <n v="1743"/>
    <n v="12.3"/>
    <n v="0.52900000000000003"/>
    <n v="0.35399999999999998"/>
    <n v="0.28599999999999998"/>
    <n v="5.8"/>
    <n v="16.100000000000001"/>
    <n v="10.8"/>
    <n v="5.2"/>
    <n v="1.8"/>
    <n v="3.2"/>
    <n v="13.2"/>
    <n v="19.7"/>
    <n v="0.3"/>
    <n v="1.5"/>
    <n v="1.8"/>
    <n v="0.05"/>
    <n v="-1.6"/>
    <n v="0"/>
    <n v="-1.6"/>
    <n v="0.2"/>
    <n v="284"/>
    <n v="632"/>
    <n v="0.44900000000000001"/>
    <n v="72"/>
    <n v="224"/>
    <n v="0.32100000000000001"/>
    <n v="212"/>
    <n v="408"/>
    <n v="0.52"/>
    <n v="0.50600000000000001"/>
    <n v="113"/>
    <n v="181"/>
    <n v="0.624"/>
    <n v="96"/>
    <n v="252"/>
    <n v="348"/>
    <n v="60"/>
    <n v="67"/>
    <n v="70"/>
    <n v="108"/>
    <n v="263"/>
    <n v="753"/>
    <n v="0.624"/>
  </r>
  <r>
    <x v="2"/>
    <x v="517"/>
    <x v="4"/>
    <n v="24"/>
    <x v="2"/>
    <n v="64"/>
    <n v="1"/>
    <n v="973"/>
    <n v="5.7"/>
    <n v="0.38700000000000001"/>
    <n v="0.28299999999999997"/>
    <n v="0.13900000000000001"/>
    <n v="2.2000000000000002"/>
    <n v="7.9"/>
    <n v="5"/>
    <n v="18.100000000000001"/>
    <n v="1.4"/>
    <n v="0.5"/>
    <n v="15.4"/>
    <n v="12.2"/>
    <n v="-0.7"/>
    <n v="0.8"/>
    <n v="0.1"/>
    <n v="6.0000000000000001E-3"/>
    <n v="-5"/>
    <n v="-1.3"/>
    <n v="-6.3"/>
    <n v="-1.1000000000000001"/>
    <n v="77"/>
    <n v="223"/>
    <n v="0.34499999999999997"/>
    <n v="12"/>
    <n v="63"/>
    <n v="0.19"/>
    <n v="65"/>
    <n v="160"/>
    <n v="0.40600000000000003"/>
    <n v="0.372"/>
    <n v="17"/>
    <n v="31"/>
    <n v="0.54800000000000004"/>
    <n v="19"/>
    <n v="69"/>
    <n v="88"/>
    <n v="130"/>
    <n v="28"/>
    <n v="6"/>
    <n v="43"/>
    <n v="79"/>
    <n v="183"/>
    <s v=""/>
  </r>
  <r>
    <x v="2"/>
    <x v="75"/>
    <x v="1"/>
    <n v="25"/>
    <x v="16"/>
    <n v="77"/>
    <n v="0"/>
    <n v="1137"/>
    <n v="13.1"/>
    <n v="0.57499999999999996"/>
    <n v="0.376"/>
    <n v="0.13400000000000001"/>
    <n v="2.2999999999999998"/>
    <n v="9.1"/>
    <n v="5.9"/>
    <n v="11.2"/>
    <n v="1.7"/>
    <n v="0.6"/>
    <n v="10.7"/>
    <n v="19.5"/>
    <n v="1"/>
    <n v="1.3"/>
    <n v="2.2999999999999998"/>
    <n v="9.9000000000000005E-2"/>
    <n v="-0.6"/>
    <n v="-1.4"/>
    <n v="-2"/>
    <n v="0"/>
    <n v="211"/>
    <n v="433"/>
    <n v="0.48699999999999999"/>
    <n v="61"/>
    <n v="163"/>
    <n v="0.374"/>
    <n v="150"/>
    <n v="270"/>
    <n v="0.55600000000000005"/>
    <n v="0.55800000000000005"/>
    <n v="44"/>
    <n v="58"/>
    <n v="0.75900000000000001"/>
    <n v="22"/>
    <n v="100"/>
    <n v="122"/>
    <n v="90"/>
    <n v="39"/>
    <n v="8"/>
    <n v="55"/>
    <n v="77"/>
    <n v="527"/>
    <s v=""/>
  </r>
  <r>
    <x v="2"/>
    <x v="76"/>
    <x v="1"/>
    <n v="24"/>
    <x v="22"/>
    <n v="82"/>
    <n v="19"/>
    <n v="2397"/>
    <n v="13.1"/>
    <n v="0.52600000000000002"/>
    <n v="0.33200000000000002"/>
    <n v="0.157"/>
    <n v="2.2000000000000002"/>
    <n v="9.3000000000000007"/>
    <n v="5.6"/>
    <n v="14.4"/>
    <n v="1.8"/>
    <n v="0.3"/>
    <n v="12.5"/>
    <n v="23.3"/>
    <n v="0.5"/>
    <n v="0.7"/>
    <n v="1.2"/>
    <n v="2.4E-2"/>
    <n v="-0.5"/>
    <n v="-2.2999999999999998"/>
    <n v="-2.7"/>
    <n v="-0.4"/>
    <n v="477"/>
    <n v="1071"/>
    <n v="0.44500000000000001"/>
    <n v="117"/>
    <n v="356"/>
    <n v="0.32900000000000001"/>
    <n v="360"/>
    <n v="715"/>
    <n v="0.503"/>
    <n v="0.5"/>
    <n v="134"/>
    <n v="168"/>
    <n v="0.79800000000000004"/>
    <n v="49"/>
    <n v="197"/>
    <n v="246"/>
    <n v="213"/>
    <n v="88"/>
    <n v="8"/>
    <n v="164"/>
    <n v="150"/>
    <n v="1205"/>
    <n v="0.79800000000000004"/>
  </r>
  <r>
    <x v="2"/>
    <x v="77"/>
    <x v="4"/>
    <n v="28"/>
    <x v="2"/>
    <n v="13"/>
    <n v="0"/>
    <n v="125"/>
    <n v="5.4"/>
    <n v="0.38100000000000001"/>
    <n v="0.25"/>
    <n v="0.192"/>
    <n v="0"/>
    <n v="9.8000000000000007"/>
    <n v="4.9000000000000004"/>
    <n v="16.3"/>
    <n v="3.1"/>
    <n v="0"/>
    <n v="11"/>
    <n v="21.5"/>
    <n v="-0.2"/>
    <n v="0.2"/>
    <n v="-0.1"/>
    <n v="-3.3000000000000002E-2"/>
    <n v="-6.5"/>
    <n v="-1.7"/>
    <n v="-8.1999999999999993"/>
    <n v="-0.2"/>
    <n v="16"/>
    <n v="52"/>
    <n v="0.308"/>
    <n v="3"/>
    <n v="13"/>
    <n v="0.23100000000000001"/>
    <n v="13"/>
    <n v="39"/>
    <n v="0.33300000000000002"/>
    <n v="0.33700000000000002"/>
    <n v="8"/>
    <n v="10"/>
    <n v="0.8"/>
    <n v="0"/>
    <n v="11"/>
    <n v="11"/>
    <n v="14"/>
    <n v="8"/>
    <n v="0"/>
    <n v="7"/>
    <n v="18"/>
    <n v="43"/>
    <s v=""/>
  </r>
  <r>
    <x v="2"/>
    <x v="78"/>
    <x v="4"/>
    <n v="29"/>
    <x v="25"/>
    <n v="68"/>
    <n v="64"/>
    <n v="2063"/>
    <n v="15.3"/>
    <n v="0.56999999999999995"/>
    <n v="0.245"/>
    <n v="0.23899999999999999"/>
    <n v="1.3"/>
    <n v="7.2"/>
    <n v="4.3"/>
    <n v="24.5"/>
    <n v="1.6"/>
    <n v="0.4"/>
    <n v="12.6"/>
    <n v="19.8"/>
    <n v="3.1"/>
    <n v="0.8"/>
    <n v="3.9"/>
    <n v="9.0999999999999998E-2"/>
    <n v="0.8"/>
    <n v="-2.2999999999999998"/>
    <n v="-1.5"/>
    <n v="0.3"/>
    <n v="340"/>
    <n v="714"/>
    <n v="0.47599999999999998"/>
    <n v="73"/>
    <n v="175"/>
    <n v="0.41699999999999998"/>
    <n v="267"/>
    <n v="539"/>
    <n v="0.495"/>
    <n v="0.52700000000000002"/>
    <n v="147"/>
    <n v="171"/>
    <n v="0.86"/>
    <n v="23"/>
    <n v="130"/>
    <n v="153"/>
    <n v="312"/>
    <n v="67"/>
    <n v="9"/>
    <n v="114"/>
    <n v="119"/>
    <n v="900"/>
    <n v="0.86"/>
  </r>
  <r>
    <x v="2"/>
    <x v="79"/>
    <x v="0"/>
    <n v="36"/>
    <x v="2"/>
    <n v="20"/>
    <n v="0"/>
    <n v="128"/>
    <n v="12.8"/>
    <n v="0.622"/>
    <n v="4.2999999999999997E-2"/>
    <n v="0.34799999999999998"/>
    <n v="7.8"/>
    <n v="18.2"/>
    <n v="13"/>
    <n v="13.2"/>
    <n v="0.8"/>
    <n v="1.2"/>
    <n v="13.1"/>
    <n v="10.1"/>
    <n v="0.3"/>
    <n v="0.1"/>
    <n v="0.4"/>
    <n v="0.14399999999999999"/>
    <n v="-1.7"/>
    <n v="-0.1"/>
    <n v="-1.8"/>
    <n v="0"/>
    <n v="14"/>
    <n v="23"/>
    <n v="0.60899999999999999"/>
    <n v="0"/>
    <n v="1"/>
    <n v="0"/>
    <n v="14"/>
    <n v="22"/>
    <n v="0.63600000000000001"/>
    <n v="0.60899999999999999"/>
    <n v="5"/>
    <n v="8"/>
    <n v="0.625"/>
    <n v="9"/>
    <n v="21"/>
    <n v="30"/>
    <n v="12"/>
    <n v="2"/>
    <n v="2"/>
    <n v="4"/>
    <n v="17"/>
    <n v="33"/>
    <s v=""/>
  </r>
  <r>
    <x v="2"/>
    <x v="80"/>
    <x v="4"/>
    <n v="29"/>
    <x v="1"/>
    <n v="69"/>
    <n v="68"/>
    <n v="2292"/>
    <n v="23.2"/>
    <n v="0.60399999999999998"/>
    <n v="0.41499999999999998"/>
    <n v="0.36499999999999999"/>
    <n v="1.5"/>
    <n v="10.8"/>
    <n v="6"/>
    <n v="34.5"/>
    <n v="2.1"/>
    <n v="0.8"/>
    <n v="11.8"/>
    <n v="26.3"/>
    <n v="7.5"/>
    <n v="2.5"/>
    <n v="10"/>
    <n v="0.20899999999999999"/>
    <n v="6.5"/>
    <n v="-0.7"/>
    <n v="5.8"/>
    <n v="4.5"/>
    <n v="464"/>
    <n v="1009"/>
    <n v="0.46"/>
    <n v="171"/>
    <n v="419"/>
    <n v="0.40799999999999997"/>
    <n v="293"/>
    <n v="590"/>
    <n v="0.497"/>
    <n v="0.54500000000000004"/>
    <n v="316"/>
    <n v="368"/>
    <n v="0.85899999999999999"/>
    <n v="31"/>
    <n v="211"/>
    <n v="242"/>
    <n v="433"/>
    <n v="92"/>
    <n v="19"/>
    <n v="156"/>
    <n v="126"/>
    <n v="1415"/>
    <n v="0.85899999999999999"/>
  </r>
  <r>
    <x v="2"/>
    <x v="428"/>
    <x v="1"/>
    <n v="24"/>
    <x v="5"/>
    <n v="39"/>
    <n v="1"/>
    <n v="316"/>
    <n v="11.8"/>
    <n v="0.64500000000000002"/>
    <n v="0.45800000000000002"/>
    <n v="0.125"/>
    <n v="3.5"/>
    <n v="14.8"/>
    <n v="9.1"/>
    <n v="12.7"/>
    <n v="0.9"/>
    <n v="0.5"/>
    <n v="18.3"/>
    <n v="13"/>
    <n v="0.4"/>
    <n v="0.2"/>
    <n v="0.6"/>
    <n v="0.09"/>
    <n v="-0.9"/>
    <n v="-1.6"/>
    <n v="-2.5"/>
    <n v="0"/>
    <n v="37"/>
    <n v="72"/>
    <n v="0.51400000000000001"/>
    <n v="17"/>
    <n v="33"/>
    <n v="0.51500000000000001"/>
    <n v="20"/>
    <n v="39"/>
    <n v="0.51300000000000001"/>
    <n v="0.63200000000000001"/>
    <n v="7"/>
    <n v="9"/>
    <n v="0.77800000000000002"/>
    <n v="10"/>
    <n v="42"/>
    <n v="52"/>
    <n v="28"/>
    <n v="6"/>
    <n v="2"/>
    <n v="17"/>
    <n v="23"/>
    <n v="98"/>
    <s v=""/>
  </r>
  <r>
    <x v="2"/>
    <x v="518"/>
    <x v="4"/>
    <n v="23"/>
    <x v="3"/>
    <n v="14"/>
    <n v="0"/>
    <n v="188"/>
    <n v="11.8"/>
    <n v="0.57899999999999996"/>
    <n v="0.39400000000000002"/>
    <n v="7.5999999999999998E-2"/>
    <n v="0.6"/>
    <n v="3.6"/>
    <n v="2"/>
    <n v="22.8"/>
    <n v="1.1000000000000001"/>
    <n v="0"/>
    <n v="16"/>
    <n v="19.600000000000001"/>
    <n v="0.1"/>
    <n v="0.1"/>
    <n v="0.2"/>
    <n v="4.7E-2"/>
    <n v="-1.7"/>
    <n v="-4.2"/>
    <n v="-5.9"/>
    <n v="-0.2"/>
    <n v="33"/>
    <n v="66"/>
    <n v="0.5"/>
    <n v="11"/>
    <n v="26"/>
    <n v="0.42299999999999999"/>
    <n v="22"/>
    <n v="40"/>
    <n v="0.55000000000000004"/>
    <n v="0.58299999999999996"/>
    <n v="2"/>
    <n v="5"/>
    <n v="0.4"/>
    <n v="1"/>
    <n v="6"/>
    <n v="7"/>
    <n v="26"/>
    <n v="4"/>
    <n v="0"/>
    <n v="13"/>
    <n v="13"/>
    <n v="79"/>
    <s v=""/>
  </r>
  <r>
    <x v="2"/>
    <x v="518"/>
    <x v="4"/>
    <n v="23"/>
    <x v="7"/>
    <n v="5"/>
    <n v="0"/>
    <n v="77"/>
    <n v="6.9"/>
    <n v="0.52200000000000002"/>
    <n v="0.56000000000000005"/>
    <n v="0.08"/>
    <n v="0"/>
    <n v="4.8"/>
    <n v="2.2999999999999998"/>
    <n v="25.7"/>
    <n v="0.7"/>
    <n v="0"/>
    <n v="23.6"/>
    <n v="20.7"/>
    <n v="-0.1"/>
    <n v="0"/>
    <n v="-0.1"/>
    <n v="-4.5999999999999999E-2"/>
    <n v="-4.2"/>
    <n v="-4.5"/>
    <n v="-8.6999999999999993"/>
    <n v="-0.1"/>
    <n v="11"/>
    <n v="25"/>
    <n v="0.44"/>
    <n v="5"/>
    <n v="14"/>
    <n v="0.35699999999999998"/>
    <n v="6"/>
    <n v="11"/>
    <n v="0.54500000000000004"/>
    <n v="0.54"/>
    <n v="0"/>
    <n v="2"/>
    <n v="0"/>
    <n v="0"/>
    <n v="3"/>
    <n v="3"/>
    <n v="12"/>
    <n v="1"/>
    <n v="0"/>
    <n v="8"/>
    <n v="6"/>
    <n v="27"/>
    <s v=""/>
  </r>
  <r>
    <x v="2"/>
    <x v="518"/>
    <x v="4"/>
    <n v="23"/>
    <x v="11"/>
    <n v="9"/>
    <n v="0"/>
    <n v="111"/>
    <n v="15.3"/>
    <n v="0.61399999999999999"/>
    <n v="0.29299999999999998"/>
    <n v="7.2999999999999995E-2"/>
    <n v="0.9"/>
    <n v="2.9"/>
    <n v="1.9"/>
    <n v="20.7"/>
    <n v="1.3"/>
    <n v="0"/>
    <n v="10.6"/>
    <n v="18.899999999999999"/>
    <n v="0.2"/>
    <n v="0.1"/>
    <n v="0.3"/>
    <n v="0.11"/>
    <n v="0"/>
    <n v="-4"/>
    <n v="-4"/>
    <n v="-0.1"/>
    <n v="22"/>
    <n v="41"/>
    <n v="0.53700000000000003"/>
    <n v="6"/>
    <n v="12"/>
    <n v="0.5"/>
    <n v="16"/>
    <n v="29"/>
    <n v="0.55200000000000005"/>
    <n v="0.61"/>
    <n v="2"/>
    <n v="3"/>
    <n v="0.66700000000000004"/>
    <n v="1"/>
    <n v="3"/>
    <n v="4"/>
    <n v="14"/>
    <n v="3"/>
    <n v="0"/>
    <n v="5"/>
    <n v="7"/>
    <n v="52"/>
    <s v=""/>
  </r>
  <r>
    <x v="2"/>
    <x v="83"/>
    <x v="2"/>
    <n v="26"/>
    <x v="3"/>
    <n v="72"/>
    <n v="72"/>
    <n v="2465"/>
    <n v="25.7"/>
    <n v="0.56200000000000006"/>
    <n v="0.254"/>
    <n v="0.46800000000000003"/>
    <n v="7.1"/>
    <n v="29.2"/>
    <n v="18.2"/>
    <n v="25.8"/>
    <n v="2"/>
    <n v="3.3"/>
    <n v="13.5"/>
    <n v="36.5"/>
    <n v="3.8"/>
    <n v="3.8"/>
    <n v="7.6"/>
    <n v="0.14899999999999999"/>
    <n v="3.9"/>
    <n v="2.6"/>
    <n v="6.6"/>
    <n v="5.3"/>
    <n v="647"/>
    <n v="1433"/>
    <n v="0.45200000000000001"/>
    <n v="131"/>
    <n v="364"/>
    <n v="0.36"/>
    <n v="516"/>
    <n v="1069"/>
    <n v="0.48299999999999998"/>
    <n v="0.497"/>
    <n v="517"/>
    <n v="670"/>
    <n v="0.77200000000000002"/>
    <n v="153"/>
    <n v="644"/>
    <n v="797"/>
    <n v="332"/>
    <n v="100"/>
    <n v="92"/>
    <n v="269"/>
    <n v="278"/>
    <n v="1942"/>
    <n v="0.77200000000000002"/>
  </r>
  <r>
    <x v="2"/>
    <x v="83"/>
    <x v="2"/>
    <n v="26"/>
    <x v="25"/>
    <n v="55"/>
    <n v="55"/>
    <n v="1891"/>
    <n v="26.5"/>
    <n v="0.56200000000000006"/>
    <n v="0.23899999999999999"/>
    <n v="0.49099999999999999"/>
    <n v="7.1"/>
    <n v="28.3"/>
    <n v="17.899999999999999"/>
    <n v="27.4"/>
    <n v="2"/>
    <n v="3.5"/>
    <n v="13.2"/>
    <n v="37.5"/>
    <n v="3.3"/>
    <n v="2.7"/>
    <n v="6"/>
    <n v="0.152"/>
    <n v="4.5"/>
    <n v="2.6"/>
    <n v="7.1"/>
    <n v="4.3"/>
    <n v="505"/>
    <n v="1119"/>
    <n v="0.45100000000000001"/>
    <n v="95"/>
    <n v="268"/>
    <n v="0.35399999999999998"/>
    <n v="410"/>
    <n v="851"/>
    <n v="0.48199999999999998"/>
    <n v="0.49399999999999999"/>
    <n v="423"/>
    <n v="549"/>
    <n v="0.77"/>
    <n v="115"/>
    <n v="470"/>
    <n v="585"/>
    <n v="266"/>
    <n v="75"/>
    <n v="73"/>
    <n v="207"/>
    <n v="203"/>
    <n v="1528"/>
    <n v="0.77"/>
  </r>
  <r>
    <x v="2"/>
    <x v="83"/>
    <x v="2"/>
    <n v="26"/>
    <x v="11"/>
    <n v="17"/>
    <n v="17"/>
    <n v="574"/>
    <n v="23.3"/>
    <n v="0.56399999999999995"/>
    <n v="0.30599999999999999"/>
    <n v="0.38500000000000001"/>
    <n v="6.9"/>
    <n v="32.200000000000003"/>
    <n v="19.5"/>
    <n v="20.6"/>
    <n v="2.1"/>
    <n v="2.7"/>
    <n v="14.4"/>
    <n v="33.1"/>
    <n v="0.5"/>
    <n v="1.1000000000000001"/>
    <n v="1.6"/>
    <n v="0.13700000000000001"/>
    <n v="2.1"/>
    <n v="2.8"/>
    <n v="4.9000000000000004"/>
    <n v="1"/>
    <n v="142"/>
    <n v="314"/>
    <n v="0.45200000000000001"/>
    <n v="36"/>
    <n v="96"/>
    <n v="0.375"/>
    <n v="106"/>
    <n v="218"/>
    <n v="0.48599999999999999"/>
    <n v="0.51"/>
    <n v="94"/>
    <n v="121"/>
    <n v="0.77700000000000002"/>
    <n v="38"/>
    <n v="174"/>
    <n v="212"/>
    <n v="66"/>
    <n v="25"/>
    <n v="19"/>
    <n v="62"/>
    <n v="75"/>
    <n v="414"/>
    <n v="0.77700000000000002"/>
  </r>
  <r>
    <x v="2"/>
    <x v="84"/>
    <x v="3"/>
    <n v="26"/>
    <x v="6"/>
    <n v="67"/>
    <n v="67"/>
    <n v="2119"/>
    <n v="13.2"/>
    <n v="0.53400000000000003"/>
    <n v="0.56299999999999994"/>
    <n v="0.23799999999999999"/>
    <n v="4.8"/>
    <n v="17.899999999999999"/>
    <n v="11.3"/>
    <n v="7.5"/>
    <n v="2.9"/>
    <n v="2.6"/>
    <n v="13.9"/>
    <n v="19.2"/>
    <n v="0"/>
    <n v="3.2"/>
    <n v="3.1"/>
    <n v="7.0999999999999994E-2"/>
    <n v="-0.7"/>
    <n v="2"/>
    <n v="1.4"/>
    <n v="1.8"/>
    <n v="292"/>
    <n v="732"/>
    <n v="0.39900000000000002"/>
    <n v="137"/>
    <n v="412"/>
    <n v="0.33300000000000002"/>
    <n v="155"/>
    <n v="320"/>
    <n v="0.48399999999999999"/>
    <n v="0.49199999999999999"/>
    <n v="143"/>
    <n v="174"/>
    <n v="0.82199999999999995"/>
    <n v="92"/>
    <n v="344"/>
    <n v="436"/>
    <n v="102"/>
    <n v="127"/>
    <n v="69"/>
    <n v="131"/>
    <n v="203"/>
    <n v="864"/>
    <n v="0.82199999999999995"/>
  </r>
  <r>
    <x v="2"/>
    <x v="85"/>
    <x v="1"/>
    <n v="24"/>
    <x v="5"/>
    <n v="79"/>
    <n v="7"/>
    <n v="2254"/>
    <n v="11.6"/>
    <n v="0.60199999999999998"/>
    <n v="0.46700000000000003"/>
    <n v="0.192"/>
    <n v="0.9"/>
    <n v="10.199999999999999"/>
    <n v="5.5"/>
    <n v="6.1"/>
    <n v="1.2"/>
    <n v="0.7"/>
    <n v="8.1"/>
    <n v="14.9"/>
    <n v="3.1"/>
    <n v="1"/>
    <n v="4.0999999999999996"/>
    <n v="8.7999999999999995E-2"/>
    <n v="0.3"/>
    <n v="-1.4"/>
    <n v="-1.1000000000000001"/>
    <n v="0.5"/>
    <n v="303"/>
    <n v="647"/>
    <n v="0.46800000000000003"/>
    <n v="134"/>
    <n v="302"/>
    <n v="0.44400000000000001"/>
    <n v="169"/>
    <n v="345"/>
    <n v="0.49"/>
    <n v="0.57199999999999995"/>
    <n v="105"/>
    <n v="124"/>
    <n v="0.84699999999999998"/>
    <n v="19"/>
    <n v="206"/>
    <n v="225"/>
    <n v="93"/>
    <n v="54"/>
    <n v="20"/>
    <n v="62"/>
    <n v="171"/>
    <n v="845"/>
    <n v="0.84699999999999998"/>
  </r>
  <r>
    <x v="2"/>
    <x v="86"/>
    <x v="1"/>
    <n v="36"/>
    <x v="17"/>
    <n v="82"/>
    <n v="1"/>
    <n v="2157"/>
    <n v="12"/>
    <n v="0.52600000000000002"/>
    <n v="0.371"/>
    <n v="0.23400000000000001"/>
    <n v="0.9"/>
    <n v="5.7"/>
    <n v="3.3"/>
    <n v="15.1"/>
    <n v="1.4"/>
    <n v="0.5"/>
    <n v="12.3"/>
    <n v="22.7"/>
    <n v="0.5"/>
    <n v="1.4"/>
    <n v="1.9"/>
    <n v="4.2000000000000003E-2"/>
    <n v="-1"/>
    <n v="-2.1"/>
    <n v="-3"/>
    <n v="-0.6"/>
    <n v="359"/>
    <n v="869"/>
    <n v="0.41299999999999998"/>
    <n v="116"/>
    <n v="322"/>
    <n v="0.36"/>
    <n v="243"/>
    <n v="547"/>
    <n v="0.44400000000000001"/>
    <n v="0.48"/>
    <n v="174"/>
    <n v="203"/>
    <n v="0.85699999999999998"/>
    <n v="17"/>
    <n v="112"/>
    <n v="129"/>
    <n v="213"/>
    <n v="59"/>
    <n v="14"/>
    <n v="134"/>
    <n v="115"/>
    <n v="1008"/>
    <n v="0.85699999999999998"/>
  </r>
  <r>
    <x v="2"/>
    <x v="519"/>
    <x v="1"/>
    <n v="28"/>
    <x v="11"/>
    <n v="19"/>
    <n v="0"/>
    <n v="442"/>
    <n v="17.600000000000001"/>
    <n v="0.58199999999999996"/>
    <n v="0.436"/>
    <n v="0.11899999999999999"/>
    <n v="0.9"/>
    <n v="7.2"/>
    <n v="4.0999999999999996"/>
    <n v="22.7"/>
    <n v="1.2"/>
    <n v="0.4"/>
    <n v="9.8000000000000007"/>
    <n v="25.5"/>
    <n v="0.6"/>
    <n v="0.3"/>
    <n v="0.9"/>
    <n v="0.10199999999999999"/>
    <n v="2.6"/>
    <n v="-3"/>
    <n v="-0.4"/>
    <n v="0.2"/>
    <n v="105"/>
    <n v="218"/>
    <n v="0.48199999999999998"/>
    <n v="37"/>
    <n v="95"/>
    <n v="0.38900000000000001"/>
    <n v="68"/>
    <n v="123"/>
    <n v="0.55300000000000005"/>
    <n v="0.56699999999999995"/>
    <n v="20"/>
    <n v="26"/>
    <n v="0.76900000000000002"/>
    <n v="4"/>
    <n v="30"/>
    <n v="34"/>
    <n v="57"/>
    <n v="11"/>
    <n v="2"/>
    <n v="25"/>
    <n v="30"/>
    <n v="267"/>
    <s v=""/>
  </r>
  <r>
    <x v="2"/>
    <x v="87"/>
    <x v="3"/>
    <n v="26"/>
    <x v="19"/>
    <n v="72"/>
    <n v="72"/>
    <n v="2335"/>
    <n v="14.9"/>
    <n v="0.61299999999999999"/>
    <n v="0.54700000000000004"/>
    <n v="0.30099999999999999"/>
    <n v="2.2999999999999998"/>
    <n v="17.3"/>
    <n v="9.9"/>
    <n v="10.1"/>
    <n v="1.5"/>
    <n v="0.8"/>
    <n v="8.8000000000000007"/>
    <n v="17"/>
    <n v="4.2"/>
    <n v="2.5"/>
    <n v="6.7"/>
    <n v="0.13700000000000001"/>
    <n v="1.4"/>
    <n v="0.1"/>
    <n v="1.5"/>
    <n v="2.1"/>
    <n v="333"/>
    <n v="720"/>
    <n v="0.46300000000000002"/>
    <n v="157"/>
    <n v="394"/>
    <n v="0.39800000000000002"/>
    <n v="176"/>
    <n v="326"/>
    <n v="0.54"/>
    <n v="0.57199999999999995"/>
    <n v="176"/>
    <n v="217"/>
    <n v="0.81100000000000005"/>
    <n v="48"/>
    <n v="367"/>
    <n v="415"/>
    <n v="155"/>
    <n v="72"/>
    <n v="23"/>
    <n v="79"/>
    <n v="161"/>
    <n v="999"/>
    <n v="0.81100000000000005"/>
  </r>
  <r>
    <x v="2"/>
    <x v="88"/>
    <x v="3"/>
    <n v="29"/>
    <x v="11"/>
    <n v="66"/>
    <n v="35"/>
    <n v="1649"/>
    <n v="10.199999999999999"/>
    <n v="0.58599999999999997"/>
    <n v="0.504"/>
    <n v="7.4999999999999997E-2"/>
    <n v="3.6"/>
    <n v="14.2"/>
    <n v="8.9"/>
    <n v="3.1"/>
    <n v="1.2"/>
    <n v="1.4"/>
    <n v="7"/>
    <n v="10.7"/>
    <n v="1.4"/>
    <n v="1.6"/>
    <n v="3"/>
    <n v="8.7999999999999995E-2"/>
    <n v="-1.3"/>
    <n v="0.8"/>
    <n v="-0.5"/>
    <n v="0.6"/>
    <n v="174"/>
    <n v="359"/>
    <n v="0.48499999999999999"/>
    <n v="71"/>
    <n v="181"/>
    <n v="0.39200000000000002"/>
    <n v="103"/>
    <n v="178"/>
    <n v="0.57899999999999996"/>
    <n v="0.58399999999999996"/>
    <n v="16"/>
    <n v="27"/>
    <n v="0.59299999999999997"/>
    <n v="56"/>
    <n v="221"/>
    <n v="277"/>
    <n v="36"/>
    <n v="39"/>
    <n v="28"/>
    <n v="28"/>
    <n v="100"/>
    <n v="435"/>
    <s v=""/>
  </r>
  <r>
    <x v="2"/>
    <x v="429"/>
    <x v="4"/>
    <n v="26"/>
    <x v="7"/>
    <n v="70"/>
    <n v="42"/>
    <n v="2029"/>
    <n v="15.5"/>
    <n v="0.60099999999999998"/>
    <n v="0.45800000000000002"/>
    <n v="0.14199999999999999"/>
    <n v="1.4"/>
    <n v="9.1999999999999993"/>
    <n v="5.0999999999999996"/>
    <n v="15.9"/>
    <n v="2"/>
    <n v="0.3"/>
    <n v="11"/>
    <n v="19.5"/>
    <n v="2.9"/>
    <n v="1.7"/>
    <n v="4.5999999999999996"/>
    <n v="0.109"/>
    <n v="1.8"/>
    <n v="-0.4"/>
    <n v="1.4"/>
    <n v="1.7"/>
    <n v="338"/>
    <n v="703"/>
    <n v="0.48099999999999998"/>
    <n v="137"/>
    <n v="322"/>
    <n v="0.42499999999999999"/>
    <n v="201"/>
    <n v="381"/>
    <n v="0.52800000000000002"/>
    <n v="0.57799999999999996"/>
    <n v="85"/>
    <n v="100"/>
    <n v="0.85"/>
    <n v="25"/>
    <n v="153"/>
    <n v="178"/>
    <n v="188"/>
    <n v="79"/>
    <n v="7"/>
    <n v="92"/>
    <n v="126"/>
    <n v="898"/>
    <n v="0.85"/>
  </r>
  <r>
    <x v="2"/>
    <x v="90"/>
    <x v="4"/>
    <n v="28"/>
    <x v="16"/>
    <n v="79"/>
    <n v="79"/>
    <n v="2638"/>
    <n v="24.6"/>
    <n v="0.624"/>
    <n v="0.54700000000000004"/>
    <n v="0.251"/>
    <n v="2.7"/>
    <n v="11.4"/>
    <n v="7.3"/>
    <n v="31.1"/>
    <n v="2.6"/>
    <n v="0.5"/>
    <n v="13"/>
    <n v="30.1"/>
    <n v="8.6"/>
    <n v="3.9"/>
    <n v="12.6"/>
    <n v="0.22900000000000001"/>
    <n v="7.7"/>
    <n v="-0.4"/>
    <n v="7.3"/>
    <n v="6.2"/>
    <n v="675"/>
    <n v="1443"/>
    <n v="0.46800000000000003"/>
    <n v="324"/>
    <n v="789"/>
    <n v="0.41099999999999998"/>
    <n v="351"/>
    <n v="654"/>
    <n v="0.53700000000000003"/>
    <n v="0.57999999999999996"/>
    <n v="325"/>
    <n v="362"/>
    <n v="0.89800000000000002"/>
    <n v="61"/>
    <n v="292"/>
    <n v="353"/>
    <n v="523"/>
    <n v="143"/>
    <n v="17"/>
    <n v="239"/>
    <n v="183"/>
    <n v="1999"/>
    <n v="0.89800000000000002"/>
  </r>
  <r>
    <x v="2"/>
    <x v="91"/>
    <x v="1"/>
    <n v="25"/>
    <x v="1"/>
    <n v="67"/>
    <n v="3"/>
    <n v="1183"/>
    <n v="10.4"/>
    <n v="0.53100000000000003"/>
    <n v="0.71699999999999997"/>
    <n v="0.109"/>
    <n v="2"/>
    <n v="7.9"/>
    <n v="4.8"/>
    <n v="6.6"/>
    <n v="0.9"/>
    <n v="0.3"/>
    <n v="8"/>
    <n v="21.7"/>
    <n v="0.5"/>
    <n v="0.8"/>
    <n v="1.3"/>
    <n v="5.0999999999999997E-2"/>
    <n v="0.3"/>
    <n v="-3.4"/>
    <n v="-3.1"/>
    <n v="-0.3"/>
    <n v="185"/>
    <n v="495"/>
    <n v="0.374"/>
    <n v="138"/>
    <n v="355"/>
    <n v="0.38900000000000001"/>
    <n v="47"/>
    <n v="140"/>
    <n v="0.33600000000000002"/>
    <n v="0.51300000000000001"/>
    <n v="43"/>
    <n v="54"/>
    <n v="0.79600000000000004"/>
    <n v="21"/>
    <n v="79"/>
    <n v="100"/>
    <n v="46"/>
    <n v="21"/>
    <n v="4"/>
    <n v="45"/>
    <n v="90"/>
    <n v="551"/>
    <s v=""/>
  </r>
  <r>
    <x v="2"/>
    <x v="94"/>
    <x v="2"/>
    <n v="23"/>
    <x v="11"/>
    <n v="75"/>
    <n v="75"/>
    <n v="2708"/>
    <n v="27.5"/>
    <n v="0.57899999999999996"/>
    <n v="8.7999999999999995E-2"/>
    <n v="0.42399999999999999"/>
    <n v="6.7"/>
    <n v="27.9"/>
    <n v="17.3"/>
    <n v="11.1"/>
    <n v="1.7"/>
    <n v="5.0999999999999996"/>
    <n v="9.1"/>
    <n v="32.6"/>
    <n v="5.9"/>
    <n v="5.0999999999999996"/>
    <n v="11"/>
    <n v="0.19600000000000001"/>
    <n v="1.4"/>
    <n v="2.2999999999999998"/>
    <n v="3.7"/>
    <n v="3.9"/>
    <n v="770"/>
    <n v="1527"/>
    <n v="0.504"/>
    <n v="40"/>
    <n v="134"/>
    <n v="0.29899999999999999"/>
    <n v="730"/>
    <n v="1393"/>
    <n v="0.52400000000000002"/>
    <n v="0.51700000000000002"/>
    <n v="519"/>
    <n v="647"/>
    <n v="0.80200000000000005"/>
    <n v="174"/>
    <n v="712"/>
    <n v="886"/>
    <n v="157"/>
    <n v="94"/>
    <n v="167"/>
    <n v="181"/>
    <n v="168"/>
    <n v="2099"/>
    <n v="0.80200000000000005"/>
  </r>
  <r>
    <x v="2"/>
    <x v="520"/>
    <x v="3"/>
    <n v="22"/>
    <x v="14"/>
    <n v="77"/>
    <n v="2"/>
    <n v="1419"/>
    <n v="13"/>
    <n v="0.54900000000000004"/>
    <n v="0.436"/>
    <n v="0.159"/>
    <n v="7.2"/>
    <n v="14.6"/>
    <n v="10.9"/>
    <n v="7.7"/>
    <n v="1.3"/>
    <n v="1.2"/>
    <n v="8.1999999999999993"/>
    <n v="14.9"/>
    <n v="1.9"/>
    <n v="1.2"/>
    <n v="3.1"/>
    <n v="0.105"/>
    <n v="-0.4"/>
    <n v="-0.6"/>
    <n v="-1.1000000000000001"/>
    <n v="0.3"/>
    <n v="203"/>
    <n v="429"/>
    <n v="0.47299999999999998"/>
    <n v="60"/>
    <n v="187"/>
    <n v="0.32100000000000001"/>
    <n v="143"/>
    <n v="242"/>
    <n v="0.59099999999999997"/>
    <n v="0.54300000000000004"/>
    <n v="38"/>
    <n v="68"/>
    <n v="0.55900000000000005"/>
    <n v="94"/>
    <n v="190"/>
    <n v="284"/>
    <n v="76"/>
    <n v="38"/>
    <n v="21"/>
    <n v="41"/>
    <n v="83"/>
    <n v="504"/>
    <s v=""/>
  </r>
  <r>
    <x v="2"/>
    <x v="521"/>
    <x v="4"/>
    <n v="27"/>
    <x v="13"/>
    <n v="73"/>
    <n v="2"/>
    <n v="1248"/>
    <n v="7.5"/>
    <n v="0.45600000000000002"/>
    <n v="0.28399999999999997"/>
    <n v="0.24"/>
    <n v="1"/>
    <n v="9.8000000000000007"/>
    <n v="5.5"/>
    <n v="23.1"/>
    <n v="1.5"/>
    <n v="0.1"/>
    <n v="18.100000000000001"/>
    <n v="18.3"/>
    <n v="-1.1000000000000001"/>
    <n v="1.3"/>
    <n v="0.1"/>
    <n v="5.0000000000000001E-3"/>
    <n v="-4.5999999999999996"/>
    <n v="-1.2"/>
    <n v="-5.8"/>
    <n v="-1.2"/>
    <n v="145"/>
    <n v="388"/>
    <n v="0.374"/>
    <n v="26"/>
    <n v="110"/>
    <n v="0.23599999999999999"/>
    <n v="119"/>
    <n v="278"/>
    <n v="0.42799999999999999"/>
    <n v="0.40699999999999997"/>
    <n v="75"/>
    <n v="93"/>
    <n v="0.80600000000000005"/>
    <n v="11"/>
    <n v="113"/>
    <n v="124"/>
    <n v="193"/>
    <n v="39"/>
    <n v="1"/>
    <n v="95"/>
    <n v="112"/>
    <n v="391"/>
    <s v=""/>
  </r>
  <r>
    <x v="2"/>
    <x v="98"/>
    <x v="4"/>
    <n v="26"/>
    <x v="12"/>
    <n v="76"/>
    <n v="54"/>
    <n v="1986"/>
    <n v="9.4"/>
    <n v="0.501"/>
    <n v="0.40300000000000002"/>
    <n v="0.18"/>
    <n v="1.4"/>
    <n v="7.1"/>
    <n v="4.3"/>
    <n v="25.7"/>
    <n v="1.4"/>
    <n v="0"/>
    <n v="18.8"/>
    <n v="16.3"/>
    <n v="0.3"/>
    <n v="0.9"/>
    <n v="1.2"/>
    <n v="2.9000000000000001E-2"/>
    <n v="-1.9"/>
    <n v="-2.8"/>
    <n v="-4.7"/>
    <n v="-1.4"/>
    <n v="208"/>
    <n v="534"/>
    <n v="0.39"/>
    <n v="79"/>
    <n v="215"/>
    <n v="0.36699999999999999"/>
    <n v="129"/>
    <n v="319"/>
    <n v="0.40400000000000003"/>
    <n v="0.46300000000000002"/>
    <n v="82"/>
    <n v="96"/>
    <n v="0.85399999999999998"/>
    <n v="24"/>
    <n v="123"/>
    <n v="147"/>
    <n v="357"/>
    <n v="53"/>
    <n v="0"/>
    <n v="133"/>
    <n v="153"/>
    <n v="577"/>
    <s v=""/>
  </r>
  <r>
    <x v="2"/>
    <x v="99"/>
    <x v="3"/>
    <n v="31"/>
    <x v="22"/>
    <n v="56"/>
    <n v="49"/>
    <n v="1486"/>
    <n v="10.1"/>
    <n v="0.47"/>
    <n v="0.38900000000000001"/>
    <n v="0.14899999999999999"/>
    <n v="4.5"/>
    <n v="17.7"/>
    <n v="10.8"/>
    <n v="7"/>
    <n v="1.6"/>
    <n v="1.1000000000000001"/>
    <n v="8.6999999999999993"/>
    <n v="14.2"/>
    <n v="0.1"/>
    <n v="0.8"/>
    <n v="0.9"/>
    <n v="2.9000000000000001E-2"/>
    <n v="-2.2999999999999998"/>
    <n v="-0.2"/>
    <n v="-2.5"/>
    <n v="-0.2"/>
    <n v="164"/>
    <n v="424"/>
    <n v="0.38700000000000001"/>
    <n v="51"/>
    <n v="165"/>
    <n v="0.309"/>
    <n v="113"/>
    <n v="259"/>
    <n v="0.436"/>
    <n v="0.44700000000000001"/>
    <n v="46"/>
    <n v="63"/>
    <n v="0.73"/>
    <n v="63"/>
    <n v="232"/>
    <n v="295"/>
    <n v="74"/>
    <n v="48"/>
    <n v="20"/>
    <n v="43"/>
    <n v="61"/>
    <n v="425"/>
    <s v=""/>
  </r>
  <r>
    <x v="2"/>
    <x v="100"/>
    <x v="1"/>
    <n v="27"/>
    <x v="30"/>
    <n v="74"/>
    <n v="74"/>
    <n v="2620"/>
    <n v="24"/>
    <n v="0.55200000000000005"/>
    <n v="0.08"/>
    <n v="0.41899999999999998"/>
    <n v="3"/>
    <n v="13.6"/>
    <n v="8.3000000000000007"/>
    <n v="20.6"/>
    <n v="1.5"/>
    <n v="0.4"/>
    <n v="9"/>
    <n v="34.299999999999997"/>
    <n v="6.7"/>
    <n v="2.4"/>
    <n v="9"/>
    <n v="0.16600000000000001"/>
    <n v="2.4"/>
    <n v="-1.5"/>
    <n v="0.9"/>
    <n v="1.9"/>
    <n v="721"/>
    <n v="1545"/>
    <n v="0.46700000000000003"/>
    <n v="33"/>
    <n v="124"/>
    <n v="0.26600000000000001"/>
    <n v="688"/>
    <n v="1421"/>
    <n v="0.48399999999999999"/>
    <n v="0.47699999999999998"/>
    <n v="545"/>
    <n v="647"/>
    <n v="0.84199999999999997"/>
    <n v="70"/>
    <n v="316"/>
    <n v="386"/>
    <n v="290"/>
    <n v="78"/>
    <n v="13"/>
    <n v="180"/>
    <n v="134"/>
    <n v="2020"/>
    <n v="0.84199999999999997"/>
  </r>
  <r>
    <x v="2"/>
    <x v="101"/>
    <x v="0"/>
    <n v="34"/>
    <x v="23"/>
    <n v="73"/>
    <n v="33"/>
    <n v="1283"/>
    <n v="9"/>
    <n v="0.49399999999999999"/>
    <n v="0.248"/>
    <n v="0.107"/>
    <n v="4.3"/>
    <n v="9.8000000000000007"/>
    <n v="7.1"/>
    <n v="20.3"/>
    <n v="0.7"/>
    <n v="0.6"/>
    <n v="20.3"/>
    <n v="15.6"/>
    <n v="-0.1"/>
    <n v="1.2"/>
    <n v="1.1000000000000001"/>
    <n v="4.1000000000000002E-2"/>
    <n v="-2.7"/>
    <n v="-0.2"/>
    <n v="-2.9"/>
    <n v="-0.3"/>
    <n v="146"/>
    <n v="327"/>
    <n v="0.44600000000000001"/>
    <n v="20"/>
    <n v="81"/>
    <n v="0.247"/>
    <n v="126"/>
    <n v="246"/>
    <n v="0.51200000000000001"/>
    <n v="0.47699999999999998"/>
    <n v="26"/>
    <n v="35"/>
    <n v="0.74299999999999999"/>
    <n v="46"/>
    <n v="112"/>
    <n v="158"/>
    <n v="170"/>
    <n v="18"/>
    <n v="9"/>
    <n v="87"/>
    <n v="83"/>
    <n v="338"/>
    <s v=""/>
  </r>
  <r>
    <x v="2"/>
    <x v="102"/>
    <x v="0"/>
    <n v="27"/>
    <x v="21"/>
    <n v="82"/>
    <n v="82"/>
    <n v="2653"/>
    <n v="14.2"/>
    <n v="0.55500000000000005"/>
    <n v="6.5000000000000002E-2"/>
    <n v="0.253"/>
    <n v="8.1"/>
    <n v="20.5"/>
    <n v="14.2"/>
    <n v="8.6"/>
    <n v="1.7"/>
    <n v="3.1"/>
    <n v="12.7"/>
    <n v="14"/>
    <n v="3.2"/>
    <n v="2.5"/>
    <n v="5.7"/>
    <n v="0.10299999999999999"/>
    <n v="-0.5"/>
    <n v="2.2000000000000002"/>
    <n v="1.7"/>
    <n v="2.5"/>
    <n v="332"/>
    <n v="661"/>
    <n v="0.502"/>
    <n v="16"/>
    <n v="43"/>
    <n v="0.372"/>
    <n v="316"/>
    <n v="618"/>
    <n v="0.51100000000000001"/>
    <n v="0.51400000000000001"/>
    <n v="136"/>
    <n v="167"/>
    <n v="0.81399999999999995"/>
    <n v="188"/>
    <n v="459"/>
    <n v="647"/>
    <n v="158"/>
    <n v="88"/>
    <n v="95"/>
    <n v="107"/>
    <n v="254"/>
    <n v="816"/>
    <n v="0.81399999999999995"/>
  </r>
  <r>
    <x v="2"/>
    <x v="103"/>
    <x v="4"/>
    <n v="23"/>
    <x v="9"/>
    <n v="59"/>
    <n v="18"/>
    <n v="1334"/>
    <n v="12.7"/>
    <n v="0.58099999999999996"/>
    <n v="0.33400000000000002"/>
    <n v="0.52600000000000002"/>
    <n v="2.2000000000000002"/>
    <n v="10.7"/>
    <n v="6.5"/>
    <n v="20.3"/>
    <n v="1.6"/>
    <n v="1.3"/>
    <n v="15.1"/>
    <n v="14.1"/>
    <n v="1.9"/>
    <n v="0.9"/>
    <n v="2.8"/>
    <n v="0.10100000000000001"/>
    <n v="-0.7"/>
    <n v="-0.2"/>
    <n v="-0.9"/>
    <n v="0.4"/>
    <n v="134"/>
    <n v="302"/>
    <n v="0.44400000000000001"/>
    <n v="38"/>
    <n v="101"/>
    <n v="0.376"/>
    <n v="96"/>
    <n v="201"/>
    <n v="0.47799999999999998"/>
    <n v="0.50700000000000001"/>
    <n v="126"/>
    <n v="159"/>
    <n v="0.79200000000000004"/>
    <n v="27"/>
    <n v="137"/>
    <n v="164"/>
    <n v="185"/>
    <n v="44"/>
    <n v="23"/>
    <n v="66"/>
    <n v="119"/>
    <n v="432"/>
    <n v="0.79200000000000004"/>
  </r>
  <r>
    <x v="2"/>
    <x v="105"/>
    <x v="4"/>
    <n v="30"/>
    <x v="1"/>
    <n v="24"/>
    <n v="0"/>
    <n v="394"/>
    <n v="10.6"/>
    <n v="0.45100000000000001"/>
    <n v="0.35899999999999999"/>
    <n v="0.248"/>
    <n v="3.7"/>
    <n v="14.3"/>
    <n v="8.9"/>
    <n v="22.2"/>
    <n v="2.4"/>
    <n v="1.2"/>
    <n v="13.9"/>
    <n v="17.399999999999999"/>
    <n v="0"/>
    <n v="0.5"/>
    <n v="0.5"/>
    <n v="0.06"/>
    <n v="-2.2000000000000002"/>
    <n v="1"/>
    <n v="-1.2"/>
    <n v="0.1"/>
    <n v="43"/>
    <n v="117"/>
    <n v="0.36799999999999999"/>
    <n v="7"/>
    <n v="42"/>
    <n v="0.16700000000000001"/>
    <n v="36"/>
    <n v="75"/>
    <n v="0.48"/>
    <n v="0.39700000000000002"/>
    <n v="24"/>
    <n v="29"/>
    <n v="0.82799999999999996"/>
    <n v="13"/>
    <n v="48"/>
    <n v="61"/>
    <n v="56"/>
    <n v="18"/>
    <n v="5"/>
    <n v="21"/>
    <n v="50"/>
    <n v="117"/>
    <s v=""/>
  </r>
  <r>
    <x v="2"/>
    <x v="107"/>
    <x v="4"/>
    <n v="30"/>
    <x v="8"/>
    <n v="73"/>
    <n v="73"/>
    <n v="2459"/>
    <n v="19.7"/>
    <n v="0.57499999999999996"/>
    <n v="0.25700000000000001"/>
    <n v="0.33500000000000002"/>
    <n v="2.7"/>
    <n v="9.9"/>
    <n v="6.3"/>
    <n v="29"/>
    <n v="1.8"/>
    <n v="0.4"/>
    <n v="14.1"/>
    <n v="27.1"/>
    <n v="5"/>
    <n v="2.6"/>
    <n v="7.5"/>
    <n v="0.14699999999999999"/>
    <n v="3.4"/>
    <n v="-0.7"/>
    <n v="2.7"/>
    <n v="2.9"/>
    <n v="534"/>
    <n v="1124"/>
    <n v="0.47499999999999998"/>
    <n v="117"/>
    <n v="289"/>
    <n v="0.40500000000000003"/>
    <n v="417"/>
    <n v="835"/>
    <n v="0.499"/>
    <n v="0.52700000000000002"/>
    <n v="298"/>
    <n v="377"/>
    <n v="0.79"/>
    <n v="61"/>
    <n v="217"/>
    <n v="278"/>
    <n v="423"/>
    <n v="89"/>
    <n v="13"/>
    <n v="212"/>
    <n v="199"/>
    <n v="1483"/>
    <n v="0.79"/>
  </r>
  <r>
    <x v="2"/>
    <x v="110"/>
    <x v="2"/>
    <n v="23"/>
    <x v="15"/>
    <n v="81"/>
    <n v="81"/>
    <n v="2409"/>
    <n v="20.9"/>
    <n v="0.51800000000000002"/>
    <n v="8.0000000000000002E-3"/>
    <n v="0.39"/>
    <n v="15.1"/>
    <n v="36.299999999999997"/>
    <n v="25.3"/>
    <n v="5.9"/>
    <n v="2.6"/>
    <n v="3.1"/>
    <n v="12.5"/>
    <n v="22.4"/>
    <n v="1.4"/>
    <n v="5.3"/>
    <n v="6.7"/>
    <n v="0.13300000000000001"/>
    <n v="-2.1"/>
    <n v="2.9"/>
    <n v="0.8"/>
    <n v="1.7"/>
    <n v="483"/>
    <n v="911"/>
    <n v="0.53"/>
    <n v="2"/>
    <n v="7"/>
    <n v="0.28599999999999998"/>
    <n v="481"/>
    <n v="904"/>
    <n v="0.53200000000000003"/>
    <n v="0.53100000000000003"/>
    <n v="137"/>
    <n v="355"/>
    <n v="0.38600000000000001"/>
    <n v="345"/>
    <n v="771"/>
    <n v="1116"/>
    <n v="89"/>
    <n v="124"/>
    <n v="89"/>
    <n v="152"/>
    <n v="237"/>
    <n v="1105"/>
    <n v="0.38600000000000001"/>
  </r>
  <r>
    <x v="2"/>
    <x v="111"/>
    <x v="0"/>
    <n v="31"/>
    <x v="18"/>
    <n v="64"/>
    <n v="7"/>
    <n v="1362"/>
    <n v="10.6"/>
    <n v="0.57899999999999996"/>
    <n v="0.58699999999999997"/>
    <n v="0.188"/>
    <n v="2.4"/>
    <n v="15.9"/>
    <n v="9"/>
    <n v="12.5"/>
    <n v="1.5"/>
    <n v="0.9"/>
    <n v="16.100000000000001"/>
    <n v="13.7"/>
    <n v="1.1000000000000001"/>
    <n v="0.7"/>
    <n v="1.8"/>
    <n v="6.5000000000000002E-2"/>
    <n v="-0.1"/>
    <n v="-0.1"/>
    <n v="-0.2"/>
    <n v="0.6"/>
    <n v="157"/>
    <n v="346"/>
    <n v="0.45400000000000001"/>
    <n v="77"/>
    <n v="203"/>
    <n v="0.379"/>
    <n v="80"/>
    <n v="143"/>
    <n v="0.55900000000000005"/>
    <n v="0.56499999999999995"/>
    <n v="43"/>
    <n v="65"/>
    <n v="0.66200000000000003"/>
    <n v="31"/>
    <n v="194"/>
    <n v="225"/>
    <n v="121"/>
    <n v="42"/>
    <n v="16"/>
    <n v="72"/>
    <n v="154"/>
    <n v="434"/>
    <s v=""/>
  </r>
  <r>
    <x v="2"/>
    <x v="113"/>
    <x v="3"/>
    <n v="36"/>
    <x v="3"/>
    <n v="53"/>
    <n v="2"/>
    <n v="841"/>
    <n v="10.1"/>
    <n v="0.57299999999999995"/>
    <n v="0.60899999999999999"/>
    <n v="0.20499999999999999"/>
    <n v="2.4"/>
    <n v="12.4"/>
    <n v="7.5"/>
    <n v="8.6"/>
    <n v="0.9"/>
    <n v="0.7"/>
    <n v="10.5"/>
    <n v="14"/>
    <n v="0.8"/>
    <n v="0.7"/>
    <n v="1.5"/>
    <n v="8.5999999999999993E-2"/>
    <n v="-1"/>
    <n v="-1.2"/>
    <n v="-2.2000000000000002"/>
    <n v="0"/>
    <n v="93"/>
    <n v="220"/>
    <n v="0.42299999999999999"/>
    <n v="53"/>
    <n v="134"/>
    <n v="0.39600000000000002"/>
    <n v="40"/>
    <n v="86"/>
    <n v="0.46500000000000002"/>
    <n v="0.54300000000000004"/>
    <n v="36"/>
    <n v="45"/>
    <n v="0.8"/>
    <n v="18"/>
    <n v="97"/>
    <n v="115"/>
    <n v="50"/>
    <n v="15"/>
    <n v="7"/>
    <n v="28"/>
    <n v="67"/>
    <n v="275"/>
    <s v=""/>
  </r>
  <r>
    <x v="2"/>
    <x v="113"/>
    <x v="3"/>
    <n v="36"/>
    <x v="26"/>
    <n v="23"/>
    <n v="2"/>
    <n v="366"/>
    <n v="7.6"/>
    <n v="0.53900000000000003"/>
    <n v="0.63300000000000001"/>
    <n v="0.21099999999999999"/>
    <n v="1.6"/>
    <n v="12.2"/>
    <n v="7.1"/>
    <n v="7.5"/>
    <n v="0.8"/>
    <n v="0.4"/>
    <n v="12.5"/>
    <n v="13.7"/>
    <n v="0.1"/>
    <n v="0.2"/>
    <n v="0.3"/>
    <n v="4.1000000000000002E-2"/>
    <n v="-2"/>
    <n v="-1.7"/>
    <n v="-3.7"/>
    <n v="-0.2"/>
    <n v="36"/>
    <n v="90"/>
    <n v="0.4"/>
    <n v="20"/>
    <n v="57"/>
    <n v="0.35099999999999998"/>
    <n v="16"/>
    <n v="33"/>
    <n v="0.48499999999999999"/>
    <n v="0.51100000000000001"/>
    <n v="14"/>
    <n v="19"/>
    <n v="0.73699999999999999"/>
    <n v="5"/>
    <n v="42"/>
    <n v="47"/>
    <n v="20"/>
    <n v="6"/>
    <n v="2"/>
    <n v="14"/>
    <n v="32"/>
    <n v="106"/>
    <s v=""/>
  </r>
  <r>
    <x v="2"/>
    <x v="113"/>
    <x v="3"/>
    <n v="36"/>
    <x v="13"/>
    <n v="30"/>
    <n v="0"/>
    <n v="475"/>
    <n v="11.9"/>
    <n v="0.59699999999999998"/>
    <n v="0.59199999999999997"/>
    <n v="0.2"/>
    <n v="3.1"/>
    <n v="12.5"/>
    <n v="7.9"/>
    <n v="9.5"/>
    <n v="0.9"/>
    <n v="0.9"/>
    <n v="9"/>
    <n v="14.3"/>
    <n v="0.7"/>
    <n v="0.5"/>
    <n v="1.2"/>
    <n v="0.12"/>
    <n v="-0.2"/>
    <n v="-0.8"/>
    <n v="-1"/>
    <n v="0.1"/>
    <n v="57"/>
    <n v="130"/>
    <n v="0.438"/>
    <n v="33"/>
    <n v="77"/>
    <n v="0.42899999999999999"/>
    <n v="24"/>
    <n v="53"/>
    <n v="0.45300000000000001"/>
    <n v="0.56499999999999995"/>
    <n v="22"/>
    <n v="26"/>
    <n v="0.84599999999999997"/>
    <n v="13"/>
    <n v="55"/>
    <n v="68"/>
    <n v="30"/>
    <n v="9"/>
    <n v="5"/>
    <n v="14"/>
    <n v="35"/>
    <n v="169"/>
    <s v=""/>
  </r>
  <r>
    <x v="2"/>
    <x v="522"/>
    <x v="4"/>
    <n v="22"/>
    <x v="21"/>
    <n v="78"/>
    <n v="7"/>
    <n v="1333"/>
    <n v="8.1"/>
    <n v="0.432"/>
    <n v="0.23300000000000001"/>
    <n v="0.188"/>
    <n v="2.1"/>
    <n v="12.6"/>
    <n v="7.3"/>
    <n v="19.399999999999999"/>
    <n v="3"/>
    <n v="2.2999999999999998"/>
    <n v="20.8"/>
    <n v="14.2"/>
    <n v="-1.2"/>
    <n v="1.3"/>
    <n v="0.1"/>
    <n v="4.0000000000000001E-3"/>
    <n v="-3.7"/>
    <n v="1.5"/>
    <n v="-2.2000000000000002"/>
    <n v="-0.1"/>
    <n v="118"/>
    <n v="313"/>
    <n v="0.377"/>
    <n v="21"/>
    <n v="73"/>
    <n v="0.28799999999999998"/>
    <n v="97"/>
    <n v="240"/>
    <n v="0.40400000000000003"/>
    <n v="0.41099999999999998"/>
    <n v="36"/>
    <n v="59"/>
    <n v="0.61"/>
    <n v="24"/>
    <n v="142"/>
    <n v="166"/>
    <n v="188"/>
    <n v="78"/>
    <n v="36"/>
    <n v="89"/>
    <n v="178"/>
    <n v="293"/>
    <s v=""/>
  </r>
  <r>
    <x v="2"/>
    <x v="114"/>
    <x v="3"/>
    <n v="28"/>
    <x v="16"/>
    <n v="62"/>
    <n v="62"/>
    <n v="2070"/>
    <n v="27.6"/>
    <n v="0.65100000000000002"/>
    <n v="0.30399999999999999"/>
    <n v="0.374"/>
    <n v="2.2000000000000002"/>
    <n v="23.6"/>
    <n v="13.6"/>
    <n v="23.1"/>
    <n v="1.5"/>
    <n v="3.8"/>
    <n v="10.4"/>
    <n v="27.8"/>
    <n v="8"/>
    <n v="4"/>
    <n v="12"/>
    <n v="0.27700000000000002"/>
    <n v="5.4"/>
    <n v="2.6"/>
    <n v="8"/>
    <n v="5.2"/>
    <n v="551"/>
    <n v="1026"/>
    <n v="0.53700000000000003"/>
    <n v="117"/>
    <n v="312"/>
    <n v="0.375"/>
    <n v="434"/>
    <n v="714"/>
    <n v="0.60799999999999998"/>
    <n v="0.59399999999999997"/>
    <n v="336"/>
    <n v="384"/>
    <n v="0.875"/>
    <n v="39"/>
    <n v="474"/>
    <n v="513"/>
    <n v="300"/>
    <n v="66"/>
    <n v="99"/>
    <n v="138"/>
    <n v="117"/>
    <n v="1555"/>
    <n v="0.875"/>
  </r>
  <r>
    <x v="2"/>
    <x v="431"/>
    <x v="3"/>
    <n v="25"/>
    <x v="18"/>
    <n v="5"/>
    <n v="0"/>
    <n v="62"/>
    <n v="9.6999999999999993"/>
    <n v="0.52300000000000002"/>
    <n v="0.84199999999999997"/>
    <n v="0.47399999999999998"/>
    <n v="1.7"/>
    <n v="10.8"/>
    <n v="6.1"/>
    <n v="0"/>
    <n v="0.8"/>
    <n v="0"/>
    <n v="4.2"/>
    <n v="16.2"/>
    <n v="0.1"/>
    <n v="0"/>
    <n v="0.1"/>
    <n v="5.3999999999999999E-2"/>
    <n v="-1.5"/>
    <n v="-5.9"/>
    <n v="-7.3"/>
    <n v="-0.1"/>
    <n v="6"/>
    <n v="19"/>
    <n v="0.316"/>
    <n v="4"/>
    <n v="16"/>
    <n v="0.25"/>
    <n v="2"/>
    <n v="3"/>
    <n v="0.66700000000000004"/>
    <n v="0.42099999999999999"/>
    <n v="8"/>
    <n v="9"/>
    <n v="0.88900000000000001"/>
    <n v="1"/>
    <n v="6"/>
    <n v="7"/>
    <n v="0"/>
    <n v="1"/>
    <n v="0"/>
    <n v="1"/>
    <n v="1"/>
    <n v="24"/>
    <s v=""/>
  </r>
  <r>
    <x v="2"/>
    <x v="523"/>
    <x v="0"/>
    <n v="20"/>
    <x v="15"/>
    <n v="19"/>
    <n v="2"/>
    <n v="146"/>
    <n v="7.5"/>
    <n v="0.44400000000000001"/>
    <n v="0.54700000000000004"/>
    <n v="0.125"/>
    <n v="5.8"/>
    <n v="25.6"/>
    <n v="15.3"/>
    <n v="7.2"/>
    <n v="0.3"/>
    <n v="0.6"/>
    <n v="17.2"/>
    <n v="24.7"/>
    <n v="-0.4"/>
    <n v="0.2"/>
    <n v="-0.2"/>
    <n v="-7.0999999999999994E-2"/>
    <n v="-5.8"/>
    <n v="-2.4"/>
    <n v="-8.1999999999999993"/>
    <n v="-0.2"/>
    <n v="23"/>
    <n v="64"/>
    <n v="0.35899999999999999"/>
    <n v="10"/>
    <n v="35"/>
    <n v="0.28599999999999998"/>
    <n v="13"/>
    <n v="29"/>
    <n v="0.44800000000000001"/>
    <n v="0.438"/>
    <n v="4"/>
    <n v="8"/>
    <n v="0.5"/>
    <n v="8"/>
    <n v="33"/>
    <n v="41"/>
    <n v="7"/>
    <n v="1"/>
    <n v="1"/>
    <n v="14"/>
    <n v="6"/>
    <n v="60"/>
    <s v=""/>
  </r>
  <r>
    <x v="2"/>
    <x v="116"/>
    <x v="1"/>
    <n v="29"/>
    <x v="8"/>
    <n v="62"/>
    <n v="13"/>
    <n v="1500"/>
    <n v="12.6"/>
    <n v="0.56499999999999995"/>
    <n v="0.71"/>
    <n v="7.6999999999999999E-2"/>
    <n v="1.3"/>
    <n v="8.6"/>
    <n v="4.9000000000000004"/>
    <n v="7.1"/>
    <n v="1.2"/>
    <n v="0.2"/>
    <n v="5"/>
    <n v="17.899999999999999"/>
    <n v="2.1"/>
    <n v="1.2"/>
    <n v="3.3"/>
    <n v="0.105"/>
    <n v="1.8"/>
    <n v="-1.9"/>
    <n v="-0.2"/>
    <n v="0.7"/>
    <n v="231"/>
    <n v="555"/>
    <n v="0.41599999999999998"/>
    <n v="149"/>
    <n v="394"/>
    <n v="0.378"/>
    <n v="82"/>
    <n v="161"/>
    <n v="0.50900000000000001"/>
    <n v="0.55000000000000004"/>
    <n v="37"/>
    <n v="43"/>
    <n v="0.86"/>
    <n v="18"/>
    <n v="115"/>
    <n v="133"/>
    <n v="70"/>
    <n v="35"/>
    <n v="4"/>
    <n v="30"/>
    <n v="70"/>
    <n v="648"/>
    <s v=""/>
  </r>
  <r>
    <x v="2"/>
    <x v="117"/>
    <x v="1"/>
    <n v="31"/>
    <x v="27"/>
    <n v="74"/>
    <n v="33"/>
    <n v="1998"/>
    <n v="10"/>
    <n v="0.51400000000000001"/>
    <n v="0.24199999999999999"/>
    <n v="0.23"/>
    <n v="1.1000000000000001"/>
    <n v="10.3"/>
    <n v="5.7"/>
    <n v="17.2"/>
    <n v="2"/>
    <n v="1.2"/>
    <n v="18"/>
    <n v="16.8"/>
    <n v="-0.7"/>
    <n v="1.7"/>
    <n v="1.1000000000000001"/>
    <n v="2.5999999999999999E-2"/>
    <n v="-2.5"/>
    <n v="0.2"/>
    <n v="-2.2999999999999998"/>
    <n v="-0.2"/>
    <n v="247"/>
    <n v="557"/>
    <n v="0.443"/>
    <n v="43"/>
    <n v="135"/>
    <n v="0.31900000000000001"/>
    <n v="204"/>
    <n v="422"/>
    <n v="0.48299999999999998"/>
    <n v="0.48199999999999998"/>
    <n v="93"/>
    <n v="128"/>
    <n v="0.72699999999999998"/>
    <n v="19"/>
    <n v="185"/>
    <n v="204"/>
    <n v="236"/>
    <n v="79"/>
    <n v="27"/>
    <n v="135"/>
    <n v="149"/>
    <n v="630"/>
    <n v="0.72699999999999998"/>
  </r>
  <r>
    <x v="2"/>
    <x v="524"/>
    <x v="2"/>
    <n v="22"/>
    <x v="6"/>
    <n v="31"/>
    <n v="31"/>
    <n v="786"/>
    <n v="24.1"/>
    <n v="0.58399999999999996"/>
    <n v="0.22800000000000001"/>
    <n v="0.56899999999999995"/>
    <n v="8.5"/>
    <n v="25.6"/>
    <n v="17"/>
    <n v="16"/>
    <n v="1.7"/>
    <n v="7.7"/>
    <n v="17.899999999999999"/>
    <n v="36"/>
    <n v="0.5"/>
    <n v="1.5"/>
    <n v="1.9"/>
    <n v="0.11700000000000001"/>
    <n v="0"/>
    <n v="3.2"/>
    <n v="3.2"/>
    <n v="1"/>
    <n v="200"/>
    <n v="429"/>
    <n v="0.46600000000000003"/>
    <n v="36"/>
    <n v="98"/>
    <n v="0.36699999999999999"/>
    <n v="164"/>
    <n v="331"/>
    <n v="0.495"/>
    <n v="0.50800000000000001"/>
    <n v="191"/>
    <n v="244"/>
    <n v="0.78300000000000003"/>
    <n v="61"/>
    <n v="182"/>
    <n v="243"/>
    <n v="66"/>
    <n v="27"/>
    <n v="76"/>
    <n v="117"/>
    <n v="112"/>
    <n v="627"/>
    <n v="0.78300000000000003"/>
  </r>
  <r>
    <x v="2"/>
    <x v="118"/>
    <x v="3"/>
    <n v="26"/>
    <x v="1"/>
    <n v="64"/>
    <n v="28"/>
    <n v="1501"/>
    <n v="10.6"/>
    <n v="0.58099999999999996"/>
    <n v="0.42699999999999999"/>
    <n v="0.34300000000000003"/>
    <n v="5.0999999999999996"/>
    <n v="14.9"/>
    <n v="9.9"/>
    <n v="6.5"/>
    <n v="1.6"/>
    <n v="1.2"/>
    <n v="13.8"/>
    <n v="13"/>
    <n v="1.4"/>
    <n v="1.7"/>
    <n v="3.2"/>
    <n v="0.10100000000000001"/>
    <n v="-1"/>
    <n v="1"/>
    <n v="0"/>
    <n v="0.8"/>
    <n v="146"/>
    <n v="321"/>
    <n v="0.45500000000000002"/>
    <n v="51"/>
    <n v="137"/>
    <n v="0.372"/>
    <n v="95"/>
    <n v="184"/>
    <n v="0.51600000000000001"/>
    <n v="0.53400000000000003"/>
    <n v="86"/>
    <n v="110"/>
    <n v="0.78200000000000003"/>
    <n v="69"/>
    <n v="190"/>
    <n v="259"/>
    <n v="64"/>
    <n v="46"/>
    <n v="19"/>
    <n v="59"/>
    <n v="165"/>
    <n v="429"/>
    <n v="0.78200000000000003"/>
  </r>
  <r>
    <x v="2"/>
    <x v="119"/>
    <x v="4"/>
    <n v="22"/>
    <x v="3"/>
    <n v="53"/>
    <n v="2"/>
    <n v="588"/>
    <n v="11"/>
    <n v="0.52100000000000002"/>
    <n v="0.33700000000000002"/>
    <n v="0.12"/>
    <n v="1.8"/>
    <n v="6.8"/>
    <n v="4.3"/>
    <n v="21.7"/>
    <n v="2.1"/>
    <n v="0.3"/>
    <n v="17"/>
    <n v="19.100000000000001"/>
    <n v="0.1"/>
    <n v="0.3"/>
    <n v="0.4"/>
    <n v="3.3000000000000002E-2"/>
    <n v="-2.1"/>
    <n v="-2.7"/>
    <n v="-4.7"/>
    <n v="-0.4"/>
    <n v="90"/>
    <n v="208"/>
    <n v="0.433"/>
    <n v="27"/>
    <n v="70"/>
    <n v="0.38600000000000001"/>
    <n v="63"/>
    <n v="138"/>
    <n v="0.45700000000000002"/>
    <n v="0.498"/>
    <n v="21"/>
    <n v="25"/>
    <n v="0.84"/>
    <n v="10"/>
    <n v="36"/>
    <n v="46"/>
    <n v="86"/>
    <n v="26"/>
    <n v="2"/>
    <n v="45"/>
    <n v="58"/>
    <n v="228"/>
    <s v=""/>
  </r>
  <r>
    <x v="2"/>
    <x v="119"/>
    <x v="4"/>
    <n v="22"/>
    <x v="14"/>
    <n v="31"/>
    <n v="0"/>
    <n v="196"/>
    <n v="4"/>
    <n v="0.44400000000000001"/>
    <n v="0.25"/>
    <n v="4.7E-2"/>
    <n v="2.2000000000000002"/>
    <n v="8.4"/>
    <n v="5.3"/>
    <n v="24.5"/>
    <n v="1.5"/>
    <n v="0"/>
    <n v="26.9"/>
    <n v="19.3"/>
    <n v="-0.4"/>
    <n v="0.1"/>
    <n v="-0.2"/>
    <n v="-6.0999999999999999E-2"/>
    <n v="-6.8"/>
    <n v="-2.8"/>
    <n v="-9.6"/>
    <n v="-0.4"/>
    <n v="25"/>
    <n v="64"/>
    <n v="0.39100000000000001"/>
    <n v="6"/>
    <n v="16"/>
    <n v="0.375"/>
    <n v="19"/>
    <n v="48"/>
    <n v="0.39600000000000002"/>
    <n v="0.438"/>
    <n v="2"/>
    <n v="3"/>
    <n v="0.66700000000000004"/>
    <n v="4"/>
    <n v="15"/>
    <n v="19"/>
    <n v="34"/>
    <n v="6"/>
    <n v="0"/>
    <n v="24"/>
    <n v="29"/>
    <n v="58"/>
    <s v=""/>
  </r>
  <r>
    <x v="2"/>
    <x v="119"/>
    <x v="4"/>
    <n v="22"/>
    <x v="22"/>
    <n v="22"/>
    <n v="2"/>
    <n v="392"/>
    <n v="14.6"/>
    <n v="0.55300000000000005"/>
    <n v="0.375"/>
    <n v="0.153"/>
    <n v="1.6"/>
    <n v="6.1"/>
    <n v="3.8"/>
    <n v="20.3"/>
    <n v="2.5"/>
    <n v="0.4"/>
    <n v="12"/>
    <n v="19"/>
    <n v="0.5"/>
    <n v="0.2"/>
    <n v="0.7"/>
    <n v="0.08"/>
    <n v="0.3"/>
    <n v="-2.6"/>
    <n v="-2.2999999999999998"/>
    <n v="0"/>
    <n v="65"/>
    <n v="144"/>
    <n v="0.45100000000000001"/>
    <n v="21"/>
    <n v="54"/>
    <n v="0.38900000000000001"/>
    <n v="44"/>
    <n v="90"/>
    <n v="0.48899999999999999"/>
    <n v="0.52400000000000002"/>
    <n v="19"/>
    <n v="22"/>
    <n v="0.86399999999999999"/>
    <n v="6"/>
    <n v="21"/>
    <n v="27"/>
    <n v="52"/>
    <n v="20"/>
    <n v="2"/>
    <n v="21"/>
    <n v="29"/>
    <n v="170"/>
    <s v=""/>
  </r>
  <r>
    <x v="2"/>
    <x v="122"/>
    <x v="3"/>
    <n v="27"/>
    <x v="3"/>
    <n v="40"/>
    <n v="6"/>
    <n v="788"/>
    <n v="15.5"/>
    <n v="0.501"/>
    <n v="0.31900000000000001"/>
    <n v="0.249"/>
    <n v="1.8"/>
    <n v="17.100000000000001"/>
    <n v="9.5"/>
    <n v="25.9"/>
    <n v="2.2000000000000002"/>
    <n v="1"/>
    <n v="12.9"/>
    <n v="26.7"/>
    <n v="-0.2"/>
    <n v="0.9"/>
    <n v="0.7"/>
    <n v="4.4999999999999998E-2"/>
    <n v="-0.7"/>
    <n v="-0.1"/>
    <n v="-0.9"/>
    <n v="0.2"/>
    <n v="150"/>
    <n v="370"/>
    <n v="0.40500000000000003"/>
    <n v="42"/>
    <n v="118"/>
    <n v="0.35599999999999998"/>
    <n v="108"/>
    <n v="252"/>
    <n v="0.42899999999999999"/>
    <n v="0.46200000000000002"/>
    <n v="69"/>
    <n v="92"/>
    <n v="0.75"/>
    <n v="13"/>
    <n v="124"/>
    <n v="137"/>
    <n v="124"/>
    <n v="35"/>
    <n v="9"/>
    <n v="61"/>
    <n v="60"/>
    <n v="411"/>
    <s v=""/>
  </r>
  <r>
    <x v="2"/>
    <x v="122"/>
    <x v="3"/>
    <n v="27"/>
    <x v="11"/>
    <n v="26"/>
    <n v="0"/>
    <n v="474"/>
    <n v="15.8"/>
    <n v="0.49099999999999999"/>
    <n v="0.308"/>
    <n v="0.25600000000000001"/>
    <n v="1.3"/>
    <n v="17.899999999999999"/>
    <n v="9.6"/>
    <n v="31.3"/>
    <n v="2.4"/>
    <n v="0.7"/>
    <n v="13.4"/>
    <n v="27.2"/>
    <n v="-0.1"/>
    <n v="0.7"/>
    <n v="0.5"/>
    <n v="5.2999999999999999E-2"/>
    <n v="-0.5"/>
    <n v="0.5"/>
    <n v="0"/>
    <n v="0.2"/>
    <n v="91"/>
    <n v="227"/>
    <n v="0.40100000000000002"/>
    <n v="21"/>
    <n v="70"/>
    <n v="0.3"/>
    <n v="70"/>
    <n v="157"/>
    <n v="0.44600000000000001"/>
    <n v="0.44700000000000001"/>
    <n v="45"/>
    <n v="58"/>
    <n v="0.77600000000000002"/>
    <n v="6"/>
    <n v="80"/>
    <n v="86"/>
    <n v="91"/>
    <n v="23"/>
    <n v="4"/>
    <n v="39"/>
    <n v="41"/>
    <n v="248"/>
    <s v=""/>
  </r>
  <r>
    <x v="2"/>
    <x v="122"/>
    <x v="3"/>
    <n v="27"/>
    <x v="25"/>
    <n v="14"/>
    <n v="6"/>
    <n v="314"/>
    <n v="14.9"/>
    <n v="0.51600000000000001"/>
    <n v="0.33600000000000002"/>
    <n v="0.23799999999999999"/>
    <n v="2.6"/>
    <n v="16"/>
    <n v="9.4"/>
    <n v="17.7"/>
    <n v="1.9"/>
    <n v="1.5"/>
    <n v="12.2"/>
    <n v="26"/>
    <n v="0"/>
    <n v="0.3"/>
    <n v="0.2"/>
    <n v="3.5000000000000003E-2"/>
    <n v="-1"/>
    <n v="-1.1000000000000001"/>
    <n v="-2.2000000000000002"/>
    <n v="0"/>
    <n v="59"/>
    <n v="143"/>
    <n v="0.41299999999999998"/>
    <n v="21"/>
    <n v="48"/>
    <n v="0.438"/>
    <n v="38"/>
    <n v="95"/>
    <n v="0.4"/>
    <n v="0.48599999999999999"/>
    <n v="24"/>
    <n v="34"/>
    <n v="0.70599999999999996"/>
    <n v="7"/>
    <n v="44"/>
    <n v="51"/>
    <n v="33"/>
    <n v="12"/>
    <n v="5"/>
    <n v="22"/>
    <n v="19"/>
    <n v="163"/>
    <s v=""/>
  </r>
  <r>
    <x v="2"/>
    <x v="123"/>
    <x v="4"/>
    <n v="21"/>
    <x v="23"/>
    <n v="66"/>
    <n v="26"/>
    <n v="1228"/>
    <n v="8.6"/>
    <n v="0.52100000000000002"/>
    <n v="0.41"/>
    <n v="0.20100000000000001"/>
    <n v="2.9"/>
    <n v="9.3000000000000007"/>
    <n v="6.2"/>
    <n v="14.2"/>
    <n v="0.9"/>
    <n v="0.8"/>
    <n v="16.8"/>
    <n v="18.100000000000001"/>
    <n v="-0.1"/>
    <n v="1.3"/>
    <n v="1.2"/>
    <n v="4.7E-2"/>
    <n v="-2"/>
    <n v="-0.5"/>
    <n v="-2.5"/>
    <n v="-0.1"/>
    <n v="155"/>
    <n v="363"/>
    <n v="0.42699999999999999"/>
    <n v="44"/>
    <n v="149"/>
    <n v="0.29499999999999998"/>
    <n v="111"/>
    <n v="214"/>
    <n v="0.51900000000000002"/>
    <n v="0.48799999999999999"/>
    <n v="58"/>
    <n v="73"/>
    <n v="0.79500000000000004"/>
    <n v="30"/>
    <n v="102"/>
    <n v="132"/>
    <n v="112"/>
    <n v="21"/>
    <n v="12"/>
    <n v="80"/>
    <n v="146"/>
    <n v="412"/>
    <s v=""/>
  </r>
  <r>
    <x v="2"/>
    <x v="124"/>
    <x v="0"/>
    <n v="27"/>
    <x v="4"/>
    <n v="61"/>
    <n v="34"/>
    <n v="1296"/>
    <n v="20.3"/>
    <n v="0.58799999999999997"/>
    <n v="1.4E-2"/>
    <n v="0.45400000000000001"/>
    <n v="15.7"/>
    <n v="23.6"/>
    <n v="19.7"/>
    <n v="6.3"/>
    <n v="1.6"/>
    <n v="2.4"/>
    <n v="10.4"/>
    <n v="18.3"/>
    <n v="3.4"/>
    <n v="1.2"/>
    <n v="4.5999999999999996"/>
    <n v="0.16900000000000001"/>
    <n v="0.9"/>
    <n v="-0.1"/>
    <n v="0.8"/>
    <n v="0.9"/>
    <n v="228"/>
    <n v="416"/>
    <n v="0.54800000000000004"/>
    <n v="0"/>
    <n v="6"/>
    <n v="0"/>
    <n v="228"/>
    <n v="410"/>
    <n v="0.55600000000000005"/>
    <n v="0.54800000000000004"/>
    <n v="131"/>
    <n v="189"/>
    <n v="0.69299999999999995"/>
    <n v="182"/>
    <n v="279"/>
    <n v="461"/>
    <n v="55"/>
    <n v="43"/>
    <n v="40"/>
    <n v="58"/>
    <n v="124"/>
    <n v="587"/>
    <n v="0.69299999999999995"/>
  </r>
  <r>
    <x v="2"/>
    <x v="126"/>
    <x v="0"/>
    <n v="25"/>
    <x v="23"/>
    <n v="50"/>
    <n v="39"/>
    <n v="1186"/>
    <n v="15.8"/>
    <n v="0.51200000000000001"/>
    <n v="2.4E-2"/>
    <n v="0.26100000000000001"/>
    <n v="9.1999999999999993"/>
    <n v="20.2"/>
    <n v="14.9"/>
    <n v="7.9"/>
    <n v="2"/>
    <n v="2.7"/>
    <n v="11.4"/>
    <n v="20.7"/>
    <n v="0.5"/>
    <n v="2.2000000000000002"/>
    <n v="2.7"/>
    <n v="0.109"/>
    <n v="-2.4"/>
    <n v="2.2999999999999998"/>
    <n v="-0.1"/>
    <n v="0.6"/>
    <n v="203"/>
    <n v="417"/>
    <n v="0.48699999999999999"/>
    <n v="3"/>
    <n v="10"/>
    <n v="0.3"/>
    <n v="200"/>
    <n v="407"/>
    <n v="0.49099999999999999"/>
    <n v="0.49"/>
    <n v="67"/>
    <n v="109"/>
    <n v="0.61499999999999999"/>
    <n v="92"/>
    <n v="213"/>
    <n v="305"/>
    <n v="56"/>
    <n v="45"/>
    <n v="40"/>
    <n v="60"/>
    <n v="103"/>
    <n v="476"/>
    <n v="0.61499999999999999"/>
  </r>
  <r>
    <x v="2"/>
    <x v="525"/>
    <x v="4"/>
    <n v="21"/>
    <x v="26"/>
    <n v="42"/>
    <n v="0"/>
    <n v="386"/>
    <n v="11.2"/>
    <n v="0.46200000000000002"/>
    <n v="0.13900000000000001"/>
    <n v="0.31"/>
    <n v="0.9"/>
    <n v="10.5"/>
    <n v="5.9"/>
    <n v="22.7"/>
    <n v="2.2999999999999998"/>
    <n v="1.5"/>
    <n v="14.7"/>
    <n v="24.3"/>
    <n v="-0.3"/>
    <n v="0.4"/>
    <n v="0"/>
    <n v="4.0000000000000001E-3"/>
    <n v="-4.9000000000000004"/>
    <n v="-1.2"/>
    <n v="-6.1"/>
    <n v="-0.4"/>
    <n v="62"/>
    <n v="158"/>
    <n v="0.39200000000000002"/>
    <n v="7"/>
    <n v="22"/>
    <n v="0.318"/>
    <n v="55"/>
    <n v="136"/>
    <n v="0.40400000000000003"/>
    <n v="0.41499999999999998"/>
    <n v="35"/>
    <n v="49"/>
    <n v="0.71399999999999997"/>
    <n v="3"/>
    <n v="38"/>
    <n v="41"/>
    <n v="58"/>
    <n v="18"/>
    <n v="7"/>
    <n v="31"/>
    <n v="38"/>
    <n v="166"/>
    <s v=""/>
  </r>
  <r>
    <x v="2"/>
    <x v="127"/>
    <x v="4"/>
    <n v="32"/>
    <x v="17"/>
    <n v="80"/>
    <n v="11"/>
    <n v="1700"/>
    <n v="10.9"/>
    <n v="0.496"/>
    <n v="0.28000000000000003"/>
    <n v="0.125"/>
    <n v="2.2000000000000002"/>
    <n v="11.8"/>
    <n v="7.1"/>
    <n v="16.3"/>
    <n v="2"/>
    <n v="1.1000000000000001"/>
    <n v="13.3"/>
    <n v="16.5"/>
    <n v="0.2"/>
    <n v="1.8"/>
    <n v="2"/>
    <n v="5.5E-2"/>
    <n v="-1.8"/>
    <n v="0.9"/>
    <n v="-0.9"/>
    <n v="0.5"/>
    <n v="221"/>
    <n v="514"/>
    <n v="0.43"/>
    <n v="46"/>
    <n v="144"/>
    <n v="0.31900000000000001"/>
    <n v="175"/>
    <n v="370"/>
    <n v="0.47299999999999998"/>
    <n v="0.47499999999999998"/>
    <n v="50"/>
    <n v="64"/>
    <n v="0.78100000000000003"/>
    <n v="33"/>
    <n v="184"/>
    <n v="217"/>
    <n v="191"/>
    <n v="67"/>
    <n v="22"/>
    <n v="83"/>
    <n v="125"/>
    <n v="538"/>
    <s v=""/>
  </r>
  <r>
    <x v="2"/>
    <x v="526"/>
    <x v="4"/>
    <n v="23"/>
    <x v="3"/>
    <n v="46"/>
    <n v="29"/>
    <n v="1197"/>
    <n v="13.1"/>
    <n v="0.53300000000000003"/>
    <n v="0.44700000000000001"/>
    <n v="0.22600000000000001"/>
    <n v="1.8"/>
    <n v="9.1999999999999993"/>
    <n v="5.3"/>
    <n v="23.2"/>
    <n v="1.8"/>
    <n v="0.7"/>
    <n v="13.9"/>
    <n v="19.600000000000001"/>
    <n v="0.8"/>
    <n v="1"/>
    <n v="1.8"/>
    <n v="7.1999999999999995E-2"/>
    <n v="-0.1"/>
    <n v="-0.7"/>
    <n v="-0.7"/>
    <n v="0.4"/>
    <n v="160"/>
    <n v="394"/>
    <n v="0.40600000000000003"/>
    <n v="68"/>
    <n v="176"/>
    <n v="0.38600000000000001"/>
    <n v="92"/>
    <n v="218"/>
    <n v="0.42199999999999999"/>
    <n v="0.49199999999999999"/>
    <n v="74"/>
    <n v="89"/>
    <n v="0.83099999999999996"/>
    <n v="20"/>
    <n v="91"/>
    <n v="111"/>
    <n v="172"/>
    <n v="42"/>
    <n v="9"/>
    <n v="70"/>
    <n v="90"/>
    <n v="462"/>
    <s v=""/>
  </r>
  <r>
    <x v="2"/>
    <x v="526"/>
    <x v="4"/>
    <n v="23"/>
    <x v="9"/>
    <n v="10"/>
    <n v="0"/>
    <n v="151"/>
    <n v="6.5"/>
    <n v="0.48199999999999998"/>
    <n v="0.55100000000000005"/>
    <n v="0.32700000000000001"/>
    <n v="2.8"/>
    <n v="5.5"/>
    <n v="4.2"/>
    <n v="16.899999999999999"/>
    <n v="0.6"/>
    <n v="1"/>
    <n v="20"/>
    <n v="19.899999999999999"/>
    <n v="-0.2"/>
    <n v="0"/>
    <n v="-0.2"/>
    <n v="-0.05"/>
    <n v="-4"/>
    <n v="-3.3"/>
    <n v="-7.3"/>
    <n v="-0.2"/>
    <n v="18"/>
    <n v="49"/>
    <n v="0.36699999999999999"/>
    <n v="8"/>
    <n v="27"/>
    <n v="0.29599999999999999"/>
    <n v="10"/>
    <n v="22"/>
    <n v="0.45500000000000002"/>
    <n v="0.44900000000000001"/>
    <n v="10"/>
    <n v="16"/>
    <n v="0.625"/>
    <n v="4"/>
    <n v="8"/>
    <n v="12"/>
    <n v="17"/>
    <n v="2"/>
    <n v="2"/>
    <n v="14"/>
    <n v="11"/>
    <n v="54"/>
    <s v=""/>
  </r>
  <r>
    <x v="2"/>
    <x v="526"/>
    <x v="4"/>
    <n v="23"/>
    <x v="7"/>
    <n v="36"/>
    <n v="29"/>
    <n v="1046"/>
    <n v="14.1"/>
    <n v="0.54100000000000004"/>
    <n v="0.432"/>
    <n v="0.21199999999999999"/>
    <n v="1.7"/>
    <n v="9.6999999999999993"/>
    <n v="5.5"/>
    <n v="24.1"/>
    <n v="2"/>
    <n v="0.6"/>
    <n v="12.9"/>
    <n v="19.5"/>
    <n v="1"/>
    <n v="0.9"/>
    <n v="2"/>
    <n v="0.09"/>
    <n v="0.5"/>
    <n v="-0.3"/>
    <n v="0.2"/>
    <n v="0.6"/>
    <n v="142"/>
    <n v="345"/>
    <n v="0.41199999999999998"/>
    <n v="60"/>
    <n v="149"/>
    <n v="0.40300000000000002"/>
    <n v="82"/>
    <n v="196"/>
    <n v="0.41799999999999998"/>
    <n v="0.499"/>
    <n v="64"/>
    <n v="73"/>
    <n v="0.877"/>
    <n v="16"/>
    <n v="83"/>
    <n v="99"/>
    <n v="155"/>
    <n v="40"/>
    <n v="7"/>
    <n v="56"/>
    <n v="79"/>
    <n v="408"/>
    <s v=""/>
  </r>
  <r>
    <x v="2"/>
    <x v="527"/>
    <x v="0"/>
    <n v="23"/>
    <x v="7"/>
    <n v="81"/>
    <n v="35"/>
    <n v="1642"/>
    <n v="7.7"/>
    <n v="0.48599999999999999"/>
    <n v="0.57399999999999995"/>
    <n v="0.183"/>
    <n v="3.7"/>
    <n v="12.3"/>
    <n v="7.8"/>
    <n v="6"/>
    <n v="1.6"/>
    <n v="1.4"/>
    <n v="11.1"/>
    <n v="11.6"/>
    <n v="-0.1"/>
    <n v="1.5"/>
    <n v="1.4"/>
    <n v="4.1000000000000002E-2"/>
    <n v="-2.8"/>
    <n v="1.3"/>
    <n v="-1.5"/>
    <n v="0.2"/>
    <n v="124"/>
    <n v="333"/>
    <n v="0.372"/>
    <n v="56"/>
    <n v="191"/>
    <n v="0.29299999999999998"/>
    <n v="68"/>
    <n v="142"/>
    <n v="0.47899999999999998"/>
    <n v="0.45600000000000002"/>
    <n v="46"/>
    <n v="61"/>
    <n v="0.754"/>
    <n v="55"/>
    <n v="166"/>
    <n v="221"/>
    <n v="67"/>
    <n v="52"/>
    <n v="25"/>
    <n v="45"/>
    <n v="125"/>
    <n v="350"/>
    <s v=""/>
  </r>
  <r>
    <x v="2"/>
    <x v="528"/>
    <x v="1"/>
    <n v="23"/>
    <x v="10"/>
    <n v="36"/>
    <n v="0"/>
    <n v="285"/>
    <n v="5.9"/>
    <n v="0.46200000000000002"/>
    <n v="0.53500000000000003"/>
    <n v="6.0999999999999999E-2"/>
    <n v="0.8"/>
    <n v="8.1999999999999993"/>
    <n v="4.5999999999999996"/>
    <n v="11.7"/>
    <n v="0.2"/>
    <n v="0"/>
    <n v="9.8000000000000007"/>
    <n v="17.899999999999999"/>
    <n v="-0.2"/>
    <n v="0.2"/>
    <n v="0.1"/>
    <n v="1.4E-2"/>
    <n v="-3.2"/>
    <n v="-2.8"/>
    <n v="-6"/>
    <n v="-0.3"/>
    <n v="36"/>
    <n v="99"/>
    <n v="0.36399999999999999"/>
    <n v="17"/>
    <n v="53"/>
    <n v="0.32100000000000001"/>
    <n v="19"/>
    <n v="46"/>
    <n v="0.41299999999999998"/>
    <n v="0.44900000000000001"/>
    <n v="5"/>
    <n v="6"/>
    <n v="0.83299999999999996"/>
    <n v="2"/>
    <n v="21"/>
    <n v="23"/>
    <n v="23"/>
    <n v="1"/>
    <n v="0"/>
    <n v="11"/>
    <n v="20"/>
    <n v="94"/>
    <s v=""/>
  </r>
  <r>
    <x v="2"/>
    <x v="129"/>
    <x v="1"/>
    <n v="24"/>
    <x v="29"/>
    <n v="68"/>
    <n v="66"/>
    <n v="2234"/>
    <n v="13.9"/>
    <n v="0.55500000000000005"/>
    <n v="0.38700000000000001"/>
    <n v="0.29799999999999999"/>
    <n v="2.1"/>
    <n v="8.3000000000000007"/>
    <n v="5.0999999999999996"/>
    <n v="14.8"/>
    <n v="1.5"/>
    <n v="0.1"/>
    <n v="11.8"/>
    <n v="23.5"/>
    <n v="1.7"/>
    <n v="1.1000000000000001"/>
    <n v="2.8"/>
    <n v="5.8999999999999997E-2"/>
    <n v="0.8"/>
    <n v="-2.2000000000000002"/>
    <n v="-1.3"/>
    <n v="0.4"/>
    <n v="408"/>
    <n v="930"/>
    <n v="0.439"/>
    <n v="128"/>
    <n v="360"/>
    <n v="0.35599999999999998"/>
    <n v="280"/>
    <n v="570"/>
    <n v="0.49099999999999999"/>
    <n v="0.50800000000000001"/>
    <n v="223"/>
    <n v="277"/>
    <n v="0.80500000000000005"/>
    <n v="44"/>
    <n v="165"/>
    <n v="209"/>
    <n v="202"/>
    <n v="66"/>
    <n v="4"/>
    <n v="141"/>
    <n v="180"/>
    <n v="1167"/>
    <n v="0.80500000000000005"/>
  </r>
  <r>
    <x v="2"/>
    <x v="130"/>
    <x v="1"/>
    <n v="33"/>
    <x v="9"/>
    <n v="69"/>
    <n v="40"/>
    <n v="1284"/>
    <n v="7.3"/>
    <n v="0.50600000000000001"/>
    <n v="0.625"/>
    <n v="0.19400000000000001"/>
    <n v="0.8"/>
    <n v="11.9"/>
    <n v="6.4"/>
    <n v="15.2"/>
    <n v="1.3"/>
    <n v="0.5"/>
    <n v="18.5"/>
    <n v="14.4"/>
    <n v="-0.6"/>
    <n v="0.7"/>
    <n v="0.2"/>
    <n v="6.0000000000000001E-3"/>
    <n v="-3"/>
    <n v="-1"/>
    <n v="-3.9"/>
    <n v="-0.6"/>
    <n v="118"/>
    <n v="325"/>
    <n v="0.36299999999999999"/>
    <n v="67"/>
    <n v="203"/>
    <n v="0.33"/>
    <n v="51"/>
    <n v="122"/>
    <n v="0.41799999999999998"/>
    <n v="0.46600000000000003"/>
    <n v="54"/>
    <n v="63"/>
    <n v="0.85699999999999998"/>
    <n v="9"/>
    <n v="146"/>
    <n v="155"/>
    <n v="135"/>
    <n v="35"/>
    <n v="9"/>
    <n v="80"/>
    <n v="99"/>
    <n v="357"/>
    <s v=""/>
  </r>
  <r>
    <x v="2"/>
    <x v="131"/>
    <x v="4"/>
    <n v="26"/>
    <x v="11"/>
    <n v="65"/>
    <n v="35"/>
    <n v="1525"/>
    <n v="12.4"/>
    <n v="0.504"/>
    <n v="0.317"/>
    <n v="0.31900000000000001"/>
    <n v="2.2999999999999998"/>
    <n v="9.6999999999999993"/>
    <n v="6"/>
    <n v="31.4"/>
    <n v="1.8"/>
    <n v="0.3"/>
    <n v="18"/>
    <n v="16.3"/>
    <n v="1"/>
    <n v="1.4"/>
    <n v="2.4"/>
    <n v="7.4999999999999997E-2"/>
    <n v="-1.5"/>
    <n v="-0.7"/>
    <n v="-2.2000000000000002"/>
    <n v="-0.1"/>
    <n v="163"/>
    <n v="404"/>
    <n v="0.40300000000000002"/>
    <n v="40"/>
    <n v="128"/>
    <n v="0.313"/>
    <n v="123"/>
    <n v="276"/>
    <n v="0.44600000000000001"/>
    <n v="0.45300000000000001"/>
    <n v="98"/>
    <n v="129"/>
    <n v="0.76"/>
    <n v="34"/>
    <n v="139"/>
    <n v="173"/>
    <n v="335"/>
    <n v="56"/>
    <n v="6"/>
    <n v="101"/>
    <n v="133"/>
    <n v="464"/>
    <n v="0.76"/>
  </r>
  <r>
    <x v="2"/>
    <x v="133"/>
    <x v="2"/>
    <n v="33"/>
    <x v="26"/>
    <n v="74"/>
    <n v="15"/>
    <n v="1398"/>
    <n v="15.6"/>
    <n v="0.61199999999999999"/>
    <n v="0.64400000000000002"/>
    <n v="0.14199999999999999"/>
    <n v="3"/>
    <n v="19.3"/>
    <n v="11.4"/>
    <n v="4.9000000000000004"/>
    <n v="1.2"/>
    <n v="2.1"/>
    <n v="8.8000000000000007"/>
    <n v="19.3"/>
    <n v="2.2999999999999998"/>
    <n v="1.4"/>
    <n v="3.7"/>
    <n v="0.125"/>
    <n v="0.8"/>
    <n v="-1.5"/>
    <n v="-0.6"/>
    <n v="0.5"/>
    <n v="238"/>
    <n v="520"/>
    <n v="0.45800000000000002"/>
    <n v="137"/>
    <n v="335"/>
    <n v="0.40899999999999997"/>
    <n v="101"/>
    <n v="185"/>
    <n v="0.54600000000000004"/>
    <n v="0.58899999999999997"/>
    <n v="63"/>
    <n v="74"/>
    <n v="0.85099999999999998"/>
    <n v="37"/>
    <n v="253"/>
    <n v="290"/>
    <n v="45"/>
    <n v="33"/>
    <n v="37"/>
    <n v="53"/>
    <n v="138"/>
    <n v="676"/>
    <s v=""/>
  </r>
  <r>
    <x v="2"/>
    <x v="134"/>
    <x v="3"/>
    <n v="28"/>
    <x v="4"/>
    <n v="63"/>
    <n v="63"/>
    <n v="2134"/>
    <n v="17.399999999999999"/>
    <n v="0.622"/>
    <n v="0.432"/>
    <n v="0.51600000000000001"/>
    <n v="2"/>
    <n v="14.7"/>
    <n v="8.4"/>
    <n v="9.1"/>
    <n v="0.9"/>
    <n v="0.5"/>
    <n v="8.1"/>
    <n v="19.899999999999999"/>
    <n v="6.2"/>
    <n v="0.7"/>
    <n v="6.9"/>
    <n v="0.154"/>
    <n v="2.9"/>
    <n v="-2.1"/>
    <n v="0.8"/>
    <n v="1.5"/>
    <n v="335"/>
    <n v="750"/>
    <n v="0.44700000000000001"/>
    <n v="126"/>
    <n v="324"/>
    <n v="0.38900000000000001"/>
    <n v="209"/>
    <n v="426"/>
    <n v="0.49099999999999999"/>
    <n v="0.53100000000000003"/>
    <n v="349"/>
    <n v="387"/>
    <n v="0.90200000000000002"/>
    <n v="39"/>
    <n v="287"/>
    <n v="326"/>
    <n v="135"/>
    <n v="40"/>
    <n v="15"/>
    <n v="81"/>
    <n v="93"/>
    <n v="1145"/>
    <n v="0.90200000000000002"/>
  </r>
  <r>
    <x v="2"/>
    <x v="135"/>
    <x v="4"/>
    <n v="25"/>
    <x v="3"/>
    <n v="74"/>
    <n v="2"/>
    <n v="1495"/>
    <n v="10.4"/>
    <n v="0.51"/>
    <n v="0.56499999999999995"/>
    <n v="0.11700000000000001"/>
    <n v="1.9"/>
    <n v="9.3000000000000007"/>
    <n v="5.6"/>
    <n v="9.4"/>
    <n v="1.5"/>
    <n v="0.3"/>
    <n v="7.4"/>
    <n v="18.399999999999999"/>
    <n v="0.2"/>
    <n v="1.1000000000000001"/>
    <n v="1.3"/>
    <n v="4.1000000000000002E-2"/>
    <n v="-0.9"/>
    <n v="-1.7"/>
    <n v="-2.6"/>
    <n v="-0.2"/>
    <n v="207"/>
    <n v="545"/>
    <n v="0.38"/>
    <n v="120"/>
    <n v="308"/>
    <n v="0.39"/>
    <n v="87"/>
    <n v="237"/>
    <n v="0.36699999999999999"/>
    <n v="0.49"/>
    <n v="51"/>
    <n v="64"/>
    <n v="0.79700000000000004"/>
    <n v="27"/>
    <n v="129"/>
    <n v="156"/>
    <n v="93"/>
    <n v="46"/>
    <n v="6"/>
    <n v="46"/>
    <n v="96"/>
    <n v="585"/>
    <s v=""/>
  </r>
  <r>
    <x v="2"/>
    <x v="135"/>
    <x v="4"/>
    <n v="25"/>
    <x v="11"/>
    <n v="55"/>
    <n v="0"/>
    <n v="1120"/>
    <n v="11.2"/>
    <n v="0.50800000000000001"/>
    <n v="0.60799999999999998"/>
    <n v="0.11799999999999999"/>
    <n v="1.9"/>
    <n v="9.6"/>
    <n v="5.7"/>
    <n v="8.8000000000000007"/>
    <n v="1.7"/>
    <n v="0.4"/>
    <n v="5.7"/>
    <n v="19.5"/>
    <n v="0.2"/>
    <n v="1"/>
    <n v="1.2"/>
    <n v="5.1999999999999998E-2"/>
    <n v="-0.3"/>
    <n v="-1.4"/>
    <n v="-1.8"/>
    <n v="0.1"/>
    <n v="165"/>
    <n v="441"/>
    <n v="0.374"/>
    <n v="101"/>
    <n v="268"/>
    <n v="0.377"/>
    <n v="64"/>
    <n v="173"/>
    <n v="0.37"/>
    <n v="0.48899999999999999"/>
    <n v="40"/>
    <n v="52"/>
    <n v="0.76900000000000002"/>
    <n v="20"/>
    <n v="101"/>
    <n v="121"/>
    <n v="65"/>
    <n v="40"/>
    <n v="5"/>
    <n v="28"/>
    <n v="76"/>
    <n v="471"/>
    <s v=""/>
  </r>
  <r>
    <x v="2"/>
    <x v="135"/>
    <x v="4"/>
    <n v="25"/>
    <x v="25"/>
    <n v="19"/>
    <n v="2"/>
    <n v="375"/>
    <n v="8"/>
    <n v="0.52200000000000002"/>
    <n v="0.38500000000000001"/>
    <n v="0.115"/>
    <n v="2.2000000000000002"/>
    <n v="8.5"/>
    <n v="5.4"/>
    <n v="11.2"/>
    <n v="0.8"/>
    <n v="0.2"/>
    <n v="14.1"/>
    <n v="15.4"/>
    <n v="0"/>
    <n v="0.1"/>
    <n v="0.1"/>
    <n v="7.0000000000000001E-3"/>
    <n v="-2.5"/>
    <n v="-2.4"/>
    <n v="-5"/>
    <n v="-0.3"/>
    <n v="42"/>
    <n v="104"/>
    <n v="0.40400000000000003"/>
    <n v="19"/>
    <n v="40"/>
    <n v="0.47499999999999998"/>
    <n v="23"/>
    <n v="64"/>
    <n v="0.35899999999999999"/>
    <n v="0.495"/>
    <n v="11"/>
    <n v="12"/>
    <n v="0.91700000000000004"/>
    <n v="7"/>
    <n v="28"/>
    <n v="35"/>
    <n v="28"/>
    <n v="6"/>
    <n v="1"/>
    <n v="18"/>
    <n v="20"/>
    <n v="114"/>
    <s v=""/>
  </r>
  <r>
    <x v="2"/>
    <x v="138"/>
    <x v="2"/>
    <n v="32"/>
    <x v="1"/>
    <n v="74"/>
    <n v="74"/>
    <n v="2531"/>
    <n v="20.2"/>
    <n v="0.55400000000000005"/>
    <n v="0.23100000000000001"/>
    <n v="0.28599999999999998"/>
    <n v="2.6"/>
    <n v="18.7"/>
    <n v="10.4"/>
    <n v="24.8"/>
    <n v="1.4"/>
    <n v="3.7"/>
    <n v="11.3"/>
    <n v="26.4"/>
    <n v="4.2"/>
    <n v="3.5"/>
    <n v="7.7"/>
    <n v="0.14499999999999999"/>
    <n v="2.1"/>
    <n v="2.2000000000000002"/>
    <n v="4.2"/>
    <n v="4"/>
    <n v="532"/>
    <n v="1160"/>
    <n v="0.45900000000000002"/>
    <n v="104"/>
    <n v="268"/>
    <n v="0.38800000000000001"/>
    <n v="428"/>
    <n v="892"/>
    <n v="0.48"/>
    <n v="0.503"/>
    <n v="278"/>
    <n v="332"/>
    <n v="0.83699999999999997"/>
    <n v="60"/>
    <n v="402"/>
    <n v="462"/>
    <n v="338"/>
    <n v="67"/>
    <n v="99"/>
    <n v="166"/>
    <n v="171"/>
    <n v="1446"/>
    <n v="0.83699999999999997"/>
  </r>
  <r>
    <x v="2"/>
    <x v="139"/>
    <x v="2"/>
    <n v="36"/>
    <x v="10"/>
    <n v="64"/>
    <n v="39"/>
    <n v="1627"/>
    <n v="20.2"/>
    <n v="0.57799999999999996"/>
    <n v="0.17199999999999999"/>
    <n v="0.30499999999999999"/>
    <n v="7.6"/>
    <n v="26.8"/>
    <n v="17.399999999999999"/>
    <n v="14.7"/>
    <n v="0.8"/>
    <n v="3.5"/>
    <n v="10.6"/>
    <n v="21.3"/>
    <n v="3.3"/>
    <n v="3.1"/>
    <n v="6.4"/>
    <n v="0.189"/>
    <n v="0.9"/>
    <n v="2.8"/>
    <n v="3.7"/>
    <n v="2.4"/>
    <n v="303"/>
    <n v="604"/>
    <n v="0.502"/>
    <n v="56"/>
    <n v="104"/>
    <n v="0.53800000000000003"/>
    <n v="247"/>
    <n v="500"/>
    <n v="0.49399999999999999"/>
    <n v="0.54800000000000004"/>
    <n v="130"/>
    <n v="184"/>
    <n v="0.70699999999999996"/>
    <n v="107"/>
    <n v="394"/>
    <n v="501"/>
    <n v="150"/>
    <n v="24"/>
    <n v="70"/>
    <n v="81"/>
    <n v="110"/>
    <n v="792"/>
    <n v="0.70699999999999996"/>
  </r>
  <r>
    <x v="2"/>
    <x v="140"/>
    <x v="3"/>
    <n v="30"/>
    <x v="25"/>
    <n v="30"/>
    <n v="30"/>
    <n v="1013"/>
    <n v="17.899999999999999"/>
    <n v="0.55900000000000005"/>
    <n v="0.25600000000000001"/>
    <n v="0.312"/>
    <n v="4"/>
    <n v="17.5"/>
    <n v="10.8"/>
    <n v="13.9"/>
    <n v="2.2000000000000002"/>
    <n v="2.2999999999999998"/>
    <n v="12.8"/>
    <n v="25.8"/>
    <n v="0.8"/>
    <n v="1"/>
    <n v="1.8"/>
    <n v="8.5999999999999993E-2"/>
    <n v="0.3"/>
    <n v="0.4"/>
    <n v="0.7"/>
    <n v="0.7"/>
    <n v="201"/>
    <n v="442"/>
    <n v="0.45500000000000002"/>
    <n v="42"/>
    <n v="113"/>
    <n v="0.372"/>
    <n v="159"/>
    <n v="329"/>
    <n v="0.48299999999999998"/>
    <n v="0.502"/>
    <n v="118"/>
    <n v="138"/>
    <n v="0.85499999999999998"/>
    <n v="35"/>
    <n v="155"/>
    <n v="190"/>
    <n v="82"/>
    <n v="44"/>
    <n v="26"/>
    <n v="74"/>
    <n v="79"/>
    <n v="562"/>
    <n v="0.85499999999999998"/>
  </r>
  <r>
    <x v="2"/>
    <x v="529"/>
    <x v="1"/>
    <n v="24"/>
    <x v="15"/>
    <n v="9"/>
    <n v="0"/>
    <n v="32"/>
    <n v="-2.1"/>
    <n v="0.184"/>
    <n v="0.4"/>
    <n v="0.2"/>
    <n v="6.6"/>
    <n v="3.5"/>
    <n v="5.0999999999999996"/>
    <n v="7.9"/>
    <n v="0"/>
    <n v="0"/>
    <n v="0"/>
    <n v="15"/>
    <n v="-0.1"/>
    <n v="0"/>
    <n v="-0.1"/>
    <n v="-0.13600000000000001"/>
    <n v="-7.7"/>
    <n v="-2.8"/>
    <n v="-10.4"/>
    <n v="-0.1"/>
    <n v="1"/>
    <n v="10"/>
    <n v="0.1"/>
    <n v="0"/>
    <n v="4"/>
    <n v="0"/>
    <n v="1"/>
    <n v="6"/>
    <n v="0.16700000000000001"/>
    <n v="0.1"/>
    <n v="2"/>
    <n v="2"/>
    <n v="1"/>
    <n v="2"/>
    <n v="1"/>
    <n v="3"/>
    <n v="2"/>
    <n v="0"/>
    <n v="0"/>
    <n v="0"/>
    <n v="2"/>
    <n v="4"/>
    <s v=""/>
  </r>
  <r>
    <x v="2"/>
    <x v="141"/>
    <x v="3"/>
    <n v="29"/>
    <x v="4"/>
    <n v="13"/>
    <n v="0"/>
    <n v="89"/>
    <n v="3.1"/>
    <n v="0.30599999999999999"/>
    <n v="0.214"/>
    <n v="0.64300000000000002"/>
    <n v="5"/>
    <n v="13.5"/>
    <n v="9.3000000000000007"/>
    <n v="8.1999999999999993"/>
    <n v="2.7"/>
    <n v="0.9"/>
    <n v="18.2"/>
    <n v="10.5"/>
    <n v="-0.1"/>
    <n v="0.1"/>
    <n v="-0.1"/>
    <n v="-3.2000000000000001E-2"/>
    <n v="-5.6"/>
    <n v="1"/>
    <n v="-4.5999999999999996"/>
    <n v="-0.1"/>
    <n v="3"/>
    <n v="14"/>
    <n v="0.214"/>
    <n v="0"/>
    <n v="3"/>
    <n v="0"/>
    <n v="3"/>
    <n v="11"/>
    <n v="0.27300000000000002"/>
    <n v="0.214"/>
    <n v="5"/>
    <n v="9"/>
    <n v="0.55600000000000005"/>
    <n v="4"/>
    <n v="11"/>
    <n v="15"/>
    <n v="6"/>
    <n v="5"/>
    <n v="1"/>
    <n v="4"/>
    <n v="14"/>
    <n v="11"/>
    <s v=""/>
  </r>
  <r>
    <x v="2"/>
    <x v="142"/>
    <x v="3"/>
    <n v="26"/>
    <x v="27"/>
    <n v="75"/>
    <n v="75"/>
    <n v="2689"/>
    <n v="20.2"/>
    <n v="0.58599999999999997"/>
    <n v="0.36799999999999999"/>
    <n v="0.27700000000000002"/>
    <n v="2.5"/>
    <n v="17.899999999999999"/>
    <n v="10.3"/>
    <n v="16.100000000000001"/>
    <n v="2.2000000000000002"/>
    <n v="0.9"/>
    <n v="12.6"/>
    <n v="28.9"/>
    <n v="4"/>
    <n v="3.1"/>
    <n v="7.1"/>
    <n v="0.127"/>
    <n v="3.1"/>
    <n v="-0.3"/>
    <n v="2.8"/>
    <n v="3.2"/>
    <n v="622"/>
    <n v="1349"/>
    <n v="0.46100000000000002"/>
    <n v="195"/>
    <n v="496"/>
    <n v="0.39300000000000002"/>
    <n v="427"/>
    <n v="853"/>
    <n v="0.501"/>
    <n v="0.53300000000000003"/>
    <n v="336"/>
    <n v="374"/>
    <n v="0.89800000000000002"/>
    <n v="58"/>
    <n v="434"/>
    <n v="492"/>
    <n v="251"/>
    <n v="117"/>
    <n v="27"/>
    <n v="218"/>
    <n v="206"/>
    <n v="1775"/>
    <n v="0.89800000000000002"/>
  </r>
  <r>
    <x v="2"/>
    <x v="530"/>
    <x v="1"/>
    <n v="22"/>
    <x v="29"/>
    <n v="5"/>
    <n v="0"/>
    <n v="48"/>
    <n v="10.199999999999999"/>
    <n v="0.61399999999999999"/>
    <n v="0.28599999999999998"/>
    <n v="1.429"/>
    <n v="2.2000000000000002"/>
    <n v="18.7"/>
    <n v="10.199999999999999"/>
    <n v="8.3000000000000007"/>
    <n v="1"/>
    <n v="0"/>
    <n v="14.9"/>
    <n v="12.3"/>
    <n v="0.1"/>
    <n v="0"/>
    <n v="0.1"/>
    <n v="0.107"/>
    <n v="-3.4"/>
    <n v="-1.3"/>
    <n v="-4.7"/>
    <n v="0"/>
    <n v="2"/>
    <n v="7"/>
    <n v="0.28599999999999998"/>
    <n v="1"/>
    <n v="2"/>
    <n v="0.5"/>
    <n v="1"/>
    <n v="5"/>
    <n v="0.2"/>
    <n v="0.35699999999999998"/>
    <n v="9"/>
    <n v="10"/>
    <n v="0.9"/>
    <n v="1"/>
    <n v="8"/>
    <n v="9"/>
    <n v="3"/>
    <n v="1"/>
    <n v="0"/>
    <n v="2"/>
    <n v="5"/>
    <n v="14"/>
    <s v=""/>
  </r>
  <r>
    <x v="2"/>
    <x v="531"/>
    <x v="4"/>
    <n v="29"/>
    <x v="7"/>
    <n v="17"/>
    <n v="0"/>
    <n v="231"/>
    <n v="9.5"/>
    <n v="0.49199999999999999"/>
    <n v="0.47399999999999998"/>
    <n v="0.30499999999999999"/>
    <n v="0.5"/>
    <n v="11.1"/>
    <n v="5.5"/>
    <n v="18.8"/>
    <n v="1.8"/>
    <n v="0"/>
    <n v="16.3"/>
    <n v="26.3"/>
    <n v="-0.3"/>
    <n v="0.2"/>
    <n v="-0.1"/>
    <n v="-0.03"/>
    <n v="-3.3"/>
    <n v="-2.2000000000000002"/>
    <n v="-5.5"/>
    <n v="-0.2"/>
    <n v="35"/>
    <n v="95"/>
    <n v="0.36799999999999999"/>
    <n v="15"/>
    <n v="45"/>
    <n v="0.33300000000000002"/>
    <n v="20"/>
    <n v="50"/>
    <n v="0.4"/>
    <n v="0.44700000000000001"/>
    <n v="21"/>
    <n v="29"/>
    <n v="0.72399999999999998"/>
    <n v="1"/>
    <n v="21"/>
    <n v="22"/>
    <n v="26"/>
    <n v="8"/>
    <n v="0"/>
    <n v="21"/>
    <n v="21"/>
    <n v="106"/>
    <s v=""/>
  </r>
  <r>
    <x v="2"/>
    <x v="433"/>
    <x v="0"/>
    <n v="31"/>
    <x v="3"/>
    <n v="78"/>
    <n v="71"/>
    <n v="1989"/>
    <n v="15.1"/>
    <n v="0.54300000000000004"/>
    <n v="1.7999999999999999E-2"/>
    <n v="0.223"/>
    <n v="8.6"/>
    <n v="18"/>
    <n v="13.2"/>
    <n v="5.9"/>
    <n v="1.1000000000000001"/>
    <n v="2.6"/>
    <n v="11.9"/>
    <n v="19.3"/>
    <n v="1.6"/>
    <n v="2.5"/>
    <n v="4"/>
    <n v="9.8000000000000004E-2"/>
    <n v="-2.4"/>
    <n v="0.3"/>
    <n v="-2.1"/>
    <n v="0"/>
    <n v="365"/>
    <n v="709"/>
    <n v="0.51500000000000001"/>
    <n v="3"/>
    <n v="13"/>
    <n v="0.23100000000000001"/>
    <n v="362"/>
    <n v="696"/>
    <n v="0.52"/>
    <n v="0.51700000000000002"/>
    <n v="113"/>
    <n v="158"/>
    <n v="0.71499999999999997"/>
    <n v="158"/>
    <n v="328"/>
    <n v="486"/>
    <n v="73"/>
    <n v="42"/>
    <n v="66"/>
    <n v="105"/>
    <n v="163"/>
    <n v="846"/>
    <n v="0.71499999999999997"/>
  </r>
  <r>
    <x v="2"/>
    <x v="433"/>
    <x v="0"/>
    <n v="31"/>
    <x v="24"/>
    <n v="55"/>
    <n v="55"/>
    <n v="1502"/>
    <n v="15.5"/>
    <n v="0.54900000000000004"/>
    <n v="2.3E-2"/>
    <n v="0.22500000000000001"/>
    <n v="8.5"/>
    <n v="19"/>
    <n v="13.7"/>
    <n v="6.5"/>
    <n v="0.9"/>
    <n v="2.7"/>
    <n v="11.7"/>
    <n v="19.2"/>
    <n v="1.4"/>
    <n v="1.9"/>
    <n v="3.3"/>
    <n v="0.105"/>
    <n v="-2"/>
    <n v="0.7"/>
    <n v="-1.3"/>
    <n v="0.3"/>
    <n v="276"/>
    <n v="530"/>
    <n v="0.52100000000000002"/>
    <n v="2"/>
    <n v="12"/>
    <n v="0.16700000000000001"/>
    <n v="274"/>
    <n v="518"/>
    <n v="0.52900000000000003"/>
    <n v="0.52300000000000002"/>
    <n v="85"/>
    <n v="119"/>
    <n v="0.71399999999999997"/>
    <n v="120"/>
    <n v="263"/>
    <n v="383"/>
    <n v="60"/>
    <n v="28"/>
    <n v="51"/>
    <n v="77"/>
    <n v="123"/>
    <n v="639"/>
    <n v="0.71399999999999997"/>
  </r>
  <r>
    <x v="2"/>
    <x v="433"/>
    <x v="0"/>
    <n v="31"/>
    <x v="2"/>
    <n v="23"/>
    <n v="16"/>
    <n v="487"/>
    <n v="13.8"/>
    <n v="0.52800000000000002"/>
    <n v="6.0000000000000001E-3"/>
    <n v="0.218"/>
    <n v="8.6"/>
    <n v="14.8"/>
    <n v="11.7"/>
    <n v="4.2"/>
    <n v="1.4"/>
    <n v="2.5"/>
    <n v="12.5"/>
    <n v="19.5"/>
    <n v="0.2"/>
    <n v="0.6"/>
    <n v="0.8"/>
    <n v="7.5999999999999998E-2"/>
    <n v="-3.9"/>
    <n v="-0.7"/>
    <n v="-4.5999999999999996"/>
    <n v="-0.3"/>
    <n v="89"/>
    <n v="179"/>
    <n v="0.497"/>
    <n v="1"/>
    <n v="1"/>
    <n v="1"/>
    <n v="88"/>
    <n v="178"/>
    <n v="0.49399999999999999"/>
    <n v="0.5"/>
    <n v="28"/>
    <n v="39"/>
    <n v="0.71799999999999997"/>
    <n v="38"/>
    <n v="65"/>
    <n v="103"/>
    <n v="13"/>
    <n v="14"/>
    <n v="15"/>
    <n v="28"/>
    <n v="40"/>
    <n v="207"/>
    <s v=""/>
  </r>
  <r>
    <x v="2"/>
    <x v="143"/>
    <x v="1"/>
    <n v="39"/>
    <x v="10"/>
    <n v="69"/>
    <n v="0"/>
    <n v="1291"/>
    <n v="13.9"/>
    <n v="0.53200000000000003"/>
    <n v="0.51700000000000002"/>
    <n v="0.24399999999999999"/>
    <n v="2.5"/>
    <n v="11.1"/>
    <n v="6.9"/>
    <n v="20.8"/>
    <n v="3.2"/>
    <n v="1"/>
    <n v="16.5"/>
    <n v="20.399999999999999"/>
    <n v="0.6"/>
    <n v="2.4"/>
    <n v="3"/>
    <n v="0.11"/>
    <n v="0.5"/>
    <n v="1.4"/>
    <n v="1.9"/>
    <n v="1.3"/>
    <n v="171"/>
    <n v="439"/>
    <n v="0.39"/>
    <n v="89"/>
    <n v="227"/>
    <n v="0.39200000000000002"/>
    <n v="82"/>
    <n v="212"/>
    <n v="0.38700000000000001"/>
    <n v="0.49099999999999999"/>
    <n v="86"/>
    <n v="107"/>
    <n v="0.80400000000000005"/>
    <n v="28"/>
    <n v="129"/>
    <n v="157"/>
    <n v="183"/>
    <n v="82"/>
    <n v="16"/>
    <n v="96"/>
    <n v="119"/>
    <n v="517"/>
    <n v="0.80400000000000005"/>
  </r>
  <r>
    <x v="2"/>
    <x v="144"/>
    <x v="2"/>
    <n v="24"/>
    <x v="23"/>
    <n v="81"/>
    <n v="81"/>
    <n v="2744"/>
    <n v="23.3"/>
    <n v="0.68200000000000005"/>
    <n v="2E-3"/>
    <n v="0.76300000000000001"/>
    <n v="13.6"/>
    <n v="29.5"/>
    <n v="21.8"/>
    <n v="5.7"/>
    <n v="0.9"/>
    <n v="6.4"/>
    <n v="15.1"/>
    <n v="16.7"/>
    <n v="8.3000000000000007"/>
    <n v="6"/>
    <n v="14.3"/>
    <n v="0.25"/>
    <n v="1.4"/>
    <n v="4.5"/>
    <n v="5.8"/>
    <n v="5.4"/>
    <n v="413"/>
    <n v="624"/>
    <n v="0.66200000000000003"/>
    <n v="0"/>
    <n v="1"/>
    <n v="0"/>
    <n v="413"/>
    <n v="623"/>
    <n v="0.66300000000000003"/>
    <n v="0.66200000000000003"/>
    <n v="311"/>
    <n v="476"/>
    <n v="0.65300000000000002"/>
    <n v="314"/>
    <n v="721"/>
    <n v="1035"/>
    <n v="97"/>
    <n v="49"/>
    <n v="214"/>
    <n v="148"/>
    <n v="246"/>
    <n v="1137"/>
    <n v="0.65300000000000002"/>
  </r>
  <r>
    <x v="2"/>
    <x v="146"/>
    <x v="1"/>
    <n v="22"/>
    <x v="3"/>
    <n v="15"/>
    <n v="0"/>
    <n v="214"/>
    <n v="18.7"/>
    <n v="0.65100000000000002"/>
    <n v="0.22700000000000001"/>
    <n v="0.63600000000000001"/>
    <n v="3.5"/>
    <n v="10.3"/>
    <n v="6.9"/>
    <n v="18.5"/>
    <n v="0.9"/>
    <n v="1.8"/>
    <n v="14.2"/>
    <n v="19.8"/>
    <n v="0.6"/>
    <n v="0.1"/>
    <n v="0.7"/>
    <n v="0.153"/>
    <n v="0.6"/>
    <n v="-1.7"/>
    <n v="-1.1000000000000001"/>
    <n v="0"/>
    <n v="36"/>
    <n v="66"/>
    <n v="0.54500000000000004"/>
    <n v="5"/>
    <n v="15"/>
    <n v="0.33300000000000002"/>
    <n v="31"/>
    <n v="51"/>
    <n v="0.60799999999999998"/>
    <n v="0.58299999999999996"/>
    <n v="33"/>
    <n v="42"/>
    <n v="0.78600000000000003"/>
    <n v="7"/>
    <n v="21"/>
    <n v="28"/>
    <n v="24"/>
    <n v="4"/>
    <n v="5"/>
    <n v="14"/>
    <n v="8"/>
    <n v="110"/>
    <s v=""/>
  </r>
  <r>
    <x v="2"/>
    <x v="146"/>
    <x v="1"/>
    <n v="22"/>
    <x v="11"/>
    <n v="3"/>
    <n v="0"/>
    <n v="30"/>
    <n v="19.7"/>
    <n v="0.79800000000000004"/>
    <n v="0.4"/>
    <n v="2"/>
    <n v="0"/>
    <n v="0"/>
    <n v="0"/>
    <n v="4.5"/>
    <n v="0"/>
    <n v="2.7"/>
    <n v="0"/>
    <n v="13.9"/>
    <n v="0.2"/>
    <n v="0"/>
    <n v="0.2"/>
    <n v="0.29099999999999998"/>
    <n v="2.2000000000000002"/>
    <n v="-3.7"/>
    <n v="-1.5"/>
    <n v="0"/>
    <n v="2"/>
    <n v="5"/>
    <n v="0.4"/>
    <n v="1"/>
    <n v="2"/>
    <n v="0.5"/>
    <n v="1"/>
    <n v="3"/>
    <n v="0.33300000000000002"/>
    <n v="0.5"/>
    <n v="10"/>
    <n v="10"/>
    <n v="1"/>
    <n v="0"/>
    <n v="0"/>
    <n v="0"/>
    <n v="1"/>
    <n v="0"/>
    <n v="1"/>
    <n v="0"/>
    <n v="1"/>
    <n v="15"/>
    <s v=""/>
  </r>
  <r>
    <x v="2"/>
    <x v="146"/>
    <x v="1"/>
    <n v="22"/>
    <x v="9"/>
    <n v="12"/>
    <n v="0"/>
    <n v="184"/>
    <n v="18.600000000000001"/>
    <n v="0.63300000000000001"/>
    <n v="0.21299999999999999"/>
    <n v="0.52500000000000002"/>
    <n v="4.0999999999999996"/>
    <n v="11.9"/>
    <n v="8.1"/>
    <n v="20.8"/>
    <n v="1"/>
    <n v="1.6"/>
    <n v="15.7"/>
    <n v="20.7"/>
    <n v="0.4"/>
    <n v="0.1"/>
    <n v="0.5"/>
    <n v="0.13100000000000001"/>
    <n v="0.3"/>
    <n v="-1.4"/>
    <n v="-1"/>
    <n v="0"/>
    <n v="34"/>
    <n v="61"/>
    <n v="0.55700000000000005"/>
    <n v="4"/>
    <n v="13"/>
    <n v="0.308"/>
    <n v="30"/>
    <n v="48"/>
    <n v="0.625"/>
    <n v="0.59"/>
    <n v="23"/>
    <n v="32"/>
    <n v="0.71899999999999997"/>
    <n v="7"/>
    <n v="21"/>
    <n v="28"/>
    <n v="23"/>
    <n v="4"/>
    <n v="4"/>
    <n v="14"/>
    <n v="7"/>
    <n v="95"/>
    <s v=""/>
  </r>
  <r>
    <x v="2"/>
    <x v="147"/>
    <x v="3"/>
    <n v="21"/>
    <x v="29"/>
    <n v="80"/>
    <n v="72"/>
    <n v="2298"/>
    <n v="14.4"/>
    <n v="0.53"/>
    <n v="0.309"/>
    <n v="0.251"/>
    <n v="5.3"/>
    <n v="14.1"/>
    <n v="9.6"/>
    <n v="10.5"/>
    <n v="1.4"/>
    <n v="1.4"/>
    <n v="8.5"/>
    <n v="20.100000000000001"/>
    <n v="2"/>
    <n v="1.7"/>
    <n v="3.7"/>
    <n v="7.5999999999999998E-2"/>
    <n v="-0.2"/>
    <n v="-0.4"/>
    <n v="-0.7"/>
    <n v="0.8"/>
    <n v="393"/>
    <n v="865"/>
    <n v="0.45400000000000001"/>
    <n v="77"/>
    <n v="267"/>
    <n v="0.28799999999999998"/>
    <n v="316"/>
    <n v="598"/>
    <n v="0.52800000000000002"/>
    <n v="0.499"/>
    <n v="156"/>
    <n v="217"/>
    <n v="0.71899999999999997"/>
    <n v="116"/>
    <n v="289"/>
    <n v="405"/>
    <n v="150"/>
    <n v="64"/>
    <n v="40"/>
    <n v="89"/>
    <n v="172"/>
    <n v="1019"/>
    <n v="0.71899999999999997"/>
  </r>
  <r>
    <x v="2"/>
    <x v="150"/>
    <x v="1"/>
    <n v="28"/>
    <x v="14"/>
    <n v="75"/>
    <n v="15"/>
    <n v="2323"/>
    <n v="13.1"/>
    <n v="0.55700000000000005"/>
    <n v="0.65100000000000002"/>
    <n v="0.17199999999999999"/>
    <n v="1.4"/>
    <n v="8.1"/>
    <n v="4.7"/>
    <n v="12.3"/>
    <n v="1"/>
    <n v="1.4"/>
    <n v="10"/>
    <n v="22.1"/>
    <n v="2.5"/>
    <n v="1.4"/>
    <n v="3.8"/>
    <n v="7.9000000000000001E-2"/>
    <n v="1"/>
    <n v="-2.4"/>
    <n v="-1.4"/>
    <n v="0.4"/>
    <n v="412"/>
    <n v="1016"/>
    <n v="0.40600000000000003"/>
    <n v="246"/>
    <n v="661"/>
    <n v="0.372"/>
    <n v="166"/>
    <n v="355"/>
    <n v="0.46800000000000003"/>
    <n v="0.52700000000000002"/>
    <n v="147"/>
    <n v="175"/>
    <n v="0.84"/>
    <n v="29"/>
    <n v="172"/>
    <n v="201"/>
    <n v="188"/>
    <n v="48"/>
    <n v="40"/>
    <n v="121"/>
    <n v="150"/>
    <n v="1217"/>
    <n v="0.84"/>
  </r>
  <r>
    <x v="2"/>
    <x v="151"/>
    <x v="2"/>
    <n v="32"/>
    <x v="20"/>
    <n v="82"/>
    <n v="82"/>
    <n v="2556"/>
    <n v="15.5"/>
    <n v="0.59299999999999997"/>
    <n v="3.0000000000000001E-3"/>
    <n v="0.23599999999999999"/>
    <n v="10.6"/>
    <n v="26.8"/>
    <n v="18.7"/>
    <n v="6.8"/>
    <n v="0.8"/>
    <n v="2.1"/>
    <n v="13.7"/>
    <n v="14.7"/>
    <n v="3.9"/>
    <n v="2.9"/>
    <n v="6.8"/>
    <n v="0.128"/>
    <n v="-0.9"/>
    <n v="1.2"/>
    <n v="0.4"/>
    <n v="1.5"/>
    <n v="390"/>
    <n v="674"/>
    <n v="0.57899999999999996"/>
    <n v="0"/>
    <n v="2"/>
    <n v="0"/>
    <n v="390"/>
    <n v="672"/>
    <n v="0.57999999999999996"/>
    <n v="0.57899999999999996"/>
    <n v="103"/>
    <n v="159"/>
    <n v="0.64800000000000002"/>
    <n v="238"/>
    <n v="611"/>
    <n v="849"/>
    <n v="121"/>
    <n v="40"/>
    <n v="65"/>
    <n v="118"/>
    <n v="213"/>
    <n v="883"/>
    <n v="0.64800000000000002"/>
  </r>
  <r>
    <x v="2"/>
    <x v="532"/>
    <x v="1"/>
    <n v="23"/>
    <x v="28"/>
    <n v="27"/>
    <n v="1"/>
    <n v="189"/>
    <n v="10.6"/>
    <n v="0.61199999999999999"/>
    <n v="0.375"/>
    <n v="0.375"/>
    <n v="2.9"/>
    <n v="10"/>
    <n v="6.4"/>
    <n v="4.7"/>
    <n v="1.6"/>
    <n v="0.5"/>
    <n v="6"/>
    <n v="11.8"/>
    <n v="0.3"/>
    <n v="0.2"/>
    <n v="0.4"/>
    <n v="0.108"/>
    <n v="-1.5"/>
    <n v="-1.3"/>
    <n v="-2.8"/>
    <n v="0"/>
    <n v="19"/>
    <n v="40"/>
    <n v="0.47499999999999998"/>
    <n v="9"/>
    <n v="15"/>
    <n v="0.6"/>
    <n v="10"/>
    <n v="25"/>
    <n v="0.4"/>
    <n v="0.58799999999999997"/>
    <n v="10"/>
    <n v="15"/>
    <n v="0.66700000000000004"/>
    <n v="5"/>
    <n v="17"/>
    <n v="22"/>
    <n v="6"/>
    <n v="6"/>
    <n v="1"/>
    <n v="3"/>
    <n v="18"/>
    <n v="57"/>
    <s v=""/>
  </r>
  <r>
    <x v="2"/>
    <x v="153"/>
    <x v="3"/>
    <n v="22"/>
    <x v="3"/>
    <n v="80"/>
    <n v="4"/>
    <n v="1531"/>
    <n v="10.1"/>
    <n v="0.55600000000000005"/>
    <n v="0.35399999999999998"/>
    <n v="0.44800000000000001"/>
    <n v="2.7"/>
    <n v="12.2"/>
    <n v="7.4"/>
    <n v="4.2"/>
    <n v="1.1000000000000001"/>
    <n v="4.0999999999999996"/>
    <n v="10.1"/>
    <n v="12.1"/>
    <n v="1.1000000000000001"/>
    <n v="1.8"/>
    <n v="2.9"/>
    <n v="9.0999999999999998E-2"/>
    <n v="-3"/>
    <n v="0.9"/>
    <n v="-2.1"/>
    <n v="0"/>
    <n v="152"/>
    <n v="328"/>
    <n v="0.46300000000000002"/>
    <n v="43"/>
    <n v="116"/>
    <n v="0.371"/>
    <n v="109"/>
    <n v="212"/>
    <n v="0.51400000000000001"/>
    <n v="0.52900000000000003"/>
    <n v="90"/>
    <n v="147"/>
    <n v="0.61199999999999999"/>
    <n v="38"/>
    <n v="168"/>
    <n v="206"/>
    <n v="46"/>
    <n v="33"/>
    <n v="79"/>
    <n v="44"/>
    <n v="149"/>
    <n v="437"/>
    <n v="0.61199999999999999"/>
  </r>
  <r>
    <x v="2"/>
    <x v="153"/>
    <x v="3"/>
    <n v="22"/>
    <x v="6"/>
    <n v="2"/>
    <n v="0"/>
    <n v="41"/>
    <n v="3.3"/>
    <n v="0.39"/>
    <n v="0.11799999999999999"/>
    <n v="0.47099999999999997"/>
    <n v="0"/>
    <n v="18.899999999999999"/>
    <n v="9.4"/>
    <n v="0"/>
    <n v="0"/>
    <n v="7.7"/>
    <n v="12.8"/>
    <n v="24.9"/>
    <n v="-0.2"/>
    <n v="0"/>
    <n v="-0.1"/>
    <n v="-0.14000000000000001"/>
    <n v="-14"/>
    <n v="-2.6"/>
    <n v="-16.600000000000001"/>
    <n v="-0.2"/>
    <n v="6"/>
    <n v="17"/>
    <n v="0.35299999999999998"/>
    <n v="0"/>
    <n v="2"/>
    <n v="0"/>
    <n v="6"/>
    <n v="15"/>
    <n v="0.4"/>
    <n v="0.35299999999999998"/>
    <n v="4"/>
    <n v="8"/>
    <n v="0.5"/>
    <n v="0"/>
    <n v="7"/>
    <n v="7"/>
    <n v="0"/>
    <n v="0"/>
    <n v="4"/>
    <n v="3"/>
    <n v="5"/>
    <n v="16"/>
    <s v=""/>
  </r>
  <r>
    <x v="2"/>
    <x v="153"/>
    <x v="3"/>
    <n v="22"/>
    <x v="2"/>
    <n v="78"/>
    <n v="4"/>
    <n v="1490"/>
    <n v="10.3"/>
    <n v="0.56599999999999995"/>
    <n v="0.36699999999999999"/>
    <n v="0.44700000000000001"/>
    <n v="2.8"/>
    <n v="12"/>
    <n v="7.4"/>
    <n v="4.3"/>
    <n v="1.1000000000000001"/>
    <n v="4"/>
    <n v="9.9"/>
    <n v="11.8"/>
    <n v="1.3"/>
    <n v="1.7"/>
    <n v="3"/>
    <n v="9.8000000000000004E-2"/>
    <n v="-2.7"/>
    <n v="1"/>
    <n v="-1.7"/>
    <n v="0.1"/>
    <n v="146"/>
    <n v="311"/>
    <n v="0.46899999999999997"/>
    <n v="43"/>
    <n v="114"/>
    <n v="0.377"/>
    <n v="103"/>
    <n v="197"/>
    <n v="0.52300000000000002"/>
    <n v="0.53900000000000003"/>
    <n v="86"/>
    <n v="139"/>
    <n v="0.61899999999999999"/>
    <n v="38"/>
    <n v="161"/>
    <n v="199"/>
    <n v="46"/>
    <n v="33"/>
    <n v="75"/>
    <n v="41"/>
    <n v="144"/>
    <n v="421"/>
    <n v="0.61899999999999999"/>
  </r>
  <r>
    <x v="2"/>
    <x v="435"/>
    <x v="4"/>
    <n v="24"/>
    <x v="24"/>
    <n v="63"/>
    <n v="28"/>
    <n v="1028"/>
    <n v="13.1"/>
    <n v="0.55500000000000005"/>
    <n v="0.44500000000000001"/>
    <n v="0.24299999999999999"/>
    <n v="1.8"/>
    <n v="9.9"/>
    <n v="5.8"/>
    <n v="17.3"/>
    <n v="2.2999999999999998"/>
    <n v="0.6"/>
    <n v="11.7"/>
    <n v="16"/>
    <n v="1.3"/>
    <n v="1.2"/>
    <n v="2.5"/>
    <n v="0.11799999999999999"/>
    <n v="0"/>
    <n v="-0.3"/>
    <n v="-0.3"/>
    <n v="0.4"/>
    <n v="128"/>
    <n v="301"/>
    <n v="0.42499999999999999"/>
    <n v="49"/>
    <n v="134"/>
    <n v="0.36599999999999999"/>
    <n v="79"/>
    <n v="167"/>
    <n v="0.47299999999999998"/>
    <n v="0.50700000000000001"/>
    <n v="65"/>
    <n v="73"/>
    <n v="0.89"/>
    <n v="17"/>
    <n v="94"/>
    <n v="111"/>
    <n v="120"/>
    <n v="47"/>
    <n v="8"/>
    <n v="44"/>
    <n v="93"/>
    <n v="370"/>
    <s v=""/>
  </r>
  <r>
    <x v="2"/>
    <x v="154"/>
    <x v="1"/>
    <n v="29"/>
    <x v="10"/>
    <n v="68"/>
    <n v="68"/>
    <n v="1807"/>
    <n v="10.199999999999999"/>
    <n v="0.53700000000000003"/>
    <n v="0.69299999999999995"/>
    <n v="7.0999999999999994E-2"/>
    <n v="2"/>
    <n v="11.8"/>
    <n v="7"/>
    <n v="9.6"/>
    <n v="2"/>
    <n v="2.6"/>
    <n v="14.1"/>
    <n v="13.5"/>
    <n v="0.4"/>
    <n v="3"/>
    <n v="3.4"/>
    <n v="0.09"/>
    <n v="-0.3"/>
    <n v="2.7"/>
    <n v="2.4"/>
    <n v="2"/>
    <n v="176"/>
    <n v="449"/>
    <n v="0.39200000000000002"/>
    <n v="118"/>
    <n v="311"/>
    <n v="0.379"/>
    <n v="58"/>
    <n v="138"/>
    <n v="0.42"/>
    <n v="0.52300000000000002"/>
    <n v="27"/>
    <n v="32"/>
    <n v="0.84399999999999997"/>
    <n v="31"/>
    <n v="193"/>
    <n v="224"/>
    <n v="124"/>
    <n v="71"/>
    <n v="58"/>
    <n v="76"/>
    <n v="120"/>
    <n v="497"/>
    <s v=""/>
  </r>
  <r>
    <x v="2"/>
    <x v="155"/>
    <x v="0"/>
    <n v="26"/>
    <x v="16"/>
    <n v="76"/>
    <n v="76"/>
    <n v="2471"/>
    <n v="16.5"/>
    <n v="0.52200000000000002"/>
    <n v="0.40500000000000003"/>
    <n v="0.32800000000000001"/>
    <n v="4.5999999999999996"/>
    <n v="20.9"/>
    <n v="13.3"/>
    <n v="27.6"/>
    <n v="3"/>
    <n v="3.4"/>
    <n v="19.8"/>
    <n v="16.2"/>
    <n v="2.8"/>
    <n v="5.4"/>
    <n v="8.1999999999999993"/>
    <n v="0.16"/>
    <n v="0.4"/>
    <n v="5"/>
    <n v="5.4"/>
    <n v="4.5999999999999996"/>
    <n v="272"/>
    <n v="650"/>
    <n v="0.41799999999999998"/>
    <n v="81"/>
    <n v="263"/>
    <n v="0.308"/>
    <n v="191"/>
    <n v="387"/>
    <n v="0.49399999999999999"/>
    <n v="0.48099999999999998"/>
    <n v="151"/>
    <n v="213"/>
    <n v="0.70899999999999996"/>
    <n v="98"/>
    <n v="501"/>
    <n v="599"/>
    <n v="533"/>
    <n v="154"/>
    <n v="106"/>
    <n v="184"/>
    <n v="217"/>
    <n v="776"/>
    <n v="0.70899999999999996"/>
  </r>
  <r>
    <x v="2"/>
    <x v="157"/>
    <x v="3"/>
    <n v="31"/>
    <x v="19"/>
    <n v="47"/>
    <n v="0"/>
    <n v="538"/>
    <n v="12"/>
    <n v="0.52400000000000002"/>
    <n v="0.47799999999999998"/>
    <n v="0.17699999999999999"/>
    <n v="3.6"/>
    <n v="13.9"/>
    <n v="8.8000000000000007"/>
    <n v="9.8000000000000007"/>
    <n v="0.8"/>
    <n v="1.1000000000000001"/>
    <n v="9.1"/>
    <n v="22.7"/>
    <n v="0.1"/>
    <n v="0.4"/>
    <n v="0.6"/>
    <n v="5.0999999999999997E-2"/>
    <n v="-1.9"/>
    <n v="-2.7"/>
    <n v="-4.7"/>
    <n v="-0.4"/>
    <n v="95"/>
    <n v="232"/>
    <n v="0.40899999999999997"/>
    <n v="39"/>
    <n v="111"/>
    <n v="0.35099999999999998"/>
    <n v="56"/>
    <n v="121"/>
    <n v="0.46300000000000002"/>
    <n v="0.49399999999999999"/>
    <n v="33"/>
    <n v="41"/>
    <n v="0.80500000000000005"/>
    <n v="17"/>
    <n v="68"/>
    <n v="85"/>
    <n v="33"/>
    <n v="9"/>
    <n v="7"/>
    <n v="25"/>
    <n v="48"/>
    <n v="262"/>
    <s v=""/>
  </r>
  <r>
    <x v="2"/>
    <x v="158"/>
    <x v="0"/>
    <n v="26"/>
    <x v="1"/>
    <n v="77"/>
    <n v="75"/>
    <n v="2101"/>
    <n v="13.5"/>
    <n v="0.60099999999999998"/>
    <n v="0.28999999999999998"/>
    <n v="0.33400000000000002"/>
    <n v="8.8000000000000007"/>
    <n v="21.1"/>
    <n v="14.8"/>
    <n v="6.3"/>
    <n v="1.1000000000000001"/>
    <n v="1.5"/>
    <n v="14.1"/>
    <n v="14.4"/>
    <n v="3.1"/>
    <n v="2.6"/>
    <n v="5.8"/>
    <n v="0.13100000000000001"/>
    <n v="-0.4"/>
    <n v="1"/>
    <n v="0.6"/>
    <n v="1.4"/>
    <n v="250"/>
    <n v="500"/>
    <n v="0.5"/>
    <n v="55"/>
    <n v="145"/>
    <n v="0.379"/>
    <n v="195"/>
    <n v="355"/>
    <n v="0.54900000000000004"/>
    <n v="0.55500000000000005"/>
    <n v="134"/>
    <n v="167"/>
    <n v="0.80200000000000005"/>
    <n v="167"/>
    <n v="377"/>
    <n v="544"/>
    <n v="84"/>
    <n v="46"/>
    <n v="34"/>
    <n v="94"/>
    <n v="248"/>
    <n v="689"/>
    <n v="0.80200000000000005"/>
  </r>
  <r>
    <x v="2"/>
    <x v="159"/>
    <x v="0"/>
    <n v="30"/>
    <x v="29"/>
    <n v="69"/>
    <n v="11"/>
    <n v="1534"/>
    <n v="10.5"/>
    <n v="0.505"/>
    <n v="0.34599999999999997"/>
    <n v="0.30099999999999999"/>
    <n v="2.7"/>
    <n v="12.8"/>
    <n v="7.6"/>
    <n v="8.1"/>
    <n v="1.2"/>
    <n v="0.7"/>
    <n v="10.6"/>
    <n v="20.3"/>
    <n v="-0.2"/>
    <n v="0.9"/>
    <n v="0.7"/>
    <n v="2.1999999999999999E-2"/>
    <n v="-2.8"/>
    <n v="-1.8"/>
    <n v="-4.5999999999999996"/>
    <n v="-1"/>
    <n v="220"/>
    <n v="558"/>
    <n v="0.39400000000000002"/>
    <n v="53"/>
    <n v="193"/>
    <n v="0.27500000000000002"/>
    <n v="167"/>
    <n v="365"/>
    <n v="0.45800000000000002"/>
    <n v="0.442"/>
    <n v="145"/>
    <n v="168"/>
    <n v="0.86299999999999999"/>
    <n v="39"/>
    <n v="175"/>
    <n v="214"/>
    <n v="81"/>
    <n v="37"/>
    <n v="13"/>
    <n v="75"/>
    <n v="103"/>
    <n v="638"/>
    <n v="0.86299999999999999"/>
  </r>
  <r>
    <x v="2"/>
    <x v="161"/>
    <x v="0"/>
    <n v="27"/>
    <x v="17"/>
    <n v="61"/>
    <n v="61"/>
    <n v="2076"/>
    <n v="22.7"/>
    <n v="0.56899999999999995"/>
    <n v="0.11600000000000001"/>
    <n v="0.434"/>
    <n v="6.1"/>
    <n v="20.2"/>
    <n v="13.4"/>
    <n v="24.5"/>
    <n v="1.4"/>
    <n v="0.9"/>
    <n v="10.9"/>
    <n v="28"/>
    <n v="5.4"/>
    <n v="2.4"/>
    <n v="7.7"/>
    <n v="0.17899999999999999"/>
    <n v="3.2"/>
    <n v="1.3"/>
    <n v="4.4000000000000004"/>
    <n v="3.4"/>
    <n v="479"/>
    <n v="971"/>
    <n v="0.49299999999999999"/>
    <n v="38"/>
    <n v="113"/>
    <n v="0.33600000000000002"/>
    <n v="441"/>
    <n v="858"/>
    <n v="0.51400000000000001"/>
    <n v="0.51300000000000001"/>
    <n v="320"/>
    <n v="421"/>
    <n v="0.76"/>
    <n v="111"/>
    <n v="385"/>
    <n v="496"/>
    <n v="300"/>
    <n v="58"/>
    <n v="23"/>
    <n v="142"/>
    <n v="157"/>
    <n v="1316"/>
    <n v="0.76"/>
  </r>
  <r>
    <x v="2"/>
    <x v="164"/>
    <x v="2"/>
    <n v="26"/>
    <x v="9"/>
    <n v="64"/>
    <n v="7"/>
    <n v="1177"/>
    <n v="13.6"/>
    <n v="0.55000000000000004"/>
    <n v="0.47799999999999998"/>
    <n v="0.13700000000000001"/>
    <n v="6.5"/>
    <n v="17"/>
    <n v="11.8"/>
    <n v="7.3"/>
    <n v="1.2"/>
    <n v="2.8"/>
    <n v="9.6999999999999993"/>
    <n v="16.2"/>
    <n v="1"/>
    <n v="1"/>
    <n v="2.1"/>
    <n v="8.4000000000000005E-2"/>
    <n v="-0.9"/>
    <n v="0.2"/>
    <n v="-0.8"/>
    <n v="0.4"/>
    <n v="174"/>
    <n v="379"/>
    <n v="0.45900000000000002"/>
    <n v="55"/>
    <n v="181"/>
    <n v="0.30399999999999999"/>
    <n v="119"/>
    <n v="198"/>
    <n v="0.60099999999999998"/>
    <n v="0.53200000000000003"/>
    <n v="39"/>
    <n v="52"/>
    <n v="0.75"/>
    <n v="71"/>
    <n v="191"/>
    <n v="262"/>
    <n v="55"/>
    <n v="29"/>
    <n v="43"/>
    <n v="43"/>
    <n v="91"/>
    <n v="442"/>
    <s v=""/>
  </r>
  <r>
    <x v="2"/>
    <x v="533"/>
    <x v="2"/>
    <n v="24"/>
    <x v="7"/>
    <n v="22"/>
    <n v="0"/>
    <n v="163"/>
    <n v="8.4"/>
    <n v="0.47199999999999998"/>
    <n v="0.23799999999999999"/>
    <n v="0.47599999999999998"/>
    <n v="5.4"/>
    <n v="20.9"/>
    <n v="12.8"/>
    <n v="3.8"/>
    <n v="0.3"/>
    <n v="7.2"/>
    <n v="16.399999999999999"/>
    <n v="17.600000000000001"/>
    <n v="-0.2"/>
    <n v="0.2"/>
    <n v="0"/>
    <n v="-1E-3"/>
    <n v="-7.5"/>
    <n v="1.9"/>
    <n v="-5.6"/>
    <n v="-0.1"/>
    <n v="17"/>
    <n v="42"/>
    <n v="0.40500000000000003"/>
    <n v="5"/>
    <n v="10"/>
    <n v="0.5"/>
    <n v="12"/>
    <n v="32"/>
    <n v="0.375"/>
    <n v="0.46400000000000002"/>
    <n v="9"/>
    <n v="20"/>
    <n v="0.45"/>
    <n v="8"/>
    <n v="28"/>
    <n v="36"/>
    <n v="4"/>
    <n v="1"/>
    <n v="13"/>
    <n v="10"/>
    <n v="21"/>
    <n v="48"/>
    <s v=""/>
  </r>
  <r>
    <x v="2"/>
    <x v="166"/>
    <x v="1"/>
    <n v="24"/>
    <x v="13"/>
    <n v="79"/>
    <n v="30"/>
    <n v="2154"/>
    <n v="15.2"/>
    <n v="0.56799999999999995"/>
    <n v="0.45700000000000002"/>
    <n v="0.23499999999999999"/>
    <n v="1.8"/>
    <n v="9.5"/>
    <n v="5.7"/>
    <n v="14.3"/>
    <n v="1.3"/>
    <n v="0.6"/>
    <n v="9.5"/>
    <n v="22.5"/>
    <n v="2.7"/>
    <n v="2.1"/>
    <n v="4.8"/>
    <n v="0.107"/>
    <n v="1.3"/>
    <n v="-1.5"/>
    <n v="-0.3"/>
    <n v="0.9"/>
    <n v="415"/>
    <n v="912"/>
    <n v="0.45500000000000002"/>
    <n v="149"/>
    <n v="417"/>
    <n v="0.35699999999999998"/>
    <n v="266"/>
    <n v="495"/>
    <n v="0.53700000000000003"/>
    <n v="0.53700000000000003"/>
    <n v="164"/>
    <n v="214"/>
    <n v="0.76600000000000001"/>
    <n v="35"/>
    <n v="189"/>
    <n v="224"/>
    <n v="182"/>
    <n v="55"/>
    <n v="15"/>
    <n v="106"/>
    <n v="103"/>
    <n v="1143"/>
    <n v="0.76600000000000001"/>
  </r>
  <r>
    <x v="2"/>
    <x v="167"/>
    <x v="4"/>
    <n v="27"/>
    <x v="14"/>
    <n v="81"/>
    <n v="81"/>
    <n v="2947"/>
    <n v="27.3"/>
    <n v="0.61299999999999999"/>
    <n v="0.49299999999999999"/>
    <n v="0.57499999999999996"/>
    <n v="3.5"/>
    <n v="20.9"/>
    <n v="12.2"/>
    <n v="50.7"/>
    <n v="2"/>
    <n v="1"/>
    <n v="19.5"/>
    <n v="34.200000000000003"/>
    <n v="11.5"/>
    <n v="3.6"/>
    <n v="15"/>
    <n v="0.245"/>
    <n v="8.6999999999999993"/>
    <n v="1.5"/>
    <n v="10.1"/>
    <n v="9"/>
    <n v="674"/>
    <n v="1533"/>
    <n v="0.44"/>
    <n v="262"/>
    <n v="756"/>
    <n v="0.34699999999999998"/>
    <n v="412"/>
    <n v="777"/>
    <n v="0.53"/>
    <n v="0.52500000000000002"/>
    <n v="746"/>
    <n v="881"/>
    <n v="0.84699999999999998"/>
    <n v="95"/>
    <n v="564"/>
    <n v="659"/>
    <n v="906"/>
    <n v="120"/>
    <n v="37"/>
    <n v="464"/>
    <n v="215"/>
    <n v="2356"/>
    <n v="0.84699999999999998"/>
  </r>
  <r>
    <x v="2"/>
    <x v="168"/>
    <x v="3"/>
    <n v="23"/>
    <x v="5"/>
    <n v="77"/>
    <n v="69"/>
    <n v="2223"/>
    <n v="13.2"/>
    <n v="0.56999999999999995"/>
    <n v="0.311"/>
    <n v="0.19900000000000001"/>
    <n v="6.2"/>
    <n v="10.8"/>
    <n v="8.5"/>
    <n v="6"/>
    <n v="1.9"/>
    <n v="2.5"/>
    <n v="11.1"/>
    <n v="15.1"/>
    <n v="2.4"/>
    <n v="1.9"/>
    <n v="4.2"/>
    <n v="9.1999999999999998E-2"/>
    <n v="0"/>
    <n v="0.8"/>
    <n v="0.8"/>
    <n v="1.5"/>
    <n v="314"/>
    <n v="624"/>
    <n v="0.503"/>
    <n v="68"/>
    <n v="194"/>
    <n v="0.35099999999999998"/>
    <n v="246"/>
    <n v="430"/>
    <n v="0.57199999999999995"/>
    <n v="0.55800000000000005"/>
    <n v="77"/>
    <n v="124"/>
    <n v="0.621"/>
    <n v="125"/>
    <n v="216"/>
    <n v="341"/>
    <n v="89"/>
    <n v="85"/>
    <n v="70"/>
    <n v="85"/>
    <n v="214"/>
    <n v="773"/>
    <n v="0.621"/>
  </r>
  <r>
    <x v="2"/>
    <x v="438"/>
    <x v="2"/>
    <n v="23"/>
    <x v="14"/>
    <n v="58"/>
    <n v="14"/>
    <n v="1064"/>
    <n v="19.2"/>
    <n v="0.66200000000000003"/>
    <n v="0.02"/>
    <n v="0.35099999999999998"/>
    <n v="8.3000000000000007"/>
    <n v="14.2"/>
    <n v="11.2"/>
    <n v="9.6"/>
    <n v="0.9"/>
    <n v="3.2"/>
    <n v="9.9"/>
    <n v="17.600000000000001"/>
    <n v="3.1"/>
    <n v="1"/>
    <n v="4.0999999999999996"/>
    <n v="0.183"/>
    <n v="0.8"/>
    <n v="0.2"/>
    <n v="0.9"/>
    <n v="0.8"/>
    <n v="225"/>
    <n v="345"/>
    <n v="0.65200000000000002"/>
    <n v="1"/>
    <n v="7"/>
    <n v="0.14299999999999999"/>
    <n v="224"/>
    <n v="338"/>
    <n v="0.66300000000000003"/>
    <n v="0.65400000000000003"/>
    <n v="76"/>
    <n v="121"/>
    <n v="0.628"/>
    <n v="81"/>
    <n v="138"/>
    <n v="219"/>
    <n v="64"/>
    <n v="20"/>
    <n v="42"/>
    <n v="44"/>
    <n v="126"/>
    <n v="527"/>
    <n v="0.628"/>
  </r>
  <r>
    <x v="2"/>
    <x v="169"/>
    <x v="4"/>
    <n v="33"/>
    <x v="7"/>
    <n v="65"/>
    <n v="0"/>
    <n v="1087"/>
    <n v="13.8"/>
    <n v="0.54900000000000004"/>
    <n v="0.51900000000000002"/>
    <n v="0.378"/>
    <n v="1.1000000000000001"/>
    <n v="13"/>
    <n v="6.8"/>
    <n v="20"/>
    <n v="2.1"/>
    <n v="0.6"/>
    <n v="12.5"/>
    <n v="19.7"/>
    <n v="1.1000000000000001"/>
    <n v="1.1000000000000001"/>
    <n v="2.2000000000000002"/>
    <n v="9.6000000000000002E-2"/>
    <n v="-0.1"/>
    <n v="-0.3"/>
    <n v="-0.4"/>
    <n v="0.4"/>
    <n v="136"/>
    <n v="341"/>
    <n v="0.39900000000000002"/>
    <n v="58"/>
    <n v="177"/>
    <n v="0.32800000000000001"/>
    <n v="78"/>
    <n v="164"/>
    <n v="0.47599999999999998"/>
    <n v="0.48399999999999999"/>
    <n v="107"/>
    <n v="129"/>
    <n v="0.82899999999999996"/>
    <n v="11"/>
    <n v="116"/>
    <n v="127"/>
    <n v="136"/>
    <n v="43"/>
    <n v="7"/>
    <n v="57"/>
    <n v="101"/>
    <n v="437"/>
    <n v="0.82899999999999996"/>
  </r>
  <r>
    <x v="2"/>
    <x v="170"/>
    <x v="1"/>
    <n v="22"/>
    <x v="4"/>
    <n v="57"/>
    <n v="56"/>
    <n v="1782"/>
    <n v="16.5"/>
    <n v="0.61099999999999999"/>
    <n v="0.4"/>
    <n v="0.21"/>
    <n v="3"/>
    <n v="8"/>
    <n v="5.5"/>
    <n v="13.6"/>
    <n v="1.9"/>
    <n v="0.3"/>
    <n v="9.8000000000000007"/>
    <n v="18.399999999999999"/>
    <n v="3.9"/>
    <n v="0.7"/>
    <n v="4.5999999999999996"/>
    <n v="0.124"/>
    <n v="3.1"/>
    <n v="-1.6"/>
    <n v="1.5"/>
    <n v="1.6"/>
    <n v="320"/>
    <n v="637"/>
    <n v="0.502"/>
    <n v="107"/>
    <n v="255"/>
    <n v="0.42"/>
    <n v="213"/>
    <n v="382"/>
    <n v="0.55800000000000005"/>
    <n v="0.58599999999999997"/>
    <n v="104"/>
    <n v="134"/>
    <n v="0.77600000000000002"/>
    <n v="48"/>
    <n v="130"/>
    <n v="178"/>
    <n v="164"/>
    <n v="71"/>
    <n v="8"/>
    <n v="76"/>
    <n v="92"/>
    <n v="851"/>
    <n v="0.77600000000000002"/>
  </r>
  <r>
    <x v="2"/>
    <x v="171"/>
    <x v="1"/>
    <n v="25"/>
    <x v="9"/>
    <n v="52"/>
    <n v="11"/>
    <n v="1138"/>
    <n v="9"/>
    <n v="0.55800000000000005"/>
    <n v="0.61"/>
    <n v="0.13500000000000001"/>
    <n v="1.5"/>
    <n v="12"/>
    <n v="6.8"/>
    <n v="7.3"/>
    <n v="1.2"/>
    <n v="0.5"/>
    <n v="12.5"/>
    <n v="16.5"/>
    <n v="0.1"/>
    <n v="0.6"/>
    <n v="0.8"/>
    <n v="3.2000000000000001E-2"/>
    <n v="-1.4"/>
    <n v="-1.5"/>
    <n v="-3"/>
    <n v="-0.3"/>
    <n v="154"/>
    <n v="362"/>
    <n v="0.42499999999999999"/>
    <n v="85"/>
    <n v="221"/>
    <n v="0.38500000000000001"/>
    <n v="69"/>
    <n v="141"/>
    <n v="0.48899999999999999"/>
    <n v="0.54300000000000004"/>
    <n v="35"/>
    <n v="49"/>
    <n v="0.71399999999999997"/>
    <n v="16"/>
    <n v="131"/>
    <n v="147"/>
    <n v="54"/>
    <n v="30"/>
    <n v="8"/>
    <n v="55"/>
    <n v="121"/>
    <n v="428"/>
    <s v=""/>
  </r>
  <r>
    <x v="2"/>
    <x v="534"/>
    <x v="1"/>
    <n v="27"/>
    <x v="7"/>
    <n v="4"/>
    <n v="0"/>
    <n v="25"/>
    <n v="-2.2000000000000002"/>
    <n v="0.23899999999999999"/>
    <n v="0.13300000000000001"/>
    <n v="0.26700000000000002"/>
    <n v="13.3"/>
    <n v="29.3"/>
    <n v="20.9"/>
    <n v="12.7"/>
    <n v="0"/>
    <n v="0"/>
    <n v="10.7"/>
    <n v="35.4"/>
    <n v="-0.2"/>
    <n v="0"/>
    <n v="-0.2"/>
    <n v="-0.36399999999999999"/>
    <n v="-15.1"/>
    <n v="-3.8"/>
    <n v="-18.8"/>
    <n v="-0.1"/>
    <n v="3"/>
    <n v="15"/>
    <n v="0.2"/>
    <n v="0"/>
    <n v="2"/>
    <n v="0"/>
    <n v="3"/>
    <n v="13"/>
    <n v="0.23100000000000001"/>
    <n v="0.2"/>
    <n v="2"/>
    <n v="4"/>
    <n v="0.5"/>
    <n v="3"/>
    <n v="6"/>
    <n v="9"/>
    <n v="2"/>
    <n v="0"/>
    <n v="0"/>
    <n v="2"/>
    <n v="1"/>
    <n v="8"/>
    <s v=""/>
  </r>
  <r>
    <x v="2"/>
    <x v="172"/>
    <x v="0"/>
    <n v="24"/>
    <x v="15"/>
    <n v="82"/>
    <n v="48"/>
    <n v="2567"/>
    <n v="16.899999999999999"/>
    <n v="0.56799999999999995"/>
    <n v="0.29499999999999998"/>
    <n v="0.21299999999999999"/>
    <n v="2.6"/>
    <n v="15.6"/>
    <n v="8.8000000000000007"/>
    <n v="8.8000000000000007"/>
    <n v="1.2"/>
    <n v="1.3"/>
    <n v="7.6"/>
    <n v="21.7"/>
    <n v="4"/>
    <n v="2.8"/>
    <n v="6.9"/>
    <n v="0.129"/>
    <n v="1.1000000000000001"/>
    <n v="0.1"/>
    <n v="1.2"/>
    <n v="2.1"/>
    <n v="511"/>
    <n v="1063"/>
    <n v="0.48099999999999998"/>
    <n v="109"/>
    <n v="314"/>
    <n v="0.34699999999999998"/>
    <n v="402"/>
    <n v="749"/>
    <n v="0.53700000000000003"/>
    <n v="0.53200000000000003"/>
    <n v="190"/>
    <n v="226"/>
    <n v="0.84099999999999997"/>
    <n v="63"/>
    <n v="353"/>
    <n v="416"/>
    <n v="142"/>
    <n v="60"/>
    <n v="39"/>
    <n v="95"/>
    <n v="133"/>
    <n v="1321"/>
    <n v="0.84099999999999997"/>
  </r>
  <r>
    <x v="2"/>
    <x v="439"/>
    <x v="1"/>
    <n v="22"/>
    <x v="28"/>
    <n v="5"/>
    <n v="0"/>
    <n v="17"/>
    <n v="-2.2000000000000002"/>
    <n v="0.10199999999999999"/>
    <n v="0.5"/>
    <n v="0.5"/>
    <n v="0"/>
    <n v="19.5"/>
    <n v="9.6999999999999993"/>
    <n v="22.6"/>
    <n v="0"/>
    <n v="0"/>
    <n v="0"/>
    <n v="12.9"/>
    <n v="-0.1"/>
    <n v="0"/>
    <n v="-0.1"/>
    <n v="-0.14599999999999999"/>
    <n v="-9.6"/>
    <n v="-2.1"/>
    <n v="-11.6"/>
    <n v="0"/>
    <n v="0"/>
    <n v="4"/>
    <n v="0"/>
    <n v="0"/>
    <n v="2"/>
    <n v="0"/>
    <n v="0"/>
    <n v="2"/>
    <n v="0"/>
    <n v="0"/>
    <n v="1"/>
    <n v="2"/>
    <n v="0.5"/>
    <n v="0"/>
    <n v="3"/>
    <n v="3"/>
    <n v="3"/>
    <n v="0"/>
    <n v="0"/>
    <n v="0"/>
    <n v="2"/>
    <n v="1"/>
    <s v=""/>
  </r>
  <r>
    <x v="2"/>
    <x v="535"/>
    <x v="4"/>
    <n v="22"/>
    <x v="1"/>
    <n v="72"/>
    <n v="18"/>
    <n v="1474"/>
    <n v="8.6999999999999993"/>
    <n v="0.47699999999999998"/>
    <n v="0.433"/>
    <n v="0.53900000000000003"/>
    <n v="1.7"/>
    <n v="9"/>
    <n v="5.3"/>
    <n v="20"/>
    <n v="1.9"/>
    <n v="1.3"/>
    <n v="16"/>
    <n v="16.399999999999999"/>
    <n v="0"/>
    <n v="1.5"/>
    <n v="1.6"/>
    <n v="5.0999999999999997E-2"/>
    <n v="-2.4"/>
    <n v="0"/>
    <n v="-2.5"/>
    <n v="-0.2"/>
    <n v="117"/>
    <n v="360"/>
    <n v="0.32500000000000001"/>
    <n v="43"/>
    <n v="156"/>
    <n v="0.27600000000000002"/>
    <n v="74"/>
    <n v="204"/>
    <n v="0.36299999999999999"/>
    <n v="0.38500000000000001"/>
    <n v="148"/>
    <n v="194"/>
    <n v="0.76300000000000001"/>
    <n v="23"/>
    <n v="113"/>
    <n v="136"/>
    <n v="198"/>
    <n v="54"/>
    <n v="20"/>
    <n v="85"/>
    <n v="194"/>
    <n v="425"/>
    <n v="0.76300000000000001"/>
  </r>
  <r>
    <x v="2"/>
    <x v="173"/>
    <x v="2"/>
    <n v="36"/>
    <x v="8"/>
    <n v="17"/>
    <n v="0"/>
    <n v="130"/>
    <n v="8.4"/>
    <n v="0.52400000000000002"/>
    <n v="0.13"/>
    <n v="0.65200000000000002"/>
    <n v="6.7"/>
    <n v="24.1"/>
    <n v="15.3"/>
    <n v="6.4"/>
    <n v="1.9"/>
    <n v="0.6"/>
    <n v="21.3"/>
    <n v="12.8"/>
    <n v="0"/>
    <n v="0.2"/>
    <n v="0.2"/>
    <n v="6.9000000000000006E-2"/>
    <n v="-4.9000000000000004"/>
    <n v="1.1000000000000001"/>
    <n v="-3.7"/>
    <n v="-0.1"/>
    <n v="11"/>
    <n v="23"/>
    <n v="0.47799999999999998"/>
    <n v="0"/>
    <n v="3"/>
    <n v="0"/>
    <n v="11"/>
    <n v="20"/>
    <n v="0.55000000000000004"/>
    <n v="0.47799999999999998"/>
    <n v="9"/>
    <n v="15"/>
    <n v="0.6"/>
    <n v="8"/>
    <n v="28"/>
    <n v="36"/>
    <n v="6"/>
    <n v="5"/>
    <n v="1"/>
    <n v="8"/>
    <n v="22"/>
    <n v="31"/>
    <s v=""/>
  </r>
  <r>
    <x v="2"/>
    <x v="174"/>
    <x v="0"/>
    <n v="28"/>
    <x v="3"/>
    <n v="54"/>
    <n v="1"/>
    <n v="797"/>
    <n v="15.6"/>
    <n v="0.56200000000000006"/>
    <n v="0.29199999999999998"/>
    <n v="0.188"/>
    <n v="5.3"/>
    <n v="21.5"/>
    <n v="13.4"/>
    <n v="16.5"/>
    <n v="0.9"/>
    <n v="3.3"/>
    <n v="14"/>
    <n v="19.8"/>
    <n v="0.7"/>
    <n v="1"/>
    <n v="1.7"/>
    <n v="0.10199999999999999"/>
    <n v="-1.2"/>
    <n v="0.8"/>
    <n v="-0.5"/>
    <n v="0.3"/>
    <n v="134"/>
    <n v="277"/>
    <n v="0.48399999999999999"/>
    <n v="25"/>
    <n v="81"/>
    <n v="0.309"/>
    <n v="109"/>
    <n v="196"/>
    <n v="0.55600000000000005"/>
    <n v="0.52900000000000003"/>
    <n v="44"/>
    <n v="52"/>
    <n v="0.84599999999999997"/>
    <n v="38"/>
    <n v="153"/>
    <n v="191"/>
    <n v="81"/>
    <n v="15"/>
    <n v="30"/>
    <n v="49"/>
    <n v="77"/>
    <n v="337"/>
    <s v=""/>
  </r>
  <r>
    <x v="2"/>
    <x v="174"/>
    <x v="0"/>
    <n v="28"/>
    <x v="28"/>
    <n v="35"/>
    <n v="1"/>
    <n v="626"/>
    <n v="14.8"/>
    <n v="0.54500000000000004"/>
    <n v="0.252"/>
    <n v="0.156"/>
    <n v="5.6"/>
    <n v="20.2"/>
    <n v="12.8"/>
    <n v="16.100000000000001"/>
    <n v="1"/>
    <n v="3.6"/>
    <n v="14.7"/>
    <n v="19.600000000000001"/>
    <n v="0.3"/>
    <n v="0.8"/>
    <n v="1.1000000000000001"/>
    <n v="8.5999999999999993E-2"/>
    <n v="-1.8"/>
    <n v="1.2"/>
    <n v="-0.6"/>
    <n v="0.2"/>
    <n v="104"/>
    <n v="218"/>
    <n v="0.47699999999999998"/>
    <n v="16"/>
    <n v="55"/>
    <n v="0.29099999999999998"/>
    <n v="88"/>
    <n v="163"/>
    <n v="0.54"/>
    <n v="0.51400000000000001"/>
    <n v="30"/>
    <n v="34"/>
    <n v="0.88200000000000001"/>
    <n v="32"/>
    <n v="114"/>
    <n v="146"/>
    <n v="62"/>
    <n v="13"/>
    <n v="26"/>
    <n v="40"/>
    <n v="61"/>
    <n v="254"/>
    <s v=""/>
  </r>
  <r>
    <x v="2"/>
    <x v="174"/>
    <x v="0"/>
    <n v="28"/>
    <x v="12"/>
    <n v="19"/>
    <n v="0"/>
    <n v="171"/>
    <n v="18.600000000000001"/>
    <n v="0.62"/>
    <n v="0.441"/>
    <n v="0.30499999999999999"/>
    <n v="4.0999999999999996"/>
    <n v="26.3"/>
    <n v="15.3"/>
    <n v="17.7"/>
    <n v="0.6"/>
    <n v="2.1"/>
    <n v="11.9"/>
    <n v="20.3"/>
    <n v="0.4"/>
    <n v="0.2"/>
    <n v="0.6"/>
    <n v="0.16"/>
    <n v="1"/>
    <n v="-1"/>
    <n v="0"/>
    <n v="0.1"/>
    <n v="30"/>
    <n v="59"/>
    <n v="0.50800000000000001"/>
    <n v="9"/>
    <n v="26"/>
    <n v="0.34599999999999997"/>
    <n v="21"/>
    <n v="33"/>
    <n v="0.63600000000000001"/>
    <n v="0.58499999999999996"/>
    <n v="14"/>
    <n v="18"/>
    <n v="0.77800000000000002"/>
    <n v="6"/>
    <n v="39"/>
    <n v="45"/>
    <n v="19"/>
    <n v="2"/>
    <n v="4"/>
    <n v="9"/>
    <n v="16"/>
    <n v="83"/>
    <s v=""/>
  </r>
  <r>
    <x v="2"/>
    <x v="175"/>
    <x v="3"/>
    <n v="26"/>
    <x v="23"/>
    <n v="73"/>
    <n v="73"/>
    <n v="2516"/>
    <n v="22.2"/>
    <n v="0.59499999999999997"/>
    <n v="0.32400000000000001"/>
    <n v="0.371"/>
    <n v="2.2999999999999998"/>
    <n v="15.4"/>
    <n v="9"/>
    <n v="18.2"/>
    <n v="1.5"/>
    <n v="0.6"/>
    <n v="9.4"/>
    <n v="27.6"/>
    <n v="7.1"/>
    <n v="3.3"/>
    <n v="10.4"/>
    <n v="0.19900000000000001"/>
    <n v="4.2"/>
    <n v="0"/>
    <n v="4.2"/>
    <n v="4"/>
    <n v="545"/>
    <n v="1156"/>
    <n v="0.47099999999999997"/>
    <n v="149"/>
    <n v="374"/>
    <n v="0.39800000000000002"/>
    <n v="396"/>
    <n v="782"/>
    <n v="0.50600000000000001"/>
    <n v="0.53600000000000003"/>
    <n v="362"/>
    <n v="429"/>
    <n v="0.84399999999999997"/>
    <n v="49"/>
    <n v="344"/>
    <n v="393"/>
    <n v="252"/>
    <n v="73"/>
    <n v="20"/>
    <n v="140"/>
    <n v="117"/>
    <n v="1601"/>
    <n v="0.84399999999999997"/>
  </r>
  <r>
    <x v="2"/>
    <x v="176"/>
    <x v="1"/>
    <n v="29"/>
    <x v="6"/>
    <n v="72"/>
    <n v="41"/>
    <n v="1667"/>
    <n v="10.8"/>
    <n v="0.52900000000000003"/>
    <n v="0.313"/>
    <n v="0.29799999999999999"/>
    <n v="2.2000000000000002"/>
    <n v="10"/>
    <n v="6.1"/>
    <n v="10.5"/>
    <n v="1.2"/>
    <n v="0.7"/>
    <n v="9"/>
    <n v="17.899999999999999"/>
    <n v="1"/>
    <n v="1"/>
    <n v="2.1"/>
    <n v="5.8999999999999997E-2"/>
    <n v="-1.8"/>
    <n v="-1.2"/>
    <n v="-3.1"/>
    <n v="-0.5"/>
    <n v="234"/>
    <n v="553"/>
    <n v="0.42299999999999999"/>
    <n v="61"/>
    <n v="173"/>
    <n v="0.35299999999999998"/>
    <n v="173"/>
    <n v="380"/>
    <n v="0.45500000000000002"/>
    <n v="0.47799999999999998"/>
    <n v="133"/>
    <n v="165"/>
    <n v="0.80600000000000005"/>
    <n v="34"/>
    <n v="151"/>
    <n v="185"/>
    <n v="112"/>
    <n v="41"/>
    <n v="15"/>
    <n v="62"/>
    <n v="129"/>
    <n v="662"/>
    <n v="0.80600000000000005"/>
  </r>
  <r>
    <x v="2"/>
    <x v="440"/>
    <x v="2"/>
    <n v="26"/>
    <x v="12"/>
    <n v="58"/>
    <n v="39"/>
    <n v="1123"/>
    <n v="15.3"/>
    <n v="0.55000000000000004"/>
    <n v="3.0000000000000001E-3"/>
    <n v="0.34599999999999997"/>
    <n v="9.6"/>
    <n v="20.8"/>
    <n v="15.3"/>
    <n v="7.7"/>
    <n v="1.3"/>
    <n v="6.1"/>
    <n v="13"/>
    <n v="16.600000000000001"/>
    <n v="1.1000000000000001"/>
    <n v="1.6"/>
    <n v="2.7"/>
    <n v="0.115"/>
    <n v="-2.6"/>
    <n v="2.5"/>
    <n v="-0.1"/>
    <n v="0.5"/>
    <n v="159"/>
    <n v="309"/>
    <n v="0.51500000000000001"/>
    <n v="0"/>
    <n v="1"/>
    <n v="0"/>
    <n v="159"/>
    <n v="308"/>
    <n v="0.51600000000000001"/>
    <n v="0.51500000000000001"/>
    <n v="74"/>
    <n v="107"/>
    <n v="0.69199999999999995"/>
    <n v="92"/>
    <n v="203"/>
    <n v="295"/>
    <n v="57"/>
    <n v="29"/>
    <n v="78"/>
    <n v="53"/>
    <n v="151"/>
    <n v="392"/>
    <n v="0.69199999999999995"/>
  </r>
  <r>
    <x v="2"/>
    <x v="536"/>
    <x v="0"/>
    <n v="21"/>
    <x v="4"/>
    <n v="62"/>
    <n v="9"/>
    <n v="842"/>
    <n v="13.3"/>
    <n v="0.59199999999999997"/>
    <n v="0.504"/>
    <n v="0.33900000000000002"/>
    <n v="5.7"/>
    <n v="18.7"/>
    <n v="12.3"/>
    <n v="4.7"/>
    <n v="1.7"/>
    <n v="1.1000000000000001"/>
    <n v="10.7"/>
    <n v="14.6"/>
    <n v="1.2"/>
    <n v="0.6"/>
    <n v="1.8"/>
    <n v="0.10299999999999999"/>
    <n v="-0.1"/>
    <n v="-1.2"/>
    <n v="-1.3"/>
    <n v="0.1"/>
    <n v="101"/>
    <n v="224"/>
    <n v="0.45100000000000001"/>
    <n v="46"/>
    <n v="113"/>
    <n v="0.40699999999999997"/>
    <n v="55"/>
    <n v="111"/>
    <n v="0.495"/>
    <n v="0.55400000000000005"/>
    <n v="57"/>
    <n v="76"/>
    <n v="0.75"/>
    <n v="43"/>
    <n v="144"/>
    <n v="187"/>
    <n v="29"/>
    <n v="29"/>
    <n v="12"/>
    <n v="31"/>
    <n v="62"/>
    <n v="305"/>
    <s v=""/>
  </r>
  <r>
    <x v="2"/>
    <x v="537"/>
    <x v="2"/>
    <n v="22"/>
    <x v="0"/>
    <n v="72"/>
    <n v="22"/>
    <n v="1324"/>
    <n v="18.899999999999999"/>
    <n v="0.56399999999999995"/>
    <n v="3.2000000000000001E-2"/>
    <n v="0.26900000000000002"/>
    <n v="13.8"/>
    <n v="27.1"/>
    <n v="20.399999999999999"/>
    <n v="11.5"/>
    <n v="1.5"/>
    <n v="2.2000000000000002"/>
    <n v="16.100000000000001"/>
    <n v="20.3"/>
    <n v="1.8"/>
    <n v="1.6"/>
    <n v="3.4"/>
    <n v="0.123"/>
    <n v="-0.6"/>
    <n v="0.6"/>
    <n v="0"/>
    <n v="0.7"/>
    <n v="246"/>
    <n v="465"/>
    <n v="0.52900000000000003"/>
    <n v="4"/>
    <n v="15"/>
    <n v="0.26700000000000002"/>
    <n v="242"/>
    <n v="450"/>
    <n v="0.53800000000000003"/>
    <n v="0.53300000000000003"/>
    <n v="91"/>
    <n v="125"/>
    <n v="0.72799999999999998"/>
    <n v="170"/>
    <n v="332"/>
    <n v="502"/>
    <n v="96"/>
    <n v="41"/>
    <n v="36"/>
    <n v="100"/>
    <n v="150"/>
    <n v="587"/>
    <n v="0.72799999999999998"/>
  </r>
  <r>
    <x v="2"/>
    <x v="441"/>
    <x v="3"/>
    <n v="21"/>
    <x v="29"/>
    <n v="65"/>
    <n v="2"/>
    <n v="960"/>
    <n v="7.2"/>
    <n v="0.45"/>
    <n v="0.436"/>
    <n v="0.152"/>
    <n v="2.2000000000000002"/>
    <n v="14.7"/>
    <n v="8.3000000000000007"/>
    <n v="9.6"/>
    <n v="1.5"/>
    <n v="1.2"/>
    <n v="14.1"/>
    <n v="18.8"/>
    <n v="-1.4"/>
    <n v="0.7"/>
    <n v="-0.7"/>
    <n v="-3.4000000000000002E-2"/>
    <n v="-4.8"/>
    <n v="-1"/>
    <n v="-5.8"/>
    <n v="-0.9"/>
    <n v="117"/>
    <n v="330"/>
    <n v="0.35499999999999998"/>
    <n v="43"/>
    <n v="144"/>
    <n v="0.29899999999999999"/>
    <n v="74"/>
    <n v="186"/>
    <n v="0.39800000000000002"/>
    <n v="0.42"/>
    <n v="40"/>
    <n v="50"/>
    <n v="0.8"/>
    <n v="20"/>
    <n v="126"/>
    <n v="146"/>
    <n v="62"/>
    <n v="30"/>
    <n v="14"/>
    <n v="58"/>
    <n v="74"/>
    <n v="317"/>
    <s v=""/>
  </r>
  <r>
    <x v="2"/>
    <x v="538"/>
    <x v="1"/>
    <n v="23"/>
    <x v="3"/>
    <n v="82"/>
    <n v="55"/>
    <n v="1888"/>
    <n v="11.8"/>
    <n v="0.54"/>
    <n v="0.49299999999999999"/>
    <n v="9.9000000000000005E-2"/>
    <n v="2"/>
    <n v="13.5"/>
    <n v="7.8"/>
    <n v="10.3"/>
    <n v="1"/>
    <n v="0.4"/>
    <n v="11.2"/>
    <n v="21.4"/>
    <n v="0"/>
    <n v="1.3"/>
    <n v="1.3"/>
    <n v="3.2000000000000001E-2"/>
    <n v="-0.9"/>
    <n v="-1.9"/>
    <n v="-2.8"/>
    <n v="-0.4"/>
    <n v="327"/>
    <n v="768"/>
    <n v="0.42599999999999999"/>
    <n v="148"/>
    <n v="379"/>
    <n v="0.39100000000000001"/>
    <n v="179"/>
    <n v="389"/>
    <n v="0.46"/>
    <n v="0.52200000000000002"/>
    <n v="64"/>
    <n v="76"/>
    <n v="0.84199999999999997"/>
    <n v="35"/>
    <n v="234"/>
    <n v="269"/>
    <n v="121"/>
    <n v="38"/>
    <n v="9"/>
    <n v="101"/>
    <n v="115"/>
    <n v="866"/>
    <s v=""/>
  </r>
  <r>
    <x v="2"/>
    <x v="538"/>
    <x v="1"/>
    <n v="23"/>
    <x v="11"/>
    <n v="57"/>
    <n v="37"/>
    <n v="1161"/>
    <n v="9.9"/>
    <n v="0.502"/>
    <n v="0.51100000000000001"/>
    <n v="7.0000000000000007E-2"/>
    <n v="1.7"/>
    <n v="13.4"/>
    <n v="7.5"/>
    <n v="10.3"/>
    <n v="0.8"/>
    <n v="0.5"/>
    <n v="9"/>
    <n v="20.399999999999999"/>
    <n v="-0.4"/>
    <n v="0.9"/>
    <n v="0.5"/>
    <n v="1.9E-2"/>
    <n v="-1.9"/>
    <n v="-1.7"/>
    <n v="-3.6"/>
    <n v="-0.5"/>
    <n v="185"/>
    <n v="472"/>
    <n v="0.39200000000000002"/>
    <n v="89"/>
    <n v="241"/>
    <n v="0.36899999999999999"/>
    <n v="96"/>
    <n v="231"/>
    <n v="0.41599999999999998"/>
    <n v="0.48599999999999999"/>
    <n v="29"/>
    <n v="33"/>
    <n v="0.879"/>
    <n v="19"/>
    <n v="147"/>
    <n v="166"/>
    <n v="77"/>
    <n v="18"/>
    <n v="7"/>
    <n v="48"/>
    <n v="81"/>
    <n v="488"/>
    <s v=""/>
  </r>
  <r>
    <x v="2"/>
    <x v="538"/>
    <x v="1"/>
    <n v="23"/>
    <x v="25"/>
    <n v="25"/>
    <n v="18"/>
    <n v="727"/>
    <n v="14.9"/>
    <n v="0.6"/>
    <n v="0.46600000000000003"/>
    <n v="0.14499999999999999"/>
    <n v="2.6"/>
    <n v="13.6"/>
    <n v="8.1999999999999993"/>
    <n v="10.3"/>
    <n v="1.4"/>
    <n v="0.3"/>
    <n v="14.4"/>
    <n v="22.9"/>
    <n v="0.4"/>
    <n v="0.4"/>
    <n v="0.8"/>
    <n v="5.2999999999999999E-2"/>
    <n v="0.8"/>
    <n v="-2.2000000000000002"/>
    <n v="-1.5"/>
    <n v="0.1"/>
    <n v="142"/>
    <n v="296"/>
    <n v="0.48"/>
    <n v="59"/>
    <n v="138"/>
    <n v="0.42799999999999999"/>
    <n v="83"/>
    <n v="158"/>
    <n v="0.52500000000000002"/>
    <n v="0.57899999999999996"/>
    <n v="35"/>
    <n v="43"/>
    <n v="0.81399999999999995"/>
    <n v="16"/>
    <n v="87"/>
    <n v="103"/>
    <n v="44"/>
    <n v="20"/>
    <n v="2"/>
    <n v="53"/>
    <n v="34"/>
    <n v="378"/>
    <s v=""/>
  </r>
  <r>
    <x v="2"/>
    <x v="179"/>
    <x v="2"/>
    <n v="34"/>
    <x v="14"/>
    <n v="67"/>
    <n v="8"/>
    <n v="1198"/>
    <n v="18.899999999999999"/>
    <n v="0.63"/>
    <n v="2.3E-2"/>
    <n v="0.496"/>
    <n v="8.6"/>
    <n v="16.899999999999999"/>
    <n v="12.8"/>
    <n v="8.6"/>
    <n v="2.2000000000000002"/>
    <n v="2.7"/>
    <n v="13.1"/>
    <n v="19.7"/>
    <n v="2.5"/>
    <n v="1.6"/>
    <n v="4.0999999999999996"/>
    <n v="0.16500000000000001"/>
    <n v="-0.4"/>
    <n v="0.9"/>
    <n v="0.5"/>
    <n v="0.8"/>
    <n v="245"/>
    <n v="397"/>
    <n v="0.61699999999999999"/>
    <n v="3"/>
    <n v="9"/>
    <n v="0.33300000000000002"/>
    <n v="242"/>
    <n v="388"/>
    <n v="0.624"/>
    <n v="0.621"/>
    <n v="116"/>
    <n v="197"/>
    <n v="0.58899999999999997"/>
    <n v="95"/>
    <n v="186"/>
    <n v="281"/>
    <n v="65"/>
    <n v="56"/>
    <n v="40"/>
    <n v="73"/>
    <n v="163"/>
    <n v="609"/>
    <n v="0.58899999999999997"/>
  </r>
  <r>
    <x v="2"/>
    <x v="180"/>
    <x v="4"/>
    <n v="30"/>
    <x v="23"/>
    <n v="49"/>
    <n v="49"/>
    <n v="1544"/>
    <n v="19.3"/>
    <n v="0.59899999999999998"/>
    <n v="0.38400000000000001"/>
    <n v="0.32300000000000001"/>
    <n v="1.8"/>
    <n v="10.5"/>
    <n v="6.2"/>
    <n v="22.6"/>
    <n v="1.7"/>
    <n v="0.6"/>
    <n v="10.9"/>
    <n v="23.5"/>
    <n v="4"/>
    <n v="1.9"/>
    <n v="5.9"/>
    <n v="0.182"/>
    <n v="3.8"/>
    <n v="-0.3"/>
    <n v="3.6"/>
    <n v="2.2000000000000002"/>
    <n v="289"/>
    <n v="606"/>
    <n v="0.47699999999999998"/>
    <n v="94"/>
    <n v="233"/>
    <n v="0.40300000000000002"/>
    <n v="195"/>
    <n v="373"/>
    <n v="0.52300000000000002"/>
    <n v="0.55400000000000005"/>
    <n v="157"/>
    <n v="196"/>
    <n v="0.80100000000000005"/>
    <n v="23"/>
    <n v="144"/>
    <n v="167"/>
    <n v="203"/>
    <n v="50"/>
    <n v="11"/>
    <n v="85"/>
    <n v="114"/>
    <n v="829"/>
    <n v="0.80100000000000005"/>
  </r>
  <r>
    <x v="2"/>
    <x v="182"/>
    <x v="3"/>
    <n v="25"/>
    <x v="11"/>
    <n v="80"/>
    <n v="71"/>
    <n v="2374"/>
    <n v="8"/>
    <n v="0.52800000000000002"/>
    <n v="0.56599999999999995"/>
    <n v="0.26800000000000002"/>
    <n v="2.2999999999999998"/>
    <n v="11.4"/>
    <n v="6.8"/>
    <n v="8.1"/>
    <n v="1.5"/>
    <n v="1.1000000000000001"/>
    <n v="13.3"/>
    <n v="11.5"/>
    <n v="0.4"/>
    <n v="2.2999999999999998"/>
    <n v="2.7"/>
    <n v="5.5E-2"/>
    <n v="-1.8"/>
    <n v="1.5"/>
    <n v="-0.3"/>
    <n v="1"/>
    <n v="183"/>
    <n v="477"/>
    <n v="0.38400000000000001"/>
    <n v="94"/>
    <n v="270"/>
    <n v="0.34799999999999998"/>
    <n v="89"/>
    <n v="207"/>
    <n v="0.43"/>
    <n v="0.48199999999999998"/>
    <n v="103"/>
    <n v="128"/>
    <n v="0.80500000000000005"/>
    <n v="51"/>
    <n v="256"/>
    <n v="307"/>
    <n v="141"/>
    <n v="71"/>
    <n v="32"/>
    <n v="82"/>
    <n v="182"/>
    <n v="563"/>
    <n v="0.80500000000000005"/>
  </r>
  <r>
    <x v="2"/>
    <x v="442"/>
    <x v="1"/>
    <n v="23"/>
    <x v="15"/>
    <n v="39"/>
    <n v="1"/>
    <n v="381"/>
    <n v="5.9"/>
    <n v="0.45900000000000002"/>
    <n v="0.36499999999999999"/>
    <n v="0.222"/>
    <n v="0.6"/>
    <n v="9.1999999999999993"/>
    <n v="4.7"/>
    <n v="12.3"/>
    <n v="1.5"/>
    <n v="0.4"/>
    <n v="16.8"/>
    <n v="19.3"/>
    <n v="-0.6"/>
    <n v="0.4"/>
    <n v="-0.2"/>
    <n v="-2.7E-2"/>
    <n v="-5"/>
    <n v="-1.1000000000000001"/>
    <n v="-6.1"/>
    <n v="-0.4"/>
    <n v="47"/>
    <n v="126"/>
    <n v="0.373"/>
    <n v="12"/>
    <n v="46"/>
    <n v="0.26100000000000001"/>
    <n v="35"/>
    <n v="80"/>
    <n v="0.438"/>
    <n v="0.42099999999999999"/>
    <n v="21"/>
    <n v="28"/>
    <n v="0.75"/>
    <n v="2"/>
    <n v="31"/>
    <n v="33"/>
    <n v="33"/>
    <n v="11"/>
    <n v="2"/>
    <n v="28"/>
    <n v="39"/>
    <n v="127"/>
    <s v=""/>
  </r>
  <r>
    <x v="2"/>
    <x v="184"/>
    <x v="4"/>
    <n v="26"/>
    <x v="11"/>
    <n v="67"/>
    <n v="61"/>
    <n v="2190"/>
    <n v="17.100000000000001"/>
    <n v="0.53200000000000003"/>
    <n v="0.314"/>
    <n v="0.188"/>
    <n v="2.2000000000000002"/>
    <n v="10.6"/>
    <n v="6.4"/>
    <n v="35.9"/>
    <n v="2.2000000000000002"/>
    <n v="1.6"/>
    <n v="16.7"/>
    <n v="23.5"/>
    <n v="1.2"/>
    <n v="2.6"/>
    <n v="3.8"/>
    <n v="8.4000000000000005E-2"/>
    <n v="1.2"/>
    <n v="0.5"/>
    <n v="1.7"/>
    <n v="2"/>
    <n v="405"/>
    <n v="894"/>
    <n v="0.45300000000000001"/>
    <n v="100"/>
    <n v="281"/>
    <n v="0.35599999999999998"/>
    <n v="305"/>
    <n v="613"/>
    <n v="0.498"/>
    <n v="0.50900000000000001"/>
    <n v="119"/>
    <n v="168"/>
    <n v="0.70799999999999996"/>
    <n v="46"/>
    <n v="218"/>
    <n v="264"/>
    <n v="488"/>
    <n v="100"/>
    <n v="43"/>
    <n v="194"/>
    <n v="133"/>
    <n v="1029"/>
    <n v="0.70799999999999996"/>
  </r>
  <r>
    <x v="2"/>
    <x v="185"/>
    <x v="1"/>
    <n v="27"/>
    <x v="0"/>
    <n v="82"/>
    <n v="4"/>
    <n v="1639"/>
    <n v="12.7"/>
    <n v="0.54900000000000004"/>
    <n v="0.50700000000000001"/>
    <n v="0.14899999999999999"/>
    <n v="1.8"/>
    <n v="13.1"/>
    <n v="7.4"/>
    <n v="9.1999999999999993"/>
    <n v="2"/>
    <n v="1.5"/>
    <n v="10.3"/>
    <n v="16.899999999999999"/>
    <n v="1.3"/>
    <n v="1.2"/>
    <n v="2.5"/>
    <n v="7.2999999999999995E-2"/>
    <n v="-0.3"/>
    <n v="-0.8"/>
    <n v="-1.1000000000000001"/>
    <n v="0.4"/>
    <n v="233"/>
    <n v="538"/>
    <n v="0.433"/>
    <n v="97"/>
    <n v="273"/>
    <n v="0.35499999999999998"/>
    <n v="136"/>
    <n v="265"/>
    <n v="0.51300000000000001"/>
    <n v="0.52300000000000002"/>
    <n v="66"/>
    <n v="80"/>
    <n v="0.82499999999999996"/>
    <n v="27"/>
    <n v="198"/>
    <n v="225"/>
    <n v="102"/>
    <n v="65"/>
    <n v="31"/>
    <n v="66"/>
    <n v="109"/>
    <n v="629"/>
    <s v=""/>
  </r>
  <r>
    <x v="2"/>
    <x v="444"/>
    <x v="3"/>
    <n v="22"/>
    <x v="9"/>
    <n v="78"/>
    <n v="50"/>
    <n v="1761"/>
    <n v="13.7"/>
    <n v="0.51700000000000002"/>
    <n v="0.124"/>
    <n v="0.46700000000000003"/>
    <n v="5.8"/>
    <n v="21.1"/>
    <n v="13.6"/>
    <n v="13.4"/>
    <n v="2.2000000000000002"/>
    <n v="1.9"/>
    <n v="15.1"/>
    <n v="18.7"/>
    <n v="0.4"/>
    <n v="2.2000000000000002"/>
    <n v="2.6"/>
    <n v="7.0000000000000007E-2"/>
    <n v="-2.9"/>
    <n v="1.9"/>
    <n v="-1"/>
    <n v="0.4"/>
    <n v="235"/>
    <n v="542"/>
    <n v="0.434"/>
    <n v="15"/>
    <n v="67"/>
    <n v="0.224"/>
    <n v="220"/>
    <n v="475"/>
    <n v="0.46300000000000002"/>
    <n v="0.44700000000000001"/>
    <n v="190"/>
    <n v="253"/>
    <n v="0.751"/>
    <n v="96"/>
    <n v="356"/>
    <n v="452"/>
    <n v="154"/>
    <n v="82"/>
    <n v="44"/>
    <n v="116"/>
    <n v="177"/>
    <n v="675"/>
    <n v="0.751"/>
  </r>
  <r>
    <x v="2"/>
    <x v="445"/>
    <x v="2"/>
    <n v="23"/>
    <x v="6"/>
    <n v="57"/>
    <n v="17"/>
    <n v="1193"/>
    <n v="18.600000000000001"/>
    <n v="0.61099999999999999"/>
    <n v="0.187"/>
    <n v="0.25"/>
    <n v="8.6999999999999993"/>
    <n v="20.100000000000001"/>
    <n v="14.4"/>
    <n v="8.3000000000000007"/>
    <n v="1.7"/>
    <n v="3.7"/>
    <n v="10.7"/>
    <n v="18.600000000000001"/>
    <n v="2.2000000000000002"/>
    <n v="1.6"/>
    <n v="3.7"/>
    <n v="0.151"/>
    <n v="0.2"/>
    <n v="1.5"/>
    <n v="1.7"/>
    <n v="1.1000000000000001"/>
    <n v="230"/>
    <n v="412"/>
    <n v="0.55800000000000005"/>
    <n v="27"/>
    <n v="77"/>
    <n v="0.35099999999999998"/>
    <n v="203"/>
    <n v="335"/>
    <n v="0.60599999999999998"/>
    <n v="0.59099999999999997"/>
    <n v="72"/>
    <n v="103"/>
    <n v="0.69899999999999995"/>
    <n v="94"/>
    <n v="217"/>
    <n v="311"/>
    <n v="58"/>
    <n v="42"/>
    <n v="55"/>
    <n v="55"/>
    <n v="136"/>
    <n v="559"/>
    <n v="0.69899999999999995"/>
  </r>
  <r>
    <x v="2"/>
    <x v="186"/>
    <x v="1"/>
    <n v="24"/>
    <x v="23"/>
    <n v="59"/>
    <n v="55"/>
    <n v="1593"/>
    <n v="12.4"/>
    <n v="0.52200000000000002"/>
    <n v="0.46100000000000002"/>
    <n v="0.17299999999999999"/>
    <n v="1.2"/>
    <n v="13.1"/>
    <n v="7.3"/>
    <n v="10.1"/>
    <n v="1.3"/>
    <n v="0.6"/>
    <n v="8.3000000000000007"/>
    <n v="22.9"/>
    <n v="0.7"/>
    <n v="1.9"/>
    <n v="2.6"/>
    <n v="7.8E-2"/>
    <n v="-0.3"/>
    <n v="-0.9"/>
    <n v="-1.2"/>
    <n v="0.3"/>
    <n v="272"/>
    <n v="666"/>
    <n v="0.40799999999999997"/>
    <n v="114"/>
    <n v="307"/>
    <n v="0.371"/>
    <n v="158"/>
    <n v="359"/>
    <n v="0.44"/>
    <n v="0.49399999999999999"/>
    <n v="90"/>
    <n v="115"/>
    <n v="0.78300000000000003"/>
    <n v="16"/>
    <n v="186"/>
    <n v="202"/>
    <n v="96"/>
    <n v="38"/>
    <n v="11"/>
    <n v="65"/>
    <n v="132"/>
    <n v="748"/>
    <n v="0.78300000000000003"/>
  </r>
  <r>
    <x v="2"/>
    <x v="187"/>
    <x v="2"/>
    <n v="30"/>
    <x v="19"/>
    <n v="68"/>
    <n v="68"/>
    <n v="2193"/>
    <n v="17.7"/>
    <n v="0.55300000000000005"/>
    <n v="0.30199999999999999"/>
    <n v="0.16900000000000001"/>
    <n v="4.9000000000000004"/>
    <n v="18.600000000000001"/>
    <n v="11.8"/>
    <n v="24.4"/>
    <n v="1.2"/>
    <n v="3.3"/>
    <n v="11.9"/>
    <n v="19.8"/>
    <n v="3.6"/>
    <n v="2.7"/>
    <n v="6.3"/>
    <n v="0.13700000000000001"/>
    <n v="1"/>
    <n v="2.1"/>
    <n v="3.1"/>
    <n v="2.8"/>
    <n v="379"/>
    <n v="801"/>
    <n v="0.47299999999999998"/>
    <n v="86"/>
    <n v="242"/>
    <n v="0.35499999999999998"/>
    <n v="293"/>
    <n v="559"/>
    <n v="0.52400000000000002"/>
    <n v="0.52700000000000002"/>
    <n v="108"/>
    <n v="135"/>
    <n v="0.8"/>
    <n v="95"/>
    <n v="369"/>
    <n v="464"/>
    <n v="337"/>
    <n v="52"/>
    <n v="87"/>
    <n v="116"/>
    <n v="138"/>
    <n v="952"/>
    <n v="0.8"/>
  </r>
  <r>
    <x v="2"/>
    <x v="188"/>
    <x v="2"/>
    <n v="31"/>
    <x v="13"/>
    <n v="74"/>
    <n v="74"/>
    <n v="2199"/>
    <n v="20.8"/>
    <n v="0.627"/>
    <n v="3.0000000000000001E-3"/>
    <n v="0.69199999999999995"/>
    <n v="15"/>
    <n v="31.7"/>
    <n v="23.5"/>
    <n v="7.8"/>
    <n v="1.4"/>
    <n v="3.6"/>
    <n v="17.5"/>
    <n v="19.2"/>
    <n v="3.8"/>
    <n v="4.5"/>
    <n v="8.3000000000000007"/>
    <n v="0.18099999999999999"/>
    <n v="-0.5"/>
    <n v="2.8"/>
    <n v="2.2999999999999998"/>
    <n v="2.4"/>
    <n v="388"/>
    <n v="613"/>
    <n v="0.63300000000000001"/>
    <n v="0"/>
    <n v="2"/>
    <n v="0"/>
    <n v="388"/>
    <n v="611"/>
    <n v="0.63500000000000001"/>
    <n v="0.63300000000000001"/>
    <n v="226"/>
    <n v="424"/>
    <n v="0.53300000000000003"/>
    <n v="296"/>
    <n v="644"/>
    <n v="940"/>
    <n v="104"/>
    <n v="64"/>
    <n v="92"/>
    <n v="170"/>
    <n v="203"/>
    <n v="1002"/>
    <n v="0.53300000000000003"/>
  </r>
  <r>
    <x v="2"/>
    <x v="446"/>
    <x v="4"/>
    <n v="33"/>
    <x v="22"/>
    <n v="23"/>
    <n v="1"/>
    <n v="237"/>
    <n v="9.1"/>
    <n v="0.41699999999999998"/>
    <n v="0.27900000000000003"/>
    <n v="0.25"/>
    <n v="0.9"/>
    <n v="10.5"/>
    <n v="5.5"/>
    <n v="30.8"/>
    <n v="2.1"/>
    <n v="0.7"/>
    <n v="20.100000000000001"/>
    <n v="17"/>
    <n v="-0.2"/>
    <n v="0.1"/>
    <n v="-0.1"/>
    <n v="-2.5000000000000001E-2"/>
    <n v="-4.5999999999999996"/>
    <n v="-2.4"/>
    <n v="-7"/>
    <n v="-0.3"/>
    <n v="25"/>
    <n v="68"/>
    <n v="0.36799999999999999"/>
    <n v="4"/>
    <n v="19"/>
    <n v="0.21099999999999999"/>
    <n v="21"/>
    <n v="49"/>
    <n v="0.42899999999999999"/>
    <n v="0.39700000000000002"/>
    <n v="9"/>
    <n v="17"/>
    <n v="0.52900000000000003"/>
    <n v="2"/>
    <n v="22"/>
    <n v="24"/>
    <n v="52"/>
    <n v="10"/>
    <n v="2"/>
    <n v="19"/>
    <n v="16"/>
    <n v="63"/>
    <s v=""/>
  </r>
  <r>
    <x v="2"/>
    <x v="447"/>
    <x v="0"/>
    <n v="25"/>
    <x v="2"/>
    <n v="2"/>
    <n v="0"/>
    <n v="31"/>
    <n v="26.1"/>
    <n v="0.61199999999999999"/>
    <n v="0.36399999999999999"/>
    <n v="9.0999999999999998E-2"/>
    <n v="14.3"/>
    <n v="17.899999999999999"/>
    <n v="16.100000000000001"/>
    <n v="15.5"/>
    <n v="0"/>
    <n v="7.7"/>
    <n v="0"/>
    <n v="15.7"/>
    <n v="0.1"/>
    <n v="0"/>
    <n v="0.2"/>
    <n v="0.26500000000000001"/>
    <n v="3.9"/>
    <n v="1.8"/>
    <n v="5.7"/>
    <n v="0.1"/>
    <n v="6"/>
    <n v="11"/>
    <n v="0.54500000000000004"/>
    <n v="2"/>
    <n v="4"/>
    <n v="0.5"/>
    <n v="4"/>
    <n v="7"/>
    <n v="0.57099999999999995"/>
    <n v="0.63600000000000001"/>
    <n v="0"/>
    <n v="1"/>
    <n v="0"/>
    <n v="4"/>
    <n v="5"/>
    <n v="9"/>
    <n v="3"/>
    <n v="0"/>
    <n v="3"/>
    <n v="0"/>
    <n v="0"/>
    <n v="14"/>
    <s v=""/>
  </r>
  <r>
    <x v="2"/>
    <x v="191"/>
    <x v="0"/>
    <n v="31"/>
    <x v="13"/>
    <n v="56"/>
    <n v="4"/>
    <n v="689"/>
    <n v="13.6"/>
    <n v="0.51400000000000001"/>
    <n v="0.252"/>
    <n v="0.38300000000000001"/>
    <n v="9.6999999999999993"/>
    <n v="23"/>
    <n v="16.399999999999999"/>
    <n v="6.4"/>
    <n v="1.1000000000000001"/>
    <n v="2.6"/>
    <n v="10.1"/>
    <n v="17.600000000000001"/>
    <n v="0.6"/>
    <n v="1.1000000000000001"/>
    <n v="1.6"/>
    <n v="0.115"/>
    <n v="-3"/>
    <n v="0.3"/>
    <n v="-2.7"/>
    <n v="-0.1"/>
    <n v="87"/>
    <n v="214"/>
    <n v="0.40699999999999997"/>
    <n v="19"/>
    <n v="54"/>
    <n v="0.35199999999999998"/>
    <n v="68"/>
    <n v="160"/>
    <n v="0.42499999999999999"/>
    <n v="0.45100000000000001"/>
    <n v="64"/>
    <n v="82"/>
    <n v="0.78"/>
    <n v="60"/>
    <n v="146"/>
    <n v="206"/>
    <n v="29"/>
    <n v="15"/>
    <n v="21"/>
    <n v="28"/>
    <n v="69"/>
    <n v="257"/>
    <s v=""/>
  </r>
  <r>
    <x v="2"/>
    <x v="192"/>
    <x v="0"/>
    <n v="27"/>
    <x v="3"/>
    <n v="79"/>
    <n v="79"/>
    <n v="2422"/>
    <n v="16.399999999999999"/>
    <n v="0.56599999999999995"/>
    <n v="0.32300000000000001"/>
    <n v="0.127"/>
    <n v="5.7"/>
    <n v="19"/>
    <n v="12.2"/>
    <n v="5.2"/>
    <n v="0.8"/>
    <n v="4.2"/>
    <n v="9.1999999999999993"/>
    <n v="20.9"/>
    <n v="2.5"/>
    <n v="2.6"/>
    <n v="5.0999999999999996"/>
    <n v="0.10100000000000001"/>
    <n v="-0.5"/>
    <n v="0.1"/>
    <n v="-0.4"/>
    <n v="1"/>
    <n v="471"/>
    <n v="982"/>
    <n v="0.48"/>
    <n v="124"/>
    <n v="317"/>
    <n v="0.39100000000000001"/>
    <n v="347"/>
    <n v="665"/>
    <n v="0.52200000000000002"/>
    <n v="0.54300000000000004"/>
    <n v="107"/>
    <n v="125"/>
    <n v="0.85599999999999998"/>
    <n v="129"/>
    <n v="409"/>
    <n v="538"/>
    <n v="75"/>
    <n v="41"/>
    <n v="124"/>
    <n v="105"/>
    <n v="215"/>
    <n v="1173"/>
    <n v="0.85599999999999998"/>
  </r>
  <r>
    <x v="2"/>
    <x v="192"/>
    <x v="0"/>
    <n v="27"/>
    <x v="29"/>
    <n v="56"/>
    <n v="56"/>
    <n v="1710"/>
    <n v="17.5"/>
    <n v="0.56899999999999995"/>
    <n v="0.30399999999999999"/>
    <n v="0.129"/>
    <n v="6.2"/>
    <n v="18.5"/>
    <n v="12.2"/>
    <n v="5.9"/>
    <n v="1"/>
    <n v="4.3"/>
    <n v="8.1999999999999993"/>
    <n v="20.8"/>
    <n v="2.1"/>
    <n v="1.7"/>
    <n v="3.8"/>
    <n v="0.108"/>
    <n v="-0.1"/>
    <n v="0.4"/>
    <n v="0.3"/>
    <n v="1"/>
    <n v="343"/>
    <n v="703"/>
    <n v="0.48799999999999999"/>
    <n v="83"/>
    <n v="214"/>
    <n v="0.38800000000000001"/>
    <n v="260"/>
    <n v="489"/>
    <n v="0.53200000000000003"/>
    <n v="0.54700000000000004"/>
    <n v="77"/>
    <n v="91"/>
    <n v="0.84599999999999997"/>
    <n v="100"/>
    <n v="282"/>
    <n v="382"/>
    <n v="60"/>
    <n v="34"/>
    <n v="91"/>
    <n v="66"/>
    <n v="139"/>
    <n v="846"/>
    <s v=""/>
  </r>
  <r>
    <x v="2"/>
    <x v="192"/>
    <x v="0"/>
    <n v="27"/>
    <x v="30"/>
    <n v="23"/>
    <n v="23"/>
    <n v="712"/>
    <n v="13.8"/>
    <n v="0.55600000000000005"/>
    <n v="0.36899999999999999"/>
    <n v="0.122"/>
    <n v="4.5999999999999996"/>
    <n v="20.100000000000001"/>
    <n v="12.4"/>
    <n v="3.3"/>
    <n v="0.5"/>
    <n v="4"/>
    <n v="11.7"/>
    <n v="20.9"/>
    <n v="0.4"/>
    <n v="0.8"/>
    <n v="1.3"/>
    <n v="8.5000000000000006E-2"/>
    <n v="-1.5"/>
    <n v="-0.5"/>
    <n v="-2.1"/>
    <n v="0"/>
    <n v="128"/>
    <n v="279"/>
    <n v="0.45900000000000002"/>
    <n v="41"/>
    <n v="103"/>
    <n v="0.39800000000000002"/>
    <n v="87"/>
    <n v="176"/>
    <n v="0.49399999999999999"/>
    <n v="0.53200000000000003"/>
    <n v="30"/>
    <n v="34"/>
    <n v="0.88200000000000001"/>
    <n v="29"/>
    <n v="127"/>
    <n v="156"/>
    <n v="15"/>
    <n v="7"/>
    <n v="33"/>
    <n v="39"/>
    <n v="76"/>
    <n v="327"/>
    <s v=""/>
  </r>
  <r>
    <x v="2"/>
    <x v="193"/>
    <x v="3"/>
    <n v="33"/>
    <x v="16"/>
    <n v="76"/>
    <n v="0"/>
    <n v="1998"/>
    <n v="14.4"/>
    <n v="0.624"/>
    <n v="0.42699999999999999"/>
    <n v="0.246"/>
    <n v="3"/>
    <n v="13.1"/>
    <n v="8.3000000000000007"/>
    <n v="16.7"/>
    <n v="1.8"/>
    <n v="1.5"/>
    <n v="11.2"/>
    <n v="11.2"/>
    <n v="4.0999999999999996"/>
    <n v="2.9"/>
    <n v="6.9"/>
    <n v="0.16700000000000001"/>
    <n v="1.3"/>
    <n v="1.7"/>
    <n v="3"/>
    <n v="2.5"/>
    <n v="219"/>
    <n v="415"/>
    <n v="0.52800000000000002"/>
    <n v="64"/>
    <n v="177"/>
    <n v="0.36199999999999999"/>
    <n v="155"/>
    <n v="238"/>
    <n v="0.65100000000000002"/>
    <n v="0.60499999999999998"/>
    <n v="72"/>
    <n v="102"/>
    <n v="0.70599999999999996"/>
    <n v="51"/>
    <n v="253"/>
    <n v="304"/>
    <n v="262"/>
    <n v="76"/>
    <n v="39"/>
    <n v="58"/>
    <n v="97"/>
    <n v="574"/>
    <n v="0.70599999999999996"/>
  </r>
  <r>
    <x v="2"/>
    <x v="194"/>
    <x v="0"/>
    <n v="29"/>
    <x v="3"/>
    <n v="82"/>
    <n v="52"/>
    <n v="2142"/>
    <n v="14.6"/>
    <n v="0.54600000000000004"/>
    <n v="0.45200000000000001"/>
    <n v="0.23300000000000001"/>
    <n v="5.9"/>
    <n v="18.8"/>
    <n v="12.4"/>
    <n v="11"/>
    <n v="1.3"/>
    <n v="0.9"/>
    <n v="10.6"/>
    <n v="22.2"/>
    <n v="1.8"/>
    <n v="2.2999999999999998"/>
    <n v="4.0999999999999996"/>
    <n v="9.0999999999999998E-2"/>
    <n v="0.3"/>
    <n v="-0.8"/>
    <n v="-0.5"/>
    <n v="0.8"/>
    <n v="384"/>
    <n v="890"/>
    <n v="0.43099999999999999"/>
    <n v="142"/>
    <n v="402"/>
    <n v="0.35299999999999998"/>
    <n v="242"/>
    <n v="488"/>
    <n v="0.496"/>
    <n v="0.51100000000000001"/>
    <n v="161"/>
    <n v="207"/>
    <n v="0.77800000000000002"/>
    <n v="115"/>
    <n v="366"/>
    <n v="481"/>
    <n v="141"/>
    <n v="58"/>
    <n v="23"/>
    <n v="116"/>
    <n v="211"/>
    <n v="1071"/>
    <n v="0.77800000000000002"/>
  </r>
  <r>
    <x v="2"/>
    <x v="194"/>
    <x v="0"/>
    <n v="29"/>
    <x v="6"/>
    <n v="53"/>
    <n v="40"/>
    <n v="1447"/>
    <n v="15.4"/>
    <n v="0.55300000000000005"/>
    <n v="0.46"/>
    <n v="0.219"/>
    <n v="5.4"/>
    <n v="18.5"/>
    <n v="12"/>
    <n v="11.5"/>
    <n v="1.1000000000000001"/>
    <n v="0.8"/>
    <n v="9.9"/>
    <n v="23.6"/>
    <n v="1.4"/>
    <n v="1.3"/>
    <n v="2.6"/>
    <n v="8.6999999999999994E-2"/>
    <n v="0.9"/>
    <n v="-1.3"/>
    <n v="-0.4"/>
    <n v="0.6"/>
    <n v="285"/>
    <n v="648"/>
    <n v="0.44"/>
    <n v="107"/>
    <n v="298"/>
    <n v="0.35899999999999999"/>
    <n v="178"/>
    <n v="350"/>
    <n v="0.50900000000000001"/>
    <n v="0.52200000000000002"/>
    <n v="109"/>
    <n v="142"/>
    <n v="0.76800000000000002"/>
    <n v="71"/>
    <n v="243"/>
    <n v="314"/>
    <n v="97"/>
    <n v="33"/>
    <n v="14"/>
    <n v="78"/>
    <n v="133"/>
    <n v="786"/>
    <n v="0.76800000000000002"/>
  </r>
  <r>
    <x v="2"/>
    <x v="194"/>
    <x v="0"/>
    <n v="29"/>
    <x v="13"/>
    <n v="26"/>
    <n v="12"/>
    <n v="633"/>
    <n v="13.5"/>
    <n v="0.53"/>
    <n v="0.40699999999999997"/>
    <n v="0.28799999999999998"/>
    <n v="7.4"/>
    <n v="18.7"/>
    <n v="13.1"/>
    <n v="10.6"/>
    <n v="1.7"/>
    <n v="1.1000000000000001"/>
    <n v="11.8"/>
    <n v="19.899999999999999"/>
    <n v="0.5"/>
    <n v="0.9"/>
    <n v="1.4"/>
    <n v="0.106"/>
    <n v="-0.6"/>
    <n v="0.5"/>
    <n v="-0.2"/>
    <n v="0.3"/>
    <n v="93"/>
    <n v="226"/>
    <n v="0.41199999999999998"/>
    <n v="32"/>
    <n v="92"/>
    <n v="0.34799999999999998"/>
    <n v="61"/>
    <n v="134"/>
    <n v="0.45500000000000002"/>
    <n v="0.48199999999999998"/>
    <n v="52"/>
    <n v="65"/>
    <n v="0.8"/>
    <n v="42"/>
    <n v="109"/>
    <n v="151"/>
    <n v="43"/>
    <n v="22"/>
    <n v="8"/>
    <n v="34"/>
    <n v="73"/>
    <n v="270"/>
    <s v=""/>
  </r>
  <r>
    <x v="2"/>
    <x v="195"/>
    <x v="3"/>
    <n v="29"/>
    <x v="23"/>
    <n v="82"/>
    <n v="26"/>
    <n v="1972"/>
    <n v="12.4"/>
    <n v="0.60399999999999998"/>
    <n v="0.61899999999999999"/>
    <n v="0.151"/>
    <n v="1.4"/>
    <n v="13.5"/>
    <n v="7.6"/>
    <n v="17.100000000000001"/>
    <n v="2.6"/>
    <n v="0.3"/>
    <n v="18.2"/>
    <n v="13.9"/>
    <n v="2"/>
    <n v="3"/>
    <n v="5"/>
    <n v="0.122"/>
    <n v="0.9"/>
    <n v="1.8"/>
    <n v="2.7"/>
    <n v="2.2999999999999998"/>
    <n v="204"/>
    <n v="451"/>
    <n v="0.45200000000000001"/>
    <n v="123"/>
    <n v="279"/>
    <n v="0.441"/>
    <n v="81"/>
    <n v="172"/>
    <n v="0.47099999999999997"/>
    <n v="0.58899999999999997"/>
    <n v="50"/>
    <n v="68"/>
    <n v="0.73499999999999999"/>
    <n v="23"/>
    <n v="237"/>
    <n v="260"/>
    <n v="224"/>
    <n v="96"/>
    <n v="8"/>
    <n v="107"/>
    <n v="163"/>
    <n v="581"/>
    <s v=""/>
  </r>
  <r>
    <x v="2"/>
    <x v="539"/>
    <x v="3"/>
    <n v="19"/>
    <x v="22"/>
    <n v="79"/>
    <n v="40"/>
    <n v="2279"/>
    <n v="8.5"/>
    <n v="0.47399999999999998"/>
    <n v="0.27300000000000002"/>
    <n v="0.312"/>
    <n v="2.8"/>
    <n v="12.8"/>
    <n v="7.6"/>
    <n v="10.5"/>
    <n v="1.1000000000000001"/>
    <n v="1.3"/>
    <n v="12.9"/>
    <n v="16.8"/>
    <n v="-1"/>
    <n v="0.7"/>
    <n v="-0.3"/>
    <n v="-7.0000000000000001E-3"/>
    <n v="-3.1"/>
    <n v="-0.7"/>
    <n v="-3.8"/>
    <n v="-1.1000000000000001"/>
    <n v="276"/>
    <n v="686"/>
    <n v="0.40200000000000002"/>
    <n v="55"/>
    <n v="187"/>
    <n v="0.29399999999999998"/>
    <n v="221"/>
    <n v="499"/>
    <n v="0.443"/>
    <n v="0.442"/>
    <n v="133"/>
    <n v="214"/>
    <n v="0.621"/>
    <n v="60"/>
    <n v="257"/>
    <n v="317"/>
    <n v="166"/>
    <n v="50"/>
    <n v="36"/>
    <n v="116"/>
    <n v="158"/>
    <n v="740"/>
    <n v="0.621"/>
  </r>
  <r>
    <x v="2"/>
    <x v="196"/>
    <x v="4"/>
    <n v="24"/>
    <x v="26"/>
    <n v="72"/>
    <n v="72"/>
    <n v="2525"/>
    <n v="23"/>
    <n v="0.57999999999999996"/>
    <n v="0.311"/>
    <n v="0.23100000000000001"/>
    <n v="2.2999999999999998"/>
    <n v="7.5"/>
    <n v="5"/>
    <n v="29.7"/>
    <n v="1.6"/>
    <n v="0.8"/>
    <n v="10.3"/>
    <n v="30.8"/>
    <n v="7.4"/>
    <n v="1.5"/>
    <n v="8.9"/>
    <n v="0.17"/>
    <n v="4.8"/>
    <n v="-2.2999999999999998"/>
    <n v="2.5"/>
    <n v="2.9"/>
    <n v="671"/>
    <n v="1420"/>
    <n v="0.47299999999999998"/>
    <n v="177"/>
    <n v="441"/>
    <n v="0.40100000000000002"/>
    <n v="494"/>
    <n v="979"/>
    <n v="0.505"/>
    <n v="0.53500000000000003"/>
    <n v="297"/>
    <n v="328"/>
    <n v="0.90500000000000003"/>
    <n v="52"/>
    <n v="178"/>
    <n v="230"/>
    <n v="418"/>
    <n v="83"/>
    <n v="25"/>
    <n v="180"/>
    <n v="157"/>
    <n v="1816"/>
    <n v="0.90500000000000003"/>
  </r>
  <r>
    <x v="2"/>
    <x v="197"/>
    <x v="4"/>
    <n v="33"/>
    <x v="11"/>
    <n v="2"/>
    <n v="0"/>
    <n v="33"/>
    <n v="7.7"/>
    <n v="0.77300000000000002"/>
    <n v="0.33300000000000002"/>
    <n v="0.66700000000000004"/>
    <n v="0"/>
    <n v="0"/>
    <n v="0"/>
    <n v="20.3"/>
    <n v="3"/>
    <n v="0"/>
    <n v="43.6"/>
    <n v="9.1999999999999993"/>
    <n v="0"/>
    <n v="0"/>
    <n v="0"/>
    <n v="0.06"/>
    <n v="-5.3"/>
    <n v="-4.0999999999999996"/>
    <n v="-9.3000000000000007"/>
    <n v="-0.1"/>
    <n v="2"/>
    <n v="3"/>
    <n v="0.66700000000000004"/>
    <n v="0"/>
    <n v="1"/>
    <n v="0"/>
    <n v="2"/>
    <n v="2"/>
    <n v="1"/>
    <n v="0.66700000000000004"/>
    <n v="2"/>
    <n v="2"/>
    <n v="1"/>
    <n v="0"/>
    <n v="0"/>
    <n v="0"/>
    <n v="5"/>
    <n v="2"/>
    <n v="0"/>
    <n v="3"/>
    <n v="4"/>
    <n v="6"/>
    <s v=""/>
  </r>
  <r>
    <x v="2"/>
    <x v="540"/>
    <x v="4"/>
    <n v="22"/>
    <x v="19"/>
    <n v="5"/>
    <n v="0"/>
    <n v="17"/>
    <n v="30.8"/>
    <n v="0.753"/>
    <n v="0.25"/>
    <n v="1.5"/>
    <n v="13.2"/>
    <n v="13"/>
    <n v="13.1"/>
    <n v="28.2"/>
    <n v="0"/>
    <n v="0"/>
    <n v="0"/>
    <n v="17.3"/>
    <n v="0.1"/>
    <n v="0"/>
    <n v="0.1"/>
    <n v="0.38600000000000001"/>
    <n v="9.1999999999999993"/>
    <n v="-2.8"/>
    <n v="6.4"/>
    <n v="0"/>
    <n v="3"/>
    <n v="4"/>
    <n v="0.75"/>
    <n v="1"/>
    <n v="1"/>
    <n v="1"/>
    <n v="2"/>
    <n v="3"/>
    <n v="0.66700000000000004"/>
    <n v="0.875"/>
    <n v="3"/>
    <n v="6"/>
    <n v="0.5"/>
    <n v="2"/>
    <n v="2"/>
    <n v="4"/>
    <n v="3"/>
    <n v="0"/>
    <n v="0"/>
    <n v="0"/>
    <n v="0"/>
    <n v="10"/>
    <s v=""/>
  </r>
  <r>
    <x v="2"/>
    <x v="541"/>
    <x v="4"/>
    <n v="25"/>
    <x v="7"/>
    <n v="8"/>
    <n v="1"/>
    <n v="84"/>
    <n v="13"/>
    <n v="0.41599999999999998"/>
    <n v="0.28199999999999997"/>
    <n v="0.17899999999999999"/>
    <n v="1.3"/>
    <n v="11.6"/>
    <n v="6.2"/>
    <n v="38"/>
    <n v="1.2"/>
    <n v="0"/>
    <n v="6.7"/>
    <n v="25.3"/>
    <n v="0"/>
    <n v="0.1"/>
    <n v="0"/>
    <n v="2.1000000000000001E-2"/>
    <n v="-1.7"/>
    <n v="-2.8"/>
    <n v="-4.4000000000000004"/>
    <n v="-0.1"/>
    <n v="13"/>
    <n v="39"/>
    <n v="0.33300000000000002"/>
    <n v="3"/>
    <n v="11"/>
    <n v="0.27300000000000002"/>
    <n v="10"/>
    <n v="28"/>
    <n v="0.35699999999999998"/>
    <n v="0.372"/>
    <n v="6"/>
    <n v="7"/>
    <n v="0.85699999999999998"/>
    <n v="1"/>
    <n v="8"/>
    <n v="9"/>
    <n v="19"/>
    <n v="2"/>
    <n v="0"/>
    <n v="3"/>
    <n v="5"/>
    <n v="35"/>
    <s v=""/>
  </r>
  <r>
    <x v="2"/>
    <x v="198"/>
    <x v="4"/>
    <n v="26"/>
    <x v="15"/>
    <n v="52"/>
    <n v="50"/>
    <n v="1424"/>
    <n v="14.9"/>
    <n v="0.51"/>
    <n v="0.27200000000000002"/>
    <n v="0.20100000000000001"/>
    <n v="1.6"/>
    <n v="7.3"/>
    <n v="4.3"/>
    <n v="30.3"/>
    <n v="1.2"/>
    <n v="0.3"/>
    <n v="13.4"/>
    <n v="26.4"/>
    <n v="0.8"/>
    <n v="1.2"/>
    <n v="1.9"/>
    <n v="6.5000000000000002E-2"/>
    <n v="0.6"/>
    <n v="-2.1"/>
    <n v="-1.4"/>
    <n v="0.2"/>
    <n v="284"/>
    <n v="677"/>
    <n v="0.41899999999999998"/>
    <n v="66"/>
    <n v="184"/>
    <n v="0.35899999999999999"/>
    <n v="218"/>
    <n v="493"/>
    <n v="0.442"/>
    <n v="0.46800000000000003"/>
    <n v="118"/>
    <n v="136"/>
    <n v="0.86799999999999999"/>
    <n v="21"/>
    <n v="92"/>
    <n v="113"/>
    <n v="270"/>
    <n v="35"/>
    <n v="5"/>
    <n v="114"/>
    <n v="129"/>
    <n v="752"/>
    <n v="0.86799999999999999"/>
  </r>
  <r>
    <x v="2"/>
    <x v="199"/>
    <x v="3"/>
    <n v="32"/>
    <x v="26"/>
    <n v="74"/>
    <n v="74"/>
    <n v="2794"/>
    <n v="27"/>
    <n v="0.61899999999999999"/>
    <n v="0.254"/>
    <n v="0.39500000000000002"/>
    <n v="4"/>
    <n v="20.7"/>
    <n v="12.6"/>
    <n v="41.3"/>
    <n v="1.6"/>
    <n v="1.3"/>
    <n v="16.100000000000001"/>
    <n v="30"/>
    <n v="9.8000000000000007"/>
    <n v="3"/>
    <n v="12.9"/>
    <n v="0.221"/>
    <n v="6.8"/>
    <n v="1.6"/>
    <n v="8.4"/>
    <n v="7.3"/>
    <n v="736"/>
    <n v="1344"/>
    <n v="0.54800000000000004"/>
    <n v="124"/>
    <n v="342"/>
    <n v="0.36299999999999999"/>
    <n v="612"/>
    <n v="1002"/>
    <n v="0.61099999999999999"/>
    <n v="0.59399999999999997"/>
    <n v="358"/>
    <n v="531"/>
    <n v="0.67400000000000004"/>
    <n v="97"/>
    <n v="543"/>
    <n v="640"/>
    <n v="646"/>
    <n v="92"/>
    <n v="44"/>
    <n v="303"/>
    <n v="134"/>
    <n v="1954"/>
    <n v="0.67400000000000004"/>
  </r>
  <r>
    <x v="2"/>
    <x v="200"/>
    <x v="2"/>
    <n v="32"/>
    <x v="27"/>
    <n v="66"/>
    <n v="1"/>
    <n v="931"/>
    <n v="18.899999999999999"/>
    <n v="0.52600000000000002"/>
    <n v="2E-3"/>
    <n v="0.18"/>
    <n v="9.1999999999999993"/>
    <n v="24.2"/>
    <n v="16.8"/>
    <n v="11"/>
    <n v="1"/>
    <n v="1.5"/>
    <n v="6.1"/>
    <n v="26.1"/>
    <n v="1.2"/>
    <n v="1.1000000000000001"/>
    <n v="2.2999999999999998"/>
    <n v="0.11899999999999999"/>
    <n v="-1.5"/>
    <n v="-1.5"/>
    <n v="-3.1"/>
    <n v="-0.3"/>
    <n v="235"/>
    <n v="471"/>
    <n v="0.499"/>
    <n v="0"/>
    <n v="1"/>
    <n v="0"/>
    <n v="235"/>
    <n v="470"/>
    <n v="0.5"/>
    <n v="0.499"/>
    <n v="65"/>
    <n v="85"/>
    <n v="0.76500000000000001"/>
    <n v="75"/>
    <n v="203"/>
    <n v="278"/>
    <n v="57"/>
    <n v="19"/>
    <n v="16"/>
    <n v="33"/>
    <n v="125"/>
    <n v="535"/>
    <s v=""/>
  </r>
  <r>
    <x v="2"/>
    <x v="202"/>
    <x v="3"/>
    <n v="36"/>
    <x v="26"/>
    <n v="79"/>
    <n v="13"/>
    <n v="1614"/>
    <n v="8.1999999999999993"/>
    <n v="0.57399999999999995"/>
    <n v="0.54200000000000004"/>
    <n v="0.315"/>
    <n v="2"/>
    <n v="11.5"/>
    <n v="6.9"/>
    <n v="6.6"/>
    <n v="0.8"/>
    <n v="0.5"/>
    <n v="11.8"/>
    <n v="12.2"/>
    <n v="1.3"/>
    <n v="0.8"/>
    <n v="2.1"/>
    <n v="6.3E-2"/>
    <n v="-1.3"/>
    <n v="-1"/>
    <n v="-2.4"/>
    <n v="-0.1"/>
    <n v="153"/>
    <n v="343"/>
    <n v="0.44600000000000001"/>
    <n v="62"/>
    <n v="186"/>
    <n v="0.33300000000000002"/>
    <n v="91"/>
    <n v="157"/>
    <n v="0.57999999999999996"/>
    <n v="0.53600000000000003"/>
    <n v="80"/>
    <n v="108"/>
    <n v="0.74099999999999999"/>
    <n v="28"/>
    <n v="174"/>
    <n v="202"/>
    <n v="78"/>
    <n v="26"/>
    <n v="10"/>
    <n v="52"/>
    <n v="153"/>
    <n v="448"/>
    <n v="0.74099999999999999"/>
  </r>
  <r>
    <x v="2"/>
    <x v="203"/>
    <x v="1"/>
    <n v="25"/>
    <x v="18"/>
    <n v="4"/>
    <n v="0"/>
    <n v="13"/>
    <n v="17.3"/>
    <n v="0.59499999999999997"/>
    <n v="0.4"/>
    <n v="0.4"/>
    <n v="0"/>
    <n v="8.6"/>
    <n v="4.2"/>
    <n v="11.5"/>
    <n v="0"/>
    <n v="0"/>
    <n v="0"/>
    <n v="18.899999999999999"/>
    <n v="0"/>
    <n v="0"/>
    <n v="0"/>
    <n v="0.16700000000000001"/>
    <n v="1.4"/>
    <n v="-5.5"/>
    <n v="-4.0999999999999996"/>
    <n v="0"/>
    <n v="2"/>
    <n v="5"/>
    <n v="0.4"/>
    <n v="1"/>
    <n v="2"/>
    <n v="0.5"/>
    <n v="1"/>
    <n v="3"/>
    <n v="0.33300000000000002"/>
    <n v="0.5"/>
    <n v="2"/>
    <n v="2"/>
    <n v="1"/>
    <n v="0"/>
    <n v="1"/>
    <n v="1"/>
    <n v="1"/>
    <n v="0"/>
    <n v="0"/>
    <n v="0"/>
    <n v="0"/>
    <n v="7"/>
    <s v=""/>
  </r>
  <r>
    <x v="2"/>
    <x v="204"/>
    <x v="4"/>
    <n v="27"/>
    <x v="3"/>
    <n v="81"/>
    <n v="13"/>
    <n v="1802"/>
    <n v="12.1"/>
    <n v="0.47899999999999998"/>
    <n v="0.47099999999999997"/>
    <n v="0.28399999999999997"/>
    <n v="1.8"/>
    <n v="10.1"/>
    <n v="5.9"/>
    <n v="30.4"/>
    <n v="1.9"/>
    <n v="0.2"/>
    <n v="17.5"/>
    <n v="17.600000000000001"/>
    <n v="0.7"/>
    <n v="1"/>
    <n v="1.7"/>
    <n v="4.5999999999999999E-2"/>
    <n v="-0.8"/>
    <n v="-2.2000000000000002"/>
    <n v="-3"/>
    <n v="-0.4"/>
    <n v="192"/>
    <n v="535"/>
    <n v="0.35899999999999999"/>
    <n v="79"/>
    <n v="252"/>
    <n v="0.313"/>
    <n v="113"/>
    <n v="283"/>
    <n v="0.39900000000000002"/>
    <n v="0.433"/>
    <n v="114"/>
    <n v="152"/>
    <n v="0.75"/>
    <n v="29"/>
    <n v="167"/>
    <n v="196"/>
    <n v="395"/>
    <n v="70"/>
    <n v="5"/>
    <n v="128"/>
    <n v="116"/>
    <n v="577"/>
    <n v="0.75"/>
  </r>
  <r>
    <x v="2"/>
    <x v="204"/>
    <x v="4"/>
    <n v="27"/>
    <x v="0"/>
    <n v="58"/>
    <n v="11"/>
    <n v="1428"/>
    <n v="12.7"/>
    <n v="0.50800000000000001"/>
    <n v="0.46600000000000003"/>
    <n v="0.315"/>
    <n v="1.6"/>
    <n v="9.9"/>
    <n v="5.7"/>
    <n v="28.6"/>
    <n v="1.9"/>
    <n v="0.3"/>
    <n v="17.8"/>
    <n v="18.100000000000001"/>
    <n v="0.8"/>
    <n v="0.7"/>
    <n v="1.5"/>
    <n v="5.1999999999999998E-2"/>
    <n v="-0.3"/>
    <n v="-2.2000000000000002"/>
    <n v="-2.5"/>
    <n v="-0.2"/>
    <n v="163"/>
    <n v="429"/>
    <n v="0.38"/>
    <n v="68"/>
    <n v="200"/>
    <n v="0.34"/>
    <n v="95"/>
    <n v="229"/>
    <n v="0.41499999999999998"/>
    <n v="0.45900000000000002"/>
    <n v="102"/>
    <n v="135"/>
    <n v="0.75600000000000001"/>
    <n v="21"/>
    <n v="131"/>
    <n v="152"/>
    <n v="287"/>
    <n v="55"/>
    <n v="5"/>
    <n v="106"/>
    <n v="84"/>
    <n v="496"/>
    <n v="0.75600000000000001"/>
  </r>
  <r>
    <x v="2"/>
    <x v="204"/>
    <x v="4"/>
    <n v="27"/>
    <x v="20"/>
    <n v="23"/>
    <n v="2"/>
    <n v="374"/>
    <n v="9.6999999999999993"/>
    <n v="0.35699999999999998"/>
    <n v="0.49099999999999999"/>
    <n v="0.16"/>
    <n v="2.4"/>
    <n v="10.8"/>
    <n v="6.6"/>
    <n v="37.200000000000003"/>
    <n v="2"/>
    <n v="0"/>
    <n v="16.2"/>
    <n v="15.8"/>
    <n v="-0.1"/>
    <n v="0.3"/>
    <n v="0.2"/>
    <n v="2.5000000000000001E-2"/>
    <n v="-2.6"/>
    <n v="-2.1"/>
    <n v="-4.7"/>
    <n v="-0.3"/>
    <n v="29"/>
    <n v="106"/>
    <n v="0.27400000000000002"/>
    <n v="11"/>
    <n v="52"/>
    <n v="0.21199999999999999"/>
    <n v="18"/>
    <n v="54"/>
    <n v="0.33300000000000002"/>
    <n v="0.32500000000000001"/>
    <n v="12"/>
    <n v="17"/>
    <n v="0.70599999999999996"/>
    <n v="8"/>
    <n v="36"/>
    <n v="44"/>
    <n v="108"/>
    <n v="15"/>
    <n v="0"/>
    <n v="22"/>
    <n v="32"/>
    <n v="81"/>
    <s v=""/>
  </r>
  <r>
    <x v="2"/>
    <x v="205"/>
    <x v="0"/>
    <n v="29"/>
    <x v="19"/>
    <n v="78"/>
    <n v="6"/>
    <n v="1232"/>
    <n v="9.3000000000000007"/>
    <n v="0.53700000000000003"/>
    <n v="0.496"/>
    <n v="0.14099999999999999"/>
    <n v="5.5"/>
    <n v="19.100000000000001"/>
    <n v="12.3"/>
    <n v="8.1"/>
    <n v="1"/>
    <n v="1.1000000000000001"/>
    <n v="12.3"/>
    <n v="11.4"/>
    <n v="0.8"/>
    <n v="1.3"/>
    <n v="2.1"/>
    <n v="8.1000000000000003E-2"/>
    <n v="-2.4"/>
    <n v="0.3"/>
    <n v="-2.1"/>
    <n v="0"/>
    <n v="114"/>
    <n v="262"/>
    <n v="0.435"/>
    <n v="45"/>
    <n v="130"/>
    <n v="0.34599999999999997"/>
    <n v="69"/>
    <n v="132"/>
    <n v="0.52300000000000002"/>
    <n v="0.52100000000000002"/>
    <n v="26"/>
    <n v="37"/>
    <n v="0.70299999999999996"/>
    <n v="60"/>
    <n v="213"/>
    <n v="273"/>
    <n v="71"/>
    <n v="26"/>
    <n v="17"/>
    <n v="39"/>
    <n v="122"/>
    <n v="299"/>
    <s v=""/>
  </r>
  <r>
    <x v="2"/>
    <x v="207"/>
    <x v="0"/>
    <n v="29"/>
    <x v="19"/>
    <n v="80"/>
    <n v="77"/>
    <n v="1608"/>
    <n v="15"/>
    <n v="0.628"/>
    <n v="0.17799999999999999"/>
    <n v="0.27"/>
    <n v="8.1999999999999993"/>
    <n v="17"/>
    <n v="12.6"/>
    <n v="13"/>
    <n v="1.6"/>
    <n v="3.2"/>
    <n v="15.7"/>
    <n v="13.6"/>
    <n v="2.9"/>
    <n v="2.1"/>
    <n v="5"/>
    <n v="0.14899999999999999"/>
    <n v="-0.2"/>
    <n v="2.4"/>
    <n v="2.2000000000000002"/>
    <n v="1.7"/>
    <n v="213"/>
    <n v="370"/>
    <n v="0.57599999999999996"/>
    <n v="27"/>
    <n v="66"/>
    <n v="0.40899999999999997"/>
    <n v="186"/>
    <n v="304"/>
    <n v="0.61199999999999999"/>
    <n v="0.61199999999999999"/>
    <n v="67"/>
    <n v="100"/>
    <n v="0.67"/>
    <n v="117"/>
    <n v="248"/>
    <n v="365"/>
    <n v="140"/>
    <n v="52"/>
    <n v="62"/>
    <n v="77"/>
    <n v="211"/>
    <n v="520"/>
    <n v="0.67"/>
  </r>
  <r>
    <x v="2"/>
    <x v="209"/>
    <x v="0"/>
    <n v="29"/>
    <x v="8"/>
    <n v="76"/>
    <n v="5"/>
    <n v="2085"/>
    <n v="17"/>
    <n v="0.56399999999999995"/>
    <n v="0.33300000000000002"/>
    <n v="0.28000000000000003"/>
    <n v="3.5"/>
    <n v="16.600000000000001"/>
    <n v="9.9"/>
    <n v="20.9"/>
    <n v="1.8"/>
    <n v="3.2"/>
    <n v="16.5"/>
    <n v="22"/>
    <n v="1.9"/>
    <n v="3.2"/>
    <n v="5.0999999999999996"/>
    <n v="0.11700000000000001"/>
    <n v="0.5"/>
    <n v="2.2000000000000002"/>
    <n v="2.7"/>
    <n v="2.5"/>
    <n v="368"/>
    <n v="769"/>
    <n v="0.47899999999999998"/>
    <n v="87"/>
    <n v="256"/>
    <n v="0.34"/>
    <n v="281"/>
    <n v="513"/>
    <n v="0.54800000000000004"/>
    <n v="0.53500000000000003"/>
    <n v="152"/>
    <n v="215"/>
    <n v="0.70699999999999996"/>
    <n v="66"/>
    <n v="309"/>
    <n v="375"/>
    <n v="276"/>
    <n v="76"/>
    <n v="86"/>
    <n v="171"/>
    <n v="197"/>
    <n v="975"/>
    <n v="0.70699999999999996"/>
  </r>
  <r>
    <x v="2"/>
    <x v="210"/>
    <x v="3"/>
    <n v="35"/>
    <x v="23"/>
    <n v="78"/>
    <n v="14"/>
    <n v="1843"/>
    <n v="12.8"/>
    <n v="0.54200000000000004"/>
    <n v="0.41199999999999998"/>
    <n v="0.123"/>
    <n v="2.1"/>
    <n v="12.7"/>
    <n v="7.6"/>
    <n v="12.6"/>
    <n v="1"/>
    <n v="0.8"/>
    <n v="9.5"/>
    <n v="18.5"/>
    <n v="1.7"/>
    <n v="2.1"/>
    <n v="3.8"/>
    <n v="9.9000000000000005E-2"/>
    <n v="-0.1"/>
    <n v="-0.1"/>
    <n v="-0.2"/>
    <n v="0.8"/>
    <n v="273"/>
    <n v="626"/>
    <n v="0.436"/>
    <n v="106"/>
    <n v="258"/>
    <n v="0.41099999999999998"/>
    <n v="167"/>
    <n v="368"/>
    <n v="0.45400000000000001"/>
    <n v="0.52100000000000002"/>
    <n v="63"/>
    <n v="77"/>
    <n v="0.81799999999999995"/>
    <n v="33"/>
    <n v="209"/>
    <n v="242"/>
    <n v="144"/>
    <n v="36"/>
    <n v="18"/>
    <n v="69"/>
    <n v="93"/>
    <n v="715"/>
    <s v=""/>
  </r>
  <r>
    <x v="2"/>
    <x v="451"/>
    <x v="3"/>
    <n v="20"/>
    <x v="15"/>
    <n v="77"/>
    <n v="1"/>
    <n v="1371"/>
    <n v="7.2"/>
    <n v="0.436"/>
    <n v="0.42199999999999999"/>
    <n v="0.14499999999999999"/>
    <n v="2.8"/>
    <n v="12.7"/>
    <n v="7.5"/>
    <n v="10.5"/>
    <n v="2.1"/>
    <n v="1.5"/>
    <n v="15.5"/>
    <n v="14.8"/>
    <n v="-1.4"/>
    <n v="1.8"/>
    <n v="0.4"/>
    <n v="1.2E-2"/>
    <n v="-3.8"/>
    <n v="1.8"/>
    <n v="-2"/>
    <n v="0"/>
    <n v="129"/>
    <n v="365"/>
    <n v="0.35299999999999998"/>
    <n v="45"/>
    <n v="154"/>
    <n v="0.29199999999999998"/>
    <n v="84"/>
    <n v="211"/>
    <n v="0.39800000000000002"/>
    <n v="0.41499999999999998"/>
    <n v="36"/>
    <n v="53"/>
    <n v="0.67900000000000005"/>
    <n v="36"/>
    <n v="153"/>
    <n v="189"/>
    <n v="105"/>
    <n v="56"/>
    <n v="24"/>
    <n v="71"/>
    <n v="121"/>
    <n v="339"/>
    <s v=""/>
  </r>
  <r>
    <x v="2"/>
    <x v="212"/>
    <x v="4"/>
    <n v="24"/>
    <x v="8"/>
    <n v="73"/>
    <n v="0"/>
    <n v="2178"/>
    <n v="15.9"/>
    <n v="0.53500000000000003"/>
    <n v="0.30299999999999999"/>
    <n v="0.308"/>
    <n v="2.5"/>
    <n v="12.5"/>
    <n v="7.4"/>
    <n v="16.600000000000001"/>
    <n v="1.9"/>
    <n v="1.6"/>
    <n v="8.8000000000000007"/>
    <n v="20.9"/>
    <n v="3.1"/>
    <n v="2.7"/>
    <n v="5.8"/>
    <n v="0.128"/>
    <n v="0.7"/>
    <n v="0.7"/>
    <n v="1.5"/>
    <n v="1.9"/>
    <n v="357"/>
    <n v="824"/>
    <n v="0.433"/>
    <n v="93"/>
    <n v="250"/>
    <n v="0.372"/>
    <n v="264"/>
    <n v="574"/>
    <n v="0.46"/>
    <n v="0.49"/>
    <n v="195"/>
    <n v="254"/>
    <n v="0.76800000000000002"/>
    <n v="50"/>
    <n v="243"/>
    <n v="293"/>
    <n v="233"/>
    <n v="84"/>
    <n v="44"/>
    <n v="90"/>
    <n v="176"/>
    <n v="1002"/>
    <n v="0.76800000000000002"/>
  </r>
  <r>
    <x v="2"/>
    <x v="213"/>
    <x v="3"/>
    <n v="29"/>
    <x v="17"/>
    <n v="68"/>
    <n v="3"/>
    <n v="810"/>
    <n v="8.4"/>
    <n v="0.44800000000000001"/>
    <n v="0.59"/>
    <n v="8.5000000000000006E-2"/>
    <n v="3.7"/>
    <n v="20.8"/>
    <n v="12.5"/>
    <n v="3.9"/>
    <n v="1.8"/>
    <n v="3"/>
    <n v="8"/>
    <n v="12.5"/>
    <n v="-0.3"/>
    <n v="1.2"/>
    <n v="0.9"/>
    <n v="5.0999999999999997E-2"/>
    <n v="-3.4"/>
    <n v="1.6"/>
    <n v="-1.8"/>
    <n v="0"/>
    <n v="73"/>
    <n v="200"/>
    <n v="0.36499999999999999"/>
    <n v="29"/>
    <n v="118"/>
    <n v="0.246"/>
    <n v="44"/>
    <n v="82"/>
    <n v="0.53700000000000003"/>
    <n v="0.438"/>
    <n v="11"/>
    <n v="17"/>
    <n v="0.64700000000000002"/>
    <n v="26"/>
    <n v="155"/>
    <n v="181"/>
    <n v="23"/>
    <n v="29"/>
    <n v="30"/>
    <n v="18"/>
    <n v="83"/>
    <n v="186"/>
    <s v=""/>
  </r>
  <r>
    <x v="2"/>
    <x v="452"/>
    <x v="2"/>
    <n v="21"/>
    <x v="4"/>
    <n v="73"/>
    <n v="59"/>
    <n v="2038"/>
    <n v="26.4"/>
    <n v="0.64"/>
    <n v="0.16300000000000001"/>
    <n v="0.26700000000000002"/>
    <n v="11.6"/>
    <n v="27.2"/>
    <n v="19.5"/>
    <n v="28.8"/>
    <n v="1.5"/>
    <n v="2.1"/>
    <n v="15.2"/>
    <n v="23.5"/>
    <n v="7.7"/>
    <n v="2"/>
    <n v="9.6999999999999993"/>
    <n v="0.22900000000000001"/>
    <n v="6.2"/>
    <n v="2.2000000000000002"/>
    <n v="8.3000000000000007"/>
    <n v="5.3"/>
    <n v="494"/>
    <n v="854"/>
    <n v="0.57799999999999996"/>
    <n v="45"/>
    <n v="139"/>
    <n v="0.32400000000000001"/>
    <n v="449"/>
    <n v="715"/>
    <n v="0.628"/>
    <n v="0.60499999999999998"/>
    <n v="188"/>
    <n v="228"/>
    <n v="0.82499999999999996"/>
    <n v="212"/>
    <n v="506"/>
    <n v="718"/>
    <n v="359"/>
    <n v="61"/>
    <n v="56"/>
    <n v="171"/>
    <n v="214"/>
    <n v="1221"/>
    <n v="0.82499999999999996"/>
  </r>
  <r>
    <x v="2"/>
    <x v="214"/>
    <x v="3"/>
    <n v="36"/>
    <x v="26"/>
    <n v="1"/>
    <n v="0"/>
    <n v="12"/>
    <n v="14.7"/>
    <n v="0.46100000000000002"/>
    <n v="0.25"/>
    <n v="0.5"/>
    <n v="9.5"/>
    <n v="8.9"/>
    <n v="9.1999999999999993"/>
    <n v="14.5"/>
    <n v="0"/>
    <n v="0"/>
    <n v="9.3000000000000007"/>
    <n v="39.9"/>
    <n v="0"/>
    <n v="0"/>
    <n v="0"/>
    <n v="-0.03"/>
    <n v="-3.8"/>
    <n v="-7.1"/>
    <n v="-10.9"/>
    <n v="0"/>
    <n v="3"/>
    <n v="8"/>
    <n v="0.375"/>
    <n v="0"/>
    <n v="2"/>
    <n v="0"/>
    <n v="3"/>
    <n v="6"/>
    <n v="0.5"/>
    <n v="0.375"/>
    <n v="3"/>
    <n v="4"/>
    <n v="0.75"/>
    <n v="1"/>
    <n v="1"/>
    <n v="2"/>
    <n v="1"/>
    <n v="0"/>
    <n v="0"/>
    <n v="1"/>
    <n v="1"/>
    <n v="9"/>
    <s v=""/>
  </r>
  <r>
    <x v="2"/>
    <x v="542"/>
    <x v="3"/>
    <n v="19"/>
    <x v="18"/>
    <n v="32"/>
    <n v="8"/>
    <n v="545"/>
    <n v="12"/>
    <n v="0.60399999999999998"/>
    <n v="9.0999999999999998E-2"/>
    <n v="0.33900000000000002"/>
    <n v="7.6"/>
    <n v="8.1999999999999993"/>
    <n v="7.9"/>
    <n v="3.1"/>
    <n v="1.2"/>
    <n v="1.9"/>
    <n v="8.6"/>
    <n v="11.7"/>
    <n v="0.9"/>
    <n v="0.2"/>
    <n v="1.1000000000000001"/>
    <n v="9.8000000000000004E-2"/>
    <n v="-0.5"/>
    <n v="-0.5"/>
    <n v="-1.1000000000000001"/>
    <n v="0.1"/>
    <n v="68"/>
    <n v="121"/>
    <n v="0.56200000000000006"/>
    <n v="3"/>
    <n v="11"/>
    <n v="0.27300000000000002"/>
    <n v="65"/>
    <n v="110"/>
    <n v="0.59099999999999997"/>
    <n v="0.57399999999999995"/>
    <n v="29"/>
    <n v="41"/>
    <n v="0.70699999999999996"/>
    <n v="39"/>
    <n v="40"/>
    <n v="79"/>
    <n v="12"/>
    <n v="14"/>
    <n v="13"/>
    <n v="13"/>
    <n v="63"/>
    <n v="168"/>
    <s v=""/>
  </r>
  <r>
    <x v="2"/>
    <x v="215"/>
    <x v="3"/>
    <n v="36"/>
    <x v="26"/>
    <n v="48"/>
    <n v="2"/>
    <n v="381"/>
    <n v="11.3"/>
    <n v="0.65500000000000003"/>
    <n v="0.71699999999999997"/>
    <n v="0.217"/>
    <n v="0.9"/>
    <n v="9.8000000000000007"/>
    <n v="5.5"/>
    <n v="5.2"/>
    <n v="0.9"/>
    <n v="2.1"/>
    <n v="9"/>
    <n v="13"/>
    <n v="0.6"/>
    <n v="0.2"/>
    <n v="0.8"/>
    <n v="0.104"/>
    <n v="0"/>
    <n v="-1.5"/>
    <n v="-1.5"/>
    <n v="0"/>
    <n v="44"/>
    <n v="92"/>
    <n v="0.47799999999999998"/>
    <n v="31"/>
    <n v="66"/>
    <n v="0.47"/>
    <n v="13"/>
    <n v="26"/>
    <n v="0.5"/>
    <n v="0.64700000000000002"/>
    <n v="13"/>
    <n v="20"/>
    <n v="0.65"/>
    <n v="3"/>
    <n v="35"/>
    <n v="38"/>
    <n v="14"/>
    <n v="7"/>
    <n v="10"/>
    <n v="10"/>
    <n v="37"/>
    <n v="132"/>
    <s v=""/>
  </r>
  <r>
    <x v="2"/>
    <x v="217"/>
    <x v="0"/>
    <n v="25"/>
    <x v="3"/>
    <n v="54"/>
    <n v="12"/>
    <n v="1270"/>
    <n v="16.100000000000001"/>
    <n v="0.51600000000000001"/>
    <n v="0.153"/>
    <n v="0.34599999999999997"/>
    <n v="5.4"/>
    <n v="20.2"/>
    <n v="12.7"/>
    <n v="7.3"/>
    <n v="1.5"/>
    <n v="3.5"/>
    <n v="7.8"/>
    <n v="21.4"/>
    <n v="0.4"/>
    <n v="1.9"/>
    <n v="2.2999999999999998"/>
    <n v="8.6999999999999994E-2"/>
    <n v="-2.7"/>
    <n v="1.3"/>
    <n v="-1.4"/>
    <n v="0.2"/>
    <n v="231"/>
    <n v="491"/>
    <n v="0.47"/>
    <n v="19"/>
    <n v="75"/>
    <n v="0.253"/>
    <n v="212"/>
    <n v="416"/>
    <n v="0.51"/>
    <n v="0.49"/>
    <n v="103"/>
    <n v="170"/>
    <n v="0.60599999999999998"/>
    <n v="65"/>
    <n v="241"/>
    <n v="306"/>
    <n v="58"/>
    <n v="40"/>
    <n v="54"/>
    <n v="48"/>
    <n v="67"/>
    <n v="584"/>
    <n v="0.60599999999999998"/>
  </r>
  <r>
    <x v="2"/>
    <x v="217"/>
    <x v="0"/>
    <n v="25"/>
    <x v="11"/>
    <n v="51"/>
    <n v="12"/>
    <n v="1264"/>
    <n v="16.2"/>
    <n v="0.51900000000000002"/>
    <n v="0.154"/>
    <n v="0.34799999999999998"/>
    <n v="5.4"/>
    <n v="20"/>
    <n v="12.6"/>
    <n v="7.4"/>
    <n v="1.5"/>
    <n v="3.4"/>
    <n v="7.9"/>
    <n v="21.4"/>
    <n v="0.5"/>
    <n v="1.8"/>
    <n v="2.2999999999999998"/>
    <n v="8.8999999999999996E-2"/>
    <n v="-2.6"/>
    <n v="1.3"/>
    <n v="-1.3"/>
    <n v="0.2"/>
    <n v="231"/>
    <n v="488"/>
    <n v="0.47299999999999998"/>
    <n v="19"/>
    <n v="75"/>
    <n v="0.253"/>
    <n v="212"/>
    <n v="413"/>
    <n v="0.51300000000000001"/>
    <n v="0.49299999999999999"/>
    <n v="103"/>
    <n v="170"/>
    <n v="0.60599999999999998"/>
    <n v="65"/>
    <n v="238"/>
    <n v="303"/>
    <n v="58"/>
    <n v="39"/>
    <n v="53"/>
    <n v="48"/>
    <n v="67"/>
    <n v="584"/>
    <n v="0.60599999999999998"/>
  </r>
  <r>
    <x v="2"/>
    <x v="453"/>
    <x v="4"/>
    <n v="20"/>
    <x v="21"/>
    <n v="60"/>
    <n v="0"/>
    <n v="774"/>
    <n v="13.8"/>
    <n v="0.52300000000000002"/>
    <n v="0.40300000000000002"/>
    <n v="0.23799999999999999"/>
    <n v="1.5"/>
    <n v="8.6999999999999993"/>
    <n v="5"/>
    <n v="28"/>
    <n v="3.1"/>
    <n v="0.6"/>
    <n v="16"/>
    <n v="13.6"/>
    <n v="1"/>
    <n v="0.6"/>
    <n v="1.5"/>
    <n v="9.5000000000000001E-2"/>
    <n v="-0.4"/>
    <n v="-1.5"/>
    <n v="-1.9"/>
    <n v="0"/>
    <n v="75"/>
    <n v="181"/>
    <n v="0.41399999999999998"/>
    <n v="26"/>
    <n v="73"/>
    <n v="0.35599999999999998"/>
    <n v="49"/>
    <n v="108"/>
    <n v="0.45400000000000001"/>
    <n v="0.48599999999999999"/>
    <n v="33"/>
    <n v="43"/>
    <n v="0.76700000000000002"/>
    <n v="10"/>
    <n v="57"/>
    <n v="67"/>
    <n v="156"/>
    <n v="47"/>
    <n v="5"/>
    <n v="38"/>
    <n v="50"/>
    <n v="209"/>
    <s v=""/>
  </r>
  <r>
    <x v="2"/>
    <x v="218"/>
    <x v="2"/>
    <n v="28"/>
    <x v="17"/>
    <n v="81"/>
    <n v="81"/>
    <n v="2570"/>
    <n v="21.8"/>
    <n v="0.67300000000000004"/>
    <n v="3.0000000000000001E-3"/>
    <n v="0.73699999999999999"/>
    <n v="13.3"/>
    <n v="34.6"/>
    <n v="24.2"/>
    <n v="5.7"/>
    <n v="1"/>
    <n v="4.3"/>
    <n v="13.2"/>
    <n v="15.3"/>
    <n v="7.2"/>
    <n v="4.5999999999999996"/>
    <n v="11.8"/>
    <n v="0.22"/>
    <n v="1"/>
    <n v="3"/>
    <n v="4"/>
    <n v="3.9"/>
    <n v="412"/>
    <n v="577"/>
    <n v="0.71399999999999997"/>
    <n v="0"/>
    <n v="2"/>
    <n v="0"/>
    <n v="412"/>
    <n v="575"/>
    <n v="0.71699999999999997"/>
    <n v="0.71399999999999997"/>
    <n v="205"/>
    <n v="425"/>
    <n v="0.48199999999999998"/>
    <n v="297"/>
    <n v="817"/>
    <n v="1114"/>
    <n v="96"/>
    <n v="52"/>
    <n v="135"/>
    <n v="116"/>
    <n v="212"/>
    <n v="1029"/>
    <n v="0.48199999999999998"/>
  </r>
  <r>
    <x v="2"/>
    <x v="219"/>
    <x v="1"/>
    <n v="25"/>
    <x v="30"/>
    <n v="80"/>
    <n v="22"/>
    <n v="2003"/>
    <n v="13.2"/>
    <n v="0.51800000000000002"/>
    <n v="0.20399999999999999"/>
    <n v="0.185"/>
    <n v="2.9"/>
    <n v="10.4"/>
    <n v="6.6"/>
    <n v="20"/>
    <n v="1.7"/>
    <n v="0.6"/>
    <n v="13.1"/>
    <n v="18.399999999999999"/>
    <n v="1.7"/>
    <n v="1.7"/>
    <n v="3.4"/>
    <n v="8.2000000000000003E-2"/>
    <n v="-0.4"/>
    <n v="-0.4"/>
    <n v="-0.8"/>
    <n v="0.6"/>
    <n v="299"/>
    <n v="661"/>
    <n v="0.45200000000000001"/>
    <n v="48"/>
    <n v="135"/>
    <n v="0.35599999999999998"/>
    <n v="251"/>
    <n v="526"/>
    <n v="0.47699999999999998"/>
    <n v="0.48899999999999999"/>
    <n v="94"/>
    <n v="122"/>
    <n v="0.77"/>
    <n v="51"/>
    <n v="184"/>
    <n v="235"/>
    <n v="265"/>
    <n v="66"/>
    <n v="13"/>
    <n v="108"/>
    <n v="140"/>
    <n v="740"/>
    <n v="0.77"/>
  </r>
  <r>
    <x v="2"/>
    <x v="455"/>
    <x v="2"/>
    <n v="23"/>
    <x v="28"/>
    <n v="75"/>
    <n v="16"/>
    <n v="1954"/>
    <n v="13"/>
    <n v="0.502"/>
    <n v="0.441"/>
    <n v="0.19500000000000001"/>
    <n v="3.2"/>
    <n v="15.8"/>
    <n v="9.5"/>
    <n v="13.5"/>
    <n v="1.2"/>
    <n v="1.5"/>
    <n v="8"/>
    <n v="21.8"/>
    <n v="0.4"/>
    <n v="1.9"/>
    <n v="2.2999999999999998"/>
    <n v="5.6000000000000001E-2"/>
    <n v="-0.8"/>
    <n v="-0.7"/>
    <n v="-1.5"/>
    <n v="0.2"/>
    <n v="320"/>
    <n v="802"/>
    <n v="0.39900000000000002"/>
    <n v="116"/>
    <n v="354"/>
    <n v="0.32800000000000001"/>
    <n v="204"/>
    <n v="448"/>
    <n v="0.45500000000000002"/>
    <n v="0.47099999999999997"/>
    <n v="118"/>
    <n v="156"/>
    <n v="0.75600000000000001"/>
    <n v="57"/>
    <n v="279"/>
    <n v="336"/>
    <n v="162"/>
    <n v="47"/>
    <n v="34"/>
    <n v="76"/>
    <n v="139"/>
    <n v="874"/>
    <n v="0.75600000000000001"/>
  </r>
  <r>
    <x v="2"/>
    <x v="220"/>
    <x v="2"/>
    <n v="24"/>
    <x v="2"/>
    <n v="72"/>
    <n v="0"/>
    <n v="1533"/>
    <n v="23.7"/>
    <n v="0.59899999999999998"/>
    <n v="5.1999999999999998E-2"/>
    <n v="0.38700000000000001"/>
    <n v="14.1"/>
    <n v="20.8"/>
    <n v="17.399999999999999"/>
    <n v="7.9"/>
    <n v="1"/>
    <n v="2"/>
    <n v="12.5"/>
    <n v="27.3"/>
    <n v="4"/>
    <n v="1.8"/>
    <n v="5.8"/>
    <n v="0.183"/>
    <n v="0.6"/>
    <n v="-1.9"/>
    <n v="-1.2"/>
    <n v="0.3"/>
    <n v="402"/>
    <n v="737"/>
    <n v="0.54500000000000004"/>
    <n v="5"/>
    <n v="38"/>
    <n v="0.13200000000000001"/>
    <n v="397"/>
    <n v="699"/>
    <n v="0.56799999999999995"/>
    <n v="0.54900000000000004"/>
    <n v="224"/>
    <n v="285"/>
    <n v="0.78600000000000003"/>
    <n v="195"/>
    <n v="287"/>
    <n v="482"/>
    <n v="67"/>
    <n v="32"/>
    <n v="38"/>
    <n v="123"/>
    <n v="154"/>
    <n v="1033"/>
    <n v="0.78600000000000003"/>
  </r>
  <r>
    <x v="2"/>
    <x v="222"/>
    <x v="0"/>
    <n v="25"/>
    <x v="13"/>
    <n v="16"/>
    <n v="0"/>
    <n v="110"/>
    <n v="7.8"/>
    <n v="0.40799999999999997"/>
    <n v="0.35699999999999998"/>
    <n v="0.214"/>
    <n v="1"/>
    <n v="16.7"/>
    <n v="9"/>
    <n v="10.199999999999999"/>
    <n v="1.8"/>
    <n v="3.9"/>
    <n v="11.5"/>
    <n v="13.7"/>
    <n v="-0.1"/>
    <n v="0.2"/>
    <n v="0.1"/>
    <n v="2.9000000000000001E-2"/>
    <n v="-6.2"/>
    <n v="2.2999999999999998"/>
    <n v="-3.9"/>
    <n v="-0.1"/>
    <n v="8"/>
    <n v="28"/>
    <n v="0.28599999999999998"/>
    <n v="4"/>
    <n v="10"/>
    <n v="0.4"/>
    <n v="4"/>
    <n v="18"/>
    <n v="0.222"/>
    <n v="0.35699999999999998"/>
    <n v="5"/>
    <n v="6"/>
    <n v="0.83299999999999996"/>
    <n v="1"/>
    <n v="17"/>
    <n v="18"/>
    <n v="8"/>
    <n v="4"/>
    <n v="5"/>
    <n v="4"/>
    <n v="5"/>
    <n v="25"/>
    <s v=""/>
  </r>
  <r>
    <x v="2"/>
    <x v="456"/>
    <x v="3"/>
    <n v="23"/>
    <x v="28"/>
    <n v="81"/>
    <n v="81"/>
    <n v="2349"/>
    <n v="14.3"/>
    <n v="0.52800000000000002"/>
    <n v="1.4999999999999999E-2"/>
    <n v="0.314"/>
    <n v="7.3"/>
    <n v="19.3"/>
    <n v="13.2"/>
    <n v="7.4"/>
    <n v="1.7"/>
    <n v="2.9"/>
    <n v="7.4"/>
    <n v="14.6"/>
    <n v="2.7"/>
    <n v="3.1"/>
    <n v="5.8"/>
    <n v="0.11899999999999999"/>
    <n v="-2"/>
    <n v="2.2000000000000002"/>
    <n v="0.2"/>
    <n v="1.3"/>
    <n v="295"/>
    <n v="618"/>
    <n v="0.47699999999999998"/>
    <n v="1"/>
    <n v="9"/>
    <n v="0.111"/>
    <n v="294"/>
    <n v="609"/>
    <n v="0.48299999999999998"/>
    <n v="0.47799999999999998"/>
    <n v="152"/>
    <n v="194"/>
    <n v="0.78400000000000003"/>
    <n v="156"/>
    <n v="409"/>
    <n v="565"/>
    <n v="114"/>
    <n v="81"/>
    <n v="77"/>
    <n v="56"/>
    <n v="187"/>
    <n v="743"/>
    <n v="0.78400000000000003"/>
  </r>
  <r>
    <x v="2"/>
    <x v="223"/>
    <x v="1"/>
    <n v="27"/>
    <x v="9"/>
    <n v="70"/>
    <n v="24"/>
    <n v="1754"/>
    <n v="13.1"/>
    <n v="0.54600000000000004"/>
    <n v="0.41899999999999998"/>
    <n v="0.32900000000000001"/>
    <n v="1.3"/>
    <n v="15.4"/>
    <n v="8.4"/>
    <n v="14.6"/>
    <n v="1.2"/>
    <n v="0.3"/>
    <n v="13.9"/>
    <n v="23.9"/>
    <n v="0.3"/>
    <n v="1.1000000000000001"/>
    <n v="1.4"/>
    <n v="3.9E-2"/>
    <n v="-1.2"/>
    <n v="-1.8"/>
    <n v="-3"/>
    <n v="-0.4"/>
    <n v="305"/>
    <n v="735"/>
    <n v="0.41499999999999998"/>
    <n v="105"/>
    <n v="308"/>
    <n v="0.34100000000000003"/>
    <n v="200"/>
    <n v="427"/>
    <n v="0.46800000000000003"/>
    <n v="0.48599999999999999"/>
    <n v="204"/>
    <n v="242"/>
    <n v="0.84299999999999997"/>
    <n v="22"/>
    <n v="258"/>
    <n v="280"/>
    <n v="157"/>
    <n v="46"/>
    <n v="6"/>
    <n v="136"/>
    <n v="118"/>
    <n v="919"/>
    <n v="0.84299999999999997"/>
  </r>
  <r>
    <x v="2"/>
    <x v="224"/>
    <x v="1"/>
    <n v="25"/>
    <x v="18"/>
    <n v="54"/>
    <n v="5"/>
    <n v="1140"/>
    <n v="12.3"/>
    <n v="0.502"/>
    <n v="0.26500000000000001"/>
    <n v="0.29299999999999998"/>
    <n v="2.2999999999999998"/>
    <n v="9.1"/>
    <n v="5.6"/>
    <n v="17.8"/>
    <n v="1.1000000000000001"/>
    <n v="0.4"/>
    <n v="13.1"/>
    <n v="25"/>
    <n v="0.1"/>
    <n v="0.2"/>
    <n v="0.3"/>
    <n v="1.2999999999999999E-2"/>
    <n v="-1.5"/>
    <n v="-3"/>
    <n v="-4.5"/>
    <n v="-0.7"/>
    <n v="209"/>
    <n v="525"/>
    <n v="0.39800000000000002"/>
    <n v="45"/>
    <n v="139"/>
    <n v="0.32400000000000001"/>
    <n v="164"/>
    <n v="386"/>
    <n v="0.42499999999999999"/>
    <n v="0.441"/>
    <n v="132"/>
    <n v="154"/>
    <n v="0.85699999999999998"/>
    <n v="25"/>
    <n v="93"/>
    <n v="118"/>
    <n v="130"/>
    <n v="27"/>
    <n v="5"/>
    <n v="89"/>
    <n v="87"/>
    <n v="595"/>
    <n v="0.85699999999999998"/>
  </r>
  <r>
    <x v="2"/>
    <x v="225"/>
    <x v="1"/>
    <n v="35"/>
    <x v="3"/>
    <n v="67"/>
    <n v="22"/>
    <n v="1753"/>
    <n v="12.1"/>
    <n v="0.63500000000000001"/>
    <n v="0.69699999999999995"/>
    <n v="8.2000000000000003E-2"/>
    <n v="0.5"/>
    <n v="11"/>
    <n v="5.9"/>
    <n v="9.4"/>
    <n v="1"/>
    <n v="1"/>
    <n v="11.5"/>
    <n v="15.2"/>
    <n v="2.2999999999999998"/>
    <n v="1.3"/>
    <n v="3.7"/>
    <n v="0.10100000000000001"/>
    <n v="0.8"/>
    <n v="-1"/>
    <n v="-0.2"/>
    <n v="0.8"/>
    <n v="239"/>
    <n v="515"/>
    <n v="0.46400000000000002"/>
    <n v="162"/>
    <n v="359"/>
    <n v="0.45100000000000001"/>
    <n v="77"/>
    <n v="156"/>
    <n v="0.49399999999999999"/>
    <n v="0.621"/>
    <n v="38"/>
    <n v="42"/>
    <n v="0.90500000000000003"/>
    <n v="8"/>
    <n v="179"/>
    <n v="187"/>
    <n v="110"/>
    <n v="34"/>
    <n v="21"/>
    <n v="69"/>
    <n v="107"/>
    <n v="678"/>
    <s v=""/>
  </r>
  <r>
    <x v="2"/>
    <x v="225"/>
    <x v="1"/>
    <n v="35"/>
    <x v="13"/>
    <n v="32"/>
    <n v="21"/>
    <n v="894"/>
    <n v="10.9"/>
    <n v="0.59099999999999997"/>
    <n v="0.64600000000000002"/>
    <n v="0.11"/>
    <n v="0.1"/>
    <n v="10.8"/>
    <n v="5.5"/>
    <n v="12.6"/>
    <n v="1.3"/>
    <n v="1.2"/>
    <n v="13.4"/>
    <n v="14.5"/>
    <n v="0.7"/>
    <n v="0.9"/>
    <n v="1.6"/>
    <n v="8.7999999999999995E-2"/>
    <n v="-0.5"/>
    <n v="0.1"/>
    <n v="-0.4"/>
    <n v="0.4"/>
    <n v="108"/>
    <n v="246"/>
    <n v="0.439"/>
    <n v="65"/>
    <n v="159"/>
    <n v="0.40899999999999997"/>
    <n v="43"/>
    <n v="87"/>
    <n v="0.49399999999999999"/>
    <n v="0.57099999999999995"/>
    <n v="24"/>
    <n v="27"/>
    <n v="0.88900000000000001"/>
    <n v="1"/>
    <n v="89"/>
    <n v="90"/>
    <n v="75"/>
    <n v="23"/>
    <n v="13"/>
    <n v="40"/>
    <n v="47"/>
    <n v="305"/>
    <s v=""/>
  </r>
  <r>
    <x v="2"/>
    <x v="225"/>
    <x v="1"/>
    <n v="35"/>
    <x v="26"/>
    <n v="35"/>
    <n v="1"/>
    <n v="859"/>
    <n v="13.5"/>
    <n v="0.67700000000000005"/>
    <n v="0.74299999999999999"/>
    <n v="5.6000000000000001E-2"/>
    <n v="0.9"/>
    <n v="11.2"/>
    <n v="6.2"/>
    <n v="6.1"/>
    <n v="0.6"/>
    <n v="0.8"/>
    <n v="9.5"/>
    <n v="15.8"/>
    <n v="1.6"/>
    <n v="0.4"/>
    <n v="2"/>
    <n v="0.114"/>
    <n v="2.2000000000000002"/>
    <n v="-2.2000000000000002"/>
    <n v="0"/>
    <n v="0.4"/>
    <n v="131"/>
    <n v="269"/>
    <n v="0.48699999999999999"/>
    <n v="97"/>
    <n v="200"/>
    <n v="0.48499999999999999"/>
    <n v="34"/>
    <n v="69"/>
    <n v="0.49299999999999999"/>
    <n v="0.66700000000000004"/>
    <n v="14"/>
    <n v="15"/>
    <n v="0.93300000000000005"/>
    <n v="7"/>
    <n v="90"/>
    <n v="97"/>
    <n v="35"/>
    <n v="11"/>
    <n v="8"/>
    <n v="29"/>
    <n v="60"/>
    <n v="373"/>
    <s v=""/>
  </r>
  <r>
    <x v="2"/>
    <x v="543"/>
    <x v="2"/>
    <n v="27"/>
    <x v="25"/>
    <n v="71"/>
    <n v="62"/>
    <n v="1419"/>
    <n v="13.8"/>
    <n v="0.56000000000000005"/>
    <n v="3.0000000000000001E-3"/>
    <n v="0.158"/>
    <n v="9.6999999999999993"/>
    <n v="22.9"/>
    <n v="16.399999999999999"/>
    <n v="5.3"/>
    <n v="1.3"/>
    <n v="3.1"/>
    <n v="12.7"/>
    <n v="15.3"/>
    <n v="1.2"/>
    <n v="1.4"/>
    <n v="2.6"/>
    <n v="8.8999999999999996E-2"/>
    <n v="-2.6"/>
    <n v="0.7"/>
    <n v="-1.9"/>
    <n v="0"/>
    <n v="216"/>
    <n v="392"/>
    <n v="0.55100000000000005"/>
    <n v="0"/>
    <n v="1"/>
    <n v="0"/>
    <n v="216"/>
    <n v="391"/>
    <n v="0.55200000000000005"/>
    <n v="0.55100000000000005"/>
    <n v="38"/>
    <n v="62"/>
    <n v="0.61299999999999999"/>
    <n v="118"/>
    <n v="285"/>
    <n v="403"/>
    <n v="47"/>
    <n v="36"/>
    <n v="48"/>
    <n v="61"/>
    <n v="172"/>
    <n v="470"/>
    <s v=""/>
  </r>
  <r>
    <x v="2"/>
    <x v="544"/>
    <x v="3"/>
    <n v="27"/>
    <x v="0"/>
    <n v="68"/>
    <n v="5"/>
    <n v="1016"/>
    <n v="12.4"/>
    <n v="0.53300000000000003"/>
    <n v="0.45500000000000002"/>
    <n v="0.184"/>
    <n v="5"/>
    <n v="8.4"/>
    <n v="6.7"/>
    <n v="10.3"/>
    <n v="1.4"/>
    <n v="0.9"/>
    <n v="11.3"/>
    <n v="19.2"/>
    <n v="0.8"/>
    <n v="0.4"/>
    <n v="1.2"/>
    <n v="5.5E-2"/>
    <n v="-0.2"/>
    <n v="-2.5"/>
    <n v="-2.7"/>
    <n v="-0.2"/>
    <n v="158"/>
    <n v="369"/>
    <n v="0.42799999999999999"/>
    <n v="54"/>
    <n v="168"/>
    <n v="0.32100000000000001"/>
    <n v="104"/>
    <n v="201"/>
    <n v="0.51700000000000002"/>
    <n v="0.501"/>
    <n v="55"/>
    <n v="68"/>
    <n v="0.80900000000000005"/>
    <n v="47"/>
    <n v="79"/>
    <n v="126"/>
    <n v="69"/>
    <n v="29"/>
    <n v="11"/>
    <n v="51"/>
    <n v="79"/>
    <n v="425"/>
    <s v=""/>
  </r>
  <r>
    <x v="2"/>
    <x v="545"/>
    <x v="0"/>
    <n v="20"/>
    <x v="25"/>
    <n v="33"/>
    <n v="12"/>
    <n v="612"/>
    <n v="16.8"/>
    <n v="0.57699999999999996"/>
    <n v="3.6999999999999998E-2"/>
    <n v="0.33900000000000002"/>
    <n v="9.6999999999999993"/>
    <n v="20.7"/>
    <n v="15.3"/>
    <n v="7.5"/>
    <n v="1.3"/>
    <n v="1.9"/>
    <n v="12.9"/>
    <n v="21.3"/>
    <n v="0.7"/>
    <n v="0.5"/>
    <n v="1.3"/>
    <n v="9.9000000000000005E-2"/>
    <n v="-1.7"/>
    <n v="-0.9"/>
    <n v="-2.6"/>
    <n v="-0.1"/>
    <n v="117"/>
    <n v="218"/>
    <n v="0.53700000000000003"/>
    <n v="3"/>
    <n v="8"/>
    <n v="0.375"/>
    <n v="114"/>
    <n v="210"/>
    <n v="0.54300000000000004"/>
    <n v="0.54400000000000004"/>
    <n v="52"/>
    <n v="74"/>
    <n v="0.70299999999999996"/>
    <n v="51"/>
    <n v="111"/>
    <n v="162"/>
    <n v="27"/>
    <n v="16"/>
    <n v="13"/>
    <n v="37"/>
    <n v="64"/>
    <n v="289"/>
    <s v=""/>
  </r>
  <r>
    <x v="2"/>
    <x v="226"/>
    <x v="1"/>
    <n v="24"/>
    <x v="28"/>
    <n v="62"/>
    <n v="5"/>
    <n v="1143"/>
    <n v="17"/>
    <n v="0.55000000000000004"/>
    <n v="0.29699999999999999"/>
    <n v="0.26300000000000001"/>
    <n v="2.9"/>
    <n v="22.7"/>
    <n v="12.7"/>
    <n v="11.3"/>
    <n v="1.2"/>
    <n v="1.8"/>
    <n v="6.8"/>
    <n v="23.2"/>
    <n v="1.4"/>
    <n v="1.3"/>
    <n v="2.7"/>
    <n v="0.115"/>
    <n v="-0.8"/>
    <n v="-0.8"/>
    <n v="-1.7"/>
    <n v="0.1"/>
    <n v="226"/>
    <n v="491"/>
    <n v="0.46"/>
    <n v="41"/>
    <n v="146"/>
    <n v="0.28100000000000003"/>
    <n v="185"/>
    <n v="345"/>
    <n v="0.53600000000000003"/>
    <n v="0.502"/>
    <n v="110"/>
    <n v="129"/>
    <n v="0.85299999999999998"/>
    <n v="30"/>
    <n v="234"/>
    <n v="264"/>
    <n v="75"/>
    <n v="27"/>
    <n v="23"/>
    <n v="40"/>
    <n v="98"/>
    <n v="603"/>
    <n v="0.85299999999999998"/>
  </r>
  <r>
    <x v="2"/>
    <x v="546"/>
    <x v="4"/>
    <n v="27"/>
    <x v="10"/>
    <n v="18"/>
    <n v="3"/>
    <n v="174"/>
    <n v="8.4"/>
    <n v="0.57899999999999996"/>
    <n v="0.57399999999999995"/>
    <n v="0.191"/>
    <n v="0.7"/>
    <n v="5.7"/>
    <n v="3.3"/>
    <n v="23"/>
    <n v="1.2"/>
    <n v="0.5"/>
    <n v="27.2"/>
    <n v="18.2"/>
    <n v="0"/>
    <n v="0.2"/>
    <n v="0.2"/>
    <n v="4.3999999999999997E-2"/>
    <n v="-2.5"/>
    <n v="-2.4"/>
    <n v="-4.9000000000000004"/>
    <n v="-0.1"/>
    <n v="20"/>
    <n v="47"/>
    <n v="0.42599999999999999"/>
    <n v="10"/>
    <n v="27"/>
    <n v="0.37"/>
    <n v="10"/>
    <n v="20"/>
    <n v="0.5"/>
    <n v="0.53200000000000003"/>
    <n v="9"/>
    <n v="9"/>
    <n v="1"/>
    <n v="1"/>
    <n v="9"/>
    <n v="10"/>
    <n v="28"/>
    <n v="4"/>
    <n v="1"/>
    <n v="19"/>
    <n v="19"/>
    <n v="59"/>
    <s v=""/>
  </r>
  <r>
    <x v="2"/>
    <x v="228"/>
    <x v="0"/>
    <n v="25"/>
    <x v="2"/>
    <n v="50"/>
    <n v="0"/>
    <n v="739"/>
    <n v="12.9"/>
    <n v="0.53100000000000003"/>
    <n v="0.32"/>
    <n v="0.23799999999999999"/>
    <n v="7.6"/>
    <n v="19.8"/>
    <n v="13.7"/>
    <n v="10.3"/>
    <n v="1.2"/>
    <n v="0.6"/>
    <n v="12.9"/>
    <n v="17.8"/>
    <n v="0.6"/>
    <n v="0.8"/>
    <n v="1.4"/>
    <n v="9.0999999999999998E-2"/>
    <n v="-1.9"/>
    <n v="-1"/>
    <n v="-2.9"/>
    <n v="-0.2"/>
    <n v="111"/>
    <n v="244"/>
    <n v="0.45500000000000002"/>
    <n v="27"/>
    <n v="78"/>
    <n v="0.34599999999999997"/>
    <n v="84"/>
    <n v="166"/>
    <n v="0.50600000000000001"/>
    <n v="0.51"/>
    <n v="37"/>
    <n v="58"/>
    <n v="0.63800000000000001"/>
    <n v="51"/>
    <n v="132"/>
    <n v="183"/>
    <n v="51"/>
    <n v="18"/>
    <n v="6"/>
    <n v="40"/>
    <n v="71"/>
    <n v="286"/>
    <s v=""/>
  </r>
  <r>
    <x v="2"/>
    <x v="228"/>
    <x v="2"/>
    <n v="25"/>
    <x v="24"/>
    <n v="20"/>
    <n v="1"/>
    <n v="241"/>
    <n v="11.6"/>
    <n v="0.45100000000000001"/>
    <n v="0.217"/>
    <n v="0.16300000000000001"/>
    <n v="9.3000000000000007"/>
    <n v="21.2"/>
    <n v="15.2"/>
    <n v="12.2"/>
    <n v="1.5"/>
    <n v="0"/>
    <n v="14"/>
    <n v="20.8"/>
    <n v="-0.2"/>
    <n v="0.3"/>
    <n v="0.1"/>
    <n v="2.5000000000000001E-2"/>
    <n v="-3.5"/>
    <n v="-0.6"/>
    <n v="-4.0999999999999996"/>
    <n v="-0.1"/>
    <n v="37"/>
    <n v="92"/>
    <n v="0.40200000000000002"/>
    <n v="6"/>
    <n v="20"/>
    <n v="0.3"/>
    <n v="31"/>
    <n v="72"/>
    <n v="0.43099999999999999"/>
    <n v="0.435"/>
    <n v="9"/>
    <n v="15"/>
    <n v="0.6"/>
    <n v="21"/>
    <n v="47"/>
    <n v="68"/>
    <n v="19"/>
    <n v="7"/>
    <n v="0"/>
    <n v="16"/>
    <n v="12"/>
    <n v="89"/>
    <s v=""/>
  </r>
  <r>
    <x v="2"/>
    <x v="229"/>
    <x v="1"/>
    <n v="21"/>
    <x v="21"/>
    <n v="47"/>
    <n v="47"/>
    <n v="1749"/>
    <n v="14.6"/>
    <n v="0.57599999999999996"/>
    <n v="0.437"/>
    <n v="0.19700000000000001"/>
    <n v="1.2"/>
    <n v="9.5"/>
    <n v="5.3"/>
    <n v="12.6"/>
    <n v="1.2"/>
    <n v="0.5"/>
    <n v="9.9"/>
    <n v="21.7"/>
    <n v="2.5"/>
    <n v="0.4"/>
    <n v="3"/>
    <n v="8.2000000000000003E-2"/>
    <n v="2.1"/>
    <n v="-2.4"/>
    <n v="-0.3"/>
    <n v="0.8"/>
    <n v="326"/>
    <n v="710"/>
    <n v="0.45900000000000002"/>
    <n v="120"/>
    <n v="310"/>
    <n v="0.38700000000000001"/>
    <n v="206"/>
    <n v="400"/>
    <n v="0.51500000000000001"/>
    <n v="0.54400000000000004"/>
    <n v="117"/>
    <n v="140"/>
    <n v="0.83599999999999997"/>
    <n v="18"/>
    <n v="141"/>
    <n v="159"/>
    <n v="139"/>
    <n v="41"/>
    <n v="10"/>
    <n v="85"/>
    <n v="104"/>
    <n v="889"/>
    <n v="0.83599999999999997"/>
  </r>
  <r>
    <x v="2"/>
    <x v="230"/>
    <x v="4"/>
    <n v="29"/>
    <x v="25"/>
    <n v="69"/>
    <n v="24"/>
    <n v="1732"/>
    <n v="15.4"/>
    <n v="0.55100000000000005"/>
    <n v="0.22600000000000001"/>
    <n v="0.41599999999999998"/>
    <n v="3"/>
    <n v="8.9"/>
    <n v="6"/>
    <n v="30"/>
    <n v="2.2000000000000002"/>
    <n v="0.3"/>
    <n v="17.3"/>
    <n v="19.5"/>
    <n v="2.2000000000000002"/>
    <n v="1"/>
    <n v="3.2"/>
    <n v="8.7999999999999995E-2"/>
    <n v="0.2"/>
    <n v="-1.5"/>
    <n v="-1.3"/>
    <n v="0.3"/>
    <n v="237"/>
    <n v="522"/>
    <n v="0.45400000000000001"/>
    <n v="34"/>
    <n v="118"/>
    <n v="0.28799999999999998"/>
    <n v="203"/>
    <n v="404"/>
    <n v="0.502"/>
    <n v="0.48699999999999999"/>
    <n v="173"/>
    <n v="217"/>
    <n v="0.79700000000000004"/>
    <n v="44"/>
    <n v="135"/>
    <n v="179"/>
    <n v="335"/>
    <n v="74"/>
    <n v="6"/>
    <n v="129"/>
    <n v="119"/>
    <n v="681"/>
    <n v="0.79700000000000004"/>
  </r>
  <r>
    <x v="2"/>
    <x v="547"/>
    <x v="3"/>
    <n v="22"/>
    <x v="5"/>
    <n v="35"/>
    <n v="1"/>
    <n v="249"/>
    <n v="4.9000000000000004"/>
    <n v="0.40400000000000003"/>
    <n v="0.57299999999999995"/>
    <n v="0.191"/>
    <n v="2.7"/>
    <n v="8"/>
    <n v="5.3"/>
    <n v="6.2"/>
    <n v="1.8"/>
    <n v="1"/>
    <n v="10.199999999999999"/>
    <n v="19"/>
    <n v="-0.4"/>
    <n v="0.1"/>
    <n v="-0.3"/>
    <n v="-5.3999999999999999E-2"/>
    <n v="-4.7"/>
    <n v="-2.7"/>
    <n v="-7.4"/>
    <n v="-0.3"/>
    <n v="26"/>
    <n v="89"/>
    <n v="0.29199999999999998"/>
    <n v="13"/>
    <n v="51"/>
    <n v="0.255"/>
    <n v="13"/>
    <n v="38"/>
    <n v="0.34200000000000003"/>
    <n v="0.36499999999999999"/>
    <n v="13"/>
    <n v="17"/>
    <n v="0.76500000000000001"/>
    <n v="6"/>
    <n v="18"/>
    <n v="24"/>
    <n v="11"/>
    <n v="9"/>
    <n v="3"/>
    <n v="11"/>
    <n v="22"/>
    <n v="78"/>
    <s v=""/>
  </r>
  <r>
    <x v="2"/>
    <x v="232"/>
    <x v="1"/>
    <n v="31"/>
    <x v="0"/>
    <n v="77"/>
    <n v="74"/>
    <n v="2459"/>
    <n v="12.1"/>
    <n v="0.55900000000000005"/>
    <n v="0.38200000000000001"/>
    <n v="0.13900000000000001"/>
    <n v="2.2999999999999998"/>
    <n v="9.1"/>
    <n v="5.7"/>
    <n v="10.6"/>
    <n v="1.6"/>
    <n v="0.8"/>
    <n v="8.5"/>
    <n v="14.4"/>
    <n v="3.1"/>
    <n v="1.1000000000000001"/>
    <n v="4.2"/>
    <n v="8.1000000000000003E-2"/>
    <n v="0.5"/>
    <n v="-0.7"/>
    <n v="-0.2"/>
    <n v="1.1000000000000001"/>
    <n v="321"/>
    <n v="704"/>
    <n v="0.45600000000000002"/>
    <n v="108"/>
    <n v="269"/>
    <n v="0.40100000000000002"/>
    <n v="213"/>
    <n v="435"/>
    <n v="0.49"/>
    <n v="0.53300000000000003"/>
    <n v="85"/>
    <n v="98"/>
    <n v="0.86699999999999999"/>
    <n v="53"/>
    <n v="207"/>
    <n v="260"/>
    <n v="179"/>
    <n v="81"/>
    <n v="23"/>
    <n v="69"/>
    <n v="141"/>
    <n v="835"/>
    <s v=""/>
  </r>
  <r>
    <x v="2"/>
    <x v="234"/>
    <x v="2"/>
    <n v="23"/>
    <x v="18"/>
    <n v="77"/>
    <n v="34"/>
    <n v="1560"/>
    <n v="15"/>
    <n v="0.55300000000000005"/>
    <n v="2.5999999999999999E-2"/>
    <n v="0.44900000000000001"/>
    <n v="10.6"/>
    <n v="25.3"/>
    <n v="17.8"/>
    <n v="4.2"/>
    <n v="1.1000000000000001"/>
    <n v="5.0999999999999996"/>
    <n v="15.5"/>
    <n v="17.600000000000001"/>
    <n v="1.2"/>
    <n v="1.7"/>
    <n v="3"/>
    <n v="9.0999999999999998E-2"/>
    <n v="-3"/>
    <n v="1.2"/>
    <n v="-1.8"/>
    <n v="0.1"/>
    <n v="230"/>
    <n v="463"/>
    <n v="0.497"/>
    <n v="3"/>
    <n v="12"/>
    <n v="0.25"/>
    <n v="227"/>
    <n v="451"/>
    <n v="0.503"/>
    <n v="0.5"/>
    <n v="150"/>
    <n v="208"/>
    <n v="0.72099999999999997"/>
    <n v="156"/>
    <n v="354"/>
    <n v="510"/>
    <n v="44"/>
    <n v="37"/>
    <n v="98"/>
    <n v="102"/>
    <n v="242"/>
    <n v="613"/>
    <n v="0.72099999999999997"/>
  </r>
  <r>
    <x v="2"/>
    <x v="235"/>
    <x v="3"/>
    <n v="25"/>
    <x v="10"/>
    <n v="74"/>
    <n v="74"/>
    <n v="2474"/>
    <n v="27.5"/>
    <n v="0.61099999999999999"/>
    <n v="0.29399999999999998"/>
    <n v="0.40699999999999997"/>
    <n v="3.7"/>
    <n v="15.7"/>
    <n v="9.8000000000000007"/>
    <n v="18.899999999999999"/>
    <n v="2.7"/>
    <n v="1.8"/>
    <n v="9.1"/>
    <n v="31.1"/>
    <n v="8.9"/>
    <n v="4.7"/>
    <n v="13.6"/>
    <n v="0.26400000000000001"/>
    <n v="6.4"/>
    <n v="1.5"/>
    <n v="7.9"/>
    <n v="6.2"/>
    <n v="636"/>
    <n v="1311"/>
    <n v="0.48499999999999999"/>
    <n v="147"/>
    <n v="386"/>
    <n v="0.38100000000000001"/>
    <n v="489"/>
    <n v="925"/>
    <n v="0.52900000000000003"/>
    <n v="0.54100000000000004"/>
    <n v="469"/>
    <n v="533"/>
    <n v="0.88"/>
    <n v="80"/>
    <n v="350"/>
    <n v="430"/>
    <n v="260"/>
    <n v="132"/>
    <n v="55"/>
    <n v="154"/>
    <n v="122"/>
    <n v="1888"/>
    <n v="0.88"/>
  </r>
  <r>
    <x v="2"/>
    <x v="236"/>
    <x v="0"/>
    <n v="24"/>
    <x v="5"/>
    <n v="74"/>
    <n v="12"/>
    <n v="1222"/>
    <n v="8.9"/>
    <n v="0.50700000000000001"/>
    <n v="0.56299999999999994"/>
    <n v="0.106"/>
    <n v="2.4"/>
    <n v="19"/>
    <n v="10.7"/>
    <n v="8.4"/>
    <n v="0.5"/>
    <n v="1.8"/>
    <n v="8.1"/>
    <n v="15.5"/>
    <n v="0.5"/>
    <n v="0.8"/>
    <n v="1.4"/>
    <n v="5.2999999999999999E-2"/>
    <n v="-2.1"/>
    <n v="-1.3"/>
    <n v="-3.4"/>
    <n v="-0.4"/>
    <n v="146"/>
    <n v="378"/>
    <n v="0.38600000000000001"/>
    <n v="74"/>
    <n v="213"/>
    <n v="0.34699999999999998"/>
    <n v="72"/>
    <n v="165"/>
    <n v="0.436"/>
    <n v="0.48399999999999999"/>
    <n v="35"/>
    <n v="40"/>
    <n v="0.875"/>
    <n v="27"/>
    <n v="209"/>
    <n v="236"/>
    <n v="71"/>
    <n v="13"/>
    <n v="28"/>
    <n v="35"/>
    <n v="172"/>
    <n v="401"/>
    <s v=""/>
  </r>
  <r>
    <x v="2"/>
    <x v="237"/>
    <x v="0"/>
    <n v="27"/>
    <x v="15"/>
    <n v="75"/>
    <n v="34"/>
    <n v="1944"/>
    <n v="14.2"/>
    <n v="0.55100000000000005"/>
    <n v="0.25900000000000001"/>
    <n v="0.17499999999999999"/>
    <n v="5.5"/>
    <n v="17.5"/>
    <n v="11.3"/>
    <n v="8.6"/>
    <n v="0.8"/>
    <n v="1.1000000000000001"/>
    <n v="8.6999999999999993"/>
    <n v="17.3"/>
    <n v="2.5"/>
    <n v="2"/>
    <n v="4.5"/>
    <n v="0.112"/>
    <n v="-0.4"/>
    <n v="0.5"/>
    <n v="0.2"/>
    <n v="1.1000000000000001"/>
    <n v="310"/>
    <n v="646"/>
    <n v="0.48"/>
    <n v="49"/>
    <n v="167"/>
    <n v="0.29299999999999998"/>
    <n v="261"/>
    <n v="479"/>
    <n v="0.54500000000000004"/>
    <n v="0.51800000000000002"/>
    <n v="98"/>
    <n v="113"/>
    <n v="0.86699999999999999"/>
    <n v="102"/>
    <n v="300"/>
    <n v="402"/>
    <n v="111"/>
    <n v="31"/>
    <n v="26"/>
    <n v="66"/>
    <n v="145"/>
    <n v="767"/>
    <n v="0.86699999999999999"/>
  </r>
  <r>
    <x v="2"/>
    <x v="548"/>
    <x v="3"/>
    <n v="22"/>
    <x v="9"/>
    <n v="57"/>
    <n v="26"/>
    <n v="1237"/>
    <n v="12.2"/>
    <n v="0.55600000000000005"/>
    <n v="0.48399999999999999"/>
    <n v="0.245"/>
    <n v="2"/>
    <n v="13.9"/>
    <n v="8"/>
    <n v="13.7"/>
    <n v="1.9"/>
    <n v="0.5"/>
    <n v="12.3"/>
    <n v="16.600000000000001"/>
    <n v="0.8"/>
    <n v="1"/>
    <n v="1.8"/>
    <n v="7.0000000000000007E-2"/>
    <n v="-0.7"/>
    <n v="-0.4"/>
    <n v="-1.1000000000000001"/>
    <n v="0.3"/>
    <n v="171"/>
    <n v="380"/>
    <n v="0.45"/>
    <n v="59"/>
    <n v="184"/>
    <n v="0.32100000000000001"/>
    <n v="112"/>
    <n v="196"/>
    <n v="0.57099999999999995"/>
    <n v="0.52800000000000002"/>
    <n v="67"/>
    <n v="93"/>
    <n v="0.72"/>
    <n v="23"/>
    <n v="165"/>
    <n v="188"/>
    <n v="110"/>
    <n v="49"/>
    <n v="8"/>
    <n v="59"/>
    <n v="91"/>
    <n v="468"/>
    <s v=""/>
  </r>
  <r>
    <x v="2"/>
    <x v="549"/>
    <x v="1"/>
    <n v="28"/>
    <x v="3"/>
    <n v="62"/>
    <n v="19"/>
    <n v="777"/>
    <n v="7.5"/>
    <n v="0.47599999999999998"/>
    <n v="0.32400000000000001"/>
    <n v="0.28199999999999997"/>
    <n v="2.9"/>
    <n v="12.2"/>
    <n v="7.7"/>
    <n v="9.1999999999999993"/>
    <n v="3"/>
    <n v="1.5"/>
    <n v="20.8"/>
    <n v="11.6"/>
    <n v="-0.4"/>
    <n v="0.9"/>
    <n v="0.5"/>
    <n v="3.1E-2"/>
    <n v="-3.9"/>
    <n v="1.8"/>
    <n v="-2.1"/>
    <n v="0"/>
    <n v="55"/>
    <n v="142"/>
    <n v="0.38700000000000001"/>
    <n v="17"/>
    <n v="46"/>
    <n v="0.37"/>
    <n v="38"/>
    <n v="96"/>
    <n v="0.39600000000000002"/>
    <n v="0.44700000000000001"/>
    <n v="25"/>
    <n v="40"/>
    <n v="0.625"/>
    <n v="20"/>
    <n v="88"/>
    <n v="108"/>
    <n v="54"/>
    <n v="47"/>
    <n v="14"/>
    <n v="42"/>
    <n v="81"/>
    <n v="152"/>
    <s v=""/>
  </r>
  <r>
    <x v="2"/>
    <x v="549"/>
    <x v="1"/>
    <n v="28"/>
    <x v="26"/>
    <n v="61"/>
    <n v="19"/>
    <n v="752"/>
    <n v="7.2"/>
    <n v="0.47299999999999998"/>
    <n v="0.33100000000000002"/>
    <n v="0.27200000000000002"/>
    <n v="2.6"/>
    <n v="11.9"/>
    <n v="7.4"/>
    <n v="9.5"/>
    <n v="3"/>
    <n v="1.5"/>
    <n v="21.6"/>
    <n v="11.5"/>
    <n v="-0.5"/>
    <n v="0.9"/>
    <n v="0.4"/>
    <n v="2.5000000000000001E-2"/>
    <n v="-4"/>
    <n v="2"/>
    <n v="-2"/>
    <n v="0"/>
    <n v="52"/>
    <n v="136"/>
    <n v="0.38200000000000001"/>
    <n v="17"/>
    <n v="45"/>
    <n v="0.378"/>
    <n v="35"/>
    <n v="91"/>
    <n v="0.38500000000000001"/>
    <n v="0.44500000000000001"/>
    <n v="23"/>
    <n v="37"/>
    <n v="0.622"/>
    <n v="17"/>
    <n v="84"/>
    <n v="101"/>
    <n v="54"/>
    <n v="45"/>
    <n v="14"/>
    <n v="42"/>
    <n v="78"/>
    <n v="144"/>
    <s v=""/>
  </r>
  <r>
    <x v="2"/>
    <x v="549"/>
    <x v="1"/>
    <n v="28"/>
    <x v="7"/>
    <n v="1"/>
    <n v="0"/>
    <n v="25"/>
    <n v="17.600000000000001"/>
    <n v="0.54600000000000004"/>
    <n v="0.16700000000000001"/>
    <n v="0.5"/>
    <n v="13.3"/>
    <n v="19.5"/>
    <n v="16.3"/>
    <n v="0"/>
    <n v="4.2"/>
    <n v="0"/>
    <n v="0"/>
    <n v="13.8"/>
    <n v="0.1"/>
    <n v="0"/>
    <n v="0.1"/>
    <n v="0.19400000000000001"/>
    <n v="-1.9"/>
    <n v="-2"/>
    <n v="-3.9"/>
    <n v="0"/>
    <n v="3"/>
    <n v="6"/>
    <n v="0.5"/>
    <n v="0"/>
    <n v="1"/>
    <n v="0"/>
    <n v="3"/>
    <n v="5"/>
    <n v="0.6"/>
    <n v="0.5"/>
    <n v="2"/>
    <n v="3"/>
    <n v="0.66700000000000004"/>
    <n v="3"/>
    <n v="4"/>
    <n v="7"/>
    <n v="0"/>
    <n v="2"/>
    <n v="0"/>
    <n v="0"/>
    <n v="3"/>
    <n v="8"/>
    <s v=""/>
  </r>
  <r>
    <x v="2"/>
    <x v="238"/>
    <x v="4"/>
    <n v="26"/>
    <x v="5"/>
    <n v="75"/>
    <n v="75"/>
    <n v="2694"/>
    <n v="24.1"/>
    <n v="0.58599999999999997"/>
    <n v="0.38800000000000001"/>
    <n v="0.36599999999999999"/>
    <n v="1.9"/>
    <n v="13.3"/>
    <n v="7.6"/>
    <n v="28.7"/>
    <n v="1.3"/>
    <n v="0.6"/>
    <n v="10.199999999999999"/>
    <n v="31.5"/>
    <n v="8.8000000000000007"/>
    <n v="1.5"/>
    <n v="10.3"/>
    <n v="0.184"/>
    <n v="6.4"/>
    <n v="-2"/>
    <n v="4.3"/>
    <n v="4.3"/>
    <n v="661"/>
    <n v="1488"/>
    <n v="0.44400000000000001"/>
    <n v="214"/>
    <n v="578"/>
    <n v="0.37"/>
    <n v="447"/>
    <n v="910"/>
    <n v="0.49099999999999999"/>
    <n v="0.51600000000000001"/>
    <n v="488"/>
    <n v="545"/>
    <n v="0.89500000000000002"/>
    <n v="46"/>
    <n v="322"/>
    <n v="368"/>
    <n v="439"/>
    <n v="68"/>
    <n v="20"/>
    <n v="197"/>
    <n v="152"/>
    <n v="2024"/>
    <n v="0.89500000000000002"/>
  </r>
  <r>
    <x v="2"/>
    <x v="239"/>
    <x v="4"/>
    <n v="28"/>
    <x v="9"/>
    <n v="36"/>
    <n v="33"/>
    <n v="883"/>
    <n v="19.2"/>
    <n v="0.56599999999999995"/>
    <n v="0.39"/>
    <n v="0.35299999999999998"/>
    <n v="1.3"/>
    <n v="14.7"/>
    <n v="8.1"/>
    <n v="35.5"/>
    <n v="2.2000000000000002"/>
    <n v="1.2"/>
    <n v="15.7"/>
    <n v="26.6"/>
    <n v="1.3"/>
    <n v="0.8"/>
    <n v="2.1"/>
    <n v="0.115"/>
    <n v="2.5"/>
    <n v="-0.5"/>
    <n v="2"/>
    <n v="0.9"/>
    <n v="175"/>
    <n v="400"/>
    <n v="0.438"/>
    <n v="58"/>
    <n v="156"/>
    <n v="0.372"/>
    <n v="117"/>
    <n v="244"/>
    <n v="0.48"/>
    <n v="0.51"/>
    <n v="115"/>
    <n v="141"/>
    <n v="0.81599999999999995"/>
    <n v="11"/>
    <n v="124"/>
    <n v="135"/>
    <n v="184"/>
    <n v="41"/>
    <n v="14"/>
    <n v="86"/>
    <n v="79"/>
    <n v="523"/>
    <n v="0.81599999999999995"/>
  </r>
  <r>
    <x v="2"/>
    <x v="240"/>
    <x v="4"/>
    <n v="31"/>
    <x v="16"/>
    <n v="76"/>
    <n v="3"/>
    <n v="1345"/>
    <n v="10.1"/>
    <n v="0.56799999999999995"/>
    <n v="8.9999999999999993E-3"/>
    <n v="0.19"/>
    <n v="2.4"/>
    <n v="9.4"/>
    <n v="6.2"/>
    <n v="13.5"/>
    <n v="1.4"/>
    <n v="1.2"/>
    <n v="15.1"/>
    <n v="12.9"/>
    <n v="1.1000000000000001"/>
    <n v="1.6"/>
    <n v="2.6"/>
    <n v="9.4E-2"/>
    <n v="-2.5"/>
    <n v="0.5"/>
    <n v="-2"/>
    <n v="0"/>
    <n v="173"/>
    <n v="316"/>
    <n v="0.54700000000000004"/>
    <n v="1"/>
    <n v="3"/>
    <n v="0.33300000000000002"/>
    <n v="172"/>
    <n v="313"/>
    <n v="0.55000000000000004"/>
    <n v="0.54900000000000004"/>
    <n v="42"/>
    <n v="60"/>
    <n v="0.7"/>
    <n v="28"/>
    <n v="123"/>
    <n v="151"/>
    <n v="139"/>
    <n v="38"/>
    <n v="20"/>
    <n v="61"/>
    <n v="120"/>
    <n v="389"/>
    <s v=""/>
  </r>
  <r>
    <x v="2"/>
    <x v="550"/>
    <x v="2"/>
    <n v="24"/>
    <x v="6"/>
    <n v="18"/>
    <n v="0"/>
    <n v="234"/>
    <n v="24.1"/>
    <n v="0.59499999999999997"/>
    <n v="0.17399999999999999"/>
    <n v="0.32100000000000001"/>
    <n v="19.3"/>
    <n v="20.8"/>
    <n v="20"/>
    <n v="10.7"/>
    <n v="1.9"/>
    <n v="3.1"/>
    <n v="9.5"/>
    <n v="25.4"/>
    <n v="0.6"/>
    <n v="0.3"/>
    <n v="0.9"/>
    <n v="0.19500000000000001"/>
    <n v="3.4"/>
    <n v="0"/>
    <n v="3.4"/>
    <n v="0.3"/>
    <n v="61"/>
    <n v="109"/>
    <n v="0.56000000000000005"/>
    <n v="7"/>
    <n v="19"/>
    <n v="0.36799999999999999"/>
    <n v="54"/>
    <n v="90"/>
    <n v="0.6"/>
    <n v="0.59199999999999997"/>
    <n v="19"/>
    <n v="35"/>
    <n v="0.54300000000000004"/>
    <n v="41"/>
    <n v="44"/>
    <n v="85"/>
    <n v="13"/>
    <n v="9"/>
    <n v="9"/>
    <n v="13"/>
    <n v="49"/>
    <n v="148"/>
    <s v=""/>
  </r>
  <r>
    <x v="2"/>
    <x v="551"/>
    <x v="2"/>
    <n v="20"/>
    <x v="16"/>
    <n v="53"/>
    <n v="4"/>
    <n v="447"/>
    <n v="13.4"/>
    <n v="0.55300000000000005"/>
    <n v="8.4000000000000005E-2"/>
    <n v="0.318"/>
    <n v="11.5"/>
    <n v="18.5"/>
    <n v="15.2"/>
    <n v="8.5"/>
    <n v="1.5"/>
    <n v="3"/>
    <n v="12.2"/>
    <n v="13.4"/>
    <n v="0.7"/>
    <n v="0.8"/>
    <n v="1.4"/>
    <n v="0.154"/>
    <n v="-1.4"/>
    <n v="1.7"/>
    <n v="0.3"/>
    <n v="0.3"/>
    <n v="56"/>
    <n v="107"/>
    <n v="0.52300000000000002"/>
    <n v="2"/>
    <n v="9"/>
    <n v="0.222"/>
    <n v="54"/>
    <n v="98"/>
    <n v="0.55100000000000005"/>
    <n v="0.53300000000000003"/>
    <n v="21"/>
    <n v="34"/>
    <n v="0.61799999999999999"/>
    <n v="44"/>
    <n v="80"/>
    <n v="124"/>
    <n v="29"/>
    <n v="14"/>
    <n v="17"/>
    <n v="17"/>
    <n v="64"/>
    <n v="135"/>
    <s v=""/>
  </r>
  <r>
    <x v="2"/>
    <x v="241"/>
    <x v="2"/>
    <n v="28"/>
    <x v="9"/>
    <n v="75"/>
    <n v="75"/>
    <n v="2222"/>
    <n v="20.399999999999999"/>
    <n v="0.57799999999999996"/>
    <n v="0.33"/>
    <n v="0.311"/>
    <n v="5.8"/>
    <n v="13.3"/>
    <n v="9.6"/>
    <n v="14.8"/>
    <n v="0.8"/>
    <n v="4.2"/>
    <n v="12.1"/>
    <n v="29.2"/>
    <n v="3.1"/>
    <n v="1.8"/>
    <n v="4.9000000000000004"/>
    <n v="0.105"/>
    <n v="1.9"/>
    <n v="-0.4"/>
    <n v="1.5"/>
    <n v="2"/>
    <n v="555"/>
    <n v="1172"/>
    <n v="0.47399999999999998"/>
    <n v="134"/>
    <n v="387"/>
    <n v="0.34599999999999997"/>
    <n v="421"/>
    <n v="785"/>
    <n v="0.53600000000000003"/>
    <n v="0.53100000000000003"/>
    <n v="295"/>
    <n v="364"/>
    <n v="0.81"/>
    <n v="121"/>
    <n v="282"/>
    <n v="403"/>
    <n v="176"/>
    <n v="38"/>
    <n v="124"/>
    <n v="184"/>
    <n v="192"/>
    <n v="1539"/>
    <n v="0.81"/>
  </r>
  <r>
    <x v="2"/>
    <x v="242"/>
    <x v="2"/>
    <n v="28"/>
    <x v="24"/>
    <n v="81"/>
    <n v="81"/>
    <n v="2271"/>
    <n v="14.4"/>
    <n v="0.51100000000000001"/>
    <n v="3.0000000000000001E-3"/>
    <n v="0.13400000000000001"/>
    <n v="11.4"/>
    <n v="13.2"/>
    <n v="12.3"/>
    <n v="5.6"/>
    <n v="0.4"/>
    <n v="4.0999999999999996"/>
    <n v="9.9"/>
    <n v="17.5"/>
    <n v="1.8"/>
    <n v="2.4"/>
    <n v="4.3"/>
    <n v="0.09"/>
    <n v="-1.9"/>
    <n v="1"/>
    <n v="-0.9"/>
    <n v="0.6"/>
    <n v="382"/>
    <n v="775"/>
    <n v="0.49299999999999999"/>
    <n v="0"/>
    <n v="2"/>
    <n v="0"/>
    <n v="382"/>
    <n v="773"/>
    <n v="0.49399999999999999"/>
    <n v="0.49299999999999999"/>
    <n v="75"/>
    <n v="104"/>
    <n v="0.72099999999999997"/>
    <n v="243"/>
    <n v="276"/>
    <n v="519"/>
    <n v="80"/>
    <n v="18"/>
    <n v="117"/>
    <n v="90"/>
    <n v="151"/>
    <n v="839"/>
    <n v="0.72099999999999997"/>
  </r>
  <r>
    <x v="2"/>
    <x v="243"/>
    <x v="0"/>
    <n v="28"/>
    <x v="26"/>
    <n v="60"/>
    <n v="60"/>
    <n v="1885"/>
    <n v="21.1"/>
    <n v="0.57299999999999995"/>
    <n v="0.44900000000000001"/>
    <n v="0.34"/>
    <n v="8.9"/>
    <n v="29.3"/>
    <n v="19.5"/>
    <n v="9.8000000000000007"/>
    <n v="1.4"/>
    <n v="0.9"/>
    <n v="10.9"/>
    <n v="26.4"/>
    <n v="4"/>
    <n v="2.4"/>
    <n v="6.4"/>
    <n v="0.16300000000000001"/>
    <n v="1.7"/>
    <n v="-0.9"/>
    <n v="0.8"/>
    <n v="1.3"/>
    <n v="370"/>
    <n v="867"/>
    <n v="0.42699999999999999"/>
    <n v="145"/>
    <n v="389"/>
    <n v="0.373"/>
    <n v="225"/>
    <n v="478"/>
    <n v="0.47099999999999997"/>
    <n v="0.51"/>
    <n v="257"/>
    <n v="295"/>
    <n v="0.871"/>
    <n v="148"/>
    <n v="518"/>
    <n v="666"/>
    <n v="116"/>
    <n v="53"/>
    <n v="22"/>
    <n v="122"/>
    <n v="125"/>
    <n v="1142"/>
    <n v="0.871"/>
  </r>
  <r>
    <x v="2"/>
    <x v="244"/>
    <x v="4"/>
    <n v="30"/>
    <x v="30"/>
    <n v="60"/>
    <n v="60"/>
    <n v="2244"/>
    <n v="22.9"/>
    <n v="0.623"/>
    <n v="0.51"/>
    <n v="0.39800000000000002"/>
    <n v="2.4"/>
    <n v="12.1"/>
    <n v="7.3"/>
    <n v="29.9"/>
    <n v="2"/>
    <n v="0.7"/>
    <n v="13.8"/>
    <n v="24.9"/>
    <n v="7.8"/>
    <n v="2.2999999999999998"/>
    <n v="10.1"/>
    <n v="0.216"/>
    <n v="7.1"/>
    <n v="-0.4"/>
    <n v="6.7"/>
    <n v="4.9000000000000004"/>
    <n v="426"/>
    <n v="918"/>
    <n v="0.46400000000000002"/>
    <n v="193"/>
    <n v="468"/>
    <n v="0.41199999999999998"/>
    <n v="233"/>
    <n v="450"/>
    <n v="0.51800000000000002"/>
    <n v="0.56899999999999995"/>
    <n v="299"/>
    <n v="365"/>
    <n v="0.81899999999999995"/>
    <n v="48"/>
    <n v="240"/>
    <n v="288"/>
    <n v="417"/>
    <n v="88"/>
    <n v="19"/>
    <n v="173"/>
    <n v="170"/>
    <n v="1344"/>
    <n v="0.81899999999999995"/>
  </r>
  <r>
    <x v="2"/>
    <x v="552"/>
    <x v="3"/>
    <n v="21"/>
    <x v="6"/>
    <n v="69"/>
    <n v="19"/>
    <n v="1190"/>
    <n v="8.5"/>
    <n v="0.53600000000000003"/>
    <n v="0.44600000000000001"/>
    <n v="0.34100000000000003"/>
    <n v="2.2999999999999998"/>
    <n v="11.5"/>
    <n v="6.9"/>
    <n v="9.6"/>
    <n v="1.3"/>
    <n v="0.7"/>
    <n v="15"/>
    <n v="17.8"/>
    <n v="0"/>
    <n v="0.8"/>
    <n v="0.8"/>
    <n v="3.4000000000000002E-2"/>
    <n v="-2.8"/>
    <n v="-1.2"/>
    <n v="-4"/>
    <n v="-0.6"/>
    <n v="145"/>
    <n v="361"/>
    <n v="0.40200000000000002"/>
    <n v="50"/>
    <n v="161"/>
    <n v="0.311"/>
    <n v="95"/>
    <n v="200"/>
    <n v="0.47499999999999998"/>
    <n v="0.47099999999999997"/>
    <n v="105"/>
    <n v="123"/>
    <n v="0.85399999999999998"/>
    <n v="25"/>
    <n v="124"/>
    <n v="149"/>
    <n v="75"/>
    <n v="32"/>
    <n v="10"/>
    <n v="73"/>
    <n v="154"/>
    <n v="445"/>
    <n v="0.85399999999999998"/>
  </r>
  <r>
    <x v="2"/>
    <x v="458"/>
    <x v="0"/>
    <n v="21"/>
    <x v="23"/>
    <n v="71"/>
    <n v="4"/>
    <n v="1158"/>
    <n v="10"/>
    <n v="0.46400000000000002"/>
    <n v="0.46500000000000002"/>
    <n v="0.18"/>
    <n v="4.9000000000000004"/>
    <n v="18.100000000000001"/>
    <n v="11.7"/>
    <n v="9.6"/>
    <n v="1.2"/>
    <n v="1.4"/>
    <n v="11.9"/>
    <n v="21.7"/>
    <n v="-0.9"/>
    <n v="1.6"/>
    <n v="0.8"/>
    <n v="3.2000000000000001E-2"/>
    <n v="-2.9"/>
    <n v="-0.1"/>
    <n v="-3"/>
    <n v="-0.3"/>
    <n v="159"/>
    <n v="439"/>
    <n v="0.36199999999999999"/>
    <n v="65"/>
    <n v="204"/>
    <n v="0.31900000000000001"/>
    <n v="94"/>
    <n v="235"/>
    <n v="0.4"/>
    <n v="0.436"/>
    <n v="57"/>
    <n v="79"/>
    <n v="0.72199999999999998"/>
    <n v="48"/>
    <n v="187"/>
    <n v="235"/>
    <n v="70"/>
    <n v="26"/>
    <n v="20"/>
    <n v="64"/>
    <n v="97"/>
    <n v="440"/>
    <s v=""/>
  </r>
  <r>
    <x v="2"/>
    <x v="246"/>
    <x v="4"/>
    <n v="26"/>
    <x v="23"/>
    <n v="55"/>
    <n v="9"/>
    <n v="1205"/>
    <n v="10.9"/>
    <n v="0.51800000000000002"/>
    <n v="0.315"/>
    <n v="0.20200000000000001"/>
    <n v="2"/>
    <n v="10.1"/>
    <n v="6.1"/>
    <n v="20.399999999999999"/>
    <n v="1.8"/>
    <n v="0.2"/>
    <n v="17.8"/>
    <n v="19.600000000000001"/>
    <n v="-0.1"/>
    <n v="1.5"/>
    <n v="1.4"/>
    <n v="5.3999999999999999E-2"/>
    <n v="-1.7"/>
    <n v="-0.1"/>
    <n v="-1.8"/>
    <n v="0.1"/>
    <n v="170"/>
    <n v="381"/>
    <n v="0.44600000000000001"/>
    <n v="37"/>
    <n v="120"/>
    <n v="0.308"/>
    <n v="133"/>
    <n v="261"/>
    <n v="0.51"/>
    <n v="0.495"/>
    <n v="53"/>
    <n v="77"/>
    <n v="0.68799999999999994"/>
    <n v="20"/>
    <n v="108"/>
    <n v="128"/>
    <n v="154"/>
    <n v="42"/>
    <n v="3"/>
    <n v="90"/>
    <n v="100"/>
    <n v="430"/>
    <s v=""/>
  </r>
  <r>
    <x v="2"/>
    <x v="553"/>
    <x v="2"/>
    <n v="19"/>
    <x v="12"/>
    <n v="57"/>
    <n v="34"/>
    <n v="562"/>
    <n v="14"/>
    <n v="0.55800000000000005"/>
    <n v="0.40899999999999997"/>
    <n v="0.27100000000000002"/>
    <n v="8.4"/>
    <n v="15.2"/>
    <n v="11.8"/>
    <n v="6.2"/>
    <n v="0.9"/>
    <n v="4.0999999999999996"/>
    <n v="7.7"/>
    <n v="17.8"/>
    <n v="0.8"/>
    <n v="0.5"/>
    <n v="1.3"/>
    <n v="0.113"/>
    <n v="-0.5"/>
    <n v="-1"/>
    <n v="-1.5"/>
    <n v="0.1"/>
    <n v="83"/>
    <n v="181"/>
    <n v="0.45900000000000002"/>
    <n v="28"/>
    <n v="74"/>
    <n v="0.378"/>
    <n v="55"/>
    <n v="107"/>
    <n v="0.51400000000000001"/>
    <n v="0.53600000000000003"/>
    <n v="32"/>
    <n v="49"/>
    <n v="0.65300000000000002"/>
    <n v="40"/>
    <n v="74"/>
    <n v="114"/>
    <n v="23"/>
    <n v="10"/>
    <n v="26"/>
    <n v="17"/>
    <n v="84"/>
    <n v="226"/>
    <s v=""/>
  </r>
  <r>
    <x v="2"/>
    <x v="459"/>
    <x v="0"/>
    <n v="22"/>
    <x v="1"/>
    <n v="42"/>
    <n v="3"/>
    <n v="558"/>
    <n v="8.6999999999999993"/>
    <n v="0.47699999999999998"/>
    <n v="0.16600000000000001"/>
    <n v="0.33100000000000002"/>
    <n v="8.4"/>
    <n v="25.3"/>
    <n v="16.600000000000001"/>
    <n v="2.2000000000000002"/>
    <n v="1.6"/>
    <n v="1.5"/>
    <n v="13.9"/>
    <n v="16.399999999999999"/>
    <n v="-0.2"/>
    <n v="0.8"/>
    <n v="0.6"/>
    <n v="5.3999999999999999E-2"/>
    <n v="-5.8"/>
    <n v="-0.6"/>
    <n v="-6.4"/>
    <n v="-0.6"/>
    <n v="58"/>
    <n v="151"/>
    <n v="0.38400000000000001"/>
    <n v="9"/>
    <n v="25"/>
    <n v="0.36"/>
    <n v="49"/>
    <n v="126"/>
    <n v="0.38900000000000001"/>
    <n v="0.41399999999999998"/>
    <n v="40"/>
    <n v="50"/>
    <n v="0.8"/>
    <n v="42"/>
    <n v="120"/>
    <n v="162"/>
    <n v="8"/>
    <n v="17"/>
    <n v="9"/>
    <n v="28"/>
    <n v="91"/>
    <n v="165"/>
    <s v=""/>
  </r>
  <r>
    <x v="2"/>
    <x v="251"/>
    <x v="1"/>
    <n v="30"/>
    <x v="7"/>
    <n v="73"/>
    <n v="73"/>
    <n v="2495"/>
    <n v="11.9"/>
    <n v="0.53300000000000003"/>
    <n v="0.56599999999999995"/>
    <n v="0.21099999999999999"/>
    <n v="0.8"/>
    <n v="11.8"/>
    <n v="6"/>
    <n v="13.6"/>
    <n v="1.6"/>
    <n v="0.6"/>
    <n v="9.9"/>
    <n v="19.399999999999999"/>
    <n v="1"/>
    <n v="2.1"/>
    <n v="3.1"/>
    <n v="0.06"/>
    <n v="0.2"/>
    <n v="-0.1"/>
    <n v="0.1"/>
    <n v="1.3"/>
    <n v="333"/>
    <n v="847"/>
    <n v="0.39300000000000002"/>
    <n v="174"/>
    <n v="479"/>
    <n v="0.36299999999999999"/>
    <n v="159"/>
    <n v="368"/>
    <n v="0.432"/>
    <n v="0.496"/>
    <n v="146"/>
    <n v="179"/>
    <n v="0.81599999999999995"/>
    <n v="18"/>
    <n v="241"/>
    <n v="259"/>
    <n v="210"/>
    <n v="77"/>
    <n v="16"/>
    <n v="102"/>
    <n v="161"/>
    <n v="986"/>
    <n v="0.81599999999999995"/>
  </r>
  <r>
    <x v="2"/>
    <x v="253"/>
    <x v="3"/>
    <n v="30"/>
    <x v="17"/>
    <n v="80"/>
    <n v="76"/>
    <n v="1787"/>
    <n v="10.3"/>
    <n v="0.58099999999999996"/>
    <n v="0.29099999999999998"/>
    <n v="0.23"/>
    <n v="3"/>
    <n v="7.7"/>
    <n v="5.4"/>
    <n v="3.1"/>
    <n v="2.2999999999999998"/>
    <n v="1.6"/>
    <n v="10.1"/>
    <n v="11.6"/>
    <n v="1.3"/>
    <n v="1.8"/>
    <n v="3.1"/>
    <n v="8.4000000000000005E-2"/>
    <n v="-0.8"/>
    <n v="1.5"/>
    <n v="0.7"/>
    <n v="1.2"/>
    <n v="191"/>
    <n v="378"/>
    <n v="0.505"/>
    <n v="43"/>
    <n v="110"/>
    <n v="0.39100000000000001"/>
    <n v="148"/>
    <n v="268"/>
    <n v="0.55200000000000005"/>
    <n v="0.56200000000000006"/>
    <n v="59"/>
    <n v="87"/>
    <n v="0.67800000000000005"/>
    <n v="47"/>
    <n v="127"/>
    <n v="174"/>
    <n v="39"/>
    <n v="81"/>
    <n v="35"/>
    <n v="47"/>
    <n v="122"/>
    <n v="484"/>
    <s v=""/>
  </r>
  <r>
    <x v="2"/>
    <x v="460"/>
    <x v="0"/>
    <n v="24"/>
    <x v="16"/>
    <n v="52"/>
    <n v="2"/>
    <n v="457"/>
    <n v="13"/>
    <n v="0.54300000000000004"/>
    <n v="6.8000000000000005E-2"/>
    <n v="0.35899999999999999"/>
    <n v="8.6999999999999993"/>
    <n v="12.6"/>
    <n v="10.8"/>
    <n v="4.9000000000000004"/>
    <n v="1.9"/>
    <n v="5"/>
    <n v="12.3"/>
    <n v="14.6"/>
    <n v="0.3"/>
    <n v="0.8"/>
    <n v="1.1000000000000001"/>
    <n v="0.115"/>
    <n v="-2.8"/>
    <n v="2.2999999999999998"/>
    <n v="-0.5"/>
    <n v="0.2"/>
    <n v="62"/>
    <n v="117"/>
    <n v="0.53"/>
    <n v="2"/>
    <n v="8"/>
    <n v="0.25"/>
    <n v="60"/>
    <n v="109"/>
    <n v="0.55000000000000004"/>
    <n v="0.53800000000000003"/>
    <n v="21"/>
    <n v="42"/>
    <n v="0.5"/>
    <n v="34"/>
    <n v="56"/>
    <n v="90"/>
    <n v="17"/>
    <n v="18"/>
    <n v="29"/>
    <n v="19"/>
    <n v="47"/>
    <n v="147"/>
    <s v=""/>
  </r>
  <r>
    <x v="2"/>
    <x v="554"/>
    <x v="1"/>
    <n v="21"/>
    <x v="16"/>
    <n v="71"/>
    <n v="20"/>
    <n v="1074"/>
    <n v="8.6"/>
    <n v="0.54"/>
    <n v="0.502"/>
    <n v="0.151"/>
    <n v="2.4"/>
    <n v="7.6"/>
    <n v="5.2"/>
    <n v="9"/>
    <n v="1.4"/>
    <n v="1.1000000000000001"/>
    <n v="12.1"/>
    <n v="11.9"/>
    <n v="0.6"/>
    <n v="1.2"/>
    <n v="1.7"/>
    <n v="7.6999999999999999E-2"/>
    <n v="-1.6"/>
    <n v="-0.1"/>
    <n v="-1.7"/>
    <n v="0.1"/>
    <n v="106"/>
    <n v="245"/>
    <n v="0.433"/>
    <n v="41"/>
    <n v="123"/>
    <n v="0.33300000000000002"/>
    <n v="65"/>
    <n v="122"/>
    <n v="0.53300000000000003"/>
    <n v="0.51600000000000001"/>
    <n v="29"/>
    <n v="37"/>
    <n v="0.78400000000000003"/>
    <n v="22"/>
    <n v="79"/>
    <n v="101"/>
    <n v="77"/>
    <n v="32"/>
    <n v="15"/>
    <n v="36"/>
    <n v="62"/>
    <n v="282"/>
    <s v=""/>
  </r>
  <r>
    <x v="2"/>
    <x v="555"/>
    <x v="1"/>
    <n v="24"/>
    <x v="20"/>
    <n v="30"/>
    <n v="3"/>
    <n v="287"/>
    <n v="10.1"/>
    <n v="0.51800000000000002"/>
    <n v="0.4"/>
    <n v="0.36"/>
    <n v="1.6"/>
    <n v="11.7"/>
    <n v="6.7"/>
    <n v="7"/>
    <n v="1.4"/>
    <n v="0.6"/>
    <n v="5.4"/>
    <n v="14"/>
    <n v="0.3"/>
    <n v="0.2"/>
    <n v="0.5"/>
    <n v="7.5999999999999998E-2"/>
    <n v="-2.1"/>
    <n v="-1.5"/>
    <n v="-3.6"/>
    <n v="-0.1"/>
    <n v="30"/>
    <n v="75"/>
    <n v="0.4"/>
    <n v="7"/>
    <n v="30"/>
    <n v="0.23300000000000001"/>
    <n v="23"/>
    <n v="45"/>
    <n v="0.51100000000000001"/>
    <n v="0.44700000000000001"/>
    <n v="23"/>
    <n v="27"/>
    <n v="0.85199999999999998"/>
    <n v="4"/>
    <n v="30"/>
    <n v="34"/>
    <n v="15"/>
    <n v="8"/>
    <n v="2"/>
    <n v="5"/>
    <n v="17"/>
    <n v="90"/>
    <s v=""/>
  </r>
  <r>
    <x v="2"/>
    <x v="255"/>
    <x v="1"/>
    <n v="25"/>
    <x v="5"/>
    <n v="80"/>
    <n v="80"/>
    <n v="2796"/>
    <n v="19.899999999999999"/>
    <n v="0.58499999999999996"/>
    <n v="0.30499999999999999"/>
    <n v="0.20399999999999999"/>
    <n v="2.4"/>
    <n v="9.1999999999999993"/>
    <n v="5.8"/>
    <n v="18"/>
    <n v="1.3"/>
    <n v="1.2"/>
    <n v="9.9"/>
    <n v="27.5"/>
    <n v="6.2"/>
    <n v="1.4"/>
    <n v="7.6"/>
    <n v="0.13100000000000001"/>
    <n v="3.3"/>
    <n v="-2.2000000000000002"/>
    <n v="1"/>
    <n v="2.1"/>
    <n v="692"/>
    <n v="1441"/>
    <n v="0.48"/>
    <n v="185"/>
    <n v="440"/>
    <n v="0.42"/>
    <n v="507"/>
    <n v="1001"/>
    <n v="0.50600000000000001"/>
    <n v="0.54400000000000004"/>
    <n v="268"/>
    <n v="294"/>
    <n v="0.91200000000000003"/>
    <n v="60"/>
    <n v="231"/>
    <n v="291"/>
    <n v="285"/>
    <n v="72"/>
    <n v="42"/>
    <n v="172"/>
    <n v="202"/>
    <n v="1837"/>
    <n v="0.91200000000000003"/>
  </r>
  <r>
    <x v="2"/>
    <x v="461"/>
    <x v="4"/>
    <n v="24"/>
    <x v="6"/>
    <n v="81"/>
    <n v="51"/>
    <n v="2133"/>
    <n v="13.7"/>
    <n v="0.504"/>
    <n v="0.107"/>
    <n v="0.17599999999999999"/>
    <n v="2"/>
    <n v="11"/>
    <n v="6.5"/>
    <n v="37.5"/>
    <n v="3.1"/>
    <n v="0.4"/>
    <n v="22.4"/>
    <n v="14.4"/>
    <n v="1.4"/>
    <n v="2.4"/>
    <n v="3.8"/>
    <n v="8.4000000000000005E-2"/>
    <n v="-2"/>
    <n v="0.1"/>
    <n v="-1.9"/>
    <n v="0"/>
    <n v="236"/>
    <n v="512"/>
    <n v="0.46100000000000002"/>
    <n v="11"/>
    <n v="55"/>
    <n v="0.2"/>
    <n v="225"/>
    <n v="457"/>
    <n v="0.49199999999999999"/>
    <n v="0.47199999999999998"/>
    <n v="73"/>
    <n v="90"/>
    <n v="0.81100000000000005"/>
    <n v="39"/>
    <n v="212"/>
    <n v="251"/>
    <n v="534"/>
    <n v="134"/>
    <n v="10"/>
    <n v="159"/>
    <n v="139"/>
    <n v="556"/>
    <s v=""/>
  </r>
  <r>
    <x v="2"/>
    <x v="462"/>
    <x v="0"/>
    <n v="21"/>
    <x v="3"/>
    <n v="16"/>
    <n v="0"/>
    <n v="80"/>
    <n v="15.2"/>
    <n v="0.52600000000000002"/>
    <n v="0.219"/>
    <n v="0.156"/>
    <n v="12.1"/>
    <n v="13.3"/>
    <n v="12.7"/>
    <n v="4.4000000000000004"/>
    <n v="1.2"/>
    <n v="1.9"/>
    <n v="8.1"/>
    <n v="19.899999999999999"/>
    <n v="0.1"/>
    <n v="0.1"/>
    <n v="0.1"/>
    <n v="7.1999999999999995E-2"/>
    <n v="-2"/>
    <n v="-2.6"/>
    <n v="-4.5999999999999996"/>
    <n v="-0.1"/>
    <n v="16"/>
    <n v="32"/>
    <n v="0.5"/>
    <n v="1"/>
    <n v="7"/>
    <n v="0.14299999999999999"/>
    <n v="15"/>
    <n v="25"/>
    <n v="0.6"/>
    <n v="0.51600000000000001"/>
    <n v="3"/>
    <n v="5"/>
    <n v="0.6"/>
    <n v="9"/>
    <n v="10"/>
    <n v="19"/>
    <n v="2"/>
    <n v="2"/>
    <n v="2"/>
    <n v="3"/>
    <n v="7"/>
    <n v="36"/>
    <s v=""/>
  </r>
  <r>
    <x v="2"/>
    <x v="462"/>
    <x v="0"/>
    <n v="21"/>
    <x v="9"/>
    <n v="14"/>
    <n v="0"/>
    <n v="72"/>
    <n v="16.8"/>
    <n v="0.54100000000000004"/>
    <n v="0.19400000000000001"/>
    <n v="9.7000000000000003E-2"/>
    <n v="13.4"/>
    <n v="11.6"/>
    <n v="12.5"/>
    <n v="4.9000000000000004"/>
    <n v="0.7"/>
    <n v="2.1"/>
    <n v="5.8"/>
    <n v="20.399999999999999"/>
    <n v="0.1"/>
    <n v="0"/>
    <n v="0.1"/>
    <n v="9.8000000000000004E-2"/>
    <n v="-0.9"/>
    <n v="-3"/>
    <n v="-3.8"/>
    <n v="0"/>
    <n v="16"/>
    <n v="31"/>
    <n v="0.51600000000000001"/>
    <n v="1"/>
    <n v="6"/>
    <n v="0.16700000000000001"/>
    <n v="15"/>
    <n v="25"/>
    <n v="0.6"/>
    <n v="0.53200000000000003"/>
    <n v="2"/>
    <n v="3"/>
    <n v="0.66700000000000004"/>
    <n v="9"/>
    <n v="8"/>
    <n v="17"/>
    <n v="2"/>
    <n v="1"/>
    <n v="2"/>
    <n v="2"/>
    <n v="7"/>
    <n v="35"/>
    <s v=""/>
  </r>
  <r>
    <x v="2"/>
    <x v="256"/>
    <x v="3"/>
    <n v="23"/>
    <x v="3"/>
    <n v="49"/>
    <n v="0"/>
    <n v="505"/>
    <n v="11.5"/>
    <n v="0.55500000000000005"/>
    <n v="0.39100000000000001"/>
    <n v="0.22500000000000001"/>
    <n v="3.2"/>
    <n v="14.1"/>
    <n v="8.6999999999999993"/>
    <n v="4"/>
    <n v="1.8"/>
    <n v="2.8"/>
    <n v="13.5"/>
    <n v="18.100000000000001"/>
    <n v="0"/>
    <n v="0.5"/>
    <n v="0.5"/>
    <n v="5.0999999999999997E-2"/>
    <n v="-3.5"/>
    <n v="-0.6"/>
    <n v="-4.0999999999999996"/>
    <n v="-0.3"/>
    <n v="77"/>
    <n v="169"/>
    <n v="0.45600000000000002"/>
    <n v="20"/>
    <n v="66"/>
    <n v="0.30299999999999999"/>
    <n v="57"/>
    <n v="103"/>
    <n v="0.55300000000000005"/>
    <n v="0.51500000000000001"/>
    <n v="32"/>
    <n v="38"/>
    <n v="0.84199999999999997"/>
    <n v="15"/>
    <n v="67"/>
    <n v="82"/>
    <n v="13"/>
    <n v="19"/>
    <n v="18"/>
    <n v="29"/>
    <n v="49"/>
    <n v="206"/>
    <s v=""/>
  </r>
  <r>
    <x v="2"/>
    <x v="256"/>
    <x v="3"/>
    <n v="23"/>
    <x v="14"/>
    <n v="29"/>
    <n v="0"/>
    <n v="212"/>
    <n v="10.199999999999999"/>
    <n v="0.55200000000000005"/>
    <n v="0.39700000000000002"/>
    <n v="0.14699999999999999"/>
    <n v="3.1"/>
    <n v="12.4"/>
    <n v="7.7"/>
    <n v="2.7"/>
    <n v="1.6"/>
    <n v="3"/>
    <n v="12.1"/>
    <n v="16.399999999999999"/>
    <n v="0"/>
    <n v="0.2"/>
    <n v="0.3"/>
    <n v="5.8000000000000003E-2"/>
    <n v="-3.7"/>
    <n v="-1"/>
    <n v="-4.7"/>
    <n v="-0.1"/>
    <n v="31"/>
    <n v="68"/>
    <n v="0.45600000000000002"/>
    <n v="9"/>
    <n v="27"/>
    <n v="0.33300000000000002"/>
    <n v="22"/>
    <n v="41"/>
    <n v="0.53700000000000003"/>
    <n v="0.52200000000000002"/>
    <n v="9"/>
    <n v="10"/>
    <n v="0.9"/>
    <n v="6"/>
    <n v="24"/>
    <n v="30"/>
    <n v="4"/>
    <n v="7"/>
    <n v="8"/>
    <n v="10"/>
    <n v="24"/>
    <n v="80"/>
    <s v=""/>
  </r>
  <r>
    <x v="2"/>
    <x v="256"/>
    <x v="3"/>
    <n v="23"/>
    <x v="9"/>
    <n v="20"/>
    <n v="0"/>
    <n v="293"/>
    <n v="12.5"/>
    <n v="0.55600000000000005"/>
    <n v="0.38600000000000001"/>
    <n v="0.27700000000000002"/>
    <n v="3.3"/>
    <n v="15.3"/>
    <n v="9.4"/>
    <n v="4.9000000000000004"/>
    <n v="1.9"/>
    <n v="2.6"/>
    <n v="14.4"/>
    <n v="19.3"/>
    <n v="0"/>
    <n v="0.3"/>
    <n v="0.3"/>
    <n v="4.5999999999999999E-2"/>
    <n v="-3.3"/>
    <n v="-0.4"/>
    <n v="-3.7"/>
    <n v="-0.1"/>
    <n v="46"/>
    <n v="101"/>
    <n v="0.45500000000000002"/>
    <n v="11"/>
    <n v="39"/>
    <n v="0.28199999999999997"/>
    <n v="35"/>
    <n v="62"/>
    <n v="0.56499999999999995"/>
    <n v="0.51"/>
    <n v="23"/>
    <n v="28"/>
    <n v="0.82099999999999995"/>
    <n v="9"/>
    <n v="43"/>
    <n v="52"/>
    <n v="9"/>
    <n v="12"/>
    <n v="10"/>
    <n v="19"/>
    <n v="25"/>
    <n v="126"/>
    <s v=""/>
  </r>
  <r>
    <x v="2"/>
    <x v="257"/>
    <x v="3"/>
    <n v="25"/>
    <x v="3"/>
    <n v="66"/>
    <n v="5"/>
    <n v="1508"/>
    <n v="10.7"/>
    <n v="0.55400000000000005"/>
    <n v="0.41599999999999998"/>
    <n v="0.16900000000000001"/>
    <n v="1.4"/>
    <n v="11.5"/>
    <n v="6.4"/>
    <n v="5.9"/>
    <n v="0.4"/>
    <n v="0.3"/>
    <n v="6.6"/>
    <n v="16.399999999999999"/>
    <n v="1.6"/>
    <n v="1"/>
    <n v="2.6"/>
    <n v="8.3000000000000004E-2"/>
    <n v="-1.2"/>
    <n v="-2.2999999999999998"/>
    <n v="-3.5"/>
    <n v="-0.6"/>
    <n v="222"/>
    <n v="497"/>
    <n v="0.44700000000000001"/>
    <n v="77"/>
    <n v="207"/>
    <n v="0.372"/>
    <n v="145"/>
    <n v="290"/>
    <n v="0.5"/>
    <n v="0.52400000000000002"/>
    <n v="71"/>
    <n v="84"/>
    <n v="0.84499999999999997"/>
    <n v="20"/>
    <n v="159"/>
    <n v="179"/>
    <n v="58"/>
    <n v="13"/>
    <n v="5"/>
    <n v="38"/>
    <n v="79"/>
    <n v="592"/>
    <s v=""/>
  </r>
  <r>
    <x v="2"/>
    <x v="257"/>
    <x v="3"/>
    <n v="25"/>
    <x v="24"/>
    <n v="44"/>
    <n v="4"/>
    <n v="1078"/>
    <n v="11.3"/>
    <n v="0.55500000000000005"/>
    <n v="0.39900000000000002"/>
    <n v="0.18"/>
    <n v="1.4"/>
    <n v="11.7"/>
    <n v="6.5"/>
    <n v="6.5"/>
    <n v="0.5"/>
    <n v="0.3"/>
    <n v="7.4"/>
    <n v="17.600000000000001"/>
    <n v="1.1000000000000001"/>
    <n v="0.8"/>
    <n v="1.9"/>
    <n v="8.4000000000000005E-2"/>
    <n v="-0.9"/>
    <n v="-2"/>
    <n v="-2.9"/>
    <n v="-0.2"/>
    <n v="166"/>
    <n v="373"/>
    <n v="0.44500000000000001"/>
    <n v="56"/>
    <n v="149"/>
    <n v="0.376"/>
    <n v="110"/>
    <n v="224"/>
    <n v="0.49099999999999999"/>
    <n v="0.52"/>
    <n v="59"/>
    <n v="67"/>
    <n v="0.88100000000000001"/>
    <n v="14"/>
    <n v="116"/>
    <n v="130"/>
    <n v="45"/>
    <n v="11"/>
    <n v="4"/>
    <n v="32"/>
    <n v="57"/>
    <n v="447"/>
    <s v=""/>
  </r>
  <r>
    <x v="2"/>
    <x v="257"/>
    <x v="3"/>
    <n v="25"/>
    <x v="2"/>
    <n v="22"/>
    <n v="1"/>
    <n v="430"/>
    <n v="9.3000000000000007"/>
    <n v="0.55100000000000005"/>
    <n v="0.46800000000000003"/>
    <n v="0.13700000000000001"/>
    <n v="1.5"/>
    <n v="11.1"/>
    <n v="6.3"/>
    <n v="4.4000000000000004"/>
    <n v="0.2"/>
    <n v="0.2"/>
    <n v="4.4000000000000004"/>
    <n v="13.6"/>
    <n v="0.5"/>
    <n v="0.2"/>
    <n v="0.7"/>
    <n v="0.08"/>
    <n v="-2.1"/>
    <n v="-2.9"/>
    <n v="-4.9000000000000004"/>
    <n v="-0.3"/>
    <n v="56"/>
    <n v="124"/>
    <n v="0.45200000000000001"/>
    <n v="21"/>
    <n v="58"/>
    <n v="0.36199999999999999"/>
    <n v="35"/>
    <n v="66"/>
    <n v="0.53"/>
    <n v="0.53600000000000003"/>
    <n v="12"/>
    <n v="17"/>
    <n v="0.70599999999999996"/>
    <n v="6"/>
    <n v="43"/>
    <n v="49"/>
    <n v="13"/>
    <n v="2"/>
    <n v="1"/>
    <n v="6"/>
    <n v="22"/>
    <n v="145"/>
    <s v=""/>
  </r>
  <r>
    <x v="2"/>
    <x v="463"/>
    <x v="2"/>
    <n v="29"/>
    <x v="16"/>
    <n v="77"/>
    <n v="10"/>
    <n v="739"/>
    <n v="25.2"/>
    <n v="0.64200000000000002"/>
    <n v="1.2999999999999999E-2"/>
    <n v="0.34799999999999998"/>
    <n v="15.8"/>
    <n v="20.100000000000001"/>
    <n v="18.100000000000001"/>
    <n v="3.8"/>
    <n v="1.2"/>
    <n v="7.1"/>
    <n v="9.8000000000000007"/>
    <n v="23.8"/>
    <n v="2"/>
    <n v="1.5"/>
    <n v="3.5"/>
    <n v="0.22500000000000001"/>
    <n v="0.2"/>
    <n v="0.6"/>
    <n v="0.8"/>
    <n v="0.5"/>
    <n v="208"/>
    <n v="319"/>
    <n v="0.65200000000000002"/>
    <n v="0"/>
    <n v="4"/>
    <n v="0"/>
    <n v="208"/>
    <n v="315"/>
    <n v="0.66"/>
    <n v="0.65200000000000002"/>
    <n v="56"/>
    <n v="111"/>
    <n v="0.505"/>
    <n v="100"/>
    <n v="144"/>
    <n v="244"/>
    <n v="17"/>
    <n v="19"/>
    <n v="67"/>
    <n v="40"/>
    <n v="109"/>
    <n v="472"/>
    <n v="0.505"/>
  </r>
  <r>
    <x v="2"/>
    <x v="556"/>
    <x v="1"/>
    <n v="25"/>
    <x v="8"/>
    <n v="78"/>
    <n v="65"/>
    <n v="1966"/>
    <n v="9.1"/>
    <n v="0.50600000000000001"/>
    <n v="0.47799999999999998"/>
    <n v="0.154"/>
    <n v="5.3"/>
    <n v="9.1999999999999993"/>
    <n v="7.2"/>
    <n v="8.8000000000000007"/>
    <n v="1.2"/>
    <n v="0.7"/>
    <n v="10.199999999999999"/>
    <n v="12.3"/>
    <n v="1.2"/>
    <n v="1.7"/>
    <n v="2.9"/>
    <n v="7.1999999999999995E-2"/>
    <n v="-0.8"/>
    <n v="0.5"/>
    <n v="-0.4"/>
    <n v="0.8"/>
    <n v="190"/>
    <n v="460"/>
    <n v="0.41299999999999998"/>
    <n v="73"/>
    <n v="220"/>
    <n v="0.33200000000000002"/>
    <n v="117"/>
    <n v="240"/>
    <n v="0.48799999999999999"/>
    <n v="0.49199999999999999"/>
    <n v="44"/>
    <n v="71"/>
    <n v="0.62"/>
    <n v="95"/>
    <n v="162"/>
    <n v="257"/>
    <n v="124"/>
    <n v="45"/>
    <n v="18"/>
    <n v="56"/>
    <n v="140"/>
    <n v="497"/>
    <s v=""/>
  </r>
  <r>
    <x v="2"/>
    <x v="259"/>
    <x v="1"/>
    <n v="23"/>
    <x v="25"/>
    <n v="61"/>
    <n v="26"/>
    <n v="1176"/>
    <n v="9.8000000000000007"/>
    <n v="0.53800000000000003"/>
    <n v="0.40600000000000003"/>
    <n v="0.222"/>
    <n v="1.9"/>
    <n v="10.8"/>
    <n v="6.4"/>
    <n v="6.9"/>
    <n v="1.2"/>
    <n v="0.5"/>
    <n v="11.9"/>
    <n v="20.100000000000001"/>
    <n v="-0.1"/>
    <n v="0.5"/>
    <n v="0.4"/>
    <n v="1.4999999999999999E-2"/>
    <n v="-2.1"/>
    <n v="-2.7"/>
    <n v="-4.8"/>
    <n v="-0.8"/>
    <n v="180"/>
    <n v="419"/>
    <n v="0.43"/>
    <n v="65"/>
    <n v="170"/>
    <n v="0.38200000000000001"/>
    <n v="115"/>
    <n v="249"/>
    <n v="0.46200000000000002"/>
    <n v="0.50700000000000001"/>
    <n v="70"/>
    <n v="93"/>
    <n v="0.753"/>
    <n v="19"/>
    <n v="111"/>
    <n v="130"/>
    <n v="51"/>
    <n v="29"/>
    <n v="6"/>
    <n v="62"/>
    <n v="108"/>
    <n v="495"/>
    <s v=""/>
  </r>
  <r>
    <x v="2"/>
    <x v="464"/>
    <x v="1"/>
    <n v="25"/>
    <x v="26"/>
    <n v="37"/>
    <n v="4"/>
    <n v="384"/>
    <n v="9.6999999999999993"/>
    <n v="0.48799999999999999"/>
    <n v="0.34"/>
    <n v="0.22700000000000001"/>
    <n v="1.8"/>
    <n v="9.5"/>
    <n v="5.7"/>
    <n v="7.4"/>
    <n v="1"/>
    <n v="1.3"/>
    <n v="7.8"/>
    <n v="20.8"/>
    <n v="-0.1"/>
    <n v="0.2"/>
    <n v="0.2"/>
    <n v="0.02"/>
    <n v="-3.7"/>
    <n v="-2.8"/>
    <n v="-6.5"/>
    <n v="-0.4"/>
    <n v="58"/>
    <n v="150"/>
    <n v="0.38700000000000001"/>
    <n v="18"/>
    <n v="51"/>
    <n v="0.35299999999999998"/>
    <n v="40"/>
    <n v="99"/>
    <n v="0.40400000000000003"/>
    <n v="0.44700000000000001"/>
    <n v="27"/>
    <n v="34"/>
    <n v="0.79400000000000004"/>
    <n v="6"/>
    <n v="34"/>
    <n v="40"/>
    <n v="19"/>
    <n v="8"/>
    <n v="6"/>
    <n v="14"/>
    <n v="31"/>
    <n v="161"/>
    <s v=""/>
  </r>
  <r>
    <x v="2"/>
    <x v="261"/>
    <x v="0"/>
    <n v="29"/>
    <x v="8"/>
    <n v="22"/>
    <n v="14"/>
    <n v="381"/>
    <n v="9.8000000000000007"/>
    <n v="0.439"/>
    <n v="0.26300000000000001"/>
    <n v="7.5999999999999998E-2"/>
    <n v="6.6"/>
    <n v="15"/>
    <n v="10.7"/>
    <n v="18.899999999999999"/>
    <n v="1.3"/>
    <n v="0.8"/>
    <n v="15.9"/>
    <n v="16.899999999999999"/>
    <n v="-0.1"/>
    <n v="0.4"/>
    <n v="0.3"/>
    <n v="3.5999999999999997E-2"/>
    <n v="-2.9"/>
    <n v="0.5"/>
    <n v="-2.4"/>
    <n v="0"/>
    <n v="44"/>
    <n v="118"/>
    <n v="0.373"/>
    <n v="13"/>
    <n v="31"/>
    <n v="0.41899999999999998"/>
    <n v="31"/>
    <n v="87"/>
    <n v="0.35599999999999998"/>
    <n v="0.42799999999999999"/>
    <n v="6"/>
    <n v="9"/>
    <n v="0.66700000000000004"/>
    <n v="23"/>
    <n v="51"/>
    <n v="74"/>
    <n v="50"/>
    <n v="10"/>
    <n v="4"/>
    <n v="23"/>
    <n v="31"/>
    <n v="107"/>
    <s v=""/>
  </r>
  <r>
    <x v="2"/>
    <x v="262"/>
    <x v="1"/>
    <n v="29"/>
    <x v="29"/>
    <n v="36"/>
    <n v="10"/>
    <n v="738"/>
    <n v="13.1"/>
    <n v="0.56699999999999995"/>
    <n v="0.53500000000000003"/>
    <n v="0.28899999999999998"/>
    <n v="0.7"/>
    <n v="10.9"/>
    <n v="5.7"/>
    <n v="9.3000000000000007"/>
    <n v="2.2999999999999998"/>
    <n v="0.4"/>
    <n v="11.1"/>
    <n v="19.399999999999999"/>
    <n v="0.5"/>
    <n v="0.6"/>
    <n v="1.1000000000000001"/>
    <n v="7.2999999999999995E-2"/>
    <n v="-0.4"/>
    <n v="-1.4"/>
    <n v="-1.8"/>
    <n v="0"/>
    <n v="103"/>
    <n v="256"/>
    <n v="0.40200000000000002"/>
    <n v="56"/>
    <n v="137"/>
    <n v="0.40899999999999997"/>
    <n v="47"/>
    <n v="119"/>
    <n v="0.39500000000000002"/>
    <n v="0.51200000000000001"/>
    <n v="65"/>
    <n v="74"/>
    <n v="0.878"/>
    <n v="5"/>
    <n v="72"/>
    <n v="77"/>
    <n v="45"/>
    <n v="34"/>
    <n v="4"/>
    <n v="36"/>
    <n v="41"/>
    <n v="327"/>
    <s v=""/>
  </r>
  <r>
    <x v="2"/>
    <x v="465"/>
    <x v="2"/>
    <n v="30"/>
    <x v="7"/>
    <n v="73"/>
    <n v="11"/>
    <n v="905"/>
    <n v="14.8"/>
    <n v="0.65"/>
    <n v="2.1999999999999999E-2"/>
    <n v="0.44500000000000001"/>
    <n v="11.9"/>
    <n v="28.4"/>
    <n v="19.8"/>
    <n v="2.4"/>
    <n v="1.8"/>
    <n v="6.1"/>
    <n v="19.600000000000001"/>
    <n v="10.6"/>
    <n v="1.3"/>
    <n v="1.7"/>
    <n v="3"/>
    <n v="0.159"/>
    <n v="-3.6"/>
    <n v="3.8"/>
    <n v="0.2"/>
    <n v="0.5"/>
    <n v="88"/>
    <n v="137"/>
    <n v="0.64200000000000002"/>
    <n v="1"/>
    <n v="3"/>
    <n v="0.33300000000000002"/>
    <n v="87"/>
    <n v="134"/>
    <n v="0.64900000000000002"/>
    <n v="0.64600000000000002"/>
    <n v="36"/>
    <n v="61"/>
    <n v="0.59"/>
    <n v="97"/>
    <n v="211"/>
    <n v="308"/>
    <n v="14"/>
    <n v="32"/>
    <n v="61"/>
    <n v="40"/>
    <n v="152"/>
    <n v="213"/>
    <s v=""/>
  </r>
  <r>
    <x v="2"/>
    <x v="557"/>
    <x v="0"/>
    <n v="22"/>
    <x v="19"/>
    <n v="25"/>
    <n v="1"/>
    <n v="141"/>
    <n v="9.8000000000000007"/>
    <n v="0.47299999999999998"/>
    <n v="2.9000000000000001E-2"/>
    <n v="0.41199999999999998"/>
    <n v="10.4"/>
    <n v="16.399999999999999"/>
    <n v="13.4"/>
    <n v="7.1"/>
    <n v="1.1000000000000001"/>
    <n v="3.5"/>
    <n v="18.3"/>
    <n v="15.5"/>
    <n v="-0.1"/>
    <n v="0.2"/>
    <n v="0.1"/>
    <n v="3.5999999999999997E-2"/>
    <n v="-5.7"/>
    <n v="0.9"/>
    <n v="-4.8"/>
    <n v="-0.1"/>
    <n v="15"/>
    <n v="34"/>
    <n v="0.441"/>
    <n v="0"/>
    <n v="1"/>
    <n v="0"/>
    <n v="15"/>
    <n v="33"/>
    <n v="0.45500000000000002"/>
    <n v="0.441"/>
    <n v="8"/>
    <n v="14"/>
    <n v="0.57099999999999995"/>
    <n v="13"/>
    <n v="21"/>
    <n v="34"/>
    <n v="7"/>
    <n v="3"/>
    <n v="6"/>
    <n v="9"/>
    <n v="12"/>
    <n v="38"/>
    <s v=""/>
  </r>
  <r>
    <x v="2"/>
    <x v="263"/>
    <x v="3"/>
    <n v="25"/>
    <x v="12"/>
    <n v="29"/>
    <n v="23"/>
    <n v="889"/>
    <n v="15"/>
    <n v="0.56999999999999995"/>
    <n v="0.312"/>
    <n v="0.27600000000000002"/>
    <n v="1.5"/>
    <n v="14.5"/>
    <n v="8.1"/>
    <n v="17.5"/>
    <n v="2.2999999999999998"/>
    <n v="0.7"/>
    <n v="14.8"/>
    <n v="22.5"/>
    <n v="0.7"/>
    <n v="0.9"/>
    <n v="1.6"/>
    <n v="8.5000000000000006E-2"/>
    <n v="0"/>
    <n v="-0.6"/>
    <n v="-0.5"/>
    <n v="0.3"/>
    <n v="150"/>
    <n v="333"/>
    <n v="0.45"/>
    <n v="45"/>
    <n v="104"/>
    <n v="0.433"/>
    <n v="105"/>
    <n v="229"/>
    <n v="0.45900000000000002"/>
    <n v="0.51800000000000002"/>
    <n v="81"/>
    <n v="92"/>
    <n v="0.88"/>
    <n v="11"/>
    <n v="112"/>
    <n v="123"/>
    <n v="99"/>
    <n v="41"/>
    <n v="7"/>
    <n v="65"/>
    <n v="79"/>
    <n v="426"/>
    <s v=""/>
  </r>
  <r>
    <x v="2"/>
    <x v="264"/>
    <x v="3"/>
    <n v="29"/>
    <x v="27"/>
    <n v="76"/>
    <n v="29"/>
    <n v="1776"/>
    <n v="13.7"/>
    <n v="0.59199999999999997"/>
    <n v="0.63200000000000001"/>
    <n v="0.14399999999999999"/>
    <n v="1.9"/>
    <n v="12.4"/>
    <n v="7.2"/>
    <n v="4.0999999999999996"/>
    <n v="1.3"/>
    <n v="1.2"/>
    <n v="5.5"/>
    <n v="18.399999999999999"/>
    <n v="2.7"/>
    <n v="1.4"/>
    <n v="4"/>
    <n v="0.109"/>
    <n v="1.5"/>
    <n v="-2.1"/>
    <n v="-0.5"/>
    <n v="0.7"/>
    <n v="281"/>
    <n v="647"/>
    <n v="0.434"/>
    <n v="169"/>
    <n v="409"/>
    <n v="0.41299999999999998"/>
    <n v="112"/>
    <n v="238"/>
    <n v="0.47099999999999997"/>
    <n v="0.56499999999999995"/>
    <n v="84"/>
    <n v="93"/>
    <n v="0.90300000000000002"/>
    <n v="30"/>
    <n v="199"/>
    <n v="229"/>
    <n v="48"/>
    <n v="46"/>
    <n v="25"/>
    <n v="40"/>
    <n v="151"/>
    <n v="815"/>
    <s v=""/>
  </r>
  <r>
    <x v="2"/>
    <x v="266"/>
    <x v="3"/>
    <n v="36"/>
    <x v="4"/>
    <n v="20"/>
    <n v="0"/>
    <n v="151"/>
    <n v="7.8"/>
    <n v="0.58599999999999997"/>
    <n v="0.87"/>
    <n v="8.6999999999999994E-2"/>
    <n v="2.2000000000000002"/>
    <n v="26.1"/>
    <n v="14.3"/>
    <n v="18.3"/>
    <n v="0.6"/>
    <n v="0"/>
    <n v="35.200000000000003"/>
    <n v="10.4"/>
    <n v="0"/>
    <n v="0.1"/>
    <n v="0.1"/>
    <n v="2.1000000000000001E-2"/>
    <n v="-3"/>
    <n v="-0.8"/>
    <n v="-3.8"/>
    <n v="-0.1"/>
    <n v="9"/>
    <n v="23"/>
    <n v="0.39100000000000001"/>
    <n v="8"/>
    <n v="20"/>
    <n v="0.4"/>
    <n v="1"/>
    <n v="3"/>
    <n v="0.33300000000000002"/>
    <n v="0.56499999999999995"/>
    <n v="2"/>
    <n v="2"/>
    <n v="1"/>
    <n v="3"/>
    <n v="36"/>
    <n v="39"/>
    <n v="22"/>
    <n v="2"/>
    <n v="0"/>
    <n v="13"/>
    <n v="9"/>
    <n v="28"/>
    <s v=""/>
  </r>
  <r>
    <x v="2"/>
    <x v="268"/>
    <x v="4"/>
    <n v="28"/>
    <x v="10"/>
    <n v="80"/>
    <n v="8"/>
    <n v="1754"/>
    <n v="15.2"/>
    <n v="0.57699999999999996"/>
    <n v="0.57199999999999995"/>
    <n v="0.129"/>
    <n v="1.6"/>
    <n v="7.4"/>
    <n v="4.5999999999999996"/>
    <n v="24.3"/>
    <n v="1.9"/>
    <n v="0.1"/>
    <n v="13.3"/>
    <n v="19.5"/>
    <n v="2.8"/>
    <n v="2.2000000000000002"/>
    <n v="5.0999999999999996"/>
    <n v="0.13900000000000001"/>
    <n v="2.5"/>
    <n v="-1.2"/>
    <n v="1.3"/>
    <n v="1.5"/>
    <n v="273"/>
    <n v="622"/>
    <n v="0.439"/>
    <n v="147"/>
    <n v="356"/>
    <n v="0.41299999999999998"/>
    <n v="126"/>
    <n v="266"/>
    <n v="0.47399999999999998"/>
    <n v="0.55700000000000005"/>
    <n v="66"/>
    <n v="80"/>
    <n v="0.82499999999999996"/>
    <n v="24"/>
    <n v="118"/>
    <n v="142"/>
    <n v="280"/>
    <n v="65"/>
    <n v="3"/>
    <n v="101"/>
    <n v="109"/>
    <n v="759"/>
    <s v=""/>
  </r>
  <r>
    <x v="2"/>
    <x v="269"/>
    <x v="1"/>
    <n v="29"/>
    <x v="18"/>
    <n v="2"/>
    <n v="0"/>
    <n v="23"/>
    <n v="-3.4"/>
    <n v="0.19"/>
    <n v="0.28599999999999998"/>
    <n v="0.28599999999999998"/>
    <n v="13.8"/>
    <n v="14.6"/>
    <n v="14.2"/>
    <n v="5.6"/>
    <n v="0"/>
    <n v="0"/>
    <n v="20.2"/>
    <n v="18"/>
    <n v="-0.1"/>
    <n v="0"/>
    <n v="-0.1"/>
    <n v="-0.23300000000000001"/>
    <n v="-9.9"/>
    <n v="-3.3"/>
    <n v="-13.2"/>
    <n v="-0.1"/>
    <n v="1"/>
    <n v="7"/>
    <n v="0.14299999999999999"/>
    <n v="0"/>
    <n v="2"/>
    <n v="0"/>
    <n v="1"/>
    <n v="5"/>
    <n v="0.2"/>
    <n v="0.14299999999999999"/>
    <n v="1"/>
    <n v="2"/>
    <n v="0.5"/>
    <n v="3"/>
    <n v="3"/>
    <n v="6"/>
    <n v="1"/>
    <n v="0"/>
    <n v="0"/>
    <n v="2"/>
    <n v="2"/>
    <n v="3"/>
    <s v=""/>
  </r>
  <r>
    <x v="2"/>
    <x v="270"/>
    <x v="0"/>
    <n v="31"/>
    <x v="13"/>
    <n v="69"/>
    <n v="67"/>
    <n v="2343"/>
    <n v="17.8"/>
    <n v="0.54200000000000004"/>
    <n v="0.248"/>
    <n v="0.41699999999999998"/>
    <n v="5.3"/>
    <n v="19.5"/>
    <n v="12.5"/>
    <n v="17.899999999999999"/>
    <n v="1.9"/>
    <n v="2.2999999999999998"/>
    <n v="12.1"/>
    <n v="24.4"/>
    <n v="2.6"/>
    <n v="3.8"/>
    <n v="6.4"/>
    <n v="0.13200000000000001"/>
    <n v="0.5"/>
    <n v="2.1"/>
    <n v="2.7"/>
    <n v="2.7"/>
    <n v="430"/>
    <n v="972"/>
    <n v="0.442"/>
    <n v="75"/>
    <n v="241"/>
    <n v="0.311"/>
    <n v="355"/>
    <n v="731"/>
    <n v="0.48599999999999999"/>
    <n v="0.48099999999999998"/>
    <n v="311"/>
    <n v="405"/>
    <n v="0.76800000000000002"/>
    <n v="111"/>
    <n v="422"/>
    <n v="533"/>
    <n v="252"/>
    <n v="90"/>
    <n v="62"/>
    <n v="158"/>
    <n v="186"/>
    <n v="1246"/>
    <n v="0.76800000000000002"/>
  </r>
  <r>
    <x v="2"/>
    <x v="271"/>
    <x v="0"/>
    <n v="25"/>
    <x v="24"/>
    <n v="70"/>
    <n v="15"/>
    <n v="1679"/>
    <n v="14.5"/>
    <n v="0.54600000000000004"/>
    <n v="0.60299999999999998"/>
    <n v="0.20499999999999999"/>
    <n v="3.9"/>
    <n v="20.9"/>
    <n v="12.3"/>
    <n v="6.9"/>
    <n v="1.6"/>
    <n v="2.7"/>
    <n v="10.4"/>
    <n v="19.8"/>
    <n v="1.3"/>
    <n v="2.5"/>
    <n v="3.8"/>
    <n v="0.108"/>
    <n v="0"/>
    <n v="0.5"/>
    <n v="0.4"/>
    <n v="1"/>
    <n v="258"/>
    <n v="625"/>
    <n v="0.41299999999999998"/>
    <n v="129"/>
    <n v="377"/>
    <n v="0.34200000000000003"/>
    <n v="129"/>
    <n v="248"/>
    <n v="0.52"/>
    <n v="0.51600000000000001"/>
    <n v="99"/>
    <n v="128"/>
    <n v="0.77300000000000002"/>
    <n v="61"/>
    <n v="323"/>
    <n v="384"/>
    <n v="75"/>
    <n v="53"/>
    <n v="56"/>
    <n v="79"/>
    <n v="128"/>
    <n v="744"/>
    <n v="0.77300000000000002"/>
  </r>
  <r>
    <x v="2"/>
    <x v="466"/>
    <x v="2"/>
    <n v="26"/>
    <x v="12"/>
    <n v="81"/>
    <n v="0"/>
    <n v="1823"/>
    <n v="21.1"/>
    <n v="0.57199999999999995"/>
    <n v="6.0000000000000001E-3"/>
    <n v="0.32900000000000001"/>
    <n v="10.8"/>
    <n v="23.1"/>
    <n v="17"/>
    <n v="17.3"/>
    <n v="2.6"/>
    <n v="1.8"/>
    <n v="14.4"/>
    <n v="24.3"/>
    <n v="3"/>
    <n v="2.6"/>
    <n v="5.6"/>
    <n v="0.14699999999999999"/>
    <n v="0.5"/>
    <n v="1.5"/>
    <n v="2"/>
    <n v="1.9"/>
    <n v="387"/>
    <n v="726"/>
    <n v="0.53300000000000003"/>
    <n v="0"/>
    <n v="4"/>
    <n v="0"/>
    <n v="387"/>
    <n v="722"/>
    <n v="0.53600000000000003"/>
    <n v="0.53300000000000003"/>
    <n v="177"/>
    <n v="239"/>
    <n v="0.74099999999999999"/>
    <n v="167"/>
    <n v="365"/>
    <n v="532"/>
    <n v="187"/>
    <n v="92"/>
    <n v="38"/>
    <n v="140"/>
    <n v="168"/>
    <n v="951"/>
    <n v="0.74099999999999999"/>
  </r>
  <r>
    <x v="2"/>
    <x v="272"/>
    <x v="1"/>
    <n v="27"/>
    <x v="11"/>
    <n v="73"/>
    <n v="22"/>
    <n v="1820"/>
    <n v="12.1"/>
    <n v="0.53700000000000003"/>
    <n v="0.33600000000000002"/>
    <n v="0.12"/>
    <n v="1.9"/>
    <n v="6.9"/>
    <n v="4.4000000000000004"/>
    <n v="13.8"/>
    <n v="1.3"/>
    <n v="1.4"/>
    <n v="8.6999999999999993"/>
    <n v="17.399999999999999"/>
    <n v="1.2"/>
    <n v="1.5"/>
    <n v="2.7"/>
    <n v="7.0000000000000007E-2"/>
    <n v="-0.8"/>
    <n v="-0.5"/>
    <n v="-1.3"/>
    <n v="0.3"/>
    <n v="283"/>
    <n v="619"/>
    <n v="0.45700000000000002"/>
    <n v="77"/>
    <n v="208"/>
    <n v="0.37"/>
    <n v="206"/>
    <n v="411"/>
    <n v="0.501"/>
    <n v="0.51900000000000002"/>
    <n v="57"/>
    <n v="74"/>
    <n v="0.77"/>
    <n v="33"/>
    <n v="119"/>
    <n v="152"/>
    <n v="164"/>
    <n v="50"/>
    <n v="32"/>
    <n v="62"/>
    <n v="131"/>
    <n v="700"/>
    <s v=""/>
  </r>
  <r>
    <x v="2"/>
    <x v="274"/>
    <x v="3"/>
    <n v="27"/>
    <x v="15"/>
    <n v="79"/>
    <n v="79"/>
    <n v="2565"/>
    <n v="12.4"/>
    <n v="0.50800000000000001"/>
    <n v="0.35499999999999998"/>
    <n v="0.184"/>
    <n v="3.2"/>
    <n v="12.8"/>
    <n v="7.8"/>
    <n v="9.4"/>
    <n v="1"/>
    <n v="0.8"/>
    <n v="7.4"/>
    <n v="20.3"/>
    <n v="1.4"/>
    <n v="2.4"/>
    <n v="3.9"/>
    <n v="7.1999999999999995E-2"/>
    <n v="-0.3"/>
    <n v="-0.2"/>
    <n v="-0.5"/>
    <n v="1"/>
    <n v="421"/>
    <n v="1007"/>
    <n v="0.41799999999999998"/>
    <n v="118"/>
    <n v="357"/>
    <n v="0.33100000000000002"/>
    <n v="303"/>
    <n v="650"/>
    <n v="0.46600000000000003"/>
    <n v="0.47699999999999998"/>
    <n v="145"/>
    <n v="185"/>
    <n v="0.78400000000000003"/>
    <n v="77"/>
    <n v="289"/>
    <n v="366"/>
    <n v="160"/>
    <n v="52"/>
    <n v="25"/>
    <n v="87"/>
    <n v="168"/>
    <n v="1105"/>
    <n v="0.78400000000000003"/>
  </r>
  <r>
    <x v="2"/>
    <x v="275"/>
    <x v="0"/>
    <n v="27"/>
    <x v="20"/>
    <n v="76"/>
    <n v="76"/>
    <n v="2374"/>
    <n v="13.7"/>
    <n v="0.54"/>
    <n v="0.22"/>
    <n v="0.24199999999999999"/>
    <n v="5.0999999999999996"/>
    <n v="18.2"/>
    <n v="11.7"/>
    <n v="7.8"/>
    <n v="1.7"/>
    <n v="1.5"/>
    <n v="11.6"/>
    <n v="20.5"/>
    <n v="1.6"/>
    <n v="2.5"/>
    <n v="4.0999999999999996"/>
    <n v="8.3000000000000004E-2"/>
    <n v="-1.3"/>
    <n v="0.2"/>
    <n v="-1"/>
    <n v="0.6"/>
    <n v="406"/>
    <n v="889"/>
    <n v="0.45700000000000002"/>
    <n v="71"/>
    <n v="196"/>
    <n v="0.36199999999999999"/>
    <n v="335"/>
    <n v="693"/>
    <n v="0.48299999999999998"/>
    <n v="0.497"/>
    <n v="180"/>
    <n v="215"/>
    <n v="0.83699999999999997"/>
    <n v="107"/>
    <n v="385"/>
    <n v="492"/>
    <n v="126"/>
    <n v="82"/>
    <n v="42"/>
    <n v="129"/>
    <n v="254"/>
    <n v="1063"/>
    <n v="0.83699999999999997"/>
  </r>
  <r>
    <x v="2"/>
    <x v="276"/>
    <x v="1"/>
    <n v="31"/>
    <x v="3"/>
    <n v="49"/>
    <n v="7"/>
    <n v="714"/>
    <n v="10"/>
    <n v="0.505"/>
    <n v="0.52800000000000002"/>
    <n v="0.14699999999999999"/>
    <n v="1.9"/>
    <n v="2.9"/>
    <n v="2.4"/>
    <n v="5.2"/>
    <n v="1.7"/>
    <n v="0.2"/>
    <n v="2.2000000000000002"/>
    <n v="16.399999999999999"/>
    <n v="0.7"/>
    <n v="0.5"/>
    <n v="1.2"/>
    <n v="8.3000000000000004E-2"/>
    <n v="-1.2"/>
    <n v="-3.1"/>
    <n v="-4.3"/>
    <n v="-0.4"/>
    <n v="98"/>
    <n v="252"/>
    <n v="0.38900000000000001"/>
    <n v="41"/>
    <n v="133"/>
    <n v="0.308"/>
    <n v="57"/>
    <n v="119"/>
    <n v="0.47899999999999998"/>
    <n v="0.47"/>
    <n v="34"/>
    <n v="37"/>
    <n v="0.91900000000000004"/>
    <n v="12"/>
    <n v="19"/>
    <n v="31"/>
    <n v="25"/>
    <n v="24"/>
    <n v="2"/>
    <n v="6"/>
    <n v="44"/>
    <n v="271"/>
    <s v=""/>
  </r>
  <r>
    <x v="2"/>
    <x v="276"/>
    <x v="1"/>
    <n v="31"/>
    <x v="2"/>
    <n v="40"/>
    <n v="7"/>
    <n v="627"/>
    <n v="9.1999999999999993"/>
    <n v="0.49099999999999999"/>
    <n v="0.53400000000000003"/>
    <n v="0.11700000000000001"/>
    <n v="1.9"/>
    <n v="3.2"/>
    <n v="2.6"/>
    <n v="4.5"/>
    <n v="1.7"/>
    <n v="0.3"/>
    <n v="2.5"/>
    <n v="16.3"/>
    <n v="0.4"/>
    <n v="0.4"/>
    <n v="0.9"/>
    <n v="6.9000000000000006E-2"/>
    <n v="-1.6"/>
    <n v="-2.9"/>
    <n v="-4.5"/>
    <n v="-0.4"/>
    <n v="86"/>
    <n v="223"/>
    <n v="0.38600000000000001"/>
    <n v="35"/>
    <n v="119"/>
    <n v="0.29399999999999998"/>
    <n v="51"/>
    <n v="104"/>
    <n v="0.49"/>
    <n v="0.46400000000000002"/>
    <n v="23"/>
    <n v="26"/>
    <n v="0.88500000000000001"/>
    <n v="11"/>
    <n v="18"/>
    <n v="29"/>
    <n v="19"/>
    <n v="22"/>
    <n v="2"/>
    <n v="6"/>
    <n v="40"/>
    <n v="230"/>
    <s v=""/>
  </r>
  <r>
    <x v="2"/>
    <x v="276"/>
    <x v="1"/>
    <n v="31"/>
    <x v="24"/>
    <n v="9"/>
    <n v="0"/>
    <n v="87"/>
    <n v="16"/>
    <n v="0.60599999999999998"/>
    <n v="0.48299999999999998"/>
    <n v="0.379"/>
    <n v="1.2"/>
    <n v="1.2"/>
    <n v="1.2"/>
    <n v="10.4"/>
    <n v="1.2"/>
    <n v="0"/>
    <n v="0"/>
    <n v="17"/>
    <n v="0.3"/>
    <n v="0"/>
    <n v="0.3"/>
    <n v="0.19"/>
    <n v="2"/>
    <n v="-4.4000000000000004"/>
    <n v="-2.4"/>
    <n v="0"/>
    <n v="12"/>
    <n v="29"/>
    <n v="0.41399999999999998"/>
    <n v="6"/>
    <n v="14"/>
    <n v="0.42899999999999999"/>
    <n v="6"/>
    <n v="15"/>
    <n v="0.4"/>
    <n v="0.51700000000000002"/>
    <n v="11"/>
    <n v="11"/>
    <n v="1"/>
    <n v="1"/>
    <n v="1"/>
    <n v="2"/>
    <n v="6"/>
    <n v="2"/>
    <n v="0"/>
    <n v="0"/>
    <n v="4"/>
    <n v="41"/>
    <s v=""/>
  </r>
  <r>
    <x v="2"/>
    <x v="277"/>
    <x v="0"/>
    <n v="26"/>
    <x v="11"/>
    <n v="34"/>
    <n v="0"/>
    <n v="479"/>
    <n v="9.1999999999999993"/>
    <n v="0.47"/>
    <n v="0.34100000000000003"/>
    <n v="0.35499999999999998"/>
    <n v="5.7"/>
    <n v="16.600000000000001"/>
    <n v="11.1"/>
    <n v="10.3"/>
    <n v="1.8"/>
    <n v="1.9"/>
    <n v="16.3"/>
    <n v="17.600000000000001"/>
    <n v="-0.4"/>
    <n v="0.6"/>
    <n v="0.2"/>
    <n v="1.7999999999999999E-2"/>
    <n v="-4.0999999999999996"/>
    <n v="1.2"/>
    <n v="-2.9"/>
    <n v="-0.1"/>
    <n v="57"/>
    <n v="138"/>
    <n v="0.41299999999999998"/>
    <n v="11"/>
    <n v="47"/>
    <n v="0.23400000000000001"/>
    <n v="46"/>
    <n v="91"/>
    <n v="0.505"/>
    <n v="0.45300000000000001"/>
    <n v="25"/>
    <n v="49"/>
    <n v="0.51"/>
    <n v="26"/>
    <n v="75"/>
    <n v="101"/>
    <n v="34"/>
    <n v="18"/>
    <n v="11"/>
    <n v="31"/>
    <n v="55"/>
    <n v="150"/>
    <s v=""/>
  </r>
  <r>
    <x v="2"/>
    <x v="278"/>
    <x v="2"/>
    <n v="30"/>
    <x v="22"/>
    <n v="54"/>
    <n v="52"/>
    <n v="1104"/>
    <n v="12.3"/>
    <n v="0.55300000000000005"/>
    <n v="3.0000000000000001E-3"/>
    <n v="0.23799999999999999"/>
    <n v="9.9"/>
    <n v="16.399999999999999"/>
    <n v="13.1"/>
    <n v="5.9"/>
    <n v="0.7"/>
    <n v="2.2999999999999998"/>
    <n v="16.600000000000001"/>
    <n v="16.8"/>
    <n v="0.7"/>
    <n v="0.4"/>
    <n v="1.1000000000000001"/>
    <n v="4.8000000000000001E-2"/>
    <n v="-2.8"/>
    <n v="-0.8"/>
    <n v="-3.6"/>
    <n v="-0.4"/>
    <n v="169"/>
    <n v="328"/>
    <n v="0.51500000000000001"/>
    <n v="0"/>
    <n v="1"/>
    <n v="0"/>
    <n v="169"/>
    <n v="327"/>
    <n v="0.51700000000000002"/>
    <n v="0.51500000000000001"/>
    <n v="63"/>
    <n v="78"/>
    <n v="0.80800000000000005"/>
    <n v="104"/>
    <n v="160"/>
    <n v="264"/>
    <n v="43"/>
    <n v="16"/>
    <n v="31"/>
    <n v="72"/>
    <n v="133"/>
    <n v="401"/>
    <s v=""/>
  </r>
  <r>
    <x v="2"/>
    <x v="468"/>
    <x v="4"/>
    <n v="20"/>
    <x v="4"/>
    <n v="55"/>
    <n v="41"/>
    <n v="1406"/>
    <n v="10.9"/>
    <n v="0.48299999999999998"/>
    <n v="0.32300000000000001"/>
    <n v="0.30299999999999999"/>
    <n v="2.2999999999999998"/>
    <n v="11.6"/>
    <n v="7"/>
    <n v="21.8"/>
    <n v="1.4"/>
    <n v="0.7"/>
    <n v="16.5"/>
    <n v="22.6"/>
    <n v="-0.4"/>
    <n v="0.5"/>
    <n v="0.2"/>
    <n v="6.0000000000000001E-3"/>
    <n v="-2"/>
    <n v="-1.8"/>
    <n v="-3.8"/>
    <n v="-0.6"/>
    <n v="208"/>
    <n v="551"/>
    <n v="0.377"/>
    <n v="56"/>
    <n v="178"/>
    <n v="0.315"/>
    <n v="152"/>
    <n v="373"/>
    <n v="0.40799999999999997"/>
    <n v="0.42799999999999999"/>
    <n v="131"/>
    <n v="167"/>
    <n v="0.78400000000000003"/>
    <n v="29"/>
    <n v="149"/>
    <n v="178"/>
    <n v="217"/>
    <n v="41"/>
    <n v="13"/>
    <n v="123"/>
    <n v="95"/>
    <n v="603"/>
    <n v="0.78400000000000003"/>
  </r>
  <r>
    <x v="2"/>
    <x v="279"/>
    <x v="3"/>
    <n v="24"/>
    <x v="21"/>
    <n v="78"/>
    <n v="1"/>
    <n v="1516"/>
    <n v="14.9"/>
    <n v="0.56599999999999995"/>
    <n v="0.24399999999999999"/>
    <n v="0.318"/>
    <n v="6.4"/>
    <n v="10.6"/>
    <n v="8.5"/>
    <n v="3.7"/>
    <n v="0.7"/>
    <n v="0.3"/>
    <n v="7.6"/>
    <n v="21.5"/>
    <n v="2.5"/>
    <n v="0.2"/>
    <n v="2.7"/>
    <n v="8.5999999999999993E-2"/>
    <n v="-0.2"/>
    <n v="-4.3"/>
    <n v="-4.4000000000000004"/>
    <n v="-0.9"/>
    <n v="288"/>
    <n v="598"/>
    <n v="0.48199999999999998"/>
    <n v="49"/>
    <n v="146"/>
    <n v="0.33600000000000002"/>
    <n v="239"/>
    <n v="452"/>
    <n v="0.52900000000000003"/>
    <n v="0.52300000000000002"/>
    <n v="147"/>
    <n v="190"/>
    <n v="0.77400000000000002"/>
    <n v="84"/>
    <n v="136"/>
    <n v="220"/>
    <n v="35"/>
    <n v="22"/>
    <n v="6"/>
    <n v="56"/>
    <n v="86"/>
    <n v="772"/>
    <n v="0.77400000000000002"/>
  </r>
  <r>
    <x v="2"/>
    <x v="558"/>
    <x v="4"/>
    <n v="20"/>
    <x v="10"/>
    <n v="38"/>
    <n v="8"/>
    <n v="322"/>
    <n v="9.6"/>
    <n v="0.503"/>
    <n v="0.19800000000000001"/>
    <n v="0.25900000000000001"/>
    <n v="2.2000000000000002"/>
    <n v="12.4"/>
    <n v="7.4"/>
    <n v="22.6"/>
    <n v="1.3"/>
    <n v="1.5"/>
    <n v="22.7"/>
    <n v="23.5"/>
    <n v="-0.4"/>
    <n v="0.5"/>
    <n v="0"/>
    <n v="4.0000000000000001E-3"/>
    <n v="-4.5999999999999996"/>
    <n v="-0.2"/>
    <n v="-4.8"/>
    <n v="-0.2"/>
    <n v="50"/>
    <n v="116"/>
    <n v="0.43099999999999999"/>
    <n v="9"/>
    <n v="23"/>
    <n v="0.39100000000000001"/>
    <n v="41"/>
    <n v="93"/>
    <n v="0.441"/>
    <n v="0.47"/>
    <n v="21"/>
    <n v="30"/>
    <n v="0.7"/>
    <n v="6"/>
    <n v="36"/>
    <n v="42"/>
    <n v="48"/>
    <n v="8"/>
    <n v="6"/>
    <n v="38"/>
    <n v="29"/>
    <n v="130"/>
    <s v=""/>
  </r>
  <r>
    <x v="2"/>
    <x v="559"/>
    <x v="1"/>
    <n v="19"/>
    <x v="4"/>
    <n v="82"/>
    <n v="10"/>
    <n v="1764"/>
    <n v="11.9"/>
    <n v="0.51800000000000002"/>
    <n v="0.47099999999999997"/>
    <n v="0.16400000000000001"/>
    <n v="2.6"/>
    <n v="10.7"/>
    <n v="6.7"/>
    <n v="14"/>
    <n v="1.4"/>
    <n v="1.1000000000000001"/>
    <n v="12.6"/>
    <n v="21.6"/>
    <n v="0.6"/>
    <n v="0.7"/>
    <n v="1.4"/>
    <n v="3.6999999999999998E-2"/>
    <n v="-0.5"/>
    <n v="-2.1"/>
    <n v="-2.6"/>
    <n v="-0.3"/>
    <n v="295"/>
    <n v="730"/>
    <n v="0.40400000000000003"/>
    <n v="115"/>
    <n v="344"/>
    <n v="0.33400000000000002"/>
    <n v="180"/>
    <n v="386"/>
    <n v="0.46600000000000003"/>
    <n v="0.48299999999999998"/>
    <n v="106"/>
    <n v="120"/>
    <n v="0.88300000000000001"/>
    <n v="41"/>
    <n v="173"/>
    <n v="214"/>
    <n v="170"/>
    <n v="52"/>
    <n v="24"/>
    <n v="113"/>
    <n v="124"/>
    <n v="811"/>
    <n v="0.88300000000000001"/>
  </r>
  <r>
    <x v="2"/>
    <x v="280"/>
    <x v="2"/>
    <n v="25"/>
    <x v="13"/>
    <n v="70"/>
    <n v="3"/>
    <n v="1237"/>
    <n v="14.4"/>
    <n v="0.59599999999999997"/>
    <n v="0.32600000000000001"/>
    <n v="0.19"/>
    <n v="6.9"/>
    <n v="14.4"/>
    <n v="10.7"/>
    <n v="11.9"/>
    <n v="1.2"/>
    <n v="2.8"/>
    <n v="13.1"/>
    <n v="14.8"/>
    <n v="1.8"/>
    <n v="1.6"/>
    <n v="3.4"/>
    <n v="0.13200000000000001"/>
    <n v="-0.4"/>
    <n v="1.5"/>
    <n v="1.1000000000000001"/>
    <n v="1"/>
    <n v="170"/>
    <n v="337"/>
    <n v="0.504"/>
    <n v="46"/>
    <n v="110"/>
    <n v="0.41799999999999998"/>
    <n v="124"/>
    <n v="227"/>
    <n v="0.54600000000000004"/>
    <n v="0.57299999999999995"/>
    <n v="49"/>
    <n v="64"/>
    <n v="0.76600000000000001"/>
    <n v="76"/>
    <n v="164"/>
    <n v="240"/>
    <n v="95"/>
    <n v="30"/>
    <n v="41"/>
    <n v="55"/>
    <n v="97"/>
    <n v="435"/>
    <s v=""/>
  </r>
  <r>
    <x v="2"/>
    <x v="470"/>
    <x v="0"/>
    <n v="24"/>
    <x v="22"/>
    <n v="63"/>
    <n v="7"/>
    <n v="1442"/>
    <n v="15.8"/>
    <n v="0.56699999999999995"/>
    <n v="0.1"/>
    <n v="0.222"/>
    <n v="8.8000000000000007"/>
    <n v="19.600000000000001"/>
    <n v="14"/>
    <n v="9.6999999999999993"/>
    <n v="2.8"/>
    <n v="2.2999999999999998"/>
    <n v="12.4"/>
    <n v="13.4"/>
    <n v="2.1"/>
    <n v="1.5"/>
    <n v="3.5"/>
    <n v="0.11799999999999999"/>
    <n v="-0.3"/>
    <n v="2.2999999999999998"/>
    <n v="2"/>
    <n v="1.5"/>
    <n v="190"/>
    <n v="361"/>
    <n v="0.52600000000000002"/>
    <n v="10"/>
    <n v="36"/>
    <n v="0.27800000000000002"/>
    <n v="180"/>
    <n v="325"/>
    <n v="0.55400000000000005"/>
    <n v="0.54"/>
    <n v="59"/>
    <n v="80"/>
    <n v="0.73799999999999999"/>
    <n v="120"/>
    <n v="249"/>
    <n v="369"/>
    <n v="96"/>
    <n v="82"/>
    <n v="40"/>
    <n v="56"/>
    <n v="149"/>
    <n v="449"/>
    <s v=""/>
  </r>
  <r>
    <x v="2"/>
    <x v="281"/>
    <x v="4"/>
    <n v="25"/>
    <x v="5"/>
    <n v="53"/>
    <n v="2"/>
    <n v="512"/>
    <n v="13.6"/>
    <n v="0.53300000000000003"/>
    <n v="0.503"/>
    <n v="0.26800000000000002"/>
    <n v="1.7"/>
    <n v="11.5"/>
    <n v="6.6"/>
    <n v="19.5"/>
    <n v="3.1"/>
    <n v="0.3"/>
    <n v="16.7"/>
    <n v="21.2"/>
    <n v="0.1"/>
    <n v="0.5"/>
    <n v="0.6"/>
    <n v="0.06"/>
    <n v="-0.9"/>
    <n v="-1.3"/>
    <n v="-2.2000000000000002"/>
    <n v="0"/>
    <n v="73"/>
    <n v="183"/>
    <n v="0.39900000000000002"/>
    <n v="34"/>
    <n v="92"/>
    <n v="0.37"/>
    <n v="39"/>
    <n v="91"/>
    <n v="0.42899999999999999"/>
    <n v="0.49199999999999999"/>
    <n v="38"/>
    <n v="49"/>
    <n v="0.77600000000000002"/>
    <n v="8"/>
    <n v="53"/>
    <n v="61"/>
    <n v="67"/>
    <n v="32"/>
    <n v="2"/>
    <n v="41"/>
    <n v="38"/>
    <n v="218"/>
    <s v=""/>
  </r>
  <r>
    <x v="2"/>
    <x v="560"/>
    <x v="0"/>
    <n v="24"/>
    <x v="0"/>
    <n v="32"/>
    <n v="4"/>
    <n v="331"/>
    <n v="11.3"/>
    <n v="0.503"/>
    <n v="8.1000000000000003E-2"/>
    <n v="0.30199999999999999"/>
    <n v="7.1"/>
    <n v="13.7"/>
    <n v="10.4"/>
    <n v="3.5"/>
    <n v="2.2999999999999998"/>
    <n v="2"/>
    <n v="11"/>
    <n v="14.3"/>
    <n v="0.1"/>
    <n v="0.3"/>
    <n v="0.4"/>
    <n v="5.8999999999999997E-2"/>
    <n v="-3.5"/>
    <n v="-0.3"/>
    <n v="-3.8"/>
    <n v="-0.1"/>
    <n v="39"/>
    <n v="86"/>
    <n v="0.45300000000000001"/>
    <n v="1"/>
    <n v="7"/>
    <n v="0.14299999999999999"/>
    <n v="38"/>
    <n v="79"/>
    <n v="0.48099999999999998"/>
    <n v="0.45900000000000002"/>
    <n v="19"/>
    <n v="26"/>
    <n v="0.73099999999999998"/>
    <n v="22"/>
    <n v="42"/>
    <n v="64"/>
    <n v="8"/>
    <n v="15"/>
    <n v="8"/>
    <n v="12"/>
    <n v="30"/>
    <n v="98"/>
    <s v=""/>
  </r>
  <r>
    <x v="2"/>
    <x v="282"/>
    <x v="1"/>
    <n v="32"/>
    <x v="13"/>
    <n v="2"/>
    <n v="0"/>
    <n v="18"/>
    <n v="-4.3"/>
    <n v="0.22800000000000001"/>
    <n v="0.28599999999999998"/>
    <n v="0.57099999999999995"/>
    <n v="0"/>
    <n v="6"/>
    <n v="3.1"/>
    <n v="7.1"/>
    <n v="0"/>
    <n v="0"/>
    <n v="0"/>
    <n v="21.2"/>
    <n v="-0.1"/>
    <n v="0"/>
    <n v="-0.1"/>
    <n v="-0.189"/>
    <n v="-11.8"/>
    <n v="-4.9000000000000004"/>
    <n v="-16.600000000000001"/>
    <n v="-0.1"/>
    <n v="0"/>
    <n v="7"/>
    <n v="0"/>
    <n v="0"/>
    <n v="2"/>
    <n v="0"/>
    <n v="0"/>
    <n v="5"/>
    <n v="0"/>
    <n v="0"/>
    <n v="4"/>
    <n v="4"/>
    <n v="1"/>
    <n v="0"/>
    <n v="1"/>
    <n v="1"/>
    <n v="1"/>
    <n v="0"/>
    <n v="0"/>
    <n v="0"/>
    <n v="1"/>
    <n v="4"/>
    <s v=""/>
  </r>
  <r>
    <x v="2"/>
    <x v="283"/>
    <x v="4"/>
    <n v="34"/>
    <x v="4"/>
    <n v="75"/>
    <n v="39"/>
    <n v="2045"/>
    <n v="11.4"/>
    <n v="0.54400000000000004"/>
    <n v="0.45200000000000001"/>
    <n v="0.104"/>
    <n v="1.5"/>
    <n v="8.8000000000000007"/>
    <n v="5.2"/>
    <n v="26"/>
    <n v="1.3"/>
    <n v="0.3"/>
    <n v="17"/>
    <n v="15.8"/>
    <n v="2.2999999999999998"/>
    <n v="0.5"/>
    <n v="2.8"/>
    <n v="6.5000000000000002E-2"/>
    <n v="0.3"/>
    <n v="-2.2999999999999998"/>
    <n v="-2"/>
    <n v="0"/>
    <n v="268"/>
    <n v="604"/>
    <n v="0.44400000000000001"/>
    <n v="106"/>
    <n v="273"/>
    <n v="0.38800000000000001"/>
    <n v="162"/>
    <n v="331"/>
    <n v="0.48899999999999999"/>
    <n v="0.53100000000000003"/>
    <n v="45"/>
    <n v="63"/>
    <n v="0.71399999999999997"/>
    <n v="28"/>
    <n v="164"/>
    <n v="192"/>
    <n v="385"/>
    <n v="53"/>
    <n v="8"/>
    <n v="129"/>
    <n v="197"/>
    <n v="687"/>
    <s v=""/>
  </r>
  <r>
    <x v="2"/>
    <x v="471"/>
    <x v="4"/>
    <n v="24"/>
    <x v="23"/>
    <n v="40"/>
    <n v="0"/>
    <n v="346"/>
    <n v="10.7"/>
    <n v="0.52700000000000002"/>
    <n v="0.34100000000000003"/>
    <n v="9.9000000000000005E-2"/>
    <n v="1.4"/>
    <n v="8.4"/>
    <n v="5"/>
    <n v="15.1"/>
    <n v="3.2"/>
    <n v="1.2"/>
    <n v="13.6"/>
    <n v="14.8"/>
    <n v="0.2"/>
    <n v="0.6"/>
    <n v="0.7"/>
    <n v="0.1"/>
    <n v="-1.7"/>
    <n v="1.4"/>
    <n v="-0.3"/>
    <n v="0.1"/>
    <n v="41"/>
    <n v="91"/>
    <n v="0.45100000000000001"/>
    <n v="10"/>
    <n v="31"/>
    <n v="0.32300000000000001"/>
    <n v="31"/>
    <n v="60"/>
    <n v="0.51700000000000002"/>
    <n v="0.505"/>
    <n v="8"/>
    <n v="9"/>
    <n v="0.88900000000000001"/>
    <n v="4"/>
    <n v="26"/>
    <n v="30"/>
    <n v="34"/>
    <n v="21"/>
    <n v="5"/>
    <n v="15"/>
    <n v="48"/>
    <n v="100"/>
    <s v=""/>
  </r>
  <r>
    <x v="2"/>
    <x v="561"/>
    <x v="0"/>
    <n v="23"/>
    <x v="27"/>
    <n v="23"/>
    <n v="0"/>
    <n v="93"/>
    <n v="0.1"/>
    <n v="0.28499999999999998"/>
    <n v="0.33300000000000002"/>
    <n v="5.6000000000000001E-2"/>
    <n v="2.4"/>
    <n v="17.899999999999999"/>
    <n v="10.3"/>
    <n v="7.5"/>
    <n v="1.6"/>
    <n v="0"/>
    <n v="11.9"/>
    <n v="20.2"/>
    <n v="-0.4"/>
    <n v="0.1"/>
    <n v="-0.3"/>
    <n v="-0.16800000000000001"/>
    <n v="-9.9"/>
    <n v="-2.2000000000000002"/>
    <n v="-12.1"/>
    <n v="-0.2"/>
    <n v="9"/>
    <n v="36"/>
    <n v="0.25"/>
    <n v="1"/>
    <n v="12"/>
    <n v="8.3000000000000004E-2"/>
    <n v="8"/>
    <n v="24"/>
    <n v="0.33300000000000002"/>
    <n v="0.26400000000000001"/>
    <n v="2"/>
    <n v="2"/>
    <n v="1"/>
    <n v="2"/>
    <n v="15"/>
    <n v="17"/>
    <n v="5"/>
    <n v="3"/>
    <n v="0"/>
    <n v="5"/>
    <n v="6"/>
    <n v="21"/>
    <s v=""/>
  </r>
  <r>
    <x v="2"/>
    <x v="284"/>
    <x v="0"/>
    <n v="27"/>
    <x v="3"/>
    <n v="38"/>
    <n v="0"/>
    <n v="342"/>
    <n v="5.9"/>
    <n v="0.42699999999999999"/>
    <n v="0.24299999999999999"/>
    <n v="0.126"/>
    <n v="4.9000000000000004"/>
    <n v="14.6"/>
    <n v="9.8000000000000007"/>
    <n v="4.0999999999999996"/>
    <n v="2.2999999999999998"/>
    <n v="1.5"/>
    <n v="12.7"/>
    <n v="17"/>
    <n v="-0.5"/>
    <n v="0.4"/>
    <n v="-0.1"/>
    <n v="-1.9E-2"/>
    <n v="-5.9"/>
    <n v="-0.5"/>
    <n v="-6.4"/>
    <n v="-0.4"/>
    <n v="43"/>
    <n v="111"/>
    <n v="0.38700000000000001"/>
    <n v="5"/>
    <n v="27"/>
    <n v="0.185"/>
    <n v="38"/>
    <n v="84"/>
    <n v="0.45200000000000001"/>
    <n v="0.41"/>
    <n v="9"/>
    <n v="14"/>
    <n v="0.64300000000000002"/>
    <n v="15"/>
    <n v="46"/>
    <n v="61"/>
    <n v="10"/>
    <n v="16"/>
    <n v="6"/>
    <n v="17"/>
    <n v="55"/>
    <n v="100"/>
    <s v=""/>
  </r>
  <r>
    <x v="2"/>
    <x v="284"/>
    <x v="0"/>
    <n v="27"/>
    <x v="20"/>
    <n v="28"/>
    <n v="0"/>
    <n v="231"/>
    <n v="6.3"/>
    <n v="0.42499999999999999"/>
    <n v="0.20799999999999999"/>
    <n v="0.156"/>
    <n v="5.4"/>
    <n v="11.2"/>
    <n v="8.3000000000000007"/>
    <n v="4.2"/>
    <n v="2.2999999999999998"/>
    <n v="2.2000000000000002"/>
    <n v="11.8"/>
    <n v="17.600000000000001"/>
    <n v="-0.3"/>
    <n v="0.3"/>
    <n v="-0.1"/>
    <n v="-1.4E-2"/>
    <n v="-5.5"/>
    <n v="-0.3"/>
    <n v="-5.8"/>
    <n v="-0.2"/>
    <n v="30"/>
    <n v="77"/>
    <n v="0.39"/>
    <n v="3"/>
    <n v="16"/>
    <n v="0.188"/>
    <n v="27"/>
    <n v="61"/>
    <n v="0.443"/>
    <n v="0.40899999999999997"/>
    <n v="7"/>
    <n v="12"/>
    <n v="0.58299999999999996"/>
    <n v="11"/>
    <n v="23"/>
    <n v="34"/>
    <n v="7"/>
    <n v="11"/>
    <n v="6"/>
    <n v="11"/>
    <n v="37"/>
    <n v="70"/>
    <s v=""/>
  </r>
  <r>
    <x v="2"/>
    <x v="284"/>
    <x v="0"/>
    <n v="27"/>
    <x v="9"/>
    <n v="10"/>
    <n v="0"/>
    <n v="111"/>
    <n v="5"/>
    <n v="0.43"/>
    <n v="0.32400000000000001"/>
    <n v="5.8999999999999997E-2"/>
    <n v="3.9"/>
    <n v="21.7"/>
    <n v="12.9"/>
    <n v="4"/>
    <n v="2.1"/>
    <n v="0"/>
    <n v="14.7"/>
    <n v="15.8"/>
    <n v="-0.2"/>
    <n v="0.1"/>
    <n v="-0.1"/>
    <n v="-3.1E-2"/>
    <n v="-6.8"/>
    <n v="-1"/>
    <n v="-7.8"/>
    <n v="-0.2"/>
    <n v="13"/>
    <n v="34"/>
    <n v="0.38200000000000001"/>
    <n v="2"/>
    <n v="11"/>
    <n v="0.182"/>
    <n v="11"/>
    <n v="23"/>
    <n v="0.47799999999999998"/>
    <n v="0.41199999999999998"/>
    <n v="2"/>
    <n v="2"/>
    <n v="1"/>
    <n v="4"/>
    <n v="23"/>
    <n v="27"/>
    <n v="3"/>
    <n v="5"/>
    <n v="0"/>
    <n v="6"/>
    <n v="18"/>
    <n v="30"/>
    <s v=""/>
  </r>
  <r>
    <x v="2"/>
    <x v="285"/>
    <x v="2"/>
    <n v="31"/>
    <x v="0"/>
    <n v="46"/>
    <n v="46"/>
    <n v="1015"/>
    <n v="15.2"/>
    <n v="0.49299999999999999"/>
    <n v="5.0000000000000001E-3"/>
    <n v="0.38800000000000001"/>
    <n v="17"/>
    <n v="25.7"/>
    <n v="21.3"/>
    <n v="14.1"/>
    <n v="1.5"/>
    <n v="3"/>
    <n v="19.8"/>
    <n v="12.5"/>
    <n v="1.1000000000000001"/>
    <n v="1.2"/>
    <n v="2.2999999999999998"/>
    <n v="0.107"/>
    <n v="-0.7"/>
    <n v="2.8"/>
    <n v="2.1"/>
    <n v="1.1000000000000001"/>
    <n v="99"/>
    <n v="201"/>
    <n v="0.49299999999999999"/>
    <n v="0"/>
    <n v="1"/>
    <n v="0"/>
    <n v="99"/>
    <n v="200"/>
    <n v="0.495"/>
    <n v="0.49299999999999999"/>
    <n v="34"/>
    <n v="78"/>
    <n v="0.436"/>
    <n v="161"/>
    <n v="241"/>
    <n v="402"/>
    <n v="103"/>
    <n v="30"/>
    <n v="37"/>
    <n v="58"/>
    <n v="127"/>
    <n v="232"/>
    <s v=""/>
  </r>
  <r>
    <x v="2"/>
    <x v="472"/>
    <x v="2"/>
    <n v="22"/>
    <x v="3"/>
    <n v="51"/>
    <n v="19"/>
    <n v="1047"/>
    <n v="20.399999999999999"/>
    <n v="0.622"/>
    <n v="3.0000000000000001E-3"/>
    <n v="0.35899999999999999"/>
    <n v="9.8000000000000007"/>
    <n v="22.3"/>
    <n v="15.9"/>
    <n v="8.1"/>
    <n v="3.1"/>
    <n v="4.0999999999999996"/>
    <n v="12.5"/>
    <n v="17.600000000000001"/>
    <n v="2.1"/>
    <n v="1.9"/>
    <n v="4"/>
    <n v="0.182"/>
    <n v="-0.5"/>
    <n v="3.8"/>
    <n v="3.3"/>
    <n v="1.4"/>
    <n v="184"/>
    <n v="309"/>
    <n v="0.59499999999999997"/>
    <n v="0"/>
    <n v="1"/>
    <n v="0"/>
    <n v="184"/>
    <n v="308"/>
    <n v="0.59699999999999998"/>
    <n v="0.59499999999999997"/>
    <n v="77"/>
    <n v="111"/>
    <n v="0.69399999999999995"/>
    <n v="93"/>
    <n v="201"/>
    <n v="294"/>
    <n v="50"/>
    <n v="65"/>
    <n v="51"/>
    <n v="51"/>
    <n v="126"/>
    <n v="445"/>
    <n v="0.69399999999999995"/>
  </r>
  <r>
    <x v="2"/>
    <x v="472"/>
    <x v="2"/>
    <n v="22"/>
    <x v="6"/>
    <n v="29"/>
    <n v="7"/>
    <n v="564"/>
    <n v="20.8"/>
    <n v="0.63400000000000001"/>
    <n v="6.0000000000000001E-3"/>
    <n v="0.36"/>
    <n v="9"/>
    <n v="19.2"/>
    <n v="14.1"/>
    <n v="9"/>
    <n v="3.7"/>
    <n v="3.7"/>
    <n v="12.5"/>
    <n v="17.8"/>
    <n v="1.1000000000000001"/>
    <n v="1"/>
    <n v="2.2000000000000002"/>
    <n v="0.184"/>
    <n v="0.2"/>
    <n v="3.7"/>
    <n v="3.9"/>
    <n v="0.8"/>
    <n v="107"/>
    <n v="175"/>
    <n v="0.61099999999999999"/>
    <n v="0"/>
    <n v="1"/>
    <n v="0"/>
    <n v="107"/>
    <n v="174"/>
    <n v="0.61499999999999999"/>
    <n v="0.61099999999999999"/>
    <n v="43"/>
    <n v="63"/>
    <n v="0.68300000000000005"/>
    <n v="46"/>
    <n v="98"/>
    <n v="144"/>
    <n v="30"/>
    <n v="43"/>
    <n v="26"/>
    <n v="29"/>
    <n v="71"/>
    <n v="257"/>
    <s v=""/>
  </r>
  <r>
    <x v="2"/>
    <x v="473"/>
    <x v="2"/>
    <n v="24"/>
    <x v="30"/>
    <n v="57"/>
    <n v="6"/>
    <n v="1088"/>
    <n v="15.5"/>
    <n v="0.68200000000000005"/>
    <n v="7.6999999999999999E-2"/>
    <n v="0.42899999999999999"/>
    <n v="8.5"/>
    <n v="16.7"/>
    <n v="12.6"/>
    <n v="5.4"/>
    <n v="2.4"/>
    <n v="7.2"/>
    <n v="19.899999999999999"/>
    <n v="9.5"/>
    <n v="1.7"/>
    <n v="2"/>
    <n v="3.7"/>
    <n v="0.16400000000000001"/>
    <n v="-0.1"/>
    <n v="5.6"/>
    <n v="5.4"/>
    <n v="2"/>
    <n v="103"/>
    <n v="156"/>
    <n v="0.66"/>
    <n v="3"/>
    <n v="12"/>
    <n v="0.25"/>
    <n v="100"/>
    <n v="144"/>
    <n v="0.69399999999999995"/>
    <n v="0.67"/>
    <n v="44"/>
    <n v="67"/>
    <n v="0.65700000000000003"/>
    <n v="82"/>
    <n v="161"/>
    <n v="243"/>
    <n v="42"/>
    <n v="52"/>
    <n v="90"/>
    <n v="46"/>
    <n v="137"/>
    <n v="253"/>
    <s v=""/>
  </r>
  <r>
    <x v="2"/>
    <x v="287"/>
    <x v="0"/>
    <n v="38"/>
    <x v="7"/>
    <n v="54"/>
    <n v="54"/>
    <n v="1424"/>
    <n v="17"/>
    <n v="0.52900000000000003"/>
    <n v="0.308"/>
    <n v="0.16500000000000001"/>
    <n v="1.8"/>
    <n v="28.3"/>
    <n v="14.4"/>
    <n v="10.6"/>
    <n v="1.1000000000000001"/>
    <n v="2.4"/>
    <n v="6.6"/>
    <n v="25.8"/>
    <n v="0.6"/>
    <n v="1.9"/>
    <n v="2.5"/>
    <n v="8.4000000000000005E-2"/>
    <n v="-1.6"/>
    <n v="0.3"/>
    <n v="-1.3"/>
    <n v="0.2"/>
    <n v="296"/>
    <n v="678"/>
    <n v="0.437"/>
    <n v="79"/>
    <n v="209"/>
    <n v="0.378"/>
    <n v="217"/>
    <n v="469"/>
    <n v="0.46300000000000002"/>
    <n v="0.495"/>
    <n v="98"/>
    <n v="112"/>
    <n v="0.875"/>
    <n v="23"/>
    <n v="330"/>
    <n v="353"/>
    <n v="82"/>
    <n v="30"/>
    <n v="38"/>
    <n v="51"/>
    <n v="113"/>
    <n v="769"/>
    <n v="0.875"/>
  </r>
  <r>
    <x v="2"/>
    <x v="288"/>
    <x v="2"/>
    <n v="22"/>
    <x v="3"/>
    <n v="65"/>
    <n v="48"/>
    <n v="1391"/>
    <n v="17.5"/>
    <n v="0.52800000000000002"/>
    <n v="2E-3"/>
    <n v="0.39300000000000002"/>
    <n v="12.3"/>
    <n v="24.8"/>
    <n v="18.600000000000001"/>
    <n v="13.9"/>
    <n v="1.8"/>
    <n v="4.2"/>
    <n v="18.600000000000001"/>
    <n v="23.9"/>
    <n v="0.2"/>
    <n v="1.8"/>
    <n v="2"/>
    <n v="6.8000000000000005E-2"/>
    <n v="-2.2999999999999998"/>
    <n v="2.2000000000000002"/>
    <n v="-0.2"/>
    <n v="0.6"/>
    <n v="271"/>
    <n v="534"/>
    <n v="0.50700000000000001"/>
    <n v="0"/>
    <n v="1"/>
    <n v="0"/>
    <n v="271"/>
    <n v="533"/>
    <n v="0.50800000000000001"/>
    <n v="0.50700000000000001"/>
    <n v="120"/>
    <n v="210"/>
    <n v="0.57099999999999995"/>
    <n v="154"/>
    <n v="313"/>
    <n v="467"/>
    <n v="123"/>
    <n v="50"/>
    <n v="74"/>
    <n v="143"/>
    <n v="161"/>
    <n v="662"/>
    <n v="0.57099999999999995"/>
  </r>
  <r>
    <x v="2"/>
    <x v="288"/>
    <x v="2"/>
    <n v="22"/>
    <x v="5"/>
    <n v="20"/>
    <n v="19"/>
    <n v="584"/>
    <n v="21.1"/>
    <n v="0.54500000000000004"/>
    <n v="4.0000000000000001E-3"/>
    <n v="0.41099999999999998"/>
    <n v="12.3"/>
    <n v="27.1"/>
    <n v="19.7"/>
    <n v="17.7"/>
    <n v="2.1"/>
    <n v="5.2"/>
    <n v="18.2"/>
    <n v="25.7"/>
    <n v="0.4"/>
    <n v="1"/>
    <n v="1.4"/>
    <n v="0.11600000000000001"/>
    <n v="-1.1000000000000001"/>
    <n v="3.8"/>
    <n v="2.7"/>
    <n v="0.7"/>
    <n v="120"/>
    <n v="236"/>
    <n v="0.50800000000000001"/>
    <n v="0"/>
    <n v="1"/>
    <n v="0"/>
    <n v="120"/>
    <n v="235"/>
    <n v="0.51100000000000001"/>
    <n v="0.50800000000000001"/>
    <n v="64"/>
    <n v="97"/>
    <n v="0.66"/>
    <n v="65"/>
    <n v="142"/>
    <n v="207"/>
    <n v="63"/>
    <n v="25"/>
    <n v="38"/>
    <n v="62"/>
    <n v="73"/>
    <n v="304"/>
    <s v=""/>
  </r>
  <r>
    <x v="2"/>
    <x v="562"/>
    <x v="1"/>
    <n v="24"/>
    <x v="22"/>
    <n v="20"/>
    <n v="2"/>
    <n v="397"/>
    <n v="12.1"/>
    <n v="0.61099999999999999"/>
    <n v="6.2E-2"/>
    <n v="0.48099999999999998"/>
    <n v="4.3"/>
    <n v="13.1"/>
    <n v="8.5"/>
    <n v="5"/>
    <n v="1.6"/>
    <n v="1.4"/>
    <n v="10.1"/>
    <n v="11.8"/>
    <n v="0.6"/>
    <n v="0.2"/>
    <n v="0.7"/>
    <n v="0.09"/>
    <n v="-1.7"/>
    <n v="-0.3"/>
    <n v="-2"/>
    <n v="0"/>
    <n v="47"/>
    <n v="81"/>
    <n v="0.57999999999999996"/>
    <n v="1"/>
    <n v="5"/>
    <n v="0.2"/>
    <n v="46"/>
    <n v="76"/>
    <n v="0.60499999999999998"/>
    <n v="0.58599999999999997"/>
    <n v="25"/>
    <n v="39"/>
    <n v="0.64100000000000001"/>
    <n v="16"/>
    <n v="46"/>
    <n v="62"/>
    <n v="14"/>
    <n v="13"/>
    <n v="7"/>
    <n v="11"/>
    <n v="36"/>
    <n v="120"/>
    <s v=""/>
  </r>
  <r>
    <x v="2"/>
    <x v="474"/>
    <x v="0"/>
    <n v="23"/>
    <x v="3"/>
    <n v="11"/>
    <n v="0"/>
    <n v="80"/>
    <n v="14.9"/>
    <n v="0.58199999999999996"/>
    <n v="0.2"/>
    <n v="0.2"/>
    <n v="12.4"/>
    <n v="13.7"/>
    <n v="13.1"/>
    <n v="12.7"/>
    <n v="0"/>
    <n v="1"/>
    <n v="15.5"/>
    <n v="21.1"/>
    <n v="0.1"/>
    <n v="0"/>
    <n v="0.1"/>
    <n v="8.7999999999999995E-2"/>
    <n v="-0.2"/>
    <n v="-3.1"/>
    <n v="-3.3"/>
    <n v="0"/>
    <n v="15"/>
    <n v="30"/>
    <n v="0.5"/>
    <n v="3"/>
    <n v="6"/>
    <n v="0.5"/>
    <n v="12"/>
    <n v="24"/>
    <n v="0.5"/>
    <n v="0.55000000000000004"/>
    <n v="5"/>
    <n v="6"/>
    <n v="0.83299999999999996"/>
    <n v="9"/>
    <n v="10"/>
    <n v="19"/>
    <n v="6"/>
    <n v="0"/>
    <n v="1"/>
    <n v="6"/>
    <n v="10"/>
    <n v="38"/>
    <s v=""/>
  </r>
  <r>
    <x v="2"/>
    <x v="474"/>
    <x v="0"/>
    <n v="23"/>
    <x v="4"/>
    <n v="7"/>
    <n v="0"/>
    <n v="46"/>
    <n v="14.4"/>
    <n v="0.59699999999999998"/>
    <n v="0.2"/>
    <n v="0.26700000000000002"/>
    <n v="12.1"/>
    <n v="14.3"/>
    <n v="13.2"/>
    <n v="6.2"/>
    <n v="0"/>
    <n v="1.7"/>
    <n v="15.2"/>
    <n v="18.3"/>
    <n v="0.1"/>
    <n v="0"/>
    <n v="0.1"/>
    <n v="9.6000000000000002E-2"/>
    <n v="-0.8"/>
    <n v="-3.2"/>
    <n v="-4"/>
    <n v="0"/>
    <n v="7"/>
    <n v="15"/>
    <n v="0.46700000000000003"/>
    <n v="2"/>
    <n v="3"/>
    <n v="0.66700000000000004"/>
    <n v="5"/>
    <n v="12"/>
    <n v="0.41699999999999998"/>
    <n v="0.53300000000000003"/>
    <n v="4"/>
    <n v="4"/>
    <n v="1"/>
    <n v="5"/>
    <n v="6"/>
    <n v="11"/>
    <n v="2"/>
    <n v="0"/>
    <n v="1"/>
    <n v="3"/>
    <n v="4"/>
    <n v="20"/>
    <s v=""/>
  </r>
  <r>
    <x v="2"/>
    <x v="474"/>
    <x v="0"/>
    <n v="23"/>
    <x v="28"/>
    <n v="4"/>
    <n v="0"/>
    <n v="34"/>
    <n v="15.5"/>
    <n v="0.56699999999999995"/>
    <n v="0.2"/>
    <n v="0.13300000000000001"/>
    <n v="12.9"/>
    <n v="13"/>
    <n v="12.9"/>
    <n v="21.6"/>
    <n v="0"/>
    <n v="0"/>
    <n v="15.9"/>
    <n v="25"/>
    <n v="0"/>
    <n v="0"/>
    <n v="0.1"/>
    <n v="7.8E-2"/>
    <n v="0.7"/>
    <n v="-3.1"/>
    <n v="-2.2999999999999998"/>
    <n v="0"/>
    <n v="8"/>
    <n v="15"/>
    <n v="0.53300000000000003"/>
    <n v="1"/>
    <n v="3"/>
    <n v="0.33300000000000002"/>
    <n v="7"/>
    <n v="12"/>
    <n v="0.58299999999999996"/>
    <n v="0.56699999999999995"/>
    <n v="1"/>
    <n v="2"/>
    <n v="0.5"/>
    <n v="4"/>
    <n v="4"/>
    <n v="8"/>
    <n v="4"/>
    <n v="0"/>
    <n v="0"/>
    <n v="3"/>
    <n v="6"/>
    <n v="18"/>
    <s v=""/>
  </r>
  <r>
    <x v="2"/>
    <x v="289"/>
    <x v="2"/>
    <n v="26"/>
    <x v="0"/>
    <n v="79"/>
    <n v="8"/>
    <n v="1229"/>
    <n v="20.5"/>
    <n v="0.55200000000000005"/>
    <n v="4.1000000000000002E-2"/>
    <n v="0.20100000000000001"/>
    <n v="13.7"/>
    <n v="24.8"/>
    <n v="19.2"/>
    <n v="14.8"/>
    <n v="1.5"/>
    <n v="6.9"/>
    <n v="14.5"/>
    <n v="18.5"/>
    <n v="2.1"/>
    <n v="1.8"/>
    <n v="3.9"/>
    <n v="0.151"/>
    <n v="-0.1"/>
    <n v="3.7"/>
    <n v="3.5"/>
    <n v="1.7"/>
    <n v="215"/>
    <n v="413"/>
    <n v="0.52100000000000002"/>
    <n v="2"/>
    <n v="17"/>
    <n v="0.11799999999999999"/>
    <n v="213"/>
    <n v="396"/>
    <n v="0.53800000000000003"/>
    <n v="0.52300000000000002"/>
    <n v="64"/>
    <n v="83"/>
    <n v="0.77100000000000002"/>
    <n v="157"/>
    <n v="282"/>
    <n v="439"/>
    <n v="117"/>
    <n v="36"/>
    <n v="104"/>
    <n v="76"/>
    <n v="174"/>
    <n v="496"/>
    <s v=""/>
  </r>
  <r>
    <x v="2"/>
    <x v="290"/>
    <x v="1"/>
    <n v="24"/>
    <x v="2"/>
    <n v="67"/>
    <n v="67"/>
    <n v="2222"/>
    <n v="13.6"/>
    <n v="0.53400000000000003"/>
    <n v="0.378"/>
    <n v="0.16500000000000001"/>
    <n v="1.9"/>
    <n v="12.6"/>
    <n v="7.2"/>
    <n v="12.5"/>
    <n v="1.7"/>
    <n v="0.8"/>
    <n v="10.6"/>
    <n v="21.4"/>
    <n v="1.7"/>
    <n v="2.2999999999999998"/>
    <n v="4"/>
    <n v="8.5000000000000006E-2"/>
    <n v="-0.4"/>
    <n v="-0.9"/>
    <n v="-1.3"/>
    <n v="0.4"/>
    <n v="412"/>
    <n v="932"/>
    <n v="0.442"/>
    <n v="127"/>
    <n v="352"/>
    <n v="0.36099999999999999"/>
    <n v="285"/>
    <n v="580"/>
    <n v="0.49099999999999999"/>
    <n v="0.51"/>
    <n v="116"/>
    <n v="154"/>
    <n v="0.753"/>
    <n v="39"/>
    <n v="252"/>
    <n v="291"/>
    <n v="176"/>
    <n v="78"/>
    <n v="21"/>
    <n v="119"/>
    <n v="155"/>
    <n v="1067"/>
    <n v="0.753"/>
  </r>
  <r>
    <x v="2"/>
    <x v="291"/>
    <x v="2"/>
    <n v="25"/>
    <x v="19"/>
    <n v="75"/>
    <n v="6"/>
    <n v="1538"/>
    <n v="15.2"/>
    <n v="0.60299999999999998"/>
    <n v="0.378"/>
    <n v="0.24199999999999999"/>
    <n v="5.3"/>
    <n v="20.7"/>
    <n v="13"/>
    <n v="15.2"/>
    <n v="1.4"/>
    <n v="1.5"/>
    <n v="14.6"/>
    <n v="19"/>
    <n v="2.2000000000000002"/>
    <n v="1.9"/>
    <n v="4.0999999999999996"/>
    <n v="0.127"/>
    <n v="0.1"/>
    <n v="0.5"/>
    <n v="0.7"/>
    <n v="1"/>
    <n v="260"/>
    <n v="508"/>
    <n v="0.51200000000000001"/>
    <n v="68"/>
    <n v="192"/>
    <n v="0.35399999999999998"/>
    <n v="192"/>
    <n v="316"/>
    <n v="0.60799999999999998"/>
    <n v="0.57899999999999996"/>
    <n v="90"/>
    <n v="123"/>
    <n v="0.73199999999999998"/>
    <n v="72"/>
    <n v="288"/>
    <n v="360"/>
    <n v="148"/>
    <n v="43"/>
    <n v="29"/>
    <n v="96"/>
    <n v="207"/>
    <n v="678"/>
    <n v="0.73199999999999998"/>
  </r>
  <r>
    <x v="2"/>
    <x v="476"/>
    <x v="3"/>
    <n v="21"/>
    <x v="20"/>
    <n v="79"/>
    <n v="5"/>
    <n v="1605"/>
    <n v="9.1"/>
    <n v="0.51600000000000001"/>
    <n v="0.42499999999999999"/>
    <n v="0.224"/>
    <n v="4.3"/>
    <n v="13.9"/>
    <n v="9.1"/>
    <n v="4"/>
    <n v="1.8"/>
    <n v="0.9"/>
    <n v="9.1999999999999993"/>
    <n v="14.5"/>
    <n v="0.6"/>
    <n v="1.4"/>
    <n v="2.1"/>
    <n v="6.2E-2"/>
    <n v="-1.8"/>
    <n v="-0.5"/>
    <n v="-2.2999999999999998"/>
    <n v="-0.1"/>
    <n v="186"/>
    <n v="442"/>
    <n v="0.42099999999999999"/>
    <n v="54"/>
    <n v="188"/>
    <n v="0.28699999999999998"/>
    <n v="132"/>
    <n v="254"/>
    <n v="0.52"/>
    <n v="0.48199999999999998"/>
    <n v="75"/>
    <n v="99"/>
    <n v="0.75800000000000001"/>
    <n v="61"/>
    <n v="199"/>
    <n v="260"/>
    <n v="47"/>
    <n v="58"/>
    <n v="17"/>
    <n v="49"/>
    <n v="195"/>
    <n v="501"/>
    <s v=""/>
  </r>
  <r>
    <x v="2"/>
    <x v="292"/>
    <x v="2"/>
    <n v="32"/>
    <x v="16"/>
    <n v="70"/>
    <n v="70"/>
    <n v="1268"/>
    <n v="16.100000000000001"/>
    <n v="0.58799999999999997"/>
    <n v="7.0000000000000001E-3"/>
    <n v="0.41"/>
    <n v="12.9"/>
    <n v="22"/>
    <n v="17.7"/>
    <n v="13.6"/>
    <n v="2.2000000000000002"/>
    <n v="2"/>
    <n v="19.5"/>
    <n v="15.3"/>
    <n v="2.2000000000000002"/>
    <n v="2.5"/>
    <n v="4.7"/>
    <n v="0.17699999999999999"/>
    <n v="-0.3"/>
    <n v="3"/>
    <n v="2.7"/>
    <n v="1.5"/>
    <n v="164"/>
    <n v="307"/>
    <n v="0.53400000000000003"/>
    <n v="0"/>
    <n v="2"/>
    <n v="0"/>
    <n v="164"/>
    <n v="305"/>
    <n v="0.53800000000000003"/>
    <n v="0.53400000000000003"/>
    <n v="98"/>
    <n v="126"/>
    <n v="0.77800000000000002"/>
    <n v="140"/>
    <n v="270"/>
    <n v="410"/>
    <n v="132"/>
    <n v="59"/>
    <n v="33"/>
    <n v="88"/>
    <n v="166"/>
    <n v="426"/>
    <n v="0.77800000000000002"/>
  </r>
  <r>
    <x v="2"/>
    <x v="563"/>
    <x v="2"/>
    <n v="19"/>
    <x v="25"/>
    <n v="22"/>
    <n v="0"/>
    <n v="355"/>
    <n v="12.7"/>
    <n v="0.57299999999999995"/>
    <n v="0.02"/>
    <n v="0.13700000000000001"/>
    <n v="7.9"/>
    <n v="19.899999999999999"/>
    <n v="14"/>
    <n v="9"/>
    <n v="0.4"/>
    <n v="4.4000000000000004"/>
    <n v="18.2"/>
    <n v="16.899999999999999"/>
    <n v="0.1"/>
    <n v="0.3"/>
    <n v="0.4"/>
    <n v="5.8000000000000003E-2"/>
    <n v="-3.5"/>
    <n v="0.8"/>
    <n v="-2.7"/>
    <n v="-0.1"/>
    <n v="56"/>
    <n v="102"/>
    <n v="0.54900000000000004"/>
    <n v="0"/>
    <n v="2"/>
    <n v="0"/>
    <n v="56"/>
    <n v="100"/>
    <n v="0.56000000000000005"/>
    <n v="0.54900000000000004"/>
    <n v="12"/>
    <n v="14"/>
    <n v="0.85699999999999998"/>
    <n v="24"/>
    <n v="62"/>
    <n v="86"/>
    <n v="20"/>
    <n v="3"/>
    <n v="17"/>
    <n v="24"/>
    <n v="44"/>
    <n v="124"/>
    <s v=""/>
  </r>
  <r>
    <x v="2"/>
    <x v="295"/>
    <x v="0"/>
    <n v="21"/>
    <x v="12"/>
    <n v="51"/>
    <n v="50"/>
    <n v="1728"/>
    <n v="19.100000000000001"/>
    <n v="0.56299999999999994"/>
    <n v="0.219"/>
    <n v="0.26800000000000002"/>
    <n v="5.4"/>
    <n v="15.7"/>
    <n v="10.6"/>
    <n v="14.3"/>
    <n v="1.5"/>
    <n v="1.1000000000000001"/>
    <n v="9.1999999999999993"/>
    <n v="26.5"/>
    <n v="2.6"/>
    <n v="1.5"/>
    <n v="4.0999999999999996"/>
    <n v="0.113"/>
    <n v="1.5"/>
    <n v="-1.3"/>
    <n v="0.3"/>
    <n v="1"/>
    <n v="399"/>
    <n v="814"/>
    <n v="0.49"/>
    <n v="65"/>
    <n v="178"/>
    <n v="0.36499999999999999"/>
    <n v="334"/>
    <n v="636"/>
    <n v="0.52500000000000002"/>
    <n v="0.53"/>
    <n v="162"/>
    <n v="218"/>
    <n v="0.74299999999999999"/>
    <n v="79"/>
    <n v="235"/>
    <n v="314"/>
    <n v="142"/>
    <n v="51"/>
    <n v="22"/>
    <n v="92"/>
    <n v="111"/>
    <n v="1025"/>
    <n v="0.74299999999999999"/>
  </r>
  <r>
    <x v="2"/>
    <x v="296"/>
    <x v="4"/>
    <n v="34"/>
    <x v="10"/>
    <n v="63"/>
    <n v="63"/>
    <n v="1587"/>
    <n v="13"/>
    <n v="0.51400000000000001"/>
    <n v="0.121"/>
    <n v="0.20599999999999999"/>
    <n v="0.7"/>
    <n v="7.3"/>
    <n v="4"/>
    <n v="27.8"/>
    <n v="1.1000000000000001"/>
    <n v="0.1"/>
    <n v="12.5"/>
    <n v="20.2"/>
    <n v="1.4"/>
    <n v="1.7"/>
    <n v="3"/>
    <n v="9.0999999999999998E-2"/>
    <n v="-1.2"/>
    <n v="-1.7"/>
    <n v="-3"/>
    <n v="-0.4"/>
    <n v="265"/>
    <n v="569"/>
    <n v="0.46600000000000003"/>
    <n v="23"/>
    <n v="69"/>
    <n v="0.33300000000000002"/>
    <n v="242"/>
    <n v="500"/>
    <n v="0.48399999999999999"/>
    <n v="0.48599999999999999"/>
    <n v="85"/>
    <n v="117"/>
    <n v="0.72599999999999998"/>
    <n v="9"/>
    <n v="104"/>
    <n v="113"/>
    <n v="285"/>
    <n v="33"/>
    <n v="2"/>
    <n v="89"/>
    <n v="92"/>
    <n v="638"/>
    <n v="0.72599999999999998"/>
  </r>
  <r>
    <x v="2"/>
    <x v="297"/>
    <x v="3"/>
    <n v="28"/>
    <x v="1"/>
    <n v="34"/>
    <n v="34"/>
    <n v="675"/>
    <n v="7.6"/>
    <n v="0.436"/>
    <n v="0.41899999999999998"/>
    <n v="0.19400000000000001"/>
    <n v="1"/>
    <n v="13.6"/>
    <n v="7.1"/>
    <n v="12.8"/>
    <n v="1.5"/>
    <n v="0.7"/>
    <n v="9.1"/>
    <n v="17.8"/>
    <n v="-0.5"/>
    <n v="0.7"/>
    <n v="0.2"/>
    <n v="1.6E-2"/>
    <n v="-3.6"/>
    <n v="-0.5"/>
    <n v="-4"/>
    <n v="-0.3"/>
    <n v="75"/>
    <n v="222"/>
    <n v="0.33800000000000002"/>
    <n v="25"/>
    <n v="93"/>
    <n v="0.26900000000000002"/>
    <n v="50"/>
    <n v="129"/>
    <n v="0.38800000000000001"/>
    <n v="0.39400000000000002"/>
    <n v="35"/>
    <n v="43"/>
    <n v="0.81399999999999995"/>
    <n v="6"/>
    <n v="78"/>
    <n v="84"/>
    <n v="55"/>
    <n v="20"/>
    <n v="5"/>
    <n v="24"/>
    <n v="52"/>
    <n v="210"/>
    <s v=""/>
  </r>
  <r>
    <x v="2"/>
    <x v="477"/>
    <x v="1"/>
    <n v="25"/>
    <x v="13"/>
    <n v="5"/>
    <n v="0"/>
    <n v="40"/>
    <n v="-1.9"/>
    <n v="0.27600000000000002"/>
    <n v="0.4"/>
    <n v="0.2"/>
    <n v="2.8"/>
    <n v="16.3"/>
    <n v="9.6"/>
    <n v="21.1"/>
    <n v="1.2"/>
    <n v="0"/>
    <n v="19.7"/>
    <n v="22.2"/>
    <n v="-0.2"/>
    <n v="0"/>
    <n v="-0.1"/>
    <n v="-0.17599999999999999"/>
    <n v="-9.9"/>
    <n v="-1.2"/>
    <n v="-11.2"/>
    <n v="-0.1"/>
    <n v="3"/>
    <n v="15"/>
    <n v="0.2"/>
    <n v="1"/>
    <n v="6"/>
    <n v="0.16700000000000001"/>
    <n v="2"/>
    <n v="9"/>
    <n v="0.222"/>
    <n v="0.23300000000000001"/>
    <n v="2"/>
    <n v="3"/>
    <n v="0.66700000000000004"/>
    <n v="1"/>
    <n v="6"/>
    <n v="7"/>
    <n v="6"/>
    <n v="1"/>
    <n v="0"/>
    <n v="4"/>
    <n v="6"/>
    <n v="9"/>
    <s v=""/>
  </r>
  <r>
    <x v="2"/>
    <x v="298"/>
    <x v="0"/>
    <n v="27"/>
    <x v="30"/>
    <n v="65"/>
    <n v="8"/>
    <n v="1599"/>
    <n v="10.8"/>
    <n v="0.54200000000000004"/>
    <n v="0.65900000000000003"/>
    <n v="0.156"/>
    <n v="4.4000000000000004"/>
    <n v="16.2"/>
    <n v="10.3"/>
    <n v="6.6"/>
    <n v="1.3"/>
    <n v="1.2"/>
    <n v="8.5"/>
    <n v="12.5"/>
    <n v="1.7"/>
    <n v="1.6"/>
    <n v="3.3"/>
    <n v="0.1"/>
    <n v="0.5"/>
    <n v="0.4"/>
    <n v="0.9"/>
    <n v="1.2"/>
    <n v="154"/>
    <n v="384"/>
    <n v="0.40100000000000002"/>
    <n v="94"/>
    <n v="253"/>
    <n v="0.372"/>
    <n v="60"/>
    <n v="131"/>
    <n v="0.45800000000000002"/>
    <n v="0.52300000000000002"/>
    <n v="43"/>
    <n v="60"/>
    <n v="0.71699999999999997"/>
    <n v="62"/>
    <n v="229"/>
    <n v="291"/>
    <n v="76"/>
    <n v="40"/>
    <n v="23"/>
    <n v="38"/>
    <n v="120"/>
    <n v="445"/>
    <s v=""/>
  </r>
  <r>
    <x v="2"/>
    <x v="299"/>
    <x v="4"/>
    <n v="31"/>
    <x v="17"/>
    <n v="61"/>
    <n v="61"/>
    <n v="1921"/>
    <n v="26.2"/>
    <n v="0.61399999999999999"/>
    <n v="0.38500000000000001"/>
    <n v="0.33100000000000002"/>
    <n v="2.5"/>
    <n v="14.9"/>
    <n v="8.8000000000000007"/>
    <n v="46.8"/>
    <n v="3.1"/>
    <n v="0.3"/>
    <n v="14"/>
    <n v="24.4"/>
    <n v="8"/>
    <n v="2.6"/>
    <n v="10.6"/>
    <n v="0.26400000000000001"/>
    <n v="7.8"/>
    <n v="1"/>
    <n v="8.6999999999999993"/>
    <n v="5.2"/>
    <n v="374"/>
    <n v="785"/>
    <n v="0.47599999999999998"/>
    <n v="124"/>
    <n v="302"/>
    <n v="0.41099999999999998"/>
    <n v="250"/>
    <n v="483"/>
    <n v="0.51800000000000002"/>
    <n v="0.55500000000000005"/>
    <n v="232"/>
    <n v="260"/>
    <n v="0.89200000000000002"/>
    <n v="41"/>
    <n v="263"/>
    <n v="304"/>
    <n v="563"/>
    <n v="118"/>
    <n v="8"/>
    <n v="147"/>
    <n v="146"/>
    <n v="1104"/>
    <n v="0.89200000000000002"/>
  </r>
  <r>
    <x v="2"/>
    <x v="300"/>
    <x v="0"/>
    <n v="25"/>
    <x v="21"/>
    <n v="18"/>
    <n v="0"/>
    <n v="135"/>
    <n v="14.4"/>
    <n v="0.505"/>
    <n v="0.27800000000000002"/>
    <n v="0.35199999999999998"/>
    <n v="7.7"/>
    <n v="21"/>
    <n v="14.3"/>
    <n v="8"/>
    <n v="3"/>
    <n v="4.4000000000000004"/>
    <n v="11.4"/>
    <n v="23.1"/>
    <n v="0"/>
    <n v="0.2"/>
    <n v="0.2"/>
    <n v="8.5999999999999993E-2"/>
    <n v="-2.2000000000000002"/>
    <n v="0.7"/>
    <n v="-1.5"/>
    <n v="0"/>
    <n v="23"/>
    <n v="54"/>
    <n v="0.42599999999999999"/>
    <n v="3"/>
    <n v="15"/>
    <n v="0.2"/>
    <n v="20"/>
    <n v="39"/>
    <n v="0.51300000000000001"/>
    <n v="0.45400000000000001"/>
    <n v="14"/>
    <n v="19"/>
    <n v="0.73699999999999999"/>
    <n v="9"/>
    <n v="24"/>
    <n v="33"/>
    <n v="7"/>
    <n v="8"/>
    <n v="7"/>
    <n v="8"/>
    <n v="32"/>
    <n v="63"/>
    <s v=""/>
  </r>
  <r>
    <x v="2"/>
    <x v="478"/>
    <x v="4"/>
    <n v="22"/>
    <x v="3"/>
    <n v="31"/>
    <n v="0"/>
    <n v="462"/>
    <n v="5.6"/>
    <n v="0.40699999999999997"/>
    <n v="0.44600000000000001"/>
    <n v="4.1000000000000002E-2"/>
    <n v="0.7"/>
    <n v="10.7"/>
    <n v="5.7"/>
    <n v="17.7"/>
    <n v="1.5"/>
    <n v="0.9"/>
    <n v="12.9"/>
    <n v="20.9"/>
    <n v="-0.8"/>
    <n v="0.4"/>
    <n v="-0.3"/>
    <n v="-3.4000000000000002E-2"/>
    <n v="-4.8"/>
    <n v="-2.1"/>
    <n v="-6.9"/>
    <n v="-0.6"/>
    <n v="64"/>
    <n v="193"/>
    <n v="0.33200000000000002"/>
    <n v="27"/>
    <n v="86"/>
    <n v="0.314"/>
    <n v="37"/>
    <n v="107"/>
    <n v="0.34599999999999997"/>
    <n v="0.40200000000000002"/>
    <n v="5"/>
    <n v="8"/>
    <n v="0.625"/>
    <n v="3"/>
    <n v="45"/>
    <n v="48"/>
    <n v="55"/>
    <n v="14"/>
    <n v="5"/>
    <n v="29"/>
    <n v="52"/>
    <n v="160"/>
    <s v=""/>
  </r>
  <r>
    <x v="2"/>
    <x v="478"/>
    <x v="4"/>
    <n v="22"/>
    <x v="2"/>
    <n v="20"/>
    <n v="0"/>
    <n v="320"/>
    <n v="6.2"/>
    <n v="0.40200000000000002"/>
    <n v="0.4"/>
    <n v="3.1E-2"/>
    <n v="0.7"/>
    <n v="10"/>
    <n v="5.4"/>
    <n v="18.3"/>
    <n v="1.5"/>
    <n v="1.2"/>
    <n v="10.8"/>
    <n v="19.600000000000001"/>
    <n v="-0.4"/>
    <n v="0.3"/>
    <n v="-0.1"/>
    <n v="-1.0999999999999999E-2"/>
    <n v="-4.7"/>
    <n v="-1.9"/>
    <n v="-6.6"/>
    <n v="-0.4"/>
    <n v="43"/>
    <n v="130"/>
    <n v="0.33100000000000002"/>
    <n v="16"/>
    <n v="52"/>
    <n v="0.308"/>
    <n v="27"/>
    <n v="78"/>
    <n v="0.34599999999999997"/>
    <n v="0.39200000000000002"/>
    <n v="4"/>
    <n v="4"/>
    <n v="1"/>
    <n v="2"/>
    <n v="29"/>
    <n v="31"/>
    <n v="40"/>
    <n v="10"/>
    <n v="5"/>
    <n v="16"/>
    <n v="38"/>
    <n v="106"/>
    <s v=""/>
  </r>
  <r>
    <x v="2"/>
    <x v="478"/>
    <x v="4"/>
    <n v="22"/>
    <x v="24"/>
    <n v="11"/>
    <n v="0"/>
    <n v="142"/>
    <n v="4"/>
    <n v="0.41699999999999998"/>
    <n v="0.54"/>
    <n v="6.3E-2"/>
    <n v="0.8"/>
    <n v="12.2"/>
    <n v="6.5"/>
    <n v="16.2"/>
    <n v="1.4"/>
    <n v="0"/>
    <n v="16.7"/>
    <n v="23.9"/>
    <n v="-0.4"/>
    <n v="0.1"/>
    <n v="-0.3"/>
    <n v="-8.6999999999999994E-2"/>
    <n v="-5"/>
    <n v="-2.5"/>
    <n v="-7.5"/>
    <n v="-0.2"/>
    <n v="21"/>
    <n v="63"/>
    <n v="0.33300000000000002"/>
    <n v="11"/>
    <n v="34"/>
    <n v="0.32400000000000001"/>
    <n v="10"/>
    <n v="29"/>
    <n v="0.34499999999999997"/>
    <n v="0.42099999999999999"/>
    <n v="1"/>
    <n v="4"/>
    <n v="0.25"/>
    <n v="1"/>
    <n v="16"/>
    <n v="17"/>
    <n v="15"/>
    <n v="4"/>
    <n v="0"/>
    <n v="13"/>
    <n v="14"/>
    <n v="54"/>
    <s v=""/>
  </r>
  <r>
    <x v="2"/>
    <x v="301"/>
    <x v="4"/>
    <n v="22"/>
    <x v="29"/>
    <n v="82"/>
    <n v="58"/>
    <n v="2412"/>
    <n v="17.2"/>
    <n v="0.52"/>
    <n v="0.16"/>
    <n v="0.23100000000000001"/>
    <n v="3.9"/>
    <n v="13.8"/>
    <n v="8.6999999999999993"/>
    <n v="35.700000000000003"/>
    <n v="1.8"/>
    <n v="1.3"/>
    <n v="15"/>
    <n v="21.6"/>
    <n v="2.4"/>
    <n v="2"/>
    <n v="4.4000000000000004"/>
    <n v="8.7999999999999995E-2"/>
    <n v="0.7"/>
    <n v="0.2"/>
    <n v="0.9"/>
    <n v="1.7"/>
    <n v="430"/>
    <n v="912"/>
    <n v="0.47099999999999997"/>
    <n v="40"/>
    <n v="146"/>
    <n v="0.27400000000000002"/>
    <n v="390"/>
    <n v="766"/>
    <n v="0.50900000000000001"/>
    <n v="0.49299999999999999"/>
    <n v="146"/>
    <n v="211"/>
    <n v="0.69199999999999995"/>
    <n v="89"/>
    <n v="298"/>
    <n v="387"/>
    <n v="529"/>
    <n v="88"/>
    <n v="40"/>
    <n v="178"/>
    <n v="177"/>
    <n v="1046"/>
    <n v="0.69199999999999995"/>
  </r>
  <r>
    <x v="2"/>
    <x v="564"/>
    <x v="4"/>
    <n v="24"/>
    <x v="12"/>
    <n v="6"/>
    <n v="0"/>
    <n v="99"/>
    <n v="4.5"/>
    <n v="0.41299999999999998"/>
    <n v="0.40899999999999997"/>
    <n v="0.22700000000000001"/>
    <n v="0"/>
    <n v="14"/>
    <n v="7.1"/>
    <n v="18.100000000000001"/>
    <n v="1.5"/>
    <n v="3.6"/>
    <n v="29.2"/>
    <n v="15.8"/>
    <n v="-0.3"/>
    <n v="0.1"/>
    <n v="-0.2"/>
    <n v="-7.3999999999999996E-2"/>
    <n v="-7.3"/>
    <n v="0.6"/>
    <n v="-6.7"/>
    <n v="-0.1"/>
    <n v="8"/>
    <n v="22"/>
    <n v="0.36399999999999999"/>
    <n v="1"/>
    <n v="9"/>
    <n v="0.111"/>
    <n v="7"/>
    <n v="13"/>
    <n v="0.53800000000000003"/>
    <n v="0.38600000000000001"/>
    <n v="3"/>
    <n v="5"/>
    <n v="0.6"/>
    <n v="0"/>
    <n v="12"/>
    <n v="12"/>
    <n v="13"/>
    <n v="3"/>
    <n v="4"/>
    <n v="10"/>
    <n v="9"/>
    <n v="20"/>
    <s v=""/>
  </r>
  <r>
    <x v="2"/>
    <x v="303"/>
    <x v="3"/>
    <n v="39"/>
    <x v="17"/>
    <n v="25"/>
    <n v="7"/>
    <n v="277"/>
    <n v="5.7"/>
    <n v="0.53500000000000003"/>
    <n v="0.61399999999999999"/>
    <n v="0.186"/>
    <n v="0.4"/>
    <n v="18.5"/>
    <n v="9.6999999999999993"/>
    <n v="5"/>
    <n v="0.7"/>
    <n v="1.5"/>
    <n v="17.399999999999999"/>
    <n v="14.8"/>
    <n v="-0.2"/>
    <n v="0.3"/>
    <n v="0.1"/>
    <n v="1.4999999999999999E-2"/>
    <n v="-3.9"/>
    <n v="-0.5"/>
    <n v="-4.4000000000000004"/>
    <n v="-0.2"/>
    <n v="28"/>
    <n v="70"/>
    <n v="0.4"/>
    <n v="15"/>
    <n v="43"/>
    <n v="0.34899999999999998"/>
    <n v="13"/>
    <n v="27"/>
    <n v="0.48099999999999998"/>
    <n v="0.50700000000000001"/>
    <n v="10"/>
    <n v="13"/>
    <n v="0.76900000000000002"/>
    <n v="1"/>
    <n v="47"/>
    <n v="48"/>
    <n v="10"/>
    <n v="4"/>
    <n v="5"/>
    <n v="16"/>
    <n v="40"/>
    <n v="81"/>
    <s v=""/>
  </r>
  <r>
    <x v="2"/>
    <x v="304"/>
    <x v="2"/>
    <n v="26"/>
    <x v="3"/>
    <n v="81"/>
    <n v="64"/>
    <n v="2148"/>
    <n v="18.100000000000001"/>
    <n v="0.55800000000000005"/>
    <n v="0.01"/>
    <n v="0.48199999999999998"/>
    <n v="8.8000000000000007"/>
    <n v="22.5"/>
    <n v="15.6"/>
    <n v="19.8"/>
    <n v="1.6"/>
    <n v="3.4"/>
    <n v="15.2"/>
    <n v="18.100000000000001"/>
    <n v="3.6"/>
    <n v="2.5"/>
    <n v="6"/>
    <n v="0.13400000000000001"/>
    <n v="0"/>
    <n v="2.6"/>
    <n v="2.6"/>
    <n v="2.5"/>
    <n v="334"/>
    <n v="623"/>
    <n v="0.53600000000000003"/>
    <n v="0"/>
    <n v="6"/>
    <n v="0"/>
    <n v="334"/>
    <n v="617"/>
    <n v="0.54100000000000004"/>
    <n v="0.53600000000000003"/>
    <n v="174"/>
    <n v="300"/>
    <n v="0.57999999999999996"/>
    <n v="170"/>
    <n v="436"/>
    <n v="606"/>
    <n v="284"/>
    <n v="69"/>
    <n v="92"/>
    <n v="135"/>
    <n v="226"/>
    <n v="842"/>
    <n v="0.57999999999999996"/>
  </r>
  <r>
    <x v="2"/>
    <x v="304"/>
    <x v="2"/>
    <n v="26"/>
    <x v="5"/>
    <n v="54"/>
    <n v="54"/>
    <n v="1516"/>
    <n v="18.899999999999999"/>
    <n v="0.55200000000000005"/>
    <n v="1.0999999999999999E-2"/>
    <n v="0.50700000000000001"/>
    <n v="8.6999999999999993"/>
    <n v="23"/>
    <n v="15.8"/>
    <n v="21.4"/>
    <n v="1.6"/>
    <n v="3.3"/>
    <n v="14.1"/>
    <n v="18.3"/>
    <n v="2.8"/>
    <n v="1.8"/>
    <n v="4.5999999999999996"/>
    <n v="0.14599999999999999"/>
    <n v="0.3"/>
    <n v="2.8"/>
    <n v="3.1"/>
    <n v="1.9"/>
    <n v="235"/>
    <n v="442"/>
    <n v="0.53200000000000003"/>
    <n v="0"/>
    <n v="5"/>
    <n v="0"/>
    <n v="235"/>
    <n v="437"/>
    <n v="0.53800000000000003"/>
    <n v="0.53200000000000003"/>
    <n v="127"/>
    <n v="224"/>
    <n v="0.56699999999999995"/>
    <n v="120"/>
    <n v="313"/>
    <n v="433"/>
    <n v="214"/>
    <n v="50"/>
    <n v="63"/>
    <n v="89"/>
    <n v="149"/>
    <n v="597"/>
    <n v="0.56699999999999995"/>
  </r>
  <r>
    <x v="2"/>
    <x v="304"/>
    <x v="2"/>
    <n v="26"/>
    <x v="4"/>
    <n v="27"/>
    <n v="10"/>
    <n v="632"/>
    <n v="16.3"/>
    <n v="0.57099999999999995"/>
    <n v="6.0000000000000001E-3"/>
    <n v="0.42"/>
    <n v="8.8000000000000007"/>
    <n v="21.3"/>
    <n v="15.1"/>
    <n v="15.9"/>
    <n v="1.5"/>
    <n v="3.6"/>
    <n v="17.7"/>
    <n v="17.5"/>
    <n v="0.8"/>
    <n v="0.6"/>
    <n v="1.4"/>
    <n v="0.107"/>
    <n v="-0.7"/>
    <n v="2.2000000000000002"/>
    <n v="1.5"/>
    <n v="0.6"/>
    <n v="99"/>
    <n v="181"/>
    <n v="0.54700000000000004"/>
    <n v="0"/>
    <n v="1"/>
    <n v="0"/>
    <n v="99"/>
    <n v="180"/>
    <n v="0.55000000000000004"/>
    <n v="0.54700000000000004"/>
    <n v="47"/>
    <n v="76"/>
    <n v="0.61799999999999999"/>
    <n v="50"/>
    <n v="123"/>
    <n v="173"/>
    <n v="70"/>
    <n v="19"/>
    <n v="29"/>
    <n v="46"/>
    <n v="77"/>
    <n v="245"/>
    <s v=""/>
  </r>
  <r>
    <x v="2"/>
    <x v="306"/>
    <x v="3"/>
    <n v="23"/>
    <x v="20"/>
    <n v="80"/>
    <n v="80"/>
    <n v="2605"/>
    <n v="17.3"/>
    <n v="0.628"/>
    <n v="0.42499999999999999"/>
    <n v="0.14799999999999999"/>
    <n v="5.0999999999999996"/>
    <n v="17.100000000000001"/>
    <n v="11.1"/>
    <n v="6.7"/>
    <n v="2.2000000000000002"/>
    <n v="1.3"/>
    <n v="4.8"/>
    <n v="15.1"/>
    <n v="6.5"/>
    <n v="2.9"/>
    <n v="9.4"/>
    <n v="0.17299999999999999"/>
    <n v="3"/>
    <n v="0.9"/>
    <n v="3.9"/>
    <n v="3.9"/>
    <n v="414"/>
    <n v="803"/>
    <n v="0.51600000000000001"/>
    <n v="148"/>
    <n v="341"/>
    <n v="0.434"/>
    <n v="266"/>
    <n v="462"/>
    <n v="0.57599999999999996"/>
    <n v="0.60799999999999998"/>
    <n v="99"/>
    <n v="119"/>
    <n v="0.83199999999999996"/>
    <n v="118"/>
    <n v="397"/>
    <n v="515"/>
    <n v="121"/>
    <n v="116"/>
    <n v="41"/>
    <n v="43"/>
    <n v="193"/>
    <n v="1075"/>
    <n v="0.83199999999999996"/>
  </r>
  <r>
    <x v="2"/>
    <x v="480"/>
    <x v="0"/>
    <n v="21"/>
    <x v="24"/>
    <n v="64"/>
    <n v="13"/>
    <n v="1000"/>
    <n v="14.9"/>
    <n v="0.54500000000000004"/>
    <n v="0.25600000000000001"/>
    <n v="0.157"/>
    <n v="8"/>
    <n v="24"/>
    <n v="16"/>
    <n v="5.7"/>
    <n v="0.8"/>
    <n v="0.9"/>
    <n v="8.4"/>
    <n v="19.100000000000001"/>
    <n v="1.1000000000000001"/>
    <n v="1.2"/>
    <n v="2.4"/>
    <n v="0.114"/>
    <n v="-1.6"/>
    <n v="-1.5"/>
    <n v="-3.1"/>
    <n v="-0.3"/>
    <n v="183"/>
    <n v="375"/>
    <n v="0.48799999999999999"/>
    <n v="32"/>
    <n v="96"/>
    <n v="0.33300000000000002"/>
    <n v="151"/>
    <n v="279"/>
    <n v="0.54100000000000004"/>
    <n v="0.53100000000000003"/>
    <n v="39"/>
    <n v="59"/>
    <n v="0.66100000000000003"/>
    <n v="75"/>
    <n v="221"/>
    <n v="296"/>
    <n v="35"/>
    <n v="16"/>
    <n v="11"/>
    <n v="37"/>
    <n v="94"/>
    <n v="437"/>
    <s v=""/>
  </r>
  <r>
    <x v="2"/>
    <x v="481"/>
    <x v="0"/>
    <n v="21"/>
    <x v="0"/>
    <n v="66"/>
    <n v="65"/>
    <n v="2164"/>
    <n v="17.399999999999999"/>
    <n v="0.54600000000000004"/>
    <n v="0.31900000000000001"/>
    <n v="0.25600000000000001"/>
    <n v="5.5"/>
    <n v="18.2"/>
    <n v="11.8"/>
    <n v="7.3"/>
    <n v="1.1000000000000001"/>
    <n v="4.9000000000000004"/>
    <n v="9.6999999999999993"/>
    <n v="24.3"/>
    <n v="2.4"/>
    <n v="2.1"/>
    <n v="4.5"/>
    <n v="0.1"/>
    <n v="0.2"/>
    <n v="0"/>
    <n v="0.2"/>
    <n v="1.2"/>
    <n v="443"/>
    <n v="985"/>
    <n v="0.45"/>
    <n v="112"/>
    <n v="314"/>
    <n v="0.35699999999999998"/>
    <n v="331"/>
    <n v="671"/>
    <n v="0.49299999999999999"/>
    <n v="0.50700000000000001"/>
    <n v="198"/>
    <n v="252"/>
    <n v="0.78600000000000003"/>
    <n v="111"/>
    <n v="364"/>
    <n v="475"/>
    <n v="97"/>
    <n v="47"/>
    <n v="130"/>
    <n v="118"/>
    <n v="244"/>
    <n v="1196"/>
    <n v="0.78600000000000003"/>
  </r>
  <r>
    <x v="2"/>
    <x v="307"/>
    <x v="2"/>
    <n v="25"/>
    <x v="7"/>
    <n v="77"/>
    <n v="3"/>
    <n v="1333"/>
    <n v="17.600000000000001"/>
    <n v="0.58799999999999997"/>
    <n v="0.19600000000000001"/>
    <n v="0.374"/>
    <n v="7.7"/>
    <n v="19.5"/>
    <n v="13.3"/>
    <n v="6.1"/>
    <n v="2.4"/>
    <n v="2.6"/>
    <n v="7.2"/>
    <n v="16.7"/>
    <n v="2.7"/>
    <n v="1.9"/>
    <n v="4.5999999999999996"/>
    <n v="0.16500000000000001"/>
    <n v="-0.5"/>
    <n v="1.9"/>
    <n v="1.4"/>
    <n v="1.2"/>
    <n v="194"/>
    <n v="377"/>
    <n v="0.51500000000000001"/>
    <n v="21"/>
    <n v="74"/>
    <n v="0.28399999999999997"/>
    <n v="173"/>
    <n v="303"/>
    <n v="0.57099999999999995"/>
    <n v="0.54200000000000004"/>
    <n v="107"/>
    <n v="141"/>
    <n v="0.75900000000000001"/>
    <n v="93"/>
    <n v="213"/>
    <n v="306"/>
    <n v="49"/>
    <n v="61"/>
    <n v="39"/>
    <n v="34"/>
    <n v="135"/>
    <n v="516"/>
    <n v="0.75900000000000001"/>
  </r>
  <r>
    <x v="2"/>
    <x v="482"/>
    <x v="1"/>
    <n v="23"/>
    <x v="30"/>
    <n v="76"/>
    <n v="18"/>
    <n v="1368"/>
    <n v="14"/>
    <n v="0.55200000000000005"/>
    <n v="0.34200000000000003"/>
    <n v="0.314"/>
    <n v="2.2000000000000002"/>
    <n v="11.7"/>
    <n v="6.9"/>
    <n v="9.3000000000000007"/>
    <n v="1.9"/>
    <n v="0.9"/>
    <n v="10.8"/>
    <n v="21.1"/>
    <n v="1.4"/>
    <n v="1.4"/>
    <n v="2.8"/>
    <n v="9.7000000000000003E-2"/>
    <n v="-0.4"/>
    <n v="-1.2"/>
    <n v="-1.5"/>
    <n v="0.2"/>
    <n v="227"/>
    <n v="506"/>
    <n v="0.44900000000000001"/>
    <n v="56"/>
    <n v="173"/>
    <n v="0.32400000000000001"/>
    <n v="171"/>
    <n v="333"/>
    <n v="0.51400000000000001"/>
    <n v="0.504"/>
    <n v="126"/>
    <n v="159"/>
    <n v="0.79200000000000004"/>
    <n v="26"/>
    <n v="142"/>
    <n v="168"/>
    <n v="82"/>
    <n v="51"/>
    <n v="14"/>
    <n v="70"/>
    <n v="127"/>
    <n v="636"/>
    <n v="0.79200000000000004"/>
  </r>
  <r>
    <x v="2"/>
    <x v="565"/>
    <x v="0"/>
    <n v="23"/>
    <x v="6"/>
    <n v="6"/>
    <n v="1"/>
    <n v="157"/>
    <n v="13.2"/>
    <n v="0.54800000000000004"/>
    <n v="0.35199999999999998"/>
    <n v="0.185"/>
    <n v="7.7"/>
    <n v="12.7"/>
    <n v="10.199999999999999"/>
    <n v="5.0999999999999996"/>
    <n v="0.9"/>
    <n v="1"/>
    <n v="4.9000000000000004"/>
    <n v="16.899999999999999"/>
    <n v="0.2"/>
    <n v="0.1"/>
    <n v="0.3"/>
    <n v="9.9000000000000005E-2"/>
    <n v="-0.6"/>
    <n v="-1.9"/>
    <n v="-2.5"/>
    <n v="0"/>
    <n v="25"/>
    <n v="54"/>
    <n v="0.46300000000000002"/>
    <n v="6"/>
    <n v="19"/>
    <n v="0.316"/>
    <n v="19"/>
    <n v="35"/>
    <n v="0.54300000000000004"/>
    <n v="0.51900000000000002"/>
    <n v="8"/>
    <n v="10"/>
    <n v="0.8"/>
    <n v="11"/>
    <n v="18"/>
    <n v="29"/>
    <n v="5"/>
    <n v="3"/>
    <n v="2"/>
    <n v="3"/>
    <n v="14"/>
    <n v="64"/>
    <s v=""/>
  </r>
  <r>
    <x v="2"/>
    <x v="310"/>
    <x v="4"/>
    <n v="33"/>
    <x v="18"/>
    <n v="14"/>
    <n v="0"/>
    <n v="134"/>
    <n v="5.9"/>
    <n v="0.27200000000000002"/>
    <n v="0.70799999999999996"/>
    <n v="0.16700000000000001"/>
    <n v="2.4"/>
    <n v="6.7"/>
    <n v="4.5"/>
    <n v="16.899999999999999"/>
    <n v="3.9"/>
    <n v="0.6"/>
    <n v="10.4"/>
    <n v="9"/>
    <n v="-0.1"/>
    <n v="0.1"/>
    <n v="0"/>
    <n v="2E-3"/>
    <n v="-3.2"/>
    <n v="0.8"/>
    <n v="-2.4"/>
    <n v="0"/>
    <n v="4"/>
    <n v="24"/>
    <n v="0.16700000000000001"/>
    <n v="3"/>
    <n v="17"/>
    <n v="0.17599999999999999"/>
    <n v="1"/>
    <n v="7"/>
    <n v="0.14299999999999999"/>
    <n v="0.22900000000000001"/>
    <n v="3"/>
    <n v="4"/>
    <n v="0.75"/>
    <n v="3"/>
    <n v="8"/>
    <n v="11"/>
    <n v="18"/>
    <n v="11"/>
    <n v="1"/>
    <n v="3"/>
    <n v="14"/>
    <n v="14"/>
    <s v=""/>
  </r>
  <r>
    <x v="2"/>
    <x v="566"/>
    <x v="1"/>
    <n v="22"/>
    <x v="5"/>
    <n v="16"/>
    <n v="0"/>
    <n v="80"/>
    <n v="10.199999999999999"/>
    <n v="0.51100000000000001"/>
    <n v="0.44800000000000001"/>
    <n v="0.10299999999999999"/>
    <n v="5.5"/>
    <n v="13.9"/>
    <n v="9.6999999999999993"/>
    <n v="21.1"/>
    <n v="1.2"/>
    <n v="3"/>
    <n v="26.6"/>
    <n v="22.8"/>
    <n v="-0.1"/>
    <n v="0.1"/>
    <n v="-0.1"/>
    <n v="-4.3999999999999997E-2"/>
    <n v="-4"/>
    <n v="-0.8"/>
    <n v="-4.8"/>
    <n v="-0.1"/>
    <n v="13"/>
    <n v="29"/>
    <n v="0.44800000000000001"/>
    <n v="5"/>
    <n v="13"/>
    <n v="0.38500000000000001"/>
    <n v="8"/>
    <n v="16"/>
    <n v="0.5"/>
    <n v="0.53400000000000003"/>
    <n v="0"/>
    <n v="3"/>
    <n v="0"/>
    <n v="4"/>
    <n v="10"/>
    <n v="14"/>
    <n v="11"/>
    <n v="2"/>
    <n v="3"/>
    <n v="11"/>
    <n v="6"/>
    <n v="31"/>
    <s v=""/>
  </r>
  <r>
    <x v="2"/>
    <x v="567"/>
    <x v="4"/>
    <n v="23"/>
    <x v="3"/>
    <n v="26"/>
    <n v="0"/>
    <n v="299"/>
    <n v="13.6"/>
    <n v="0.58599999999999997"/>
    <n v="0.48"/>
    <n v="0.439"/>
    <n v="2.2000000000000002"/>
    <n v="9.4"/>
    <n v="5.8"/>
    <n v="16.8"/>
    <n v="1.5"/>
    <n v="0.5"/>
    <n v="14"/>
    <n v="19.7"/>
    <n v="0.5"/>
    <n v="0.1"/>
    <n v="0.7"/>
    <n v="0.106"/>
    <n v="0.3"/>
    <n v="-2.9"/>
    <n v="-2.6"/>
    <n v="0"/>
    <n v="40"/>
    <n v="98"/>
    <n v="0.40799999999999997"/>
    <n v="16"/>
    <n v="47"/>
    <n v="0.34"/>
    <n v="24"/>
    <n v="51"/>
    <n v="0.47099999999999997"/>
    <n v="0.49"/>
    <n v="41"/>
    <n v="43"/>
    <n v="0.95299999999999996"/>
    <n v="6"/>
    <n v="26"/>
    <n v="32"/>
    <n v="34"/>
    <n v="9"/>
    <n v="2"/>
    <n v="19"/>
    <n v="39"/>
    <n v="137"/>
    <s v=""/>
  </r>
  <r>
    <x v="2"/>
    <x v="567"/>
    <x v="4"/>
    <n v="23"/>
    <x v="6"/>
    <n v="8"/>
    <n v="0"/>
    <n v="74"/>
    <n v="17.7"/>
    <n v="0.67100000000000004"/>
    <n v="0.57699999999999996"/>
    <n v="0.46200000000000002"/>
    <n v="0"/>
    <n v="7.5"/>
    <n v="3.7"/>
    <n v="13.2"/>
    <n v="2"/>
    <n v="1.1000000000000001"/>
    <n v="8.8000000000000007"/>
    <n v="20.100000000000001"/>
    <n v="0.2"/>
    <n v="0.1"/>
    <n v="0.3"/>
    <n v="0.19700000000000001"/>
    <n v="2.6"/>
    <n v="-2.7"/>
    <n v="-0.1"/>
    <n v="0"/>
    <n v="12"/>
    <n v="26"/>
    <n v="0.46200000000000002"/>
    <n v="6"/>
    <n v="15"/>
    <n v="0.4"/>
    <n v="6"/>
    <n v="11"/>
    <n v="0.54500000000000004"/>
    <n v="0.57699999999999996"/>
    <n v="12"/>
    <n v="12"/>
    <n v="1"/>
    <n v="0"/>
    <n v="5"/>
    <n v="5"/>
    <n v="6"/>
    <n v="3"/>
    <n v="1"/>
    <n v="3"/>
    <n v="11"/>
    <n v="42"/>
    <s v=""/>
  </r>
  <r>
    <x v="2"/>
    <x v="567"/>
    <x v="4"/>
    <n v="23"/>
    <x v="0"/>
    <n v="18"/>
    <n v="0"/>
    <n v="225"/>
    <n v="12.3"/>
    <n v="0.55500000000000005"/>
    <n v="0.44400000000000001"/>
    <n v="0.43099999999999999"/>
    <n v="2.9"/>
    <n v="10.1"/>
    <n v="6.5"/>
    <n v="18"/>
    <n v="1.3"/>
    <n v="0.4"/>
    <n v="15.7"/>
    <n v="19.600000000000001"/>
    <n v="0.3"/>
    <n v="0.1"/>
    <n v="0.4"/>
    <n v="7.4999999999999997E-2"/>
    <n v="-0.5"/>
    <n v="-3"/>
    <n v="-3.4"/>
    <n v="-0.1"/>
    <n v="28"/>
    <n v="72"/>
    <n v="0.38900000000000001"/>
    <n v="10"/>
    <n v="32"/>
    <n v="0.313"/>
    <n v="18"/>
    <n v="40"/>
    <n v="0.45"/>
    <n v="0.45800000000000002"/>
    <n v="29"/>
    <n v="31"/>
    <n v="0.93500000000000005"/>
    <n v="6"/>
    <n v="21"/>
    <n v="27"/>
    <n v="28"/>
    <n v="6"/>
    <n v="1"/>
    <n v="16"/>
    <n v="28"/>
    <n v="95"/>
    <s v=""/>
  </r>
  <r>
    <x v="2"/>
    <x v="483"/>
    <x v="0"/>
    <n v="22"/>
    <x v="22"/>
    <n v="74"/>
    <n v="73"/>
    <n v="2132"/>
    <n v="16.3"/>
    <n v="0.54300000000000004"/>
    <n v="8.2000000000000003E-2"/>
    <n v="0.36499999999999999"/>
    <n v="7.5"/>
    <n v="25.8"/>
    <n v="16.3"/>
    <n v="19.3"/>
    <n v="1.1000000000000001"/>
    <n v="1.4"/>
    <n v="16.2"/>
    <n v="21.4"/>
    <n v="2"/>
    <n v="1.5"/>
    <n v="3.5"/>
    <n v="0.08"/>
    <n v="-0.7"/>
    <n v="0.7"/>
    <n v="0"/>
    <n v="1.1000000000000001"/>
    <n v="377"/>
    <n v="773"/>
    <n v="0.48799999999999999"/>
    <n v="17"/>
    <n v="63"/>
    <n v="0.27"/>
    <n v="360"/>
    <n v="710"/>
    <n v="0.50700000000000001"/>
    <n v="0.499"/>
    <n v="204"/>
    <n v="282"/>
    <n v="0.72299999999999998"/>
    <n v="151"/>
    <n v="485"/>
    <n v="636"/>
    <n v="264"/>
    <n v="49"/>
    <n v="37"/>
    <n v="173"/>
    <n v="248"/>
    <n v="975"/>
    <n v="0.72299999999999998"/>
  </r>
  <r>
    <x v="2"/>
    <x v="314"/>
    <x v="0"/>
    <n v="35"/>
    <x v="1"/>
    <n v="73"/>
    <n v="5"/>
    <n v="1786"/>
    <n v="18.5"/>
    <n v="0.49"/>
    <n v="9.8000000000000004E-2"/>
    <n v="0.2"/>
    <n v="11.3"/>
    <n v="27.4"/>
    <n v="19.100000000000001"/>
    <n v="13.5"/>
    <n v="1.1000000000000001"/>
    <n v="0.5"/>
    <n v="8.6"/>
    <n v="29.2"/>
    <n v="0.8"/>
    <n v="2.4"/>
    <n v="3.2"/>
    <n v="8.5999999999999993E-2"/>
    <n v="-1.4"/>
    <n v="-0.7"/>
    <n v="-2.1"/>
    <n v="0"/>
    <n v="433"/>
    <n v="964"/>
    <n v="0.44900000000000001"/>
    <n v="21"/>
    <n v="94"/>
    <n v="0.223"/>
    <n v="412"/>
    <n v="870"/>
    <n v="0.47399999999999998"/>
    <n v="0.46"/>
    <n v="141"/>
    <n v="193"/>
    <n v="0.73099999999999998"/>
    <n v="182"/>
    <n v="416"/>
    <n v="598"/>
    <n v="122"/>
    <n v="38"/>
    <n v="10"/>
    <n v="99"/>
    <n v="136"/>
    <n v="1028"/>
    <n v="0.73099999999999998"/>
  </r>
  <r>
    <x v="2"/>
    <x v="315"/>
    <x v="1"/>
    <n v="32"/>
    <x v="17"/>
    <n v="78"/>
    <n v="78"/>
    <n v="2198"/>
    <n v="14.8"/>
    <n v="0.59899999999999998"/>
    <n v="0.52600000000000002"/>
    <n v="0.22700000000000001"/>
    <n v="0.6"/>
    <n v="7.9"/>
    <n v="4.3"/>
    <n v="7.8"/>
    <n v="1.3"/>
    <n v="0.5"/>
    <n v="9.1"/>
    <n v="21.9"/>
    <n v="3.3"/>
    <n v="1.5"/>
    <n v="4.8"/>
    <n v="0.105"/>
    <n v="2"/>
    <n v="-2"/>
    <n v="0"/>
    <n v="1.1000000000000001"/>
    <n v="396"/>
    <n v="890"/>
    <n v="0.44500000000000001"/>
    <n v="201"/>
    <n v="468"/>
    <n v="0.42899999999999999"/>
    <n v="195"/>
    <n v="422"/>
    <n v="0.46200000000000002"/>
    <n v="0.55800000000000005"/>
    <n v="180"/>
    <n v="202"/>
    <n v="0.89100000000000001"/>
    <n v="11"/>
    <n v="160"/>
    <n v="171"/>
    <n v="110"/>
    <n v="55"/>
    <n v="13"/>
    <n v="98"/>
    <n v="125"/>
    <n v="1173"/>
    <n v="0.89100000000000001"/>
  </r>
  <r>
    <x v="2"/>
    <x v="568"/>
    <x v="2"/>
    <n v="26"/>
    <x v="8"/>
    <n v="71"/>
    <n v="5"/>
    <n v="1031"/>
    <n v="17.100000000000001"/>
    <n v="0.57799999999999996"/>
    <n v="1.4E-2"/>
    <n v="0.309"/>
    <n v="13.7"/>
    <n v="22"/>
    <n v="17.8"/>
    <n v="3.9"/>
    <n v="0.9"/>
    <n v="3.6"/>
    <n v="8.6999999999999993"/>
    <n v="15.3"/>
    <n v="2.1"/>
    <n v="1.5"/>
    <n v="3.6"/>
    <n v="0.16800000000000001"/>
    <n v="-1.3"/>
    <n v="0.7"/>
    <n v="-0.6"/>
    <n v="0.4"/>
    <n v="162"/>
    <n v="285"/>
    <n v="0.56799999999999995"/>
    <n v="1"/>
    <n v="4"/>
    <n v="0.25"/>
    <n v="161"/>
    <n v="281"/>
    <n v="0.57299999999999995"/>
    <n v="0.56999999999999995"/>
    <n v="49"/>
    <n v="88"/>
    <n v="0.55700000000000005"/>
    <n v="129"/>
    <n v="203"/>
    <n v="332"/>
    <n v="26"/>
    <n v="18"/>
    <n v="47"/>
    <n v="31"/>
    <n v="137"/>
    <n v="374"/>
    <s v=""/>
  </r>
  <r>
    <x v="2"/>
    <x v="484"/>
    <x v="1"/>
    <n v="23"/>
    <x v="8"/>
    <n v="53"/>
    <n v="34"/>
    <n v="1614"/>
    <n v="10.7"/>
    <n v="0.49299999999999999"/>
    <n v="0.442"/>
    <n v="0.15"/>
    <n v="2.4"/>
    <n v="9.1999999999999993"/>
    <n v="5.8"/>
    <n v="12.7"/>
    <n v="1.9"/>
    <n v="1.9"/>
    <n v="10.6"/>
    <n v="16.8"/>
    <n v="0.3"/>
    <n v="1.9"/>
    <n v="2.2000000000000002"/>
    <n v="6.6000000000000003E-2"/>
    <n v="-1"/>
    <n v="1.1000000000000001"/>
    <n v="0.2"/>
    <n v="0.9"/>
    <n v="202"/>
    <n v="513"/>
    <n v="0.39400000000000002"/>
    <n v="75"/>
    <n v="227"/>
    <n v="0.33"/>
    <n v="127"/>
    <n v="286"/>
    <n v="0.44400000000000001"/>
    <n v="0.46700000000000003"/>
    <n v="60"/>
    <n v="77"/>
    <n v="0.77900000000000003"/>
    <n v="35"/>
    <n v="133"/>
    <n v="168"/>
    <n v="140"/>
    <n v="60"/>
    <n v="39"/>
    <n v="65"/>
    <n v="132"/>
    <n v="539"/>
    <s v=""/>
  </r>
  <r>
    <x v="2"/>
    <x v="569"/>
    <x v="1"/>
    <n v="21"/>
    <x v="25"/>
    <n v="22"/>
    <n v="0"/>
    <n v="198"/>
    <n v="9.6"/>
    <n v="0.51700000000000002"/>
    <n v="0.41199999999999998"/>
    <n v="0.27900000000000003"/>
    <n v="1.8"/>
    <n v="11.5"/>
    <n v="6.7"/>
    <n v="8.6999999999999993"/>
    <n v="1.3"/>
    <n v="0.5"/>
    <n v="9.5"/>
    <n v="19.3"/>
    <n v="0"/>
    <n v="0.1"/>
    <n v="0.1"/>
    <n v="2.8000000000000001E-2"/>
    <n v="-2.5"/>
    <n v="-3"/>
    <n v="-5.5"/>
    <n v="-0.2"/>
    <n v="28"/>
    <n v="68"/>
    <n v="0.41199999999999998"/>
    <n v="8"/>
    <n v="28"/>
    <n v="0.28599999999999998"/>
    <n v="20"/>
    <n v="40"/>
    <n v="0.5"/>
    <n v="0.47099999999999997"/>
    <n v="15"/>
    <n v="19"/>
    <n v="0.78900000000000003"/>
    <n v="3"/>
    <n v="20"/>
    <n v="23"/>
    <n v="11"/>
    <n v="5"/>
    <n v="1"/>
    <n v="8"/>
    <n v="23"/>
    <n v="79"/>
    <s v=""/>
  </r>
  <r>
    <x v="2"/>
    <x v="319"/>
    <x v="1"/>
    <n v="24"/>
    <x v="17"/>
    <n v="74"/>
    <n v="29"/>
    <n v="2054"/>
    <n v="11.4"/>
    <n v="0.54500000000000004"/>
    <n v="0.40899999999999997"/>
    <n v="0.26100000000000001"/>
    <n v="1.1000000000000001"/>
    <n v="7.5"/>
    <n v="4.4000000000000004"/>
    <n v="15"/>
    <n v="1.2"/>
    <n v="0.4"/>
    <n v="12.4"/>
    <n v="20.3"/>
    <n v="1.2"/>
    <n v="1.3"/>
    <n v="2.5"/>
    <n v="5.8999999999999997E-2"/>
    <n v="-0.1"/>
    <n v="-1.5"/>
    <n v="-1.6"/>
    <n v="0.2"/>
    <n v="323"/>
    <n v="731"/>
    <n v="0.442"/>
    <n v="111"/>
    <n v="299"/>
    <n v="0.371"/>
    <n v="212"/>
    <n v="432"/>
    <n v="0.49099999999999999"/>
    <n v="0.51800000000000002"/>
    <n v="132"/>
    <n v="191"/>
    <n v="0.69099999999999995"/>
    <n v="20"/>
    <n v="141"/>
    <n v="161"/>
    <n v="204"/>
    <n v="48"/>
    <n v="10"/>
    <n v="115"/>
    <n v="187"/>
    <n v="889"/>
    <n v="0.69099999999999995"/>
  </r>
  <r>
    <x v="2"/>
    <x v="320"/>
    <x v="4"/>
    <n v="31"/>
    <x v="28"/>
    <n v="41"/>
    <n v="2"/>
    <n v="416"/>
    <n v="9.8000000000000007"/>
    <n v="0.51"/>
    <n v="0.36099999999999999"/>
    <n v="0.32"/>
    <n v="1.3"/>
    <n v="9"/>
    <n v="5.2"/>
    <n v="18.7"/>
    <n v="1.1000000000000001"/>
    <n v="0.2"/>
    <n v="15.7"/>
    <n v="17.899999999999999"/>
    <n v="0"/>
    <n v="0.3"/>
    <n v="0.2"/>
    <n v="2.8000000000000001E-2"/>
    <n v="-3.3"/>
    <n v="-2.6"/>
    <n v="-5.9"/>
    <n v="-0.4"/>
    <n v="46"/>
    <n v="122"/>
    <n v="0.377"/>
    <n v="17"/>
    <n v="44"/>
    <n v="0.38600000000000001"/>
    <n v="29"/>
    <n v="78"/>
    <n v="0.372"/>
    <n v="0.44700000000000001"/>
    <n v="33"/>
    <n v="39"/>
    <n v="0.84599999999999997"/>
    <n v="5"/>
    <n v="34"/>
    <n v="39"/>
    <n v="52"/>
    <n v="9"/>
    <n v="1"/>
    <n v="26"/>
    <n v="18"/>
    <n v="142"/>
    <s v=""/>
  </r>
  <r>
    <x v="2"/>
    <x v="321"/>
    <x v="3"/>
    <n v="23"/>
    <x v="27"/>
    <n v="69"/>
    <n v="27"/>
    <n v="1426"/>
    <n v="11.5"/>
    <n v="0.56399999999999995"/>
    <n v="0.37"/>
    <n v="0.22500000000000001"/>
    <n v="4.5"/>
    <n v="14.6"/>
    <n v="9.6"/>
    <n v="4.7"/>
    <n v="1.4"/>
    <n v="1.2"/>
    <n v="9.1"/>
    <n v="12.8"/>
    <n v="1.3"/>
    <n v="1.2"/>
    <n v="2.5"/>
    <n v="8.5000000000000006E-2"/>
    <n v="-1.2"/>
    <n v="-0.2"/>
    <n v="-1.4"/>
    <n v="0.2"/>
    <n v="158"/>
    <n v="338"/>
    <n v="0.46700000000000003"/>
    <n v="49"/>
    <n v="125"/>
    <n v="0.39200000000000002"/>
    <n v="109"/>
    <n v="213"/>
    <n v="0.51200000000000001"/>
    <n v="0.54"/>
    <n v="54"/>
    <n v="76"/>
    <n v="0.71099999999999997"/>
    <n v="57"/>
    <n v="188"/>
    <n v="245"/>
    <n v="47"/>
    <n v="41"/>
    <n v="20"/>
    <n v="37"/>
    <n v="63"/>
    <n v="419"/>
    <s v=""/>
  </r>
  <r>
    <x v="2"/>
    <x v="323"/>
    <x v="0"/>
    <n v="25"/>
    <x v="22"/>
    <n v="48"/>
    <n v="1"/>
    <n v="560"/>
    <n v="17.3"/>
    <n v="0.53500000000000003"/>
    <n v="5.0000000000000001E-3"/>
    <n v="0.33700000000000002"/>
    <n v="15.8"/>
    <n v="28.1"/>
    <n v="21.8"/>
    <n v="8.8000000000000007"/>
    <n v="2.2999999999999998"/>
    <n v="1.3"/>
    <n v="17"/>
    <n v="20.7"/>
    <n v="0.3"/>
    <n v="0.6"/>
    <n v="0.9"/>
    <n v="7.9000000000000001E-2"/>
    <n v="-2.2000000000000002"/>
    <n v="-0.1"/>
    <n v="-2.2999999999999998"/>
    <n v="0"/>
    <n v="105"/>
    <n v="196"/>
    <n v="0.53600000000000003"/>
    <n v="0"/>
    <n v="1"/>
    <n v="0"/>
    <n v="105"/>
    <n v="195"/>
    <n v="0.53800000000000003"/>
    <n v="0.53600000000000003"/>
    <n v="31"/>
    <n v="66"/>
    <n v="0.47"/>
    <n v="84"/>
    <n v="139"/>
    <n v="223"/>
    <n v="31"/>
    <n v="26"/>
    <n v="9"/>
    <n v="46"/>
    <n v="76"/>
    <n v="241"/>
    <s v=""/>
  </r>
  <r>
    <x v="2"/>
    <x v="570"/>
    <x v="4"/>
    <n v="30"/>
    <x v="6"/>
    <n v="68"/>
    <n v="30"/>
    <n v="1518"/>
    <n v="11"/>
    <n v="0.48399999999999999"/>
    <n v="0.47"/>
    <n v="0.05"/>
    <n v="1.5"/>
    <n v="9.9"/>
    <n v="5.7"/>
    <n v="35.4"/>
    <n v="1.5"/>
    <n v="0.2"/>
    <n v="18.899999999999999"/>
    <n v="19.3"/>
    <n v="-0.3"/>
    <n v="1"/>
    <n v="0.7"/>
    <n v="2.1999999999999999E-2"/>
    <n v="-1.6"/>
    <n v="-2.4"/>
    <n v="-4"/>
    <n v="-0.7"/>
    <n v="210"/>
    <n v="536"/>
    <n v="0.39200000000000002"/>
    <n v="92"/>
    <n v="252"/>
    <n v="0.36499999999999999"/>
    <n v="118"/>
    <n v="284"/>
    <n v="0.41499999999999998"/>
    <n v="0.47799999999999998"/>
    <n v="18"/>
    <n v="27"/>
    <n v="0.66700000000000004"/>
    <n v="21"/>
    <n v="136"/>
    <n v="157"/>
    <n v="344"/>
    <n v="48"/>
    <n v="4"/>
    <n v="128"/>
    <n v="95"/>
    <n v="530"/>
    <s v=""/>
  </r>
  <r>
    <x v="2"/>
    <x v="324"/>
    <x v="4"/>
    <n v="30"/>
    <x v="24"/>
    <n v="69"/>
    <n v="42"/>
    <n v="1843"/>
    <n v="13.6"/>
    <n v="0.46100000000000002"/>
    <n v="0.23699999999999999"/>
    <n v="8.8999999999999996E-2"/>
    <n v="4.2"/>
    <n v="16.600000000000001"/>
    <n v="10.4"/>
    <n v="37"/>
    <n v="2.7"/>
    <n v="0.5"/>
    <n v="22.4"/>
    <n v="17.8"/>
    <n v="-0.3"/>
    <n v="2.7"/>
    <n v="2.2999999999999998"/>
    <n v="6.0999999999999999E-2"/>
    <n v="-1.3"/>
    <n v="1.6"/>
    <n v="0.3"/>
    <n v="1.1000000000000001"/>
    <n v="229"/>
    <n v="561"/>
    <n v="0.40799999999999997"/>
    <n v="50"/>
    <n v="133"/>
    <n v="0.376"/>
    <n v="179"/>
    <n v="428"/>
    <n v="0.41799999999999998"/>
    <n v="0.45300000000000001"/>
    <n v="30"/>
    <n v="50"/>
    <n v="0.6"/>
    <n v="73"/>
    <n v="282"/>
    <n v="355"/>
    <n v="461"/>
    <n v="99"/>
    <n v="11"/>
    <n v="168"/>
    <n v="144"/>
    <n v="538"/>
    <s v=""/>
  </r>
  <r>
    <x v="2"/>
    <x v="325"/>
    <x v="4"/>
    <n v="28"/>
    <x v="0"/>
    <n v="64"/>
    <n v="64"/>
    <n v="2082"/>
    <n v="17"/>
    <n v="0.53"/>
    <n v="6.0999999999999999E-2"/>
    <n v="0.25900000000000001"/>
    <n v="3.4"/>
    <n v="9.3000000000000007"/>
    <n v="6.4"/>
    <n v="22.8"/>
    <n v="1.1000000000000001"/>
    <n v="0.7"/>
    <n v="11.9"/>
    <n v="25.7"/>
    <n v="2.4"/>
    <n v="0.6"/>
    <n v="3"/>
    <n v="6.8000000000000005E-2"/>
    <n v="0.2"/>
    <n v="-2.2000000000000002"/>
    <n v="-1.9"/>
    <n v="0"/>
    <n v="460"/>
    <n v="977"/>
    <n v="0.47099999999999997"/>
    <n v="13"/>
    <n v="60"/>
    <n v="0.217"/>
    <n v="447"/>
    <n v="917"/>
    <n v="0.48699999999999999"/>
    <n v="0.47699999999999998"/>
    <n v="221"/>
    <n v="253"/>
    <n v="0.874"/>
    <n v="66"/>
    <n v="180"/>
    <n v="246"/>
    <n v="283"/>
    <n v="44"/>
    <n v="17"/>
    <n v="147"/>
    <n v="84"/>
    <n v="1154"/>
    <n v="0.874"/>
  </r>
  <r>
    <x v="2"/>
    <x v="326"/>
    <x v="3"/>
    <n v="25"/>
    <x v="3"/>
    <n v="78"/>
    <n v="24"/>
    <n v="1955"/>
    <n v="13.4"/>
    <n v="0.55000000000000004"/>
    <n v="0.52400000000000002"/>
    <n v="0.10299999999999999"/>
    <n v="1"/>
    <n v="10.9"/>
    <n v="5.9"/>
    <n v="7.1"/>
    <n v="2.2999999999999998"/>
    <n v="1.4"/>
    <n v="8"/>
    <n v="19.3"/>
    <n v="1.5"/>
    <n v="2"/>
    <n v="3.5"/>
    <n v="8.5999999999999993E-2"/>
    <n v="0.4"/>
    <n v="-0.6"/>
    <n v="-0.2"/>
    <n v="0.9"/>
    <n v="326"/>
    <n v="746"/>
    <n v="0.437"/>
    <n v="142"/>
    <n v="391"/>
    <n v="0.36299999999999999"/>
    <n v="184"/>
    <n v="355"/>
    <n v="0.51800000000000002"/>
    <n v="0.53200000000000003"/>
    <n v="64"/>
    <n v="77"/>
    <n v="0.83099999999999996"/>
    <n v="18"/>
    <n v="189"/>
    <n v="207"/>
    <n v="88"/>
    <n v="88"/>
    <n v="33"/>
    <n v="68"/>
    <n v="143"/>
    <n v="858"/>
    <s v=""/>
  </r>
  <r>
    <x v="2"/>
    <x v="326"/>
    <x v="3"/>
    <n v="25"/>
    <x v="30"/>
    <n v="54"/>
    <n v="0"/>
    <n v="1207"/>
    <n v="14.9"/>
    <n v="0.55800000000000005"/>
    <n v="0.53400000000000003"/>
    <n v="0.104"/>
    <n v="1.3"/>
    <n v="11.7"/>
    <n v="6.5"/>
    <n v="5.9"/>
    <n v="2.2999999999999998"/>
    <n v="1.4"/>
    <n v="6.2"/>
    <n v="19.8"/>
    <n v="1.6"/>
    <n v="1.4"/>
    <n v="2.9"/>
    <n v="0.11600000000000001"/>
    <n v="1.2"/>
    <n v="-0.8"/>
    <n v="0.4"/>
    <n v="0.7"/>
    <n v="211"/>
    <n v="479"/>
    <n v="0.441"/>
    <n v="96"/>
    <n v="256"/>
    <n v="0.375"/>
    <n v="115"/>
    <n v="223"/>
    <n v="0.51600000000000001"/>
    <n v="0.54100000000000004"/>
    <n v="41"/>
    <n v="50"/>
    <n v="0.82"/>
    <n v="14"/>
    <n v="125"/>
    <n v="139"/>
    <n v="45"/>
    <n v="54"/>
    <n v="20"/>
    <n v="33"/>
    <n v="82"/>
    <n v="559"/>
    <s v=""/>
  </r>
  <r>
    <x v="2"/>
    <x v="326"/>
    <x v="3"/>
    <n v="25"/>
    <x v="29"/>
    <n v="24"/>
    <n v="24"/>
    <n v="748"/>
    <n v="11.1"/>
    <n v="0.53600000000000003"/>
    <n v="0.50600000000000001"/>
    <n v="0.10100000000000001"/>
    <n v="0.6"/>
    <n v="9.6"/>
    <n v="4.9000000000000004"/>
    <n v="9"/>
    <n v="2.2999999999999998"/>
    <n v="1.4"/>
    <n v="11.2"/>
    <n v="18.5"/>
    <n v="0"/>
    <n v="0.6"/>
    <n v="0.6"/>
    <n v="3.6999999999999998E-2"/>
    <n v="-1"/>
    <n v="-0.3"/>
    <n v="-1.3"/>
    <n v="0.1"/>
    <n v="115"/>
    <n v="267"/>
    <n v="0.43099999999999999"/>
    <n v="46"/>
    <n v="135"/>
    <n v="0.34100000000000003"/>
    <n v="69"/>
    <n v="132"/>
    <n v="0.52300000000000002"/>
    <n v="0.51700000000000002"/>
    <n v="23"/>
    <n v="27"/>
    <n v="0.85199999999999998"/>
    <n v="4"/>
    <n v="64"/>
    <n v="68"/>
    <n v="43"/>
    <n v="34"/>
    <n v="13"/>
    <n v="35"/>
    <n v="61"/>
    <n v="299"/>
    <s v=""/>
  </r>
  <r>
    <x v="2"/>
    <x v="485"/>
    <x v="4"/>
    <n v="22"/>
    <x v="19"/>
    <n v="74"/>
    <n v="0"/>
    <n v="1263"/>
    <n v="10.8"/>
    <n v="0.46600000000000003"/>
    <n v="0.436"/>
    <n v="0.161"/>
    <n v="3.6"/>
    <n v="16.3"/>
    <n v="10"/>
    <n v="15.2"/>
    <n v="1.8"/>
    <n v="0.7"/>
    <n v="9.6999999999999993"/>
    <n v="17.100000000000001"/>
    <n v="0"/>
    <n v="1.4"/>
    <n v="1.4"/>
    <n v="5.2999999999999999E-2"/>
    <n v="-2.5"/>
    <n v="0"/>
    <n v="-2.5"/>
    <n v="-0.2"/>
    <n v="151"/>
    <n v="411"/>
    <n v="0.36699999999999999"/>
    <n v="57"/>
    <n v="179"/>
    <n v="0.318"/>
    <n v="94"/>
    <n v="232"/>
    <n v="0.40500000000000003"/>
    <n v="0.437"/>
    <n v="51"/>
    <n v="66"/>
    <n v="0.77300000000000002"/>
    <n v="40"/>
    <n v="187"/>
    <n v="227"/>
    <n v="131"/>
    <n v="45"/>
    <n v="11"/>
    <n v="47"/>
    <n v="69"/>
    <n v="410"/>
    <s v=""/>
  </r>
  <r>
    <x v="2"/>
    <x v="327"/>
    <x v="4"/>
    <n v="26"/>
    <x v="21"/>
    <n v="75"/>
    <n v="75"/>
    <n v="2469"/>
    <n v="16.8"/>
    <n v="0.53900000000000003"/>
    <n v="0.30199999999999999"/>
    <n v="0.438"/>
    <n v="3.2"/>
    <n v="11.4"/>
    <n v="7.2"/>
    <n v="38.9"/>
    <n v="2.6"/>
    <n v="0.3"/>
    <n v="20.100000000000001"/>
    <n v="17.399999999999999"/>
    <n v="4.5"/>
    <n v="1.7"/>
    <n v="6.1"/>
    <n v="0.11899999999999999"/>
    <n v="1.7"/>
    <n v="-1"/>
    <n v="0.8"/>
    <n v="1.7"/>
    <n v="261"/>
    <n v="650"/>
    <n v="0.40200000000000002"/>
    <n v="60"/>
    <n v="196"/>
    <n v="0.30599999999999999"/>
    <n v="201"/>
    <n v="454"/>
    <n v="0.443"/>
    <n v="0.44800000000000001"/>
    <n v="254"/>
    <n v="285"/>
    <n v="0.89100000000000001"/>
    <n v="68"/>
    <n v="237"/>
    <n v="305"/>
    <n v="682"/>
    <n v="128"/>
    <n v="10"/>
    <n v="195"/>
    <n v="202"/>
    <n v="836"/>
    <n v="0.89100000000000001"/>
  </r>
  <r>
    <x v="2"/>
    <x v="329"/>
    <x v="1"/>
    <n v="31"/>
    <x v="21"/>
    <n v="47"/>
    <n v="33"/>
    <n v="1030"/>
    <n v="6.6"/>
    <n v="0.505"/>
    <n v="0.61"/>
    <n v="9.6000000000000002E-2"/>
    <n v="1.8"/>
    <n v="9.5"/>
    <n v="5.6"/>
    <n v="5.8"/>
    <n v="1.1000000000000001"/>
    <n v="1.9"/>
    <n v="12.6"/>
    <n v="9.6"/>
    <n v="0.1"/>
    <n v="0.3"/>
    <n v="0.4"/>
    <n v="1.9E-2"/>
    <n v="-2"/>
    <n v="-0.1"/>
    <n v="-2.1"/>
    <n v="0"/>
    <n v="70"/>
    <n v="187"/>
    <n v="0.374"/>
    <n v="44"/>
    <n v="114"/>
    <n v="0.38600000000000001"/>
    <n v="26"/>
    <n v="73"/>
    <n v="0.35599999999999998"/>
    <n v="0.49199999999999999"/>
    <n v="13"/>
    <n v="18"/>
    <n v="0.72199999999999998"/>
    <n v="16"/>
    <n v="83"/>
    <n v="99"/>
    <n v="45"/>
    <n v="22"/>
    <n v="23"/>
    <n v="28"/>
    <n v="42"/>
    <n v="197"/>
    <s v=""/>
  </r>
  <r>
    <x v="2"/>
    <x v="486"/>
    <x v="4"/>
    <n v="20"/>
    <x v="22"/>
    <n v="63"/>
    <n v="60"/>
    <n v="1811"/>
    <n v="15.3"/>
    <n v="0.51800000000000002"/>
    <n v="0.443"/>
    <n v="0.217"/>
    <n v="1.8"/>
    <n v="11.9"/>
    <n v="6.7"/>
    <n v="26.8"/>
    <n v="2.2999999999999998"/>
    <n v="0.7"/>
    <n v="15.6"/>
    <n v="26.6"/>
    <n v="0.3"/>
    <n v="1"/>
    <n v="1.3"/>
    <n v="3.4000000000000002E-2"/>
    <n v="1.1000000000000001"/>
    <n v="-1.6"/>
    <n v="-0.5"/>
    <n v="0.7"/>
    <n v="351"/>
    <n v="867"/>
    <n v="0.40500000000000003"/>
    <n v="135"/>
    <n v="384"/>
    <n v="0.35199999999999998"/>
    <n v="216"/>
    <n v="483"/>
    <n v="0.44700000000000001"/>
    <n v="0.48299999999999998"/>
    <n v="147"/>
    <n v="188"/>
    <n v="0.78200000000000003"/>
    <n v="31"/>
    <n v="191"/>
    <n v="222"/>
    <n v="303"/>
    <n v="87"/>
    <n v="16"/>
    <n v="176"/>
    <n v="130"/>
    <n v="984"/>
    <n v="0.78200000000000003"/>
  </r>
  <r>
    <x v="2"/>
    <x v="571"/>
    <x v="0"/>
    <n v="20"/>
    <x v="2"/>
    <n v="81"/>
    <n v="66"/>
    <n v="1632"/>
    <n v="6.9"/>
    <n v="0.46899999999999997"/>
    <n v="0.33100000000000002"/>
    <n v="0.13900000000000001"/>
    <n v="3"/>
    <n v="16.399999999999999"/>
    <n v="9.6999999999999993"/>
    <n v="7.2"/>
    <n v="1.2"/>
    <n v="1.6"/>
    <n v="14"/>
    <n v="15.4"/>
    <n v="-1"/>
    <n v="1.8"/>
    <n v="0.7"/>
    <n v="2.1999999999999999E-2"/>
    <n v="-4.7"/>
    <n v="-0.1"/>
    <n v="-4.9000000000000004"/>
    <n v="-1.2"/>
    <n v="192"/>
    <n v="481"/>
    <n v="0.39900000000000002"/>
    <n v="51"/>
    <n v="159"/>
    <n v="0.32100000000000001"/>
    <n v="141"/>
    <n v="322"/>
    <n v="0.438"/>
    <n v="0.45200000000000001"/>
    <n v="44"/>
    <n v="67"/>
    <n v="0.65700000000000003"/>
    <n v="45"/>
    <n v="242"/>
    <n v="287"/>
    <n v="82"/>
    <n v="39"/>
    <n v="32"/>
    <n v="83"/>
    <n v="200"/>
    <n v="479"/>
    <s v=""/>
  </r>
  <r>
    <x v="2"/>
    <x v="572"/>
    <x v="0"/>
    <n v="22"/>
    <x v="6"/>
    <n v="81"/>
    <n v="36"/>
    <n v="2129"/>
    <n v="12.8"/>
    <n v="0.50800000000000001"/>
    <n v="0.36799999999999999"/>
    <n v="0.23699999999999999"/>
    <n v="5.8"/>
    <n v="20.8"/>
    <n v="13.3"/>
    <n v="14.3"/>
    <n v="1.3"/>
    <n v="1.1000000000000001"/>
    <n v="15.2"/>
    <n v="24.6"/>
    <n v="-1.2"/>
    <n v="2.2000000000000002"/>
    <n v="1"/>
    <n v="2.3E-2"/>
    <n v="-2"/>
    <n v="-0.2"/>
    <n v="-2.2000000000000002"/>
    <n v="-0.1"/>
    <n v="381"/>
    <n v="927"/>
    <n v="0.41099999999999998"/>
    <n v="106"/>
    <n v="341"/>
    <n v="0.311"/>
    <n v="275"/>
    <n v="586"/>
    <n v="0.46899999999999997"/>
    <n v="0.46800000000000003"/>
    <n v="172"/>
    <n v="220"/>
    <n v="0.78200000000000003"/>
    <n v="112"/>
    <n v="401"/>
    <n v="513"/>
    <n v="182"/>
    <n v="57"/>
    <n v="30"/>
    <n v="183"/>
    <n v="162"/>
    <n v="1040"/>
    <n v="0.78200000000000003"/>
  </r>
  <r>
    <x v="2"/>
    <x v="573"/>
    <x v="1"/>
    <n v="25"/>
    <x v="20"/>
    <n v="57"/>
    <n v="3"/>
    <n v="719"/>
    <n v="8.5"/>
    <n v="0.48"/>
    <n v="0.253"/>
    <n v="0.22600000000000001"/>
    <n v="3.9"/>
    <n v="9.1"/>
    <n v="6.5"/>
    <n v="16.7"/>
    <n v="1.8"/>
    <n v="0.7"/>
    <n v="19.100000000000001"/>
    <n v="12.1"/>
    <n v="0.1"/>
    <n v="0.5"/>
    <n v="0.6"/>
    <n v="4.1000000000000002E-2"/>
    <n v="-2.9"/>
    <n v="-0.2"/>
    <n v="-3.1"/>
    <n v="-0.2"/>
    <n v="61"/>
    <n v="146"/>
    <n v="0.41799999999999998"/>
    <n v="9"/>
    <n v="37"/>
    <n v="0.24299999999999999"/>
    <n v="52"/>
    <n v="109"/>
    <n v="0.47699999999999998"/>
    <n v="0.44900000000000001"/>
    <n v="23"/>
    <n v="33"/>
    <n v="0.69699999999999995"/>
    <n v="25"/>
    <n v="58"/>
    <n v="83"/>
    <n v="92"/>
    <n v="26"/>
    <n v="6"/>
    <n v="38"/>
    <n v="60"/>
    <n v="154"/>
    <s v=""/>
  </r>
  <r>
    <x v="2"/>
    <x v="333"/>
    <x v="4"/>
    <n v="23"/>
    <x v="13"/>
    <n v="79"/>
    <n v="78"/>
    <n v="2485"/>
    <n v="16.100000000000001"/>
    <n v="0.53300000000000003"/>
    <n v="0.24199999999999999"/>
    <n v="0.21"/>
    <n v="1.9"/>
    <n v="9"/>
    <n v="5.5"/>
    <n v="35.5"/>
    <n v="1.5"/>
    <n v="0.6"/>
    <n v="16.3"/>
    <n v="27.8"/>
    <n v="1.2"/>
    <n v="2.5"/>
    <n v="3.7"/>
    <n v="7.0999999999999994E-2"/>
    <n v="0.7"/>
    <n v="-1.4"/>
    <n v="-0.7"/>
    <n v="0.8"/>
    <n v="548"/>
    <n v="1215"/>
    <n v="0.45100000000000001"/>
    <n v="100"/>
    <n v="294"/>
    <n v="0.34"/>
    <n v="448"/>
    <n v="921"/>
    <n v="0.48599999999999999"/>
    <n v="0.49199999999999999"/>
    <n v="218"/>
    <n v="255"/>
    <n v="0.85499999999999998"/>
    <n v="42"/>
    <n v="206"/>
    <n v="248"/>
    <n v="499"/>
    <n v="74"/>
    <n v="16"/>
    <n v="258"/>
    <n v="149"/>
    <n v="1414"/>
    <n v="0.85499999999999998"/>
  </r>
  <r>
    <x v="2"/>
    <x v="334"/>
    <x v="0"/>
    <n v="36"/>
    <x v="9"/>
    <n v="36"/>
    <n v="1"/>
    <n v="461"/>
    <n v="13.9"/>
    <n v="0.55000000000000004"/>
    <n v="0.33100000000000002"/>
    <n v="0.245"/>
    <n v="11.9"/>
    <n v="20"/>
    <n v="16"/>
    <n v="12.7"/>
    <n v="1.4"/>
    <n v="0.7"/>
    <n v="16.899999999999999"/>
    <n v="18.7"/>
    <n v="0.4"/>
    <n v="0.4"/>
    <n v="0.8"/>
    <n v="8.2000000000000003E-2"/>
    <n v="-0.8"/>
    <n v="-0.4"/>
    <n v="-1.2"/>
    <n v="0.1"/>
    <n v="71"/>
    <n v="151"/>
    <n v="0.47"/>
    <n v="17"/>
    <n v="50"/>
    <n v="0.34"/>
    <n v="54"/>
    <n v="101"/>
    <n v="0.53500000000000003"/>
    <n v="0.52600000000000002"/>
    <n v="25"/>
    <n v="37"/>
    <n v="0.67600000000000005"/>
    <n v="51"/>
    <n v="88"/>
    <n v="139"/>
    <n v="37"/>
    <n v="14"/>
    <n v="4"/>
    <n v="34"/>
    <n v="63"/>
    <n v="184"/>
    <s v=""/>
  </r>
  <r>
    <x v="2"/>
    <x v="335"/>
    <x v="0"/>
    <n v="28"/>
    <x v="13"/>
    <n v="18"/>
    <n v="0"/>
    <n v="195"/>
    <n v="5.9"/>
    <n v="0.36"/>
    <n v="0.45800000000000002"/>
    <n v="0.13600000000000001"/>
    <n v="5.7"/>
    <n v="15"/>
    <n v="10.4"/>
    <n v="12.5"/>
    <n v="1"/>
    <n v="1.3"/>
    <n v="11.3"/>
    <n v="15.8"/>
    <n v="-0.3"/>
    <n v="0.2"/>
    <n v="-0.1"/>
    <n v="-1.4E-2"/>
    <n v="-5.3"/>
    <n v="-0.1"/>
    <n v="-5.3"/>
    <n v="-0.2"/>
    <n v="17"/>
    <n v="59"/>
    <n v="0.28799999999999998"/>
    <n v="4"/>
    <n v="27"/>
    <n v="0.14799999999999999"/>
    <n v="13"/>
    <n v="32"/>
    <n v="0.40600000000000003"/>
    <n v="0.32200000000000001"/>
    <n v="7"/>
    <n v="8"/>
    <n v="0.875"/>
    <n v="10"/>
    <n v="27"/>
    <n v="37"/>
    <n v="17"/>
    <n v="4"/>
    <n v="3"/>
    <n v="8"/>
    <n v="12"/>
    <n v="45"/>
    <s v=""/>
  </r>
  <r>
    <x v="2"/>
    <x v="336"/>
    <x v="3"/>
    <n v="32"/>
    <x v="13"/>
    <n v="62"/>
    <n v="42"/>
    <n v="1596"/>
    <n v="11.9"/>
    <n v="0.51900000000000002"/>
    <n v="0.30399999999999999"/>
    <n v="0.19"/>
    <n v="3.8"/>
    <n v="14.7"/>
    <n v="9.3000000000000007"/>
    <n v="9.9"/>
    <n v="3"/>
    <n v="1.7"/>
    <n v="11.9"/>
    <n v="13.3"/>
    <n v="0.6"/>
    <n v="2.7"/>
    <n v="3.3"/>
    <n v="9.8000000000000004E-2"/>
    <n v="-1.9"/>
    <n v="3.1"/>
    <n v="1.2"/>
    <n v="1.3"/>
    <n v="174"/>
    <n v="395"/>
    <n v="0.441"/>
    <n v="41"/>
    <n v="120"/>
    <n v="0.34200000000000003"/>
    <n v="133"/>
    <n v="275"/>
    <n v="0.48399999999999999"/>
    <n v="0.49199999999999999"/>
    <n v="55"/>
    <n v="75"/>
    <n v="0.73299999999999998"/>
    <n v="54"/>
    <n v="216"/>
    <n v="270"/>
    <n v="107"/>
    <n v="96"/>
    <n v="31"/>
    <n v="58"/>
    <n v="97"/>
    <n v="444"/>
    <s v=""/>
  </r>
  <r>
    <x v="2"/>
    <x v="574"/>
    <x v="1"/>
    <n v="22"/>
    <x v="3"/>
    <n v="14"/>
    <n v="5"/>
    <n v="236"/>
    <n v="6.9"/>
    <n v="0.52500000000000002"/>
    <n v="0.48299999999999998"/>
    <n v="0.379"/>
    <n v="0.5"/>
    <n v="7.2"/>
    <n v="3.8"/>
    <n v="8.5"/>
    <n v="1.3"/>
    <n v="0.4"/>
    <n v="15.1"/>
    <n v="15.3"/>
    <n v="-0.1"/>
    <n v="0.2"/>
    <n v="0.1"/>
    <n v="1.7000000000000001E-2"/>
    <n v="-3.4"/>
    <n v="-1.6"/>
    <n v="-5"/>
    <n v="-0.2"/>
    <n v="25"/>
    <n v="58"/>
    <n v="0.43099999999999999"/>
    <n v="7"/>
    <n v="28"/>
    <n v="0.25"/>
    <n v="18"/>
    <n v="30"/>
    <n v="0.6"/>
    <n v="0.49099999999999999"/>
    <n v="14"/>
    <n v="22"/>
    <n v="0.63600000000000001"/>
    <n v="1"/>
    <n v="15"/>
    <n v="16"/>
    <n v="13"/>
    <n v="6"/>
    <n v="1"/>
    <n v="12"/>
    <n v="18"/>
    <n v="71"/>
    <s v=""/>
  </r>
  <r>
    <x v="2"/>
    <x v="574"/>
    <x v="1"/>
    <n v="22"/>
    <x v="11"/>
    <n v="3"/>
    <n v="3"/>
    <n v="47"/>
    <n v="10"/>
    <n v="0.82"/>
    <n v="0.875"/>
    <n v="0.5"/>
    <n v="0"/>
    <n v="11.3"/>
    <n v="5.6"/>
    <n v="3"/>
    <n v="2.1"/>
    <n v="0"/>
    <n v="23.5"/>
    <n v="12"/>
    <n v="0"/>
    <n v="0"/>
    <n v="0.1"/>
    <n v="8.8999999999999996E-2"/>
    <n v="-0.5"/>
    <n v="-0.7"/>
    <n v="-1.2"/>
    <n v="0"/>
    <n v="5"/>
    <n v="8"/>
    <n v="0.625"/>
    <n v="4"/>
    <n v="7"/>
    <n v="0.57099999999999995"/>
    <n v="1"/>
    <n v="1"/>
    <n v="1"/>
    <n v="0.875"/>
    <n v="2"/>
    <n v="4"/>
    <n v="0.5"/>
    <n v="0"/>
    <n v="5"/>
    <n v="5"/>
    <n v="1"/>
    <n v="2"/>
    <n v="0"/>
    <n v="3"/>
    <n v="6"/>
    <n v="16"/>
    <s v=""/>
  </r>
  <r>
    <x v="2"/>
    <x v="574"/>
    <x v="1"/>
    <n v="22"/>
    <x v="1"/>
    <n v="11"/>
    <n v="2"/>
    <n v="189"/>
    <n v="6.2"/>
    <n v="0.47499999999999998"/>
    <n v="0.42"/>
    <n v="0.36"/>
    <n v="0.6"/>
    <n v="6.2"/>
    <n v="3.3"/>
    <n v="9.9"/>
    <n v="1.1000000000000001"/>
    <n v="0.5"/>
    <n v="13.4"/>
    <n v="16.100000000000001"/>
    <n v="-0.1"/>
    <n v="0.1"/>
    <n v="0"/>
    <n v="-1E-3"/>
    <n v="-4.0999999999999996"/>
    <n v="-1.8"/>
    <n v="-6"/>
    <n v="-0.2"/>
    <n v="20"/>
    <n v="50"/>
    <n v="0.4"/>
    <n v="3"/>
    <n v="21"/>
    <n v="0.14299999999999999"/>
    <n v="17"/>
    <n v="29"/>
    <n v="0.58599999999999997"/>
    <n v="0.43"/>
    <n v="12"/>
    <n v="18"/>
    <n v="0.66700000000000004"/>
    <n v="1"/>
    <n v="10"/>
    <n v="11"/>
    <n v="12"/>
    <n v="4"/>
    <n v="1"/>
    <n v="9"/>
    <n v="12"/>
    <n v="55"/>
    <s v=""/>
  </r>
  <r>
    <x v="2"/>
    <x v="337"/>
    <x v="0"/>
    <n v="27"/>
    <x v="27"/>
    <n v="49"/>
    <n v="3"/>
    <n v="559"/>
    <n v="14.4"/>
    <n v="0.55900000000000005"/>
    <n v="0.01"/>
    <n v="0.111"/>
    <n v="8.3000000000000007"/>
    <n v="20"/>
    <n v="14.3"/>
    <n v="6.7"/>
    <n v="0.6"/>
    <n v="3.1"/>
    <n v="12.3"/>
    <n v="19"/>
    <n v="0.4"/>
    <n v="0.6"/>
    <n v="1"/>
    <n v="8.2000000000000003E-2"/>
    <n v="-3.1"/>
    <n v="-0.6"/>
    <n v="-3.7"/>
    <n v="-0.2"/>
    <n v="109"/>
    <n v="198"/>
    <n v="0.55100000000000005"/>
    <n v="0"/>
    <n v="2"/>
    <n v="0"/>
    <n v="109"/>
    <n v="196"/>
    <n v="0.55600000000000005"/>
    <n v="0.55100000000000005"/>
    <n v="14"/>
    <n v="22"/>
    <n v="0.63600000000000001"/>
    <n v="41"/>
    <n v="101"/>
    <n v="142"/>
    <n v="23"/>
    <n v="7"/>
    <n v="20"/>
    <n v="29"/>
    <n v="66"/>
    <n v="232"/>
    <s v=""/>
  </r>
  <r>
    <x v="2"/>
    <x v="338"/>
    <x v="4"/>
    <n v="30"/>
    <x v="28"/>
    <n v="50"/>
    <n v="1"/>
    <n v="811"/>
    <n v="12.3"/>
    <n v="0.495"/>
    <n v="0.23599999999999999"/>
    <n v="0.44900000000000001"/>
    <n v="1.5"/>
    <n v="8.5"/>
    <n v="4.9000000000000004"/>
    <n v="24.2"/>
    <n v="1.6"/>
    <n v="0.3"/>
    <n v="12.7"/>
    <n v="20.100000000000001"/>
    <n v="0.3"/>
    <n v="0.6"/>
    <n v="0.9"/>
    <n v="5.3999999999999999E-2"/>
    <n v="-2.4"/>
    <n v="-2.2999999999999998"/>
    <n v="-4.8"/>
    <n v="-0.6"/>
    <n v="100"/>
    <n v="263"/>
    <n v="0.38"/>
    <n v="21"/>
    <n v="62"/>
    <n v="0.33900000000000002"/>
    <n v="79"/>
    <n v="201"/>
    <n v="0.39300000000000002"/>
    <n v="0.42"/>
    <n v="91"/>
    <n v="118"/>
    <n v="0.77100000000000002"/>
    <n v="11"/>
    <n v="62"/>
    <n v="73"/>
    <n v="129"/>
    <n v="26"/>
    <n v="3"/>
    <n v="46"/>
    <n v="43"/>
    <n v="312"/>
    <n v="0.77100000000000002"/>
  </r>
  <r>
    <x v="2"/>
    <x v="339"/>
    <x v="1"/>
    <n v="26"/>
    <x v="26"/>
    <n v="76"/>
    <n v="31"/>
    <n v="1937"/>
    <n v="9"/>
    <n v="0.53600000000000003"/>
    <n v="0.53400000000000003"/>
    <n v="0.184"/>
    <n v="2.2999999999999998"/>
    <n v="9.9"/>
    <n v="6.2"/>
    <n v="7.8"/>
    <n v="1.6"/>
    <n v="1.1000000000000001"/>
    <n v="12.9"/>
    <n v="13.9"/>
    <n v="0.7"/>
    <n v="1.4"/>
    <n v="2"/>
    <n v="0.05"/>
    <n v="-1.3"/>
    <n v="0"/>
    <n v="-1.3"/>
    <n v="0.3"/>
    <n v="201"/>
    <n v="489"/>
    <n v="0.41099999999999998"/>
    <n v="94"/>
    <n v="261"/>
    <n v="0.36"/>
    <n v="107"/>
    <n v="228"/>
    <n v="0.46899999999999997"/>
    <n v="0.50700000000000001"/>
    <n v="71"/>
    <n v="90"/>
    <n v="0.78900000000000003"/>
    <n v="39"/>
    <n v="180"/>
    <n v="219"/>
    <n v="109"/>
    <n v="62"/>
    <n v="27"/>
    <n v="78"/>
    <n v="150"/>
    <n v="567"/>
    <s v=""/>
  </r>
  <r>
    <x v="2"/>
    <x v="575"/>
    <x v="0"/>
    <n v="22"/>
    <x v="30"/>
    <n v="55"/>
    <n v="38"/>
    <n v="859"/>
    <n v="11.5"/>
    <n v="0.52300000000000002"/>
    <n v="3.4000000000000002E-2"/>
    <n v="0.156"/>
    <n v="8.4"/>
    <n v="15.9"/>
    <n v="12.2"/>
    <n v="2.9"/>
    <n v="1.5"/>
    <n v="4.5"/>
    <n v="13.1"/>
    <n v="13.1"/>
    <n v="0.4"/>
    <n v="1.2"/>
    <n v="1.6"/>
    <n v="8.8999999999999996E-2"/>
    <n v="-3"/>
    <n v="1.8"/>
    <n v="-1.1000000000000001"/>
    <n v="0.2"/>
    <n v="103"/>
    <n v="205"/>
    <n v="0.502"/>
    <n v="1"/>
    <n v="7"/>
    <n v="0.14299999999999999"/>
    <n v="102"/>
    <n v="198"/>
    <n v="0.51500000000000001"/>
    <n v="0.505"/>
    <n v="22"/>
    <n v="32"/>
    <n v="0.68799999999999994"/>
    <n v="64"/>
    <n v="121"/>
    <n v="185"/>
    <n v="17"/>
    <n v="26"/>
    <n v="45"/>
    <n v="33"/>
    <n v="109"/>
    <n v="229"/>
    <s v=""/>
  </r>
  <r>
    <x v="2"/>
    <x v="487"/>
    <x v="1"/>
    <n v="27"/>
    <x v="10"/>
    <n v="78"/>
    <n v="8"/>
    <n v="1392"/>
    <n v="9.9"/>
    <n v="0.504"/>
    <n v="0.24199999999999999"/>
    <n v="0.314"/>
    <n v="1.7"/>
    <n v="11.1"/>
    <n v="6.5"/>
    <n v="13.2"/>
    <n v="1.7"/>
    <n v="1.5"/>
    <n v="13.7"/>
    <n v="18"/>
    <n v="-0.1"/>
    <n v="2.1"/>
    <n v="2"/>
    <n v="6.8000000000000005E-2"/>
    <n v="-2.8"/>
    <n v="0.9"/>
    <n v="-1.9"/>
    <n v="0"/>
    <n v="177"/>
    <n v="421"/>
    <n v="0.42"/>
    <n v="30"/>
    <n v="102"/>
    <n v="0.29399999999999998"/>
    <n v="147"/>
    <n v="319"/>
    <n v="0.46100000000000002"/>
    <n v="0.45600000000000002"/>
    <n v="99"/>
    <n v="132"/>
    <n v="0.75"/>
    <n v="20"/>
    <n v="140"/>
    <n v="160"/>
    <n v="126"/>
    <n v="47"/>
    <n v="25"/>
    <n v="76"/>
    <n v="146"/>
    <n v="483"/>
    <n v="0.75"/>
  </r>
  <r>
    <x v="2"/>
    <x v="342"/>
    <x v="3"/>
    <n v="28"/>
    <x v="2"/>
    <n v="32"/>
    <n v="2"/>
    <n v="385"/>
    <n v="5.9"/>
    <n v="0.48599999999999999"/>
    <n v="0.44600000000000001"/>
    <n v="0.20499999999999999"/>
    <n v="2.2999999999999998"/>
    <n v="11.5"/>
    <n v="6.9"/>
    <n v="3.2"/>
    <n v="0.9"/>
    <n v="1"/>
    <n v="10.8"/>
    <n v="11.2"/>
    <n v="0"/>
    <n v="0.3"/>
    <n v="0.3"/>
    <n v="3.4000000000000002E-2"/>
    <n v="-4.5999999999999996"/>
    <n v="-1.3"/>
    <n v="-5.9"/>
    <n v="-0.4"/>
    <n v="34"/>
    <n v="83"/>
    <n v="0.41"/>
    <n v="7"/>
    <n v="37"/>
    <n v="0.189"/>
    <n v="27"/>
    <n v="46"/>
    <n v="0.58699999999999997"/>
    <n v="0.45200000000000001"/>
    <n v="13"/>
    <n v="17"/>
    <n v="0.76500000000000001"/>
    <n v="8"/>
    <n v="40"/>
    <n v="48"/>
    <n v="9"/>
    <n v="7"/>
    <n v="5"/>
    <n v="11"/>
    <n v="29"/>
    <n v="88"/>
    <s v=""/>
  </r>
  <r>
    <x v="2"/>
    <x v="344"/>
    <x v="1"/>
    <n v="22"/>
    <x v="19"/>
    <n v="79"/>
    <n v="24"/>
    <n v="2399"/>
    <n v="12"/>
    <n v="0.48599999999999999"/>
    <n v="0.443"/>
    <n v="0.33400000000000002"/>
    <n v="3.7"/>
    <n v="10.5"/>
    <n v="7.1"/>
    <n v="22"/>
    <n v="2.6"/>
    <n v="1.2"/>
    <n v="15.6"/>
    <n v="18.8"/>
    <n v="0.5"/>
    <n v="2.7"/>
    <n v="3.2"/>
    <n v="6.4000000000000001E-2"/>
    <n v="-1.1000000000000001"/>
    <n v="0.9"/>
    <n v="-0.3"/>
    <n v="1"/>
    <n v="269"/>
    <n v="749"/>
    <n v="0.35899999999999999"/>
    <n v="94"/>
    <n v="332"/>
    <n v="0.28299999999999997"/>
    <n v="175"/>
    <n v="417"/>
    <n v="0.42"/>
    <n v="0.42199999999999999"/>
    <n v="203"/>
    <n v="250"/>
    <n v="0.81200000000000006"/>
    <n v="78"/>
    <n v="228"/>
    <n v="306"/>
    <n v="364"/>
    <n v="125"/>
    <n v="34"/>
    <n v="159"/>
    <n v="192"/>
    <n v="835"/>
    <n v="0.81200000000000006"/>
  </r>
  <r>
    <x v="2"/>
    <x v="345"/>
    <x v="4"/>
    <n v="28"/>
    <x v="15"/>
    <n v="81"/>
    <n v="32"/>
    <n v="1955"/>
    <n v="14.7"/>
    <n v="0.47699999999999998"/>
    <n v="0.14000000000000001"/>
    <n v="0.13600000000000001"/>
    <n v="1.1000000000000001"/>
    <n v="12.4"/>
    <n v="6.6"/>
    <n v="32.5"/>
    <n v="1.6"/>
    <n v="1.4"/>
    <n v="12.4"/>
    <n v="20.5"/>
    <n v="0.9"/>
    <n v="2.2000000000000002"/>
    <n v="3.1"/>
    <n v="7.5999999999999998E-2"/>
    <n v="-1.2"/>
    <n v="0.4"/>
    <n v="-0.8"/>
    <n v="0.6"/>
    <n v="329"/>
    <n v="749"/>
    <n v="0.439"/>
    <n v="28"/>
    <n v="105"/>
    <n v="0.26700000000000002"/>
    <n v="301"/>
    <n v="644"/>
    <n v="0.46700000000000003"/>
    <n v="0.45800000000000002"/>
    <n v="72"/>
    <n v="102"/>
    <n v="0.70599999999999996"/>
    <n v="21"/>
    <n v="214"/>
    <n v="235"/>
    <n v="418"/>
    <n v="61"/>
    <n v="33"/>
    <n v="112"/>
    <n v="127"/>
    <n v="758"/>
    <n v="0.70599999999999996"/>
  </r>
  <r>
    <x v="2"/>
    <x v="346"/>
    <x v="1"/>
    <n v="31"/>
    <x v="26"/>
    <n v="41"/>
    <n v="35"/>
    <n v="1187"/>
    <n v="8.1"/>
    <n v="0.48399999999999999"/>
    <n v="0.76100000000000001"/>
    <n v="4.2000000000000003E-2"/>
    <n v="1.6"/>
    <n v="8.6"/>
    <n v="5.2"/>
    <n v="7.3"/>
    <n v="1.7"/>
    <n v="0.7"/>
    <n v="6.7"/>
    <n v="14.6"/>
    <n v="0.1"/>
    <n v="0.8"/>
    <n v="0.8"/>
    <n v="3.4000000000000002E-2"/>
    <n v="-0.5"/>
    <n v="-0.7"/>
    <n v="-1.3"/>
    <n v="0.2"/>
    <n v="123"/>
    <n v="356"/>
    <n v="0.34599999999999997"/>
    <n v="95"/>
    <n v="271"/>
    <n v="0.35099999999999998"/>
    <n v="28"/>
    <n v="85"/>
    <n v="0.32900000000000001"/>
    <n v="0.47899999999999998"/>
    <n v="10"/>
    <n v="15"/>
    <n v="0.66700000000000004"/>
    <n v="17"/>
    <n v="96"/>
    <n v="113"/>
    <n v="62"/>
    <n v="40"/>
    <n v="11"/>
    <n v="26"/>
    <n v="77"/>
    <n v="351"/>
    <s v=""/>
  </r>
  <r>
    <x v="2"/>
    <x v="347"/>
    <x v="2"/>
    <n v="30"/>
    <x v="20"/>
    <n v="74"/>
    <n v="3"/>
    <n v="1068"/>
    <n v="13.6"/>
    <n v="0.59799999999999998"/>
    <n v="0.23699999999999999"/>
    <n v="0.155"/>
    <n v="6.8"/>
    <n v="20.399999999999999"/>
    <n v="13.6"/>
    <n v="5"/>
    <n v="1"/>
    <n v="4.3"/>
    <n v="14.2"/>
    <n v="16.7"/>
    <n v="1"/>
    <n v="1.3"/>
    <n v="2.2999999999999998"/>
    <n v="0.10299999999999999"/>
    <n v="-2"/>
    <n v="0.6"/>
    <n v="-1.3"/>
    <n v="0.2"/>
    <n v="174"/>
    <n v="329"/>
    <n v="0.52900000000000003"/>
    <n v="37"/>
    <n v="78"/>
    <n v="0.47399999999999998"/>
    <n v="137"/>
    <n v="251"/>
    <n v="0.54600000000000004"/>
    <n v="0.58499999999999996"/>
    <n v="35"/>
    <n v="51"/>
    <n v="0.68600000000000005"/>
    <n v="64"/>
    <n v="194"/>
    <n v="258"/>
    <n v="37"/>
    <n v="21"/>
    <n v="55"/>
    <n v="58"/>
    <n v="168"/>
    <n v="420"/>
    <s v=""/>
  </r>
  <r>
    <x v="2"/>
    <x v="350"/>
    <x v="1"/>
    <n v="25"/>
    <x v="12"/>
    <n v="80"/>
    <n v="80"/>
    <n v="2336"/>
    <n v="9.6999999999999993"/>
    <n v="0.60299999999999998"/>
    <n v="0.65600000000000003"/>
    <n v="0.107"/>
    <n v="1.1000000000000001"/>
    <n v="11.1"/>
    <n v="6.2"/>
    <n v="5.9"/>
    <n v="1.2"/>
    <n v="0.5"/>
    <n v="8.8000000000000007"/>
    <n v="12.1"/>
    <n v="2.1"/>
    <n v="1.3"/>
    <n v="3.4"/>
    <n v="7.0999999999999994E-2"/>
    <n v="0.2"/>
    <n v="-1.1000000000000001"/>
    <n v="-0.8"/>
    <n v="0.7"/>
    <n v="246"/>
    <n v="541"/>
    <n v="0.45500000000000002"/>
    <n v="144"/>
    <n v="355"/>
    <n v="0.40600000000000003"/>
    <n v="102"/>
    <n v="186"/>
    <n v="0.54800000000000004"/>
    <n v="0.58799999999999997"/>
    <n v="47"/>
    <n v="58"/>
    <n v="0.81"/>
    <n v="22"/>
    <n v="226"/>
    <n v="248"/>
    <n v="96"/>
    <n v="54"/>
    <n v="14"/>
    <n v="55"/>
    <n v="125"/>
    <n v="683"/>
    <s v=""/>
  </r>
  <r>
    <x v="2"/>
    <x v="351"/>
    <x v="2"/>
    <n v="29"/>
    <x v="17"/>
    <n v="82"/>
    <n v="2"/>
    <n v="1286"/>
    <n v="17.600000000000001"/>
    <n v="0.58399999999999996"/>
    <n v="0.505"/>
    <n v="0.25"/>
    <n v="7.9"/>
    <n v="24.1"/>
    <n v="16.2"/>
    <n v="8.1"/>
    <n v="0.9"/>
    <n v="2.6"/>
    <n v="10.199999999999999"/>
    <n v="23.6"/>
    <n v="2.5"/>
    <n v="1.7"/>
    <n v="4.2"/>
    <n v="0.156"/>
    <n v="1.5"/>
    <n v="-0.8"/>
    <n v="0.7"/>
    <n v="0.9"/>
    <n v="244"/>
    <n v="548"/>
    <n v="0.44500000000000001"/>
    <n v="103"/>
    <n v="277"/>
    <n v="0.372"/>
    <n v="141"/>
    <n v="271"/>
    <n v="0.52"/>
    <n v="0.53900000000000003"/>
    <n v="120"/>
    <n v="137"/>
    <n v="0.876"/>
    <n v="88"/>
    <n v="285"/>
    <n v="373"/>
    <n v="66"/>
    <n v="23"/>
    <n v="41"/>
    <n v="69"/>
    <n v="229"/>
    <n v="711"/>
    <n v="0.876"/>
  </r>
  <r>
    <x v="2"/>
    <x v="488"/>
    <x v="2"/>
    <n v="32"/>
    <x v="6"/>
    <n v="8"/>
    <n v="0"/>
    <n v="76"/>
    <n v="15"/>
    <n v="0.54400000000000004"/>
    <n v="0.19400000000000001"/>
    <n v="0.35499999999999998"/>
    <n v="11.6"/>
    <n v="20.3"/>
    <n v="15.9"/>
    <n v="8.9"/>
    <n v="0.6"/>
    <n v="1"/>
    <n v="14.3"/>
    <n v="23.9"/>
    <n v="0.1"/>
    <n v="0.1"/>
    <n v="0.1"/>
    <n v="7.1999999999999995E-2"/>
    <n v="-2.6"/>
    <n v="-2.4"/>
    <n v="-5"/>
    <n v="-0.1"/>
    <n v="14"/>
    <n v="31"/>
    <n v="0.45200000000000001"/>
    <n v="2"/>
    <n v="6"/>
    <n v="0.33300000000000002"/>
    <n v="12"/>
    <n v="25"/>
    <n v="0.48"/>
    <n v="0.48399999999999999"/>
    <n v="9"/>
    <n v="11"/>
    <n v="0.81799999999999995"/>
    <n v="8"/>
    <n v="14"/>
    <n v="22"/>
    <n v="4"/>
    <n v="1"/>
    <n v="1"/>
    <n v="6"/>
    <n v="8"/>
    <n v="39"/>
    <s v=""/>
  </r>
  <r>
    <x v="2"/>
    <x v="352"/>
    <x v="1"/>
    <n v="23"/>
    <x v="6"/>
    <n v="80"/>
    <n v="27"/>
    <n v="2188"/>
    <n v="9"/>
    <n v="0.54"/>
    <n v="0.56599999999999995"/>
    <n v="0.23699999999999999"/>
    <n v="1.1000000000000001"/>
    <n v="10.3"/>
    <n v="5.7"/>
    <n v="12.9"/>
    <n v="1"/>
    <n v="1.2"/>
    <n v="15.5"/>
    <n v="16.399999999999999"/>
    <n v="0.1"/>
    <n v="1.4"/>
    <n v="1.4"/>
    <n v="3.1E-2"/>
    <n v="-1.7"/>
    <n v="-0.7"/>
    <n v="-2.4"/>
    <n v="-0.2"/>
    <n v="251"/>
    <n v="634"/>
    <n v="0.39600000000000002"/>
    <n v="132"/>
    <n v="359"/>
    <n v="0.36799999999999999"/>
    <n v="119"/>
    <n v="275"/>
    <n v="0.433"/>
    <n v="0.5"/>
    <n v="122"/>
    <n v="150"/>
    <n v="0.81299999999999994"/>
    <n v="21"/>
    <n v="205"/>
    <n v="226"/>
    <n v="188"/>
    <n v="45"/>
    <n v="32"/>
    <n v="128"/>
    <n v="144"/>
    <n v="756"/>
    <n v="0.81299999999999994"/>
  </r>
  <r>
    <x v="2"/>
    <x v="353"/>
    <x v="1"/>
    <n v="26"/>
    <x v="3"/>
    <n v="18"/>
    <n v="0"/>
    <n v="361"/>
    <n v="9.6"/>
    <n v="0.48499999999999999"/>
    <n v="0.16700000000000001"/>
    <n v="0.108"/>
    <n v="1.2"/>
    <n v="14.8"/>
    <n v="8"/>
    <n v="24.8"/>
    <n v="0.7"/>
    <n v="0.7"/>
    <n v="17.100000000000001"/>
    <n v="18.7"/>
    <n v="-0.2"/>
    <n v="0.2"/>
    <n v="0.1"/>
    <n v="8.9999999999999993E-3"/>
    <n v="-3.9"/>
    <n v="-1.5"/>
    <n v="-5.4"/>
    <n v="-0.3"/>
    <n v="54"/>
    <n v="120"/>
    <n v="0.45"/>
    <n v="6"/>
    <n v="20"/>
    <n v="0.3"/>
    <n v="48"/>
    <n v="100"/>
    <n v="0.48"/>
    <n v="0.47499999999999998"/>
    <n v="8"/>
    <n v="13"/>
    <n v="0.61499999999999999"/>
    <n v="4"/>
    <n v="48"/>
    <n v="52"/>
    <n v="59"/>
    <n v="5"/>
    <n v="3"/>
    <n v="26"/>
    <n v="32"/>
    <n v="122"/>
    <s v=""/>
  </r>
  <r>
    <x v="2"/>
    <x v="353"/>
    <x v="1"/>
    <n v="26"/>
    <x v="11"/>
    <n v="6"/>
    <n v="0"/>
    <n v="162"/>
    <n v="10.3"/>
    <n v="0.496"/>
    <n v="0.182"/>
    <n v="0.14499999999999999"/>
    <n v="1.9"/>
    <n v="9.8000000000000007"/>
    <n v="5.9"/>
    <n v="27.7"/>
    <n v="0.6"/>
    <n v="0.5"/>
    <n v="15.8"/>
    <n v="19"/>
    <n v="0"/>
    <n v="0.1"/>
    <n v="0.1"/>
    <n v="2.8000000000000001E-2"/>
    <n v="-3"/>
    <n v="-1.9"/>
    <n v="-4.8"/>
    <n v="-0.1"/>
    <n v="26"/>
    <n v="55"/>
    <n v="0.47299999999999998"/>
    <n v="1"/>
    <n v="10"/>
    <n v="0.1"/>
    <n v="25"/>
    <n v="45"/>
    <n v="0.55600000000000005"/>
    <n v="0.48199999999999998"/>
    <n v="5"/>
    <n v="8"/>
    <n v="0.625"/>
    <n v="3"/>
    <n v="15"/>
    <n v="18"/>
    <n v="29"/>
    <n v="2"/>
    <n v="1"/>
    <n v="11"/>
    <n v="18"/>
    <n v="58"/>
    <s v=""/>
  </r>
  <r>
    <x v="2"/>
    <x v="353"/>
    <x v="1"/>
    <n v="26"/>
    <x v="21"/>
    <n v="6"/>
    <n v="0"/>
    <n v="67"/>
    <n v="6.6"/>
    <n v="0.48"/>
    <n v="9.5000000000000001E-2"/>
    <n v="9.5000000000000001E-2"/>
    <n v="0"/>
    <n v="17.7"/>
    <n v="8.6999999999999993"/>
    <n v="11.2"/>
    <n v="0"/>
    <n v="0"/>
    <n v="15.5"/>
    <n v="17.100000000000001"/>
    <n v="-0.1"/>
    <n v="0"/>
    <n v="-0.1"/>
    <n v="-4.4999999999999998E-2"/>
    <n v="-6.1"/>
    <n v="-3.1"/>
    <n v="-9.3000000000000007"/>
    <n v="-0.1"/>
    <n v="10"/>
    <n v="21"/>
    <n v="0.47599999999999998"/>
    <n v="0"/>
    <n v="2"/>
    <n v="0"/>
    <n v="10"/>
    <n v="19"/>
    <n v="0.52600000000000002"/>
    <n v="0.47599999999999998"/>
    <n v="1"/>
    <n v="2"/>
    <n v="0.5"/>
    <n v="0"/>
    <n v="10"/>
    <n v="10"/>
    <n v="5"/>
    <n v="0"/>
    <n v="0"/>
    <n v="4"/>
    <n v="2"/>
    <n v="21"/>
    <s v=""/>
  </r>
  <r>
    <x v="2"/>
    <x v="353"/>
    <x v="1"/>
    <n v="26"/>
    <x v="27"/>
    <n v="6"/>
    <n v="0"/>
    <n v="132"/>
    <n v="10.3"/>
    <n v="0.47399999999999998"/>
    <n v="0.182"/>
    <n v="6.8000000000000005E-2"/>
    <n v="0.9"/>
    <n v="19.3"/>
    <n v="10.199999999999999"/>
    <n v="28.1"/>
    <n v="1.1000000000000001"/>
    <n v="1.3"/>
    <n v="19.5"/>
    <n v="19.100000000000001"/>
    <n v="-0.1"/>
    <n v="0.1"/>
    <n v="0"/>
    <n v="1.2E-2"/>
    <n v="-4"/>
    <n v="-0.2"/>
    <n v="-4.2"/>
    <n v="-0.1"/>
    <n v="18"/>
    <n v="44"/>
    <n v="0.40899999999999997"/>
    <n v="5"/>
    <n v="8"/>
    <n v="0.625"/>
    <n v="13"/>
    <n v="36"/>
    <n v="0.36099999999999999"/>
    <n v="0.46600000000000003"/>
    <n v="2"/>
    <n v="3"/>
    <n v="0.66700000000000004"/>
    <n v="1"/>
    <n v="23"/>
    <n v="24"/>
    <n v="25"/>
    <n v="3"/>
    <n v="2"/>
    <n v="11"/>
    <n v="12"/>
    <n v="43"/>
    <s v=""/>
  </r>
  <r>
    <x v="2"/>
    <x v="356"/>
    <x v="4"/>
    <n v="30"/>
    <x v="27"/>
    <n v="39"/>
    <n v="0"/>
    <n v="696"/>
    <n v="9.5"/>
    <n v="0.48299999999999998"/>
    <n v="0.246"/>
    <n v="0.439"/>
    <n v="1"/>
    <n v="12.4"/>
    <n v="6.8"/>
    <n v="17.7"/>
    <n v="1.2"/>
    <n v="0"/>
    <n v="15.4"/>
    <n v="22.2"/>
    <n v="-0.5"/>
    <n v="0.4"/>
    <n v="-0.1"/>
    <n v="-6.0000000000000001E-3"/>
    <n v="-3.8"/>
    <n v="-2.2000000000000002"/>
    <n v="-6"/>
    <n v="-0.7"/>
    <n v="91"/>
    <n v="244"/>
    <n v="0.373"/>
    <n v="19"/>
    <n v="60"/>
    <n v="0.317"/>
    <n v="72"/>
    <n v="184"/>
    <n v="0.39100000000000001"/>
    <n v="0.41199999999999998"/>
    <n v="80"/>
    <n v="107"/>
    <n v="0.748"/>
    <n v="6"/>
    <n v="78"/>
    <n v="84"/>
    <n v="84"/>
    <n v="16"/>
    <n v="0"/>
    <n v="53"/>
    <n v="44"/>
    <n v="281"/>
    <n v="0.748"/>
  </r>
  <r>
    <x v="2"/>
    <x v="357"/>
    <x v="0"/>
    <n v="24"/>
    <x v="30"/>
    <n v="11"/>
    <n v="1"/>
    <n v="118"/>
    <n v="5.6"/>
    <n v="0.35899999999999999"/>
    <n v="0.375"/>
    <n v="0.16700000000000001"/>
    <n v="9.6"/>
    <n v="16.3"/>
    <n v="12.9"/>
    <n v="3.7"/>
    <n v="1.7"/>
    <n v="0.7"/>
    <n v="7.2"/>
    <n v="21"/>
    <n v="-0.2"/>
    <n v="0.1"/>
    <n v="-0.1"/>
    <n v="-0.04"/>
    <n v="-5.2"/>
    <n v="-2.6"/>
    <n v="-7.8"/>
    <n v="-0.2"/>
    <n v="15"/>
    <n v="48"/>
    <n v="0.313"/>
    <n v="3"/>
    <n v="18"/>
    <n v="0.16700000000000001"/>
    <n v="12"/>
    <n v="30"/>
    <n v="0.4"/>
    <n v="0.34399999999999997"/>
    <n v="4"/>
    <n v="8"/>
    <n v="0.5"/>
    <n v="10"/>
    <n v="17"/>
    <n v="27"/>
    <n v="3"/>
    <n v="4"/>
    <n v="1"/>
    <n v="4"/>
    <n v="17"/>
    <n v="37"/>
    <s v=""/>
  </r>
  <r>
    <x v="2"/>
    <x v="576"/>
    <x v="4"/>
    <n v="22"/>
    <x v="14"/>
    <n v="4"/>
    <n v="0"/>
    <n v="52"/>
    <n v="0.3"/>
    <n v="0.19"/>
    <n v="0.28599999999999998"/>
    <n v="0.28599999999999998"/>
    <n v="2.1"/>
    <n v="4.2"/>
    <n v="3.1"/>
    <n v="7.1"/>
    <n v="0.9"/>
    <n v="1.6"/>
    <n v="0"/>
    <n v="6.4"/>
    <n v="-0.1"/>
    <n v="0"/>
    <n v="0"/>
    <n v="-2.8000000000000001E-2"/>
    <n v="-6.4"/>
    <n v="-0.1"/>
    <n v="-6.6"/>
    <n v="-0.1"/>
    <n v="1"/>
    <n v="7"/>
    <n v="0.14299999999999999"/>
    <n v="0"/>
    <n v="2"/>
    <n v="0"/>
    <n v="1"/>
    <n v="5"/>
    <n v="0.2"/>
    <n v="0.14299999999999999"/>
    <n v="1"/>
    <n v="2"/>
    <n v="0.5"/>
    <n v="1"/>
    <n v="2"/>
    <n v="3"/>
    <n v="3"/>
    <n v="1"/>
    <n v="1"/>
    <n v="0"/>
    <n v="6"/>
    <n v="3"/>
    <s v=""/>
  </r>
  <r>
    <x v="2"/>
    <x v="359"/>
    <x v="4"/>
    <n v="28"/>
    <x v="27"/>
    <n v="82"/>
    <n v="82"/>
    <n v="2657"/>
    <n v="19.2"/>
    <n v="0.57399999999999995"/>
    <n v="0.27700000000000002"/>
    <n v="0.45700000000000002"/>
    <n v="1.4"/>
    <n v="12.4"/>
    <n v="7"/>
    <n v="36.4"/>
    <n v="1.9"/>
    <n v="1.1000000000000001"/>
    <n v="16.5"/>
    <n v="22.1"/>
    <n v="5.7"/>
    <n v="2.4"/>
    <n v="8.1"/>
    <n v="0.14599999999999999"/>
    <n v="2.4"/>
    <n v="-0.6"/>
    <n v="1.9"/>
    <n v="2.6"/>
    <n v="402"/>
    <n v="909"/>
    <n v="0.442"/>
    <n v="90"/>
    <n v="252"/>
    <n v="0.35699999999999998"/>
    <n v="312"/>
    <n v="657"/>
    <n v="0.47499999999999998"/>
    <n v="0.49199999999999999"/>
    <n v="360"/>
    <n v="415"/>
    <n v="0.86699999999999999"/>
    <n v="33"/>
    <n v="298"/>
    <n v="331"/>
    <n v="639"/>
    <n v="100"/>
    <n v="32"/>
    <n v="216"/>
    <n v="165"/>
    <n v="1254"/>
    <n v="0.86699999999999999"/>
  </r>
  <r>
    <x v="2"/>
    <x v="360"/>
    <x v="0"/>
    <n v="31"/>
    <x v="12"/>
    <n v="70"/>
    <n v="2"/>
    <n v="1133"/>
    <n v="8.8000000000000007"/>
    <n v="0.51500000000000001"/>
    <n v="0.73"/>
    <n v="0.108"/>
    <n v="1.1000000000000001"/>
    <n v="15.4"/>
    <n v="8.3000000000000007"/>
    <n v="6.4"/>
    <n v="0.5"/>
    <n v="1"/>
    <n v="7.8"/>
    <n v="19.100000000000001"/>
    <n v="-0.1"/>
    <n v="0.7"/>
    <n v="0.6"/>
    <n v="2.5000000000000001E-2"/>
    <n v="-1.5"/>
    <n v="-3.4"/>
    <n v="-4.9000000000000004"/>
    <n v="-0.8"/>
    <n v="156"/>
    <n v="418"/>
    <n v="0.373"/>
    <n v="104"/>
    <n v="305"/>
    <n v="0.34100000000000003"/>
    <n v="52"/>
    <n v="113"/>
    <n v="0.46"/>
    <n v="0.498"/>
    <n v="35"/>
    <n v="45"/>
    <n v="0.77800000000000002"/>
    <n v="11"/>
    <n v="151"/>
    <n v="162"/>
    <n v="48"/>
    <n v="12"/>
    <n v="13"/>
    <n v="37"/>
    <n v="109"/>
    <n v="451"/>
    <s v=""/>
  </r>
  <r>
    <x v="2"/>
    <x v="362"/>
    <x v="1"/>
    <n v="30"/>
    <x v="25"/>
    <n v="65"/>
    <n v="21"/>
    <n v="1728"/>
    <n v="11.2"/>
    <n v="0.54500000000000004"/>
    <n v="0.50900000000000001"/>
    <n v="0.17100000000000001"/>
    <n v="2.2000000000000002"/>
    <n v="10"/>
    <n v="6.1"/>
    <n v="14.5"/>
    <n v="2.5"/>
    <n v="1.5"/>
    <n v="14.4"/>
    <n v="14.2"/>
    <n v="0.9"/>
    <n v="1.3"/>
    <n v="2.2000000000000002"/>
    <n v="6.2E-2"/>
    <n v="-0.3"/>
    <n v="0.6"/>
    <n v="0.3"/>
    <n v="1"/>
    <n v="183"/>
    <n v="432"/>
    <n v="0.42399999999999999"/>
    <n v="82"/>
    <n v="220"/>
    <n v="0.373"/>
    <n v="101"/>
    <n v="212"/>
    <n v="0.47599999999999998"/>
    <n v="0.51900000000000002"/>
    <n v="58"/>
    <n v="74"/>
    <n v="0.78400000000000003"/>
    <n v="32"/>
    <n v="151"/>
    <n v="183"/>
    <n v="169"/>
    <n v="84"/>
    <n v="28"/>
    <n v="78"/>
    <n v="141"/>
    <n v="506"/>
    <s v=""/>
  </r>
  <r>
    <x v="2"/>
    <x v="363"/>
    <x v="1"/>
    <n v="39"/>
    <x v="12"/>
    <n v="74"/>
    <n v="0"/>
    <n v="1365"/>
    <n v="9"/>
    <n v="0.6"/>
    <n v="0.70399999999999996"/>
    <n v="0.11899999999999999"/>
    <n v="1.3"/>
    <n v="7.7"/>
    <n v="4.5"/>
    <n v="9.9"/>
    <n v="1.7"/>
    <n v="1.3"/>
    <n v="12.3"/>
    <n v="9.8000000000000007"/>
    <n v="1.2"/>
    <n v="0.9"/>
    <n v="2.1"/>
    <n v="7.4999999999999997E-2"/>
    <n v="-0.5"/>
    <n v="-0.6"/>
    <n v="-1.1000000000000001"/>
    <n v="0.3"/>
    <n v="105"/>
    <n v="243"/>
    <n v="0.432"/>
    <n v="73"/>
    <n v="171"/>
    <n v="0.42699999999999999"/>
    <n v="32"/>
    <n v="72"/>
    <n v="0.44400000000000001"/>
    <n v="0.58199999999999996"/>
    <n v="24"/>
    <n v="29"/>
    <n v="0.82799999999999996"/>
    <n v="15"/>
    <n v="91"/>
    <n v="106"/>
    <n v="98"/>
    <n v="45"/>
    <n v="20"/>
    <n v="36"/>
    <n v="95"/>
    <n v="307"/>
    <s v=""/>
  </r>
  <r>
    <x v="2"/>
    <x v="364"/>
    <x v="4"/>
    <n v="27"/>
    <x v="19"/>
    <n v="76"/>
    <n v="76"/>
    <n v="2569"/>
    <n v="26.5"/>
    <n v="0.625"/>
    <n v="0.439"/>
    <n v="0.441"/>
    <n v="1.9"/>
    <n v="7"/>
    <n v="4.4000000000000004"/>
    <n v="32.6"/>
    <n v="1.4"/>
    <n v="0.4"/>
    <n v="10.7"/>
    <n v="34"/>
    <n v="10.9"/>
    <n v="1.6"/>
    <n v="12.6"/>
    <n v="0.23499999999999999"/>
    <n v="8.8000000000000007"/>
    <n v="-3.3"/>
    <n v="5.5"/>
    <n v="4.8"/>
    <n v="682"/>
    <n v="1473"/>
    <n v="0.46300000000000002"/>
    <n v="245"/>
    <n v="646"/>
    <n v="0.379"/>
    <n v="437"/>
    <n v="827"/>
    <n v="0.52800000000000002"/>
    <n v="0.54600000000000004"/>
    <n v="590"/>
    <n v="649"/>
    <n v="0.90900000000000003"/>
    <n v="43"/>
    <n v="162"/>
    <n v="205"/>
    <n v="449"/>
    <n v="70"/>
    <n v="13"/>
    <n v="210"/>
    <n v="167"/>
    <n v="2199"/>
    <n v="0.90900000000000003"/>
  </r>
  <r>
    <x v="2"/>
    <x v="365"/>
    <x v="0"/>
    <n v="28"/>
    <x v="0"/>
    <n v="46"/>
    <n v="15"/>
    <n v="968"/>
    <n v="8.4"/>
    <n v="0.51600000000000001"/>
    <n v="0.34799999999999998"/>
    <n v="0.20899999999999999"/>
    <n v="3.6"/>
    <n v="12.3"/>
    <n v="7.9"/>
    <n v="5"/>
    <n v="1.1000000000000001"/>
    <n v="0.4"/>
    <n v="8.6"/>
    <n v="13.1"/>
    <n v="0.6"/>
    <n v="0.4"/>
    <n v="0.9"/>
    <n v="4.5999999999999999E-2"/>
    <n v="-2.1"/>
    <n v="-1.6"/>
    <n v="-3.7"/>
    <n v="-0.4"/>
    <n v="97"/>
    <n v="244"/>
    <n v="0.39800000000000002"/>
    <n v="38"/>
    <n v="85"/>
    <n v="0.44700000000000001"/>
    <n v="59"/>
    <n v="159"/>
    <n v="0.371"/>
    <n v="0.47499999999999998"/>
    <n v="43"/>
    <n v="51"/>
    <n v="0.84299999999999997"/>
    <n v="32"/>
    <n v="110"/>
    <n v="142"/>
    <n v="35"/>
    <n v="21"/>
    <n v="5"/>
    <n v="25"/>
    <n v="85"/>
    <n v="275"/>
    <s v=""/>
  </r>
  <r>
    <x v="2"/>
    <x v="367"/>
    <x v="1"/>
    <n v="25"/>
    <x v="3"/>
    <n v="40"/>
    <n v="9"/>
    <n v="752"/>
    <n v="7.9"/>
    <n v="0.48199999999999998"/>
    <n v="0.47499999999999998"/>
    <n v="0.14499999999999999"/>
    <n v="2.8"/>
    <n v="13.4"/>
    <n v="8"/>
    <n v="6.8"/>
    <n v="1.3"/>
    <n v="0.6"/>
    <n v="4.9000000000000004"/>
    <n v="13"/>
    <n v="0.1"/>
    <n v="0.6"/>
    <n v="0.7"/>
    <n v="4.7E-2"/>
    <n v="-2.8"/>
    <n v="-0.5"/>
    <n v="-3.3"/>
    <n v="-0.2"/>
    <n v="77"/>
    <n v="200"/>
    <n v="0.38500000000000001"/>
    <n v="32"/>
    <n v="95"/>
    <n v="0.33700000000000002"/>
    <n v="45"/>
    <n v="105"/>
    <n v="0.42899999999999999"/>
    <n v="0.46500000000000002"/>
    <n v="19"/>
    <n v="29"/>
    <n v="0.65500000000000003"/>
    <n v="19"/>
    <n v="92"/>
    <n v="111"/>
    <n v="35"/>
    <n v="20"/>
    <n v="6"/>
    <n v="11"/>
    <n v="69"/>
    <n v="205"/>
    <s v=""/>
  </r>
  <r>
    <x v="2"/>
    <x v="367"/>
    <x v="1"/>
    <n v="25"/>
    <x v="6"/>
    <n v="31"/>
    <n v="1"/>
    <n v="561"/>
    <n v="9"/>
    <n v="0.51"/>
    <n v="0.44700000000000001"/>
    <n v="0.126"/>
    <n v="2.9"/>
    <n v="13.4"/>
    <n v="8.1"/>
    <n v="7"/>
    <n v="1.2"/>
    <n v="0.8"/>
    <n v="5.0999999999999996"/>
    <n v="13.7"/>
    <n v="0.3"/>
    <n v="0.4"/>
    <n v="0.7"/>
    <n v="0.06"/>
    <n v="-2.2999999999999998"/>
    <n v="-0.8"/>
    <n v="-3"/>
    <n v="-0.1"/>
    <n v="66"/>
    <n v="159"/>
    <n v="0.41499999999999998"/>
    <n v="26"/>
    <n v="71"/>
    <n v="0.36599999999999999"/>
    <n v="40"/>
    <n v="88"/>
    <n v="0.45500000000000002"/>
    <n v="0.497"/>
    <n v="13"/>
    <n v="20"/>
    <n v="0.65"/>
    <n v="15"/>
    <n v="68"/>
    <n v="83"/>
    <n v="26"/>
    <n v="14"/>
    <n v="6"/>
    <n v="9"/>
    <n v="55"/>
    <n v="171"/>
    <s v=""/>
  </r>
  <r>
    <x v="2"/>
    <x v="367"/>
    <x v="1"/>
    <n v="25"/>
    <x v="11"/>
    <n v="9"/>
    <n v="8"/>
    <n v="191"/>
    <n v="4.7"/>
    <n v="0.378"/>
    <n v="0.58499999999999996"/>
    <n v="0.22"/>
    <n v="2.2000000000000002"/>
    <n v="13.3"/>
    <n v="7.7"/>
    <n v="6.3"/>
    <n v="1.5"/>
    <n v="0"/>
    <n v="4.3"/>
    <n v="10.9"/>
    <n v="-0.2"/>
    <n v="0.2"/>
    <n v="0"/>
    <n v="7.0000000000000001E-3"/>
    <n v="-4.3"/>
    <n v="0.2"/>
    <n v="-4.0999999999999996"/>
    <n v="-0.1"/>
    <n v="11"/>
    <n v="41"/>
    <n v="0.26800000000000002"/>
    <n v="6"/>
    <n v="24"/>
    <n v="0.25"/>
    <n v="5"/>
    <n v="17"/>
    <n v="0.29399999999999998"/>
    <n v="0.34100000000000003"/>
    <n v="6"/>
    <n v="9"/>
    <n v="0.66700000000000004"/>
    <n v="4"/>
    <n v="24"/>
    <n v="28"/>
    <n v="9"/>
    <n v="6"/>
    <n v="0"/>
    <n v="2"/>
    <n v="14"/>
    <n v="34"/>
    <s v=""/>
  </r>
  <r>
    <x v="2"/>
    <x v="369"/>
    <x v="1"/>
    <n v="26"/>
    <x v="16"/>
    <n v="78"/>
    <n v="78"/>
    <n v="2649"/>
    <n v="17.399999999999999"/>
    <n v="0.59199999999999997"/>
    <n v="0.47"/>
    <n v="0.158"/>
    <n v="2.2000000000000002"/>
    <n v="9.1999999999999993"/>
    <n v="5.9"/>
    <n v="9.3000000000000007"/>
    <n v="1.2"/>
    <n v="1.2"/>
    <n v="8"/>
    <n v="26.1"/>
    <n v="4.2"/>
    <n v="2.9"/>
    <n v="7.1"/>
    <n v="0.128"/>
    <n v="2.4"/>
    <n v="-2.1"/>
    <n v="0.3"/>
    <n v="1.5"/>
    <n v="644"/>
    <n v="1376"/>
    <n v="0.46800000000000003"/>
    <n v="268"/>
    <n v="647"/>
    <n v="0.41399999999999998"/>
    <n v="376"/>
    <n v="729"/>
    <n v="0.51600000000000001"/>
    <n v="0.56499999999999995"/>
    <n v="186"/>
    <n v="218"/>
    <n v="0.85299999999999998"/>
    <n v="49"/>
    <n v="236"/>
    <n v="285"/>
    <n v="160"/>
    <n v="66"/>
    <n v="40"/>
    <n v="128"/>
    <n v="139"/>
    <n v="1742"/>
    <n v="0.85299999999999998"/>
  </r>
  <r>
    <x v="2"/>
    <x v="577"/>
    <x v="2"/>
    <n v="25"/>
    <x v="26"/>
    <n v="78"/>
    <n v="78"/>
    <n v="2336"/>
    <n v="15.3"/>
    <n v="0.59399999999999997"/>
    <n v="7.0000000000000001E-3"/>
    <n v="0.48699999999999999"/>
    <n v="14"/>
    <n v="19.600000000000001"/>
    <n v="16.899999999999999"/>
    <n v="4.5999999999999996"/>
    <n v="0.8"/>
    <n v="2.9"/>
    <n v="10.8"/>
    <n v="11.3"/>
    <n v="5"/>
    <n v="2.2999999999999998"/>
    <n v="7.3"/>
    <n v="0.15"/>
    <n v="0"/>
    <n v="1.5"/>
    <n v="1.5"/>
    <n v="2.1"/>
    <n v="262"/>
    <n v="437"/>
    <n v="0.6"/>
    <n v="0"/>
    <n v="3"/>
    <n v="0"/>
    <n v="262"/>
    <n v="434"/>
    <n v="0.60399999999999998"/>
    <n v="0.6"/>
    <n v="106"/>
    <n v="213"/>
    <n v="0.498"/>
    <n v="287"/>
    <n v="429"/>
    <n v="716"/>
    <n v="77"/>
    <n v="39"/>
    <n v="84"/>
    <n v="64"/>
    <n v="176"/>
    <n v="630"/>
    <n v="0.498"/>
  </r>
  <r>
    <x v="2"/>
    <x v="370"/>
    <x v="1"/>
    <n v="29"/>
    <x v="20"/>
    <n v="33"/>
    <n v="1"/>
    <n v="575"/>
    <n v="10.4"/>
    <n v="0.49399999999999999"/>
    <n v="0.38100000000000001"/>
    <n v="0.129"/>
    <n v="4.3"/>
    <n v="10.5"/>
    <n v="7.5"/>
    <n v="10.1"/>
    <n v="1.6"/>
    <n v="0.4"/>
    <n v="10.1"/>
    <n v="18.7"/>
    <n v="0.1"/>
    <n v="0.4"/>
    <n v="0.5"/>
    <n v="4.2000000000000003E-2"/>
    <n v="-1.6"/>
    <n v="-1.5"/>
    <n v="-3.2"/>
    <n v="-0.2"/>
    <n v="84"/>
    <n v="210"/>
    <n v="0.4"/>
    <n v="28"/>
    <n v="80"/>
    <n v="0.35"/>
    <n v="56"/>
    <n v="130"/>
    <n v="0.43099999999999999"/>
    <n v="0.46700000000000003"/>
    <n v="23"/>
    <n v="27"/>
    <n v="0.85199999999999998"/>
    <n v="22"/>
    <n v="54"/>
    <n v="76"/>
    <n v="41"/>
    <n v="19"/>
    <n v="3"/>
    <n v="25"/>
    <n v="48"/>
    <n v="219"/>
    <s v=""/>
  </r>
  <r>
    <x v="2"/>
    <x v="371"/>
    <x v="0"/>
    <n v="31"/>
    <x v="25"/>
    <n v="65"/>
    <n v="9"/>
    <n v="1477"/>
    <n v="11.1"/>
    <n v="0.59499999999999997"/>
    <n v="0.65500000000000003"/>
    <n v="0.23400000000000001"/>
    <n v="4"/>
    <n v="14.5"/>
    <n v="9.3000000000000007"/>
    <n v="7.7"/>
    <n v="1.1000000000000001"/>
    <n v="1.2"/>
    <n v="12.6"/>
    <n v="13.6"/>
    <n v="1.5"/>
    <n v="0.8"/>
    <n v="2.2999999999999998"/>
    <n v="7.4999999999999997E-2"/>
    <n v="0.2"/>
    <n v="-0.8"/>
    <n v="-0.6"/>
    <n v="0.5"/>
    <n v="155"/>
    <n v="351"/>
    <n v="0.442"/>
    <n v="90"/>
    <n v="230"/>
    <n v="0.39100000000000001"/>
    <n v="65"/>
    <n v="121"/>
    <n v="0.53700000000000003"/>
    <n v="0.56999999999999995"/>
    <n v="61"/>
    <n v="82"/>
    <n v="0.74399999999999999"/>
    <n v="51"/>
    <n v="188"/>
    <n v="239"/>
    <n v="77"/>
    <n v="33"/>
    <n v="20"/>
    <n v="56"/>
    <n v="109"/>
    <n v="461"/>
    <s v=""/>
  </r>
  <r>
    <x v="2"/>
    <x v="490"/>
    <x v="3"/>
    <n v="24"/>
    <x v="11"/>
    <n v="2"/>
    <n v="0"/>
    <n v="41"/>
    <n v="8.6"/>
    <n v="0.68799999999999994"/>
    <n v="0.375"/>
    <n v="0"/>
    <n v="0"/>
    <n v="2.6"/>
    <n v="1.3"/>
    <n v="0"/>
    <n v="1.2"/>
    <n v="2"/>
    <n v="0"/>
    <n v="8.6"/>
    <n v="0.1"/>
    <n v="0"/>
    <n v="0.1"/>
    <n v="9.8000000000000004E-2"/>
    <n v="-1.9"/>
    <n v="-0.6"/>
    <n v="-2.5"/>
    <n v="0"/>
    <n v="5"/>
    <n v="8"/>
    <n v="0.625"/>
    <n v="1"/>
    <n v="3"/>
    <n v="0.33300000000000002"/>
    <n v="4"/>
    <n v="5"/>
    <n v="0.8"/>
    <n v="0.68799999999999994"/>
    <n v="0"/>
    <n v="0"/>
    <m/>
    <n v="0"/>
    <n v="1"/>
    <n v="1"/>
    <n v="0"/>
    <n v="1"/>
    <n v="1"/>
    <n v="0"/>
    <n v="5"/>
    <n v="11"/>
    <s v=""/>
  </r>
  <r>
    <x v="2"/>
    <x v="491"/>
    <x v="2"/>
    <n v="21"/>
    <x v="21"/>
    <n v="82"/>
    <n v="82"/>
    <n v="3030"/>
    <n v="26"/>
    <n v="0.61799999999999999"/>
    <n v="0.186"/>
    <n v="0.28899999999999998"/>
    <n v="11.2"/>
    <n v="27.8"/>
    <n v="19.399999999999999"/>
    <n v="13.2"/>
    <n v="1"/>
    <n v="2.9"/>
    <n v="11.3"/>
    <n v="27.5"/>
    <n v="9.9"/>
    <n v="2.8"/>
    <n v="12.7"/>
    <n v="0.20100000000000001"/>
    <n v="4.8"/>
    <n v="0.3"/>
    <n v="5"/>
    <n v="5.4"/>
    <n v="802"/>
    <n v="1479"/>
    <n v="0.54200000000000004"/>
    <n v="101"/>
    <n v="275"/>
    <n v="0.36699999999999999"/>
    <n v="701"/>
    <n v="1204"/>
    <n v="0.58199999999999996"/>
    <n v="0.57599999999999996"/>
    <n v="356"/>
    <n v="428"/>
    <n v="0.83199999999999996"/>
    <n v="296"/>
    <n v="711"/>
    <n v="1007"/>
    <n v="220"/>
    <n v="57"/>
    <n v="103"/>
    <n v="212"/>
    <n v="241"/>
    <n v="2061"/>
    <n v="0.83199999999999996"/>
  </r>
  <r>
    <x v="2"/>
    <x v="372"/>
    <x v="3"/>
    <n v="31"/>
    <x v="3"/>
    <n v="81"/>
    <n v="21"/>
    <n v="2236"/>
    <n v="10.5"/>
    <n v="0.51600000000000001"/>
    <n v="0.40699999999999997"/>
    <n v="0.193"/>
    <n v="5.6"/>
    <n v="17.8"/>
    <n v="11.6"/>
    <n v="6"/>
    <n v="2.5"/>
    <n v="0.7"/>
    <n v="11.2"/>
    <n v="11.2"/>
    <n v="1.4"/>
    <n v="2.2000000000000002"/>
    <n v="3.6"/>
    <n v="7.8E-2"/>
    <n v="-0.7"/>
    <n v="1.6"/>
    <n v="0.9"/>
    <n v="1.6"/>
    <n v="199"/>
    <n v="482"/>
    <n v="0.41299999999999998"/>
    <n v="70"/>
    <n v="196"/>
    <n v="0.35699999999999998"/>
    <n v="129"/>
    <n v="286"/>
    <n v="0.45100000000000001"/>
    <n v="0.48499999999999999"/>
    <n v="72"/>
    <n v="93"/>
    <n v="0.77400000000000002"/>
    <n v="117"/>
    <n v="355"/>
    <n v="472"/>
    <n v="99"/>
    <n v="116"/>
    <n v="19"/>
    <n v="66"/>
    <n v="196"/>
    <n v="540"/>
    <s v=""/>
  </r>
  <r>
    <x v="2"/>
    <x v="372"/>
    <x v="3"/>
    <n v="31"/>
    <x v="18"/>
    <n v="57"/>
    <n v="17"/>
    <n v="1627"/>
    <n v="10.6"/>
    <n v="0.51700000000000002"/>
    <n v="0.38400000000000001"/>
    <n v="0.218"/>
    <n v="6.1"/>
    <n v="17.100000000000001"/>
    <n v="11.5"/>
    <n v="6.1"/>
    <n v="2.5"/>
    <n v="0.7"/>
    <n v="11.8"/>
    <n v="11.3"/>
    <n v="1"/>
    <n v="1.3"/>
    <n v="2.4"/>
    <n v="7.0000000000000007E-2"/>
    <n v="-0.6"/>
    <n v="1.5"/>
    <n v="0.8"/>
    <n v="1.2"/>
    <n v="147"/>
    <n v="354"/>
    <n v="0.41499999999999998"/>
    <n v="46"/>
    <n v="136"/>
    <n v="0.33800000000000002"/>
    <n v="101"/>
    <n v="218"/>
    <n v="0.46300000000000002"/>
    <n v="0.48"/>
    <n v="61"/>
    <n v="77"/>
    <n v="0.79200000000000004"/>
    <n v="94"/>
    <n v="249"/>
    <n v="343"/>
    <n v="73"/>
    <n v="85"/>
    <n v="14"/>
    <n v="52"/>
    <n v="143"/>
    <n v="401"/>
    <s v=""/>
  </r>
  <r>
    <x v="2"/>
    <x v="372"/>
    <x v="3"/>
    <n v="31"/>
    <x v="30"/>
    <n v="24"/>
    <n v="4"/>
    <n v="609"/>
    <n v="10.4"/>
    <n v="0.51500000000000001"/>
    <n v="0.46899999999999997"/>
    <n v="0.125"/>
    <n v="4.3"/>
    <n v="19.600000000000001"/>
    <n v="12"/>
    <n v="5.9"/>
    <n v="2.6"/>
    <n v="0.7"/>
    <n v="9.4"/>
    <n v="10.9"/>
    <n v="0.4"/>
    <n v="0.9"/>
    <n v="1.3"/>
    <n v="9.9000000000000005E-2"/>
    <n v="-0.7"/>
    <n v="1.9"/>
    <n v="1.1000000000000001"/>
    <n v="0.5"/>
    <n v="52"/>
    <n v="128"/>
    <n v="0.40600000000000003"/>
    <n v="24"/>
    <n v="60"/>
    <n v="0.4"/>
    <n v="28"/>
    <n v="68"/>
    <n v="0.41199999999999998"/>
    <n v="0.5"/>
    <n v="11"/>
    <n v="16"/>
    <n v="0.68799999999999994"/>
    <n v="23"/>
    <n v="106"/>
    <n v="129"/>
    <n v="26"/>
    <n v="31"/>
    <n v="5"/>
    <n v="14"/>
    <n v="53"/>
    <n v="139"/>
    <s v=""/>
  </r>
  <r>
    <x v="2"/>
    <x v="374"/>
    <x v="3"/>
    <n v="28"/>
    <x v="5"/>
    <n v="65"/>
    <n v="12"/>
    <n v="1658"/>
    <n v="11.4"/>
    <n v="0.49099999999999999"/>
    <n v="0.214"/>
    <n v="0.187"/>
    <n v="2.4"/>
    <n v="14.2"/>
    <n v="8.3000000000000007"/>
    <n v="18.399999999999999"/>
    <n v="1.6"/>
    <n v="1.2"/>
    <n v="14.3"/>
    <n v="18.5"/>
    <n v="0"/>
    <n v="1.2"/>
    <n v="1.2"/>
    <n v="3.5000000000000003E-2"/>
    <n v="-2.5"/>
    <n v="-0.1"/>
    <n v="-2.6"/>
    <n v="-0.3"/>
    <n v="235"/>
    <n v="552"/>
    <n v="0.42599999999999999"/>
    <n v="31"/>
    <n v="118"/>
    <n v="0.26300000000000001"/>
    <n v="204"/>
    <n v="434"/>
    <n v="0.47"/>
    <n v="0.45400000000000001"/>
    <n v="85"/>
    <n v="103"/>
    <n v="0.82499999999999996"/>
    <n v="36"/>
    <n v="211"/>
    <n v="247"/>
    <n v="205"/>
    <n v="53"/>
    <n v="24"/>
    <n v="100"/>
    <n v="121"/>
    <n v="586"/>
    <n v="0.82499999999999996"/>
  </r>
  <r>
    <x v="2"/>
    <x v="492"/>
    <x v="2"/>
    <n v="20"/>
    <x v="27"/>
    <n v="81"/>
    <n v="81"/>
    <n v="2541"/>
    <n v="18.5"/>
    <n v="0.58499999999999996"/>
    <n v="0.13200000000000001"/>
    <n v="0.34899999999999998"/>
    <n v="6.2"/>
    <n v="19.5"/>
    <n v="13"/>
    <n v="6.6"/>
    <n v="1.5"/>
    <n v="6"/>
    <n v="9.5"/>
    <n v="19.5"/>
    <n v="4.3"/>
    <n v="3.7"/>
    <n v="8"/>
    <n v="0.151"/>
    <n v="-0.3"/>
    <n v="2.7"/>
    <n v="2.4"/>
    <n v="2.8"/>
    <n v="444"/>
    <n v="869"/>
    <n v="0.51100000000000001"/>
    <n v="40"/>
    <n v="115"/>
    <n v="0.34799999999999998"/>
    <n v="404"/>
    <n v="754"/>
    <n v="0.53600000000000003"/>
    <n v="0.53400000000000003"/>
    <n v="245"/>
    <n v="303"/>
    <n v="0.80900000000000005"/>
    <n v="139"/>
    <n v="448"/>
    <n v="587"/>
    <n v="106"/>
    <n v="74"/>
    <n v="173"/>
    <n v="105"/>
    <n v="262"/>
    <n v="1173"/>
    <n v="0.80900000000000005"/>
  </r>
  <r>
    <x v="2"/>
    <x v="375"/>
    <x v="4"/>
    <n v="34"/>
    <x v="15"/>
    <n v="39"/>
    <n v="0"/>
    <n v="560"/>
    <n v="16.100000000000001"/>
    <n v="0.53500000000000003"/>
    <n v="0.16200000000000001"/>
    <n v="0.17299999999999999"/>
    <n v="1.1000000000000001"/>
    <n v="10.3"/>
    <n v="5.6"/>
    <n v="35.4"/>
    <n v="1.2"/>
    <n v="0"/>
    <n v="14.9"/>
    <n v="19.7"/>
    <n v="0.8"/>
    <n v="0.5"/>
    <n v="1.3"/>
    <n v="0.111"/>
    <n v="-0.5"/>
    <n v="-2.1"/>
    <n v="-2.6"/>
    <n v="-0.1"/>
    <n v="92"/>
    <n v="197"/>
    <n v="0.46700000000000003"/>
    <n v="11"/>
    <n v="32"/>
    <n v="0.34399999999999997"/>
    <n v="81"/>
    <n v="165"/>
    <n v="0.49099999999999999"/>
    <n v="0.495"/>
    <n v="32"/>
    <n v="34"/>
    <n v="0.94099999999999995"/>
    <n v="6"/>
    <n v="51"/>
    <n v="57"/>
    <n v="131"/>
    <n v="13"/>
    <n v="0"/>
    <n v="37"/>
    <n v="29"/>
    <n v="227"/>
    <s v=""/>
  </r>
  <r>
    <x v="2"/>
    <x v="578"/>
    <x v="4"/>
    <n v="21"/>
    <x v="18"/>
    <n v="61"/>
    <n v="15"/>
    <n v="1123"/>
    <n v="13"/>
    <n v="0.47399999999999998"/>
    <n v="0.18099999999999999"/>
    <n v="0.16200000000000001"/>
    <n v="1.9"/>
    <n v="7.5"/>
    <n v="4.5999999999999996"/>
    <n v="30.5"/>
    <n v="2"/>
    <n v="0.4"/>
    <n v="14.1"/>
    <n v="20.3"/>
    <n v="0.3"/>
    <n v="0.4"/>
    <n v="0.7"/>
    <n v="2.9000000000000001E-2"/>
    <n v="-1.4"/>
    <n v="-2.5"/>
    <n v="-4"/>
    <n v="-0.6"/>
    <n v="184"/>
    <n v="437"/>
    <n v="0.42099999999999999"/>
    <n v="21"/>
    <n v="79"/>
    <n v="0.26600000000000001"/>
    <n v="163"/>
    <n v="358"/>
    <n v="0.45500000000000002"/>
    <n v="0.44500000000000001"/>
    <n v="55"/>
    <n v="71"/>
    <n v="0.77500000000000002"/>
    <n v="20"/>
    <n v="75"/>
    <n v="95"/>
    <n v="226"/>
    <n v="48"/>
    <n v="5"/>
    <n v="77"/>
    <n v="73"/>
    <n v="444"/>
    <s v=""/>
  </r>
  <r>
    <x v="2"/>
    <x v="579"/>
    <x v="0"/>
    <n v="23"/>
    <x v="7"/>
    <n v="9"/>
    <n v="0"/>
    <n v="115"/>
    <n v="13.9"/>
    <n v="0.48699999999999999"/>
    <n v="0.23699999999999999"/>
    <n v="0.184"/>
    <n v="7.7"/>
    <n v="14.8"/>
    <n v="11.1"/>
    <n v="12.8"/>
    <n v="0.9"/>
    <n v="3.1"/>
    <n v="6.8"/>
    <n v="18.100000000000001"/>
    <n v="0.1"/>
    <n v="0.1"/>
    <n v="0.2"/>
    <n v="8.3000000000000004E-2"/>
    <n v="-2.1"/>
    <n v="0.7"/>
    <n v="-1.4"/>
    <n v="0"/>
    <n v="16"/>
    <n v="38"/>
    <n v="0.42099999999999999"/>
    <n v="3"/>
    <n v="9"/>
    <n v="0.33300000000000002"/>
    <n v="13"/>
    <n v="29"/>
    <n v="0.44800000000000001"/>
    <n v="0.46100000000000002"/>
    <n v="5"/>
    <n v="7"/>
    <n v="0.71399999999999997"/>
    <n v="8"/>
    <n v="14"/>
    <n v="22"/>
    <n v="9"/>
    <n v="2"/>
    <n v="4"/>
    <n v="3"/>
    <n v="8"/>
    <n v="40"/>
    <s v=""/>
  </r>
  <r>
    <x v="2"/>
    <x v="376"/>
    <x v="2"/>
    <n v="24"/>
    <x v="30"/>
    <n v="80"/>
    <n v="80"/>
    <n v="2066"/>
    <n v="20.100000000000001"/>
    <n v="0.60099999999999998"/>
    <n v="3.0000000000000001E-3"/>
    <n v="0.309"/>
    <n v="12.4"/>
    <n v="29.1"/>
    <n v="20.8"/>
    <n v="4.4000000000000004"/>
    <n v="0.9"/>
    <n v="2.6"/>
    <n v="11.7"/>
    <n v="19.5"/>
    <n v="4.9000000000000004"/>
    <n v="3"/>
    <n v="7.9"/>
    <n v="0.183"/>
    <n v="-0.5"/>
    <n v="-0.1"/>
    <n v="-0.6"/>
    <n v="0.7"/>
    <n v="391"/>
    <n v="702"/>
    <n v="0.55700000000000005"/>
    <n v="1"/>
    <n v="2"/>
    <n v="0.5"/>
    <n v="390"/>
    <n v="700"/>
    <n v="0.55700000000000005"/>
    <n v="0.55800000000000005"/>
    <n v="176"/>
    <n v="217"/>
    <n v="0.81100000000000005"/>
    <n v="226"/>
    <n v="533"/>
    <n v="759"/>
    <n v="57"/>
    <n v="37"/>
    <n v="63"/>
    <n v="106"/>
    <n v="216"/>
    <n v="959"/>
    <n v="0.81100000000000005"/>
  </r>
  <r>
    <x v="2"/>
    <x v="580"/>
    <x v="1"/>
    <n v="23"/>
    <x v="24"/>
    <n v="57"/>
    <n v="0"/>
    <n v="976"/>
    <n v="7.3"/>
    <n v="0.49199999999999999"/>
    <n v="0.72199999999999998"/>
    <n v="6.3E-2"/>
    <n v="1.2"/>
    <n v="15.6"/>
    <n v="8.3000000000000007"/>
    <n v="9.3000000000000007"/>
    <n v="1.5"/>
    <n v="0.6"/>
    <n v="14.2"/>
    <n v="15.4"/>
    <n v="-0.5"/>
    <n v="1.1000000000000001"/>
    <n v="0.6"/>
    <n v="3.1E-2"/>
    <n v="-2.4"/>
    <n v="-0.4"/>
    <n v="-2.8"/>
    <n v="-0.2"/>
    <n v="102"/>
    <n v="288"/>
    <n v="0.35399999999999998"/>
    <n v="73"/>
    <n v="208"/>
    <n v="0.35099999999999998"/>
    <n v="29"/>
    <n v="80"/>
    <n v="0.36299999999999999"/>
    <n v="0.48099999999999998"/>
    <n v="14"/>
    <n v="18"/>
    <n v="0.77800000000000002"/>
    <n v="11"/>
    <n v="140"/>
    <n v="151"/>
    <n v="63"/>
    <n v="30"/>
    <n v="7"/>
    <n v="49"/>
    <n v="86"/>
    <n v="291"/>
    <s v=""/>
  </r>
  <r>
    <x v="2"/>
    <x v="581"/>
    <x v="4"/>
    <n v="22"/>
    <x v="30"/>
    <n v="37"/>
    <n v="0"/>
    <n v="294"/>
    <n v="10.5"/>
    <n v="0.443"/>
    <n v="0.26100000000000001"/>
    <n v="0.19800000000000001"/>
    <n v="1.5"/>
    <n v="14.6"/>
    <n v="8.1"/>
    <n v="17.5"/>
    <n v="2.9"/>
    <n v="0.6"/>
    <n v="11.1"/>
    <n v="20.6"/>
    <n v="-0.1"/>
    <n v="0.4"/>
    <n v="0.3"/>
    <n v="4.1000000000000002E-2"/>
    <n v="-3.1"/>
    <n v="-0.1"/>
    <n v="-3.2"/>
    <n v="-0.1"/>
    <n v="39"/>
    <n v="111"/>
    <n v="0.35099999999999998"/>
    <n v="11"/>
    <n v="29"/>
    <n v="0.379"/>
    <n v="28"/>
    <n v="82"/>
    <n v="0.34100000000000003"/>
    <n v="0.40100000000000002"/>
    <n v="18"/>
    <n v="22"/>
    <n v="0.81799999999999995"/>
    <n v="4"/>
    <n v="38"/>
    <n v="42"/>
    <n v="35"/>
    <n v="17"/>
    <n v="2"/>
    <n v="15"/>
    <n v="36"/>
    <n v="107"/>
    <s v=""/>
  </r>
  <r>
    <x v="2"/>
    <x v="378"/>
    <x v="4"/>
    <n v="30"/>
    <x v="9"/>
    <n v="3"/>
    <n v="0"/>
    <n v="39"/>
    <n v="4.0999999999999996"/>
    <n v="0.376"/>
    <n v="0.375"/>
    <n v="0.375"/>
    <n v="0"/>
    <n v="5.4"/>
    <n v="2.7"/>
    <n v="17.5"/>
    <n v="1.2"/>
    <n v="1.9"/>
    <n v="9.6999999999999993"/>
    <n v="11.3"/>
    <n v="0"/>
    <n v="0"/>
    <n v="0"/>
    <n v="-6.0000000000000001E-3"/>
    <n v="-5.7"/>
    <n v="-1.8"/>
    <n v="-7.5"/>
    <n v="-0.1"/>
    <n v="2"/>
    <n v="8"/>
    <n v="0.25"/>
    <n v="1"/>
    <n v="3"/>
    <n v="0.33300000000000002"/>
    <n v="1"/>
    <n v="5"/>
    <n v="0.2"/>
    <n v="0.313"/>
    <n v="2"/>
    <n v="3"/>
    <n v="0.66700000000000004"/>
    <n v="0"/>
    <n v="2"/>
    <n v="2"/>
    <n v="5"/>
    <n v="1"/>
    <n v="1"/>
    <n v="1"/>
    <n v="6"/>
    <n v="7"/>
    <s v=""/>
  </r>
  <r>
    <x v="2"/>
    <x v="493"/>
    <x v="1"/>
    <n v="20"/>
    <x v="12"/>
    <n v="41"/>
    <n v="2"/>
    <n v="458"/>
    <n v="7.8"/>
    <n v="0.44900000000000001"/>
    <n v="0.51900000000000002"/>
    <n v="3.2000000000000001E-2"/>
    <n v="1"/>
    <n v="11.3"/>
    <n v="6.2"/>
    <n v="7.4"/>
    <n v="2.1"/>
    <n v="1.9"/>
    <n v="8.1"/>
    <n v="17.2"/>
    <n v="-0.5"/>
    <n v="0.4"/>
    <n v="0"/>
    <n v="-5.0000000000000001E-3"/>
    <n v="-3.7"/>
    <n v="-1.2"/>
    <n v="-4.9000000000000004"/>
    <n v="-0.3"/>
    <n v="57"/>
    <n v="156"/>
    <n v="0.36499999999999999"/>
    <n v="26"/>
    <n v="81"/>
    <n v="0.32100000000000001"/>
    <n v="31"/>
    <n v="75"/>
    <n v="0.41299999999999998"/>
    <n v="0.44900000000000001"/>
    <n v="2"/>
    <n v="5"/>
    <n v="0.4"/>
    <n v="4"/>
    <n v="45"/>
    <n v="49"/>
    <n v="23"/>
    <n v="19"/>
    <n v="10"/>
    <n v="14"/>
    <n v="32"/>
    <n v="142"/>
    <s v=""/>
  </r>
  <r>
    <x v="2"/>
    <x v="380"/>
    <x v="0"/>
    <n v="21"/>
    <x v="5"/>
    <n v="74"/>
    <n v="41"/>
    <n v="1265"/>
    <n v="10.8"/>
    <n v="0.52500000000000002"/>
    <n v="7.3999999999999996E-2"/>
    <n v="0.34799999999999998"/>
    <n v="11.4"/>
    <n v="22.5"/>
    <n v="17"/>
    <n v="3.4"/>
    <n v="1.2"/>
    <n v="1.7"/>
    <n v="17.100000000000001"/>
    <n v="13.1"/>
    <n v="0.6"/>
    <n v="1.2"/>
    <n v="1.8"/>
    <n v="6.9000000000000006E-2"/>
    <n v="-3.5"/>
    <n v="-0.3"/>
    <n v="-3.9"/>
    <n v="-0.6"/>
    <n v="130"/>
    <n v="270"/>
    <n v="0.48099999999999998"/>
    <n v="7"/>
    <n v="20"/>
    <n v="0.35"/>
    <n v="123"/>
    <n v="250"/>
    <n v="0.49199999999999999"/>
    <n v="0.49399999999999999"/>
    <n v="60"/>
    <n v="94"/>
    <n v="0.63800000000000001"/>
    <n v="131"/>
    <n v="256"/>
    <n v="387"/>
    <n v="31"/>
    <n v="30"/>
    <n v="27"/>
    <n v="64"/>
    <n v="154"/>
    <n v="327"/>
    <s v=""/>
  </r>
  <r>
    <x v="2"/>
    <x v="381"/>
    <x v="2"/>
    <n v="26"/>
    <x v="29"/>
    <n v="75"/>
    <n v="55"/>
    <n v="2163"/>
    <n v="19.100000000000001"/>
    <n v="0.498"/>
    <n v="7.2999999999999995E-2"/>
    <n v="0.155"/>
    <n v="8.6"/>
    <n v="31.2"/>
    <n v="19.600000000000001"/>
    <n v="16.899999999999999"/>
    <n v="1.8"/>
    <n v="2.8"/>
    <n v="9.6"/>
    <n v="24.8"/>
    <n v="0.8"/>
    <n v="3.2"/>
    <n v="4"/>
    <n v="8.7999999999999995E-2"/>
    <n v="-1.3"/>
    <n v="2.4"/>
    <n v="1.1000000000000001"/>
    <n v="1.7"/>
    <n v="483"/>
    <n v="1031"/>
    <n v="0.46800000000000003"/>
    <n v="23"/>
    <n v="75"/>
    <n v="0.307"/>
    <n v="460"/>
    <n v="956"/>
    <n v="0.48099999999999998"/>
    <n v="0.48"/>
    <n v="107"/>
    <n v="160"/>
    <n v="0.66900000000000004"/>
    <n v="176"/>
    <n v="603"/>
    <n v="779"/>
    <n v="208"/>
    <n v="77"/>
    <n v="74"/>
    <n v="117"/>
    <n v="180"/>
    <n v="1096"/>
    <n v="0.66900000000000004"/>
  </r>
  <r>
    <x v="2"/>
    <x v="494"/>
    <x v="1"/>
    <n v="32"/>
    <x v="0"/>
    <n v="42"/>
    <n v="4"/>
    <n v="408"/>
    <n v="8.6"/>
    <n v="0.42299999999999999"/>
    <n v="0.54400000000000004"/>
    <n v="0.17599999999999999"/>
    <n v="3.2"/>
    <n v="12.4"/>
    <n v="7.8"/>
    <n v="17.899999999999999"/>
    <n v="1.6"/>
    <n v="0.4"/>
    <n v="9.8000000000000007"/>
    <n v="17.3"/>
    <n v="-0.1"/>
    <n v="0.2"/>
    <n v="0.1"/>
    <n v="1.4E-2"/>
    <n v="-2.1"/>
    <n v="-2.2000000000000002"/>
    <n v="-4.3"/>
    <n v="-0.2"/>
    <n v="42"/>
    <n v="136"/>
    <n v="0.309"/>
    <n v="23"/>
    <n v="74"/>
    <n v="0.311"/>
    <n v="19"/>
    <n v="62"/>
    <n v="0.30599999999999999"/>
    <n v="0.39300000000000002"/>
    <n v="17"/>
    <n v="24"/>
    <n v="0.70799999999999996"/>
    <n v="12"/>
    <n v="47"/>
    <n v="59"/>
    <n v="52"/>
    <n v="13"/>
    <n v="2"/>
    <n v="16"/>
    <n v="38"/>
    <n v="124"/>
    <s v=""/>
  </r>
  <r>
    <x v="2"/>
    <x v="382"/>
    <x v="1"/>
    <n v="35"/>
    <x v="24"/>
    <n v="60"/>
    <n v="59"/>
    <n v="1792"/>
    <n v="18.5"/>
    <n v="0.50800000000000001"/>
    <n v="0.152"/>
    <n v="0.29399999999999998"/>
    <n v="3.8"/>
    <n v="12.6"/>
    <n v="8.1999999999999993"/>
    <n v="22.4"/>
    <n v="2.4"/>
    <n v="1.8"/>
    <n v="11.3"/>
    <n v="29.6"/>
    <n v="0.9"/>
    <n v="2.5"/>
    <n v="3.4"/>
    <n v="0.09"/>
    <n v="0.4"/>
    <n v="0.6"/>
    <n v="1"/>
    <n v="1.4"/>
    <n v="414"/>
    <n v="955"/>
    <n v="0.434"/>
    <n v="45"/>
    <n v="145"/>
    <n v="0.31"/>
    <n v="369"/>
    <n v="810"/>
    <n v="0.45600000000000002"/>
    <n v="0.45700000000000002"/>
    <n v="223"/>
    <n v="281"/>
    <n v="0.79400000000000004"/>
    <n v="64"/>
    <n v="207"/>
    <n v="271"/>
    <n v="229"/>
    <n v="86"/>
    <n v="41"/>
    <n v="138"/>
    <n v="112"/>
    <n v="1096"/>
    <n v="0.79400000000000004"/>
  </r>
  <r>
    <x v="2"/>
    <x v="383"/>
    <x v="1"/>
    <n v="25"/>
    <x v="8"/>
    <n v="46"/>
    <n v="43"/>
    <n v="1384"/>
    <n v="14.5"/>
    <n v="0.50700000000000001"/>
    <n v="0.32400000000000001"/>
    <n v="0.192"/>
    <n v="1.4"/>
    <n v="11"/>
    <n v="6.2"/>
    <n v="23.8"/>
    <n v="1.5"/>
    <n v="1.1000000000000001"/>
    <n v="12.5"/>
    <n v="26.3"/>
    <n v="0.2"/>
    <n v="1.5"/>
    <n v="1.6"/>
    <n v="5.7000000000000002E-2"/>
    <n v="0"/>
    <n v="-0.8"/>
    <n v="-0.8"/>
    <n v="0.4"/>
    <n v="281"/>
    <n v="663"/>
    <n v="0.42399999999999999"/>
    <n v="85"/>
    <n v="215"/>
    <n v="0.39500000000000002"/>
    <n v="196"/>
    <n v="448"/>
    <n v="0.438"/>
    <n v="0.48799999999999999"/>
    <n v="82"/>
    <n v="127"/>
    <n v="0.64600000000000002"/>
    <n v="18"/>
    <n v="136"/>
    <n v="154"/>
    <n v="200"/>
    <n v="41"/>
    <n v="20"/>
    <n v="103"/>
    <n v="95"/>
    <n v="729"/>
    <n v="0.64600000000000002"/>
  </r>
  <r>
    <x v="2"/>
    <x v="385"/>
    <x v="4"/>
    <n v="26"/>
    <x v="28"/>
    <n v="79"/>
    <n v="79"/>
    <n v="2739"/>
    <n v="21.3"/>
    <n v="0.56899999999999995"/>
    <n v="0.41499999999999998"/>
    <n v="0.248"/>
    <n v="1.8"/>
    <n v="10.6"/>
    <n v="6.2"/>
    <n v="29.1"/>
    <n v="1.6"/>
    <n v="0.7"/>
    <n v="9.5"/>
    <n v="29.2"/>
    <n v="5.9"/>
    <n v="2.2000000000000002"/>
    <n v="8.1"/>
    <n v="0.14199999999999999"/>
    <n v="5.3"/>
    <n v="-1.7"/>
    <n v="3.6"/>
    <n v="3.9"/>
    <n v="643"/>
    <n v="1449"/>
    <n v="0.44400000000000001"/>
    <n v="240"/>
    <n v="602"/>
    <n v="0.39900000000000002"/>
    <n v="403"/>
    <n v="847"/>
    <n v="0.47599999999999998"/>
    <n v="0.52700000000000002"/>
    <n v="304"/>
    <n v="359"/>
    <n v="0.84699999999999998"/>
    <n v="45"/>
    <n v="263"/>
    <n v="308"/>
    <n v="435"/>
    <n v="85"/>
    <n v="22"/>
    <n v="168"/>
    <n v="119"/>
    <n v="1830"/>
    <n v="0.84699999999999998"/>
  </r>
  <r>
    <x v="2"/>
    <x v="386"/>
    <x v="4"/>
    <n v="26"/>
    <x v="20"/>
    <n v="78"/>
    <n v="78"/>
    <n v="2836"/>
    <n v="23.2"/>
    <n v="0.54100000000000004"/>
    <n v="0.19"/>
    <n v="0.36699999999999999"/>
    <n v="2.2999999999999998"/>
    <n v="10.6"/>
    <n v="6.5"/>
    <n v="46.9"/>
    <n v="2.7"/>
    <n v="1.4"/>
    <n v="16.2"/>
    <n v="30.6"/>
    <n v="5.7"/>
    <n v="3"/>
    <n v="8.8000000000000007"/>
    <n v="0.14799999999999999"/>
    <n v="3.8"/>
    <n v="0.2"/>
    <n v="4"/>
    <n v="4.3"/>
    <n v="647"/>
    <n v="1435"/>
    <n v="0.45100000000000001"/>
    <n v="89"/>
    <n v="272"/>
    <n v="0.32700000000000001"/>
    <n v="558"/>
    <n v="1163"/>
    <n v="0.48"/>
    <n v="0.48199999999999998"/>
    <n v="422"/>
    <n v="527"/>
    <n v="0.80100000000000005"/>
    <n v="58"/>
    <n v="268"/>
    <n v="326"/>
    <n v="831"/>
    <n v="157"/>
    <n v="49"/>
    <n v="323"/>
    <n v="151"/>
    <n v="1805"/>
    <n v="0.80100000000000005"/>
  </r>
  <r>
    <x v="2"/>
    <x v="582"/>
    <x v="3"/>
    <n v="22"/>
    <x v="13"/>
    <n v="59"/>
    <n v="10"/>
    <n v="981"/>
    <n v="9.8000000000000007"/>
    <n v="0.51300000000000001"/>
    <n v="0.35799999999999998"/>
    <n v="0.33"/>
    <n v="2.8"/>
    <n v="14.6"/>
    <n v="8.8000000000000007"/>
    <n v="8.4"/>
    <n v="2.2000000000000002"/>
    <n v="2.4"/>
    <n v="15.7"/>
    <n v="17.2"/>
    <n v="-0.4"/>
    <n v="1.5"/>
    <n v="1.1000000000000001"/>
    <n v="5.3999999999999999E-2"/>
    <n v="-3.8"/>
    <n v="1.5"/>
    <n v="-2.2999999999999998"/>
    <n v="-0.1"/>
    <n v="114"/>
    <n v="285"/>
    <n v="0.4"/>
    <n v="33"/>
    <n v="102"/>
    <n v="0.32400000000000001"/>
    <n v="81"/>
    <n v="183"/>
    <n v="0.443"/>
    <n v="0.45800000000000002"/>
    <n v="74"/>
    <n v="94"/>
    <n v="0.78700000000000003"/>
    <n v="25"/>
    <n v="132"/>
    <n v="157"/>
    <n v="55"/>
    <n v="43"/>
    <n v="27"/>
    <n v="61"/>
    <n v="96"/>
    <n v="335"/>
    <s v=""/>
  </r>
  <r>
    <x v="2"/>
    <x v="388"/>
    <x v="3"/>
    <n v="23"/>
    <x v="18"/>
    <n v="66"/>
    <n v="59"/>
    <n v="2048"/>
    <n v="15.6"/>
    <n v="0.53900000000000003"/>
    <n v="0.12"/>
    <n v="0.189"/>
    <n v="6.5"/>
    <n v="11.7"/>
    <n v="9"/>
    <n v="5.8"/>
    <n v="1.8"/>
    <n v="1.5"/>
    <n v="6.1"/>
    <n v="19.2"/>
    <n v="3"/>
    <n v="1.1000000000000001"/>
    <n v="4.0999999999999996"/>
    <n v="9.6000000000000002E-2"/>
    <n v="0.2"/>
    <n v="-0.5"/>
    <n v="-0.3"/>
    <n v="0.9"/>
    <n v="403"/>
    <n v="814"/>
    <n v="0.495"/>
    <n v="26"/>
    <n v="98"/>
    <n v="0.26500000000000001"/>
    <n v="377"/>
    <n v="716"/>
    <n v="0.52700000000000002"/>
    <n v="0.51100000000000001"/>
    <n v="119"/>
    <n v="154"/>
    <n v="0.77300000000000002"/>
    <n v="125"/>
    <n v="214"/>
    <n v="339"/>
    <n v="75"/>
    <n v="76"/>
    <n v="39"/>
    <n v="57"/>
    <n v="175"/>
    <n v="951"/>
    <n v="0.77300000000000002"/>
  </r>
  <r>
    <x v="2"/>
    <x v="389"/>
    <x v="4"/>
    <n v="32"/>
    <x v="29"/>
    <n v="62"/>
    <n v="9"/>
    <n v="1012"/>
    <n v="9.3000000000000007"/>
    <n v="0.50700000000000001"/>
    <n v="0.42299999999999999"/>
    <n v="0.26600000000000001"/>
    <n v="1.7"/>
    <n v="8.1"/>
    <n v="4.8"/>
    <n v="16.100000000000001"/>
    <n v="2.1"/>
    <n v="0.2"/>
    <n v="14.5"/>
    <n v="14.1"/>
    <n v="0.2"/>
    <n v="0.6"/>
    <n v="0.9"/>
    <n v="4.1000000000000002E-2"/>
    <n v="-2.5"/>
    <n v="-1.1000000000000001"/>
    <n v="-3.6"/>
    <n v="-0.4"/>
    <n v="96"/>
    <n v="248"/>
    <n v="0.38700000000000001"/>
    <n v="32"/>
    <n v="105"/>
    <n v="0.30499999999999999"/>
    <n v="64"/>
    <n v="143"/>
    <n v="0.44800000000000001"/>
    <n v="0.45200000000000001"/>
    <n v="57"/>
    <n v="66"/>
    <n v="0.86399999999999999"/>
    <n v="16"/>
    <n v="73"/>
    <n v="89"/>
    <n v="114"/>
    <n v="43"/>
    <n v="2"/>
    <n v="47"/>
    <n v="84"/>
    <n v="281"/>
    <s v=""/>
  </r>
  <r>
    <x v="2"/>
    <x v="495"/>
    <x v="4"/>
    <n v="24"/>
    <x v="3"/>
    <n v="20"/>
    <n v="0"/>
    <n v="205"/>
    <n v="11"/>
    <n v="0.46200000000000002"/>
    <n v="0.16700000000000001"/>
    <n v="0.26700000000000002"/>
    <n v="4.3"/>
    <n v="9.6"/>
    <n v="7"/>
    <n v="15"/>
    <n v="2.9"/>
    <n v="0.4"/>
    <n v="10.7"/>
    <n v="16.3"/>
    <n v="0"/>
    <n v="0.2"/>
    <n v="0.3"/>
    <n v="5.8999999999999997E-2"/>
    <n v="-3.2"/>
    <n v="0"/>
    <n v="-3.2"/>
    <n v="-0.1"/>
    <n v="25"/>
    <n v="60"/>
    <n v="0.41699999999999998"/>
    <n v="1"/>
    <n v="10"/>
    <n v="0.1"/>
    <n v="24"/>
    <n v="50"/>
    <n v="0.48"/>
    <n v="0.42499999999999999"/>
    <n v="11"/>
    <n v="16"/>
    <n v="0.68799999999999994"/>
    <n v="8"/>
    <n v="18"/>
    <n v="26"/>
    <n v="21"/>
    <n v="12"/>
    <n v="1"/>
    <n v="8"/>
    <n v="16"/>
    <n v="62"/>
    <s v=""/>
  </r>
  <r>
    <x v="2"/>
    <x v="495"/>
    <x v="4"/>
    <n v="24"/>
    <x v="16"/>
    <n v="7"/>
    <n v="0"/>
    <n v="46"/>
    <n v="5.9"/>
    <n v="0.39200000000000002"/>
    <n v="0.214"/>
    <n v="0.214"/>
    <n v="0"/>
    <n v="9"/>
    <n v="4.8"/>
    <n v="13.9"/>
    <n v="3.1"/>
    <n v="1.7"/>
    <n v="16.399999999999999"/>
    <n v="17.2"/>
    <n v="-0.1"/>
    <n v="0.1"/>
    <n v="0"/>
    <n v="-1.7999999999999999E-2"/>
    <n v="-6.9"/>
    <n v="0.7"/>
    <n v="-6.2"/>
    <n v="0"/>
    <n v="5"/>
    <n v="14"/>
    <n v="0.35699999999999998"/>
    <n v="0"/>
    <n v="3"/>
    <n v="0"/>
    <n v="5"/>
    <n v="11"/>
    <n v="0.45500000000000002"/>
    <n v="0.35699999999999998"/>
    <n v="2"/>
    <n v="3"/>
    <n v="0.66700000000000004"/>
    <n v="0"/>
    <n v="4"/>
    <n v="4"/>
    <n v="5"/>
    <n v="3"/>
    <n v="1"/>
    <n v="3"/>
    <n v="4"/>
    <n v="12"/>
    <s v=""/>
  </r>
  <r>
    <x v="2"/>
    <x v="495"/>
    <x v="4"/>
    <n v="24"/>
    <x v="28"/>
    <n v="13"/>
    <n v="0"/>
    <n v="159"/>
    <n v="12.5"/>
    <n v="0.48299999999999998"/>
    <n v="0.152"/>
    <n v="0.28299999999999997"/>
    <n v="5.5"/>
    <n v="9.6999999999999993"/>
    <n v="7.6"/>
    <n v="15.4"/>
    <n v="2.8"/>
    <n v="0"/>
    <n v="8.8000000000000007"/>
    <n v="16.100000000000001"/>
    <n v="0.1"/>
    <n v="0.2"/>
    <n v="0.3"/>
    <n v="8.1000000000000003E-2"/>
    <n v="-2.1"/>
    <n v="-0.2"/>
    <n v="-2.2999999999999998"/>
    <n v="0"/>
    <n v="20"/>
    <n v="46"/>
    <n v="0.435"/>
    <n v="1"/>
    <n v="7"/>
    <n v="0.14299999999999999"/>
    <n v="19"/>
    <n v="39"/>
    <n v="0.48699999999999999"/>
    <n v="0.44600000000000001"/>
    <n v="9"/>
    <n v="13"/>
    <n v="0.69199999999999995"/>
    <n v="8"/>
    <n v="14"/>
    <n v="22"/>
    <n v="16"/>
    <n v="9"/>
    <n v="0"/>
    <n v="5"/>
    <n v="12"/>
    <n v="50"/>
    <s v=""/>
  </r>
  <r>
    <x v="2"/>
    <x v="392"/>
    <x v="2"/>
    <n v="36"/>
    <x v="16"/>
    <n v="68"/>
    <n v="0"/>
    <n v="854"/>
    <n v="16.600000000000001"/>
    <n v="0.57099999999999995"/>
    <n v="3.2000000000000001E-2"/>
    <n v="0.222"/>
    <n v="6.4"/>
    <n v="18.8"/>
    <n v="13"/>
    <n v="24.1"/>
    <n v="2.4"/>
    <n v="4.4000000000000004"/>
    <n v="22"/>
    <n v="17.899999999999999"/>
    <n v="0.9"/>
    <n v="1.7"/>
    <n v="2.6"/>
    <n v="0.14799999999999999"/>
    <n v="-1.7"/>
    <n v="3.9"/>
    <n v="2.2000000000000002"/>
    <n v="0.9"/>
    <n v="135"/>
    <n v="252"/>
    <n v="0.53600000000000003"/>
    <n v="3"/>
    <n v="8"/>
    <n v="0.375"/>
    <n v="132"/>
    <n v="244"/>
    <n v="0.54100000000000004"/>
    <n v="0.54200000000000004"/>
    <n v="43"/>
    <n v="56"/>
    <n v="0.76800000000000002"/>
    <n v="47"/>
    <n v="156"/>
    <n v="203"/>
    <n v="151"/>
    <n v="42"/>
    <n v="48"/>
    <n v="78"/>
    <n v="105"/>
    <n v="316"/>
    <s v=""/>
  </r>
  <r>
    <x v="2"/>
    <x v="393"/>
    <x v="4"/>
    <n v="28"/>
    <x v="2"/>
    <n v="81"/>
    <n v="81"/>
    <n v="2802"/>
    <n v="30.6"/>
    <n v="0.55400000000000005"/>
    <n v="0.3"/>
    <n v="0.433"/>
    <n v="5.4"/>
    <n v="28.8"/>
    <n v="17.100000000000001"/>
    <n v="57.3"/>
    <n v="2.2999999999999998"/>
    <n v="0.9"/>
    <n v="15.9"/>
    <n v="41.7"/>
    <n v="8.5"/>
    <n v="4.5999999999999996"/>
    <n v="13.1"/>
    <n v="0.224"/>
    <n v="10.9"/>
    <n v="4.7"/>
    <n v="15.6"/>
    <n v="12.4"/>
    <n v="824"/>
    <n v="1941"/>
    <n v="0.42499999999999999"/>
    <n v="200"/>
    <n v="583"/>
    <n v="0.34300000000000003"/>
    <n v="624"/>
    <n v="1358"/>
    <n v="0.45900000000000002"/>
    <n v="0.47599999999999998"/>
    <n v="710"/>
    <n v="840"/>
    <n v="0.84499999999999997"/>
    <n v="137"/>
    <n v="727"/>
    <n v="864"/>
    <n v="840"/>
    <n v="133"/>
    <n v="31"/>
    <n v="438"/>
    <n v="190"/>
    <n v="2558"/>
    <n v="0.84499999999999997"/>
  </r>
  <r>
    <x v="2"/>
    <x v="583"/>
    <x v="0"/>
    <n v="24"/>
    <x v="8"/>
    <n v="35"/>
    <n v="0"/>
    <n v="471"/>
    <n v="7.5"/>
    <n v="0.50700000000000001"/>
    <n v="0.39100000000000001"/>
    <n v="0.253"/>
    <n v="5.8"/>
    <n v="13.5"/>
    <n v="9.6"/>
    <n v="6"/>
    <n v="1.1000000000000001"/>
    <n v="1.7"/>
    <n v="15.7"/>
    <n v="10.8"/>
    <n v="0.1"/>
    <n v="0.5"/>
    <n v="0.6"/>
    <n v="6.6000000000000003E-2"/>
    <n v="-3.1"/>
    <n v="0.9"/>
    <n v="-2.1"/>
    <n v="0"/>
    <n v="33"/>
    <n v="87"/>
    <n v="0.379"/>
    <n v="12"/>
    <n v="34"/>
    <n v="0.35299999999999998"/>
    <n v="21"/>
    <n v="53"/>
    <n v="0.39600000000000002"/>
    <n v="0.44800000000000001"/>
    <n v="20"/>
    <n v="22"/>
    <n v="0.90900000000000003"/>
    <n v="25"/>
    <n v="57"/>
    <n v="82"/>
    <n v="21"/>
    <n v="10"/>
    <n v="10"/>
    <n v="18"/>
    <n v="52"/>
    <n v="98"/>
    <s v=""/>
  </r>
  <r>
    <x v="2"/>
    <x v="584"/>
    <x v="4"/>
    <n v="21"/>
    <x v="9"/>
    <n v="73"/>
    <n v="26"/>
    <n v="1643"/>
    <n v="7.5"/>
    <n v="0.48699999999999999"/>
    <n v="0.29299999999999998"/>
    <n v="0.222"/>
    <n v="2.1"/>
    <n v="9.6999999999999993"/>
    <n v="5.9"/>
    <n v="17.7"/>
    <n v="1.2"/>
    <n v="1.7"/>
    <n v="20.3"/>
    <n v="18.2"/>
    <n v="-1.7"/>
    <n v="0.9"/>
    <n v="-0.8"/>
    <n v="-2.3E-2"/>
    <n v="-4.3"/>
    <n v="-0.6"/>
    <n v="-4.9000000000000004"/>
    <n v="-1.2"/>
    <n v="204"/>
    <n v="508"/>
    <n v="0.40200000000000002"/>
    <n v="44"/>
    <n v="149"/>
    <n v="0.29499999999999998"/>
    <n v="160"/>
    <n v="359"/>
    <n v="0.44600000000000001"/>
    <n v="0.44500000000000001"/>
    <n v="91"/>
    <n v="113"/>
    <n v="0.80500000000000005"/>
    <n v="32"/>
    <n v="152"/>
    <n v="184"/>
    <n v="192"/>
    <n v="42"/>
    <n v="36"/>
    <n v="142"/>
    <n v="175"/>
    <n v="543"/>
    <n v="0.80500000000000005"/>
  </r>
  <r>
    <x v="2"/>
    <x v="395"/>
    <x v="3"/>
    <n v="21"/>
    <x v="21"/>
    <n v="82"/>
    <n v="82"/>
    <n v="3048"/>
    <n v="16.5"/>
    <n v="0.53400000000000003"/>
    <n v="0.184"/>
    <n v="0.34499999999999997"/>
    <n v="3.9"/>
    <n v="8.8000000000000007"/>
    <n v="6.3"/>
    <n v="10.6"/>
    <n v="1.4"/>
    <n v="0.8"/>
    <n v="9.4"/>
    <n v="29"/>
    <n v="3.3"/>
    <n v="0.9"/>
    <n v="4.2"/>
    <n v="6.6000000000000003E-2"/>
    <n v="0.2"/>
    <n v="-2.9"/>
    <n v="-2.7"/>
    <n v="-0.6"/>
    <n v="709"/>
    <n v="1570"/>
    <n v="0.45200000000000001"/>
    <n v="103"/>
    <n v="289"/>
    <n v="0.35599999999999998"/>
    <n v="606"/>
    <n v="1281"/>
    <n v="0.47299999999999998"/>
    <n v="0.48399999999999999"/>
    <n v="412"/>
    <n v="542"/>
    <n v="0.76"/>
    <n v="103"/>
    <n v="226"/>
    <n v="329"/>
    <n v="189"/>
    <n v="82"/>
    <n v="30"/>
    <n v="187"/>
    <n v="183"/>
    <n v="1933"/>
    <n v="0.76"/>
  </r>
  <r>
    <x v="2"/>
    <x v="396"/>
    <x v="1"/>
    <n v="26"/>
    <x v="29"/>
    <n v="22"/>
    <n v="0"/>
    <n v="108"/>
    <n v="2.9"/>
    <n v="0.32900000000000001"/>
    <n v="0.48399999999999999"/>
    <n v="6.5000000000000002E-2"/>
    <n v="3.9"/>
    <n v="8.3000000000000007"/>
    <n v="6"/>
    <n v="15.5"/>
    <n v="0.9"/>
    <n v="0.7"/>
    <n v="15.8"/>
    <n v="15.4"/>
    <n v="-0.2"/>
    <n v="0"/>
    <n v="-0.2"/>
    <n v="-0.09"/>
    <n v="-6.5"/>
    <n v="-2.2000000000000002"/>
    <n v="-8.6999999999999993"/>
    <n v="-0.2"/>
    <n v="8"/>
    <n v="31"/>
    <n v="0.25800000000000001"/>
    <n v="3"/>
    <n v="15"/>
    <n v="0.2"/>
    <n v="5"/>
    <n v="16"/>
    <n v="0.313"/>
    <n v="0.30599999999999999"/>
    <n v="2"/>
    <n v="2"/>
    <n v="1"/>
    <n v="4"/>
    <n v="8"/>
    <n v="12"/>
    <n v="12"/>
    <n v="2"/>
    <n v="1"/>
    <n v="6"/>
    <n v="8"/>
    <n v="21"/>
    <s v=""/>
  </r>
  <r>
    <x v="2"/>
    <x v="585"/>
    <x v="2"/>
    <n v="24"/>
    <x v="18"/>
    <n v="47"/>
    <n v="0"/>
    <n v="708"/>
    <n v="19.5"/>
    <n v="0.54700000000000004"/>
    <n v="4.0000000000000001E-3"/>
    <n v="0.41899999999999998"/>
    <n v="14"/>
    <n v="31.2"/>
    <n v="22.4"/>
    <n v="5.2"/>
    <n v="1.8"/>
    <n v="3.7"/>
    <n v="10.5"/>
    <n v="20.9"/>
    <n v="1.1000000000000001"/>
    <n v="0.9"/>
    <n v="2.1"/>
    <n v="0.14199999999999999"/>
    <n v="-1.8"/>
    <n v="0.2"/>
    <n v="-1.7"/>
    <n v="0.1"/>
    <n v="138"/>
    <n v="267"/>
    <n v="0.51700000000000002"/>
    <n v="0"/>
    <n v="1"/>
    <n v="0"/>
    <n v="138"/>
    <n v="266"/>
    <n v="0.51900000000000002"/>
    <n v="0.51700000000000002"/>
    <n v="70"/>
    <n v="112"/>
    <n v="0.625"/>
    <n v="94"/>
    <n v="198"/>
    <n v="292"/>
    <n v="23"/>
    <n v="27"/>
    <n v="32"/>
    <n v="37"/>
    <n v="125"/>
    <n v="346"/>
    <n v="0.625"/>
  </r>
  <r>
    <x v="2"/>
    <x v="397"/>
    <x v="4"/>
    <n v="32"/>
    <x v="3"/>
    <n v="64"/>
    <n v="44"/>
    <n v="1657"/>
    <n v="14"/>
    <n v="0.54100000000000004"/>
    <n v="0.39"/>
    <n v="0.182"/>
    <n v="0.9"/>
    <n v="9.4"/>
    <n v="5.0999999999999996"/>
    <n v="35.9"/>
    <n v="1"/>
    <n v="0.4"/>
    <n v="17.600000000000001"/>
    <n v="22.1"/>
    <n v="1.5"/>
    <n v="0.9"/>
    <n v="2.4"/>
    <n v="6.9000000000000006E-2"/>
    <n v="0.2"/>
    <n v="-2.4"/>
    <n v="-2.2999999999999998"/>
    <n v="-0.1"/>
    <n v="263"/>
    <n v="600"/>
    <n v="0.438"/>
    <n v="85"/>
    <n v="234"/>
    <n v="0.36299999999999999"/>
    <n v="178"/>
    <n v="366"/>
    <n v="0.48599999999999999"/>
    <n v="0.50900000000000001"/>
    <n v="90"/>
    <n v="109"/>
    <n v="0.82599999999999996"/>
    <n v="14"/>
    <n v="133"/>
    <n v="147"/>
    <n v="360"/>
    <n v="31"/>
    <n v="8"/>
    <n v="138"/>
    <n v="138"/>
    <n v="701"/>
    <n v="0.82599999999999996"/>
  </r>
  <r>
    <x v="2"/>
    <x v="397"/>
    <x v="4"/>
    <n v="32"/>
    <x v="7"/>
    <n v="40"/>
    <n v="40"/>
    <n v="1171"/>
    <n v="15"/>
    <n v="0.53300000000000003"/>
    <n v="0.4"/>
    <n v="0.185"/>
    <n v="1.2"/>
    <n v="9.3000000000000007"/>
    <n v="5.0999999999999996"/>
    <n v="40.1"/>
    <n v="1.1000000000000001"/>
    <n v="0.2"/>
    <n v="16.7"/>
    <n v="23.7"/>
    <n v="1.1000000000000001"/>
    <n v="0.7"/>
    <n v="1.8"/>
    <n v="7.2999999999999995E-2"/>
    <n v="1"/>
    <n v="-2.4"/>
    <n v="-1.4"/>
    <n v="0.2"/>
    <n v="195"/>
    <n v="453"/>
    <n v="0.43"/>
    <n v="63"/>
    <n v="181"/>
    <n v="0.34799999999999998"/>
    <n v="132"/>
    <n v="272"/>
    <n v="0.48499999999999999"/>
    <n v="0.5"/>
    <n v="69"/>
    <n v="84"/>
    <n v="0.82099999999999995"/>
    <n v="13"/>
    <n v="89"/>
    <n v="102"/>
    <n v="274"/>
    <n v="25"/>
    <n v="2"/>
    <n v="98"/>
    <n v="96"/>
    <n v="522"/>
    <s v=""/>
  </r>
  <r>
    <x v="2"/>
    <x v="397"/>
    <x v="4"/>
    <n v="32"/>
    <x v="26"/>
    <n v="24"/>
    <n v="4"/>
    <n v="486"/>
    <n v="11.4"/>
    <n v="0.56599999999999995"/>
    <n v="0.36099999999999999"/>
    <n v="0.17"/>
    <n v="0.2"/>
    <n v="9.6999999999999993"/>
    <n v="5.0999999999999996"/>
    <n v="25.9"/>
    <n v="0.6"/>
    <n v="1"/>
    <n v="20.2"/>
    <n v="18.100000000000001"/>
    <n v="0.4"/>
    <n v="0.2"/>
    <n v="0.6"/>
    <n v="5.8999999999999997E-2"/>
    <n v="-1.9"/>
    <n v="-2.6"/>
    <n v="-4.5"/>
    <n v="-0.3"/>
    <n v="68"/>
    <n v="147"/>
    <n v="0.46300000000000002"/>
    <n v="22"/>
    <n v="53"/>
    <n v="0.41499999999999998"/>
    <n v="46"/>
    <n v="94"/>
    <n v="0.48899999999999999"/>
    <n v="0.53700000000000003"/>
    <n v="21"/>
    <n v="25"/>
    <n v="0.84"/>
    <n v="1"/>
    <n v="44"/>
    <n v="45"/>
    <n v="86"/>
    <n v="6"/>
    <n v="6"/>
    <n v="40"/>
    <n v="42"/>
    <n v="179"/>
    <s v=""/>
  </r>
  <r>
    <x v="2"/>
    <x v="398"/>
    <x v="0"/>
    <n v="25"/>
    <x v="3"/>
    <n v="50"/>
    <n v="11"/>
    <n v="804"/>
    <n v="10.6"/>
    <n v="0.53700000000000003"/>
    <n v="0.39800000000000002"/>
    <n v="0.36499999999999999"/>
    <n v="2.6"/>
    <n v="15.1"/>
    <n v="8.9"/>
    <n v="5.0999999999999996"/>
    <n v="0.9"/>
    <n v="0.7"/>
    <n v="9"/>
    <n v="17.2"/>
    <n v="0.4"/>
    <n v="0.6"/>
    <n v="1.1000000000000001"/>
    <n v="6.4000000000000001E-2"/>
    <n v="-2.4"/>
    <n v="-1.8"/>
    <n v="-4.2"/>
    <n v="-0.4"/>
    <n v="108"/>
    <n v="244"/>
    <n v="0.443"/>
    <n v="30"/>
    <n v="97"/>
    <n v="0.309"/>
    <n v="78"/>
    <n v="147"/>
    <n v="0.53100000000000003"/>
    <n v="0.504"/>
    <n v="58"/>
    <n v="89"/>
    <n v="0.65200000000000002"/>
    <n v="19"/>
    <n v="111"/>
    <n v="130"/>
    <n v="28"/>
    <n v="14"/>
    <n v="7"/>
    <n v="28"/>
    <n v="60"/>
    <n v="304"/>
    <s v=""/>
  </r>
  <r>
    <x v="2"/>
    <x v="398"/>
    <x v="0"/>
    <n v="25"/>
    <x v="8"/>
    <n v="25"/>
    <n v="11"/>
    <n v="377"/>
    <n v="10.1"/>
    <n v="0.46500000000000002"/>
    <n v="0.32800000000000001"/>
    <n v="0.36499999999999999"/>
    <n v="4.7"/>
    <n v="16.899999999999999"/>
    <n v="10.7"/>
    <n v="5.6"/>
    <n v="1.2"/>
    <n v="1"/>
    <n v="8.1"/>
    <n v="20.399999999999999"/>
    <n v="-0.1"/>
    <n v="0.4"/>
    <n v="0.3"/>
    <n v="3.7999999999999999E-2"/>
    <n v="-3.8"/>
    <n v="-1.4"/>
    <n v="-5.2"/>
    <n v="-0.3"/>
    <n v="54"/>
    <n v="137"/>
    <n v="0.39400000000000002"/>
    <n v="9"/>
    <n v="45"/>
    <n v="0.2"/>
    <n v="45"/>
    <n v="92"/>
    <n v="0.48899999999999999"/>
    <n v="0.42699999999999999"/>
    <n v="31"/>
    <n v="50"/>
    <n v="0.62"/>
    <n v="16"/>
    <n v="57"/>
    <n v="73"/>
    <n v="14"/>
    <n v="9"/>
    <n v="5"/>
    <n v="14"/>
    <n v="33"/>
    <n v="148"/>
    <s v=""/>
  </r>
  <r>
    <x v="2"/>
    <x v="398"/>
    <x v="0"/>
    <n v="25"/>
    <x v="26"/>
    <n v="25"/>
    <n v="0"/>
    <n v="427"/>
    <n v="11.1"/>
    <n v="0.628"/>
    <n v="0.48599999999999999"/>
    <n v="0.36399999999999999"/>
    <n v="0.8"/>
    <n v="13.5"/>
    <n v="7.4"/>
    <n v="4.7"/>
    <n v="0.6"/>
    <n v="0.4"/>
    <n v="10.1"/>
    <n v="14.4"/>
    <n v="0.6"/>
    <n v="0.2"/>
    <n v="0.8"/>
    <n v="8.5999999999999993E-2"/>
    <n v="-1.1000000000000001"/>
    <n v="-2.1"/>
    <n v="-3.2"/>
    <n v="-0.1"/>
    <n v="54"/>
    <n v="107"/>
    <n v="0.505"/>
    <n v="21"/>
    <n v="52"/>
    <n v="0.40400000000000003"/>
    <n v="33"/>
    <n v="55"/>
    <n v="0.6"/>
    <n v="0.60299999999999998"/>
    <n v="27"/>
    <n v="39"/>
    <n v="0.69199999999999995"/>
    <n v="3"/>
    <n v="54"/>
    <n v="57"/>
    <n v="14"/>
    <n v="5"/>
    <n v="2"/>
    <n v="14"/>
    <n v="27"/>
    <n v="156"/>
    <s v=""/>
  </r>
  <r>
    <x v="2"/>
    <x v="400"/>
    <x v="1"/>
    <n v="30"/>
    <x v="3"/>
    <n v="81"/>
    <n v="1"/>
    <n v="1994"/>
    <n v="21.4"/>
    <n v="0.59299999999999997"/>
    <n v="0.44700000000000001"/>
    <n v="0.45800000000000002"/>
    <n v="1.4"/>
    <n v="9.9"/>
    <n v="5.5"/>
    <n v="19.899999999999999"/>
    <n v="1.9"/>
    <n v="0.8"/>
    <n v="11.8"/>
    <n v="29.1"/>
    <n v="5.0999999999999996"/>
    <n v="1"/>
    <n v="6.1"/>
    <n v="0.14699999999999999"/>
    <n v="3.7"/>
    <n v="-3"/>
    <n v="0.8"/>
    <n v="1.4"/>
    <n v="428"/>
    <n v="998"/>
    <n v="0.42899999999999999"/>
    <n v="163"/>
    <n v="446"/>
    <n v="0.36499999999999999"/>
    <n v="265"/>
    <n v="552"/>
    <n v="0.48"/>
    <n v="0.51100000000000001"/>
    <n v="402"/>
    <n v="457"/>
    <n v="0.88"/>
    <n v="26"/>
    <n v="176"/>
    <n v="202"/>
    <n v="239"/>
    <n v="80"/>
    <n v="19"/>
    <n v="160"/>
    <n v="92"/>
    <n v="1421"/>
    <n v="0.88"/>
  </r>
  <r>
    <x v="2"/>
    <x v="400"/>
    <x v="1"/>
    <n v="30"/>
    <x v="22"/>
    <n v="58"/>
    <n v="1"/>
    <n v="1403"/>
    <n v="23.9"/>
    <n v="0.60899999999999999"/>
    <n v="0.432"/>
    <n v="0.46899999999999997"/>
    <n v="1.1000000000000001"/>
    <n v="9.5"/>
    <n v="5.0999999999999996"/>
    <n v="22.3"/>
    <n v="2.2999999999999998"/>
    <n v="0.6"/>
    <n v="11.9"/>
    <n v="30.6"/>
    <n v="4.3"/>
    <n v="0.6"/>
    <n v="4.9000000000000004"/>
    <n v="0.16900000000000001"/>
    <n v="5.4"/>
    <n v="-3.2"/>
    <n v="2.2000000000000002"/>
    <n v="1.5"/>
    <n v="326"/>
    <n v="734"/>
    <n v="0.44400000000000001"/>
    <n v="122"/>
    <n v="317"/>
    <n v="0.38500000000000001"/>
    <n v="204"/>
    <n v="417"/>
    <n v="0.48899999999999999"/>
    <n v="0.52700000000000002"/>
    <n v="304"/>
    <n v="344"/>
    <n v="0.88400000000000001"/>
    <n v="14"/>
    <n v="118"/>
    <n v="132"/>
    <n v="183"/>
    <n v="65"/>
    <n v="10"/>
    <n v="120"/>
    <n v="67"/>
    <n v="1078"/>
    <n v="0.88400000000000001"/>
  </r>
  <r>
    <x v="2"/>
    <x v="400"/>
    <x v="1"/>
    <n v="30"/>
    <x v="14"/>
    <n v="23"/>
    <n v="0"/>
    <n v="591"/>
    <n v="15.4"/>
    <n v="0.54700000000000004"/>
    <n v="0.48899999999999999"/>
    <n v="0.42799999999999999"/>
    <n v="2.2000000000000002"/>
    <n v="10.7"/>
    <n v="6.5"/>
    <n v="14.3"/>
    <n v="1.2"/>
    <n v="1.2"/>
    <n v="11.3"/>
    <n v="25.3"/>
    <n v="0.8"/>
    <n v="0.4"/>
    <n v="1.2"/>
    <n v="9.6000000000000002E-2"/>
    <n v="-0.1"/>
    <n v="-2.5"/>
    <n v="-2.6"/>
    <n v="-0.1"/>
    <n v="102"/>
    <n v="264"/>
    <n v="0.38600000000000001"/>
    <n v="41"/>
    <n v="129"/>
    <n v="0.318"/>
    <n v="61"/>
    <n v="135"/>
    <n v="0.45200000000000001"/>
    <n v="0.46400000000000002"/>
    <n v="98"/>
    <n v="113"/>
    <n v="0.86699999999999999"/>
    <n v="12"/>
    <n v="58"/>
    <n v="70"/>
    <n v="56"/>
    <n v="15"/>
    <n v="9"/>
    <n v="40"/>
    <n v="25"/>
    <n v="343"/>
    <n v="0.86699999999999999"/>
  </r>
  <r>
    <x v="2"/>
    <x v="401"/>
    <x v="0"/>
    <n v="30"/>
    <x v="28"/>
    <n v="76"/>
    <n v="76"/>
    <n v="2295"/>
    <n v="13.7"/>
    <n v="0.55100000000000005"/>
    <n v="0.503"/>
    <n v="0.21299999999999999"/>
    <n v="4.2"/>
    <n v="19.7"/>
    <n v="11.9"/>
    <n v="7.1"/>
    <n v="1.3"/>
    <n v="2"/>
    <n v="7.2"/>
    <n v="16.3"/>
    <n v="2.4"/>
    <n v="2.6"/>
    <n v="5"/>
    <n v="0.105"/>
    <n v="-0.3"/>
    <n v="0.5"/>
    <n v="0.2"/>
    <n v="1.3"/>
    <n v="297"/>
    <n v="704"/>
    <n v="0.42199999999999999"/>
    <n v="124"/>
    <n v="354"/>
    <n v="0.35"/>
    <n v="173"/>
    <n v="350"/>
    <n v="0.49399999999999999"/>
    <n v="0.51"/>
    <n v="131"/>
    <n v="150"/>
    <n v="0.873"/>
    <n v="89"/>
    <n v="409"/>
    <n v="498"/>
    <n v="106"/>
    <n v="58"/>
    <n v="53"/>
    <n v="60"/>
    <n v="134"/>
    <n v="849"/>
    <n v="0.873"/>
  </r>
  <r>
    <x v="2"/>
    <x v="403"/>
    <x v="3"/>
    <n v="30"/>
    <x v="11"/>
    <n v="6"/>
    <n v="0"/>
    <n v="79"/>
    <n v="11.7"/>
    <n v="0.51800000000000002"/>
    <n v="0.47799999999999998"/>
    <n v="0.30399999999999999"/>
    <n v="2.7"/>
    <n v="5.4"/>
    <n v="4"/>
    <n v="7.2"/>
    <n v="1.9"/>
    <n v="0"/>
    <n v="0"/>
    <n v="14.6"/>
    <n v="0.1"/>
    <n v="0.1"/>
    <n v="0.2"/>
    <n v="9.8000000000000004E-2"/>
    <n v="-0.8"/>
    <n v="-1.6"/>
    <n v="-2.4"/>
    <n v="0"/>
    <n v="8"/>
    <n v="23"/>
    <n v="0.34799999999999998"/>
    <n v="5"/>
    <n v="11"/>
    <n v="0.45500000000000002"/>
    <n v="3"/>
    <n v="12"/>
    <n v="0.25"/>
    <n v="0.45700000000000002"/>
    <n v="6"/>
    <n v="7"/>
    <n v="0.85699999999999998"/>
    <n v="2"/>
    <n v="4"/>
    <n v="6"/>
    <n v="4"/>
    <n v="3"/>
    <n v="0"/>
    <n v="0"/>
    <n v="2"/>
    <n v="27"/>
    <s v=""/>
  </r>
  <r>
    <x v="2"/>
    <x v="586"/>
    <x v="3"/>
    <n v="22"/>
    <x v="3"/>
    <n v="30"/>
    <n v="16"/>
    <n v="557"/>
    <n v="8.9"/>
    <n v="0.51100000000000001"/>
    <n v="0.371"/>
    <n v="0.192"/>
    <n v="3"/>
    <n v="11.2"/>
    <n v="7"/>
    <n v="7"/>
    <n v="2.5"/>
    <n v="1.7"/>
    <n v="15.4"/>
    <n v="17.2"/>
    <n v="-0.4"/>
    <n v="0.7"/>
    <n v="0.3"/>
    <n v="0.03"/>
    <n v="-3.4"/>
    <n v="0.7"/>
    <n v="-2.7"/>
    <n v="-0.1"/>
    <n v="73"/>
    <n v="167"/>
    <n v="0.437"/>
    <n v="18"/>
    <n v="62"/>
    <n v="0.28999999999999998"/>
    <n v="55"/>
    <n v="105"/>
    <n v="0.52400000000000002"/>
    <n v="0.49099999999999999"/>
    <n v="21"/>
    <n v="32"/>
    <n v="0.65600000000000003"/>
    <n v="15"/>
    <n v="54"/>
    <n v="69"/>
    <n v="25"/>
    <n v="27"/>
    <n v="10"/>
    <n v="33"/>
    <n v="60"/>
    <n v="185"/>
    <s v=""/>
  </r>
  <r>
    <x v="2"/>
    <x v="586"/>
    <x v="3"/>
    <n v="22"/>
    <x v="1"/>
    <n v="24"/>
    <n v="13"/>
    <n v="418"/>
    <n v="7.6"/>
    <n v="0.47399999999999998"/>
    <n v="0.33300000000000002"/>
    <n v="0.20300000000000001"/>
    <n v="1.6"/>
    <n v="11"/>
    <n v="6.2"/>
    <n v="7.2"/>
    <n v="3"/>
    <n v="2.1"/>
    <n v="16.8"/>
    <n v="17.5"/>
    <n v="-0.6"/>
    <n v="0.6"/>
    <n v="0"/>
    <n v="1E-3"/>
    <n v="-4.7"/>
    <n v="1.6"/>
    <n v="-3.1"/>
    <n v="-0.1"/>
    <n v="51"/>
    <n v="123"/>
    <n v="0.41499999999999998"/>
    <n v="10"/>
    <n v="41"/>
    <n v="0.24399999999999999"/>
    <n v="41"/>
    <n v="82"/>
    <n v="0.5"/>
    <n v="0.45500000000000002"/>
    <n v="15"/>
    <n v="25"/>
    <n v="0.6"/>
    <n v="6"/>
    <n v="39"/>
    <n v="45"/>
    <n v="19"/>
    <n v="24"/>
    <n v="9"/>
    <n v="27"/>
    <n v="42"/>
    <n v="127"/>
    <s v=""/>
  </r>
  <r>
    <x v="2"/>
    <x v="586"/>
    <x v="3"/>
    <n v="22"/>
    <x v="14"/>
    <n v="6"/>
    <n v="3"/>
    <n v="139"/>
    <n v="12.8"/>
    <n v="0.61599999999999999"/>
    <n v="0.47699999999999998"/>
    <n v="0.159"/>
    <n v="7.1"/>
    <n v="11.8"/>
    <n v="9.4"/>
    <n v="6.4"/>
    <n v="1"/>
    <n v="0.6"/>
    <n v="11.3"/>
    <n v="16.2"/>
    <n v="0.2"/>
    <n v="0.1"/>
    <n v="0.3"/>
    <n v="0.11600000000000001"/>
    <n v="0.4"/>
    <n v="-2.1"/>
    <n v="-1.7"/>
    <n v="0"/>
    <n v="22"/>
    <n v="44"/>
    <n v="0.5"/>
    <n v="8"/>
    <n v="21"/>
    <n v="0.38100000000000001"/>
    <n v="14"/>
    <n v="23"/>
    <n v="0.60899999999999999"/>
    <n v="0.59099999999999997"/>
    <n v="6"/>
    <n v="7"/>
    <n v="0.85699999999999998"/>
    <n v="9"/>
    <n v="15"/>
    <n v="24"/>
    <n v="6"/>
    <n v="3"/>
    <n v="1"/>
    <n v="6"/>
    <n v="18"/>
    <n v="58"/>
    <s v=""/>
  </r>
  <r>
    <x v="2"/>
    <x v="587"/>
    <x v="0"/>
    <n v="24"/>
    <x v="14"/>
    <n v="14"/>
    <n v="0"/>
    <n v="44"/>
    <n v="6.7"/>
    <n v="0.437"/>
    <n v="0.92900000000000005"/>
    <n v="0.14299999999999999"/>
    <n v="9.9"/>
    <n v="14.9"/>
    <n v="12.4"/>
    <n v="6.1"/>
    <n v="3.3"/>
    <n v="1.8"/>
    <n v="25.2"/>
    <n v="19.100000000000001"/>
    <n v="-0.1"/>
    <n v="0.1"/>
    <n v="0"/>
    <n v="-3.9E-2"/>
    <n v="-4"/>
    <n v="0"/>
    <n v="-4"/>
    <n v="0"/>
    <n v="4"/>
    <n v="14"/>
    <n v="0.28599999999999998"/>
    <n v="4"/>
    <n v="13"/>
    <n v="0.308"/>
    <n v="0"/>
    <n v="1"/>
    <n v="0"/>
    <n v="0.42899999999999999"/>
    <n v="1"/>
    <n v="2"/>
    <n v="0.5"/>
    <n v="4"/>
    <n v="6"/>
    <n v="10"/>
    <n v="2"/>
    <n v="3"/>
    <n v="1"/>
    <n v="5"/>
    <n v="4"/>
    <n v="13"/>
    <s v=""/>
  </r>
  <r>
    <x v="2"/>
    <x v="497"/>
    <x v="3"/>
    <n v="20"/>
    <x v="8"/>
    <n v="18"/>
    <n v="15"/>
    <n v="625"/>
    <n v="8.1999999999999993"/>
    <n v="0.39900000000000002"/>
    <n v="0.156"/>
    <n v="0.20899999999999999"/>
    <n v="4"/>
    <n v="12.7"/>
    <n v="8.3000000000000007"/>
    <n v="15.5"/>
    <n v="2.2000000000000002"/>
    <n v="0.8"/>
    <n v="11.8"/>
    <n v="19.8"/>
    <n v="-0.9"/>
    <n v="0.8"/>
    <n v="-0.1"/>
    <n v="-8.0000000000000002E-3"/>
    <n v="-4"/>
    <n v="1.3"/>
    <n v="-2.7"/>
    <n v="-0.1"/>
    <n v="80"/>
    <n v="225"/>
    <n v="0.35599999999999998"/>
    <n v="7"/>
    <n v="35"/>
    <n v="0.2"/>
    <n v="73"/>
    <n v="190"/>
    <n v="0.38400000000000001"/>
    <n v="0.371"/>
    <n v="29"/>
    <n v="47"/>
    <n v="0.61699999999999999"/>
    <n v="23"/>
    <n v="71"/>
    <n v="94"/>
    <n v="66"/>
    <n v="27"/>
    <n v="6"/>
    <n v="33"/>
    <n v="52"/>
    <n v="196"/>
    <s v=""/>
  </r>
  <r>
    <x v="2"/>
    <x v="498"/>
    <x v="2"/>
    <n v="26"/>
    <x v="23"/>
    <n v="51"/>
    <n v="1"/>
    <n v="432"/>
    <n v="18.8"/>
    <n v="0.58799999999999997"/>
    <n v="0.01"/>
    <n v="0.46600000000000003"/>
    <n v="14.3"/>
    <n v="17.899999999999999"/>
    <n v="16.2"/>
    <n v="2.5"/>
    <n v="1.9"/>
    <n v="6"/>
    <n v="10.1"/>
    <n v="14.9"/>
    <n v="1"/>
    <n v="0.9"/>
    <n v="1.8"/>
    <n v="0.20499999999999999"/>
    <n v="-1.2"/>
    <n v="2.7"/>
    <n v="1.5"/>
    <n v="0.4"/>
    <n v="55"/>
    <n v="103"/>
    <n v="0.53400000000000003"/>
    <n v="0"/>
    <n v="1"/>
    <n v="0"/>
    <n v="55"/>
    <n v="102"/>
    <n v="0.53900000000000003"/>
    <n v="0.53400000000000003"/>
    <n v="36"/>
    <n v="48"/>
    <n v="0.75"/>
    <n v="52"/>
    <n v="69"/>
    <n v="121"/>
    <n v="7"/>
    <n v="16"/>
    <n v="32"/>
    <n v="14"/>
    <n v="52"/>
    <n v="146"/>
    <s v=""/>
  </r>
  <r>
    <x v="2"/>
    <x v="499"/>
    <x v="0"/>
    <n v="21"/>
    <x v="28"/>
    <n v="13"/>
    <n v="0"/>
    <n v="107"/>
    <n v="15.1"/>
    <n v="0.59099999999999997"/>
    <n v="0.217"/>
    <n v="0.65200000000000002"/>
    <n v="14.3"/>
    <n v="15.5"/>
    <n v="14.9"/>
    <n v="2.8"/>
    <n v="1.4"/>
    <n v="4.9000000000000004"/>
    <n v="19.100000000000001"/>
    <n v="15.4"/>
    <n v="0.1"/>
    <n v="0.1"/>
    <n v="0.3"/>
    <n v="0.125"/>
    <n v="-2.5"/>
    <n v="0.6"/>
    <n v="-2"/>
    <n v="0"/>
    <n v="12"/>
    <n v="23"/>
    <n v="0.52200000000000002"/>
    <n v="0"/>
    <n v="5"/>
    <n v="0"/>
    <n v="12"/>
    <n v="18"/>
    <n v="0.66700000000000004"/>
    <n v="0.52200000000000002"/>
    <n v="11"/>
    <n v="15"/>
    <n v="0.73299999999999998"/>
    <n v="14"/>
    <n v="15"/>
    <n v="29"/>
    <n v="2"/>
    <n v="3"/>
    <n v="6"/>
    <n v="7"/>
    <n v="11"/>
    <n v="35"/>
    <s v=""/>
  </r>
  <r>
    <x v="2"/>
    <x v="500"/>
    <x v="3"/>
    <n v="37"/>
    <x v="22"/>
    <n v="25"/>
    <n v="2"/>
    <n v="160"/>
    <n v="6.2"/>
    <n v="0.38"/>
    <n v="0.55900000000000005"/>
    <n v="0.23499999999999999"/>
    <n v="3.3"/>
    <n v="10.6"/>
    <n v="6.8"/>
    <n v="9.8000000000000007"/>
    <n v="2.7"/>
    <n v="1"/>
    <n v="8.5"/>
    <n v="21.9"/>
    <n v="-0.3"/>
    <n v="0.1"/>
    <n v="-0.2"/>
    <n v="-6.5000000000000002E-2"/>
    <n v="-4.2"/>
    <n v="-2.4"/>
    <n v="-6.6"/>
    <n v="-0.2"/>
    <n v="19"/>
    <n v="68"/>
    <n v="0.27900000000000003"/>
    <n v="9"/>
    <n v="38"/>
    <n v="0.23699999999999999"/>
    <n v="10"/>
    <n v="30"/>
    <n v="0.33300000000000002"/>
    <n v="0.34599999999999997"/>
    <n v="10"/>
    <n v="16"/>
    <n v="0.625"/>
    <n v="5"/>
    <n v="15"/>
    <n v="20"/>
    <n v="11"/>
    <n v="9"/>
    <n v="2"/>
    <n v="7"/>
    <n v="18"/>
    <n v="57"/>
    <s v=""/>
  </r>
  <r>
    <x v="2"/>
    <x v="406"/>
    <x v="0"/>
    <n v="29"/>
    <x v="1"/>
    <n v="28"/>
    <n v="5"/>
    <n v="447"/>
    <n v="18.5"/>
    <n v="0.628"/>
    <n v="7.0000000000000001E-3"/>
    <n v="0.25900000000000001"/>
    <n v="7.7"/>
    <n v="12.4"/>
    <n v="10"/>
    <n v="6"/>
    <n v="1.3"/>
    <n v="4.3"/>
    <n v="6.2"/>
    <n v="16.3"/>
    <n v="1.1000000000000001"/>
    <n v="0.5"/>
    <n v="1.6"/>
    <n v="0.17699999999999999"/>
    <n v="0"/>
    <n v="1.3"/>
    <n v="1.3"/>
    <n v="0.4"/>
    <n v="83"/>
    <n v="135"/>
    <n v="0.61499999999999999"/>
    <n v="0"/>
    <n v="1"/>
    <n v="0"/>
    <n v="83"/>
    <n v="134"/>
    <n v="0.61899999999999999"/>
    <n v="0.61499999999999999"/>
    <n v="23"/>
    <n v="35"/>
    <n v="0.65700000000000003"/>
    <n v="31"/>
    <n v="47"/>
    <n v="78"/>
    <n v="15"/>
    <n v="11"/>
    <n v="20"/>
    <n v="10"/>
    <n v="42"/>
    <n v="189"/>
    <s v=""/>
  </r>
  <r>
    <x v="2"/>
    <x v="501"/>
    <x v="4"/>
    <n v="24"/>
    <x v="30"/>
    <n v="27"/>
    <n v="0"/>
    <n v="446"/>
    <n v="15"/>
    <n v="0.53500000000000003"/>
    <n v="0.25900000000000001"/>
    <n v="0.47399999999999998"/>
    <n v="4.0999999999999996"/>
    <n v="8.1"/>
    <n v="6.1"/>
    <n v="18.2"/>
    <n v="3.1"/>
    <n v="2.1"/>
    <n v="15.1"/>
    <n v="16.600000000000001"/>
    <n v="0.5"/>
    <n v="0.6"/>
    <n v="1.1000000000000001"/>
    <n v="0.11700000000000001"/>
    <n v="-0.1"/>
    <n v="1.2"/>
    <n v="1.1000000000000001"/>
    <n v="0.4"/>
    <n v="49"/>
    <n v="116"/>
    <n v="0.42199999999999999"/>
    <n v="10"/>
    <n v="30"/>
    <n v="0.33300000000000002"/>
    <n v="39"/>
    <n v="86"/>
    <n v="0.45300000000000001"/>
    <n v="0.46600000000000003"/>
    <n v="42"/>
    <n v="55"/>
    <n v="0.76400000000000001"/>
    <n v="16"/>
    <n v="32"/>
    <n v="48"/>
    <n v="57"/>
    <n v="27"/>
    <n v="11"/>
    <n v="25"/>
    <n v="31"/>
    <n v="150"/>
    <s v=""/>
  </r>
  <r>
    <x v="2"/>
    <x v="409"/>
    <x v="1"/>
    <n v="21"/>
    <x v="19"/>
    <n v="29"/>
    <n v="0"/>
    <n v="220"/>
    <n v="10"/>
    <n v="0.54900000000000004"/>
    <n v="0.60299999999999998"/>
    <n v="0.155"/>
    <n v="3.1"/>
    <n v="10"/>
    <n v="6.6"/>
    <n v="2.6"/>
    <n v="2.2999999999999998"/>
    <n v="0.7"/>
    <n v="6.1"/>
    <n v="13.3"/>
    <n v="0.1"/>
    <n v="0.2"/>
    <n v="0.3"/>
    <n v="7.5999999999999998E-2"/>
    <n v="-2"/>
    <n v="-1.1000000000000001"/>
    <n v="-3.1"/>
    <n v="-0.1"/>
    <n v="25"/>
    <n v="58"/>
    <n v="0.43099999999999999"/>
    <n v="12"/>
    <n v="35"/>
    <n v="0.34300000000000003"/>
    <n v="13"/>
    <n v="23"/>
    <n v="0.56499999999999995"/>
    <n v="0.53400000000000003"/>
    <n v="6"/>
    <n v="9"/>
    <n v="0.66700000000000004"/>
    <n v="6"/>
    <n v="20"/>
    <n v="26"/>
    <n v="4"/>
    <n v="10"/>
    <n v="2"/>
    <n v="4"/>
    <n v="15"/>
    <n v="68"/>
    <s v=""/>
  </r>
  <r>
    <x v="2"/>
    <x v="502"/>
    <x v="4"/>
    <n v="24"/>
    <x v="27"/>
    <n v="33"/>
    <n v="0"/>
    <n v="135"/>
    <n v="11.4"/>
    <n v="0.433"/>
    <n v="0.31900000000000001"/>
    <n v="0.20799999999999999"/>
    <n v="0.8"/>
    <n v="13.1"/>
    <n v="7.1"/>
    <n v="18"/>
    <n v="1.5"/>
    <n v="0"/>
    <n v="6"/>
    <n v="27.8"/>
    <n v="-0.2"/>
    <n v="0.1"/>
    <n v="-0.1"/>
    <n v="-2.1999999999999999E-2"/>
    <n v="-3.5"/>
    <n v="-3.8"/>
    <n v="-7.3"/>
    <n v="-0.2"/>
    <n v="26"/>
    <n v="72"/>
    <n v="0.36099999999999999"/>
    <n v="5"/>
    <n v="23"/>
    <n v="0.217"/>
    <n v="21"/>
    <n v="49"/>
    <n v="0.42899999999999999"/>
    <n v="0.39600000000000002"/>
    <n v="11"/>
    <n v="15"/>
    <n v="0.73299999999999998"/>
    <n v="1"/>
    <n v="16"/>
    <n v="17"/>
    <n v="15"/>
    <n v="4"/>
    <n v="0"/>
    <n v="5"/>
    <n v="5"/>
    <n v="68"/>
    <s v=""/>
  </r>
  <r>
    <x v="2"/>
    <x v="410"/>
    <x v="1"/>
    <n v="31"/>
    <x v="22"/>
    <n v="60"/>
    <n v="60"/>
    <n v="1556"/>
    <n v="14.1"/>
    <n v="0.58799999999999997"/>
    <n v="0.66500000000000004"/>
    <n v="0.14199999999999999"/>
    <n v="1.7"/>
    <n v="8.1999999999999993"/>
    <n v="4.8"/>
    <n v="5.8"/>
    <n v="1.2"/>
    <n v="0.7"/>
    <n v="5.0999999999999996"/>
    <n v="19.5"/>
    <n v="3"/>
    <n v="0.2"/>
    <n v="3.2"/>
    <n v="9.8000000000000004E-2"/>
    <n v="2.6"/>
    <n v="-3.4"/>
    <n v="-0.7"/>
    <n v="0.5"/>
    <n v="272"/>
    <n v="633"/>
    <n v="0.43"/>
    <n v="170"/>
    <n v="421"/>
    <n v="0.40400000000000003"/>
    <n v="102"/>
    <n v="212"/>
    <n v="0.48099999999999998"/>
    <n v="0.56399999999999995"/>
    <n v="77"/>
    <n v="90"/>
    <n v="0.85599999999999998"/>
    <n v="25"/>
    <n v="112"/>
    <n v="137"/>
    <n v="58"/>
    <n v="37"/>
    <n v="14"/>
    <n v="36"/>
    <n v="137"/>
    <n v="791"/>
    <s v=""/>
  </r>
  <r>
    <x v="2"/>
    <x v="411"/>
    <x v="0"/>
    <n v="28"/>
    <x v="27"/>
    <n v="74"/>
    <n v="74"/>
    <n v="2237"/>
    <n v="14.9"/>
    <n v="0.56200000000000006"/>
    <n v="0.17199999999999999"/>
    <n v="0.125"/>
    <n v="6.7"/>
    <n v="15.8"/>
    <n v="11.3"/>
    <n v="8.4"/>
    <n v="2.6"/>
    <n v="1.2"/>
    <n v="11.7"/>
    <n v="16.5"/>
    <n v="1.9"/>
    <n v="2.7"/>
    <n v="4.5999999999999996"/>
    <n v="9.9000000000000005E-2"/>
    <n v="0"/>
    <n v="1.5"/>
    <n v="1.5"/>
    <n v="2"/>
    <n v="362"/>
    <n v="687"/>
    <n v="0.52700000000000002"/>
    <n v="45"/>
    <n v="118"/>
    <n v="0.38100000000000001"/>
    <n v="317"/>
    <n v="569"/>
    <n v="0.55700000000000005"/>
    <n v="0.56000000000000005"/>
    <n v="45"/>
    <n v="86"/>
    <n v="0.52300000000000002"/>
    <n v="131"/>
    <n v="318"/>
    <n v="449"/>
    <n v="122"/>
    <n v="114"/>
    <n v="30"/>
    <n v="96"/>
    <n v="135"/>
    <n v="814"/>
    <s v=""/>
  </r>
  <r>
    <x v="2"/>
    <x v="412"/>
    <x v="0"/>
    <n v="24"/>
    <x v="28"/>
    <n v="62"/>
    <n v="58"/>
    <n v="1725"/>
    <n v="16.7"/>
    <n v="0.60399999999999998"/>
    <n v="2E-3"/>
    <n v="0.442"/>
    <n v="8.6"/>
    <n v="17.3"/>
    <n v="12.9"/>
    <n v="9.1"/>
    <n v="1.8"/>
    <n v="3"/>
    <n v="10.9"/>
    <n v="15.5"/>
    <n v="3.4"/>
    <n v="2.2000000000000002"/>
    <n v="5.6"/>
    <n v="0.157"/>
    <n v="-0.2"/>
    <n v="2.2999999999999998"/>
    <n v="2.1"/>
    <n v="1.8"/>
    <n v="253"/>
    <n v="443"/>
    <n v="0.57099999999999995"/>
    <n v="0"/>
    <n v="1"/>
    <n v="0"/>
    <n v="253"/>
    <n v="442"/>
    <n v="0.57199999999999995"/>
    <n v="0.57099999999999995"/>
    <n v="133"/>
    <n v="196"/>
    <n v="0.67900000000000005"/>
    <n v="135"/>
    <n v="270"/>
    <n v="405"/>
    <n v="99"/>
    <n v="62"/>
    <n v="58"/>
    <n v="65"/>
    <n v="189"/>
    <n v="639"/>
    <n v="0.67900000000000005"/>
  </r>
  <r>
    <x v="2"/>
    <x v="588"/>
    <x v="2"/>
    <n v="27"/>
    <x v="19"/>
    <n v="51"/>
    <n v="5"/>
    <n v="525"/>
    <n v="13"/>
    <n v="0.50800000000000001"/>
    <n v="6.0000000000000001E-3"/>
    <n v="0.247"/>
    <n v="9.1999999999999993"/>
    <n v="17"/>
    <n v="13.2"/>
    <n v="12.2"/>
    <n v="0.7"/>
    <n v="3.3"/>
    <n v="10.199999999999999"/>
    <n v="16.5"/>
    <n v="0.5"/>
    <n v="0.6"/>
    <n v="1"/>
    <n v="9.4E-2"/>
    <n v="-3.2"/>
    <n v="0.8"/>
    <n v="-2.5"/>
    <n v="-0.1"/>
    <n v="78"/>
    <n v="158"/>
    <n v="0.49399999999999999"/>
    <n v="0"/>
    <n v="1"/>
    <n v="0"/>
    <n v="78"/>
    <n v="157"/>
    <n v="0.497"/>
    <n v="0.49399999999999999"/>
    <n v="22"/>
    <n v="39"/>
    <n v="0.56399999999999995"/>
    <n v="43"/>
    <n v="81"/>
    <n v="124"/>
    <n v="42"/>
    <n v="7"/>
    <n v="21"/>
    <n v="20"/>
    <n v="61"/>
    <n v="178"/>
    <s v=""/>
  </r>
  <r>
    <x v="2"/>
    <x v="589"/>
    <x v="3"/>
    <n v="22"/>
    <x v="24"/>
    <n v="44"/>
    <n v="18"/>
    <n v="843"/>
    <n v="6.9"/>
    <n v="0.503"/>
    <n v="0.44800000000000001"/>
    <n v="0.18099999999999999"/>
    <n v="1.9"/>
    <n v="14.2"/>
    <n v="8"/>
    <n v="6.1"/>
    <n v="0.9"/>
    <n v="1.5"/>
    <n v="14.4"/>
    <n v="14.4"/>
    <n v="-0.3"/>
    <n v="0.8"/>
    <n v="0.5"/>
    <n v="0.03"/>
    <n v="-3.6"/>
    <n v="-0.1"/>
    <n v="-3.7"/>
    <n v="-0.4"/>
    <n v="88"/>
    <n v="221"/>
    <n v="0.39800000000000002"/>
    <n v="33"/>
    <n v="99"/>
    <n v="0.33300000000000002"/>
    <n v="55"/>
    <n v="122"/>
    <n v="0.45100000000000001"/>
    <n v="0.47299999999999998"/>
    <n v="31"/>
    <n v="40"/>
    <n v="0.77500000000000002"/>
    <n v="15"/>
    <n v="110"/>
    <n v="125"/>
    <n v="36"/>
    <n v="15"/>
    <n v="16"/>
    <n v="40"/>
    <n v="78"/>
    <n v="240"/>
    <s v=""/>
  </r>
  <r>
    <x v="2"/>
    <x v="590"/>
    <x v="2"/>
    <n v="19"/>
    <x v="22"/>
    <n v="38"/>
    <n v="11"/>
    <n v="609"/>
    <n v="17"/>
    <n v="0.54700000000000004"/>
    <n v="1.2999999999999999E-2"/>
    <n v="0.20599999999999999"/>
    <n v="7.1"/>
    <n v="21.9"/>
    <n v="14.3"/>
    <n v="8.1"/>
    <n v="1.1000000000000001"/>
    <n v="4.4000000000000004"/>
    <n v="10.4"/>
    <n v="20.3"/>
    <n v="0.6"/>
    <n v="0.5"/>
    <n v="1.1000000000000001"/>
    <n v="8.5999999999999993E-2"/>
    <n v="-2.7"/>
    <n v="0.3"/>
    <n v="-2.5"/>
    <n v="-0.1"/>
    <n v="126"/>
    <n v="238"/>
    <n v="0.52900000000000003"/>
    <n v="0"/>
    <n v="3"/>
    <n v="0"/>
    <n v="126"/>
    <n v="235"/>
    <n v="0.53600000000000003"/>
    <n v="0.52900000000000003"/>
    <n v="32"/>
    <n v="49"/>
    <n v="0.65300000000000002"/>
    <n v="41"/>
    <n v="118"/>
    <n v="159"/>
    <n v="30"/>
    <n v="14"/>
    <n v="33"/>
    <n v="30"/>
    <n v="66"/>
    <n v="284"/>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0">
  <r>
    <x v="0"/>
    <x v="0"/>
    <x v="0"/>
    <n v="24"/>
    <x v="0"/>
    <n v="68"/>
    <n v="22"/>
    <n v="1287"/>
    <n v="11.9"/>
    <n v="0.53300000000000003"/>
    <n v="0.18099999999999999"/>
    <n v="0.29299999999999998"/>
    <n v="6.9"/>
    <n v="20.5"/>
    <n v="13.5"/>
    <n v="8.6999999999999993"/>
    <n v="1.1000000000000001"/>
    <n v="1.4"/>
    <n v="13.8"/>
    <n v="15.5"/>
    <n v="1"/>
    <n v="0.7"/>
    <n v="1.7"/>
    <n v="6.3E-2"/>
    <n v="-2.2999999999999998"/>
    <n v="-0.8"/>
    <n v="-3.1"/>
    <n v="-0.3"/>
    <n v="152"/>
    <n v="331"/>
    <n v="0.45900000000000002"/>
    <n v="18"/>
    <n v="60"/>
    <n v="0.3"/>
    <n v="134"/>
    <n v="271"/>
    <n v="0.49399999999999999"/>
    <n v="0.48599999999999999"/>
    <n v="76"/>
    <n v="97"/>
    <n v="0.78400000000000003"/>
    <n v="79"/>
    <n v="222"/>
    <n v="301"/>
    <n v="68"/>
    <n v="27"/>
    <n v="22"/>
    <n v="60"/>
    <n v="147"/>
    <n v="398"/>
    <s v=""/>
  </r>
  <r>
    <x v="0"/>
    <x v="1"/>
    <x v="1"/>
    <n v="20"/>
    <x v="1"/>
    <n v="30"/>
    <n v="0"/>
    <n v="248"/>
    <n v="12.8"/>
    <n v="0.48899999999999999"/>
    <n v="0.29099999999999998"/>
    <n v="0.26700000000000002"/>
    <n v="4.2"/>
    <n v="8.6999999999999993"/>
    <n v="6.4"/>
    <n v="10.1"/>
    <n v="3.4"/>
    <n v="2.2999999999999998"/>
    <n v="12.7"/>
    <n v="20.399999999999999"/>
    <n v="0"/>
    <n v="0.4"/>
    <n v="0.4"/>
    <n v="7.2999999999999995E-2"/>
    <n v="-1.8"/>
    <n v="1.2"/>
    <n v="-0.6"/>
    <n v="0.1"/>
    <n v="35"/>
    <n v="86"/>
    <n v="0.40699999999999997"/>
    <n v="10"/>
    <n v="25"/>
    <n v="0.4"/>
    <n v="25"/>
    <n v="61"/>
    <n v="0.41"/>
    <n v="0.46500000000000002"/>
    <n v="14"/>
    <n v="23"/>
    <n v="0.60899999999999999"/>
    <n v="9"/>
    <n v="19"/>
    <n v="28"/>
    <n v="16"/>
    <n v="16"/>
    <n v="7"/>
    <n v="14"/>
    <n v="24"/>
    <n v="94"/>
    <s v=""/>
  </r>
  <r>
    <x v="0"/>
    <x v="2"/>
    <x v="2"/>
    <n v="21"/>
    <x v="2"/>
    <n v="70"/>
    <n v="67"/>
    <n v="1771"/>
    <n v="14.1"/>
    <n v="0.54900000000000004"/>
    <n v="5.0000000000000001E-3"/>
    <n v="0.51400000000000001"/>
    <n v="12.2"/>
    <n v="19.3"/>
    <n v="15.8"/>
    <n v="5.5"/>
    <n v="1.1000000000000001"/>
    <n v="3.8"/>
    <n v="16.8"/>
    <n v="14.3"/>
    <n v="1.9"/>
    <n v="2.2000000000000002"/>
    <n v="4.0999999999999996"/>
    <n v="0.111"/>
    <n v="-1.4"/>
    <n v="1.8"/>
    <n v="0.4"/>
    <n v="1.1000000000000001"/>
    <n v="217"/>
    <n v="399"/>
    <n v="0.54400000000000004"/>
    <n v="0"/>
    <n v="2"/>
    <n v="0"/>
    <n v="217"/>
    <n v="397"/>
    <n v="0.54700000000000004"/>
    <n v="0.54400000000000004"/>
    <n v="103"/>
    <n v="205"/>
    <n v="0.502"/>
    <n v="199"/>
    <n v="324"/>
    <n v="523"/>
    <n v="66"/>
    <n v="38"/>
    <n v="86"/>
    <n v="99"/>
    <n v="222"/>
    <n v="537"/>
    <n v="0.502"/>
  </r>
  <r>
    <x v="0"/>
    <x v="3"/>
    <x v="1"/>
    <n v="29"/>
    <x v="3"/>
    <n v="78"/>
    <n v="72"/>
    <n v="2502"/>
    <n v="10.7"/>
    <n v="0.53300000000000003"/>
    <n v="0.377"/>
    <n v="0.224"/>
    <n v="1.1000000000000001"/>
    <n v="9.6999999999999993"/>
    <n v="5.3"/>
    <n v="8.1999999999999993"/>
    <n v="0.8"/>
    <n v="0.2"/>
    <n v="10.7"/>
    <n v="19"/>
    <n v="1.6"/>
    <n v="1"/>
    <n v="2.6"/>
    <n v="0.05"/>
    <n v="-0.5"/>
    <n v="-1.3"/>
    <n v="-1.8"/>
    <n v="0.1"/>
    <n v="375"/>
    <n v="884"/>
    <n v="0.42399999999999999"/>
    <n v="118"/>
    <n v="333"/>
    <n v="0.35399999999999998"/>
    <n v="257"/>
    <n v="551"/>
    <n v="0.46600000000000003"/>
    <n v="0.49099999999999999"/>
    <n v="167"/>
    <n v="198"/>
    <n v="0.84299999999999997"/>
    <n v="27"/>
    <n v="220"/>
    <n v="247"/>
    <n v="129"/>
    <n v="41"/>
    <n v="7"/>
    <n v="116"/>
    <n v="167"/>
    <n v="1035"/>
    <n v="0.84299999999999997"/>
  </r>
  <r>
    <x v="0"/>
    <x v="3"/>
    <x v="1"/>
    <n v="29"/>
    <x v="4"/>
    <n v="53"/>
    <n v="53"/>
    <n v="1750"/>
    <n v="11.7"/>
    <n v="0.53300000000000003"/>
    <n v="0.37"/>
    <n v="0.23"/>
    <n v="1.3"/>
    <n v="10.199999999999999"/>
    <n v="5.6"/>
    <n v="9.3000000000000007"/>
    <n v="0.9"/>
    <n v="0.2"/>
    <n v="10.3"/>
    <n v="19.899999999999999"/>
    <n v="1.4"/>
    <n v="0.4"/>
    <n v="1.8"/>
    <n v="0.05"/>
    <n v="0"/>
    <n v="-1.6"/>
    <n v="-1.6"/>
    <n v="0.2"/>
    <n v="281"/>
    <n v="657"/>
    <n v="0.42799999999999999"/>
    <n v="82"/>
    <n v="243"/>
    <n v="0.33700000000000002"/>
    <n v="199"/>
    <n v="414"/>
    <n v="0.48099999999999998"/>
    <n v="0.49"/>
    <n v="127"/>
    <n v="151"/>
    <n v="0.84099999999999997"/>
    <n v="21"/>
    <n v="159"/>
    <n v="180"/>
    <n v="101"/>
    <n v="32"/>
    <n v="5"/>
    <n v="83"/>
    <n v="108"/>
    <n v="771"/>
    <n v="0.84099999999999997"/>
  </r>
  <r>
    <x v="0"/>
    <x v="3"/>
    <x v="1"/>
    <n v="29"/>
    <x v="5"/>
    <n v="25"/>
    <n v="19"/>
    <n v="752"/>
    <n v="8.1999999999999993"/>
    <n v="0.53300000000000003"/>
    <n v="0.39600000000000002"/>
    <n v="0.20699999999999999"/>
    <n v="0.9"/>
    <n v="8.5"/>
    <n v="4.8"/>
    <n v="5.5"/>
    <n v="0.6"/>
    <n v="0.2"/>
    <n v="11.8"/>
    <n v="16.7"/>
    <n v="0.2"/>
    <n v="0.5"/>
    <n v="0.8"/>
    <n v="4.9000000000000002E-2"/>
    <n v="-1.5"/>
    <n v="-0.8"/>
    <n v="-2.2999999999999998"/>
    <n v="-0.1"/>
    <n v="94"/>
    <n v="227"/>
    <n v="0.41399999999999998"/>
    <n v="36"/>
    <n v="90"/>
    <n v="0.4"/>
    <n v="58"/>
    <n v="137"/>
    <n v="0.42299999999999999"/>
    <n v="0.49299999999999999"/>
    <n v="40"/>
    <n v="47"/>
    <n v="0.85099999999999998"/>
    <n v="6"/>
    <n v="61"/>
    <n v="67"/>
    <n v="28"/>
    <n v="9"/>
    <n v="2"/>
    <n v="33"/>
    <n v="59"/>
    <n v="264"/>
    <s v=""/>
  </r>
  <r>
    <x v="0"/>
    <x v="4"/>
    <x v="0"/>
    <n v="23"/>
    <x v="6"/>
    <n v="41"/>
    <n v="9"/>
    <n v="540"/>
    <n v="12"/>
    <n v="0.51700000000000002"/>
    <n v="6.4000000000000001E-2"/>
    <n v="0.34599999999999997"/>
    <n v="14.9"/>
    <n v="20.7"/>
    <n v="17.7"/>
    <n v="8.3000000000000007"/>
    <n v="1.6"/>
    <n v="2.4"/>
    <n v="15.9"/>
    <n v="8.6"/>
    <n v="0.7"/>
    <n v="0.7"/>
    <n v="1.4"/>
    <n v="0.122"/>
    <n v="-2.7"/>
    <n v="2"/>
    <n v="-0.7"/>
    <n v="0.2"/>
    <n v="40"/>
    <n v="78"/>
    <n v="0.51300000000000001"/>
    <n v="0"/>
    <n v="5"/>
    <n v="0"/>
    <n v="40"/>
    <n v="73"/>
    <n v="0.54800000000000004"/>
    <n v="0.51300000000000001"/>
    <n v="13"/>
    <n v="27"/>
    <n v="0.48099999999999998"/>
    <n v="78"/>
    <n v="98"/>
    <n v="176"/>
    <n v="28"/>
    <n v="17"/>
    <n v="16"/>
    <n v="17"/>
    <n v="96"/>
    <n v="93"/>
    <s v=""/>
  </r>
  <r>
    <x v="0"/>
    <x v="5"/>
    <x v="0"/>
    <n v="29"/>
    <x v="5"/>
    <n v="71"/>
    <n v="71"/>
    <n v="2512"/>
    <n v="22.8"/>
    <n v="0.52800000000000002"/>
    <n v="7.3999999999999996E-2"/>
    <n v="0.25600000000000001"/>
    <n v="7.7"/>
    <n v="22.9"/>
    <n v="15.5"/>
    <n v="9.1999999999999993"/>
    <n v="1"/>
    <n v="1.9"/>
    <n v="7.2"/>
    <n v="30.2"/>
    <n v="4.9000000000000004"/>
    <n v="3.7"/>
    <n v="8.6"/>
    <n v="0.16500000000000001"/>
    <n v="0.3"/>
    <n v="0"/>
    <n v="0.3"/>
    <n v="1.4"/>
    <n v="659"/>
    <n v="1415"/>
    <n v="0.46600000000000003"/>
    <n v="37"/>
    <n v="105"/>
    <n v="0.35199999999999998"/>
    <n v="622"/>
    <n v="1310"/>
    <n v="0.47499999999999998"/>
    <n v="0.47899999999999998"/>
    <n v="306"/>
    <n v="362"/>
    <n v="0.84499999999999997"/>
    <n v="177"/>
    <n v="549"/>
    <n v="726"/>
    <n v="124"/>
    <n v="48"/>
    <n v="68"/>
    <n v="122"/>
    <n v="125"/>
    <n v="1661"/>
    <n v="0.84499999999999997"/>
  </r>
  <r>
    <x v="0"/>
    <x v="6"/>
    <x v="1"/>
    <n v="33"/>
    <x v="1"/>
    <n v="63"/>
    <n v="41"/>
    <n v="1648"/>
    <n v="14.6"/>
    <n v="0.52800000000000002"/>
    <n v="6.4000000000000001E-2"/>
    <n v="0.27700000000000002"/>
    <n v="7.2"/>
    <n v="12.2"/>
    <n v="9.6999999999999993"/>
    <n v="8.1"/>
    <n v="4.0999999999999996"/>
    <n v="1.5"/>
    <n v="14.4"/>
    <n v="16.600000000000001"/>
    <n v="0.9"/>
    <n v="3.2"/>
    <n v="4.0999999999999996"/>
    <n v="0.11899999999999999"/>
    <n v="-0.4"/>
    <n v="3.7"/>
    <n v="3.3"/>
    <n v="2.2000000000000002"/>
    <n v="225"/>
    <n v="455"/>
    <n v="0.495"/>
    <n v="10"/>
    <n v="29"/>
    <n v="0.34499999999999997"/>
    <n v="215"/>
    <n v="426"/>
    <n v="0.505"/>
    <n v="0.505"/>
    <n v="79"/>
    <n v="126"/>
    <n v="0.627"/>
    <n v="103"/>
    <n v="177"/>
    <n v="280"/>
    <n v="86"/>
    <n v="129"/>
    <n v="30"/>
    <n v="86"/>
    <n v="166"/>
    <n v="539"/>
    <n v="0.627"/>
  </r>
  <r>
    <x v="0"/>
    <x v="7"/>
    <x v="3"/>
    <n v="24"/>
    <x v="7"/>
    <n v="74"/>
    <n v="3"/>
    <n v="1366"/>
    <n v="14.4"/>
    <n v="0.504"/>
    <n v="0.34699999999999998"/>
    <n v="0.33100000000000002"/>
    <n v="9.1"/>
    <n v="18.399999999999999"/>
    <n v="13.7"/>
    <n v="6.1"/>
    <n v="2.6"/>
    <n v="3.7"/>
    <n v="11.9"/>
    <n v="15.2"/>
    <n v="1.2"/>
    <n v="2"/>
    <n v="3.3"/>
    <n v="0.115"/>
    <n v="-0.5"/>
    <n v="2.9"/>
    <n v="2.4"/>
    <n v="1.5"/>
    <n v="147"/>
    <n v="357"/>
    <n v="0.41199999999999998"/>
    <n v="34"/>
    <n v="124"/>
    <n v="0.27400000000000002"/>
    <n v="113"/>
    <n v="233"/>
    <n v="0.48499999999999999"/>
    <n v="0.45900000000000002"/>
    <n v="84"/>
    <n v="118"/>
    <n v="0.71199999999999997"/>
    <n v="114"/>
    <n v="228"/>
    <n v="342"/>
    <n v="59"/>
    <n v="70"/>
    <n v="62"/>
    <n v="55"/>
    <n v="137"/>
    <n v="412"/>
    <n v="0.71199999999999997"/>
  </r>
  <r>
    <x v="0"/>
    <x v="8"/>
    <x v="0"/>
    <n v="32"/>
    <x v="3"/>
    <n v="53"/>
    <n v="35"/>
    <n v="937"/>
    <n v="11.8"/>
    <n v="0.442"/>
    <n v="4.0000000000000001E-3"/>
    <n v="0.34100000000000003"/>
    <n v="11.3"/>
    <n v="22"/>
    <n v="16.5"/>
    <n v="12.2"/>
    <n v="1.2"/>
    <n v="4.5999999999999996"/>
    <n v="17.5"/>
    <n v="17.399999999999999"/>
    <n v="-0.6"/>
    <n v="0.9"/>
    <n v="0.3"/>
    <n v="1.7000000000000001E-2"/>
    <n v="-4"/>
    <n v="2"/>
    <n v="-2"/>
    <n v="0"/>
    <n v="109"/>
    <n v="255"/>
    <n v="0.42699999999999999"/>
    <n v="0"/>
    <n v="1"/>
    <n v="0"/>
    <n v="109"/>
    <n v="254"/>
    <n v="0.42899999999999999"/>
    <n v="0.42699999999999999"/>
    <n v="41"/>
    <n v="87"/>
    <n v="0.47099999999999997"/>
    <n v="94"/>
    <n v="174"/>
    <n v="268"/>
    <n v="70"/>
    <n v="22"/>
    <n v="52"/>
    <n v="62"/>
    <n v="126"/>
    <n v="259"/>
    <s v=""/>
  </r>
  <r>
    <x v="0"/>
    <x v="8"/>
    <x v="0"/>
    <n v="32"/>
    <x v="0"/>
    <n v="41"/>
    <n v="35"/>
    <n v="858"/>
    <n v="12.5"/>
    <n v="0.44400000000000001"/>
    <n v="4.0000000000000001E-3"/>
    <n v="0.33700000000000002"/>
    <n v="11.6"/>
    <n v="22"/>
    <n v="16.7"/>
    <n v="12.6"/>
    <n v="1.3"/>
    <n v="5"/>
    <n v="17"/>
    <n v="18"/>
    <n v="-0.5"/>
    <n v="0.8"/>
    <n v="0.4"/>
    <n v="0.02"/>
    <n v="-3.8"/>
    <n v="2.2000000000000002"/>
    <n v="-1.6"/>
    <n v="0.1"/>
    <n v="105"/>
    <n v="243"/>
    <n v="0.432"/>
    <n v="0"/>
    <n v="1"/>
    <n v="0"/>
    <n v="105"/>
    <n v="242"/>
    <n v="0.434"/>
    <n v="0.432"/>
    <n v="38"/>
    <n v="82"/>
    <n v="0.46300000000000002"/>
    <n v="89"/>
    <n v="159"/>
    <n v="248"/>
    <n v="65"/>
    <n v="21"/>
    <n v="52"/>
    <n v="57"/>
    <n v="115"/>
    <n v="248"/>
    <s v=""/>
  </r>
  <r>
    <x v="0"/>
    <x v="9"/>
    <x v="2"/>
    <n v="36"/>
    <x v="8"/>
    <n v="60"/>
    <n v="20"/>
    <n v="1132"/>
    <n v="16.100000000000001"/>
    <n v="0.622"/>
    <n v="6.3E-2"/>
    <n v="0.55100000000000005"/>
    <n v="8.1999999999999993"/>
    <n v="23.2"/>
    <n v="15.9"/>
    <n v="6.1"/>
    <n v="1.2"/>
    <n v="4.5999999999999996"/>
    <n v="13.5"/>
    <n v="12.3"/>
    <n v="2.1"/>
    <n v="1.5"/>
    <n v="3.6"/>
    <n v="0.151"/>
    <n v="-1.2"/>
    <n v="2.2999999999999998"/>
    <n v="1"/>
    <n v="0.9"/>
    <n v="120"/>
    <n v="207"/>
    <n v="0.57999999999999996"/>
    <n v="4"/>
    <n v="13"/>
    <n v="0.308"/>
    <n v="116"/>
    <n v="194"/>
    <n v="0.59799999999999998"/>
    <n v="0.58899999999999997"/>
    <n v="76"/>
    <n v="114"/>
    <n v="0.66700000000000004"/>
    <n v="76"/>
    <n v="223"/>
    <n v="299"/>
    <n v="43"/>
    <n v="26"/>
    <n v="61"/>
    <n v="40"/>
    <n v="88"/>
    <n v="320"/>
    <n v="0.66700000000000004"/>
  </r>
  <r>
    <x v="0"/>
    <x v="10"/>
    <x v="1"/>
    <n v="32"/>
    <x v="9"/>
    <n v="74"/>
    <n v="19"/>
    <n v="1744"/>
    <n v="10.6"/>
    <n v="0.56299999999999994"/>
    <n v="0.47699999999999998"/>
    <n v="0.23"/>
    <n v="2"/>
    <n v="11.1"/>
    <n v="6.6"/>
    <n v="7.2"/>
    <n v="1.7"/>
    <n v="0.2"/>
    <n v="11"/>
    <n v="14.2"/>
    <n v="1.7"/>
    <n v="1.1000000000000001"/>
    <n v="2.7"/>
    <n v="7.4999999999999997E-2"/>
    <n v="0"/>
    <n v="-0.5"/>
    <n v="-0.5"/>
    <n v="0.6"/>
    <n v="195"/>
    <n v="440"/>
    <n v="0.443"/>
    <n v="73"/>
    <n v="210"/>
    <n v="0.34799999999999998"/>
    <n v="122"/>
    <n v="230"/>
    <n v="0.53"/>
    <n v="0.52600000000000002"/>
    <n v="82"/>
    <n v="101"/>
    <n v="0.81200000000000006"/>
    <n v="31"/>
    <n v="173"/>
    <n v="204"/>
    <n v="83"/>
    <n v="56"/>
    <n v="5"/>
    <n v="60"/>
    <n v="148"/>
    <n v="545"/>
    <n v="0.81200000000000006"/>
  </r>
  <r>
    <x v="0"/>
    <x v="11"/>
    <x v="3"/>
    <n v="21"/>
    <x v="10"/>
    <n v="33"/>
    <n v="8"/>
    <n v="358"/>
    <n v="8.1999999999999993"/>
    <n v="0.38900000000000001"/>
    <n v="0.124"/>
    <n v="0.157"/>
    <n v="1.6"/>
    <n v="20.8"/>
    <n v="11.4"/>
    <n v="10.9"/>
    <n v="2.1"/>
    <n v="1.5"/>
    <n v="9.5"/>
    <n v="13.4"/>
    <n v="-0.3"/>
    <n v="0.6"/>
    <n v="0.3"/>
    <n v="4.3999999999999997E-2"/>
    <n v="-5.2"/>
    <n v="2.4"/>
    <n v="-2.7"/>
    <n v="-0.1"/>
    <n v="31"/>
    <n v="89"/>
    <n v="0.34799999999999998"/>
    <n v="3"/>
    <n v="11"/>
    <n v="0.27300000000000002"/>
    <n v="28"/>
    <n v="78"/>
    <n v="0.35899999999999999"/>
    <n v="0.36499999999999999"/>
    <n v="9"/>
    <n v="14"/>
    <n v="0.64300000000000002"/>
    <n v="5"/>
    <n v="67"/>
    <n v="72"/>
    <n v="28"/>
    <n v="15"/>
    <n v="7"/>
    <n v="10"/>
    <n v="28"/>
    <n v="74"/>
    <s v=""/>
  </r>
  <r>
    <x v="0"/>
    <x v="12"/>
    <x v="0"/>
    <n v="26"/>
    <x v="11"/>
    <n v="61"/>
    <n v="5"/>
    <n v="1675"/>
    <n v="15.6"/>
    <n v="0.52400000000000002"/>
    <n v="0.49199999999999999"/>
    <n v="0.20699999999999999"/>
    <n v="7.3"/>
    <n v="12.7"/>
    <n v="10"/>
    <n v="5.4"/>
    <n v="1"/>
    <n v="0.9"/>
    <n v="7.2"/>
    <n v="23.4"/>
    <n v="2.6"/>
    <n v="0.9"/>
    <n v="3.5"/>
    <n v="0.1"/>
    <n v="2"/>
    <n v="-3.1"/>
    <n v="-1.1000000000000001"/>
    <n v="0.4"/>
    <n v="291"/>
    <n v="729"/>
    <n v="0.39900000000000002"/>
    <n v="122"/>
    <n v="359"/>
    <n v="0.34"/>
    <n v="169"/>
    <n v="370"/>
    <n v="0.45700000000000002"/>
    <n v="0.48299999999999998"/>
    <n v="129"/>
    <n v="151"/>
    <n v="0.85399999999999998"/>
    <n v="108"/>
    <n v="187"/>
    <n v="295"/>
    <n v="55"/>
    <n v="33"/>
    <n v="20"/>
    <n v="62"/>
    <n v="113"/>
    <n v="833"/>
    <n v="0.85399999999999998"/>
  </r>
  <r>
    <x v="0"/>
    <x v="13"/>
    <x v="1"/>
    <n v="20"/>
    <x v="12"/>
    <n v="81"/>
    <n v="71"/>
    <n v="2541"/>
    <n v="14.8"/>
    <n v="0.55200000000000005"/>
    <n v="5.6000000000000001E-2"/>
    <n v="0.44500000000000001"/>
    <n v="4.5"/>
    <n v="19.7"/>
    <n v="12.2"/>
    <n v="13.1"/>
    <n v="1.5"/>
    <n v="2.8"/>
    <n v="15.6"/>
    <n v="19.600000000000001"/>
    <n v="2.2000000000000002"/>
    <n v="4"/>
    <n v="6.2"/>
    <n v="0.11700000000000001"/>
    <n v="-1.7"/>
    <n v="2.1"/>
    <n v="0.5"/>
    <n v="1.6"/>
    <n v="383"/>
    <n v="780"/>
    <n v="0.49099999999999999"/>
    <n v="7"/>
    <n v="44"/>
    <n v="0.159"/>
    <n v="376"/>
    <n v="736"/>
    <n v="0.51100000000000001"/>
    <n v="0.496"/>
    <n v="257"/>
    <n v="347"/>
    <n v="0.74099999999999999"/>
    <n v="100"/>
    <n v="442"/>
    <n v="542"/>
    <n v="207"/>
    <n v="73"/>
    <n v="85"/>
    <n v="173"/>
    <n v="254"/>
    <n v="1030"/>
    <n v="0.74099999999999999"/>
  </r>
  <r>
    <x v="0"/>
    <x v="14"/>
    <x v="3"/>
    <n v="30"/>
    <x v="0"/>
    <n v="40"/>
    <n v="40"/>
    <n v="1428"/>
    <n v="21.5"/>
    <n v="0.53100000000000003"/>
    <n v="0.222"/>
    <n v="0.29399999999999998"/>
    <n v="5.7"/>
    <n v="16"/>
    <n v="10.7"/>
    <n v="18"/>
    <n v="1.5"/>
    <n v="1"/>
    <n v="8.9"/>
    <n v="32.200000000000003"/>
    <n v="2.2000000000000002"/>
    <n v="0.6"/>
    <n v="2.9"/>
    <n v="9.7000000000000003E-2"/>
    <n v="3.5"/>
    <n v="-2.2000000000000002"/>
    <n v="1.4"/>
    <n v="1.2"/>
    <n v="358"/>
    <n v="806"/>
    <n v="0.44400000000000001"/>
    <n v="61"/>
    <n v="179"/>
    <n v="0.34100000000000003"/>
    <n v="297"/>
    <n v="627"/>
    <n v="0.47399999999999998"/>
    <n v="0.48199999999999998"/>
    <n v="189"/>
    <n v="237"/>
    <n v="0.79700000000000004"/>
    <n v="72"/>
    <n v="192"/>
    <n v="264"/>
    <n v="122"/>
    <n v="40"/>
    <n v="17"/>
    <n v="89"/>
    <n v="87"/>
    <n v="966"/>
    <n v="0.79700000000000004"/>
  </r>
  <r>
    <x v="0"/>
    <x v="15"/>
    <x v="2"/>
    <n v="32"/>
    <x v="13"/>
    <n v="63"/>
    <n v="3"/>
    <n v="1037"/>
    <n v="9.5"/>
    <n v="0.50800000000000001"/>
    <n v="0.58399999999999996"/>
    <n v="0.41599999999999998"/>
    <n v="6.6"/>
    <n v="14"/>
    <n v="10.4"/>
    <n v="6.9"/>
    <n v="0.9"/>
    <n v="1.1000000000000001"/>
    <n v="12.3"/>
    <n v="17.600000000000001"/>
    <n v="0.5"/>
    <n v="1"/>
    <n v="1.5"/>
    <n v="7.0000000000000007E-2"/>
    <n v="-1.3"/>
    <n v="-1.4"/>
    <n v="-2.7"/>
    <n v="-0.2"/>
    <n v="108"/>
    <n v="296"/>
    <n v="0.36499999999999999"/>
    <n v="52"/>
    <n v="173"/>
    <n v="0.30099999999999999"/>
    <n v="56"/>
    <n v="123"/>
    <n v="0.45500000000000002"/>
    <n v="0.45300000000000001"/>
    <n v="88"/>
    <n v="123"/>
    <n v="0.71499999999999997"/>
    <n v="58"/>
    <n v="131"/>
    <n v="189"/>
    <n v="49"/>
    <n v="18"/>
    <n v="14"/>
    <n v="49"/>
    <n v="132"/>
    <n v="356"/>
    <n v="0.71499999999999997"/>
  </r>
  <r>
    <x v="0"/>
    <x v="16"/>
    <x v="3"/>
    <n v="29"/>
    <x v="14"/>
    <n v="82"/>
    <n v="82"/>
    <n v="2930"/>
    <n v="12.7"/>
    <n v="0.53900000000000003"/>
    <n v="0.61"/>
    <n v="0.157"/>
    <n v="2.9"/>
    <n v="14.4"/>
    <n v="8.6"/>
    <n v="11.1"/>
    <n v="2.6"/>
    <n v="0.5"/>
    <n v="12.7"/>
    <n v="16.5"/>
    <n v="2.7"/>
    <n v="3.9"/>
    <n v="6.6"/>
    <n v="0.108"/>
    <n v="0.6"/>
    <n v="1.3"/>
    <n v="1.9"/>
    <n v="2.9"/>
    <n v="366"/>
    <n v="910"/>
    <n v="0.40200000000000002"/>
    <n v="194"/>
    <n v="555"/>
    <n v="0.35"/>
    <n v="172"/>
    <n v="355"/>
    <n v="0.48499999999999999"/>
    <n v="0.50900000000000001"/>
    <n v="122"/>
    <n v="143"/>
    <n v="0.85299999999999998"/>
    <n v="77"/>
    <n v="382"/>
    <n v="459"/>
    <n v="209"/>
    <n v="152"/>
    <n v="17"/>
    <n v="141"/>
    <n v="186"/>
    <n v="1048"/>
    <n v="0.85299999999999998"/>
  </r>
  <r>
    <x v="0"/>
    <x v="17"/>
    <x v="0"/>
    <n v="26"/>
    <x v="4"/>
    <n v="58"/>
    <n v="4"/>
    <n v="988"/>
    <n v="11.5"/>
    <n v="0.46600000000000003"/>
    <n v="0.28599999999999998"/>
    <n v="0.154"/>
    <n v="5.6"/>
    <n v="13.4"/>
    <n v="9.3000000000000007"/>
    <n v="9.3000000000000007"/>
    <n v="2.4"/>
    <n v="2.1"/>
    <n v="10.3"/>
    <n v="20"/>
    <n v="-0.1"/>
    <n v="0.9"/>
    <n v="0.9"/>
    <n v="4.2000000000000003E-2"/>
    <n v="-1.8"/>
    <n v="0.7"/>
    <n v="-1.1000000000000001"/>
    <n v="0.2"/>
    <n v="155"/>
    <n v="384"/>
    <n v="0.40400000000000003"/>
    <n v="26"/>
    <n v="110"/>
    <n v="0.23599999999999999"/>
    <n v="129"/>
    <n v="274"/>
    <n v="0.47099999999999997"/>
    <n v="0.438"/>
    <n v="46"/>
    <n v="59"/>
    <n v="0.78"/>
    <n v="53"/>
    <n v="118"/>
    <n v="171"/>
    <n v="57"/>
    <n v="48"/>
    <n v="26"/>
    <n v="47"/>
    <n v="146"/>
    <n v="382"/>
    <s v=""/>
  </r>
  <r>
    <x v="0"/>
    <x v="18"/>
    <x v="4"/>
    <n v="27"/>
    <x v="3"/>
    <n v="82"/>
    <n v="14"/>
    <n v="1964"/>
    <n v="13.9"/>
    <n v="0.52700000000000002"/>
    <n v="0.38"/>
    <n v="0.317"/>
    <n v="1.1000000000000001"/>
    <n v="7.9"/>
    <n v="4.4000000000000004"/>
    <n v="28.2"/>
    <n v="1.3"/>
    <n v="0.1"/>
    <n v="16.399999999999999"/>
    <n v="19.8"/>
    <n v="2.5"/>
    <n v="0.9"/>
    <n v="3.4"/>
    <n v="8.3000000000000004E-2"/>
    <n v="0.2"/>
    <n v="-2.7"/>
    <n v="-2.5"/>
    <n v="-0.3"/>
    <n v="258"/>
    <n v="647"/>
    <n v="0.39900000000000002"/>
    <n v="83"/>
    <n v="246"/>
    <n v="0.33700000000000002"/>
    <n v="175"/>
    <n v="401"/>
    <n v="0.436"/>
    <n v="0.46300000000000002"/>
    <n v="178"/>
    <n v="205"/>
    <n v="0.86799999999999999"/>
    <n v="20"/>
    <n v="141"/>
    <n v="161"/>
    <n v="353"/>
    <n v="49"/>
    <n v="3"/>
    <n v="145"/>
    <n v="93"/>
    <n v="777"/>
    <n v="0.86799999999999999"/>
  </r>
  <r>
    <x v="0"/>
    <x v="18"/>
    <x v="4"/>
    <n v="27"/>
    <x v="15"/>
    <n v="54"/>
    <n v="13"/>
    <n v="1287"/>
    <n v="15.8"/>
    <n v="0.53600000000000003"/>
    <n v="0.32500000000000001"/>
    <n v="0.36699999999999999"/>
    <n v="1.1000000000000001"/>
    <n v="7.6"/>
    <n v="4.2"/>
    <n v="33.200000000000003"/>
    <n v="1.3"/>
    <n v="0.1"/>
    <n v="17"/>
    <n v="22.2"/>
    <n v="2"/>
    <n v="0.6"/>
    <n v="2.5"/>
    <n v="9.4E-2"/>
    <n v="0.8"/>
    <n v="-3.1"/>
    <n v="-2.4"/>
    <n v="-0.1"/>
    <n v="189"/>
    <n v="461"/>
    <n v="0.41"/>
    <n v="49"/>
    <n v="150"/>
    <n v="0.32700000000000001"/>
    <n v="140"/>
    <n v="311"/>
    <n v="0.45"/>
    <n v="0.46300000000000002"/>
    <n v="147"/>
    <n v="169"/>
    <n v="0.87"/>
    <n v="13"/>
    <n v="87"/>
    <n v="100"/>
    <n v="265"/>
    <n v="33"/>
    <n v="2"/>
    <n v="110"/>
    <n v="61"/>
    <n v="574"/>
    <n v="0.87"/>
  </r>
  <r>
    <x v="0"/>
    <x v="18"/>
    <x v="4"/>
    <n v="27"/>
    <x v="2"/>
    <n v="28"/>
    <n v="1"/>
    <n v="677"/>
    <n v="10.199999999999999"/>
    <n v="0.503"/>
    <n v="0.51600000000000001"/>
    <n v="0.19400000000000001"/>
    <n v="1.1000000000000001"/>
    <n v="8.4"/>
    <n v="4.8"/>
    <n v="18.5"/>
    <n v="1.2"/>
    <n v="0.1"/>
    <n v="14.8"/>
    <n v="15.1"/>
    <n v="0.5"/>
    <n v="0.4"/>
    <n v="0.9"/>
    <n v="6.3E-2"/>
    <n v="-0.9"/>
    <n v="-2"/>
    <n v="-2.8"/>
    <n v="-0.1"/>
    <n v="69"/>
    <n v="186"/>
    <n v="0.371"/>
    <n v="34"/>
    <n v="96"/>
    <n v="0.35399999999999998"/>
    <n v="35"/>
    <n v="90"/>
    <n v="0.38900000000000001"/>
    <n v="0.46200000000000002"/>
    <n v="31"/>
    <n v="36"/>
    <n v="0.86099999999999999"/>
    <n v="7"/>
    <n v="54"/>
    <n v="61"/>
    <n v="88"/>
    <n v="16"/>
    <n v="1"/>
    <n v="35"/>
    <n v="32"/>
    <n v="203"/>
    <s v=""/>
  </r>
  <r>
    <x v="0"/>
    <x v="19"/>
    <x v="3"/>
    <n v="25"/>
    <x v="11"/>
    <n v="63"/>
    <n v="19"/>
    <n v="830"/>
    <n v="11.1"/>
    <n v="0.63900000000000001"/>
    <n v="0.59899999999999998"/>
    <n v="9.9000000000000005E-2"/>
    <n v="1.6"/>
    <n v="13.5"/>
    <n v="7.6"/>
    <n v="4.3"/>
    <n v="1.1000000000000001"/>
    <n v="1"/>
    <n v="11.5"/>
    <n v="12.4"/>
    <n v="1.1000000000000001"/>
    <n v="0.5"/>
    <n v="1.6"/>
    <n v="9.1999999999999998E-2"/>
    <n v="0"/>
    <n v="-1.4"/>
    <n v="-1.4"/>
    <n v="0.1"/>
    <n v="92"/>
    <n v="192"/>
    <n v="0.47899999999999998"/>
    <n v="59"/>
    <n v="115"/>
    <n v="0.51300000000000001"/>
    <n v="33"/>
    <n v="77"/>
    <n v="0.42899999999999999"/>
    <n v="0.63300000000000001"/>
    <n v="13"/>
    <n v="19"/>
    <n v="0.68400000000000005"/>
    <n v="12"/>
    <n v="99"/>
    <n v="111"/>
    <n v="24"/>
    <n v="17"/>
    <n v="11"/>
    <n v="26"/>
    <n v="63"/>
    <n v="256"/>
    <s v=""/>
  </r>
  <r>
    <x v="0"/>
    <x v="20"/>
    <x v="1"/>
    <n v="32"/>
    <x v="16"/>
    <n v="66"/>
    <n v="1"/>
    <n v="982"/>
    <n v="15.3"/>
    <n v="0.55800000000000005"/>
    <n v="0.28999999999999998"/>
    <n v="0.192"/>
    <n v="2.6"/>
    <n v="7.2"/>
    <n v="5"/>
    <n v="14.9"/>
    <n v="2"/>
    <n v="0.6"/>
    <n v="9.5"/>
    <n v="20.5"/>
    <n v="1.6"/>
    <n v="1.2"/>
    <n v="2.8"/>
    <n v="0.13700000000000001"/>
    <n v="0.4"/>
    <n v="-1.2"/>
    <n v="-0.8"/>
    <n v="0.3"/>
    <n v="183"/>
    <n v="386"/>
    <n v="0.47399999999999998"/>
    <n v="43"/>
    <n v="112"/>
    <n v="0.38400000000000001"/>
    <n v="140"/>
    <n v="274"/>
    <n v="0.51100000000000001"/>
    <n v="0.53"/>
    <n v="58"/>
    <n v="74"/>
    <n v="0.78400000000000003"/>
    <n v="23"/>
    <n v="68"/>
    <n v="91"/>
    <n v="99"/>
    <n v="41"/>
    <n v="8"/>
    <n v="44"/>
    <n v="87"/>
    <n v="467"/>
    <s v=""/>
  </r>
  <r>
    <x v="0"/>
    <x v="21"/>
    <x v="4"/>
    <n v="30"/>
    <x v="7"/>
    <n v="77"/>
    <n v="10"/>
    <n v="1362"/>
    <n v="15.1"/>
    <n v="0.502"/>
    <n v="0.312"/>
    <n v="0.17499999999999999"/>
    <n v="1.8"/>
    <n v="9"/>
    <n v="5.4"/>
    <n v="29.5"/>
    <n v="1.2"/>
    <n v="0.1"/>
    <n v="10.8"/>
    <n v="21.2"/>
    <n v="2.1"/>
    <n v="0.6"/>
    <n v="2.7"/>
    <n v="9.6000000000000002E-2"/>
    <n v="1"/>
    <n v="-2.5"/>
    <n v="-1.5"/>
    <n v="0.2"/>
    <n v="225"/>
    <n v="536"/>
    <n v="0.42"/>
    <n v="54"/>
    <n v="167"/>
    <n v="0.32300000000000001"/>
    <n v="171"/>
    <n v="369"/>
    <n v="0.46300000000000002"/>
    <n v="0.47"/>
    <n v="76"/>
    <n v="94"/>
    <n v="0.80900000000000005"/>
    <n v="23"/>
    <n v="111"/>
    <n v="134"/>
    <n v="263"/>
    <n v="33"/>
    <n v="1"/>
    <n v="70"/>
    <n v="104"/>
    <n v="580"/>
    <s v=""/>
  </r>
  <r>
    <x v="0"/>
    <x v="22"/>
    <x v="2"/>
    <n v="29"/>
    <x v="0"/>
    <n v="29"/>
    <n v="22"/>
    <n v="785"/>
    <n v="16.600000000000001"/>
    <n v="0.52700000000000002"/>
    <n v="0.114"/>
    <n v="0.29599999999999999"/>
    <n v="4.5999999999999996"/>
    <n v="14.4"/>
    <n v="9.3000000000000007"/>
    <n v="11.3"/>
    <n v="0.1"/>
    <n v="2.9"/>
    <n v="9.3000000000000007"/>
    <n v="26.4"/>
    <n v="0.8"/>
    <n v="0.2"/>
    <n v="0.9"/>
    <n v="5.8000000000000003E-2"/>
    <n v="-1"/>
    <n v="-2.7"/>
    <n v="-3.7"/>
    <n v="-0.3"/>
    <n v="164"/>
    <n v="361"/>
    <n v="0.45400000000000001"/>
    <n v="15"/>
    <n v="41"/>
    <n v="0.36599999999999999"/>
    <n v="149"/>
    <n v="320"/>
    <n v="0.46600000000000003"/>
    <n v="0.47499999999999998"/>
    <n v="87"/>
    <n v="107"/>
    <n v="0.81299999999999994"/>
    <n v="32"/>
    <n v="95"/>
    <n v="127"/>
    <n v="46"/>
    <n v="2"/>
    <n v="27"/>
    <n v="42"/>
    <n v="53"/>
    <n v="430"/>
    <n v="0.81299999999999994"/>
  </r>
  <r>
    <x v="0"/>
    <x v="23"/>
    <x v="3"/>
    <n v="22"/>
    <x v="16"/>
    <n v="82"/>
    <n v="82"/>
    <n v="2318"/>
    <n v="13.4"/>
    <n v="0.57299999999999995"/>
    <n v="0.32800000000000001"/>
    <n v="0.22900000000000001"/>
    <n v="5.6"/>
    <n v="15.1"/>
    <n v="10.5"/>
    <n v="6.9"/>
    <n v="1.3"/>
    <n v="0.6"/>
    <n v="9"/>
    <n v="14.9"/>
    <n v="3.7"/>
    <n v="3"/>
    <n v="6.7"/>
    <n v="0.13900000000000001"/>
    <n v="0.5"/>
    <n v="0.6"/>
    <n v="1.1000000000000001"/>
    <n v="1.8"/>
    <n v="316"/>
    <n v="656"/>
    <n v="0.48199999999999998"/>
    <n v="87"/>
    <n v="215"/>
    <n v="0.40500000000000003"/>
    <n v="229"/>
    <n v="441"/>
    <n v="0.51900000000000002"/>
    <n v="0.54800000000000004"/>
    <n v="108"/>
    <n v="150"/>
    <n v="0.72"/>
    <n v="117"/>
    <n v="336"/>
    <n v="453"/>
    <n v="116"/>
    <n v="61"/>
    <n v="19"/>
    <n v="71"/>
    <n v="146"/>
    <n v="827"/>
    <n v="0.72"/>
  </r>
  <r>
    <x v="0"/>
    <x v="24"/>
    <x v="3"/>
    <n v="34"/>
    <x v="17"/>
    <n v="76"/>
    <n v="74"/>
    <n v="2271"/>
    <n v="11.3"/>
    <n v="0.57399999999999995"/>
    <n v="0.60299999999999998"/>
    <n v="0.152"/>
    <n v="2.6"/>
    <n v="12.2"/>
    <n v="7.5"/>
    <n v="7.2"/>
    <n v="1.5"/>
    <n v="1.8"/>
    <n v="11.6"/>
    <n v="14.9"/>
    <n v="2.2000000000000002"/>
    <n v="2.1"/>
    <n v="4.3"/>
    <n v="9.0999999999999998E-2"/>
    <n v="0.9"/>
    <n v="0.7"/>
    <n v="1.6"/>
    <n v="2.1"/>
    <n v="277"/>
    <n v="624"/>
    <n v="0.44400000000000001"/>
    <n v="136"/>
    <n v="376"/>
    <n v="0.36199999999999999"/>
    <n v="141"/>
    <n v="248"/>
    <n v="0.56899999999999995"/>
    <n v="0.55300000000000005"/>
    <n v="74"/>
    <n v="95"/>
    <n v="0.77900000000000003"/>
    <n v="51"/>
    <n v="251"/>
    <n v="302"/>
    <n v="114"/>
    <n v="67"/>
    <n v="50"/>
    <n v="87"/>
    <n v="240"/>
    <n v="764"/>
    <s v=""/>
  </r>
  <r>
    <x v="0"/>
    <x v="25"/>
    <x v="2"/>
    <n v="33"/>
    <x v="18"/>
    <n v="16"/>
    <n v="1"/>
    <n v="143"/>
    <n v="5"/>
    <n v="0.36099999999999999"/>
    <n v="0.10299999999999999"/>
    <n v="0.308"/>
    <n v="10.6"/>
    <n v="10.8"/>
    <n v="10.7"/>
    <n v="4.9000000000000004"/>
    <n v="1.4"/>
    <n v="1.1000000000000001"/>
    <n v="10.1"/>
    <n v="15.1"/>
    <n v="-0.1"/>
    <n v="0.1"/>
    <n v="0"/>
    <n v="-1.0999999999999999E-2"/>
    <n v="-5"/>
    <n v="-0.9"/>
    <n v="-5.9"/>
    <n v="-0.1"/>
    <n v="12"/>
    <n v="39"/>
    <n v="0.308"/>
    <n v="2"/>
    <n v="4"/>
    <n v="0.5"/>
    <n v="10"/>
    <n v="35"/>
    <n v="0.28599999999999998"/>
    <n v="0.33300000000000002"/>
    <n v="6"/>
    <n v="12"/>
    <n v="0.5"/>
    <n v="14"/>
    <n v="14"/>
    <n v="28"/>
    <n v="5"/>
    <n v="4"/>
    <n v="2"/>
    <n v="5"/>
    <n v="26"/>
    <n v="32"/>
    <s v=""/>
  </r>
  <r>
    <x v="0"/>
    <x v="26"/>
    <x v="1"/>
    <n v="24"/>
    <x v="3"/>
    <n v="58"/>
    <n v="0"/>
    <n v="983"/>
    <n v="13.6"/>
    <n v="0.503"/>
    <n v="0.24099999999999999"/>
    <n v="0.26600000000000001"/>
    <n v="2.8"/>
    <n v="15.3"/>
    <n v="8.9"/>
    <n v="13"/>
    <n v="2.5"/>
    <n v="1.5"/>
    <n v="13.4"/>
    <n v="20.2"/>
    <n v="0.2"/>
    <n v="1.1000000000000001"/>
    <n v="1.3"/>
    <n v="6.3E-2"/>
    <n v="-1.7"/>
    <n v="1.1000000000000001"/>
    <n v="-0.6"/>
    <n v="0.3"/>
    <n v="150"/>
    <n v="353"/>
    <n v="0.42499999999999999"/>
    <n v="23"/>
    <n v="85"/>
    <n v="0.27100000000000002"/>
    <n v="127"/>
    <n v="268"/>
    <n v="0.47399999999999998"/>
    <n v="0.45800000000000002"/>
    <n v="74"/>
    <n v="94"/>
    <n v="0.78700000000000003"/>
    <n v="26"/>
    <n v="136"/>
    <n v="162"/>
    <n v="81"/>
    <n v="48"/>
    <n v="19"/>
    <n v="61"/>
    <n v="70"/>
    <n v="397"/>
    <s v=""/>
  </r>
  <r>
    <x v="0"/>
    <x v="26"/>
    <x v="1"/>
    <n v="24"/>
    <x v="5"/>
    <n v="30"/>
    <n v="0"/>
    <n v="300"/>
    <n v="8.3000000000000007"/>
    <n v="0.42199999999999999"/>
    <n v="0.18"/>
    <n v="0.15"/>
    <n v="1.1000000000000001"/>
    <n v="10.8"/>
    <n v="6.1"/>
    <n v="13.4"/>
    <n v="2.4"/>
    <n v="1"/>
    <n v="13.8"/>
    <n v="18.5"/>
    <n v="-0.4"/>
    <n v="0.4"/>
    <n v="0"/>
    <n v="2E-3"/>
    <n v="-4.9000000000000004"/>
    <n v="0.8"/>
    <n v="-4"/>
    <n v="-0.2"/>
    <n v="38"/>
    <n v="100"/>
    <n v="0.38"/>
    <n v="4"/>
    <n v="18"/>
    <n v="0.222"/>
    <n v="34"/>
    <n v="82"/>
    <n v="0.41499999999999998"/>
    <n v="0.4"/>
    <n v="10"/>
    <n v="15"/>
    <n v="0.66700000000000004"/>
    <n v="3"/>
    <n v="31"/>
    <n v="34"/>
    <n v="27"/>
    <n v="14"/>
    <n v="4"/>
    <n v="17"/>
    <n v="20"/>
    <n v="90"/>
    <s v=""/>
  </r>
  <r>
    <x v="0"/>
    <x v="26"/>
    <x v="1"/>
    <n v="24"/>
    <x v="4"/>
    <n v="28"/>
    <n v="0"/>
    <n v="683"/>
    <n v="15.9"/>
    <n v="0.53300000000000003"/>
    <n v="0.26500000000000001"/>
    <n v="0.312"/>
    <n v="3.5"/>
    <n v="17.2"/>
    <n v="10.1"/>
    <n v="12.8"/>
    <n v="2.5"/>
    <n v="1.7"/>
    <n v="13.3"/>
    <n v="21"/>
    <n v="0.6"/>
    <n v="0.7"/>
    <n v="1.3"/>
    <n v="8.8999999999999996E-2"/>
    <n v="-0.4"/>
    <n v="1.2"/>
    <n v="0.9"/>
    <n v="0.5"/>
    <n v="112"/>
    <n v="253"/>
    <n v="0.443"/>
    <n v="19"/>
    <n v="67"/>
    <n v="0.28399999999999997"/>
    <n v="93"/>
    <n v="186"/>
    <n v="0.5"/>
    <n v="0.48"/>
    <n v="64"/>
    <n v="79"/>
    <n v="0.81"/>
    <n v="23"/>
    <n v="105"/>
    <n v="128"/>
    <n v="54"/>
    <n v="34"/>
    <n v="15"/>
    <n v="44"/>
    <n v="50"/>
    <n v="307"/>
    <s v=""/>
  </r>
  <r>
    <x v="0"/>
    <x v="27"/>
    <x v="0"/>
    <n v="29"/>
    <x v="19"/>
    <n v="82"/>
    <n v="43"/>
    <n v="1929"/>
    <n v="16.3"/>
    <n v="0.55700000000000005"/>
    <n v="4.7E-2"/>
    <n v="0.313"/>
    <n v="7.8"/>
    <n v="14.9"/>
    <n v="11.3"/>
    <n v="8.6"/>
    <n v="1.1000000000000001"/>
    <n v="1.3"/>
    <n v="9.6"/>
    <n v="19.5"/>
    <n v="3.4"/>
    <n v="1.9"/>
    <n v="5.3"/>
    <n v="0.13200000000000001"/>
    <n v="-0.4"/>
    <n v="-0.1"/>
    <n v="-0.5"/>
    <n v="0.7"/>
    <n v="344"/>
    <n v="683"/>
    <n v="0.504"/>
    <n v="9"/>
    <n v="32"/>
    <n v="0.28100000000000003"/>
    <n v="335"/>
    <n v="651"/>
    <n v="0.51500000000000001"/>
    <n v="0.51"/>
    <n v="169"/>
    <n v="214"/>
    <n v="0.79"/>
    <n v="139"/>
    <n v="259"/>
    <n v="398"/>
    <n v="104"/>
    <n v="41"/>
    <n v="32"/>
    <n v="83"/>
    <n v="140"/>
    <n v="866"/>
    <n v="0.79"/>
  </r>
  <r>
    <x v="0"/>
    <x v="28"/>
    <x v="3"/>
    <n v="26"/>
    <x v="5"/>
    <n v="71"/>
    <n v="71"/>
    <n v="2380"/>
    <n v="13.1"/>
    <n v="0.51600000000000001"/>
    <n v="0.51500000000000001"/>
    <n v="0.16300000000000001"/>
    <n v="2.8"/>
    <n v="15.6"/>
    <n v="9.4"/>
    <n v="20.5"/>
    <n v="1.7"/>
    <n v="1.2"/>
    <n v="17"/>
    <n v="14.6"/>
    <n v="2"/>
    <n v="3.2"/>
    <n v="5.2"/>
    <n v="0.105"/>
    <n v="0.6"/>
    <n v="2.6"/>
    <n v="3.1"/>
    <n v="3.1"/>
    <n v="240"/>
    <n v="600"/>
    <n v="0.4"/>
    <n v="100"/>
    <n v="309"/>
    <n v="0.32400000000000001"/>
    <n v="140"/>
    <n v="291"/>
    <n v="0.48099999999999998"/>
    <n v="0.48299999999999998"/>
    <n v="84"/>
    <n v="98"/>
    <n v="0.85699999999999998"/>
    <n v="62"/>
    <n v="354"/>
    <n v="416"/>
    <n v="341"/>
    <n v="78"/>
    <n v="40"/>
    <n v="132"/>
    <n v="106"/>
    <n v="664"/>
    <s v=""/>
  </r>
  <r>
    <x v="0"/>
    <x v="29"/>
    <x v="4"/>
    <n v="26"/>
    <x v="12"/>
    <n v="77"/>
    <n v="4"/>
    <n v="1717"/>
    <n v="11.1"/>
    <n v="0.51900000000000002"/>
    <n v="0.23300000000000001"/>
    <n v="0.26600000000000001"/>
    <n v="1.5"/>
    <n v="12.5"/>
    <n v="7"/>
    <n v="21"/>
    <n v="1.8"/>
    <n v="0.6"/>
    <n v="18.8"/>
    <n v="18.600000000000001"/>
    <n v="0.3"/>
    <n v="2"/>
    <n v="2.4"/>
    <n v="6.6000000000000003E-2"/>
    <n v="-2.2999999999999998"/>
    <n v="-0.3"/>
    <n v="-2.6"/>
    <n v="-0.3"/>
    <n v="220"/>
    <n v="516"/>
    <n v="0.42599999999999999"/>
    <n v="37"/>
    <n v="120"/>
    <n v="0.308"/>
    <n v="183"/>
    <n v="396"/>
    <n v="0.46200000000000002"/>
    <n v="0.46200000000000002"/>
    <n v="121"/>
    <n v="137"/>
    <n v="0.88300000000000001"/>
    <n v="22"/>
    <n v="189"/>
    <n v="211"/>
    <n v="233"/>
    <n v="59"/>
    <n v="12"/>
    <n v="133"/>
    <n v="163"/>
    <n v="598"/>
    <n v="0.88300000000000001"/>
  </r>
  <r>
    <x v="0"/>
    <x v="30"/>
    <x v="2"/>
    <n v="28"/>
    <x v="10"/>
    <n v="70"/>
    <n v="17"/>
    <n v="1122"/>
    <n v="15.9"/>
    <n v="0.61799999999999999"/>
    <n v="1.2E-2"/>
    <n v="0.318"/>
    <n v="11.2"/>
    <n v="20.7"/>
    <n v="16.100000000000001"/>
    <n v="4.9000000000000004"/>
    <n v="0.7"/>
    <n v="1.5"/>
    <n v="14.8"/>
    <n v="17.8"/>
    <n v="2.2999999999999998"/>
    <n v="1.6"/>
    <n v="3.9"/>
    <n v="0.16600000000000001"/>
    <n v="-0.7"/>
    <n v="-0.2"/>
    <n v="-1"/>
    <n v="0.3"/>
    <n v="185"/>
    <n v="327"/>
    <n v="0.56599999999999995"/>
    <n v="1"/>
    <n v="4"/>
    <n v="0.25"/>
    <n v="184"/>
    <n v="323"/>
    <n v="0.56999999999999995"/>
    <n v="0.56699999999999995"/>
    <n v="90"/>
    <n v="104"/>
    <n v="0.86499999999999999"/>
    <n v="109"/>
    <n v="209"/>
    <n v="318"/>
    <n v="35"/>
    <n v="16"/>
    <n v="22"/>
    <n v="65"/>
    <n v="162"/>
    <n v="461"/>
    <n v="0.86499999999999999"/>
  </r>
  <r>
    <x v="0"/>
    <x v="31"/>
    <x v="1"/>
    <n v="25"/>
    <x v="13"/>
    <n v="75"/>
    <n v="10"/>
    <n v="1324"/>
    <n v="9.6999999999999993"/>
    <n v="0.52"/>
    <n v="0.39900000000000002"/>
    <n v="0.30199999999999999"/>
    <n v="1.9"/>
    <n v="16.8"/>
    <n v="9.6"/>
    <n v="8.6"/>
    <n v="2"/>
    <n v="2.1"/>
    <n v="16.3"/>
    <n v="15.5"/>
    <n v="-0.4"/>
    <n v="1.9"/>
    <n v="1.6"/>
    <n v="5.7000000000000002E-2"/>
    <n v="-3.1"/>
    <n v="1.3"/>
    <n v="-1.8"/>
    <n v="0.1"/>
    <n v="141"/>
    <n v="331"/>
    <n v="0.42599999999999999"/>
    <n v="48"/>
    <n v="132"/>
    <n v="0.36399999999999999"/>
    <n v="93"/>
    <n v="199"/>
    <n v="0.46700000000000003"/>
    <n v="0.498"/>
    <n v="60"/>
    <n v="100"/>
    <n v="0.6"/>
    <n v="21"/>
    <n v="201"/>
    <n v="222"/>
    <n v="78"/>
    <n v="52"/>
    <n v="33"/>
    <n v="73"/>
    <n v="127"/>
    <n v="390"/>
    <n v="0.6"/>
  </r>
  <r>
    <x v="0"/>
    <x v="32"/>
    <x v="1"/>
    <n v="21"/>
    <x v="20"/>
    <n v="63"/>
    <n v="59"/>
    <n v="2107"/>
    <n v="14"/>
    <n v="0.52100000000000002"/>
    <n v="0.30399999999999999"/>
    <n v="0.19500000000000001"/>
    <n v="3.1"/>
    <n v="9.6"/>
    <n v="6.4"/>
    <n v="15"/>
    <n v="1.8"/>
    <n v="0.7"/>
    <n v="11.7"/>
    <n v="22.5"/>
    <n v="1.3"/>
    <n v="2.4"/>
    <n v="3.7"/>
    <n v="8.5000000000000006E-2"/>
    <n v="0.5"/>
    <n v="-0.1"/>
    <n v="0.5"/>
    <n v="1.3"/>
    <n v="363"/>
    <n v="851"/>
    <n v="0.42699999999999999"/>
    <n v="106"/>
    <n v="259"/>
    <n v="0.40899999999999997"/>
    <n v="257"/>
    <n v="592"/>
    <n v="0.434"/>
    <n v="0.48899999999999999"/>
    <n v="130"/>
    <n v="166"/>
    <n v="0.78300000000000003"/>
    <n v="57"/>
    <n v="184"/>
    <n v="241"/>
    <n v="194"/>
    <n v="76"/>
    <n v="18"/>
    <n v="123"/>
    <n v="136"/>
    <n v="962"/>
    <n v="0.78300000000000003"/>
  </r>
  <r>
    <x v="0"/>
    <x v="33"/>
    <x v="0"/>
    <n v="26"/>
    <x v="8"/>
    <n v="24"/>
    <n v="1"/>
    <n v="505"/>
    <n v="10.6"/>
    <n v="0.47399999999999998"/>
    <n v="0.16"/>
    <n v="0.123"/>
    <n v="2.9"/>
    <n v="17.899999999999999"/>
    <n v="10.6"/>
    <n v="11.5"/>
    <n v="1.6"/>
    <n v="2.2000000000000002"/>
    <n v="14.2"/>
    <n v="24.2"/>
    <n v="-0.6"/>
    <n v="0.5"/>
    <n v="-0.1"/>
    <n v="-7.0000000000000001E-3"/>
    <n v="-4.3"/>
    <n v="-0.4"/>
    <n v="-4.7"/>
    <n v="-0.3"/>
    <n v="92"/>
    <n v="212"/>
    <n v="0.434"/>
    <n v="8"/>
    <n v="34"/>
    <n v="0.23499999999999999"/>
    <n v="84"/>
    <n v="178"/>
    <n v="0.47199999999999998"/>
    <n v="0.45300000000000001"/>
    <n v="20"/>
    <n v="26"/>
    <n v="0.76900000000000002"/>
    <n v="12"/>
    <n v="77"/>
    <n v="89"/>
    <n v="32"/>
    <n v="15"/>
    <n v="13"/>
    <n v="37"/>
    <n v="66"/>
    <n v="212"/>
    <s v=""/>
  </r>
  <r>
    <x v="0"/>
    <x v="34"/>
    <x v="1"/>
    <n v="28"/>
    <x v="10"/>
    <n v="62"/>
    <n v="9"/>
    <n v="1388"/>
    <n v="12.4"/>
    <n v="0.55300000000000005"/>
    <n v="0.48899999999999999"/>
    <n v="0.21099999999999999"/>
    <n v="2.2000000000000002"/>
    <n v="10.5"/>
    <n v="6.4"/>
    <n v="10.3"/>
    <n v="1.1000000000000001"/>
    <n v="0.2"/>
    <n v="10.6"/>
    <n v="18.8"/>
    <n v="1.5"/>
    <n v="1.4"/>
    <n v="2.9"/>
    <n v="0.1"/>
    <n v="0.6"/>
    <n v="-1.1000000000000001"/>
    <n v="-0.5"/>
    <n v="0.5"/>
    <n v="199"/>
    <n v="470"/>
    <n v="0.42299999999999999"/>
    <n v="86"/>
    <n v="230"/>
    <n v="0.374"/>
    <n v="113"/>
    <n v="240"/>
    <n v="0.47099999999999997"/>
    <n v="0.51500000000000001"/>
    <n v="84"/>
    <n v="99"/>
    <n v="0.84799999999999998"/>
    <n v="26"/>
    <n v="131"/>
    <n v="157"/>
    <n v="94"/>
    <n v="31"/>
    <n v="3"/>
    <n v="61"/>
    <n v="85"/>
    <n v="568"/>
    <s v=""/>
  </r>
  <r>
    <x v="0"/>
    <x v="35"/>
    <x v="0"/>
    <n v="21"/>
    <x v="21"/>
    <n v="57"/>
    <n v="3"/>
    <n v="894"/>
    <n v="11.4"/>
    <n v="0.45800000000000002"/>
    <n v="7.6999999999999999E-2"/>
    <n v="0.215"/>
    <n v="6.5"/>
    <n v="21.6"/>
    <n v="13.8"/>
    <n v="8.6999999999999993"/>
    <n v="1.5"/>
    <n v="1.4"/>
    <n v="10"/>
    <n v="17.8"/>
    <n v="-0.1"/>
    <n v="0.4"/>
    <n v="0.3"/>
    <n v="1.7000000000000001E-2"/>
    <n v="-3.6"/>
    <n v="-1.2"/>
    <n v="-4.8"/>
    <n v="-0.6"/>
    <n v="125"/>
    <n v="297"/>
    <n v="0.42099999999999999"/>
    <n v="7"/>
    <n v="23"/>
    <n v="0.30399999999999999"/>
    <n v="118"/>
    <n v="274"/>
    <n v="0.43099999999999999"/>
    <n v="0.433"/>
    <n v="41"/>
    <n v="64"/>
    <n v="0.64100000000000001"/>
    <n v="52"/>
    <n v="164"/>
    <n v="216"/>
    <n v="48"/>
    <n v="27"/>
    <n v="16"/>
    <n v="36"/>
    <n v="87"/>
    <n v="298"/>
    <s v=""/>
  </r>
  <r>
    <x v="0"/>
    <x v="36"/>
    <x v="4"/>
    <n v="26"/>
    <x v="14"/>
    <n v="56"/>
    <n v="55"/>
    <n v="1727"/>
    <n v="11.3"/>
    <n v="0.50900000000000001"/>
    <n v="0.60699999999999998"/>
    <n v="0.113"/>
    <n v="4.3"/>
    <n v="10.8"/>
    <n v="7.6"/>
    <n v="17.2"/>
    <n v="1.7"/>
    <n v="1"/>
    <n v="12.9"/>
    <n v="16.100000000000001"/>
    <n v="1.7"/>
    <n v="1.8"/>
    <n v="3.5"/>
    <n v="9.6000000000000002E-2"/>
    <n v="0.5"/>
    <n v="0.3"/>
    <n v="0.8"/>
    <n v="1.2"/>
    <n v="204"/>
    <n v="532"/>
    <n v="0.38300000000000001"/>
    <n v="115"/>
    <n v="323"/>
    <n v="0.35599999999999998"/>
    <n v="89"/>
    <n v="209"/>
    <n v="0.42599999999999999"/>
    <n v="0.49199999999999999"/>
    <n v="45"/>
    <n v="60"/>
    <n v="0.75"/>
    <n v="67"/>
    <n v="170"/>
    <n v="237"/>
    <n v="192"/>
    <n v="59"/>
    <n v="23"/>
    <n v="83"/>
    <n v="182"/>
    <n v="568"/>
    <s v=""/>
  </r>
  <r>
    <x v="0"/>
    <x v="37"/>
    <x v="2"/>
    <n v="23"/>
    <x v="3"/>
    <n v="63"/>
    <n v="39"/>
    <n v="1196"/>
    <n v="14.7"/>
    <n v="0.58299999999999996"/>
    <n v="4.0000000000000001E-3"/>
    <n v="0.432"/>
    <n v="12.8"/>
    <n v="21.4"/>
    <n v="17"/>
    <n v="5.6"/>
    <n v="0.8"/>
    <n v="1.6"/>
    <n v="12.9"/>
    <n v="13.8"/>
    <n v="2.2000000000000002"/>
    <n v="0.9"/>
    <n v="3.1"/>
    <n v="0.124"/>
    <n v="-1"/>
    <n v="-0.6"/>
    <n v="-1.6"/>
    <n v="0.1"/>
    <n v="157"/>
    <n v="273"/>
    <n v="0.57499999999999996"/>
    <n v="0"/>
    <n v="1"/>
    <n v="0"/>
    <n v="157"/>
    <n v="272"/>
    <n v="0.57699999999999996"/>
    <n v="0.57499999999999996"/>
    <n v="65"/>
    <n v="118"/>
    <n v="0.55100000000000005"/>
    <n v="142"/>
    <n v="226"/>
    <n v="368"/>
    <n v="42"/>
    <n v="19"/>
    <n v="24"/>
    <n v="48"/>
    <n v="158"/>
    <n v="379"/>
    <n v="0.55100000000000005"/>
  </r>
  <r>
    <x v="0"/>
    <x v="37"/>
    <x v="2"/>
    <n v="23"/>
    <x v="14"/>
    <n v="25"/>
    <n v="12"/>
    <n v="393"/>
    <n v="11.6"/>
    <n v="0.54800000000000004"/>
    <n v="1.2E-2"/>
    <n v="0.34899999999999998"/>
    <n v="16.3"/>
    <n v="19.3"/>
    <n v="17.8"/>
    <n v="3.1"/>
    <n v="0.8"/>
    <n v="0.4"/>
    <n v="16.600000000000001"/>
    <n v="12.7"/>
    <n v="0.5"/>
    <n v="0.4"/>
    <n v="0.9"/>
    <n v="0.113"/>
    <n v="-2.4"/>
    <n v="-1.3"/>
    <n v="-3.7"/>
    <n v="-0.2"/>
    <n v="45"/>
    <n v="83"/>
    <n v="0.54200000000000004"/>
    <n v="0"/>
    <n v="1"/>
    <n v="0"/>
    <n v="45"/>
    <n v="82"/>
    <n v="0.54900000000000004"/>
    <n v="0.54200000000000004"/>
    <n v="15"/>
    <n v="29"/>
    <n v="0.51700000000000002"/>
    <n v="58"/>
    <n v="69"/>
    <n v="127"/>
    <n v="8"/>
    <n v="6"/>
    <n v="2"/>
    <n v="19"/>
    <n v="56"/>
    <n v="105"/>
    <s v=""/>
  </r>
  <r>
    <x v="0"/>
    <x v="38"/>
    <x v="4"/>
    <n v="34"/>
    <x v="5"/>
    <n v="81"/>
    <n v="0"/>
    <n v="1529"/>
    <n v="9.5"/>
    <n v="0.50700000000000001"/>
    <n v="0.67"/>
    <n v="0.125"/>
    <n v="1.1000000000000001"/>
    <n v="8.3000000000000007"/>
    <n v="4.8"/>
    <n v="26.2"/>
    <n v="1.4"/>
    <n v="0.2"/>
    <n v="23.2"/>
    <n v="13.2"/>
    <n v="0.7"/>
    <n v="1.4"/>
    <n v="2.1"/>
    <n v="6.6000000000000003E-2"/>
    <n v="-1.2"/>
    <n v="-0.9"/>
    <n v="-2.1"/>
    <n v="0"/>
    <n v="122"/>
    <n v="327"/>
    <n v="0.373"/>
    <n v="77"/>
    <n v="219"/>
    <n v="0.35199999999999998"/>
    <n v="45"/>
    <n v="108"/>
    <n v="0.41699999999999998"/>
    <n v="0.49099999999999999"/>
    <n v="29"/>
    <n v="41"/>
    <n v="0.70699999999999996"/>
    <n v="16"/>
    <n v="121"/>
    <n v="137"/>
    <n v="288"/>
    <n v="41"/>
    <n v="5"/>
    <n v="104"/>
    <n v="118"/>
    <n v="350"/>
    <s v=""/>
  </r>
  <r>
    <x v="0"/>
    <x v="39"/>
    <x v="4"/>
    <n v="25"/>
    <x v="18"/>
    <n v="81"/>
    <n v="81"/>
    <n v="2800"/>
    <n v="18.399999999999999"/>
    <n v="0.55500000000000005"/>
    <n v="0.26"/>
    <n v="0.42199999999999999"/>
    <n v="2.8"/>
    <n v="13.9"/>
    <n v="8.3000000000000007"/>
    <n v="27.9"/>
    <n v="2.2999999999999998"/>
    <n v="1.2"/>
    <n v="18.100000000000001"/>
    <n v="23.7"/>
    <n v="4.0999999999999996"/>
    <n v="2.9"/>
    <n v="7"/>
    <n v="0.11899999999999999"/>
    <n v="1.7"/>
    <n v="0.9"/>
    <n v="2.6"/>
    <n v="3.3"/>
    <n v="468"/>
    <n v="1046"/>
    <n v="0.44700000000000001"/>
    <n v="88"/>
    <n v="272"/>
    <n v="0.32400000000000001"/>
    <n v="380"/>
    <n v="774"/>
    <n v="0.49099999999999999"/>
    <n v="0.48899999999999999"/>
    <n v="353"/>
    <n v="441"/>
    <n v="0.8"/>
    <n v="72"/>
    <n v="351"/>
    <n v="423"/>
    <n v="493"/>
    <n v="127"/>
    <n v="45"/>
    <n v="274"/>
    <n v="189"/>
    <n v="1377"/>
    <n v="0.8"/>
  </r>
  <r>
    <x v="0"/>
    <x v="40"/>
    <x v="1"/>
    <n v="22"/>
    <x v="22"/>
    <n v="2"/>
    <n v="1"/>
    <n v="74"/>
    <n v="4"/>
    <n v="0.34200000000000003"/>
    <n v="0.33300000000000002"/>
    <n v="0.16700000000000001"/>
    <n v="2.9"/>
    <n v="10.9"/>
    <n v="6.7"/>
    <n v="16.8"/>
    <n v="2.1"/>
    <n v="0"/>
    <n v="15.7"/>
    <n v="23"/>
    <n v="-0.3"/>
    <n v="0"/>
    <n v="-0.2"/>
    <n v="-0.156"/>
    <n v="-6"/>
    <n v="-2.5"/>
    <n v="-8.5"/>
    <n v="-0.1"/>
    <n v="9"/>
    <n v="30"/>
    <n v="0.3"/>
    <n v="2"/>
    <n v="10"/>
    <n v="0.2"/>
    <n v="7"/>
    <n v="20"/>
    <n v="0.35"/>
    <n v="0.33300000000000002"/>
    <n v="2"/>
    <n v="5"/>
    <n v="0.4"/>
    <n v="2"/>
    <n v="7"/>
    <n v="9"/>
    <n v="8"/>
    <n v="3"/>
    <n v="0"/>
    <n v="6"/>
    <n v="4"/>
    <n v="22"/>
    <s v=""/>
  </r>
  <r>
    <x v="0"/>
    <x v="41"/>
    <x v="3"/>
    <n v="25"/>
    <x v="9"/>
    <n v="78"/>
    <n v="28"/>
    <n v="1854"/>
    <n v="11.6"/>
    <n v="0.56200000000000006"/>
    <n v="0.44400000000000001"/>
    <n v="0.184"/>
    <n v="3"/>
    <n v="9.8000000000000007"/>
    <n v="6.4"/>
    <n v="5.8"/>
    <n v="0.9"/>
    <n v="0.4"/>
    <n v="11.1"/>
    <n v="17.2"/>
    <n v="1.7"/>
    <n v="0.7"/>
    <n v="2.4"/>
    <n v="6.2E-2"/>
    <n v="0"/>
    <n v="-1.9"/>
    <n v="-1.8"/>
    <n v="0.1"/>
    <n v="261"/>
    <n v="576"/>
    <n v="0.45300000000000001"/>
    <n v="91"/>
    <n v="256"/>
    <n v="0.35499999999999998"/>
    <n v="170"/>
    <n v="320"/>
    <n v="0.53100000000000003"/>
    <n v="0.53200000000000003"/>
    <n v="87"/>
    <n v="106"/>
    <n v="0.82099999999999995"/>
    <n v="50"/>
    <n v="163"/>
    <n v="213"/>
    <n v="68"/>
    <n v="34"/>
    <n v="9"/>
    <n v="78"/>
    <n v="104"/>
    <n v="700"/>
    <n v="0.82099999999999995"/>
  </r>
  <r>
    <x v="0"/>
    <x v="42"/>
    <x v="0"/>
    <n v="34"/>
    <x v="10"/>
    <n v="72"/>
    <n v="19"/>
    <n v="935"/>
    <n v="10.1"/>
    <n v="0.53600000000000003"/>
    <n v="0.54800000000000004"/>
    <n v="0.161"/>
    <n v="3.6"/>
    <n v="10.199999999999999"/>
    <n v="7"/>
    <n v="7.1"/>
    <n v="0.5"/>
    <n v="1"/>
    <n v="4.3"/>
    <n v="12.5"/>
    <n v="1.3"/>
    <n v="0.9"/>
    <n v="2.1"/>
    <n v="0.11"/>
    <n v="-0.2"/>
    <n v="-0.7"/>
    <n v="-0.9"/>
    <n v="0.3"/>
    <n v="94"/>
    <n v="230"/>
    <n v="0.40899999999999997"/>
    <n v="46"/>
    <n v="126"/>
    <n v="0.36499999999999999"/>
    <n v="48"/>
    <n v="104"/>
    <n v="0.46200000000000002"/>
    <n v="0.50900000000000001"/>
    <n v="30"/>
    <n v="37"/>
    <n v="0.81100000000000005"/>
    <n v="29"/>
    <n v="86"/>
    <n v="115"/>
    <n v="47"/>
    <n v="10"/>
    <n v="12"/>
    <n v="11"/>
    <n v="65"/>
    <n v="264"/>
    <s v=""/>
  </r>
  <r>
    <x v="0"/>
    <x v="43"/>
    <x v="0"/>
    <n v="27"/>
    <x v="23"/>
    <n v="79"/>
    <n v="5"/>
    <n v="1564"/>
    <n v="15.3"/>
    <n v="0.53600000000000003"/>
    <n v="0.18099999999999999"/>
    <n v="0.31900000000000001"/>
    <n v="10.3"/>
    <n v="19"/>
    <n v="14.7"/>
    <n v="9"/>
    <n v="1.5"/>
    <n v="2.1"/>
    <n v="14.3"/>
    <n v="18.100000000000001"/>
    <n v="1.7"/>
    <n v="1.9"/>
    <n v="3.6"/>
    <n v="0.11"/>
    <n v="-0.6"/>
    <n v="0.7"/>
    <n v="0.2"/>
    <n v="0.9"/>
    <n v="226"/>
    <n v="464"/>
    <n v="0.48699999999999999"/>
    <n v="29"/>
    <n v="84"/>
    <n v="0.34499999999999997"/>
    <n v="197"/>
    <n v="380"/>
    <n v="0.51800000000000002"/>
    <n v="0.51800000000000002"/>
    <n v="86"/>
    <n v="148"/>
    <n v="0.58099999999999996"/>
    <n v="139"/>
    <n v="258"/>
    <n v="397"/>
    <n v="83"/>
    <n v="43"/>
    <n v="41"/>
    <n v="88"/>
    <n v="144"/>
    <n v="567"/>
    <n v="0.58099999999999996"/>
  </r>
  <r>
    <x v="0"/>
    <x v="44"/>
    <x v="2"/>
    <n v="30"/>
    <x v="8"/>
    <n v="44"/>
    <n v="44"/>
    <n v="1556"/>
    <n v="19.8"/>
    <n v="0.54800000000000004"/>
    <n v="0.22600000000000001"/>
    <n v="0.311"/>
    <n v="3.6"/>
    <n v="20"/>
    <n v="12"/>
    <n v="12"/>
    <n v="1.4"/>
    <n v="1.4"/>
    <n v="10.1"/>
    <n v="28.4"/>
    <n v="2.1"/>
    <n v="1.5"/>
    <n v="3.6"/>
    <n v="0.111"/>
    <n v="1"/>
    <n v="-1"/>
    <n v="-0.1"/>
    <n v="0.8"/>
    <n v="343"/>
    <n v="745"/>
    <n v="0.46"/>
    <n v="63"/>
    <n v="168"/>
    <n v="0.375"/>
    <n v="280"/>
    <n v="577"/>
    <n v="0.48499999999999999"/>
    <n v="0.503"/>
    <n v="179"/>
    <n v="232"/>
    <n v="0.77200000000000002"/>
    <n v="46"/>
    <n v="264"/>
    <n v="310"/>
    <n v="95"/>
    <n v="41"/>
    <n v="25"/>
    <n v="95"/>
    <n v="69"/>
    <n v="928"/>
    <n v="0.77200000000000002"/>
  </r>
  <r>
    <x v="0"/>
    <x v="45"/>
    <x v="1"/>
    <n v="24"/>
    <x v="19"/>
    <n v="77"/>
    <n v="77"/>
    <n v="2428"/>
    <n v="11.5"/>
    <n v="0.50700000000000001"/>
    <n v="0.34799999999999998"/>
    <n v="9.9000000000000005E-2"/>
    <n v="2"/>
    <n v="8.9"/>
    <n v="5.4"/>
    <n v="8.9"/>
    <n v="1.7"/>
    <n v="0.5"/>
    <n v="9.4"/>
    <n v="21"/>
    <n v="0.4"/>
    <n v="2.1"/>
    <n v="2.5"/>
    <n v="4.9000000000000002E-2"/>
    <n v="-0.8"/>
    <n v="-0.9"/>
    <n v="-1.7"/>
    <n v="0.2"/>
    <n v="434"/>
    <n v="1012"/>
    <n v="0.42899999999999999"/>
    <n v="124"/>
    <n v="352"/>
    <n v="0.35199999999999998"/>
    <n v="310"/>
    <n v="660"/>
    <n v="0.47"/>
    <n v="0.49"/>
    <n v="79"/>
    <n v="100"/>
    <n v="0.79"/>
    <n v="46"/>
    <n v="195"/>
    <n v="241"/>
    <n v="135"/>
    <n v="82"/>
    <n v="15"/>
    <n v="109"/>
    <n v="177"/>
    <n v="1071"/>
    <n v="0.79"/>
  </r>
  <r>
    <x v="0"/>
    <x v="46"/>
    <x v="2"/>
    <n v="35"/>
    <x v="13"/>
    <n v="36"/>
    <n v="4"/>
    <n v="486"/>
    <n v="9.4"/>
    <n v="0.45700000000000002"/>
    <n v="1.0999999999999999E-2"/>
    <n v="0.24199999999999999"/>
    <n v="6.8"/>
    <n v="16.399999999999999"/>
    <n v="11.8"/>
    <n v="6.4"/>
    <n v="1.8"/>
    <n v="4.3"/>
    <n v="14.6"/>
    <n v="11.6"/>
    <n v="-0.1"/>
    <n v="0.8"/>
    <n v="0.7"/>
    <n v="7.0000000000000007E-2"/>
    <n v="-4.5"/>
    <n v="3.1"/>
    <n v="-1.4"/>
    <n v="0.1"/>
    <n v="42"/>
    <n v="95"/>
    <n v="0.442"/>
    <n v="0"/>
    <n v="1"/>
    <n v="0"/>
    <n v="42"/>
    <n v="94"/>
    <n v="0.44700000000000001"/>
    <n v="0.442"/>
    <n v="12"/>
    <n v="23"/>
    <n v="0.52200000000000002"/>
    <n v="28"/>
    <n v="72"/>
    <n v="100"/>
    <n v="22"/>
    <n v="17"/>
    <n v="25"/>
    <n v="18"/>
    <n v="54"/>
    <n v="96"/>
    <s v=""/>
  </r>
  <r>
    <x v="0"/>
    <x v="47"/>
    <x v="3"/>
    <n v="28"/>
    <x v="3"/>
    <n v="80"/>
    <n v="17"/>
    <n v="2087"/>
    <n v="13.9"/>
    <n v="0.50700000000000001"/>
    <n v="0.29199999999999998"/>
    <n v="0.28100000000000003"/>
    <n v="4.2"/>
    <n v="11.7"/>
    <n v="7.9"/>
    <n v="13.8"/>
    <n v="2.7"/>
    <n v="0.7"/>
    <n v="12.7"/>
    <n v="21.6"/>
    <n v="1"/>
    <n v="2.1"/>
    <n v="3.1"/>
    <n v="7.0999999999999994E-2"/>
    <n v="-0.8"/>
    <n v="-0.3"/>
    <n v="-1.1000000000000001"/>
    <n v="0.5"/>
    <n v="343"/>
    <n v="805"/>
    <n v="0.42599999999999999"/>
    <n v="63"/>
    <n v="235"/>
    <n v="0.26800000000000002"/>
    <n v="280"/>
    <n v="570"/>
    <n v="0.49099999999999999"/>
    <n v="0.46500000000000002"/>
    <n v="168"/>
    <n v="226"/>
    <n v="0.74299999999999999"/>
    <n v="80"/>
    <n v="217"/>
    <n v="297"/>
    <n v="173"/>
    <n v="114"/>
    <n v="19"/>
    <n v="131"/>
    <n v="173"/>
    <n v="917"/>
    <n v="0.74299999999999999"/>
  </r>
  <r>
    <x v="0"/>
    <x v="47"/>
    <x v="3"/>
    <n v="28"/>
    <x v="21"/>
    <n v="24"/>
    <n v="16"/>
    <n v="680"/>
    <n v="13.8"/>
    <n v="0.48399999999999999"/>
    <n v="0.182"/>
    <n v="0.34699999999999998"/>
    <n v="5.2"/>
    <n v="10.8"/>
    <n v="7.9"/>
    <n v="18.600000000000001"/>
    <n v="4"/>
    <n v="0.5"/>
    <n v="16.2"/>
    <n v="20.100000000000001"/>
    <n v="0"/>
    <n v="0.4"/>
    <n v="0.4"/>
    <n v="2.8000000000000001E-2"/>
    <n v="-0.5"/>
    <n v="0.4"/>
    <n v="-0.1"/>
    <n v="0.3"/>
    <n v="94"/>
    <n v="225"/>
    <n v="0.41799999999999998"/>
    <n v="8"/>
    <n v="41"/>
    <n v="0.19500000000000001"/>
    <n v="86"/>
    <n v="184"/>
    <n v="0.46700000000000003"/>
    <n v="0.436"/>
    <n v="55"/>
    <n v="78"/>
    <n v="0.70499999999999996"/>
    <n v="32"/>
    <n v="62"/>
    <n v="94"/>
    <n v="78"/>
    <n v="54"/>
    <n v="4"/>
    <n v="50"/>
    <n v="62"/>
    <n v="251"/>
    <s v=""/>
  </r>
  <r>
    <x v="0"/>
    <x v="47"/>
    <x v="3"/>
    <n v="28"/>
    <x v="14"/>
    <n v="56"/>
    <n v="1"/>
    <n v="1407"/>
    <n v="14"/>
    <n v="0.51600000000000001"/>
    <n v="0.33400000000000002"/>
    <n v="0.255"/>
    <n v="3.8"/>
    <n v="12.1"/>
    <n v="8"/>
    <n v="11.5"/>
    <n v="2.1"/>
    <n v="0.8"/>
    <n v="11.2"/>
    <n v="22.4"/>
    <n v="1"/>
    <n v="1.6"/>
    <n v="2.7"/>
    <n v="9.0999999999999998E-2"/>
    <n v="-1"/>
    <n v="-0.6"/>
    <n v="-1.6"/>
    <n v="0.2"/>
    <n v="249"/>
    <n v="580"/>
    <n v="0.42899999999999999"/>
    <n v="55"/>
    <n v="194"/>
    <n v="0.28399999999999997"/>
    <n v="194"/>
    <n v="386"/>
    <n v="0.503"/>
    <n v="0.47699999999999998"/>
    <n v="113"/>
    <n v="148"/>
    <n v="0.76400000000000001"/>
    <n v="48"/>
    <n v="155"/>
    <n v="203"/>
    <n v="95"/>
    <n v="60"/>
    <n v="15"/>
    <n v="81"/>
    <n v="111"/>
    <n v="666"/>
    <n v="0.76400000000000001"/>
  </r>
  <r>
    <x v="0"/>
    <x v="48"/>
    <x v="4"/>
    <n v="30"/>
    <x v="24"/>
    <n v="82"/>
    <n v="21"/>
    <n v="1885"/>
    <n v="14.4"/>
    <n v="0.53400000000000003"/>
    <n v="0.38300000000000001"/>
    <n v="0.21299999999999999"/>
    <n v="1.9"/>
    <n v="7.5"/>
    <n v="4.8"/>
    <n v="24.2"/>
    <n v="1.5"/>
    <n v="0.6"/>
    <n v="14.9"/>
    <n v="25"/>
    <n v="1.7"/>
    <n v="1.5"/>
    <n v="3.3"/>
    <n v="8.3000000000000004E-2"/>
    <n v="1"/>
    <n v="-2.4"/>
    <n v="-1.4"/>
    <n v="0.3"/>
    <n v="344"/>
    <n v="817"/>
    <n v="0.42099999999999999"/>
    <n v="121"/>
    <n v="313"/>
    <n v="0.38700000000000001"/>
    <n v="223"/>
    <n v="504"/>
    <n v="0.442"/>
    <n v="0.495"/>
    <n v="145"/>
    <n v="174"/>
    <n v="0.83299999999999996"/>
    <n v="32"/>
    <n v="134"/>
    <n v="166"/>
    <n v="261"/>
    <n v="54"/>
    <n v="15"/>
    <n v="157"/>
    <n v="189"/>
    <n v="954"/>
    <n v="0.83299999999999996"/>
  </r>
  <r>
    <x v="0"/>
    <x v="49"/>
    <x v="1"/>
    <n v="22"/>
    <x v="22"/>
    <n v="19"/>
    <n v="5"/>
    <n v="568"/>
    <n v="11"/>
    <n v="0.54700000000000004"/>
    <n v="0.36499999999999999"/>
    <n v="0.5"/>
    <n v="0.6"/>
    <n v="6.7"/>
    <n v="3.5"/>
    <n v="11"/>
    <n v="1.1000000000000001"/>
    <n v="0.3"/>
    <n v="13.4"/>
    <n v="18.8"/>
    <n v="0.4"/>
    <n v="0"/>
    <n v="0.4"/>
    <n v="3.3000000000000002E-2"/>
    <n v="-0.8"/>
    <n v="-3"/>
    <n v="-3.8"/>
    <n v="-0.3"/>
    <n v="70"/>
    <n v="170"/>
    <n v="0.41199999999999998"/>
    <n v="23"/>
    <n v="62"/>
    <n v="0.371"/>
    <n v="47"/>
    <n v="108"/>
    <n v="0.435"/>
    <n v="0.47899999999999998"/>
    <n v="64"/>
    <n v="85"/>
    <n v="0.753"/>
    <n v="3"/>
    <n v="33"/>
    <n v="36"/>
    <n v="40"/>
    <n v="12"/>
    <n v="2"/>
    <n v="32"/>
    <n v="33"/>
    <n v="227"/>
    <s v=""/>
  </r>
  <r>
    <x v="0"/>
    <x v="50"/>
    <x v="4"/>
    <n v="24"/>
    <x v="21"/>
    <n v="29"/>
    <n v="7"/>
    <n v="549"/>
    <n v="11"/>
    <n v="0.46800000000000003"/>
    <n v="0.23"/>
    <n v="0.156"/>
    <n v="2.8"/>
    <n v="12"/>
    <n v="7.3"/>
    <n v="24.9"/>
    <n v="2.6"/>
    <n v="0.9"/>
    <n v="18.7"/>
    <n v="12.9"/>
    <n v="0.1"/>
    <n v="0.2"/>
    <n v="0.3"/>
    <n v="2.5000000000000001E-2"/>
    <n v="-1.9"/>
    <n v="-0.6"/>
    <n v="-2.6"/>
    <n v="-0.1"/>
    <n v="52"/>
    <n v="122"/>
    <n v="0.42599999999999999"/>
    <n v="6"/>
    <n v="28"/>
    <n v="0.214"/>
    <n v="46"/>
    <n v="94"/>
    <n v="0.48899999999999999"/>
    <n v="0.45100000000000001"/>
    <n v="12"/>
    <n v="19"/>
    <n v="0.63200000000000001"/>
    <n v="14"/>
    <n v="56"/>
    <n v="70"/>
    <n v="90"/>
    <n v="28"/>
    <n v="6"/>
    <n v="30"/>
    <n v="49"/>
    <n v="122"/>
    <s v=""/>
  </r>
  <r>
    <x v="0"/>
    <x v="51"/>
    <x v="1"/>
    <n v="23"/>
    <x v="9"/>
    <n v="47"/>
    <n v="29"/>
    <n v="781"/>
    <n v="9.1"/>
    <n v="0.45900000000000002"/>
    <n v="0.30499999999999999"/>
    <n v="0.27100000000000002"/>
    <n v="2.2999999999999998"/>
    <n v="13"/>
    <n v="7.7"/>
    <n v="7.4"/>
    <n v="2.1"/>
    <n v="1.2"/>
    <n v="10.3"/>
    <n v="15.3"/>
    <n v="-0.2"/>
    <n v="0.7"/>
    <n v="0.5"/>
    <n v="3.1E-2"/>
    <n v="-3"/>
    <n v="0.3"/>
    <n v="-2.7"/>
    <n v="-0.1"/>
    <n v="76"/>
    <n v="210"/>
    <n v="0.36199999999999999"/>
    <n v="17"/>
    <n v="64"/>
    <n v="0.26600000000000001"/>
    <n v="59"/>
    <n v="146"/>
    <n v="0.40400000000000003"/>
    <n v="0.40200000000000002"/>
    <n v="47"/>
    <n v="57"/>
    <n v="0.82499999999999996"/>
    <n v="16"/>
    <n v="91"/>
    <n v="107"/>
    <n v="39"/>
    <n v="31"/>
    <n v="12"/>
    <n v="27"/>
    <n v="57"/>
    <n v="216"/>
    <s v=""/>
  </r>
  <r>
    <x v="0"/>
    <x v="52"/>
    <x v="1"/>
    <n v="29"/>
    <x v="8"/>
    <n v="5"/>
    <n v="2"/>
    <n v="89"/>
    <n v="4.4000000000000004"/>
    <n v="0.48199999999999998"/>
    <n v="0.36799999999999999"/>
    <n v="0.21099999999999999"/>
    <n v="0"/>
    <n v="1.3"/>
    <n v="0.7"/>
    <n v="5.2"/>
    <n v="2.4"/>
    <n v="0"/>
    <n v="16.2"/>
    <n v="13.1"/>
    <n v="-0.1"/>
    <n v="0"/>
    <n v="0"/>
    <n v="-1.6E-2"/>
    <n v="-4.2"/>
    <n v="-1.9"/>
    <n v="-6.1"/>
    <n v="-0.1"/>
    <n v="7"/>
    <n v="19"/>
    <n v="0.36799999999999999"/>
    <n v="3"/>
    <n v="7"/>
    <n v="0.42899999999999999"/>
    <n v="4"/>
    <n v="12"/>
    <n v="0.33300000000000002"/>
    <n v="0.44700000000000001"/>
    <n v="3"/>
    <n v="4"/>
    <n v="0.75"/>
    <n v="0"/>
    <n v="1"/>
    <n v="1"/>
    <n v="3"/>
    <n v="4"/>
    <n v="0"/>
    <n v="4"/>
    <n v="8"/>
    <n v="20"/>
    <s v=""/>
  </r>
  <r>
    <x v="0"/>
    <x v="53"/>
    <x v="1"/>
    <n v="36"/>
    <x v="22"/>
    <n v="35"/>
    <n v="35"/>
    <n v="1207"/>
    <n v="17.600000000000001"/>
    <n v="0.47699999999999998"/>
    <n v="0.25800000000000001"/>
    <n v="0.33800000000000002"/>
    <n v="2.2999999999999998"/>
    <n v="16.5"/>
    <n v="9.1"/>
    <n v="29.9"/>
    <n v="2"/>
    <n v="0.5"/>
    <n v="13.5"/>
    <n v="34.9"/>
    <n v="-0.4"/>
    <n v="0.6"/>
    <n v="0.2"/>
    <n v="6.0000000000000001E-3"/>
    <n v="1.6"/>
    <n v="-1.3"/>
    <n v="0.3"/>
    <n v="0.7"/>
    <n v="266"/>
    <n v="713"/>
    <n v="0.373"/>
    <n v="54"/>
    <n v="184"/>
    <n v="0.29299999999999998"/>
    <n v="212"/>
    <n v="529"/>
    <n v="0.40100000000000002"/>
    <n v="0.41099999999999998"/>
    <n v="196"/>
    <n v="241"/>
    <n v="0.81299999999999994"/>
    <n v="26"/>
    <n v="173"/>
    <n v="199"/>
    <n v="197"/>
    <n v="47"/>
    <n v="7"/>
    <n v="128"/>
    <n v="65"/>
    <n v="782"/>
    <n v="0.81299999999999994"/>
  </r>
  <r>
    <x v="0"/>
    <x v="54"/>
    <x v="3"/>
    <n v="26"/>
    <x v="21"/>
    <n v="67"/>
    <n v="4"/>
    <n v="1286"/>
    <n v="12.2"/>
    <n v="0.53700000000000003"/>
    <n v="0.36699999999999999"/>
    <n v="0.20799999999999999"/>
    <n v="2.8"/>
    <n v="15.1"/>
    <n v="8.8000000000000007"/>
    <n v="8"/>
    <n v="1.7"/>
    <n v="0.6"/>
    <n v="10.3"/>
    <n v="16.3"/>
    <n v="1.1000000000000001"/>
    <n v="0.2"/>
    <n v="1.3"/>
    <n v="4.9000000000000002E-2"/>
    <n v="-0.9"/>
    <n v="-1.9"/>
    <n v="-2.8"/>
    <n v="-0.3"/>
    <n v="169"/>
    <n v="390"/>
    <n v="0.433"/>
    <n v="52"/>
    <n v="143"/>
    <n v="0.36399999999999999"/>
    <n v="117"/>
    <n v="247"/>
    <n v="0.47399999999999998"/>
    <n v="0.5"/>
    <n v="67"/>
    <n v="81"/>
    <n v="0.82699999999999996"/>
    <n v="33"/>
    <n v="165"/>
    <n v="198"/>
    <n v="64"/>
    <n v="44"/>
    <n v="10"/>
    <n v="49"/>
    <n v="72"/>
    <n v="457"/>
    <s v=""/>
  </r>
  <r>
    <x v="0"/>
    <x v="55"/>
    <x v="3"/>
    <n v="23"/>
    <x v="3"/>
    <n v="36"/>
    <n v="2"/>
    <n v="338"/>
    <n v="6.2"/>
    <n v="0.46600000000000003"/>
    <n v="0.65700000000000003"/>
    <n v="0.129"/>
    <n v="0.3"/>
    <n v="16"/>
    <n v="8.3000000000000007"/>
    <n v="3.2"/>
    <n v="1.5"/>
    <n v="0.9"/>
    <n v="9.8000000000000007"/>
    <n v="10.9"/>
    <n v="-0.2"/>
    <n v="0.3"/>
    <n v="0.1"/>
    <n v="1.9E-2"/>
    <n v="-3.6"/>
    <n v="-0.4"/>
    <n v="-4"/>
    <n v="-0.2"/>
    <n v="24"/>
    <n v="70"/>
    <n v="0.34300000000000003"/>
    <n v="15"/>
    <n v="46"/>
    <n v="0.32600000000000001"/>
    <n v="9"/>
    <n v="24"/>
    <n v="0.375"/>
    <n v="0.45"/>
    <n v="6"/>
    <n v="9"/>
    <n v="0.66700000000000004"/>
    <n v="1"/>
    <n v="49"/>
    <n v="50"/>
    <n v="8"/>
    <n v="10"/>
    <n v="4"/>
    <n v="8"/>
    <n v="19"/>
    <n v="69"/>
    <s v=""/>
  </r>
  <r>
    <x v="0"/>
    <x v="55"/>
    <x v="3"/>
    <n v="23"/>
    <x v="17"/>
    <n v="25"/>
    <n v="2"/>
    <n v="263"/>
    <n v="8.8000000000000007"/>
    <n v="0.57799999999999996"/>
    <n v="0.72199999999999998"/>
    <n v="9.2999999999999999E-2"/>
    <n v="0"/>
    <n v="16.8"/>
    <n v="8.6"/>
    <n v="3.1"/>
    <n v="1.7"/>
    <n v="0.6"/>
    <n v="9.6"/>
    <n v="10.7"/>
    <n v="0.1"/>
    <n v="0.3"/>
    <n v="0.4"/>
    <n v="7.3999999999999996E-2"/>
    <n v="-1.7"/>
    <n v="-0.4"/>
    <n v="-2.1"/>
    <n v="0"/>
    <n v="23"/>
    <n v="54"/>
    <n v="0.42599999999999999"/>
    <n v="15"/>
    <n v="39"/>
    <n v="0.38500000000000001"/>
    <n v="8"/>
    <n v="15"/>
    <n v="0.53300000000000003"/>
    <n v="0.56499999999999995"/>
    <n v="4"/>
    <n v="5"/>
    <n v="0.8"/>
    <n v="0"/>
    <n v="40"/>
    <n v="40"/>
    <n v="6"/>
    <n v="9"/>
    <n v="2"/>
    <n v="6"/>
    <n v="17"/>
    <n v="65"/>
    <s v=""/>
  </r>
  <r>
    <x v="0"/>
    <x v="55"/>
    <x v="3"/>
    <n v="23"/>
    <x v="18"/>
    <n v="11"/>
    <n v="0"/>
    <n v="75"/>
    <n v="-3.1"/>
    <n v="0.113"/>
    <n v="0.438"/>
    <n v="0.25"/>
    <n v="1.4"/>
    <n v="13.3"/>
    <n v="7.3"/>
    <n v="3.4"/>
    <n v="0.7"/>
    <n v="2"/>
    <n v="10.1"/>
    <n v="11.6"/>
    <n v="-0.3"/>
    <n v="0"/>
    <n v="-0.3"/>
    <n v="-0.17299999999999999"/>
    <n v="-10.5"/>
    <n v="-0.3"/>
    <n v="-10.8"/>
    <n v="-0.2"/>
    <n v="1"/>
    <n v="16"/>
    <n v="6.3E-2"/>
    <n v="0"/>
    <n v="7"/>
    <n v="0"/>
    <n v="1"/>
    <n v="9"/>
    <n v="0.111"/>
    <n v="6.3E-2"/>
    <n v="2"/>
    <n v="4"/>
    <n v="0.5"/>
    <n v="1"/>
    <n v="9"/>
    <n v="10"/>
    <n v="2"/>
    <n v="1"/>
    <n v="2"/>
    <n v="2"/>
    <n v="2"/>
    <n v="4"/>
    <s v=""/>
  </r>
  <r>
    <x v="0"/>
    <x v="56"/>
    <x v="4"/>
    <n v="22"/>
    <x v="23"/>
    <n v="76"/>
    <n v="43"/>
    <n v="2288"/>
    <n v="12.6"/>
    <n v="0.45500000000000002"/>
    <n v="0.38800000000000001"/>
    <n v="0.14399999999999999"/>
    <n v="1.6"/>
    <n v="8.6999999999999993"/>
    <n v="5.2"/>
    <n v="25"/>
    <n v="1.5"/>
    <n v="0.5"/>
    <n v="10.4"/>
    <n v="23.9"/>
    <n v="0.8"/>
    <n v="1.6"/>
    <n v="2.4"/>
    <n v="0.05"/>
    <n v="0"/>
    <n v="-1.9"/>
    <n v="-1.9"/>
    <n v="0.1"/>
    <n v="370"/>
    <n v="1005"/>
    <n v="0.36799999999999999"/>
    <n v="124"/>
    <n v="390"/>
    <n v="0.318"/>
    <n v="246"/>
    <n v="615"/>
    <n v="0.4"/>
    <n v="0.43"/>
    <n v="109"/>
    <n v="145"/>
    <n v="0.752"/>
    <n v="31"/>
    <n v="173"/>
    <n v="204"/>
    <n v="328"/>
    <n v="65"/>
    <n v="15"/>
    <n v="124"/>
    <n v="119"/>
    <n v="973"/>
    <n v="0.752"/>
  </r>
  <r>
    <x v="0"/>
    <x v="57"/>
    <x v="1"/>
    <n v="23"/>
    <x v="23"/>
    <n v="27"/>
    <n v="27"/>
    <n v="899"/>
    <n v="13"/>
    <n v="0.52400000000000002"/>
    <n v="0.22700000000000001"/>
    <n v="0.43"/>
    <n v="2.5"/>
    <n v="12.1"/>
    <n v="7.3"/>
    <n v="15.2"/>
    <n v="1"/>
    <n v="0.4"/>
    <n v="12.7"/>
    <n v="20.8"/>
    <n v="1.1000000000000001"/>
    <n v="0.6"/>
    <n v="1.7"/>
    <n v="8.8999999999999996E-2"/>
    <n v="-0.4"/>
    <n v="-1.1000000000000001"/>
    <n v="-1.6"/>
    <n v="0.1"/>
    <n v="121"/>
    <n v="300"/>
    <n v="0.40300000000000002"/>
    <n v="26"/>
    <n v="68"/>
    <n v="0.38200000000000001"/>
    <n v="95"/>
    <n v="232"/>
    <n v="0.40899999999999997"/>
    <n v="0.44700000000000001"/>
    <n v="106"/>
    <n v="129"/>
    <n v="0.82199999999999995"/>
    <n v="19"/>
    <n v="95"/>
    <n v="114"/>
    <n v="82"/>
    <n v="17"/>
    <n v="5"/>
    <n v="52"/>
    <n v="64"/>
    <n v="374"/>
    <n v="0.82199999999999995"/>
  </r>
  <r>
    <x v="0"/>
    <x v="58"/>
    <x v="3"/>
    <n v="34"/>
    <x v="15"/>
    <n v="78"/>
    <n v="21"/>
    <n v="1623"/>
    <n v="9.3000000000000007"/>
    <n v="0.54400000000000004"/>
    <n v="0.55300000000000005"/>
    <n v="0.154"/>
    <n v="1.4"/>
    <n v="12.2"/>
    <n v="6.6"/>
    <n v="7.3"/>
    <n v="1.4"/>
    <n v="0.2"/>
    <n v="10.4"/>
    <n v="12.9"/>
    <n v="1.3"/>
    <n v="1"/>
    <n v="2.4"/>
    <n v="7.0000000000000007E-2"/>
    <n v="-1"/>
    <n v="-0.5"/>
    <n v="-1.5"/>
    <n v="0.2"/>
    <n v="161"/>
    <n v="396"/>
    <n v="0.40699999999999997"/>
    <n v="83"/>
    <n v="219"/>
    <n v="0.379"/>
    <n v="78"/>
    <n v="177"/>
    <n v="0.441"/>
    <n v="0.51100000000000001"/>
    <n v="55"/>
    <n v="61"/>
    <n v="0.90200000000000002"/>
    <n v="21"/>
    <n v="175"/>
    <n v="196"/>
    <n v="79"/>
    <n v="43"/>
    <n v="4"/>
    <n v="49"/>
    <n v="120"/>
    <n v="460"/>
    <s v=""/>
  </r>
  <r>
    <x v="0"/>
    <x v="59"/>
    <x v="1"/>
    <n v="25"/>
    <x v="24"/>
    <n v="65"/>
    <n v="65"/>
    <n v="2513"/>
    <n v="21.3"/>
    <n v="0.58299999999999996"/>
    <n v="0.21199999999999999"/>
    <n v="0.50800000000000001"/>
    <n v="5.0999999999999996"/>
    <n v="11.2"/>
    <n v="8.1999999999999993"/>
    <n v="14.4"/>
    <n v="2.2999999999999998"/>
    <n v="1"/>
    <n v="7.7"/>
    <n v="21.6"/>
    <n v="8.1999999999999993"/>
    <n v="3"/>
    <n v="11.2"/>
    <n v="0.214"/>
    <n v="4.0999999999999996"/>
    <n v="0.6"/>
    <n v="4.7"/>
    <n v="4.2"/>
    <n v="421"/>
    <n v="912"/>
    <n v="0.46200000000000002"/>
    <n v="73"/>
    <n v="193"/>
    <n v="0.378"/>
    <n v="348"/>
    <n v="719"/>
    <n v="0.48399999999999999"/>
    <n v="0.502"/>
    <n v="386"/>
    <n v="463"/>
    <n v="0.83399999999999996"/>
    <n v="114"/>
    <n v="265"/>
    <n v="379"/>
    <n v="212"/>
    <n v="114"/>
    <n v="36"/>
    <n v="93"/>
    <n v="108"/>
    <n v="1301"/>
    <n v="0.83399999999999996"/>
  </r>
  <r>
    <x v="0"/>
    <x v="60"/>
    <x v="3"/>
    <n v="35"/>
    <x v="20"/>
    <n v="75"/>
    <n v="1"/>
    <n v="1505"/>
    <n v="11.4"/>
    <n v="0.53100000000000003"/>
    <n v="0.45500000000000002"/>
    <n v="0.13"/>
    <n v="2.1"/>
    <n v="12.4"/>
    <n v="7.4"/>
    <n v="6.5"/>
    <n v="1"/>
    <n v="1.2"/>
    <n v="8.1"/>
    <n v="17.899999999999999"/>
    <n v="1"/>
    <n v="1.6"/>
    <n v="2.6"/>
    <n v="8.4000000000000005E-2"/>
    <n v="-0.8"/>
    <n v="-0.8"/>
    <n v="-1.7"/>
    <n v="0.1"/>
    <n v="218"/>
    <n v="517"/>
    <n v="0.42199999999999999"/>
    <n v="91"/>
    <n v="235"/>
    <n v="0.38700000000000001"/>
    <n v="127"/>
    <n v="282"/>
    <n v="0.45"/>
    <n v="0.51"/>
    <n v="53"/>
    <n v="67"/>
    <n v="0.79100000000000004"/>
    <n v="27"/>
    <n v="170"/>
    <n v="197"/>
    <n v="63"/>
    <n v="29"/>
    <n v="22"/>
    <n v="48"/>
    <n v="98"/>
    <n v="580"/>
    <s v=""/>
  </r>
  <r>
    <x v="0"/>
    <x v="61"/>
    <x v="4"/>
    <n v="25"/>
    <x v="22"/>
    <n v="6"/>
    <n v="0"/>
    <n v="123"/>
    <n v="13.1"/>
    <n v="0.58599999999999997"/>
    <n v="0.27500000000000002"/>
    <n v="0.25"/>
    <n v="1.7"/>
    <n v="9.3000000000000007"/>
    <n v="5.4"/>
    <n v="18.399999999999999"/>
    <n v="1.2"/>
    <n v="0"/>
    <n v="21.3"/>
    <n v="20.399999999999999"/>
    <n v="0.1"/>
    <n v="0"/>
    <n v="0.1"/>
    <n v="2.7E-2"/>
    <n v="-1.6"/>
    <n v="-3.3"/>
    <n v="-4.9000000000000004"/>
    <n v="-0.1"/>
    <n v="18"/>
    <n v="40"/>
    <n v="0.45"/>
    <n v="7"/>
    <n v="11"/>
    <n v="0.63600000000000001"/>
    <n v="11"/>
    <n v="29"/>
    <n v="0.379"/>
    <n v="0.53800000000000003"/>
    <n v="9"/>
    <n v="10"/>
    <n v="0.9"/>
    <n v="2"/>
    <n v="10"/>
    <n v="12"/>
    <n v="14"/>
    <n v="3"/>
    <n v="0"/>
    <n v="12"/>
    <n v="3"/>
    <n v="52"/>
    <s v=""/>
  </r>
  <r>
    <x v="0"/>
    <x v="62"/>
    <x v="1"/>
    <n v="32"/>
    <x v="20"/>
    <n v="7"/>
    <n v="0"/>
    <n v="67"/>
    <n v="4.8"/>
    <n v="0.33600000000000002"/>
    <n v="0.28999999999999998"/>
    <n v="0.129"/>
    <n v="3.4"/>
    <n v="6.6"/>
    <n v="5"/>
    <n v="42.2"/>
    <n v="0.8"/>
    <n v="1.2"/>
    <n v="19.600000000000001"/>
    <n v="27.6"/>
    <n v="-0.2"/>
    <n v="0.1"/>
    <n v="-0.2"/>
    <n v="-0.13200000000000001"/>
    <n v="-5.8"/>
    <n v="-3.3"/>
    <n v="-9.1"/>
    <n v="-0.1"/>
    <n v="10"/>
    <n v="31"/>
    <n v="0.32300000000000001"/>
    <n v="0"/>
    <n v="9"/>
    <n v="0"/>
    <n v="10"/>
    <n v="22"/>
    <n v="0.45500000000000002"/>
    <n v="0.32300000000000001"/>
    <n v="2"/>
    <n v="4"/>
    <n v="0.5"/>
    <n v="2"/>
    <n v="4"/>
    <n v="6"/>
    <n v="18"/>
    <n v="1"/>
    <n v="1"/>
    <n v="8"/>
    <n v="9"/>
    <n v="22"/>
    <s v=""/>
  </r>
  <r>
    <x v="0"/>
    <x v="63"/>
    <x v="1"/>
    <n v="25"/>
    <x v="1"/>
    <n v="58"/>
    <n v="0"/>
    <n v="838"/>
    <n v="12.3"/>
    <n v="0.45500000000000002"/>
    <n v="0.17399999999999999"/>
    <n v="0.182"/>
    <n v="2.6"/>
    <n v="11.8"/>
    <n v="7.2"/>
    <n v="26.6"/>
    <n v="3.9"/>
    <n v="0.5"/>
    <n v="18.600000000000001"/>
    <n v="17.899999999999999"/>
    <n v="-0.4"/>
    <n v="1.5"/>
    <n v="1.1000000000000001"/>
    <n v="6.5000000000000002E-2"/>
    <n v="-2.1"/>
    <n v="1.8"/>
    <n v="-0.3"/>
    <n v="0.4"/>
    <n v="104"/>
    <n v="247"/>
    <n v="0.42099999999999999"/>
    <n v="11"/>
    <n v="43"/>
    <n v="0.25600000000000001"/>
    <n v="93"/>
    <n v="204"/>
    <n v="0.45600000000000002"/>
    <n v="0.443"/>
    <n v="24"/>
    <n v="45"/>
    <n v="0.53300000000000003"/>
    <n v="19"/>
    <n v="87"/>
    <n v="106"/>
    <n v="146"/>
    <n v="63"/>
    <n v="5"/>
    <n v="61"/>
    <n v="100"/>
    <n v="243"/>
    <s v=""/>
  </r>
  <r>
    <x v="0"/>
    <x v="64"/>
    <x v="4"/>
    <n v="33"/>
    <x v="0"/>
    <n v="42"/>
    <n v="42"/>
    <n v="1270"/>
    <n v="11.3"/>
    <n v="0.51900000000000002"/>
    <n v="0.40100000000000002"/>
    <n v="0.09"/>
    <n v="1.7"/>
    <n v="9.8000000000000007"/>
    <n v="5.6"/>
    <n v="25.6"/>
    <n v="1.3"/>
    <n v="0"/>
    <n v="16.899999999999999"/>
    <n v="16.100000000000001"/>
    <n v="0.8"/>
    <n v="0.1"/>
    <n v="0.9"/>
    <n v="3.3000000000000002E-2"/>
    <n v="-0.5"/>
    <n v="-2.6"/>
    <n v="-3.2"/>
    <n v="-0.4"/>
    <n v="147"/>
    <n v="354"/>
    <n v="0.41499999999999998"/>
    <n v="59"/>
    <n v="142"/>
    <n v="0.41499999999999998"/>
    <n v="88"/>
    <n v="212"/>
    <n v="0.41499999999999998"/>
    <n v="0.499"/>
    <n v="29"/>
    <n v="32"/>
    <n v="0.90600000000000003"/>
    <n v="19"/>
    <n v="105"/>
    <n v="124"/>
    <n v="198"/>
    <n v="31"/>
    <n v="0"/>
    <n v="75"/>
    <n v="76"/>
    <n v="382"/>
    <s v=""/>
  </r>
  <r>
    <x v="0"/>
    <x v="65"/>
    <x v="1"/>
    <n v="21"/>
    <x v="15"/>
    <n v="82"/>
    <n v="82"/>
    <n v="2587"/>
    <n v="11.2"/>
    <n v="0.501"/>
    <n v="0.45700000000000002"/>
    <n v="0.16300000000000001"/>
    <n v="1.9"/>
    <n v="9.1"/>
    <n v="5.4"/>
    <n v="6.8"/>
    <n v="1.9"/>
    <n v="0.5"/>
    <n v="8.3000000000000007"/>
    <n v="19.5"/>
    <n v="1.1000000000000001"/>
    <n v="1.8"/>
    <n v="2.8"/>
    <n v="5.1999999999999998E-2"/>
    <n v="-0.2"/>
    <n v="-0.9"/>
    <n v="-1"/>
    <n v="0.6"/>
    <n v="390"/>
    <n v="972"/>
    <n v="0.40100000000000002"/>
    <n v="153"/>
    <n v="444"/>
    <n v="0.34499999999999997"/>
    <n v="237"/>
    <n v="528"/>
    <n v="0.44900000000000001"/>
    <n v="0.48"/>
    <n v="110"/>
    <n v="158"/>
    <n v="0.69599999999999995"/>
    <n v="46"/>
    <n v="209"/>
    <n v="255"/>
    <n v="109"/>
    <n v="93"/>
    <n v="18"/>
    <n v="94"/>
    <n v="161"/>
    <n v="1043"/>
    <n v="0.69599999999999995"/>
  </r>
  <r>
    <x v="0"/>
    <x v="66"/>
    <x v="4"/>
    <n v="23"/>
    <x v="3"/>
    <n v="47"/>
    <n v="21"/>
    <n v="938"/>
    <n v="12.4"/>
    <n v="0.53400000000000003"/>
    <n v="0.65100000000000002"/>
    <n v="0.159"/>
    <n v="2.1"/>
    <n v="8.3000000000000007"/>
    <n v="5.0999999999999996"/>
    <n v="18.7"/>
    <n v="1.5"/>
    <n v="0.3"/>
    <n v="13.3"/>
    <n v="21.6"/>
    <n v="0.8"/>
    <n v="0.7"/>
    <n v="1.4"/>
    <n v="7.1999999999999995E-2"/>
    <n v="0.7"/>
    <n v="-2.9"/>
    <n v="-2.2000000000000002"/>
    <n v="-0.1"/>
    <n v="146"/>
    <n v="378"/>
    <n v="0.38600000000000001"/>
    <n v="91"/>
    <n v="246"/>
    <n v="0.37"/>
    <n v="55"/>
    <n v="132"/>
    <n v="0.41699999999999998"/>
    <n v="0.50700000000000001"/>
    <n v="49"/>
    <n v="60"/>
    <n v="0.81699999999999995"/>
    <n v="18"/>
    <n v="69"/>
    <n v="87"/>
    <n v="98"/>
    <n v="29"/>
    <n v="3"/>
    <n v="62"/>
    <n v="83"/>
    <n v="432"/>
    <s v=""/>
  </r>
  <r>
    <x v="0"/>
    <x v="66"/>
    <x v="4"/>
    <n v="23"/>
    <x v="14"/>
    <n v="25"/>
    <n v="9"/>
    <n v="369"/>
    <n v="11.8"/>
    <n v="0.54900000000000004"/>
    <n v="0.64100000000000001"/>
    <n v="0.16"/>
    <n v="3.3"/>
    <n v="6.6"/>
    <n v="4.9000000000000004"/>
    <n v="12.6"/>
    <n v="1.9"/>
    <n v="0"/>
    <n v="14.1"/>
    <n v="19.2"/>
    <n v="0.3"/>
    <n v="0.3"/>
    <n v="0.6"/>
    <n v="8.4000000000000005E-2"/>
    <n v="0"/>
    <n v="-2.2999999999999998"/>
    <n v="-2.2999999999999998"/>
    <n v="0"/>
    <n v="53"/>
    <n v="131"/>
    <n v="0.40500000000000003"/>
    <n v="32"/>
    <n v="84"/>
    <n v="0.38100000000000001"/>
    <n v="21"/>
    <n v="47"/>
    <n v="0.44700000000000001"/>
    <n v="0.52700000000000002"/>
    <n v="16"/>
    <n v="21"/>
    <n v="0.76200000000000001"/>
    <n v="11"/>
    <n v="22"/>
    <n v="33"/>
    <n v="29"/>
    <n v="14"/>
    <n v="0"/>
    <n v="23"/>
    <n v="28"/>
    <n v="154"/>
    <s v=""/>
  </r>
  <r>
    <x v="0"/>
    <x v="66"/>
    <x v="4"/>
    <n v="23"/>
    <x v="6"/>
    <n v="22"/>
    <n v="12"/>
    <n v="569"/>
    <n v="12.8"/>
    <n v="0.52600000000000002"/>
    <n v="0.65600000000000003"/>
    <n v="0.158"/>
    <n v="1.3"/>
    <n v="9.4"/>
    <n v="5.0999999999999996"/>
    <n v="22.7"/>
    <n v="1.3"/>
    <n v="0.4"/>
    <n v="12.9"/>
    <n v="23.2"/>
    <n v="0.4"/>
    <n v="0.3"/>
    <n v="0.8"/>
    <n v="6.5000000000000002E-2"/>
    <n v="1.1000000000000001"/>
    <n v="-3.3"/>
    <n v="-2.2000000000000002"/>
    <n v="0"/>
    <n v="93"/>
    <n v="247"/>
    <n v="0.377"/>
    <n v="59"/>
    <n v="162"/>
    <n v="0.36399999999999999"/>
    <n v="34"/>
    <n v="85"/>
    <n v="0.4"/>
    <n v="0.496"/>
    <n v="33"/>
    <n v="39"/>
    <n v="0.84599999999999997"/>
    <n v="7"/>
    <n v="47"/>
    <n v="54"/>
    <n v="69"/>
    <n v="15"/>
    <n v="3"/>
    <n v="39"/>
    <n v="55"/>
    <n v="278"/>
    <s v=""/>
  </r>
  <r>
    <x v="0"/>
    <x v="67"/>
    <x v="3"/>
    <n v="28"/>
    <x v="13"/>
    <n v="70"/>
    <n v="69"/>
    <n v="2189"/>
    <n v="15.9"/>
    <n v="0.60299999999999998"/>
    <n v="0.46600000000000003"/>
    <n v="0.27700000000000002"/>
    <n v="5.3"/>
    <n v="13.8"/>
    <n v="9.6999999999999993"/>
    <n v="8.3000000000000007"/>
    <n v="2.2000000000000002"/>
    <n v="0.7"/>
    <n v="9.3000000000000007"/>
    <n v="16.899999999999999"/>
    <n v="4.3"/>
    <n v="2.8"/>
    <n v="7"/>
    <n v="0.154"/>
    <n v="2.4"/>
    <n v="0.5"/>
    <n v="2.9"/>
    <n v="2.7"/>
    <n v="318"/>
    <n v="653"/>
    <n v="0.48699999999999999"/>
    <n v="120"/>
    <n v="304"/>
    <n v="0.39500000000000002"/>
    <n v="198"/>
    <n v="349"/>
    <n v="0.56699999999999995"/>
    <n v="0.57899999999999996"/>
    <n v="127"/>
    <n v="181"/>
    <n v="0.70199999999999996"/>
    <n v="99"/>
    <n v="273"/>
    <n v="372"/>
    <n v="118"/>
    <n v="94"/>
    <n v="17"/>
    <n v="75"/>
    <n v="154"/>
    <n v="883"/>
    <n v="0.70199999999999996"/>
  </r>
  <r>
    <x v="0"/>
    <x v="68"/>
    <x v="1"/>
    <n v="38"/>
    <x v="1"/>
    <n v="66"/>
    <n v="1"/>
    <n v="1091"/>
    <n v="9.6"/>
    <n v="0.44500000000000001"/>
    <n v="0.57099999999999995"/>
    <n v="0.14000000000000001"/>
    <n v="2.8"/>
    <n v="11.1"/>
    <n v="7"/>
    <n v="11.1"/>
    <n v="2.1"/>
    <n v="1.1000000000000001"/>
    <n v="9.1"/>
    <n v="19.899999999999999"/>
    <n v="-0.5"/>
    <n v="1.4"/>
    <n v="1"/>
    <n v="4.2999999999999997E-2"/>
    <n v="-1.1000000000000001"/>
    <n v="-0.3"/>
    <n v="-1.4"/>
    <n v="0.2"/>
    <n v="135"/>
    <n v="406"/>
    <n v="0.33300000000000002"/>
    <n v="69"/>
    <n v="232"/>
    <n v="0.29699999999999999"/>
    <n v="66"/>
    <n v="174"/>
    <n v="0.379"/>
    <n v="0.41699999999999998"/>
    <n v="45"/>
    <n v="57"/>
    <n v="0.78900000000000003"/>
    <n v="27"/>
    <n v="106"/>
    <n v="133"/>
    <n v="79"/>
    <n v="43"/>
    <n v="14"/>
    <n v="43"/>
    <n v="102"/>
    <n v="384"/>
    <s v=""/>
  </r>
  <r>
    <x v="0"/>
    <x v="69"/>
    <x v="4"/>
    <n v="23"/>
    <x v="3"/>
    <n v="66"/>
    <n v="63"/>
    <n v="2149"/>
    <n v="14.1"/>
    <n v="0.46100000000000002"/>
    <n v="0.16600000000000001"/>
    <n v="0.317"/>
    <n v="3.2"/>
    <n v="15.3"/>
    <n v="9"/>
    <n v="37.299999999999997"/>
    <n v="2.6"/>
    <n v="1.1000000000000001"/>
    <n v="19.5"/>
    <n v="26.7"/>
    <n v="-2.1"/>
    <n v="2.9"/>
    <n v="0.8"/>
    <n v="1.7000000000000001E-2"/>
    <n v="-1.6"/>
    <n v="0.9"/>
    <n v="-0.7"/>
    <n v="0.7"/>
    <n v="364"/>
    <n v="919"/>
    <n v="0.39600000000000002"/>
    <n v="36"/>
    <n v="153"/>
    <n v="0.23499999999999999"/>
    <n v="328"/>
    <n v="766"/>
    <n v="0.42799999999999999"/>
    <n v="0.41599999999999998"/>
    <n v="202"/>
    <n v="291"/>
    <n v="0.69399999999999995"/>
    <n v="64"/>
    <n v="289"/>
    <n v="353"/>
    <n v="442"/>
    <n v="111"/>
    <n v="30"/>
    <n v="253"/>
    <n v="167"/>
    <n v="966"/>
    <n v="0.69399999999999995"/>
  </r>
  <r>
    <x v="0"/>
    <x v="69"/>
    <x v="4"/>
    <n v="23"/>
    <x v="6"/>
    <n v="41"/>
    <n v="38"/>
    <n v="1391"/>
    <n v="12.8"/>
    <n v="0.44400000000000001"/>
    <n v="0.20499999999999999"/>
    <n v="0.29799999999999999"/>
    <n v="3.2"/>
    <n v="17.3"/>
    <n v="9.9"/>
    <n v="40.9"/>
    <n v="2.2000000000000002"/>
    <n v="1"/>
    <n v="20.100000000000001"/>
    <n v="27.1"/>
    <n v="-2.1"/>
    <n v="1.6"/>
    <n v="-0.5"/>
    <n v="-1.7000000000000001E-2"/>
    <n v="-1.9"/>
    <n v="0.6"/>
    <n v="-1.3"/>
    <n v="0.2"/>
    <n v="232"/>
    <n v="611"/>
    <n v="0.38"/>
    <n v="32"/>
    <n v="125"/>
    <n v="0.25600000000000001"/>
    <n v="200"/>
    <n v="486"/>
    <n v="0.41199999999999998"/>
    <n v="0.40600000000000003"/>
    <n v="117"/>
    <n v="182"/>
    <n v="0.64300000000000002"/>
    <n v="43"/>
    <n v="211"/>
    <n v="254"/>
    <n v="302"/>
    <n v="60"/>
    <n v="18"/>
    <n v="174"/>
    <n v="103"/>
    <n v="613"/>
    <n v="0.64300000000000002"/>
  </r>
  <r>
    <x v="0"/>
    <x v="69"/>
    <x v="4"/>
    <n v="23"/>
    <x v="12"/>
    <n v="25"/>
    <n v="25"/>
    <n v="758"/>
    <n v="16.3"/>
    <n v="0.496"/>
    <n v="9.0999999999999998E-2"/>
    <n v="0.35399999999999998"/>
    <n v="3.2"/>
    <n v="11.7"/>
    <n v="7.5"/>
    <n v="30.8"/>
    <n v="3.4"/>
    <n v="1.3"/>
    <n v="18.2"/>
    <n v="25.8"/>
    <n v="0"/>
    <n v="1.3"/>
    <n v="1.3"/>
    <n v="0.08"/>
    <n v="-1"/>
    <n v="1.4"/>
    <n v="0.4"/>
    <n v="0.5"/>
    <n v="132"/>
    <n v="308"/>
    <n v="0.42899999999999999"/>
    <n v="4"/>
    <n v="28"/>
    <n v="0.14299999999999999"/>
    <n v="128"/>
    <n v="280"/>
    <n v="0.45700000000000002"/>
    <n v="0.435"/>
    <n v="85"/>
    <n v="109"/>
    <n v="0.78"/>
    <n v="21"/>
    <n v="78"/>
    <n v="99"/>
    <n v="140"/>
    <n v="51"/>
    <n v="12"/>
    <n v="79"/>
    <n v="64"/>
    <n v="353"/>
    <n v="0.78"/>
  </r>
  <r>
    <x v="0"/>
    <x v="70"/>
    <x v="3"/>
    <n v="26"/>
    <x v="25"/>
    <n v="67"/>
    <n v="19"/>
    <n v="1416"/>
    <n v="14.4"/>
    <n v="0.57999999999999996"/>
    <n v="0.20399999999999999"/>
    <n v="0.44700000000000001"/>
    <n v="4.5"/>
    <n v="15.9"/>
    <n v="10.4"/>
    <n v="11.8"/>
    <n v="1.1000000000000001"/>
    <n v="0.5"/>
    <n v="14.7"/>
    <n v="18.7"/>
    <n v="2"/>
    <n v="0.6"/>
    <n v="2.7"/>
    <n v="9.0999999999999998E-2"/>
    <n v="0"/>
    <n v="-1.3"/>
    <n v="-1.3"/>
    <n v="0.3"/>
    <n v="209"/>
    <n v="427"/>
    <n v="0.48899999999999999"/>
    <n v="35"/>
    <n v="87"/>
    <n v="0.40200000000000002"/>
    <n v="174"/>
    <n v="340"/>
    <n v="0.51200000000000001"/>
    <n v="0.53"/>
    <n v="140"/>
    <n v="191"/>
    <n v="0.73299999999999998"/>
    <n v="54"/>
    <n v="206"/>
    <n v="260"/>
    <n v="102"/>
    <n v="31"/>
    <n v="9"/>
    <n v="88"/>
    <n v="107"/>
    <n v="593"/>
    <n v="0.73299999999999998"/>
  </r>
  <r>
    <x v="0"/>
    <x v="71"/>
    <x v="4"/>
    <n v="28"/>
    <x v="8"/>
    <n v="80"/>
    <n v="37"/>
    <n v="2368"/>
    <n v="11.7"/>
    <n v="0.52100000000000002"/>
    <n v="0.374"/>
    <n v="0.40100000000000002"/>
    <n v="1.2"/>
    <n v="9"/>
    <n v="5.2"/>
    <n v="21"/>
    <n v="2.7"/>
    <n v="0.4"/>
    <n v="18.2"/>
    <n v="18.899999999999999"/>
    <n v="0.8"/>
    <n v="2"/>
    <n v="2.8"/>
    <n v="5.6000000000000001E-2"/>
    <n v="-0.6"/>
    <n v="-0.4"/>
    <n v="-1"/>
    <n v="0.6"/>
    <n v="267"/>
    <n v="663"/>
    <n v="0.40300000000000002"/>
    <n v="73"/>
    <n v="248"/>
    <n v="0.29399999999999998"/>
    <n v="194"/>
    <n v="415"/>
    <n v="0.46700000000000003"/>
    <n v="0.45800000000000002"/>
    <n v="206"/>
    <n v="266"/>
    <n v="0.77400000000000002"/>
    <n v="24"/>
    <n v="182"/>
    <n v="206"/>
    <n v="307"/>
    <n v="122"/>
    <n v="10"/>
    <n v="173"/>
    <n v="251"/>
    <n v="813"/>
    <n v="0.77400000000000002"/>
  </r>
  <r>
    <x v="0"/>
    <x v="72"/>
    <x v="3"/>
    <n v="27"/>
    <x v="4"/>
    <n v="78"/>
    <n v="75"/>
    <n v="2471"/>
    <n v="13.2"/>
    <n v="0.52300000000000002"/>
    <n v="0.41599999999999998"/>
    <n v="0.14599999999999999"/>
    <n v="4.0999999999999996"/>
    <n v="17.2"/>
    <n v="10.4"/>
    <n v="8.9"/>
    <n v="1.2"/>
    <n v="0.9"/>
    <n v="9.6"/>
    <n v="20.100000000000001"/>
    <n v="2.1"/>
    <n v="1.5"/>
    <n v="3.6"/>
    <n v="7.0999999999999994E-2"/>
    <n v="0.5"/>
    <n v="-0.4"/>
    <n v="0.2"/>
    <n v="1.3"/>
    <n v="418"/>
    <n v="975"/>
    <n v="0.42899999999999999"/>
    <n v="139"/>
    <n v="406"/>
    <n v="0.34200000000000003"/>
    <n v="279"/>
    <n v="569"/>
    <n v="0.49"/>
    <n v="0.5"/>
    <n v="110"/>
    <n v="142"/>
    <n v="0.77500000000000002"/>
    <n v="96"/>
    <n v="379"/>
    <n v="475"/>
    <n v="134"/>
    <n v="58"/>
    <n v="29"/>
    <n v="110"/>
    <n v="231"/>
    <n v="1085"/>
    <n v="0.77500000000000002"/>
  </r>
  <r>
    <x v="0"/>
    <x v="73"/>
    <x v="4"/>
    <n v="23"/>
    <x v="26"/>
    <n v="8"/>
    <n v="0"/>
    <n v="69"/>
    <n v="5.8"/>
    <n v="0.34699999999999998"/>
    <n v="0.47399999999999998"/>
    <n v="0.316"/>
    <n v="1.7"/>
    <n v="6.6"/>
    <n v="4.2"/>
    <n v="16.399999999999999"/>
    <n v="4.5"/>
    <n v="1.1000000000000001"/>
    <n v="15.6"/>
    <n v="16.8"/>
    <n v="-0.1"/>
    <n v="0.1"/>
    <n v="0"/>
    <n v="-2.1000000000000001E-2"/>
    <n v="-4.4000000000000004"/>
    <n v="0.7"/>
    <n v="-3.7"/>
    <n v="0"/>
    <n v="5"/>
    <n v="19"/>
    <n v="0.26300000000000001"/>
    <n v="2"/>
    <n v="9"/>
    <n v="0.222"/>
    <n v="3"/>
    <n v="10"/>
    <n v="0.3"/>
    <n v="0.316"/>
    <n v="3"/>
    <n v="6"/>
    <n v="0.5"/>
    <n v="1"/>
    <n v="4"/>
    <n v="5"/>
    <n v="8"/>
    <n v="6"/>
    <n v="1"/>
    <n v="4"/>
    <n v="10"/>
    <n v="15"/>
    <s v=""/>
  </r>
  <r>
    <x v="0"/>
    <x v="74"/>
    <x v="0"/>
    <n v="27"/>
    <x v="9"/>
    <n v="10"/>
    <n v="0"/>
    <n v="93"/>
    <n v="6.7"/>
    <n v="0.42499999999999999"/>
    <n v="0.46700000000000003"/>
    <n v="0.13300000000000001"/>
    <n v="1.2"/>
    <n v="26.5"/>
    <n v="13.9"/>
    <n v="5"/>
    <n v="1.7"/>
    <n v="3.5"/>
    <n v="15.9"/>
    <n v="18.5"/>
    <n v="-0.2"/>
    <n v="0.1"/>
    <n v="-0.1"/>
    <n v="-3.6999999999999998E-2"/>
    <n v="-6.6"/>
    <n v="0.5"/>
    <n v="-6.1"/>
    <n v="-0.1"/>
    <n v="11"/>
    <n v="30"/>
    <n v="0.36699999999999999"/>
    <n v="4"/>
    <n v="14"/>
    <n v="0.28599999999999998"/>
    <n v="7"/>
    <n v="16"/>
    <n v="0.438"/>
    <n v="0.433"/>
    <n v="1"/>
    <n v="4"/>
    <n v="0.25"/>
    <n v="1"/>
    <n v="22"/>
    <n v="23"/>
    <n v="3"/>
    <n v="3"/>
    <n v="4"/>
    <n v="6"/>
    <n v="12"/>
    <n v="27"/>
    <s v=""/>
  </r>
  <r>
    <x v="0"/>
    <x v="75"/>
    <x v="1"/>
    <n v="23"/>
    <x v="3"/>
    <n v="30"/>
    <n v="0"/>
    <n v="192"/>
    <n v="8.8000000000000007"/>
    <n v="0.48299999999999998"/>
    <n v="0.54500000000000004"/>
    <n v="0.16400000000000001"/>
    <n v="2.4"/>
    <n v="7.1"/>
    <n v="4.8"/>
    <n v="9.6999999999999993"/>
    <n v="2.4"/>
    <n v="1.2"/>
    <n v="13.2"/>
    <n v="16"/>
    <n v="0"/>
    <n v="0.2"/>
    <n v="0.2"/>
    <n v="0.05"/>
    <n v="-2"/>
    <n v="-0.8"/>
    <n v="-2.8"/>
    <n v="0"/>
    <n v="19"/>
    <n v="55"/>
    <n v="0.34499999999999997"/>
    <n v="10"/>
    <n v="30"/>
    <n v="0.33300000000000002"/>
    <n v="9"/>
    <n v="25"/>
    <n v="0.36"/>
    <n v="0.436"/>
    <n v="9"/>
    <n v="9"/>
    <n v="1"/>
    <n v="4"/>
    <n v="12"/>
    <n v="16"/>
    <n v="12"/>
    <n v="9"/>
    <n v="3"/>
    <n v="9"/>
    <n v="20"/>
    <n v="57"/>
    <s v=""/>
  </r>
  <r>
    <x v="0"/>
    <x v="75"/>
    <x v="1"/>
    <n v="23"/>
    <x v="23"/>
    <n v="23"/>
    <n v="0"/>
    <n v="161"/>
    <n v="8.3000000000000007"/>
    <n v="0.47599999999999998"/>
    <n v="0.56799999999999995"/>
    <n v="0.114"/>
    <n v="2.9"/>
    <n v="6.4"/>
    <n v="4.7"/>
    <n v="9.6999999999999993"/>
    <n v="2"/>
    <n v="1"/>
    <n v="13.2"/>
    <n v="15.1"/>
    <n v="0"/>
    <n v="0.1"/>
    <n v="0.1"/>
    <n v="4.3999999999999997E-2"/>
    <n v="-2.1"/>
    <n v="-1.2"/>
    <n v="-3.3"/>
    <n v="-0.1"/>
    <n v="15"/>
    <n v="44"/>
    <n v="0.34100000000000003"/>
    <n v="9"/>
    <n v="25"/>
    <n v="0.36"/>
    <n v="6"/>
    <n v="19"/>
    <n v="0.316"/>
    <n v="0.443"/>
    <n v="5"/>
    <n v="5"/>
    <n v="1"/>
    <n v="4"/>
    <n v="9"/>
    <n v="13"/>
    <n v="10"/>
    <n v="6"/>
    <n v="2"/>
    <n v="7"/>
    <n v="12"/>
    <n v="44"/>
    <s v=""/>
  </r>
  <r>
    <x v="0"/>
    <x v="75"/>
    <x v="1"/>
    <n v="23"/>
    <x v="4"/>
    <n v="7"/>
    <n v="0"/>
    <n v="31"/>
    <n v="11.6"/>
    <n v="0.50900000000000001"/>
    <n v="0.45500000000000002"/>
    <n v="0.36399999999999999"/>
    <n v="0"/>
    <n v="10.8"/>
    <n v="5.2"/>
    <n v="9.9"/>
    <n v="4.8"/>
    <n v="2.5"/>
    <n v="13.6"/>
    <n v="20.6"/>
    <n v="0"/>
    <n v="0"/>
    <n v="0.1"/>
    <n v="8.3000000000000004E-2"/>
    <n v="-1.8"/>
    <n v="1.6"/>
    <n v="-0.2"/>
    <n v="0"/>
    <n v="4"/>
    <n v="11"/>
    <n v="0.36399999999999999"/>
    <n v="1"/>
    <n v="5"/>
    <n v="0.2"/>
    <n v="3"/>
    <n v="6"/>
    <n v="0.5"/>
    <n v="0.40899999999999997"/>
    <n v="4"/>
    <n v="4"/>
    <n v="1"/>
    <n v="0"/>
    <n v="3"/>
    <n v="3"/>
    <n v="2"/>
    <n v="3"/>
    <n v="1"/>
    <n v="2"/>
    <n v="8"/>
    <n v="13"/>
    <s v=""/>
  </r>
  <r>
    <x v="0"/>
    <x v="76"/>
    <x v="4"/>
    <n v="22"/>
    <x v="22"/>
    <n v="59"/>
    <n v="38"/>
    <n v="1476"/>
    <n v="16.899999999999999"/>
    <n v="0.52800000000000002"/>
    <n v="0.20300000000000001"/>
    <n v="0.26500000000000001"/>
    <n v="4"/>
    <n v="10.5"/>
    <n v="7.1"/>
    <n v="23.8"/>
    <n v="1.8"/>
    <n v="0.7"/>
    <n v="12.6"/>
    <n v="23"/>
    <n v="2"/>
    <n v="0.4"/>
    <n v="2.4"/>
    <n v="7.8E-2"/>
    <n v="1.4"/>
    <n v="-1.7"/>
    <n v="-0.3"/>
    <n v="0.6"/>
    <n v="267"/>
    <n v="596"/>
    <n v="0.44800000000000001"/>
    <n v="38"/>
    <n v="121"/>
    <n v="0.314"/>
    <n v="229"/>
    <n v="475"/>
    <n v="0.48199999999999998"/>
    <n v="0.48"/>
    <n v="131"/>
    <n v="158"/>
    <n v="0.82899999999999996"/>
    <n v="56"/>
    <n v="135"/>
    <n v="191"/>
    <n v="206"/>
    <n v="51"/>
    <n v="12"/>
    <n v="96"/>
    <n v="109"/>
    <n v="703"/>
    <n v="0.82899999999999996"/>
  </r>
  <r>
    <x v="0"/>
    <x v="77"/>
    <x v="4"/>
    <n v="26"/>
    <x v="3"/>
    <n v="75"/>
    <n v="25"/>
    <n v="1831"/>
    <n v="10.9"/>
    <n v="0.48299999999999998"/>
    <n v="0.315"/>
    <n v="0.14499999999999999"/>
    <n v="0.9"/>
    <n v="9.3000000000000007"/>
    <n v="5.0999999999999996"/>
    <n v="22.2"/>
    <n v="1.6"/>
    <n v="0.7"/>
    <n v="14.3"/>
    <n v="17.5"/>
    <n v="0.4"/>
    <n v="1"/>
    <n v="1.4"/>
    <n v="3.5999999999999997E-2"/>
    <n v="-1.5"/>
    <n v="-1.5"/>
    <n v="-3"/>
    <n v="-0.5"/>
    <n v="230"/>
    <n v="558"/>
    <n v="0.41199999999999998"/>
    <n v="55"/>
    <n v="176"/>
    <n v="0.313"/>
    <n v="175"/>
    <n v="382"/>
    <n v="0.45800000000000002"/>
    <n v="0.46100000000000002"/>
    <n v="58"/>
    <n v="81"/>
    <n v="0.71599999999999997"/>
    <n v="13"/>
    <n v="146"/>
    <n v="159"/>
    <n v="255"/>
    <n v="57"/>
    <n v="15"/>
    <n v="99"/>
    <n v="124"/>
    <n v="573"/>
    <s v=""/>
  </r>
  <r>
    <x v="0"/>
    <x v="77"/>
    <x v="4"/>
    <n v="26"/>
    <x v="8"/>
    <n v="47"/>
    <n v="23"/>
    <n v="1148"/>
    <n v="9.9"/>
    <n v="0.45200000000000001"/>
    <n v="0.33300000000000002"/>
    <n v="0.15"/>
    <n v="1.3"/>
    <n v="9.8000000000000007"/>
    <n v="5.7"/>
    <n v="22.9"/>
    <n v="1.9"/>
    <n v="0.6"/>
    <n v="15.1"/>
    <n v="15.7"/>
    <n v="-0.1"/>
    <n v="0.8"/>
    <n v="0.6"/>
    <n v="2.7E-2"/>
    <n v="-2.1"/>
    <n v="-0.9"/>
    <n v="-2.9"/>
    <n v="-0.3"/>
    <n v="118"/>
    <n v="306"/>
    <n v="0.38600000000000001"/>
    <n v="27"/>
    <n v="102"/>
    <n v="0.26500000000000001"/>
    <n v="91"/>
    <n v="204"/>
    <n v="0.44600000000000001"/>
    <n v="0.43"/>
    <n v="32"/>
    <n v="46"/>
    <n v="0.69599999999999995"/>
    <n v="12"/>
    <n v="96"/>
    <n v="108"/>
    <n v="165"/>
    <n v="42"/>
    <n v="8"/>
    <n v="58"/>
    <n v="75"/>
    <n v="295"/>
    <s v=""/>
  </r>
  <r>
    <x v="0"/>
    <x v="77"/>
    <x v="4"/>
    <n v="26"/>
    <x v="11"/>
    <n v="28"/>
    <n v="2"/>
    <n v="683"/>
    <n v="12.6"/>
    <n v="0.52"/>
    <n v="0.29399999999999998"/>
    <n v="0.13900000000000001"/>
    <n v="0.2"/>
    <n v="8.3000000000000007"/>
    <n v="4.2"/>
    <n v="21.2"/>
    <n v="1.2"/>
    <n v="0.8"/>
    <n v="13.3"/>
    <n v="20.6"/>
    <n v="0.5"/>
    <n v="0.3"/>
    <n v="0.7"/>
    <n v="5.1999999999999998E-2"/>
    <n v="-0.5"/>
    <n v="-2.6"/>
    <n v="-3.1"/>
    <n v="-0.2"/>
    <n v="112"/>
    <n v="252"/>
    <n v="0.44400000000000001"/>
    <n v="28"/>
    <n v="74"/>
    <n v="0.378"/>
    <n v="84"/>
    <n v="178"/>
    <n v="0.47199999999999998"/>
    <n v="0.5"/>
    <n v="26"/>
    <n v="35"/>
    <n v="0.74299999999999999"/>
    <n v="1"/>
    <n v="50"/>
    <n v="51"/>
    <n v="90"/>
    <n v="15"/>
    <n v="7"/>
    <n v="41"/>
    <n v="49"/>
    <n v="278"/>
    <s v=""/>
  </r>
  <r>
    <x v="0"/>
    <x v="78"/>
    <x v="4"/>
    <n v="27"/>
    <x v="25"/>
    <n v="45"/>
    <n v="45"/>
    <n v="1565"/>
    <n v="17.5"/>
    <n v="0.57499999999999996"/>
    <n v="0.29299999999999998"/>
    <n v="0.33500000000000002"/>
    <n v="1.4"/>
    <n v="8.6999999999999993"/>
    <n v="5.2"/>
    <n v="27.2"/>
    <n v="2.2000000000000002"/>
    <n v="0.7"/>
    <n v="15.1"/>
    <n v="20.9"/>
    <n v="3"/>
    <n v="0.8"/>
    <n v="3.8"/>
    <n v="0.11600000000000001"/>
    <n v="2.8"/>
    <n v="-1.3"/>
    <n v="1.5"/>
    <n v="1.4"/>
    <n v="260"/>
    <n v="550"/>
    <n v="0.47299999999999998"/>
    <n v="60"/>
    <n v="161"/>
    <n v="0.373"/>
    <n v="200"/>
    <n v="389"/>
    <n v="0.51400000000000001"/>
    <n v="0.52700000000000002"/>
    <n v="145"/>
    <n v="184"/>
    <n v="0.78800000000000003"/>
    <n v="19"/>
    <n v="124"/>
    <n v="143"/>
    <n v="252"/>
    <n v="67"/>
    <n v="14"/>
    <n v="112"/>
    <n v="95"/>
    <n v="725"/>
    <n v="0.78800000000000003"/>
  </r>
  <r>
    <x v="0"/>
    <x v="79"/>
    <x v="0"/>
    <n v="34"/>
    <x v="2"/>
    <n v="66"/>
    <n v="2"/>
    <n v="1101"/>
    <n v="11.2"/>
    <n v="0.48499999999999999"/>
    <n v="0.23699999999999999"/>
    <n v="0.25700000000000001"/>
    <n v="8.9"/>
    <n v="15.3"/>
    <n v="12.2"/>
    <n v="11.6"/>
    <n v="1.6"/>
    <n v="1.8"/>
    <n v="13.8"/>
    <n v="12.8"/>
    <n v="1"/>
    <n v="1.2"/>
    <n v="2.2000000000000002"/>
    <n v="9.7000000000000003E-2"/>
    <n v="-1.1000000000000001"/>
    <n v="1.2"/>
    <n v="0.1"/>
    <n v="0.6"/>
    <n v="106"/>
    <n v="253"/>
    <n v="0.41899999999999998"/>
    <n v="16"/>
    <n v="60"/>
    <n v="0.26700000000000002"/>
    <n v="90"/>
    <n v="193"/>
    <n v="0.46600000000000003"/>
    <n v="0.45100000000000001"/>
    <n v="45"/>
    <n v="65"/>
    <n v="0.69199999999999995"/>
    <n v="90"/>
    <n v="160"/>
    <n v="250"/>
    <n v="90"/>
    <n v="35"/>
    <n v="25"/>
    <n v="45"/>
    <n v="156"/>
    <n v="273"/>
    <s v=""/>
  </r>
  <r>
    <x v="0"/>
    <x v="80"/>
    <x v="4"/>
    <n v="27"/>
    <x v="1"/>
    <n v="70"/>
    <n v="70"/>
    <n v="2225"/>
    <n v="18.600000000000001"/>
    <n v="0.55800000000000005"/>
    <n v="0.314"/>
    <n v="0.28199999999999997"/>
    <n v="1.5"/>
    <n v="9.1999999999999993"/>
    <n v="5.4"/>
    <n v="28"/>
    <n v="2.1"/>
    <n v="0.5"/>
    <n v="13.6"/>
    <n v="23.7"/>
    <n v="4.2"/>
    <n v="2.7"/>
    <n v="6.8"/>
    <n v="0.14699999999999999"/>
    <n v="3.2"/>
    <n v="-0.5"/>
    <n v="2.7"/>
    <n v="2.6"/>
    <n v="393"/>
    <n v="882"/>
    <n v="0.44600000000000001"/>
    <n v="107"/>
    <n v="277"/>
    <n v="0.38600000000000001"/>
    <n v="286"/>
    <n v="605"/>
    <n v="0.47299999999999998"/>
    <n v="0.50600000000000001"/>
    <n v="214"/>
    <n v="249"/>
    <n v="0.85899999999999999"/>
    <n v="29"/>
    <n v="180"/>
    <n v="209"/>
    <n v="375"/>
    <n v="89"/>
    <n v="14"/>
    <n v="156"/>
    <n v="139"/>
    <n v="1107"/>
    <n v="0.85899999999999999"/>
  </r>
  <r>
    <x v="0"/>
    <x v="81"/>
    <x v="3"/>
    <n v="30"/>
    <x v="27"/>
    <n v="50"/>
    <n v="12"/>
    <n v="828"/>
    <n v="7.4"/>
    <n v="0.46800000000000003"/>
    <n v="0.53900000000000003"/>
    <n v="0.14499999999999999"/>
    <n v="3.1"/>
    <n v="11.7"/>
    <n v="7.4"/>
    <n v="9.9"/>
    <n v="0.7"/>
    <n v="1"/>
    <n v="15.2"/>
    <n v="21.3"/>
    <n v="-0.9"/>
    <n v="0.8"/>
    <n v="-0.1"/>
    <n v="-8.0000000000000002E-3"/>
    <n v="-2.8"/>
    <n v="-1.5"/>
    <n v="-4.3"/>
    <n v="-0.5"/>
    <n v="112"/>
    <n v="310"/>
    <n v="0.36099999999999999"/>
    <n v="52"/>
    <n v="167"/>
    <n v="0.311"/>
    <n v="60"/>
    <n v="143"/>
    <n v="0.42"/>
    <n v="0.44500000000000001"/>
    <n v="33"/>
    <n v="45"/>
    <n v="0.73299999999999998"/>
    <n v="23"/>
    <n v="88"/>
    <n v="111"/>
    <n v="51"/>
    <n v="11"/>
    <n v="11"/>
    <n v="59"/>
    <n v="78"/>
    <n v="309"/>
    <s v=""/>
  </r>
  <r>
    <x v="0"/>
    <x v="82"/>
    <x v="4"/>
    <n v="22"/>
    <x v="23"/>
    <n v="15"/>
    <n v="0"/>
    <n v="159"/>
    <n v="14.5"/>
    <n v="0.52"/>
    <n v="0.28999999999999998"/>
    <n v="0.26100000000000001"/>
    <n v="2.2000000000000002"/>
    <n v="10.8"/>
    <n v="6.5"/>
    <n v="17"/>
    <n v="1.3"/>
    <n v="0"/>
    <n v="13.5"/>
    <n v="25.6"/>
    <n v="0.1"/>
    <n v="0.1"/>
    <n v="0.2"/>
    <n v="6.7000000000000004E-2"/>
    <n v="-1.2"/>
    <n v="-3.2"/>
    <n v="-4.4000000000000004"/>
    <n v="-0.1"/>
    <n v="29"/>
    <n v="69"/>
    <n v="0.42"/>
    <n v="7"/>
    <n v="20"/>
    <n v="0.35"/>
    <n v="22"/>
    <n v="49"/>
    <n v="0.44900000000000001"/>
    <n v="0.47099999999999997"/>
    <n v="15"/>
    <n v="18"/>
    <n v="0.83299999999999996"/>
    <n v="3"/>
    <n v="15"/>
    <n v="18"/>
    <n v="15"/>
    <n v="4"/>
    <n v="0"/>
    <n v="12"/>
    <n v="6"/>
    <n v="80"/>
    <s v=""/>
  </r>
  <r>
    <x v="0"/>
    <x v="83"/>
    <x v="2"/>
    <n v="24"/>
    <x v="25"/>
    <n v="59"/>
    <n v="59"/>
    <n v="2013"/>
    <n v="25.2"/>
    <n v="0.54500000000000004"/>
    <n v="8.0000000000000002E-3"/>
    <n v="0.50800000000000001"/>
    <n v="10.8"/>
    <n v="30.6"/>
    <n v="21.1"/>
    <n v="20.399999999999999"/>
    <n v="2.2999999999999998"/>
    <n v="4"/>
    <n v="16.3"/>
    <n v="34.1"/>
    <n v="2.8"/>
    <n v="3.2"/>
    <n v="6"/>
    <n v="0.14399999999999999"/>
    <n v="1.4"/>
    <n v="3.3"/>
    <n v="4.7"/>
    <n v="3.4"/>
    <n v="498"/>
    <n v="1066"/>
    <n v="0.46700000000000003"/>
    <n v="2"/>
    <n v="8"/>
    <n v="0.25"/>
    <n v="496"/>
    <n v="1058"/>
    <n v="0.46899999999999997"/>
    <n v="0.46800000000000003"/>
    <n v="423"/>
    <n v="541"/>
    <n v="0.78200000000000003"/>
    <n v="185"/>
    <n v="562"/>
    <n v="747"/>
    <n v="210"/>
    <n v="90"/>
    <n v="103"/>
    <n v="254"/>
    <n v="241"/>
    <n v="1421"/>
    <n v="0.78200000000000003"/>
  </r>
  <r>
    <x v="0"/>
    <x v="84"/>
    <x v="3"/>
    <n v="24"/>
    <x v="6"/>
    <n v="70"/>
    <n v="49"/>
    <n v="1956"/>
    <n v="14.7"/>
    <n v="0.55400000000000005"/>
    <n v="0.59"/>
    <n v="0.28699999999999998"/>
    <n v="3.4"/>
    <n v="14.6"/>
    <n v="8.8000000000000007"/>
    <n v="9.8000000000000007"/>
    <n v="2.5"/>
    <n v="1.3"/>
    <n v="13.1"/>
    <n v="21.8"/>
    <n v="1.6"/>
    <n v="2.2999999999999998"/>
    <n v="4"/>
    <n v="9.7000000000000003E-2"/>
    <n v="0.6"/>
    <n v="-0.5"/>
    <n v="0.2"/>
    <n v="1.1000000000000001"/>
    <n v="299"/>
    <n v="756"/>
    <n v="0.39600000000000002"/>
    <n v="167"/>
    <n v="446"/>
    <n v="0.374"/>
    <n v="132"/>
    <n v="310"/>
    <n v="0.42599999999999999"/>
    <n v="0.50600000000000001"/>
    <n v="178"/>
    <n v="217"/>
    <n v="0.82"/>
    <n v="65"/>
    <n v="251"/>
    <n v="316"/>
    <n v="105"/>
    <n v="97"/>
    <n v="31"/>
    <n v="128"/>
    <n v="189"/>
    <n v="943"/>
    <n v="0.82"/>
  </r>
  <r>
    <x v="0"/>
    <x v="85"/>
    <x v="1"/>
    <n v="22"/>
    <x v="5"/>
    <n v="51"/>
    <n v="9"/>
    <n v="683"/>
    <n v="8.6999999999999993"/>
    <n v="0.52500000000000002"/>
    <n v="0.55600000000000005"/>
    <n v="0.105"/>
    <n v="1.1000000000000001"/>
    <n v="10.1"/>
    <n v="5.7"/>
    <n v="8.1"/>
    <n v="1.4"/>
    <n v="1.6"/>
    <n v="8.6"/>
    <n v="11.5"/>
    <n v="0.5"/>
    <n v="0.8"/>
    <n v="1.3"/>
    <n v="8.7999999999999995E-2"/>
    <n v="-1.3"/>
    <n v="1"/>
    <n v="-0.3"/>
    <n v="0.3"/>
    <n v="63"/>
    <n v="153"/>
    <n v="0.41199999999999998"/>
    <n v="30"/>
    <n v="85"/>
    <n v="0.35299999999999998"/>
    <n v="33"/>
    <n v="68"/>
    <n v="0.48499999999999999"/>
    <n v="0.51"/>
    <n v="12"/>
    <n v="16"/>
    <n v="0.75"/>
    <n v="7"/>
    <n v="66"/>
    <n v="73"/>
    <n v="39"/>
    <n v="19"/>
    <n v="15"/>
    <n v="15"/>
    <n v="74"/>
    <n v="168"/>
    <s v=""/>
  </r>
  <r>
    <x v="0"/>
    <x v="86"/>
    <x v="1"/>
    <n v="34"/>
    <x v="17"/>
    <n v="64"/>
    <n v="4"/>
    <n v="1703"/>
    <n v="16.600000000000001"/>
    <n v="0.53200000000000003"/>
    <n v="0.434"/>
    <n v="0.3"/>
    <n v="1.2"/>
    <n v="6.9"/>
    <n v="4.0999999999999996"/>
    <n v="14.9"/>
    <n v="1.8"/>
    <n v="0.7"/>
    <n v="8.8000000000000007"/>
    <n v="27.6"/>
    <n v="2.5"/>
    <n v="1.2"/>
    <n v="3.6"/>
    <n v="0.10199999999999999"/>
    <n v="1.7"/>
    <n v="-2.7"/>
    <n v="-1"/>
    <n v="0.4"/>
    <n v="332"/>
    <n v="839"/>
    <n v="0.39600000000000002"/>
    <n v="119"/>
    <n v="364"/>
    <n v="0.32700000000000001"/>
    <n v="213"/>
    <n v="475"/>
    <n v="0.44800000000000001"/>
    <n v="0.46700000000000003"/>
    <n v="227"/>
    <n v="252"/>
    <n v="0.90100000000000002"/>
    <n v="18"/>
    <n v="106"/>
    <n v="124"/>
    <n v="158"/>
    <n v="59"/>
    <n v="14"/>
    <n v="92"/>
    <n v="108"/>
    <n v="1010"/>
    <n v="0.90100000000000002"/>
  </r>
  <r>
    <x v="0"/>
    <x v="87"/>
    <x v="3"/>
    <n v="24"/>
    <x v="3"/>
    <n v="82"/>
    <n v="17"/>
    <n v="1647"/>
    <n v="13.9"/>
    <n v="0.51700000000000002"/>
    <n v="0.38200000000000001"/>
    <n v="0.25900000000000001"/>
    <n v="4.7"/>
    <n v="14.9"/>
    <n v="9.6999999999999993"/>
    <n v="8.6"/>
    <n v="2.2000000000000002"/>
    <n v="1.2"/>
    <n v="7.5"/>
    <n v="17.5"/>
    <n v="1.9"/>
    <n v="2"/>
    <n v="3.9"/>
    <n v="0.113"/>
    <n v="-0.1"/>
    <n v="0.6"/>
    <n v="0.6"/>
    <n v="1.1000000000000001"/>
    <n v="229"/>
    <n v="545"/>
    <n v="0.42"/>
    <n v="61"/>
    <n v="208"/>
    <n v="0.29299999999999998"/>
    <n v="168"/>
    <n v="337"/>
    <n v="0.499"/>
    <n v="0.47599999999999998"/>
    <n v="109"/>
    <n v="141"/>
    <n v="0.77300000000000002"/>
    <n v="72"/>
    <n v="221"/>
    <n v="293"/>
    <n v="94"/>
    <n v="72"/>
    <n v="25"/>
    <n v="49"/>
    <n v="137"/>
    <n v="628"/>
    <n v="0.77300000000000002"/>
  </r>
  <r>
    <x v="0"/>
    <x v="87"/>
    <x v="3"/>
    <n v="24"/>
    <x v="7"/>
    <n v="25"/>
    <n v="0"/>
    <n v="265"/>
    <n v="12.7"/>
    <n v="0.55000000000000004"/>
    <n v="0.5"/>
    <n v="0.14499999999999999"/>
    <n v="5"/>
    <n v="7.1"/>
    <n v="6"/>
    <n v="6.5"/>
    <n v="2.9"/>
    <n v="1.5"/>
    <n v="11"/>
    <n v="15.3"/>
    <n v="0.3"/>
    <n v="0.3"/>
    <n v="0.5"/>
    <n v="9.8000000000000004E-2"/>
    <n v="0.6"/>
    <n v="0.5"/>
    <n v="1.1000000000000001"/>
    <n v="0.2"/>
    <n v="33"/>
    <n v="76"/>
    <n v="0.434"/>
    <n v="13"/>
    <n v="38"/>
    <n v="0.34200000000000003"/>
    <n v="20"/>
    <n v="38"/>
    <n v="0.52600000000000002"/>
    <n v="0.52"/>
    <n v="10"/>
    <n v="11"/>
    <n v="0.90900000000000003"/>
    <n v="12"/>
    <n v="17"/>
    <n v="29"/>
    <n v="12"/>
    <n v="15"/>
    <n v="5"/>
    <n v="10"/>
    <n v="26"/>
    <n v="89"/>
    <s v=""/>
  </r>
  <r>
    <x v="0"/>
    <x v="87"/>
    <x v="3"/>
    <n v="24"/>
    <x v="19"/>
    <n v="57"/>
    <n v="17"/>
    <n v="1382"/>
    <n v="14.1"/>
    <n v="0.51200000000000001"/>
    <n v="0.36199999999999999"/>
    <n v="0.27700000000000002"/>
    <n v="4.7"/>
    <n v="16.399999999999999"/>
    <n v="10.5"/>
    <n v="9"/>
    <n v="2.1"/>
    <n v="1.1000000000000001"/>
    <n v="6.9"/>
    <n v="17.899999999999999"/>
    <n v="1.6"/>
    <n v="1.8"/>
    <n v="3.3"/>
    <n v="0.11600000000000001"/>
    <n v="-0.2"/>
    <n v="0.7"/>
    <n v="0.5"/>
    <n v="0.9"/>
    <n v="196"/>
    <n v="469"/>
    <n v="0.41799999999999998"/>
    <n v="48"/>
    <n v="170"/>
    <n v="0.28199999999999997"/>
    <n v="148"/>
    <n v="299"/>
    <n v="0.495"/>
    <n v="0.46899999999999997"/>
    <n v="99"/>
    <n v="130"/>
    <n v="0.76200000000000001"/>
    <n v="60"/>
    <n v="204"/>
    <n v="264"/>
    <n v="82"/>
    <n v="57"/>
    <n v="20"/>
    <n v="39"/>
    <n v="111"/>
    <n v="539"/>
    <n v="0.76200000000000001"/>
  </r>
  <r>
    <x v="0"/>
    <x v="88"/>
    <x v="0"/>
    <n v="27"/>
    <x v="11"/>
    <n v="66"/>
    <n v="27"/>
    <n v="1652"/>
    <n v="8.9"/>
    <n v="0.47299999999999998"/>
    <n v="2.9000000000000001E-2"/>
    <n v="0.13900000000000001"/>
    <n v="4.8"/>
    <n v="12.8"/>
    <n v="8.8000000000000007"/>
    <n v="4.4000000000000004"/>
    <n v="1.5"/>
    <n v="1.7"/>
    <n v="8.9"/>
    <n v="10.9"/>
    <n v="0.5"/>
    <n v="1.2"/>
    <n v="1.6"/>
    <n v="4.7E-2"/>
    <n v="-2.6"/>
    <n v="1"/>
    <n v="-1.6"/>
    <n v="0.2"/>
    <n v="155"/>
    <n v="339"/>
    <n v="0.45700000000000002"/>
    <n v="1"/>
    <n v="10"/>
    <n v="0.1"/>
    <n v="154"/>
    <n v="329"/>
    <n v="0.46800000000000003"/>
    <n v="0.45900000000000002"/>
    <n v="29"/>
    <n v="47"/>
    <n v="0.61699999999999999"/>
    <n v="70"/>
    <n v="186"/>
    <n v="256"/>
    <n v="50"/>
    <n v="46"/>
    <n v="37"/>
    <n v="35"/>
    <n v="101"/>
    <n v="340"/>
    <s v=""/>
  </r>
  <r>
    <x v="0"/>
    <x v="89"/>
    <x v="1"/>
    <n v="23"/>
    <x v="17"/>
    <n v="19"/>
    <n v="0"/>
    <n v="89"/>
    <n v="7.3"/>
    <n v="0.45200000000000001"/>
    <n v="0.39400000000000002"/>
    <n v="0.39400000000000002"/>
    <n v="1.3"/>
    <n v="9.9"/>
    <n v="5.7"/>
    <n v="16.399999999999999"/>
    <n v="1.7"/>
    <n v="0"/>
    <n v="15.3"/>
    <n v="23.2"/>
    <n v="-0.1"/>
    <n v="0.1"/>
    <n v="0"/>
    <n v="-2.3E-2"/>
    <n v="-4"/>
    <n v="-2.7"/>
    <n v="-6.7"/>
    <n v="-0.1"/>
    <n v="12"/>
    <n v="33"/>
    <n v="0.36399999999999999"/>
    <n v="4"/>
    <n v="13"/>
    <n v="0.308"/>
    <n v="8"/>
    <n v="20"/>
    <n v="0.4"/>
    <n v="0.42399999999999999"/>
    <n v="7"/>
    <n v="13"/>
    <n v="0.53800000000000003"/>
    <n v="1"/>
    <n v="8"/>
    <n v="9"/>
    <n v="10"/>
    <n v="3"/>
    <n v="0"/>
    <n v="7"/>
    <n v="12"/>
    <n v="35"/>
    <s v=""/>
  </r>
  <r>
    <x v="0"/>
    <x v="90"/>
    <x v="4"/>
    <n v="26"/>
    <x v="16"/>
    <n v="80"/>
    <n v="80"/>
    <n v="2613"/>
    <n v="28"/>
    <n v="0.63800000000000001"/>
    <n v="0.48199999999999998"/>
    <n v="0.251"/>
    <n v="2.4"/>
    <n v="11.4"/>
    <n v="7"/>
    <n v="38.6"/>
    <n v="3"/>
    <n v="0.5"/>
    <n v="14.3"/>
    <n v="28.9"/>
    <n v="11.5"/>
    <n v="4.0999999999999996"/>
    <n v="15.7"/>
    <n v="0.28799999999999998"/>
    <n v="9.6"/>
    <n v="0.3"/>
    <n v="9.9"/>
    <n v="7.9"/>
    <n v="653"/>
    <n v="1341"/>
    <n v="0.48699999999999999"/>
    <n v="286"/>
    <n v="646"/>
    <n v="0.443"/>
    <n v="367"/>
    <n v="695"/>
    <n v="0.52800000000000002"/>
    <n v="0.59399999999999997"/>
    <n v="308"/>
    <n v="337"/>
    <n v="0.91400000000000003"/>
    <n v="56"/>
    <n v="285"/>
    <n v="341"/>
    <n v="619"/>
    <n v="163"/>
    <n v="16"/>
    <n v="249"/>
    <n v="158"/>
    <n v="1900"/>
    <n v="0.91400000000000003"/>
  </r>
  <r>
    <x v="0"/>
    <x v="91"/>
    <x v="1"/>
    <n v="23"/>
    <x v="3"/>
    <n v="47"/>
    <n v="0"/>
    <n v="397"/>
    <n v="9.6"/>
    <n v="0.51500000000000001"/>
    <n v="0.71499999999999997"/>
    <n v="7.9000000000000001E-2"/>
    <n v="2.2000000000000002"/>
    <n v="7.2"/>
    <n v="4.7"/>
    <n v="9.1999999999999993"/>
    <n v="0.8"/>
    <n v="0.2"/>
    <n v="10.5"/>
    <n v="21.3"/>
    <n v="0.1"/>
    <n v="0.1"/>
    <n v="0.2"/>
    <n v="2.1999999999999999E-2"/>
    <n v="-0.3"/>
    <n v="-4.5999999999999996"/>
    <n v="-4.9000000000000004"/>
    <n v="-0.3"/>
    <n v="61"/>
    <n v="165"/>
    <n v="0.37"/>
    <n v="43"/>
    <n v="118"/>
    <n v="0.36399999999999999"/>
    <n v="18"/>
    <n v="47"/>
    <n v="0.38300000000000001"/>
    <n v="0.5"/>
    <n v="11"/>
    <n v="13"/>
    <n v="0.84599999999999997"/>
    <n v="8"/>
    <n v="25"/>
    <n v="33"/>
    <n v="22"/>
    <n v="6"/>
    <n v="1"/>
    <n v="20"/>
    <n v="40"/>
    <n v="176"/>
    <s v=""/>
  </r>
  <r>
    <x v="0"/>
    <x v="91"/>
    <x v="1"/>
    <n v="23"/>
    <x v="14"/>
    <n v="17"/>
    <n v="0"/>
    <n v="108"/>
    <n v="4.5"/>
    <n v="0.47199999999999998"/>
    <n v="0.91500000000000004"/>
    <n v="8.5000000000000006E-2"/>
    <n v="0"/>
    <n v="6.1"/>
    <n v="3.1"/>
    <n v="5.9"/>
    <n v="0"/>
    <n v="0"/>
    <n v="9.3000000000000007"/>
    <n v="21.6"/>
    <n v="-0.1"/>
    <n v="0"/>
    <n v="0"/>
    <n v="-1.2999999999999999E-2"/>
    <n v="-2.4"/>
    <n v="-5.8"/>
    <n v="-8.1999999999999993"/>
    <n v="-0.2"/>
    <n v="15"/>
    <n v="47"/>
    <n v="0.31900000000000001"/>
    <n v="13"/>
    <n v="43"/>
    <n v="0.30199999999999999"/>
    <n v="2"/>
    <n v="4"/>
    <n v="0.5"/>
    <n v="0.45700000000000002"/>
    <n v="3"/>
    <n v="4"/>
    <n v="0.75"/>
    <n v="0"/>
    <n v="6"/>
    <n v="6"/>
    <n v="4"/>
    <n v="0"/>
    <n v="0"/>
    <n v="5"/>
    <n v="14"/>
    <n v="46"/>
    <s v=""/>
  </r>
  <r>
    <x v="0"/>
    <x v="91"/>
    <x v="1"/>
    <n v="23"/>
    <x v="21"/>
    <n v="19"/>
    <n v="0"/>
    <n v="154"/>
    <n v="7.4"/>
    <n v="0.443"/>
    <n v="0.66100000000000003"/>
    <n v="3.4000000000000002E-2"/>
    <n v="4.3"/>
    <n v="10"/>
    <n v="7.1"/>
    <n v="13.4"/>
    <n v="1"/>
    <n v="0"/>
    <n v="11.8"/>
    <n v="19.399999999999999"/>
    <n v="-0.1"/>
    <n v="0"/>
    <n v="-0.1"/>
    <n v="-3.7999999999999999E-2"/>
    <n v="-1.4"/>
    <n v="-4.5"/>
    <n v="-5.8"/>
    <n v="-0.1"/>
    <n v="19"/>
    <n v="59"/>
    <n v="0.32200000000000001"/>
    <n v="13"/>
    <n v="39"/>
    <n v="0.33300000000000002"/>
    <n v="6"/>
    <n v="20"/>
    <n v="0.3"/>
    <n v="0.432"/>
    <n v="2"/>
    <n v="2"/>
    <n v="1"/>
    <n v="6"/>
    <n v="13"/>
    <n v="19"/>
    <n v="13"/>
    <n v="3"/>
    <n v="0"/>
    <n v="8"/>
    <n v="14"/>
    <n v="53"/>
    <s v=""/>
  </r>
  <r>
    <x v="0"/>
    <x v="91"/>
    <x v="1"/>
    <n v="23"/>
    <x v="28"/>
    <n v="11"/>
    <n v="0"/>
    <n v="135"/>
    <n v="16.100000000000001"/>
    <n v="0.62"/>
    <n v="0.61"/>
    <n v="0.11899999999999999"/>
    <n v="1.6"/>
    <n v="5"/>
    <n v="3.3"/>
    <n v="7"/>
    <n v="1.1000000000000001"/>
    <n v="0.6"/>
    <n v="10.1"/>
    <n v="23.3"/>
    <n v="0.2"/>
    <n v="0.1"/>
    <n v="0.3"/>
    <n v="0.11899999999999999"/>
    <n v="2.5"/>
    <n v="-3.7"/>
    <n v="-1.2"/>
    <n v="0"/>
    <n v="27"/>
    <n v="59"/>
    <n v="0.45800000000000002"/>
    <n v="17"/>
    <n v="36"/>
    <n v="0.47199999999999998"/>
    <n v="10"/>
    <n v="23"/>
    <n v="0.435"/>
    <n v="0.60199999999999998"/>
    <n v="6"/>
    <n v="7"/>
    <n v="0.85699999999999998"/>
    <n v="2"/>
    <n v="6"/>
    <n v="8"/>
    <n v="5"/>
    <n v="3"/>
    <n v="1"/>
    <n v="7"/>
    <n v="12"/>
    <n v="77"/>
    <s v=""/>
  </r>
  <r>
    <x v="0"/>
    <x v="92"/>
    <x v="3"/>
    <n v="27"/>
    <x v="3"/>
    <n v="21"/>
    <n v="1"/>
    <n v="209"/>
    <n v="15.1"/>
    <n v="0.58699999999999997"/>
    <n v="0.44900000000000001"/>
    <n v="1.0999999999999999E-2"/>
    <n v="1.5"/>
    <n v="13.9"/>
    <n v="7.6"/>
    <n v="7.6"/>
    <n v="0.5"/>
    <n v="2.6"/>
    <n v="9.1"/>
    <n v="20.7"/>
    <n v="0.2"/>
    <n v="0.2"/>
    <n v="0.4"/>
    <n v="9.5000000000000001E-2"/>
    <n v="-0.3"/>
    <n v="-1.8"/>
    <n v="-2.1"/>
    <n v="0"/>
    <n v="43"/>
    <n v="89"/>
    <n v="0.48299999999999998"/>
    <n v="18"/>
    <n v="40"/>
    <n v="0.45"/>
    <n v="25"/>
    <n v="49"/>
    <n v="0.51"/>
    <n v="0.58399999999999996"/>
    <n v="1"/>
    <n v="1"/>
    <n v="1"/>
    <n v="3"/>
    <n v="26"/>
    <n v="29"/>
    <n v="9"/>
    <n v="2"/>
    <n v="7"/>
    <n v="9"/>
    <n v="15"/>
    <n v="105"/>
    <s v=""/>
  </r>
  <r>
    <x v="0"/>
    <x v="92"/>
    <x v="3"/>
    <n v="27"/>
    <x v="19"/>
    <n v="18"/>
    <n v="1"/>
    <n v="192"/>
    <n v="14.9"/>
    <n v="0.60699999999999998"/>
    <n v="0.46800000000000003"/>
    <n v="1.2999999999999999E-2"/>
    <n v="1.1000000000000001"/>
    <n v="13.3"/>
    <n v="7.1"/>
    <n v="6"/>
    <n v="0.3"/>
    <n v="2.8"/>
    <n v="8.3000000000000007"/>
    <n v="19.3"/>
    <n v="0.3"/>
    <n v="0.2"/>
    <n v="0.4"/>
    <n v="0.106"/>
    <n v="-0.3"/>
    <n v="-1.9"/>
    <n v="-2.2000000000000002"/>
    <n v="0"/>
    <n v="38"/>
    <n v="77"/>
    <n v="0.49399999999999999"/>
    <n v="17"/>
    <n v="36"/>
    <n v="0.47199999999999998"/>
    <n v="21"/>
    <n v="41"/>
    <n v="0.51200000000000001"/>
    <n v="0.60399999999999998"/>
    <n v="1"/>
    <n v="1"/>
    <n v="1"/>
    <n v="2"/>
    <n v="23"/>
    <n v="25"/>
    <n v="7"/>
    <n v="1"/>
    <n v="7"/>
    <n v="7"/>
    <n v="14"/>
    <n v="94"/>
    <s v=""/>
  </r>
  <r>
    <x v="0"/>
    <x v="93"/>
    <x v="0"/>
    <n v="23"/>
    <x v="3"/>
    <n v="27"/>
    <n v="6"/>
    <n v="423"/>
    <n v="10.5"/>
    <n v="0.46300000000000002"/>
    <n v="0.248"/>
    <n v="0.27"/>
    <n v="9.4"/>
    <n v="12.1"/>
    <n v="10.7"/>
    <n v="12.4"/>
    <n v="2.1"/>
    <n v="1.3"/>
    <n v="15.9"/>
    <n v="18.899999999999999"/>
    <n v="-0.2"/>
    <n v="0.4"/>
    <n v="0.2"/>
    <n v="2.8000000000000001E-2"/>
    <n v="-3.1"/>
    <n v="-0.1"/>
    <n v="-3.2"/>
    <n v="-0.1"/>
    <n v="55"/>
    <n v="137"/>
    <n v="0.40100000000000002"/>
    <n v="8"/>
    <n v="34"/>
    <n v="0.23499999999999999"/>
    <n v="47"/>
    <n v="103"/>
    <n v="0.45600000000000002"/>
    <n v="0.43099999999999999"/>
    <n v="24"/>
    <n v="37"/>
    <n v="0.64900000000000002"/>
    <n v="38"/>
    <n v="45"/>
    <n v="83"/>
    <n v="30"/>
    <n v="18"/>
    <n v="7"/>
    <n v="29"/>
    <n v="59"/>
    <n v="142"/>
    <s v=""/>
  </r>
  <r>
    <x v="0"/>
    <x v="93"/>
    <x v="0"/>
    <n v="23"/>
    <x v="6"/>
    <n v="20"/>
    <n v="6"/>
    <n v="379"/>
    <n v="10.7"/>
    <n v="0.47199999999999998"/>
    <n v="0.252"/>
    <n v="0.27700000000000002"/>
    <n v="9.5"/>
    <n v="11.4"/>
    <n v="10.4"/>
    <n v="13"/>
    <n v="2.2000000000000002"/>
    <n v="0.9"/>
    <n v="15.8"/>
    <n v="18.2"/>
    <n v="-0.1"/>
    <n v="0.4"/>
    <n v="0.3"/>
    <n v="3.9E-2"/>
    <n v="-2.6"/>
    <n v="-0.1"/>
    <n v="-2.8"/>
    <n v="-0.1"/>
    <n v="49"/>
    <n v="119"/>
    <n v="0.41199999999999998"/>
    <n v="7"/>
    <n v="30"/>
    <n v="0.23300000000000001"/>
    <n v="42"/>
    <n v="89"/>
    <n v="0.47199999999999998"/>
    <n v="0.441"/>
    <n v="21"/>
    <n v="33"/>
    <n v="0.63600000000000001"/>
    <n v="35"/>
    <n v="38"/>
    <n v="73"/>
    <n v="28"/>
    <n v="17"/>
    <n v="4"/>
    <n v="25"/>
    <n v="54"/>
    <n v="126"/>
    <s v=""/>
  </r>
  <r>
    <x v="0"/>
    <x v="93"/>
    <x v="0"/>
    <n v="23"/>
    <x v="9"/>
    <n v="7"/>
    <n v="0"/>
    <n v="44"/>
    <n v="8.5"/>
    <n v="0.40500000000000003"/>
    <n v="0.222"/>
    <n v="0.222"/>
    <n v="7.7"/>
    <n v="17.8"/>
    <n v="12.7"/>
    <n v="7.2"/>
    <n v="1.2"/>
    <n v="5.5"/>
    <n v="16.8"/>
    <n v="24.6"/>
    <n v="-0.1"/>
    <n v="0.1"/>
    <n v="-0.1"/>
    <n v="-6.9000000000000006E-2"/>
    <n v="-7.1"/>
    <n v="0.2"/>
    <n v="-6.9"/>
    <n v="-0.1"/>
    <n v="6"/>
    <n v="18"/>
    <n v="0.33300000000000002"/>
    <n v="1"/>
    <n v="4"/>
    <n v="0.25"/>
    <n v="5"/>
    <n v="14"/>
    <n v="0.35699999999999998"/>
    <n v="0.36099999999999999"/>
    <n v="3"/>
    <n v="4"/>
    <n v="0.75"/>
    <n v="3"/>
    <n v="7"/>
    <n v="10"/>
    <n v="2"/>
    <n v="1"/>
    <n v="3"/>
    <n v="4"/>
    <n v="5"/>
    <n v="16"/>
    <s v=""/>
  </r>
  <r>
    <x v="0"/>
    <x v="94"/>
    <x v="0"/>
    <n v="21"/>
    <x v="11"/>
    <n v="68"/>
    <n v="68"/>
    <n v="2455"/>
    <n v="30.8"/>
    <n v="0.59099999999999997"/>
    <n v="0.01"/>
    <n v="0.38400000000000001"/>
    <n v="8"/>
    <n v="24.1"/>
    <n v="16.100000000000001"/>
    <n v="11.6"/>
    <n v="2.1"/>
    <n v="6.2"/>
    <n v="6.3"/>
    <n v="27.8"/>
    <n v="9.9"/>
    <n v="4.2"/>
    <n v="14"/>
    <n v="0.27400000000000002"/>
    <n v="4.2"/>
    <n v="3"/>
    <n v="7.1"/>
    <n v="5.7"/>
    <n v="642"/>
    <n v="1199"/>
    <n v="0.53500000000000003"/>
    <n v="1"/>
    <n v="12"/>
    <n v="8.3000000000000004E-2"/>
    <n v="641"/>
    <n v="1187"/>
    <n v="0.54"/>
    <n v="0.53600000000000003"/>
    <n v="371"/>
    <n v="461"/>
    <n v="0.80500000000000005"/>
    <n v="173"/>
    <n v="523"/>
    <n v="696"/>
    <n v="149"/>
    <n v="100"/>
    <n v="200"/>
    <n v="95"/>
    <n v="141"/>
    <n v="1656"/>
    <n v="0.80500000000000005"/>
  </r>
  <r>
    <x v="0"/>
    <x v="95"/>
    <x v="0"/>
    <n v="29"/>
    <x v="17"/>
    <n v="74"/>
    <n v="0"/>
    <n v="904"/>
    <n v="10.8"/>
    <n v="0.495"/>
    <n v="1.6E-2"/>
    <n v="0.373"/>
    <n v="5.5"/>
    <n v="15.4"/>
    <n v="10.5"/>
    <n v="6.3"/>
    <n v="2.2999999999999998"/>
    <n v="1.9"/>
    <n v="11.6"/>
    <n v="16.7"/>
    <n v="0.2"/>
    <n v="1.1000000000000001"/>
    <n v="1.4"/>
    <n v="7.1999999999999995E-2"/>
    <n v="-3.5"/>
    <n v="1"/>
    <n v="-2.5"/>
    <n v="-0.1"/>
    <n v="117"/>
    <n v="255"/>
    <n v="0.45900000000000002"/>
    <n v="0"/>
    <n v="4"/>
    <n v="0"/>
    <n v="117"/>
    <n v="251"/>
    <n v="0.46600000000000003"/>
    <n v="0.45900000000000002"/>
    <n v="60"/>
    <n v="95"/>
    <n v="0.63200000000000001"/>
    <n v="43"/>
    <n v="126"/>
    <n v="169"/>
    <n v="39"/>
    <n v="41"/>
    <n v="21"/>
    <n v="39"/>
    <n v="132"/>
    <n v="294"/>
    <s v=""/>
  </r>
  <r>
    <x v="0"/>
    <x v="96"/>
    <x v="3"/>
    <n v="26"/>
    <x v="3"/>
    <n v="34"/>
    <n v="4"/>
    <n v="344"/>
    <n v="8.1999999999999993"/>
    <n v="0.44900000000000001"/>
    <n v="0.504"/>
    <n v="4.2999999999999997E-2"/>
    <n v="3.4"/>
    <n v="21"/>
    <n v="12.4"/>
    <n v="7.5"/>
    <n v="1.8"/>
    <n v="1.1000000000000001"/>
    <n v="13.8"/>
    <n v="22.1"/>
    <n v="-0.6"/>
    <n v="0.5"/>
    <n v="0"/>
    <n v="-1E-3"/>
    <n v="-4.4000000000000004"/>
    <n v="-1"/>
    <n v="-5.4"/>
    <n v="-0.3"/>
    <n v="50"/>
    <n v="141"/>
    <n v="0.35499999999999998"/>
    <n v="24"/>
    <n v="71"/>
    <n v="0.33800000000000002"/>
    <n v="26"/>
    <n v="70"/>
    <n v="0.371"/>
    <n v="0.44"/>
    <n v="5"/>
    <n v="6"/>
    <n v="0.83299999999999996"/>
    <n v="10"/>
    <n v="65"/>
    <n v="75"/>
    <n v="17"/>
    <n v="12"/>
    <n v="5"/>
    <n v="23"/>
    <n v="39"/>
    <n v="129"/>
    <s v=""/>
  </r>
  <r>
    <x v="0"/>
    <x v="96"/>
    <x v="3"/>
    <n v="26"/>
    <x v="10"/>
    <n v="26"/>
    <n v="4"/>
    <n v="268"/>
    <n v="7.1"/>
    <n v="0.441"/>
    <n v="0.496"/>
    <n v="3.5000000000000003E-2"/>
    <n v="2.6"/>
    <n v="22.8"/>
    <n v="12.9"/>
    <n v="5.0999999999999996"/>
    <n v="1.5"/>
    <n v="0.8"/>
    <n v="13.4"/>
    <n v="22.9"/>
    <n v="-0.5"/>
    <n v="0.4"/>
    <n v="-0.1"/>
    <n v="-2.1000000000000001E-2"/>
    <n v="-5.3"/>
    <n v="-1.5"/>
    <n v="-6.8"/>
    <n v="-0.3"/>
    <n v="40"/>
    <n v="115"/>
    <n v="0.34799999999999998"/>
    <n v="19"/>
    <n v="57"/>
    <n v="0.33300000000000002"/>
    <n v="21"/>
    <n v="58"/>
    <n v="0.36199999999999999"/>
    <n v="0.43"/>
    <n v="4"/>
    <n v="4"/>
    <n v="1"/>
    <n v="6"/>
    <n v="55"/>
    <n v="61"/>
    <n v="9"/>
    <n v="8"/>
    <n v="3"/>
    <n v="18"/>
    <n v="30"/>
    <n v="103"/>
    <s v=""/>
  </r>
  <r>
    <x v="0"/>
    <x v="96"/>
    <x v="3"/>
    <n v="26"/>
    <x v="13"/>
    <n v="8"/>
    <n v="0"/>
    <n v="76"/>
    <n v="12.1"/>
    <n v="0.48399999999999999"/>
    <n v="0.53800000000000003"/>
    <n v="7.6999999999999999E-2"/>
    <n v="6.2"/>
    <n v="14.6"/>
    <n v="10.5"/>
    <n v="16"/>
    <n v="2.7"/>
    <n v="2.2000000000000002"/>
    <n v="15.7"/>
    <n v="19.2"/>
    <n v="0"/>
    <n v="0.1"/>
    <n v="0.1"/>
    <n v="6.8000000000000005E-2"/>
    <n v="-1.3"/>
    <n v="0.9"/>
    <n v="-0.3"/>
    <n v="0"/>
    <n v="10"/>
    <n v="26"/>
    <n v="0.38500000000000001"/>
    <n v="5"/>
    <n v="14"/>
    <n v="0.35699999999999998"/>
    <n v="5"/>
    <n v="12"/>
    <n v="0.41699999999999998"/>
    <n v="0.48099999999999998"/>
    <n v="1"/>
    <n v="2"/>
    <n v="0.5"/>
    <n v="4"/>
    <n v="10"/>
    <n v="14"/>
    <n v="8"/>
    <n v="4"/>
    <n v="2"/>
    <n v="5"/>
    <n v="9"/>
    <n v="26"/>
    <s v=""/>
  </r>
  <r>
    <x v="0"/>
    <x v="97"/>
    <x v="2"/>
    <n v="25"/>
    <x v="29"/>
    <n v="59"/>
    <n v="15"/>
    <n v="845"/>
    <n v="13.3"/>
    <n v="0.56799999999999995"/>
    <n v="6.0000000000000001E-3"/>
    <n v="0.39500000000000002"/>
    <n v="15.5"/>
    <n v="24.1"/>
    <n v="19.7"/>
    <n v="1.6"/>
    <n v="1"/>
    <n v="4.8"/>
    <n v="21.1"/>
    <n v="13"/>
    <n v="0.7"/>
    <n v="1"/>
    <n v="1.7"/>
    <n v="9.9000000000000005E-2"/>
    <n v="-3.6"/>
    <n v="0.3"/>
    <n v="-3.3"/>
    <n v="-0.3"/>
    <n v="91"/>
    <n v="162"/>
    <n v="0.56200000000000006"/>
    <n v="0"/>
    <n v="1"/>
    <n v="0"/>
    <n v="91"/>
    <n v="161"/>
    <n v="0.56499999999999995"/>
    <n v="0.56200000000000006"/>
    <n v="34"/>
    <n v="64"/>
    <n v="0.53100000000000003"/>
    <n v="118"/>
    <n v="177"/>
    <n v="295"/>
    <n v="9"/>
    <n v="16"/>
    <n v="50"/>
    <n v="51"/>
    <n v="141"/>
    <n v="216"/>
    <s v=""/>
  </r>
  <r>
    <x v="0"/>
    <x v="98"/>
    <x v="1"/>
    <n v="24"/>
    <x v="26"/>
    <n v="67"/>
    <n v="13"/>
    <n v="1380"/>
    <n v="8.5"/>
    <n v="0.49299999999999999"/>
    <n v="0.54400000000000004"/>
    <n v="0.124"/>
    <n v="3.1"/>
    <n v="7.3"/>
    <n v="5.2"/>
    <n v="21.1"/>
    <n v="0.9"/>
    <n v="0.1"/>
    <n v="15.9"/>
    <n v="12.6"/>
    <n v="1.4"/>
    <n v="0.5"/>
    <n v="1.9"/>
    <n v="6.7000000000000004E-2"/>
    <n v="-0.6"/>
    <n v="-2"/>
    <n v="-2.6"/>
    <n v="-0.2"/>
    <n v="111"/>
    <n v="307"/>
    <n v="0.36199999999999999"/>
    <n v="68"/>
    <n v="167"/>
    <n v="0.40699999999999997"/>
    <n v="43"/>
    <n v="140"/>
    <n v="0.307"/>
    <n v="0.47199999999999998"/>
    <n v="29"/>
    <n v="38"/>
    <n v="0.76300000000000001"/>
    <n v="37"/>
    <n v="89"/>
    <n v="126"/>
    <n v="204"/>
    <n v="24"/>
    <n v="2"/>
    <n v="61"/>
    <n v="152"/>
    <n v="319"/>
    <s v=""/>
  </r>
  <r>
    <x v="0"/>
    <x v="99"/>
    <x v="3"/>
    <n v="29"/>
    <x v="8"/>
    <n v="72"/>
    <n v="72"/>
    <n v="2421"/>
    <n v="15.5"/>
    <n v="0.56100000000000005"/>
    <n v="0.28000000000000003"/>
    <n v="0.31900000000000001"/>
    <n v="5.2"/>
    <n v="13.3"/>
    <n v="9.3000000000000007"/>
    <n v="9.9"/>
    <n v="1.4"/>
    <n v="0.8"/>
    <n v="10.7"/>
    <n v="19.5"/>
    <n v="3.7"/>
    <n v="1.6"/>
    <n v="5.4"/>
    <n v="0.106"/>
    <n v="1.1000000000000001"/>
    <n v="-0.6"/>
    <n v="0.5"/>
    <n v="1.5"/>
    <n v="369"/>
    <n v="787"/>
    <n v="0.46899999999999997"/>
    <n v="78"/>
    <n v="220"/>
    <n v="0.35499999999999998"/>
    <n v="291"/>
    <n v="567"/>
    <n v="0.51300000000000001"/>
    <n v="0.51800000000000002"/>
    <n v="191"/>
    <n v="251"/>
    <n v="0.76100000000000001"/>
    <n v="103"/>
    <n v="273"/>
    <n v="376"/>
    <n v="139"/>
    <n v="65"/>
    <n v="22"/>
    <n v="108"/>
    <n v="109"/>
    <n v="1007"/>
    <n v="0.76100000000000001"/>
  </r>
  <r>
    <x v="0"/>
    <x v="100"/>
    <x v="1"/>
    <n v="25"/>
    <x v="30"/>
    <n v="60"/>
    <n v="60"/>
    <n v="2100"/>
    <n v="17.399999999999999"/>
    <n v="0.51"/>
    <n v="8.8999999999999996E-2"/>
    <n v="0.438"/>
    <n v="2.2999999999999998"/>
    <n v="12.9"/>
    <n v="7.6"/>
    <n v="17"/>
    <n v="1.8"/>
    <n v="0.4"/>
    <n v="10.4"/>
    <n v="28.4"/>
    <n v="2.6"/>
    <n v="1.4"/>
    <n v="4"/>
    <n v="0.09"/>
    <n v="-0.2"/>
    <n v="-1.4"/>
    <n v="-1.6"/>
    <n v="0.2"/>
    <n v="409"/>
    <n v="990"/>
    <n v="0.41299999999999998"/>
    <n v="25"/>
    <n v="88"/>
    <n v="0.28399999999999997"/>
    <n v="384"/>
    <n v="902"/>
    <n v="0.42599999999999999"/>
    <n v="0.42599999999999999"/>
    <n v="361"/>
    <n v="434"/>
    <n v="0.83199999999999996"/>
    <n v="41"/>
    <n v="236"/>
    <n v="277"/>
    <n v="210"/>
    <n v="73"/>
    <n v="11"/>
    <n v="137"/>
    <n v="122"/>
    <n v="1204"/>
    <n v="0.83199999999999996"/>
  </r>
  <r>
    <x v="0"/>
    <x v="101"/>
    <x v="0"/>
    <n v="32"/>
    <x v="10"/>
    <n v="81"/>
    <n v="15"/>
    <n v="1984"/>
    <n v="12.7"/>
    <n v="0.52600000000000002"/>
    <n v="0.26700000000000002"/>
    <n v="0.14699999999999999"/>
    <n v="4.5"/>
    <n v="15.2"/>
    <n v="10"/>
    <n v="17.899999999999999"/>
    <n v="0.9"/>
    <n v="0.9"/>
    <n v="15.8"/>
    <n v="18.3"/>
    <n v="1.3"/>
    <n v="2.2999999999999998"/>
    <n v="3.6"/>
    <n v="8.7999999999999995E-2"/>
    <n v="-0.6"/>
    <n v="0.7"/>
    <n v="0.1"/>
    <n v="1.1000000000000001"/>
    <n v="291"/>
    <n v="632"/>
    <n v="0.46"/>
    <n v="54"/>
    <n v="169"/>
    <n v="0.32"/>
    <n v="237"/>
    <n v="463"/>
    <n v="0.51200000000000001"/>
    <n v="0.503"/>
    <n v="72"/>
    <n v="93"/>
    <n v="0.77400000000000002"/>
    <n v="78"/>
    <n v="270"/>
    <n v="348"/>
    <n v="233"/>
    <n v="36"/>
    <n v="23"/>
    <n v="126"/>
    <n v="148"/>
    <n v="708"/>
    <s v=""/>
  </r>
  <r>
    <x v="0"/>
    <x v="102"/>
    <x v="2"/>
    <n v="25"/>
    <x v="21"/>
    <n v="73"/>
    <n v="49"/>
    <n v="2193"/>
    <n v="17.2"/>
    <n v="0.57299999999999995"/>
    <n v="1.2E-2"/>
    <n v="0.47699999999999998"/>
    <n v="11.3"/>
    <n v="20.8"/>
    <n v="15.9"/>
    <n v="10.5"/>
    <n v="1.6"/>
    <n v="4.5"/>
    <n v="16.899999999999999"/>
    <n v="15"/>
    <n v="3.4"/>
    <n v="1.5"/>
    <n v="4.9000000000000004"/>
    <n v="0.108"/>
    <n v="0.1"/>
    <n v="2.4"/>
    <n v="2.5"/>
    <n v="2.5"/>
    <n v="259"/>
    <n v="512"/>
    <n v="0.50600000000000001"/>
    <n v="1"/>
    <n v="6"/>
    <n v="0.16700000000000001"/>
    <n v="258"/>
    <n v="506"/>
    <n v="0.51"/>
    <n v="0.50700000000000001"/>
    <n v="191"/>
    <n v="244"/>
    <n v="0.78300000000000003"/>
    <n v="223"/>
    <n v="386"/>
    <n v="609"/>
    <n v="146"/>
    <n v="71"/>
    <n v="126"/>
    <n v="126"/>
    <n v="188"/>
    <n v="710"/>
    <n v="0.78300000000000003"/>
  </r>
  <r>
    <x v="0"/>
    <x v="103"/>
    <x v="4"/>
    <n v="21"/>
    <x v="15"/>
    <n v="34"/>
    <n v="1"/>
    <n v="455"/>
    <n v="10.199999999999999"/>
    <n v="0.39400000000000002"/>
    <n v="0.38500000000000001"/>
    <n v="0.20100000000000001"/>
    <n v="0.9"/>
    <n v="10.9"/>
    <n v="5.7"/>
    <n v="34.9"/>
    <n v="2.2000000000000002"/>
    <n v="1"/>
    <n v="15.2"/>
    <n v="21.1"/>
    <n v="-0.3"/>
    <n v="0.4"/>
    <n v="0.1"/>
    <n v="8.9999999999999993E-3"/>
    <n v="-2.6"/>
    <n v="-1.5"/>
    <n v="-4.2"/>
    <n v="-0.2"/>
    <n v="51"/>
    <n v="169"/>
    <n v="0.30199999999999999"/>
    <n v="12"/>
    <n v="65"/>
    <n v="0.185"/>
    <n v="39"/>
    <n v="104"/>
    <n v="0.375"/>
    <n v="0.33700000000000002"/>
    <n v="31"/>
    <n v="34"/>
    <n v="0.91200000000000003"/>
    <n v="4"/>
    <n v="44"/>
    <n v="48"/>
    <n v="104"/>
    <n v="19"/>
    <n v="6"/>
    <n v="33"/>
    <n v="53"/>
    <n v="145"/>
    <s v=""/>
  </r>
  <r>
    <x v="0"/>
    <x v="104"/>
    <x v="0"/>
    <n v="31"/>
    <x v="14"/>
    <n v="69"/>
    <n v="17"/>
    <n v="854"/>
    <n v="11.1"/>
    <n v="0.50700000000000001"/>
    <n v="7.0000000000000001E-3"/>
    <n v="0.57199999999999995"/>
    <n v="13.3"/>
    <n v="22.7"/>
    <n v="18"/>
    <n v="4.4000000000000004"/>
    <n v="2.2999999999999998"/>
    <n v="2.2999999999999998"/>
    <n v="18.399999999999999"/>
    <n v="11.3"/>
    <n v="0.4"/>
    <n v="1.5"/>
    <n v="1.9"/>
    <n v="0.108"/>
    <n v="-3.5"/>
    <n v="2.1"/>
    <n v="-1.4"/>
    <n v="0.1"/>
    <n v="80"/>
    <n v="145"/>
    <n v="0.55200000000000005"/>
    <n v="0"/>
    <n v="1"/>
    <n v="0"/>
    <n v="80"/>
    <n v="144"/>
    <n v="0.55600000000000005"/>
    <n v="0.55200000000000005"/>
    <n v="24"/>
    <n v="83"/>
    <n v="0.28899999999999998"/>
    <n v="103"/>
    <n v="176"/>
    <n v="279"/>
    <n v="25"/>
    <n v="40"/>
    <n v="25"/>
    <n v="41"/>
    <n v="157"/>
    <n v="184"/>
    <s v=""/>
  </r>
  <r>
    <x v="0"/>
    <x v="105"/>
    <x v="1"/>
    <n v="28"/>
    <x v="11"/>
    <n v="12"/>
    <n v="0"/>
    <n v="177"/>
    <n v="11.2"/>
    <n v="0.45"/>
    <n v="0.35299999999999998"/>
    <n v="0.255"/>
    <n v="1.3"/>
    <n v="12.8"/>
    <n v="7.1"/>
    <n v="20"/>
    <n v="3.3"/>
    <n v="1.7"/>
    <n v="15"/>
    <n v="17.2"/>
    <n v="0"/>
    <n v="0.2"/>
    <n v="0.2"/>
    <n v="4.5999999999999999E-2"/>
    <n v="-2.1"/>
    <n v="0.8"/>
    <n v="-1.3"/>
    <n v="0"/>
    <n v="19"/>
    <n v="51"/>
    <n v="0.373"/>
    <n v="5"/>
    <n v="18"/>
    <n v="0.27800000000000002"/>
    <n v="14"/>
    <n v="33"/>
    <n v="0.42399999999999999"/>
    <n v="0.42199999999999999"/>
    <n v="8"/>
    <n v="13"/>
    <n v="0.61499999999999999"/>
    <n v="2"/>
    <n v="20"/>
    <n v="22"/>
    <n v="24"/>
    <n v="11"/>
    <n v="4"/>
    <n v="10"/>
    <n v="20"/>
    <n v="51"/>
    <s v=""/>
  </r>
  <r>
    <x v="0"/>
    <x v="106"/>
    <x v="1"/>
    <n v="28"/>
    <x v="17"/>
    <n v="12"/>
    <n v="0"/>
    <n v="103"/>
    <n v="3.3"/>
    <n v="0.38700000000000001"/>
    <n v="0.33300000000000002"/>
    <n v="0.38100000000000001"/>
    <n v="1.1000000000000001"/>
    <n v="11.8"/>
    <n v="6.6"/>
    <n v="5"/>
    <n v="0.5"/>
    <n v="0"/>
    <n v="0"/>
    <n v="10.7"/>
    <n v="0"/>
    <n v="0.1"/>
    <n v="0"/>
    <n v="0.02"/>
    <n v="-4.4000000000000004"/>
    <n v="-1.6"/>
    <n v="-6.1"/>
    <n v="-0.1"/>
    <n v="5"/>
    <n v="21"/>
    <n v="0.23799999999999999"/>
    <n v="1"/>
    <n v="7"/>
    <n v="0.14299999999999999"/>
    <n v="4"/>
    <n v="14"/>
    <n v="0.28599999999999998"/>
    <n v="0.26200000000000001"/>
    <n v="8"/>
    <n v="8"/>
    <n v="1"/>
    <n v="1"/>
    <n v="11"/>
    <n v="12"/>
    <n v="4"/>
    <n v="1"/>
    <n v="0"/>
    <n v="0"/>
    <n v="14"/>
    <n v="19"/>
    <s v=""/>
  </r>
  <r>
    <x v="0"/>
    <x v="107"/>
    <x v="1"/>
    <n v="28"/>
    <x v="18"/>
    <n v="52"/>
    <n v="52"/>
    <n v="1735"/>
    <n v="16.7"/>
    <n v="0.57299999999999995"/>
    <n v="0.27400000000000002"/>
    <n v="0.191"/>
    <n v="3.2"/>
    <n v="8.5"/>
    <n v="5.8"/>
    <n v="20.2"/>
    <n v="1.4"/>
    <n v="0.4"/>
    <n v="13.4"/>
    <n v="21.5"/>
    <n v="3.1"/>
    <n v="0.9"/>
    <n v="4"/>
    <n v="0.111"/>
    <n v="2.1"/>
    <n v="-1.3"/>
    <n v="0.8"/>
    <n v="1.2"/>
    <n v="340"/>
    <n v="679"/>
    <n v="0.501"/>
    <n v="66"/>
    <n v="186"/>
    <n v="0.35499999999999998"/>
    <n v="274"/>
    <n v="493"/>
    <n v="0.55600000000000005"/>
    <n v="0.54900000000000004"/>
    <n v="97"/>
    <n v="130"/>
    <n v="0.746"/>
    <n v="51"/>
    <n v="134"/>
    <n v="185"/>
    <n v="211"/>
    <n v="50"/>
    <n v="9"/>
    <n v="114"/>
    <n v="120"/>
    <n v="843"/>
    <n v="0.746"/>
  </r>
  <r>
    <x v="0"/>
    <x v="107"/>
    <x v="4"/>
    <n v="28"/>
    <x v="8"/>
    <n v="26"/>
    <n v="26"/>
    <n v="905"/>
    <n v="18.8"/>
    <n v="0.58599999999999997"/>
    <n v="0.22600000000000001"/>
    <n v="0.32200000000000001"/>
    <n v="4.0999999999999996"/>
    <n v="7.7"/>
    <n v="5.9"/>
    <n v="27.8"/>
    <n v="1.6"/>
    <n v="0.6"/>
    <n v="13.8"/>
    <n v="22.2"/>
    <n v="2.2999999999999998"/>
    <n v="0.5"/>
    <n v="2.8"/>
    <n v="0.14599999999999999"/>
    <n v="3.4"/>
    <n v="-1.7"/>
    <n v="1.7"/>
    <n v="0.9"/>
    <n v="162"/>
    <n v="323"/>
    <n v="0.502"/>
    <n v="24"/>
    <n v="73"/>
    <n v="0.32900000000000001"/>
    <n v="138"/>
    <n v="250"/>
    <n v="0.55200000000000005"/>
    <n v="0.53900000000000003"/>
    <n v="84"/>
    <n v="104"/>
    <n v="0.80800000000000005"/>
    <n v="30"/>
    <n v="59"/>
    <n v="89"/>
    <n v="139"/>
    <n v="28"/>
    <n v="6"/>
    <n v="59"/>
    <n v="75"/>
    <n v="432"/>
    <n v="0.80800000000000005"/>
  </r>
  <r>
    <x v="0"/>
    <x v="108"/>
    <x v="1"/>
    <n v="25"/>
    <x v="3"/>
    <n v="16"/>
    <n v="1"/>
    <n v="75"/>
    <n v="8.1999999999999993"/>
    <n v="0.435"/>
    <n v="0.46700000000000003"/>
    <n v="0.16700000000000001"/>
    <n v="7.8"/>
    <n v="4.5999999999999996"/>
    <n v="6.2"/>
    <n v="11.2"/>
    <n v="1.4"/>
    <n v="0"/>
    <n v="13.4"/>
    <n v="22.9"/>
    <n v="-0.1"/>
    <n v="0"/>
    <n v="-0.1"/>
    <n v="-4.2000000000000003E-2"/>
    <n v="-2.5"/>
    <n v="-4"/>
    <n v="-6.5"/>
    <n v="-0.1"/>
    <n v="11"/>
    <n v="30"/>
    <n v="0.36699999999999999"/>
    <n v="3"/>
    <n v="14"/>
    <n v="0.214"/>
    <n v="8"/>
    <n v="16"/>
    <n v="0.5"/>
    <n v="0.41699999999999998"/>
    <n v="3"/>
    <n v="5"/>
    <n v="0.6"/>
    <n v="5"/>
    <n v="3"/>
    <n v="8"/>
    <n v="5"/>
    <n v="2"/>
    <n v="0"/>
    <n v="5"/>
    <n v="6"/>
    <n v="28"/>
    <s v=""/>
  </r>
  <r>
    <x v="0"/>
    <x v="108"/>
    <x v="1"/>
    <n v="25"/>
    <x v="18"/>
    <n v="6"/>
    <n v="0"/>
    <n v="13"/>
    <n v="9.1"/>
    <n v="0.32200000000000001"/>
    <n v="0.625"/>
    <n v="0.375"/>
    <n v="16.7"/>
    <n v="8.5"/>
    <n v="12.6"/>
    <n v="11.9"/>
    <n v="0"/>
    <n v="0"/>
    <n v="0"/>
    <n v="31.5"/>
    <n v="0"/>
    <n v="0"/>
    <n v="0"/>
    <n v="-7.6999999999999999E-2"/>
    <n v="-0.4"/>
    <n v="-6.9"/>
    <n v="-7.3"/>
    <n v="0"/>
    <n v="2"/>
    <n v="8"/>
    <n v="0.25"/>
    <n v="0"/>
    <n v="5"/>
    <n v="0"/>
    <n v="2"/>
    <n v="3"/>
    <n v="0.66700000000000004"/>
    <n v="0.25"/>
    <n v="2"/>
    <n v="3"/>
    <n v="0.66700000000000004"/>
    <n v="2"/>
    <n v="1"/>
    <n v="3"/>
    <n v="1"/>
    <n v="0"/>
    <n v="0"/>
    <n v="0"/>
    <n v="1"/>
    <n v="6"/>
    <s v=""/>
  </r>
  <r>
    <x v="0"/>
    <x v="108"/>
    <x v="1"/>
    <n v="25"/>
    <x v="8"/>
    <n v="10"/>
    <n v="1"/>
    <n v="62"/>
    <n v="8"/>
    <n v="0.48099999999999998"/>
    <n v="0.40899999999999997"/>
    <n v="9.0999999999999998E-2"/>
    <n v="5.9"/>
    <n v="3.8"/>
    <n v="4.8"/>
    <n v="11"/>
    <n v="1.7"/>
    <n v="0"/>
    <n v="17.899999999999999"/>
    <n v="21.1"/>
    <n v="-0.1"/>
    <n v="0"/>
    <n v="0"/>
    <n v="-3.5000000000000003E-2"/>
    <n v="-2.9"/>
    <n v="-3.4"/>
    <n v="-6.3"/>
    <n v="-0.1"/>
    <n v="9"/>
    <n v="22"/>
    <n v="0.40899999999999997"/>
    <n v="3"/>
    <n v="9"/>
    <n v="0.33300000000000002"/>
    <n v="6"/>
    <n v="13"/>
    <n v="0.46200000000000002"/>
    <n v="0.47699999999999998"/>
    <n v="1"/>
    <n v="2"/>
    <n v="0.5"/>
    <n v="3"/>
    <n v="2"/>
    <n v="5"/>
    <n v="4"/>
    <n v="2"/>
    <n v="0"/>
    <n v="5"/>
    <n v="5"/>
    <n v="22"/>
    <s v=""/>
  </r>
  <r>
    <x v="0"/>
    <x v="109"/>
    <x v="4"/>
    <n v="24"/>
    <x v="6"/>
    <n v="12"/>
    <n v="1"/>
    <n v="219"/>
    <n v="4.5"/>
    <n v="0.38800000000000001"/>
    <n v="0.44800000000000001"/>
    <n v="5.1999999999999998E-2"/>
    <n v="0.5"/>
    <n v="7.3"/>
    <n v="3.7"/>
    <n v="33.9"/>
    <n v="1.4"/>
    <n v="0"/>
    <n v="29.6"/>
    <n v="16.8"/>
    <n v="-0.5"/>
    <n v="0.1"/>
    <n v="-0.4"/>
    <n v="-8.6999999999999994E-2"/>
    <n v="-7.3"/>
    <n v="-4.0999999999999996"/>
    <n v="-11.4"/>
    <n v="-0.5"/>
    <n v="20"/>
    <n v="58"/>
    <n v="0.34499999999999997"/>
    <n v="4"/>
    <n v="26"/>
    <n v="0.154"/>
    <n v="16"/>
    <n v="32"/>
    <n v="0.5"/>
    <n v="0.379"/>
    <n v="2"/>
    <n v="3"/>
    <n v="0.66700000000000004"/>
    <n v="1"/>
    <n v="14"/>
    <n v="15"/>
    <n v="45"/>
    <n v="6"/>
    <n v="0"/>
    <n v="25"/>
    <n v="13"/>
    <n v="46"/>
    <s v=""/>
  </r>
  <r>
    <x v="0"/>
    <x v="110"/>
    <x v="2"/>
    <n v="21"/>
    <x v="15"/>
    <n v="82"/>
    <n v="82"/>
    <n v="2502"/>
    <n v="21.4"/>
    <n v="0.504"/>
    <n v="2E-3"/>
    <n v="0.38"/>
    <n v="18.3"/>
    <n v="30.1"/>
    <n v="24"/>
    <n v="3.9"/>
    <n v="1.5"/>
    <n v="4.8"/>
    <n v="9.6999999999999993"/>
    <n v="22"/>
    <n v="3.4"/>
    <n v="4.3"/>
    <n v="7.7"/>
    <n v="0.14699999999999999"/>
    <n v="-1.2"/>
    <n v="1.1000000000000001"/>
    <n v="-0.2"/>
    <n v="1.2"/>
    <n v="494"/>
    <n v="961"/>
    <n v="0.51400000000000001"/>
    <n v="0"/>
    <n v="2"/>
    <n v="0"/>
    <n v="494"/>
    <n v="959"/>
    <n v="0.51500000000000001"/>
    <n v="0.51400000000000001"/>
    <n v="142"/>
    <n v="365"/>
    <n v="0.38900000000000001"/>
    <n v="437"/>
    <n v="667"/>
    <n v="1104"/>
    <n v="55"/>
    <n v="73"/>
    <n v="153"/>
    <n v="120"/>
    <n v="285"/>
    <n v="1130"/>
    <n v="0.38900000000000001"/>
  </r>
  <r>
    <x v="0"/>
    <x v="111"/>
    <x v="1"/>
    <n v="29"/>
    <x v="12"/>
    <n v="72"/>
    <n v="22"/>
    <n v="1717"/>
    <n v="12.3"/>
    <n v="0.57199999999999995"/>
    <n v="0.45400000000000001"/>
    <n v="0.158"/>
    <n v="3"/>
    <n v="11.6"/>
    <n v="7.3"/>
    <n v="11.5"/>
    <n v="2.1"/>
    <n v="0.5"/>
    <n v="12.1"/>
    <n v="13.5"/>
    <n v="2"/>
    <n v="2.1"/>
    <n v="4.0999999999999996"/>
    <n v="0.11600000000000001"/>
    <n v="0.1"/>
    <n v="0.5"/>
    <n v="0.6"/>
    <n v="1.1000000000000001"/>
    <n v="198"/>
    <n v="423"/>
    <n v="0.46800000000000003"/>
    <n v="74"/>
    <n v="192"/>
    <n v="0.38500000000000001"/>
    <n v="124"/>
    <n v="231"/>
    <n v="0.53700000000000003"/>
    <n v="0.55600000000000005"/>
    <n v="48"/>
    <n v="67"/>
    <n v="0.71599999999999997"/>
    <n v="45"/>
    <n v="175"/>
    <n v="220"/>
    <n v="130"/>
    <n v="72"/>
    <n v="11"/>
    <n v="62"/>
    <n v="113"/>
    <n v="518"/>
    <s v=""/>
  </r>
  <r>
    <x v="0"/>
    <x v="112"/>
    <x v="2"/>
    <n v="38"/>
    <x v="10"/>
    <n v="77"/>
    <n v="77"/>
    <n v="2227"/>
    <n v="22.6"/>
    <n v="0.56000000000000005"/>
    <n v="8.9999999999999993E-3"/>
    <n v="0.38"/>
    <n v="8.8000000000000007"/>
    <n v="26.7"/>
    <n v="17.899999999999999"/>
    <n v="16.8"/>
    <n v="1.4"/>
    <n v="5.0999999999999996"/>
    <n v="12.1"/>
    <n v="22.2"/>
    <n v="4.9000000000000004"/>
    <n v="4.7"/>
    <n v="9.6"/>
    <n v="0.20699999999999999"/>
    <n v="0.8"/>
    <n v="4.7"/>
    <n v="5.5"/>
    <n v="4.2"/>
    <n v="419"/>
    <n v="819"/>
    <n v="0.51200000000000001"/>
    <n v="2"/>
    <n v="7"/>
    <n v="0.28599999999999998"/>
    <n v="417"/>
    <n v="812"/>
    <n v="0.51400000000000001"/>
    <n v="0.51300000000000001"/>
    <n v="230"/>
    <n v="311"/>
    <n v="0.74"/>
    <n v="170"/>
    <n v="534"/>
    <n v="704"/>
    <n v="230"/>
    <n v="63"/>
    <n v="151"/>
    <n v="131"/>
    <n v="165"/>
    <n v="1070"/>
    <n v="0.74"/>
  </r>
  <r>
    <x v="0"/>
    <x v="113"/>
    <x v="3"/>
    <n v="34"/>
    <x v="24"/>
    <n v="63"/>
    <n v="63"/>
    <n v="1838"/>
    <n v="11.6"/>
    <n v="0.57299999999999995"/>
    <n v="0.54700000000000004"/>
    <n v="0.18099999999999999"/>
    <n v="1.7"/>
    <n v="12.7"/>
    <n v="7.3"/>
    <n v="9.6999999999999993"/>
    <n v="1.1000000000000001"/>
    <n v="0.8"/>
    <n v="10.4"/>
    <n v="14.2"/>
    <n v="2.4"/>
    <n v="1.7"/>
    <n v="4.0999999999999996"/>
    <n v="0.108"/>
    <n v="0.6"/>
    <n v="-0.2"/>
    <n v="0.4"/>
    <n v="1.1000000000000001"/>
    <n v="209"/>
    <n v="481"/>
    <n v="0.435"/>
    <n v="107"/>
    <n v="263"/>
    <n v="0.40699999999999997"/>
    <n v="102"/>
    <n v="218"/>
    <n v="0.46800000000000003"/>
    <n v="0.54600000000000004"/>
    <n v="70"/>
    <n v="87"/>
    <n v="0.80500000000000005"/>
    <n v="28"/>
    <n v="220"/>
    <n v="248"/>
    <n v="114"/>
    <n v="39"/>
    <n v="21"/>
    <n v="60"/>
    <n v="123"/>
    <n v="595"/>
    <s v=""/>
  </r>
  <r>
    <x v="0"/>
    <x v="114"/>
    <x v="3"/>
    <n v="26"/>
    <x v="2"/>
    <n v="27"/>
    <n v="27"/>
    <n v="913"/>
    <n v="27.6"/>
    <n v="0.63300000000000001"/>
    <n v="0.34"/>
    <n v="0.36599999999999999"/>
    <n v="1.9"/>
    <n v="18.7"/>
    <n v="10.4"/>
    <n v="22.2"/>
    <n v="1.3"/>
    <n v="2.2000000000000002"/>
    <n v="12"/>
    <n v="29.1"/>
    <n v="3.8"/>
    <n v="1"/>
    <n v="4.8"/>
    <n v="0.252"/>
    <n v="6.3"/>
    <n v="-0.2"/>
    <n v="6.1"/>
    <n v="1.9"/>
    <n v="238"/>
    <n v="467"/>
    <n v="0.51"/>
    <n v="64"/>
    <n v="159"/>
    <n v="0.40300000000000002"/>
    <n v="174"/>
    <n v="308"/>
    <n v="0.56499999999999995"/>
    <n v="0.57799999999999996"/>
    <n v="146"/>
    <n v="171"/>
    <n v="0.85399999999999998"/>
    <n v="16"/>
    <n v="162"/>
    <n v="178"/>
    <n v="110"/>
    <n v="24"/>
    <n v="25"/>
    <n v="74"/>
    <n v="40"/>
    <n v="686"/>
    <n v="0.85399999999999998"/>
  </r>
  <r>
    <x v="0"/>
    <x v="115"/>
    <x v="3"/>
    <n v="23"/>
    <x v="0"/>
    <n v="39"/>
    <n v="7"/>
    <n v="647"/>
    <n v="8.4"/>
    <n v="0.44700000000000001"/>
    <n v="0.39300000000000002"/>
    <n v="0.224"/>
    <n v="3.8"/>
    <n v="13.8"/>
    <n v="8.6999999999999993"/>
    <n v="9.1"/>
    <n v="2"/>
    <n v="1.5"/>
    <n v="14.5"/>
    <n v="19.600000000000001"/>
    <n v="-0.8"/>
    <n v="0.4"/>
    <n v="-0.4"/>
    <n v="-0.03"/>
    <n v="-3.8"/>
    <n v="-1.3"/>
    <n v="-5.2"/>
    <n v="-0.5"/>
    <n v="76"/>
    <n v="214"/>
    <n v="0.35499999999999998"/>
    <n v="22"/>
    <n v="84"/>
    <n v="0.26200000000000001"/>
    <n v="54"/>
    <n v="130"/>
    <n v="0.41499999999999998"/>
    <n v="0.40699999999999997"/>
    <n v="36"/>
    <n v="48"/>
    <n v="0.75"/>
    <n v="22"/>
    <n v="75"/>
    <n v="97"/>
    <n v="36"/>
    <n v="24"/>
    <n v="12"/>
    <n v="40"/>
    <n v="57"/>
    <n v="210"/>
    <s v=""/>
  </r>
  <r>
    <x v="0"/>
    <x v="116"/>
    <x v="1"/>
    <n v="27"/>
    <x v="22"/>
    <n v="65"/>
    <n v="36"/>
    <n v="1675"/>
    <n v="11.6"/>
    <n v="0.504"/>
    <n v="0.39400000000000002"/>
    <n v="0.104"/>
    <n v="2"/>
    <n v="12.3"/>
    <n v="6.9"/>
    <n v="10.199999999999999"/>
    <n v="1"/>
    <n v="0.1"/>
    <n v="7.2"/>
    <n v="18.5"/>
    <n v="1.1000000000000001"/>
    <n v="0.1"/>
    <n v="1.2"/>
    <n v="3.4000000000000002E-2"/>
    <n v="-0.4"/>
    <n v="-2.6"/>
    <n v="-3"/>
    <n v="-0.4"/>
    <n v="254"/>
    <n v="617"/>
    <n v="0.41199999999999998"/>
    <n v="90"/>
    <n v="243"/>
    <n v="0.37"/>
    <n v="164"/>
    <n v="374"/>
    <n v="0.439"/>
    <n v="0.48499999999999999"/>
    <n v="52"/>
    <n v="64"/>
    <n v="0.81299999999999994"/>
    <n v="31"/>
    <n v="179"/>
    <n v="210"/>
    <n v="105"/>
    <n v="33"/>
    <n v="2"/>
    <n v="50"/>
    <n v="77"/>
    <n v="650"/>
    <s v=""/>
  </r>
  <r>
    <x v="0"/>
    <x v="117"/>
    <x v="1"/>
    <n v="29"/>
    <x v="7"/>
    <n v="80"/>
    <n v="80"/>
    <n v="2699"/>
    <n v="16.5"/>
    <n v="0.50900000000000001"/>
    <n v="0.21"/>
    <n v="0.224"/>
    <n v="1.4"/>
    <n v="6.4"/>
    <n v="3.9"/>
    <n v="20.5"/>
    <n v="2.8"/>
    <n v="0.8"/>
    <n v="11.7"/>
    <n v="27.9"/>
    <n v="1.4"/>
    <n v="2.2000000000000002"/>
    <n v="3.6"/>
    <n v="6.5000000000000002E-2"/>
    <n v="0.7"/>
    <n v="-0.7"/>
    <n v="-0.1"/>
    <n v="1.3"/>
    <n v="602"/>
    <n v="1354"/>
    <n v="0.44500000000000001"/>
    <n v="81"/>
    <n v="284"/>
    <n v="0.28499999999999998"/>
    <n v="521"/>
    <n v="1070"/>
    <n v="0.48699999999999999"/>
    <n v="0.47499999999999998"/>
    <n v="228"/>
    <n v="303"/>
    <n v="0.752"/>
    <n v="34"/>
    <n v="156"/>
    <n v="190"/>
    <n v="329"/>
    <n v="148"/>
    <n v="25"/>
    <n v="198"/>
    <n v="197"/>
    <n v="1513"/>
    <n v="0.752"/>
  </r>
  <r>
    <x v="0"/>
    <x v="118"/>
    <x v="3"/>
    <n v="24"/>
    <x v="8"/>
    <n v="62"/>
    <n v="3"/>
    <n v="1051"/>
    <n v="11.5"/>
    <n v="0.54100000000000004"/>
    <n v="0.38500000000000001"/>
    <n v="0.38100000000000001"/>
    <n v="6"/>
    <n v="14"/>
    <n v="10.1"/>
    <n v="7.2"/>
    <n v="1.3"/>
    <n v="1.4"/>
    <n v="11.9"/>
    <n v="14.6"/>
    <n v="1.2"/>
    <n v="0.8"/>
    <n v="1.9"/>
    <n v="8.7999999999999995E-2"/>
    <n v="-0.9"/>
    <n v="-0.6"/>
    <n v="-1.5"/>
    <n v="0.1"/>
    <n v="101"/>
    <n v="247"/>
    <n v="0.40899999999999997"/>
    <n v="31"/>
    <n v="95"/>
    <n v="0.32600000000000001"/>
    <n v="70"/>
    <n v="152"/>
    <n v="0.46100000000000002"/>
    <n v="0.47199999999999998"/>
    <n v="79"/>
    <n v="94"/>
    <n v="0.84"/>
    <n v="51"/>
    <n v="125"/>
    <n v="176"/>
    <n v="48"/>
    <n v="25"/>
    <n v="17"/>
    <n v="39"/>
    <n v="89"/>
    <n v="312"/>
    <s v=""/>
  </r>
  <r>
    <x v="0"/>
    <x v="119"/>
    <x v="4"/>
    <n v="20"/>
    <x v="3"/>
    <n v="33"/>
    <n v="1"/>
    <n v="411"/>
    <n v="7.3"/>
    <n v="0.41099999999999998"/>
    <n v="0.29899999999999999"/>
    <n v="4.9000000000000002E-2"/>
    <n v="1.9"/>
    <n v="7.7"/>
    <n v="4.8"/>
    <n v="27.3"/>
    <n v="2.2000000000000002"/>
    <n v="1"/>
    <n v="22.2"/>
    <n v="20.6"/>
    <n v="-0.8"/>
    <n v="0.5"/>
    <n v="-0.3"/>
    <n v="-0.04"/>
    <n v="-5.2"/>
    <n v="-1.5"/>
    <n v="-6.7"/>
    <n v="-0.5"/>
    <n v="52"/>
    <n v="144"/>
    <n v="0.36099999999999999"/>
    <n v="12"/>
    <n v="43"/>
    <n v="0.27900000000000003"/>
    <n v="40"/>
    <n v="101"/>
    <n v="0.39600000000000002"/>
    <n v="0.40300000000000002"/>
    <n v="5"/>
    <n v="7"/>
    <n v="0.71399999999999997"/>
    <n v="7"/>
    <n v="28"/>
    <n v="35"/>
    <n v="73"/>
    <n v="18"/>
    <n v="5"/>
    <n v="42"/>
    <n v="36"/>
    <n v="121"/>
    <s v=""/>
  </r>
  <r>
    <x v="0"/>
    <x v="119"/>
    <x v="4"/>
    <n v="20"/>
    <x v="18"/>
    <n v="8"/>
    <n v="0"/>
    <n v="58"/>
    <n v="12"/>
    <n v="0.503"/>
    <n v="0.28599999999999998"/>
    <n v="9.5000000000000001E-2"/>
    <n v="1.9"/>
    <n v="11.4"/>
    <n v="6.6"/>
    <n v="37.5"/>
    <n v="0"/>
    <n v="2.6"/>
    <n v="26.8"/>
    <n v="22.6"/>
    <n v="0"/>
    <n v="0"/>
    <n v="0"/>
    <n v="-5.0000000000000001E-3"/>
    <n v="-4"/>
    <n v="-2.8"/>
    <n v="-6.8"/>
    <n v="-0.1"/>
    <n v="9"/>
    <n v="21"/>
    <n v="0.42899999999999999"/>
    <n v="2"/>
    <n v="6"/>
    <n v="0.33300000000000002"/>
    <n v="7"/>
    <n v="15"/>
    <n v="0.46700000000000003"/>
    <n v="0.47599999999999998"/>
    <n v="2"/>
    <n v="2"/>
    <n v="1"/>
    <n v="1"/>
    <n v="6"/>
    <n v="7"/>
    <n v="14"/>
    <n v="0"/>
    <n v="2"/>
    <n v="8"/>
    <n v="3"/>
    <n v="22"/>
    <s v=""/>
  </r>
  <r>
    <x v="0"/>
    <x v="119"/>
    <x v="4"/>
    <n v="20"/>
    <x v="12"/>
    <n v="25"/>
    <n v="1"/>
    <n v="353"/>
    <n v="6.6"/>
    <n v="0.39500000000000002"/>
    <n v="0.30099999999999999"/>
    <n v="4.1000000000000002E-2"/>
    <n v="2"/>
    <n v="7.1"/>
    <n v="4.5"/>
    <n v="25.6"/>
    <n v="2.6"/>
    <n v="0.7"/>
    <n v="21.4"/>
    <n v="20.3"/>
    <n v="-0.8"/>
    <n v="0.4"/>
    <n v="-0.3"/>
    <n v="-4.5999999999999999E-2"/>
    <n v="-5.3"/>
    <n v="-1.3"/>
    <n v="-6.6"/>
    <n v="-0.4"/>
    <n v="43"/>
    <n v="123"/>
    <n v="0.35"/>
    <n v="10"/>
    <n v="37"/>
    <n v="0.27"/>
    <n v="33"/>
    <n v="86"/>
    <n v="0.38400000000000001"/>
    <n v="0.39"/>
    <n v="3"/>
    <n v="5"/>
    <n v="0.6"/>
    <n v="6"/>
    <n v="22"/>
    <n v="28"/>
    <n v="59"/>
    <n v="18"/>
    <n v="3"/>
    <n v="34"/>
    <n v="33"/>
    <n v="99"/>
    <s v=""/>
  </r>
  <r>
    <x v="0"/>
    <x v="120"/>
    <x v="3"/>
    <n v="27"/>
    <x v="23"/>
    <n v="38"/>
    <n v="0"/>
    <n v="266"/>
    <n v="20.5"/>
    <n v="0.63600000000000001"/>
    <n v="8.5999999999999993E-2"/>
    <n v="0.5"/>
    <n v="11.3"/>
    <n v="19.399999999999999"/>
    <n v="15.4"/>
    <n v="7.9"/>
    <n v="2.2000000000000002"/>
    <n v="3.6"/>
    <n v="6.6"/>
    <n v="13.1"/>
    <n v="0.9"/>
    <n v="0.4"/>
    <n v="1.3"/>
    <n v="0.24099999999999999"/>
    <n v="1.5"/>
    <n v="2"/>
    <n v="3.5"/>
    <n v="0.4"/>
    <n v="32"/>
    <n v="58"/>
    <n v="0.55200000000000005"/>
    <n v="2"/>
    <n v="5"/>
    <n v="0.4"/>
    <n v="30"/>
    <n v="53"/>
    <n v="0.56599999999999995"/>
    <n v="0.56899999999999995"/>
    <n v="24"/>
    <n v="29"/>
    <n v="0.82799999999999996"/>
    <n v="26"/>
    <n v="45"/>
    <n v="71"/>
    <n v="13"/>
    <n v="11"/>
    <n v="12"/>
    <n v="5"/>
    <n v="29"/>
    <n v="90"/>
    <s v=""/>
  </r>
  <r>
    <x v="0"/>
    <x v="121"/>
    <x v="0"/>
    <n v="34"/>
    <x v="25"/>
    <n v="47"/>
    <n v="7"/>
    <n v="764"/>
    <n v="11.7"/>
    <n v="0.49"/>
    <n v="1.4999999999999999E-2"/>
    <n v="0.70799999999999996"/>
    <n v="14.9"/>
    <n v="29"/>
    <n v="22.2"/>
    <n v="6.1"/>
    <n v="1.4"/>
    <n v="0.5"/>
    <n v="20"/>
    <n v="13"/>
    <n v="0.4"/>
    <n v="0.8"/>
    <n v="1.2"/>
    <n v="7.3999999999999996E-2"/>
    <n v="-2.7"/>
    <n v="0"/>
    <n v="-2.7"/>
    <n v="-0.1"/>
    <n v="58"/>
    <n v="137"/>
    <n v="0.42299999999999999"/>
    <n v="0"/>
    <n v="2"/>
    <n v="0"/>
    <n v="58"/>
    <n v="135"/>
    <n v="0.43"/>
    <n v="0.42299999999999999"/>
    <n v="60"/>
    <n v="97"/>
    <n v="0.61899999999999999"/>
    <n v="97"/>
    <n v="202"/>
    <n v="299"/>
    <n v="32"/>
    <n v="22"/>
    <n v="5"/>
    <n v="45"/>
    <n v="91"/>
    <n v="176"/>
    <s v=""/>
  </r>
  <r>
    <x v="0"/>
    <x v="122"/>
    <x v="1"/>
    <n v="25"/>
    <x v="11"/>
    <n v="79"/>
    <n v="76"/>
    <n v="2690"/>
    <n v="17.7"/>
    <n v="0.50800000000000001"/>
    <n v="0.19500000000000001"/>
    <n v="0.25"/>
    <n v="3.5"/>
    <n v="14.1"/>
    <n v="8.8000000000000007"/>
    <n v="32.700000000000003"/>
    <n v="2"/>
    <n v="1"/>
    <n v="16"/>
    <n v="26.1"/>
    <n v="2.4"/>
    <n v="2.2000000000000002"/>
    <n v="4.5999999999999996"/>
    <n v="8.2000000000000003E-2"/>
    <n v="1.7"/>
    <n v="0.1"/>
    <n v="1.9"/>
    <n v="2.6"/>
    <n v="521"/>
    <n v="1165"/>
    <n v="0.44700000000000001"/>
    <n v="69"/>
    <n v="227"/>
    <n v="0.30399999999999999"/>
    <n v="452"/>
    <n v="938"/>
    <n v="0.48199999999999998"/>
    <n v="0.47699999999999998"/>
    <n v="202"/>
    <n v="291"/>
    <n v="0.69399999999999995"/>
    <n v="82"/>
    <n v="334"/>
    <n v="416"/>
    <n v="521"/>
    <n v="100"/>
    <n v="37"/>
    <n v="246"/>
    <n v="198"/>
    <n v="1313"/>
    <n v="0.69399999999999995"/>
  </r>
  <r>
    <x v="0"/>
    <x v="123"/>
    <x v="4"/>
    <n v="19"/>
    <x v="23"/>
    <n v="82"/>
    <n v="41"/>
    <n v="1817"/>
    <n v="5.7"/>
    <n v="0.45700000000000002"/>
    <n v="0.63500000000000001"/>
    <n v="7.6999999999999999E-2"/>
    <n v="1.7"/>
    <n v="6.6"/>
    <n v="4.2"/>
    <n v="16.600000000000001"/>
    <n v="1.2"/>
    <n v="0.6"/>
    <n v="21.5"/>
    <n v="13.8"/>
    <n v="-1.1000000000000001"/>
    <n v="1"/>
    <n v="-0.1"/>
    <n v="-3.0000000000000001E-3"/>
    <n v="-2.6"/>
    <n v="-1.3"/>
    <n v="-3.8"/>
    <n v="-0.8"/>
    <n v="145"/>
    <n v="416"/>
    <n v="0.34899999999999998"/>
    <n v="83"/>
    <n v="264"/>
    <n v="0.314"/>
    <n v="62"/>
    <n v="152"/>
    <n v="0.40799999999999997"/>
    <n v="0.44800000000000001"/>
    <n v="20"/>
    <n v="32"/>
    <n v="0.625"/>
    <n v="27"/>
    <n v="104"/>
    <n v="131"/>
    <n v="198"/>
    <n v="41"/>
    <n v="14"/>
    <n v="118"/>
    <n v="147"/>
    <n v="393"/>
    <s v=""/>
  </r>
  <r>
    <x v="0"/>
    <x v="124"/>
    <x v="0"/>
    <n v="25"/>
    <x v="4"/>
    <n v="75"/>
    <n v="71"/>
    <n v="2086"/>
    <n v="18.399999999999999"/>
    <n v="0.54800000000000004"/>
    <n v="1.0999999999999999E-2"/>
    <n v="0.39100000000000001"/>
    <n v="12.1"/>
    <n v="22.9"/>
    <n v="17.3"/>
    <n v="7.1"/>
    <n v="1.5"/>
    <n v="2.1"/>
    <n v="12"/>
    <n v="20.3"/>
    <n v="3.5"/>
    <n v="2.1"/>
    <n v="5.6"/>
    <n v="0.13"/>
    <n v="-0.2"/>
    <n v="0.9"/>
    <n v="0.8"/>
    <n v="1.4"/>
    <n v="373"/>
    <n v="736"/>
    <n v="0.50700000000000001"/>
    <n v="1"/>
    <n v="8"/>
    <n v="0.125"/>
    <n v="372"/>
    <n v="728"/>
    <n v="0.51100000000000001"/>
    <n v="0.50700000000000001"/>
    <n v="199"/>
    <n v="288"/>
    <n v="0.69099999999999995"/>
    <n v="242"/>
    <n v="426"/>
    <n v="668"/>
    <n v="89"/>
    <n v="62"/>
    <n v="57"/>
    <n v="118"/>
    <n v="211"/>
    <n v="946"/>
    <n v="0.69099999999999995"/>
  </r>
  <r>
    <x v="0"/>
    <x v="125"/>
    <x v="4"/>
    <n v="28"/>
    <x v="17"/>
    <n v="36"/>
    <n v="0"/>
    <n v="529"/>
    <n v="9.9"/>
    <n v="0.51300000000000001"/>
    <n v="0.61399999999999999"/>
    <n v="7.0000000000000007E-2"/>
    <n v="1.7"/>
    <n v="7.1"/>
    <n v="4.5"/>
    <n v="18"/>
    <n v="1.9"/>
    <n v="0.8"/>
    <n v="16.399999999999999"/>
    <n v="16.600000000000001"/>
    <n v="0.2"/>
    <n v="0.4"/>
    <n v="0.6"/>
    <n v="5.2999999999999999E-2"/>
    <n v="-0.7"/>
    <n v="-1.3"/>
    <n v="-2"/>
    <n v="0"/>
    <n v="61"/>
    <n v="158"/>
    <n v="0.38600000000000001"/>
    <n v="35"/>
    <n v="97"/>
    <n v="0.36099999999999999"/>
    <n v="26"/>
    <n v="61"/>
    <n v="0.42599999999999999"/>
    <n v="0.497"/>
    <n v="10"/>
    <n v="11"/>
    <n v="0.90900000000000003"/>
    <n v="8"/>
    <n v="34"/>
    <n v="42"/>
    <n v="67"/>
    <n v="20"/>
    <n v="5"/>
    <n v="32"/>
    <n v="52"/>
    <n v="167"/>
    <s v=""/>
  </r>
  <r>
    <x v="0"/>
    <x v="126"/>
    <x v="0"/>
    <n v="23"/>
    <x v="23"/>
    <n v="74"/>
    <n v="74"/>
    <n v="2280"/>
    <n v="21.8"/>
    <n v="0.55800000000000005"/>
    <n v="7.0000000000000001E-3"/>
    <n v="0.36199999999999999"/>
    <n v="10"/>
    <n v="20.7"/>
    <n v="15.4"/>
    <n v="9.4"/>
    <n v="1.4"/>
    <n v="4.3"/>
    <n v="10.199999999999999"/>
    <n v="23.8"/>
    <n v="5"/>
    <n v="3.3"/>
    <n v="8.3000000000000007"/>
    <n v="0.17499999999999999"/>
    <n v="0.8"/>
    <n v="1.7"/>
    <n v="2.4"/>
    <n v="2.6"/>
    <n v="482"/>
    <n v="918"/>
    <n v="0.52500000000000002"/>
    <n v="1"/>
    <n v="6"/>
    <n v="0.16700000000000001"/>
    <n v="481"/>
    <n v="912"/>
    <n v="0.52700000000000002"/>
    <n v="0.52600000000000002"/>
    <n v="222"/>
    <n v="332"/>
    <n v="0.66900000000000004"/>
    <n v="196"/>
    <n v="411"/>
    <n v="607"/>
    <n v="112"/>
    <n v="60"/>
    <n v="123"/>
    <n v="121"/>
    <n v="210"/>
    <n v="1187"/>
    <n v="0.66900000000000004"/>
  </r>
  <r>
    <x v="0"/>
    <x v="127"/>
    <x v="4"/>
    <n v="30"/>
    <x v="7"/>
    <n v="29"/>
    <n v="3"/>
    <n v="281"/>
    <n v="12.4"/>
    <n v="0.48"/>
    <n v="0.32100000000000001"/>
    <n v="0.14199999999999999"/>
    <n v="0.8"/>
    <n v="9.4"/>
    <n v="5.0999999999999996"/>
    <n v="21.9"/>
    <n v="2"/>
    <n v="1.2"/>
    <n v="13.8"/>
    <n v="20.7"/>
    <n v="0"/>
    <n v="0.2"/>
    <n v="0.2"/>
    <n v="3.9E-2"/>
    <n v="-1.8"/>
    <n v="-1.3"/>
    <n v="-3"/>
    <n v="-0.1"/>
    <n v="43"/>
    <n v="106"/>
    <n v="0.40600000000000003"/>
    <n v="10"/>
    <n v="34"/>
    <n v="0.29399999999999998"/>
    <n v="33"/>
    <n v="72"/>
    <n v="0.45800000000000002"/>
    <n v="0.45300000000000001"/>
    <n v="12"/>
    <n v="15"/>
    <n v="0.8"/>
    <n v="2"/>
    <n v="24"/>
    <n v="26"/>
    <n v="41"/>
    <n v="11"/>
    <n v="4"/>
    <n v="18"/>
    <n v="17"/>
    <n v="108"/>
    <s v=""/>
  </r>
  <r>
    <x v="0"/>
    <x v="128"/>
    <x v="3"/>
    <n v="26"/>
    <x v="30"/>
    <n v="26"/>
    <n v="9"/>
    <n v="216"/>
    <n v="10.8"/>
    <n v="0.52700000000000002"/>
    <n v="4.9000000000000002E-2"/>
    <n v="0.14599999999999999"/>
    <n v="5.3"/>
    <n v="8.5"/>
    <n v="6.9"/>
    <n v="10.1"/>
    <n v="2.6"/>
    <n v="0"/>
    <n v="15.5"/>
    <n v="10.8"/>
    <n v="0.2"/>
    <n v="0.1"/>
    <n v="0.3"/>
    <n v="7.1999999999999995E-2"/>
    <n v="-1.5"/>
    <n v="0.1"/>
    <n v="-1.5"/>
    <n v="0"/>
    <n v="20"/>
    <n v="41"/>
    <n v="0.48799999999999999"/>
    <n v="1"/>
    <n v="2"/>
    <n v="0.5"/>
    <n v="19"/>
    <n v="39"/>
    <n v="0.48699999999999999"/>
    <n v="0.5"/>
    <n v="5"/>
    <n v="6"/>
    <n v="0.83299999999999996"/>
    <n v="10"/>
    <n v="16"/>
    <n v="26"/>
    <n v="15"/>
    <n v="11"/>
    <n v="0"/>
    <n v="8"/>
    <n v="9"/>
    <n v="46"/>
    <s v=""/>
  </r>
  <r>
    <x v="0"/>
    <x v="129"/>
    <x v="1"/>
    <n v="22"/>
    <x v="29"/>
    <n v="58"/>
    <n v="32"/>
    <n v="1661"/>
    <n v="12.4"/>
    <n v="0.54600000000000004"/>
    <n v="0.39100000000000001"/>
    <n v="0.25600000000000001"/>
    <n v="1.9"/>
    <n v="8.6999999999999993"/>
    <n v="5.2"/>
    <n v="11.5"/>
    <n v="1.2"/>
    <n v="0.1"/>
    <n v="11.4"/>
    <n v="19.7"/>
    <n v="1.5"/>
    <n v="0.6"/>
    <n v="2.1"/>
    <n v="5.8999999999999997E-2"/>
    <n v="0.2"/>
    <n v="-2.2999999999999998"/>
    <n v="-2.1"/>
    <n v="-0.1"/>
    <n v="253"/>
    <n v="575"/>
    <n v="0.44"/>
    <n v="85"/>
    <n v="225"/>
    <n v="0.378"/>
    <n v="168"/>
    <n v="350"/>
    <n v="0.48"/>
    <n v="0.51400000000000001"/>
    <n v="107"/>
    <n v="147"/>
    <n v="0.72799999999999998"/>
    <n v="28"/>
    <n v="125"/>
    <n v="153"/>
    <n v="120"/>
    <n v="40"/>
    <n v="2"/>
    <n v="82"/>
    <n v="116"/>
    <n v="698"/>
    <n v="0.72799999999999998"/>
  </r>
  <r>
    <x v="0"/>
    <x v="130"/>
    <x v="1"/>
    <n v="31"/>
    <x v="4"/>
    <n v="50"/>
    <n v="21"/>
    <n v="1087"/>
    <n v="11"/>
    <n v="0.51"/>
    <n v="0.65400000000000003"/>
    <n v="0.13700000000000001"/>
    <n v="0.9"/>
    <n v="7.8"/>
    <n v="4.2"/>
    <n v="17"/>
    <n v="1.6"/>
    <n v="0.8"/>
    <n v="12.3"/>
    <n v="19.3"/>
    <n v="0.6"/>
    <n v="0.4"/>
    <n v="1"/>
    <n v="4.4999999999999998E-2"/>
    <n v="0.7"/>
    <n v="-1.8"/>
    <n v="-1.1000000000000001"/>
    <n v="0.2"/>
    <n v="148"/>
    <n v="402"/>
    <n v="0.36799999999999999"/>
    <n v="94"/>
    <n v="263"/>
    <n v="0.35699999999999998"/>
    <n v="54"/>
    <n v="139"/>
    <n v="0.38800000000000001"/>
    <n v="0.48499999999999999"/>
    <n v="45"/>
    <n v="55"/>
    <n v="0.81799999999999995"/>
    <n v="9"/>
    <n v="76"/>
    <n v="85"/>
    <n v="119"/>
    <n v="34"/>
    <n v="11"/>
    <n v="60"/>
    <n v="97"/>
    <n v="435"/>
    <s v=""/>
  </r>
  <r>
    <x v="0"/>
    <x v="131"/>
    <x v="4"/>
    <n v="24"/>
    <x v="3"/>
    <n v="11"/>
    <n v="3"/>
    <n v="239"/>
    <n v="8.1"/>
    <n v="0.40600000000000003"/>
    <n v="0.27900000000000003"/>
    <n v="0.34399999999999997"/>
    <n v="2.6"/>
    <n v="10.199999999999999"/>
    <n v="6.3"/>
    <n v="39.4"/>
    <n v="1.7"/>
    <n v="0"/>
    <n v="26.2"/>
    <n v="17.5"/>
    <n v="-0.3"/>
    <n v="0.2"/>
    <n v="-0.1"/>
    <n v="-1.7000000000000001E-2"/>
    <n v="-4.9000000000000004"/>
    <n v="-2.4"/>
    <n v="-7.3"/>
    <n v="-0.3"/>
    <n v="21"/>
    <n v="61"/>
    <n v="0.34399999999999997"/>
    <n v="5"/>
    <n v="17"/>
    <n v="0.29399999999999998"/>
    <n v="16"/>
    <n v="44"/>
    <n v="0.36399999999999999"/>
    <n v="0.38500000000000001"/>
    <n v="10"/>
    <n v="21"/>
    <n v="0.47599999999999998"/>
    <n v="6"/>
    <n v="22"/>
    <n v="28"/>
    <n v="60"/>
    <n v="8"/>
    <n v="0"/>
    <n v="25"/>
    <n v="26"/>
    <n v="57"/>
    <s v=""/>
  </r>
  <r>
    <x v="0"/>
    <x v="131"/>
    <x v="4"/>
    <n v="24"/>
    <x v="6"/>
    <n v="6"/>
    <n v="3"/>
    <n v="171"/>
    <n v="5.9"/>
    <n v="0.34300000000000003"/>
    <n v="0.25600000000000001"/>
    <n v="0.34899999999999998"/>
    <n v="2.4"/>
    <n v="10"/>
    <n v="6"/>
    <n v="40.4"/>
    <n v="1.8"/>
    <n v="0"/>
    <n v="26.6"/>
    <n v="17.2"/>
    <n v="-0.4"/>
    <n v="0.1"/>
    <n v="-0.3"/>
    <n v="-7.0999999999999994E-2"/>
    <n v="-6.6"/>
    <n v="-2.8"/>
    <n v="-9.3000000000000007"/>
    <n v="-0.3"/>
    <n v="13"/>
    <n v="43"/>
    <n v="0.30199999999999999"/>
    <n v="3"/>
    <n v="11"/>
    <n v="0.27300000000000002"/>
    <n v="10"/>
    <n v="32"/>
    <n v="0.313"/>
    <n v="0.33700000000000002"/>
    <n v="5"/>
    <n v="15"/>
    <n v="0.33300000000000002"/>
    <n v="4"/>
    <n v="15"/>
    <n v="19"/>
    <n v="43"/>
    <n v="6"/>
    <n v="0"/>
    <n v="18"/>
    <n v="16"/>
    <n v="34"/>
    <s v=""/>
  </r>
  <r>
    <x v="0"/>
    <x v="131"/>
    <x v="4"/>
    <n v="24"/>
    <x v="5"/>
    <n v="5"/>
    <n v="0"/>
    <n v="68"/>
    <n v="13.7"/>
    <n v="0.55700000000000005"/>
    <n v="0.33300000000000002"/>
    <n v="0.33300000000000002"/>
    <n v="3.2"/>
    <n v="10.8"/>
    <n v="7.1"/>
    <n v="36.700000000000003"/>
    <n v="1.5"/>
    <n v="0"/>
    <n v="25.3"/>
    <n v="18.2"/>
    <n v="0.1"/>
    <n v="0.1"/>
    <n v="0.2"/>
    <n v="0.11899999999999999"/>
    <n v="-0.6"/>
    <n v="-1.5"/>
    <n v="-2.1"/>
    <n v="0"/>
    <n v="8"/>
    <n v="18"/>
    <n v="0.44400000000000001"/>
    <n v="2"/>
    <n v="6"/>
    <n v="0.33300000000000002"/>
    <n v="6"/>
    <n v="12"/>
    <n v="0.5"/>
    <n v="0.5"/>
    <n v="5"/>
    <n v="6"/>
    <n v="0.83299999999999996"/>
    <n v="2"/>
    <n v="7"/>
    <n v="9"/>
    <n v="17"/>
    <n v="2"/>
    <n v="0"/>
    <n v="7"/>
    <n v="10"/>
    <n v="23"/>
    <s v=""/>
  </r>
  <r>
    <x v="0"/>
    <x v="132"/>
    <x v="4"/>
    <n v="25"/>
    <x v="11"/>
    <n v="50"/>
    <n v="0"/>
    <n v="509"/>
    <n v="9.8000000000000007"/>
    <n v="0.47899999999999998"/>
    <n v="0.28899999999999998"/>
    <n v="0.27100000000000002"/>
    <n v="1.8"/>
    <n v="7.1"/>
    <n v="4.5"/>
    <n v="17.2"/>
    <n v="1.5"/>
    <n v="0.3"/>
    <n v="15.1"/>
    <n v="19.600000000000001"/>
    <n v="0"/>
    <n v="0.2"/>
    <n v="0.2"/>
    <n v="2.1000000000000001E-2"/>
    <n v="-2.6"/>
    <n v="-2.9"/>
    <n v="-5.5"/>
    <n v="-0.4"/>
    <n v="63"/>
    <n v="166"/>
    <n v="0.38"/>
    <n v="9"/>
    <n v="48"/>
    <n v="0.188"/>
    <n v="54"/>
    <n v="118"/>
    <n v="0.45800000000000002"/>
    <n v="0.40699999999999997"/>
    <n v="43"/>
    <n v="45"/>
    <n v="0.95599999999999996"/>
    <n v="8"/>
    <n v="32"/>
    <n v="40"/>
    <n v="58"/>
    <n v="15"/>
    <n v="2"/>
    <n v="33"/>
    <n v="43"/>
    <n v="178"/>
    <s v=""/>
  </r>
  <r>
    <x v="0"/>
    <x v="133"/>
    <x v="0"/>
    <n v="31"/>
    <x v="29"/>
    <n v="75"/>
    <n v="51"/>
    <n v="1870"/>
    <n v="9.5"/>
    <n v="0.54600000000000004"/>
    <n v="0.71"/>
    <n v="7.1999999999999995E-2"/>
    <n v="1.6"/>
    <n v="16.399999999999999"/>
    <n v="8.9"/>
    <n v="7.4"/>
    <n v="1.3"/>
    <n v="1.7"/>
    <n v="13.4"/>
    <n v="14.1"/>
    <n v="0.7"/>
    <n v="1.4"/>
    <n v="2.1"/>
    <n v="5.2999999999999999E-2"/>
    <n v="-0.9"/>
    <n v="0"/>
    <n v="-0.9"/>
    <n v="0.5"/>
    <n v="191"/>
    <n v="487"/>
    <n v="0.39200000000000002"/>
    <n v="136"/>
    <n v="346"/>
    <n v="0.39300000000000002"/>
    <n v="55"/>
    <n v="141"/>
    <n v="0.39"/>
    <n v="0.53200000000000003"/>
    <n v="31"/>
    <n v="35"/>
    <n v="0.88600000000000001"/>
    <n v="27"/>
    <n v="266"/>
    <n v="293"/>
    <n v="94"/>
    <n v="47"/>
    <n v="39"/>
    <n v="78"/>
    <n v="191"/>
    <n v="549"/>
    <s v=""/>
  </r>
  <r>
    <x v="0"/>
    <x v="134"/>
    <x v="3"/>
    <n v="26"/>
    <x v="4"/>
    <n v="59"/>
    <n v="27"/>
    <n v="1426"/>
    <n v="16.8"/>
    <n v="0.56299999999999994"/>
    <n v="0.53"/>
    <n v="0.33600000000000002"/>
    <n v="2.2999999999999998"/>
    <n v="14.7"/>
    <n v="8.3000000000000007"/>
    <n v="9.4"/>
    <n v="1.6"/>
    <n v="1.1000000000000001"/>
    <n v="8"/>
    <n v="21.5"/>
    <n v="3"/>
    <n v="1"/>
    <n v="3.9"/>
    <n v="0.13200000000000001"/>
    <n v="2.2999999999999998"/>
    <n v="-1.1000000000000001"/>
    <n v="1.3"/>
    <n v="1.2"/>
    <n v="228"/>
    <n v="568"/>
    <n v="0.40100000000000002"/>
    <n v="107"/>
    <n v="301"/>
    <n v="0.35499999999999998"/>
    <n v="121"/>
    <n v="267"/>
    <n v="0.45300000000000001"/>
    <n v="0.496"/>
    <n v="171"/>
    <n v="191"/>
    <n v="0.89500000000000002"/>
    <n v="31"/>
    <n v="187"/>
    <n v="218"/>
    <n v="83"/>
    <n v="47"/>
    <n v="20"/>
    <n v="57"/>
    <n v="94"/>
    <n v="734"/>
    <n v="0.89500000000000002"/>
  </r>
  <r>
    <x v="0"/>
    <x v="135"/>
    <x v="4"/>
    <n v="23"/>
    <x v="0"/>
    <n v="45"/>
    <n v="41"/>
    <n v="1457"/>
    <n v="12.3"/>
    <n v="0.48899999999999999"/>
    <n v="0.34399999999999997"/>
    <n v="0.153"/>
    <n v="2.9"/>
    <n v="12.5"/>
    <n v="7.5"/>
    <n v="17.600000000000001"/>
    <n v="1.9"/>
    <n v="0.7"/>
    <n v="10.1"/>
    <n v="19.2"/>
    <n v="0.7"/>
    <n v="0.6"/>
    <n v="1.3"/>
    <n v="4.2999999999999997E-2"/>
    <n v="0"/>
    <n v="-1.1000000000000001"/>
    <n v="-1.1000000000000001"/>
    <n v="0.3"/>
    <n v="204"/>
    <n v="511"/>
    <n v="0.39900000000000002"/>
    <n v="62"/>
    <n v="176"/>
    <n v="0.35199999999999998"/>
    <n v="142"/>
    <n v="335"/>
    <n v="0.42399999999999999"/>
    <n v="0.46"/>
    <n v="63"/>
    <n v="78"/>
    <n v="0.80800000000000005"/>
    <n v="37"/>
    <n v="153"/>
    <n v="190"/>
    <n v="150"/>
    <n v="52"/>
    <n v="12"/>
    <n v="61"/>
    <n v="129"/>
    <n v="533"/>
    <s v=""/>
  </r>
  <r>
    <x v="0"/>
    <x v="136"/>
    <x v="3"/>
    <n v="33"/>
    <x v="14"/>
    <n v="14"/>
    <n v="0"/>
    <n v="200"/>
    <n v="3.6"/>
    <n v="0.34699999999999998"/>
    <n v="0.71399999999999997"/>
    <n v="6.3E-2"/>
    <n v="1.7"/>
    <n v="7.7"/>
    <n v="4.7"/>
    <n v="11"/>
    <n v="2.2000000000000002"/>
    <n v="1.9"/>
    <n v="13.4"/>
    <n v="16.2"/>
    <n v="-0.4"/>
    <n v="0.2"/>
    <n v="-0.2"/>
    <n v="-4.3999999999999997E-2"/>
    <n v="-5"/>
    <n v="-0.2"/>
    <n v="-5.3"/>
    <n v="-0.2"/>
    <n v="17"/>
    <n v="63"/>
    <n v="0.27"/>
    <n v="10"/>
    <n v="45"/>
    <n v="0.222"/>
    <n v="7"/>
    <n v="18"/>
    <n v="0.38900000000000001"/>
    <n v="0.34899999999999998"/>
    <n v="1"/>
    <n v="4"/>
    <n v="0.25"/>
    <n v="3"/>
    <n v="14"/>
    <n v="17"/>
    <n v="15"/>
    <n v="9"/>
    <n v="5"/>
    <n v="10"/>
    <n v="20"/>
    <n v="45"/>
    <s v=""/>
  </r>
  <r>
    <x v="0"/>
    <x v="137"/>
    <x v="0"/>
    <n v="38"/>
    <x v="3"/>
    <n v="47"/>
    <n v="47"/>
    <n v="952"/>
    <n v="15.2"/>
    <n v="0.496"/>
    <n v="2.3E-2"/>
    <n v="0.14699999999999999"/>
    <n v="5.7"/>
    <n v="31.1"/>
    <n v="18.3"/>
    <n v="13.1"/>
    <n v="2.5"/>
    <n v="1.4"/>
    <n v="12.4"/>
    <n v="17.8"/>
    <n v="0.4"/>
    <n v="1.5"/>
    <n v="1.9"/>
    <n v="9.6000000000000002E-2"/>
    <n v="-2.6"/>
    <n v="2.4"/>
    <n v="-0.2"/>
    <n v="0.4"/>
    <n v="143"/>
    <n v="306"/>
    <n v="0.46700000000000003"/>
    <n v="1"/>
    <n v="7"/>
    <n v="0.14299999999999999"/>
    <n v="142"/>
    <n v="299"/>
    <n v="0.47499999999999998"/>
    <n v="0.46899999999999997"/>
    <n v="36"/>
    <n v="45"/>
    <n v="0.8"/>
    <n v="48"/>
    <n v="263"/>
    <n v="311"/>
    <n v="77"/>
    <n v="46"/>
    <n v="17"/>
    <n v="46"/>
    <n v="109"/>
    <n v="323"/>
    <s v=""/>
  </r>
  <r>
    <x v="0"/>
    <x v="137"/>
    <x v="0"/>
    <n v="38"/>
    <x v="9"/>
    <n v="42"/>
    <n v="42"/>
    <n v="854"/>
    <n v="14.8"/>
    <n v="0.48599999999999999"/>
    <n v="2.1999999999999999E-2"/>
    <n v="0.14899999999999999"/>
    <n v="6.1"/>
    <n v="31.3"/>
    <n v="18.7"/>
    <n v="13"/>
    <n v="2.5"/>
    <n v="1.2"/>
    <n v="13.3"/>
    <n v="18.100000000000001"/>
    <n v="0.2"/>
    <n v="1.4"/>
    <n v="1.6"/>
    <n v="8.8999999999999996E-2"/>
    <n v="-2.8"/>
    <n v="2.5"/>
    <n v="-0.4"/>
    <n v="0.3"/>
    <n v="125"/>
    <n v="275"/>
    <n v="0.45500000000000002"/>
    <n v="1"/>
    <n v="6"/>
    <n v="0.16700000000000001"/>
    <n v="124"/>
    <n v="269"/>
    <n v="0.46100000000000002"/>
    <n v="0.45600000000000002"/>
    <n v="34"/>
    <n v="41"/>
    <n v="0.82899999999999996"/>
    <n v="46"/>
    <n v="239"/>
    <n v="285"/>
    <n v="69"/>
    <n v="41"/>
    <n v="13"/>
    <n v="45"/>
    <n v="96"/>
    <n v="285"/>
    <s v=""/>
  </r>
  <r>
    <x v="0"/>
    <x v="137"/>
    <x v="0"/>
    <n v="38"/>
    <x v="21"/>
    <n v="5"/>
    <n v="5"/>
    <n v="98"/>
    <n v="19.3"/>
    <n v="0.57999999999999996"/>
    <n v="3.2000000000000001E-2"/>
    <n v="0.129"/>
    <n v="2.2999999999999998"/>
    <n v="28.9"/>
    <n v="15.2"/>
    <n v="14.3"/>
    <n v="2.6"/>
    <n v="3.2"/>
    <n v="3"/>
    <n v="15.2"/>
    <n v="0.2"/>
    <n v="0.1"/>
    <n v="0.3"/>
    <n v="0.161"/>
    <n v="-0.2"/>
    <n v="1.7"/>
    <n v="1.4"/>
    <n v="0.1"/>
    <n v="18"/>
    <n v="31"/>
    <n v="0.58099999999999996"/>
    <n v="0"/>
    <n v="1"/>
    <n v="0"/>
    <n v="18"/>
    <n v="30"/>
    <n v="0.6"/>
    <n v="0.58099999999999996"/>
    <n v="2"/>
    <n v="4"/>
    <n v="0.5"/>
    <n v="2"/>
    <n v="24"/>
    <n v="26"/>
    <n v="8"/>
    <n v="5"/>
    <n v="4"/>
    <n v="1"/>
    <n v="13"/>
    <n v="38"/>
    <s v=""/>
  </r>
  <r>
    <x v="0"/>
    <x v="138"/>
    <x v="2"/>
    <n v="30"/>
    <x v="1"/>
    <n v="81"/>
    <n v="81"/>
    <n v="2687"/>
    <n v="21.7"/>
    <n v="0.55800000000000005"/>
    <n v="1.6E-2"/>
    <n v="0.41"/>
    <n v="4.9000000000000004"/>
    <n v="21.8"/>
    <n v="13.4"/>
    <n v="19.7"/>
    <n v="1.4"/>
    <n v="4"/>
    <n v="12.2"/>
    <n v="24.6"/>
    <n v="5.5"/>
    <n v="4.7"/>
    <n v="10.199999999999999"/>
    <n v="0.182"/>
    <n v="1.3"/>
    <n v="3.5"/>
    <n v="4.8"/>
    <n v="4.5999999999999996"/>
    <n v="530"/>
    <n v="1072"/>
    <n v="0.49399999999999999"/>
    <n v="3"/>
    <n v="17"/>
    <n v="0.17599999999999999"/>
    <n v="527"/>
    <n v="1055"/>
    <n v="0.5"/>
    <n v="0.496"/>
    <n v="350"/>
    <n v="440"/>
    <n v="0.79500000000000004"/>
    <n v="115"/>
    <n v="515"/>
    <n v="630"/>
    <n v="307"/>
    <n v="70"/>
    <n v="131"/>
    <n v="176"/>
    <n v="208"/>
    <n v="1413"/>
    <n v="0.79500000000000004"/>
  </r>
  <r>
    <x v="0"/>
    <x v="139"/>
    <x v="0"/>
    <n v="34"/>
    <x v="24"/>
    <n v="78"/>
    <n v="78"/>
    <n v="2681"/>
    <n v="22.7"/>
    <n v="0.55000000000000004"/>
    <n v="2.3E-2"/>
    <n v="0.317"/>
    <n v="9.1999999999999993"/>
    <n v="27.6"/>
    <n v="18.600000000000001"/>
    <n v="14.4"/>
    <n v="0.5"/>
    <n v="4"/>
    <n v="10.7"/>
    <n v="24.7"/>
    <n v="6"/>
    <n v="4.4000000000000004"/>
    <n v="10.4"/>
    <n v="0.187"/>
    <n v="0.7"/>
    <n v="2.1"/>
    <n v="2.8"/>
    <n v="3.2"/>
    <n v="570"/>
    <n v="1153"/>
    <n v="0.49399999999999999"/>
    <n v="12"/>
    <n v="26"/>
    <n v="0.46200000000000002"/>
    <n v="558"/>
    <n v="1127"/>
    <n v="0.495"/>
    <n v="0.5"/>
    <n v="294"/>
    <n v="366"/>
    <n v="0.80300000000000005"/>
    <n v="220"/>
    <n v="699"/>
    <n v="919"/>
    <n v="210"/>
    <n v="25"/>
    <n v="147"/>
    <n v="158"/>
    <n v="147"/>
    <n v="1446"/>
    <n v="0.80300000000000005"/>
  </r>
  <r>
    <x v="0"/>
    <x v="140"/>
    <x v="3"/>
    <n v="28"/>
    <x v="25"/>
    <n v="68"/>
    <n v="67"/>
    <n v="2408"/>
    <n v="19.7"/>
    <n v="0.55600000000000005"/>
    <n v="0.19700000000000001"/>
    <n v="0.35199999999999998"/>
    <n v="4.8"/>
    <n v="13.7"/>
    <n v="9.4"/>
    <n v="19"/>
    <n v="1.5"/>
    <n v="1.3"/>
    <n v="12.4"/>
    <n v="27"/>
    <n v="4.8"/>
    <n v="1.3"/>
    <n v="6.1"/>
    <n v="0.122"/>
    <n v="2.8"/>
    <n v="-0.7"/>
    <n v="2.1"/>
    <n v="2.5"/>
    <n v="508"/>
    <n v="1116"/>
    <n v="0.45500000000000002"/>
    <n v="79"/>
    <n v="220"/>
    <n v="0.35899999999999999"/>
    <n v="429"/>
    <n v="896"/>
    <n v="0.47899999999999998"/>
    <n v="0.49099999999999999"/>
    <n v="337"/>
    <n v="393"/>
    <n v="0.85799999999999998"/>
    <n v="98"/>
    <n v="301"/>
    <n v="399"/>
    <n v="250"/>
    <n v="71"/>
    <n v="41"/>
    <n v="183"/>
    <n v="157"/>
    <n v="1432"/>
    <n v="0.85799999999999998"/>
  </r>
  <r>
    <x v="0"/>
    <x v="141"/>
    <x v="3"/>
    <n v="27"/>
    <x v="3"/>
    <n v="54"/>
    <n v="2"/>
    <n v="662"/>
    <n v="13"/>
    <n v="0.54800000000000004"/>
    <n v="0.188"/>
    <n v="0.41399999999999998"/>
    <n v="5.9"/>
    <n v="9.5"/>
    <n v="7.7"/>
    <n v="5.8"/>
    <n v="2.7"/>
    <n v="0.8"/>
    <n v="13"/>
    <n v="16.7"/>
    <n v="0.6"/>
    <n v="0.6"/>
    <n v="1.2"/>
    <n v="8.5999999999999993E-2"/>
    <n v="-1.3"/>
    <n v="0.3"/>
    <n v="-1"/>
    <n v="0.2"/>
    <n v="87"/>
    <n v="186"/>
    <n v="0.46800000000000003"/>
    <n v="13"/>
    <n v="35"/>
    <n v="0.371"/>
    <n v="74"/>
    <n v="151"/>
    <n v="0.49"/>
    <n v="0.503"/>
    <n v="54"/>
    <n v="77"/>
    <n v="0.70099999999999996"/>
    <n v="37"/>
    <n v="57"/>
    <n v="94"/>
    <n v="25"/>
    <n v="35"/>
    <n v="7"/>
    <n v="33"/>
    <n v="58"/>
    <n v="241"/>
    <s v=""/>
  </r>
  <r>
    <x v="0"/>
    <x v="141"/>
    <x v="3"/>
    <n v="27"/>
    <x v="4"/>
    <n v="39"/>
    <n v="0"/>
    <n v="511"/>
    <n v="14"/>
    <n v="0.57399999999999995"/>
    <n v="0.17499999999999999"/>
    <n v="0.47399999999999998"/>
    <n v="5.9"/>
    <n v="9"/>
    <n v="7.4"/>
    <n v="5.7"/>
    <n v="2.7"/>
    <n v="0.9"/>
    <n v="13.1"/>
    <n v="16.100000000000001"/>
    <n v="0.7"/>
    <n v="0.4"/>
    <n v="1.1000000000000001"/>
    <n v="0.1"/>
    <n v="-0.7"/>
    <n v="0.3"/>
    <n v="-0.4"/>
    <n v="0.2"/>
    <n v="66"/>
    <n v="137"/>
    <n v="0.48199999999999998"/>
    <n v="10"/>
    <n v="24"/>
    <n v="0.41699999999999998"/>
    <n v="56"/>
    <n v="113"/>
    <n v="0.496"/>
    <n v="0.51800000000000002"/>
    <n v="48"/>
    <n v="65"/>
    <n v="0.73799999999999999"/>
    <n v="29"/>
    <n v="41"/>
    <n v="70"/>
    <n v="19"/>
    <n v="28"/>
    <n v="6"/>
    <n v="25"/>
    <n v="42"/>
    <n v="190"/>
    <s v=""/>
  </r>
  <r>
    <x v="0"/>
    <x v="141"/>
    <x v="3"/>
    <n v="27"/>
    <x v="5"/>
    <n v="15"/>
    <n v="2"/>
    <n v="151"/>
    <n v="9.6999999999999993"/>
    <n v="0.47"/>
    <n v="0.224"/>
    <n v="0.245"/>
    <n v="5.8"/>
    <n v="11.1"/>
    <n v="8.5"/>
    <n v="6"/>
    <n v="2.4"/>
    <n v="0.5"/>
    <n v="12.8"/>
    <n v="18.5"/>
    <n v="-0.1"/>
    <n v="0.2"/>
    <n v="0.1"/>
    <n v="3.9E-2"/>
    <n v="-3.2"/>
    <n v="0.2"/>
    <n v="-3"/>
    <n v="0"/>
    <n v="21"/>
    <n v="49"/>
    <n v="0.42899999999999999"/>
    <n v="3"/>
    <n v="11"/>
    <n v="0.27300000000000002"/>
    <n v="18"/>
    <n v="38"/>
    <n v="0.47399999999999998"/>
    <n v="0.45900000000000002"/>
    <n v="6"/>
    <n v="12"/>
    <n v="0.5"/>
    <n v="8"/>
    <n v="16"/>
    <n v="24"/>
    <n v="6"/>
    <n v="7"/>
    <n v="1"/>
    <n v="8"/>
    <n v="16"/>
    <n v="51"/>
    <s v=""/>
  </r>
  <r>
    <x v="0"/>
    <x v="142"/>
    <x v="3"/>
    <n v="24"/>
    <x v="27"/>
    <n v="6"/>
    <n v="0"/>
    <n v="91"/>
    <n v="13"/>
    <n v="0.49199999999999999"/>
    <n v="0.44900000000000001"/>
    <n v="0.224"/>
    <n v="4.9000000000000004"/>
    <n v="21.7"/>
    <n v="13.4"/>
    <n v="11.8"/>
    <n v="2.8"/>
    <n v="0.9"/>
    <n v="18.2"/>
    <n v="32.799999999999997"/>
    <n v="-0.2"/>
    <n v="0.2"/>
    <n v="0"/>
    <n v="-8.0000000000000002E-3"/>
    <n v="-2.7"/>
    <n v="-0.7"/>
    <n v="-3.3"/>
    <n v="0"/>
    <n v="18"/>
    <n v="49"/>
    <n v="0.36699999999999999"/>
    <n v="9"/>
    <n v="22"/>
    <n v="0.40899999999999997"/>
    <n v="9"/>
    <n v="27"/>
    <n v="0.33300000000000002"/>
    <n v="0.45900000000000002"/>
    <n v="8"/>
    <n v="11"/>
    <n v="0.72699999999999998"/>
    <n v="4"/>
    <n v="18"/>
    <n v="22"/>
    <n v="6"/>
    <n v="5"/>
    <n v="1"/>
    <n v="12"/>
    <n v="11"/>
    <n v="53"/>
    <s v=""/>
  </r>
  <r>
    <x v="0"/>
    <x v="143"/>
    <x v="1"/>
    <n v="37"/>
    <x v="10"/>
    <n v="70"/>
    <n v="0"/>
    <n v="1587"/>
    <n v="16.2"/>
    <n v="0.54400000000000004"/>
    <n v="0.438"/>
    <n v="0.34599999999999997"/>
    <n v="2"/>
    <n v="12.8"/>
    <n v="7.5"/>
    <n v="28.6"/>
    <n v="2.2000000000000002"/>
    <n v="0.9"/>
    <n v="18.5"/>
    <n v="23.9"/>
    <n v="1.4"/>
    <n v="2.2999999999999998"/>
    <n v="3.7"/>
    <n v="0.111"/>
    <n v="1.4"/>
    <n v="0.3"/>
    <n v="1.7"/>
    <n v="1.5"/>
    <n v="251"/>
    <n v="589"/>
    <n v="0.42599999999999999"/>
    <n v="89"/>
    <n v="258"/>
    <n v="0.34499999999999997"/>
    <n v="162"/>
    <n v="331"/>
    <n v="0.48899999999999999"/>
    <n v="0.502"/>
    <n v="147"/>
    <n v="204"/>
    <n v="0.72099999999999997"/>
    <n v="28"/>
    <n v="183"/>
    <n v="211"/>
    <n v="293"/>
    <n v="67"/>
    <n v="20"/>
    <n v="154"/>
    <n v="138"/>
    <n v="738"/>
    <n v="0.72099999999999997"/>
  </r>
  <r>
    <x v="0"/>
    <x v="144"/>
    <x v="2"/>
    <n v="22"/>
    <x v="23"/>
    <n v="82"/>
    <n v="37"/>
    <n v="2158"/>
    <n v="21.6"/>
    <n v="0.627"/>
    <n v="5.0000000000000001E-3"/>
    <n v="0.63900000000000001"/>
    <n v="14.3"/>
    <n v="27.2"/>
    <n v="20.7"/>
    <n v="8.1999999999999993"/>
    <n v="1.6"/>
    <n v="7"/>
    <n v="16.899999999999999"/>
    <n v="14"/>
    <n v="5"/>
    <n v="4.3"/>
    <n v="9.3000000000000007"/>
    <n v="0.20599999999999999"/>
    <n v="0.7"/>
    <n v="5.0999999999999996"/>
    <n v="5.8"/>
    <n v="4.3"/>
    <n v="258"/>
    <n v="427"/>
    <n v="0.60399999999999998"/>
    <n v="0"/>
    <n v="2"/>
    <n v="0"/>
    <n v="258"/>
    <n v="425"/>
    <n v="0.60699999999999998"/>
    <n v="0.60399999999999998"/>
    <n v="170"/>
    <n v="273"/>
    <n v="0.623"/>
    <n v="265"/>
    <n v="510"/>
    <n v="775"/>
    <n v="109"/>
    <n v="64"/>
    <n v="189"/>
    <n v="111"/>
    <n v="175"/>
    <n v="686"/>
    <n v="0.623"/>
  </r>
  <r>
    <x v="0"/>
    <x v="145"/>
    <x v="0"/>
    <n v="33"/>
    <x v="20"/>
    <n v="51"/>
    <n v="7"/>
    <n v="864"/>
    <n v="11.9"/>
    <n v="0.46899999999999997"/>
    <n v="0.214"/>
    <n v="0.159"/>
    <n v="9.6"/>
    <n v="19.3"/>
    <n v="14.5"/>
    <n v="8.6"/>
    <n v="1.2"/>
    <n v="0.8"/>
    <n v="8.6999999999999993"/>
    <n v="17"/>
    <n v="0.5"/>
    <n v="1.2"/>
    <n v="1.7"/>
    <n v="9.4E-2"/>
    <n v="-1.8"/>
    <n v="0.2"/>
    <n v="-1.6"/>
    <n v="0.1"/>
    <n v="110"/>
    <n v="276"/>
    <n v="0.39900000000000002"/>
    <n v="23"/>
    <n v="59"/>
    <n v="0.39"/>
    <n v="87"/>
    <n v="217"/>
    <n v="0.40100000000000002"/>
    <n v="0.44"/>
    <n v="34"/>
    <n v="44"/>
    <n v="0.77300000000000002"/>
    <n v="72"/>
    <n v="151"/>
    <n v="223"/>
    <n v="49"/>
    <n v="21"/>
    <n v="9"/>
    <n v="28"/>
    <n v="91"/>
    <n v="277"/>
    <s v=""/>
  </r>
  <r>
    <x v="0"/>
    <x v="146"/>
    <x v="1"/>
    <n v="20"/>
    <x v="18"/>
    <n v="41"/>
    <n v="2"/>
    <n v="535"/>
    <n v="11.2"/>
    <n v="0.48599999999999999"/>
    <n v="0.20399999999999999"/>
    <n v="0.41299999999999998"/>
    <n v="5.5"/>
    <n v="9.6999999999999993"/>
    <n v="7.6"/>
    <n v="12.6"/>
    <n v="1.7"/>
    <n v="1.3"/>
    <n v="16.8"/>
    <n v="23.4"/>
    <n v="-0.2"/>
    <n v="0.4"/>
    <n v="0.2"/>
    <n v="1.4E-2"/>
    <n v="-3.3"/>
    <n v="-1.2"/>
    <n v="-4.5"/>
    <n v="-0.3"/>
    <n v="79"/>
    <n v="201"/>
    <n v="0.39300000000000002"/>
    <n v="12"/>
    <n v="41"/>
    <n v="0.29299999999999998"/>
    <n v="67"/>
    <n v="160"/>
    <n v="0.41899999999999998"/>
    <n v="0.42299999999999999"/>
    <n v="61"/>
    <n v="83"/>
    <n v="0.73499999999999999"/>
    <n v="27"/>
    <n v="47"/>
    <n v="74"/>
    <n v="44"/>
    <n v="18"/>
    <n v="9"/>
    <n v="48"/>
    <n v="55"/>
    <n v="231"/>
    <s v=""/>
  </r>
  <r>
    <x v="0"/>
    <x v="147"/>
    <x v="0"/>
    <n v="19"/>
    <x v="29"/>
    <n v="47"/>
    <n v="8"/>
    <n v="797"/>
    <n v="11.4"/>
    <n v="0.51700000000000002"/>
    <n v="0.23100000000000001"/>
    <n v="0.29299999999999998"/>
    <n v="6.4"/>
    <n v="17.8"/>
    <n v="12"/>
    <n v="6.3"/>
    <n v="1.3"/>
    <n v="2.2000000000000002"/>
    <n v="13.9"/>
    <n v="15.5"/>
    <n v="0.3"/>
    <n v="0.7"/>
    <n v="1"/>
    <n v="0.06"/>
    <n v="-2.8"/>
    <n v="0"/>
    <n v="-2.8"/>
    <n v="-0.2"/>
    <n v="93"/>
    <n v="208"/>
    <n v="0.44700000000000001"/>
    <n v="13"/>
    <n v="48"/>
    <n v="0.27100000000000002"/>
    <n v="80"/>
    <n v="160"/>
    <n v="0.5"/>
    <n v="0.47799999999999998"/>
    <n v="44"/>
    <n v="61"/>
    <n v="0.72099999999999997"/>
    <n v="46"/>
    <n v="123"/>
    <n v="169"/>
    <n v="33"/>
    <n v="21"/>
    <n v="22"/>
    <n v="38"/>
    <n v="83"/>
    <n v="243"/>
    <s v=""/>
  </r>
  <r>
    <x v="0"/>
    <x v="148"/>
    <x v="1"/>
    <n v="31"/>
    <x v="29"/>
    <n v="56"/>
    <n v="0"/>
    <n v="790"/>
    <n v="10.6"/>
    <n v="0.53800000000000003"/>
    <n v="0.32900000000000001"/>
    <n v="0.22700000000000001"/>
    <n v="0.8"/>
    <n v="8.3000000000000007"/>
    <n v="4.5"/>
    <n v="10.3"/>
    <n v="0.9"/>
    <n v="0.1"/>
    <n v="14.5"/>
    <n v="21.8"/>
    <n v="0.1"/>
    <n v="0.2"/>
    <n v="0.3"/>
    <n v="1.4999999999999999E-2"/>
    <n v="-2.5"/>
    <n v="-3.6"/>
    <n v="-6.1"/>
    <n v="-0.8"/>
    <n v="129"/>
    <n v="295"/>
    <n v="0.437"/>
    <n v="35"/>
    <n v="97"/>
    <n v="0.36099999999999999"/>
    <n v="94"/>
    <n v="198"/>
    <n v="0.47499999999999998"/>
    <n v="0.497"/>
    <n v="56"/>
    <n v="67"/>
    <n v="0.83599999999999997"/>
    <n v="6"/>
    <n v="57"/>
    <n v="63"/>
    <n v="50"/>
    <n v="14"/>
    <n v="1"/>
    <n v="55"/>
    <n v="60"/>
    <n v="349"/>
    <s v=""/>
  </r>
  <r>
    <x v="0"/>
    <x v="149"/>
    <x v="0"/>
    <n v="24"/>
    <x v="6"/>
    <n v="9"/>
    <n v="0"/>
    <n v="71"/>
    <n v="3.7"/>
    <n v="0.42799999999999999"/>
    <n v="0.158"/>
    <n v="0.105"/>
    <n v="10.199999999999999"/>
    <n v="17.7"/>
    <n v="13.7"/>
    <n v="4.8"/>
    <n v="0.7"/>
    <n v="0"/>
    <n v="28.7"/>
    <n v="17.100000000000001"/>
    <n v="-0.2"/>
    <n v="0.1"/>
    <n v="-0.1"/>
    <n v="-9.2999999999999999E-2"/>
    <n v="-9"/>
    <n v="-2.2999999999999998"/>
    <n v="-11.3"/>
    <n v="-0.2"/>
    <n v="8"/>
    <n v="19"/>
    <n v="0.42099999999999999"/>
    <n v="0"/>
    <n v="3"/>
    <n v="0"/>
    <n v="8"/>
    <n v="16"/>
    <n v="0.5"/>
    <n v="0.42099999999999999"/>
    <n v="1"/>
    <n v="2"/>
    <n v="0.5"/>
    <n v="7"/>
    <n v="11"/>
    <n v="18"/>
    <n v="2"/>
    <n v="1"/>
    <n v="0"/>
    <n v="8"/>
    <n v="7"/>
    <n v="17"/>
    <s v=""/>
  </r>
  <r>
    <x v="0"/>
    <x v="150"/>
    <x v="1"/>
    <n v="26"/>
    <x v="11"/>
    <n v="61"/>
    <n v="60"/>
    <n v="2018"/>
    <n v="12.7"/>
    <n v="0.54400000000000004"/>
    <n v="0.45400000000000001"/>
    <n v="0.192"/>
    <n v="1.6"/>
    <n v="7.4"/>
    <n v="4.5"/>
    <n v="17.600000000000001"/>
    <n v="1.3"/>
    <n v="0.5"/>
    <n v="14"/>
    <n v="19.8"/>
    <n v="2.2000000000000002"/>
    <n v="0.7"/>
    <n v="2.9"/>
    <n v="6.9000000000000006E-2"/>
    <n v="1.4"/>
    <n v="-2"/>
    <n v="-0.6"/>
    <n v="0.7"/>
    <n v="285"/>
    <n v="694"/>
    <n v="0.41099999999999998"/>
    <n v="141"/>
    <n v="315"/>
    <n v="0.44800000000000001"/>
    <n v="144"/>
    <n v="379"/>
    <n v="0.38"/>
    <n v="0.51200000000000001"/>
    <n v="107"/>
    <n v="133"/>
    <n v="0.80500000000000005"/>
    <n v="28"/>
    <n v="131"/>
    <n v="159"/>
    <n v="229"/>
    <n v="50"/>
    <n v="14"/>
    <n v="122"/>
    <n v="145"/>
    <n v="818"/>
    <n v="0.80500000000000005"/>
  </r>
  <r>
    <x v="0"/>
    <x v="151"/>
    <x v="2"/>
    <n v="30"/>
    <x v="20"/>
    <n v="82"/>
    <n v="82"/>
    <n v="2453"/>
    <n v="18.2"/>
    <n v="0.58699999999999997"/>
    <n v="4.0000000000000001E-3"/>
    <n v="0.22600000000000001"/>
    <n v="8.5"/>
    <n v="24.1"/>
    <n v="16.5"/>
    <n v="6.5"/>
    <n v="1"/>
    <n v="3.6"/>
    <n v="10.5"/>
    <n v="17.600000000000001"/>
    <n v="4.4000000000000004"/>
    <n v="4.2"/>
    <n v="8.6"/>
    <n v="0.16800000000000001"/>
    <n v="-0.4"/>
    <n v="2.2999999999999998"/>
    <n v="1.8"/>
    <n v="2.4"/>
    <n v="439"/>
    <n v="775"/>
    <n v="0.56599999999999995"/>
    <n v="0"/>
    <n v="3"/>
    <n v="0"/>
    <n v="439"/>
    <n v="772"/>
    <n v="0.56899999999999995"/>
    <n v="0.56599999999999995"/>
    <n v="123"/>
    <n v="175"/>
    <n v="0.70299999999999996"/>
    <n v="180"/>
    <n v="537"/>
    <n v="717"/>
    <n v="97"/>
    <n v="49"/>
    <n v="110"/>
    <n v="100"/>
    <n v="191"/>
    <n v="1001"/>
    <n v="0.70299999999999996"/>
  </r>
  <r>
    <x v="0"/>
    <x v="152"/>
    <x v="3"/>
    <n v="31"/>
    <x v="8"/>
    <n v="30"/>
    <n v="6"/>
    <n v="613"/>
    <n v="8.6"/>
    <n v="0.52700000000000002"/>
    <n v="0.51900000000000002"/>
    <n v="0.22800000000000001"/>
    <n v="4"/>
    <n v="11.5"/>
    <n v="7.8"/>
    <n v="4.4000000000000004"/>
    <n v="1.1000000000000001"/>
    <n v="0.8"/>
    <n v="11.9"/>
    <n v="15.5"/>
    <n v="0.2"/>
    <n v="0.3"/>
    <n v="0.6"/>
    <n v="4.5999999999999999E-2"/>
    <n v="-1.5"/>
    <n v="-1.8"/>
    <n v="-3.2"/>
    <n v="-0.2"/>
    <n v="65"/>
    <n v="162"/>
    <n v="0.40100000000000002"/>
    <n v="30"/>
    <n v="84"/>
    <n v="0.35699999999999998"/>
    <n v="35"/>
    <n v="78"/>
    <n v="0.44900000000000001"/>
    <n v="0.49399999999999999"/>
    <n v="28"/>
    <n v="37"/>
    <n v="0.75700000000000001"/>
    <n v="20"/>
    <n v="60"/>
    <n v="80"/>
    <n v="17"/>
    <n v="13"/>
    <n v="6"/>
    <n v="24"/>
    <n v="67"/>
    <n v="188"/>
    <s v=""/>
  </r>
  <r>
    <x v="0"/>
    <x v="153"/>
    <x v="3"/>
    <n v="20"/>
    <x v="6"/>
    <n v="65"/>
    <n v="11"/>
    <n v="1377"/>
    <n v="8.6999999999999993"/>
    <n v="0.47"/>
    <n v="0.443"/>
    <n v="0.54800000000000004"/>
    <n v="3.7"/>
    <n v="12.3"/>
    <n v="7.8"/>
    <n v="9.4"/>
    <n v="1.5"/>
    <n v="4"/>
    <n v="16.3"/>
    <n v="16.5"/>
    <n v="-0.9"/>
    <n v="1.4"/>
    <n v="0.5"/>
    <n v="1.9E-2"/>
    <n v="-4.3"/>
    <n v="1"/>
    <n v="-3.3"/>
    <n v="-0.5"/>
    <n v="124"/>
    <n v="352"/>
    <n v="0.35199999999999998"/>
    <n v="49"/>
    <n v="156"/>
    <n v="0.314"/>
    <n v="75"/>
    <n v="196"/>
    <n v="0.38300000000000001"/>
    <n v="0.42199999999999999"/>
    <n v="114"/>
    <n v="193"/>
    <n v="0.59099999999999997"/>
    <n v="49"/>
    <n v="149"/>
    <n v="198"/>
    <n v="79"/>
    <n v="40"/>
    <n v="68"/>
    <n v="85"/>
    <n v="144"/>
    <n v="411"/>
    <n v="0.59099999999999997"/>
  </r>
  <r>
    <x v="0"/>
    <x v="154"/>
    <x v="1"/>
    <n v="27"/>
    <x v="10"/>
    <n v="81"/>
    <n v="80"/>
    <n v="2312"/>
    <n v="16.5"/>
    <n v="0.59599999999999997"/>
    <n v="0.61899999999999999"/>
    <n v="0.17199999999999999"/>
    <n v="2.7"/>
    <n v="13.9"/>
    <n v="8.4"/>
    <n v="10.3"/>
    <n v="2.2000000000000002"/>
    <n v="2.8"/>
    <n v="10.5"/>
    <n v="17.5"/>
    <n v="4"/>
    <n v="3.9"/>
    <n v="7.8"/>
    <n v="0.16300000000000001"/>
    <n v="2.8"/>
    <n v="2.2000000000000002"/>
    <n v="5"/>
    <n v="4.0999999999999996"/>
    <n v="322"/>
    <n v="738"/>
    <n v="0.436"/>
    <n v="191"/>
    <n v="457"/>
    <n v="0.41799999999999998"/>
    <n v="131"/>
    <n v="281"/>
    <n v="0.46600000000000003"/>
    <n v="0.56599999999999995"/>
    <n v="111"/>
    <n v="127"/>
    <n v="0.874"/>
    <n v="54"/>
    <n v="289"/>
    <n v="343"/>
    <n v="158"/>
    <n v="101"/>
    <n v="87"/>
    <n v="93"/>
    <n v="163"/>
    <n v="946"/>
    <n v="0.874"/>
  </r>
  <r>
    <x v="0"/>
    <x v="155"/>
    <x v="0"/>
    <n v="24"/>
    <x v="16"/>
    <n v="79"/>
    <n v="79"/>
    <n v="2490"/>
    <n v="16.399999999999999"/>
    <n v="0.54"/>
    <n v="0.43"/>
    <n v="0.26100000000000001"/>
    <n v="5.0999999999999996"/>
    <n v="22.4"/>
    <n v="14"/>
    <n v="16.100000000000001"/>
    <n v="2.4"/>
    <n v="2.9"/>
    <n v="13.5"/>
    <n v="17.2"/>
    <n v="3.3"/>
    <n v="5.2"/>
    <n v="8.5"/>
    <n v="0.16300000000000001"/>
    <n v="1"/>
    <n v="4"/>
    <n v="5"/>
    <n v="4.4000000000000004"/>
    <n v="339"/>
    <n v="765"/>
    <n v="0.443"/>
    <n v="111"/>
    <n v="329"/>
    <n v="0.33700000000000002"/>
    <n v="228"/>
    <n v="436"/>
    <n v="0.52300000000000002"/>
    <n v="0.51600000000000001"/>
    <n v="132"/>
    <n v="200"/>
    <n v="0.66"/>
    <n v="114"/>
    <n v="533"/>
    <n v="647"/>
    <n v="291"/>
    <n v="123"/>
    <n v="99"/>
    <n v="133"/>
    <n v="253"/>
    <n v="921"/>
    <n v="0.66"/>
  </r>
  <r>
    <x v="0"/>
    <x v="156"/>
    <x v="4"/>
    <n v="23"/>
    <x v="4"/>
    <n v="43"/>
    <n v="1"/>
    <n v="410"/>
    <n v="8.9"/>
    <n v="0.436"/>
    <n v="0.28999999999999998"/>
    <n v="7.3999999999999996E-2"/>
    <n v="1.8"/>
    <n v="6.6"/>
    <n v="4.0999999999999996"/>
    <n v="15.1"/>
    <n v="1.5"/>
    <n v="0"/>
    <n v="7.7"/>
    <n v="19.100000000000001"/>
    <n v="-0.1"/>
    <n v="0.1"/>
    <n v="0"/>
    <n v="0"/>
    <n v="-2.7"/>
    <n v="-2.7"/>
    <n v="-5.4"/>
    <n v="-0.3"/>
    <n v="61"/>
    <n v="162"/>
    <n v="0.377"/>
    <n v="14"/>
    <n v="47"/>
    <n v="0.29799999999999999"/>
    <n v="47"/>
    <n v="115"/>
    <n v="0.40899999999999997"/>
    <n v="0.42"/>
    <n v="10"/>
    <n v="12"/>
    <n v="0.83299999999999996"/>
    <n v="7"/>
    <n v="24"/>
    <n v="31"/>
    <n v="39"/>
    <n v="12"/>
    <n v="0"/>
    <n v="14"/>
    <n v="26"/>
    <n v="146"/>
    <s v=""/>
  </r>
  <r>
    <x v="0"/>
    <x v="157"/>
    <x v="1"/>
    <n v="29"/>
    <x v="18"/>
    <n v="74"/>
    <n v="4"/>
    <n v="1446"/>
    <n v="15.4"/>
    <n v="0.53200000000000003"/>
    <n v="0.497"/>
    <n v="0.154"/>
    <n v="2.5"/>
    <n v="11.7"/>
    <n v="7"/>
    <n v="10.9"/>
    <n v="1.4"/>
    <n v="0.6"/>
    <n v="11.1"/>
    <n v="28.4"/>
    <n v="1"/>
    <n v="1"/>
    <n v="1.9"/>
    <n v="6.5000000000000002E-2"/>
    <n v="0.8"/>
    <n v="-3.3"/>
    <n v="-2.4"/>
    <n v="-0.2"/>
    <n v="324"/>
    <n v="778"/>
    <n v="0.41599999999999998"/>
    <n v="137"/>
    <n v="387"/>
    <n v="0.35399999999999998"/>
    <n v="187"/>
    <n v="391"/>
    <n v="0.47799999999999998"/>
    <n v="0.504"/>
    <n v="99"/>
    <n v="120"/>
    <n v="0.82499999999999996"/>
    <n v="33"/>
    <n v="153"/>
    <n v="186"/>
    <n v="91"/>
    <n v="42"/>
    <n v="12"/>
    <n v="104"/>
    <n v="145"/>
    <n v="884"/>
    <n v="0.82499999999999996"/>
  </r>
  <r>
    <x v="0"/>
    <x v="158"/>
    <x v="0"/>
    <n v="24"/>
    <x v="3"/>
    <n v="24"/>
    <n v="1"/>
    <n v="164"/>
    <n v="14.9"/>
    <n v="0.60299999999999998"/>
    <n v="0.128"/>
    <n v="0.21299999999999999"/>
    <n v="13.3"/>
    <n v="18"/>
    <n v="15.7"/>
    <n v="4"/>
    <n v="1.6"/>
    <n v="2.4"/>
    <n v="21.4"/>
    <n v="18.3"/>
    <n v="0.1"/>
    <n v="0.3"/>
    <n v="0.4"/>
    <n v="0.11899999999999999"/>
    <n v="-2"/>
    <n v="-0.1"/>
    <n v="-2.1"/>
    <n v="0"/>
    <n v="27"/>
    <n v="47"/>
    <n v="0.57399999999999995"/>
    <n v="0"/>
    <n v="6"/>
    <n v="0"/>
    <n v="27"/>
    <n v="41"/>
    <n v="0.65900000000000003"/>
    <n v="0.57399999999999995"/>
    <n v="8"/>
    <n v="10"/>
    <n v="0.8"/>
    <n v="19"/>
    <n v="26"/>
    <n v="45"/>
    <n v="4"/>
    <n v="5"/>
    <n v="5"/>
    <n v="14"/>
    <n v="25"/>
    <n v="62"/>
    <s v=""/>
  </r>
  <r>
    <x v="0"/>
    <x v="158"/>
    <x v="0"/>
    <n v="24"/>
    <x v="1"/>
    <n v="20"/>
    <n v="1"/>
    <n v="139"/>
    <n v="15.8"/>
    <n v="0.60799999999999998"/>
    <n v="0.1"/>
    <n v="0.25"/>
    <n v="13.2"/>
    <n v="18.8"/>
    <n v="16"/>
    <n v="4.7"/>
    <n v="1.9"/>
    <n v="1.8"/>
    <n v="21.3"/>
    <n v="18.600000000000001"/>
    <n v="0.1"/>
    <n v="0.2"/>
    <n v="0.4"/>
    <n v="0.127"/>
    <n v="-1.5"/>
    <n v="0.2"/>
    <n v="-1.3"/>
    <n v="0"/>
    <n v="23"/>
    <n v="40"/>
    <n v="0.57499999999999996"/>
    <n v="0"/>
    <n v="4"/>
    <n v="0"/>
    <n v="23"/>
    <n v="36"/>
    <n v="0.63900000000000001"/>
    <n v="0.57499999999999996"/>
    <n v="8"/>
    <n v="10"/>
    <n v="0.8"/>
    <n v="16"/>
    <n v="23"/>
    <n v="39"/>
    <n v="4"/>
    <n v="5"/>
    <n v="3"/>
    <n v="12"/>
    <n v="19"/>
    <n v="54"/>
    <s v=""/>
  </r>
  <r>
    <x v="0"/>
    <x v="159"/>
    <x v="3"/>
    <n v="28"/>
    <x v="3"/>
    <n v="78"/>
    <n v="70"/>
    <n v="2454"/>
    <n v="14.4"/>
    <n v="0.53400000000000003"/>
    <n v="0.30199999999999999"/>
    <n v="0.29699999999999999"/>
    <n v="2.9"/>
    <n v="12.1"/>
    <n v="7.5"/>
    <n v="8.8000000000000007"/>
    <n v="1.1000000000000001"/>
    <n v="1.1000000000000001"/>
    <n v="9"/>
    <n v="21.9"/>
    <n v="2.7"/>
    <n v="2.4"/>
    <n v="5.2"/>
    <n v="0.10100000000000001"/>
    <n v="0.1"/>
    <n v="-0.8"/>
    <n v="-0.7"/>
    <n v="0.8"/>
    <n v="416"/>
    <n v="967"/>
    <n v="0.43"/>
    <n v="97"/>
    <n v="292"/>
    <n v="0.33200000000000002"/>
    <n v="319"/>
    <n v="675"/>
    <n v="0.47299999999999998"/>
    <n v="0.48"/>
    <n v="239"/>
    <n v="287"/>
    <n v="0.83299999999999996"/>
    <n v="64"/>
    <n v="264"/>
    <n v="328"/>
    <n v="134"/>
    <n v="53"/>
    <n v="34"/>
    <n v="108"/>
    <n v="147"/>
    <n v="1168"/>
    <n v="0.83299999999999996"/>
  </r>
  <r>
    <x v="0"/>
    <x v="159"/>
    <x v="3"/>
    <n v="28"/>
    <x v="19"/>
    <n v="33"/>
    <n v="33"/>
    <n v="1093"/>
    <n v="14.6"/>
    <n v="0.53900000000000003"/>
    <n v="0.32400000000000001"/>
    <n v="0.30299999999999999"/>
    <n v="2.1"/>
    <n v="12.2"/>
    <n v="7.1"/>
    <n v="7.9"/>
    <n v="1.2"/>
    <n v="0.9"/>
    <n v="9.4"/>
    <n v="23.8"/>
    <n v="1"/>
    <n v="1"/>
    <n v="2"/>
    <n v="8.8999999999999996E-2"/>
    <n v="-0.1"/>
    <n v="-1.4"/>
    <n v="-1.6"/>
    <n v="0.1"/>
    <n v="206"/>
    <n v="475"/>
    <n v="0.434"/>
    <n v="47"/>
    <n v="154"/>
    <n v="0.30499999999999999"/>
    <n v="159"/>
    <n v="321"/>
    <n v="0.495"/>
    <n v="0.48299999999999998"/>
    <n v="121"/>
    <n v="144"/>
    <n v="0.84"/>
    <n v="21"/>
    <n v="120"/>
    <n v="141"/>
    <n v="53"/>
    <n v="27"/>
    <n v="13"/>
    <n v="56"/>
    <n v="66"/>
    <n v="580"/>
    <n v="0.84"/>
  </r>
  <r>
    <x v="0"/>
    <x v="159"/>
    <x v="3"/>
    <n v="28"/>
    <x v="1"/>
    <n v="45"/>
    <n v="37"/>
    <n v="1361"/>
    <n v="14.2"/>
    <n v="0.53"/>
    <n v="0.28000000000000003"/>
    <n v="0.29099999999999998"/>
    <n v="3.6"/>
    <n v="12"/>
    <n v="7.8"/>
    <n v="9.5"/>
    <n v="1"/>
    <n v="1.3"/>
    <n v="8.6"/>
    <n v="20.5"/>
    <n v="1.7"/>
    <n v="1.5"/>
    <n v="3.1"/>
    <n v="0.111"/>
    <n v="0.3"/>
    <n v="-0.3"/>
    <n v="0"/>
    <n v="0.7"/>
    <n v="210"/>
    <n v="492"/>
    <n v="0.42699999999999999"/>
    <n v="50"/>
    <n v="138"/>
    <n v="0.36199999999999999"/>
    <n v="160"/>
    <n v="354"/>
    <n v="0.45200000000000001"/>
    <n v="0.47799999999999998"/>
    <n v="118"/>
    <n v="143"/>
    <n v="0.82499999999999996"/>
    <n v="43"/>
    <n v="144"/>
    <n v="187"/>
    <n v="81"/>
    <n v="26"/>
    <n v="21"/>
    <n v="52"/>
    <n v="81"/>
    <n v="588"/>
    <n v="0.82499999999999996"/>
  </r>
  <r>
    <x v="0"/>
    <x v="160"/>
    <x v="1"/>
    <n v="33"/>
    <x v="29"/>
    <n v="52"/>
    <n v="2"/>
    <n v="951"/>
    <n v="7.9"/>
    <n v="0.47699999999999998"/>
    <n v="0.39500000000000002"/>
    <n v="0.111"/>
    <n v="1.6"/>
    <n v="7.9"/>
    <n v="4.7"/>
    <n v="10.9"/>
    <n v="1.4"/>
    <n v="0.4"/>
    <n v="13"/>
    <n v="17.600000000000001"/>
    <n v="-0.4"/>
    <n v="0.4"/>
    <n v="-0.1"/>
    <n v="-3.0000000000000001E-3"/>
    <n v="-2.8"/>
    <n v="-2.1"/>
    <n v="-4.9000000000000004"/>
    <n v="-0.7"/>
    <n v="118"/>
    <n v="306"/>
    <n v="0.38600000000000001"/>
    <n v="42"/>
    <n v="121"/>
    <n v="0.34699999999999998"/>
    <n v="76"/>
    <n v="185"/>
    <n v="0.41099999999999998"/>
    <n v="0.45400000000000001"/>
    <n v="28"/>
    <n v="34"/>
    <n v="0.82399999999999995"/>
    <n v="14"/>
    <n v="65"/>
    <n v="79"/>
    <n v="68"/>
    <n v="26"/>
    <n v="5"/>
    <n v="48"/>
    <n v="81"/>
    <n v="306"/>
    <s v=""/>
  </r>
  <r>
    <x v="0"/>
    <x v="161"/>
    <x v="0"/>
    <n v="25"/>
    <x v="17"/>
    <n v="67"/>
    <n v="67"/>
    <n v="2356"/>
    <n v="22.8"/>
    <n v="0.55100000000000005"/>
    <n v="2.1999999999999999E-2"/>
    <n v="0.373"/>
    <n v="6.1"/>
    <n v="17.899999999999999"/>
    <n v="12.1"/>
    <n v="26.2"/>
    <n v="1.4"/>
    <n v="1.2"/>
    <n v="10.199999999999999"/>
    <n v="28.4"/>
    <n v="6.6"/>
    <n v="2.4"/>
    <n v="9"/>
    <n v="0.183"/>
    <n v="3.1"/>
    <n v="1"/>
    <n v="4.0999999999999996"/>
    <n v="3.6"/>
    <n v="574"/>
    <n v="1144"/>
    <n v="0.502"/>
    <n v="10"/>
    <n v="25"/>
    <n v="0.4"/>
    <n v="564"/>
    <n v="1119"/>
    <n v="0.504"/>
    <n v="0.50600000000000001"/>
    <n v="311"/>
    <n v="427"/>
    <n v="0.72799999999999998"/>
    <n v="126"/>
    <n v="382"/>
    <n v="508"/>
    <n v="354"/>
    <n v="63"/>
    <n v="35"/>
    <n v="152"/>
    <n v="196"/>
    <n v="1469"/>
    <n v="0.72799999999999998"/>
  </r>
  <r>
    <x v="0"/>
    <x v="162"/>
    <x v="4"/>
    <n v="26"/>
    <x v="3"/>
    <n v="20"/>
    <n v="1"/>
    <n v="175"/>
    <n v="11"/>
    <n v="0.56699999999999995"/>
    <n v="7.2999999999999995E-2"/>
    <n v="0.317"/>
    <n v="3.3"/>
    <n v="12.9"/>
    <n v="8.1"/>
    <n v="19.600000000000001"/>
    <n v="1.8"/>
    <n v="0"/>
    <n v="20.399999999999999"/>
    <n v="15.2"/>
    <n v="0.1"/>
    <n v="0.2"/>
    <n v="0.3"/>
    <n v="8.7999999999999995E-2"/>
    <n v="-2.5"/>
    <n v="-0.6"/>
    <n v="-3.1"/>
    <n v="0"/>
    <n v="22"/>
    <n v="41"/>
    <n v="0.53700000000000003"/>
    <n v="0"/>
    <n v="3"/>
    <n v="0"/>
    <n v="22"/>
    <n v="38"/>
    <n v="0.57899999999999996"/>
    <n v="0.53700000000000003"/>
    <n v="9"/>
    <n v="13"/>
    <n v="0.69199999999999995"/>
    <n v="5"/>
    <n v="20"/>
    <n v="25"/>
    <n v="22"/>
    <n v="6"/>
    <n v="0"/>
    <n v="12"/>
    <n v="25"/>
    <n v="53"/>
    <s v=""/>
  </r>
  <r>
    <x v="0"/>
    <x v="162"/>
    <x v="4"/>
    <n v="26"/>
    <x v="9"/>
    <n v="10"/>
    <n v="0"/>
    <n v="44"/>
    <n v="10.9"/>
    <n v="0.52200000000000002"/>
    <n v="7.0999999999999994E-2"/>
    <n v="0.214"/>
    <n v="0"/>
    <n v="17.8"/>
    <n v="8.9"/>
    <n v="26"/>
    <n v="1.2"/>
    <n v="0"/>
    <n v="16.399999999999999"/>
    <n v="19"/>
    <n v="0"/>
    <n v="0"/>
    <n v="0.1"/>
    <n v="5.8999999999999997E-2"/>
    <n v="-3"/>
    <n v="-1.7"/>
    <n v="-4.5999999999999996"/>
    <n v="0"/>
    <n v="7"/>
    <n v="14"/>
    <n v="0.5"/>
    <n v="0"/>
    <n v="1"/>
    <n v="0"/>
    <n v="7"/>
    <n v="13"/>
    <n v="0.53800000000000003"/>
    <n v="0.5"/>
    <n v="2"/>
    <n v="3"/>
    <n v="0.66700000000000004"/>
    <n v="0"/>
    <n v="7"/>
    <n v="7"/>
    <n v="7"/>
    <n v="1"/>
    <n v="0"/>
    <n v="3"/>
    <n v="9"/>
    <n v="16"/>
    <s v=""/>
  </r>
  <r>
    <x v="0"/>
    <x v="162"/>
    <x v="4"/>
    <n v="26"/>
    <x v="12"/>
    <n v="10"/>
    <n v="1"/>
    <n v="131"/>
    <n v="11.1"/>
    <n v="0.58899999999999997"/>
    <n v="7.3999999999999996E-2"/>
    <n v="0.37"/>
    <n v="4.4000000000000004"/>
    <n v="11.3"/>
    <n v="7.9"/>
    <n v="17.399999999999999"/>
    <n v="1.9"/>
    <n v="0"/>
    <n v="22.3"/>
    <n v="13.9"/>
    <n v="0.1"/>
    <n v="0.2"/>
    <n v="0.3"/>
    <n v="9.8000000000000004E-2"/>
    <n v="-2.2999999999999998"/>
    <n v="-0.3"/>
    <n v="-2.6"/>
    <n v="0"/>
    <n v="15"/>
    <n v="27"/>
    <n v="0.55600000000000005"/>
    <n v="0"/>
    <n v="2"/>
    <n v="0"/>
    <n v="15"/>
    <n v="25"/>
    <n v="0.6"/>
    <n v="0.55600000000000005"/>
    <n v="7"/>
    <n v="10"/>
    <n v="0.7"/>
    <n v="5"/>
    <n v="13"/>
    <n v="18"/>
    <n v="15"/>
    <n v="5"/>
    <n v="0"/>
    <n v="9"/>
    <n v="16"/>
    <n v="37"/>
    <s v=""/>
  </r>
  <r>
    <x v="0"/>
    <x v="163"/>
    <x v="1"/>
    <n v="22"/>
    <x v="28"/>
    <n v="45"/>
    <n v="2"/>
    <n v="687"/>
    <n v="9"/>
    <n v="0.44600000000000001"/>
    <n v="0.60599999999999998"/>
    <n v="0.13400000000000001"/>
    <n v="3.4"/>
    <n v="11.5"/>
    <n v="7.4"/>
    <n v="5.0999999999999996"/>
    <n v="1.6"/>
    <n v="1.5"/>
    <n v="7.2"/>
    <n v="20.399999999999999"/>
    <n v="-0.5"/>
    <n v="0.8"/>
    <n v="0.3"/>
    <n v="2.1999999999999999E-2"/>
    <n v="-2.2000000000000002"/>
    <n v="-1.3"/>
    <n v="-3.5"/>
    <n v="-0.3"/>
    <n v="87"/>
    <n v="269"/>
    <n v="0.32300000000000001"/>
    <n v="49"/>
    <n v="163"/>
    <n v="0.30099999999999999"/>
    <n v="38"/>
    <n v="106"/>
    <n v="0.35799999999999998"/>
    <n v="0.41399999999999998"/>
    <n v="31"/>
    <n v="36"/>
    <n v="0.86099999999999999"/>
    <n v="22"/>
    <n v="70"/>
    <n v="92"/>
    <n v="21"/>
    <n v="21"/>
    <n v="13"/>
    <n v="22"/>
    <n v="61"/>
    <n v="254"/>
    <s v=""/>
  </r>
  <r>
    <x v="0"/>
    <x v="164"/>
    <x v="2"/>
    <n v="24"/>
    <x v="3"/>
    <n v="41"/>
    <n v="14"/>
    <n v="712"/>
    <n v="14.6"/>
    <n v="0.55100000000000005"/>
    <n v="0.17399999999999999"/>
    <n v="0.26400000000000001"/>
    <n v="9.3000000000000007"/>
    <n v="12.7"/>
    <n v="11"/>
    <n v="8.1"/>
    <n v="2"/>
    <n v="3.4"/>
    <n v="11.6"/>
    <n v="14.2"/>
    <n v="1"/>
    <n v="0.5"/>
    <n v="1.5"/>
    <n v="0.10199999999999999"/>
    <n v="-0.1"/>
    <n v="0.9"/>
    <n v="0.7"/>
    <n v="0.5"/>
    <n v="85"/>
    <n v="178"/>
    <n v="0.47799999999999998"/>
    <n v="10"/>
    <n v="31"/>
    <n v="0.32300000000000001"/>
    <n v="75"/>
    <n v="147"/>
    <n v="0.51"/>
    <n v="0.50600000000000001"/>
    <n v="39"/>
    <n v="47"/>
    <n v="0.83"/>
    <n v="57"/>
    <n v="77"/>
    <n v="134"/>
    <n v="36"/>
    <n v="27"/>
    <n v="30"/>
    <n v="26"/>
    <n v="70"/>
    <n v="219"/>
    <s v=""/>
  </r>
  <r>
    <x v="0"/>
    <x v="164"/>
    <x v="2"/>
    <n v="24"/>
    <x v="8"/>
    <n v="24"/>
    <n v="5"/>
    <n v="289"/>
    <n v="9.6999999999999993"/>
    <n v="0.48499999999999999"/>
    <n v="0.29199999999999998"/>
    <n v="0.108"/>
    <n v="10.199999999999999"/>
    <n v="9.8000000000000007"/>
    <n v="10"/>
    <n v="6.5"/>
    <n v="1.5"/>
    <n v="1.5"/>
    <n v="10.5"/>
    <n v="12.4"/>
    <n v="0.2"/>
    <n v="0.2"/>
    <n v="0.4"/>
    <n v="6.9000000000000006E-2"/>
    <n v="-1.2"/>
    <n v="-0.4"/>
    <n v="-1.6"/>
    <n v="0"/>
    <n v="27"/>
    <n v="65"/>
    <n v="0.41499999999999998"/>
    <n v="6"/>
    <n v="19"/>
    <n v="0.316"/>
    <n v="21"/>
    <n v="46"/>
    <n v="0.45700000000000002"/>
    <n v="0.46200000000000002"/>
    <n v="6"/>
    <n v="7"/>
    <n v="0.85699999999999998"/>
    <n v="24"/>
    <n v="24"/>
    <n v="48"/>
    <n v="12"/>
    <n v="8"/>
    <n v="5"/>
    <n v="8"/>
    <n v="33"/>
    <n v="66"/>
    <s v=""/>
  </r>
  <r>
    <x v="0"/>
    <x v="164"/>
    <x v="2"/>
    <n v="24"/>
    <x v="21"/>
    <n v="17"/>
    <n v="9"/>
    <n v="423"/>
    <n v="18"/>
    <n v="0.58599999999999997"/>
    <n v="0.106"/>
    <n v="0.35399999999999998"/>
    <n v="8.6999999999999993"/>
    <n v="14.8"/>
    <n v="11.6"/>
    <n v="9.1999999999999993"/>
    <n v="2.2999999999999998"/>
    <n v="4.5999999999999996"/>
    <n v="12.1"/>
    <n v="15.5"/>
    <n v="0.8"/>
    <n v="0.3"/>
    <n v="1.1000000000000001"/>
    <n v="0.125"/>
    <n v="0.6"/>
    <n v="1.7"/>
    <n v="2.2999999999999998"/>
    <n v="0.5"/>
    <n v="58"/>
    <n v="113"/>
    <n v="0.51300000000000001"/>
    <n v="4"/>
    <n v="12"/>
    <n v="0.33300000000000002"/>
    <n v="54"/>
    <n v="101"/>
    <n v="0.53500000000000003"/>
    <n v="0.53100000000000003"/>
    <n v="33"/>
    <n v="40"/>
    <n v="0.82499999999999996"/>
    <n v="33"/>
    <n v="53"/>
    <n v="86"/>
    <n v="24"/>
    <n v="19"/>
    <n v="25"/>
    <n v="18"/>
    <n v="37"/>
    <n v="153"/>
    <s v=""/>
  </r>
  <r>
    <x v="0"/>
    <x v="165"/>
    <x v="0"/>
    <n v="29"/>
    <x v="30"/>
    <n v="74"/>
    <n v="8"/>
    <n v="1058"/>
    <n v="13.3"/>
    <n v="0.59699999999999998"/>
    <n v="4.2000000000000003E-2"/>
    <n v="0.84199999999999997"/>
    <n v="11.6"/>
    <n v="17.3"/>
    <n v="14.4"/>
    <n v="2.8"/>
    <n v="1.5"/>
    <n v="1.1000000000000001"/>
    <n v="8.1"/>
    <n v="10.5"/>
    <n v="2.6"/>
    <n v="0.9"/>
    <n v="3.4"/>
    <n v="0.156"/>
    <n v="0.1"/>
    <n v="-0.5"/>
    <n v="-0.5"/>
    <n v="0.4"/>
    <n v="86"/>
    <n v="165"/>
    <n v="0.52100000000000002"/>
    <n v="1"/>
    <n v="7"/>
    <n v="0.14299999999999999"/>
    <n v="85"/>
    <n v="158"/>
    <n v="0.53800000000000003"/>
    <n v="0.52400000000000002"/>
    <n v="97"/>
    <n v="139"/>
    <n v="0.69799999999999995"/>
    <n v="106"/>
    <n v="159"/>
    <n v="265"/>
    <n v="21"/>
    <n v="30"/>
    <n v="15"/>
    <n v="20"/>
    <n v="141"/>
    <n v="270"/>
    <n v="0.69799999999999995"/>
  </r>
  <r>
    <x v="0"/>
    <x v="166"/>
    <x v="1"/>
    <n v="22"/>
    <x v="0"/>
    <n v="70"/>
    <n v="30"/>
    <n v="1681"/>
    <n v="12.1"/>
    <n v="0.51200000000000001"/>
    <n v="0.49399999999999999"/>
    <n v="0.218"/>
    <n v="0.8"/>
    <n v="10.199999999999999"/>
    <n v="5.4"/>
    <n v="13.5"/>
    <n v="0.6"/>
    <n v="0.7"/>
    <n v="9.5"/>
    <n v="23.8"/>
    <n v="0.8"/>
    <n v="0"/>
    <n v="0.8"/>
    <n v="2.3E-2"/>
    <n v="0.1"/>
    <n v="-4.2"/>
    <n v="-4.0999999999999996"/>
    <n v="-0.9"/>
    <n v="279"/>
    <n v="717"/>
    <n v="0.38900000000000001"/>
    <n v="121"/>
    <n v="354"/>
    <n v="0.34200000000000003"/>
    <n v="158"/>
    <n v="363"/>
    <n v="0.435"/>
    <n v="0.47399999999999998"/>
    <n v="125"/>
    <n v="156"/>
    <n v="0.80100000000000005"/>
    <n v="12"/>
    <n v="144"/>
    <n v="156"/>
    <n v="127"/>
    <n v="20"/>
    <n v="14"/>
    <n v="82"/>
    <n v="119"/>
    <n v="804"/>
    <n v="0.80100000000000005"/>
  </r>
  <r>
    <x v="0"/>
    <x v="167"/>
    <x v="1"/>
    <n v="25"/>
    <x v="14"/>
    <n v="81"/>
    <n v="81"/>
    <n v="2981"/>
    <n v="26.7"/>
    <n v="0.60499999999999998"/>
    <n v="0.378"/>
    <n v="0.56100000000000005"/>
    <n v="2.8"/>
    <n v="14.2"/>
    <n v="8.5"/>
    <n v="34.6"/>
    <n v="2.6"/>
    <n v="1.6"/>
    <n v="14.9"/>
    <n v="31.3"/>
    <n v="12.2"/>
    <n v="4.2"/>
    <n v="16.399999999999999"/>
    <n v="0.26500000000000001"/>
    <n v="7.4"/>
    <n v="1"/>
    <n v="8.4"/>
    <n v="7.8"/>
    <n v="647"/>
    <n v="1470"/>
    <n v="0.44"/>
    <n v="208"/>
    <n v="555"/>
    <n v="0.375"/>
    <n v="439"/>
    <n v="915"/>
    <n v="0.48"/>
    <n v="0.51100000000000001"/>
    <n v="715"/>
    <n v="824"/>
    <n v="0.86799999999999999"/>
    <n v="75"/>
    <n v="384"/>
    <n v="459"/>
    <n v="565"/>
    <n v="154"/>
    <n v="60"/>
    <n v="321"/>
    <n v="208"/>
    <n v="2217"/>
    <n v="0.86799999999999999"/>
  </r>
  <r>
    <x v="0"/>
    <x v="168"/>
    <x v="3"/>
    <n v="21"/>
    <x v="29"/>
    <n v="45"/>
    <n v="4"/>
    <n v="674"/>
    <n v="8.4"/>
    <n v="0.44900000000000001"/>
    <n v="0.35399999999999998"/>
    <n v="0.25900000000000001"/>
    <n v="6.3"/>
    <n v="11.6"/>
    <n v="8.9"/>
    <n v="5.4"/>
    <n v="2.4"/>
    <n v="1.1000000000000001"/>
    <n v="13.3"/>
    <n v="13.7"/>
    <n v="-0.3"/>
    <n v="0.6"/>
    <n v="0.3"/>
    <n v="2.1000000000000001E-2"/>
    <n v="-3.1"/>
    <n v="0.2"/>
    <n v="-2.9"/>
    <n v="-0.1"/>
    <n v="63"/>
    <n v="158"/>
    <n v="0.39900000000000002"/>
    <n v="10"/>
    <n v="56"/>
    <n v="0.17899999999999999"/>
    <n v="53"/>
    <n v="102"/>
    <n v="0.52"/>
    <n v="0.43"/>
    <n v="22"/>
    <n v="41"/>
    <n v="0.53700000000000003"/>
    <n v="38"/>
    <n v="68"/>
    <n v="106"/>
    <n v="25"/>
    <n v="32"/>
    <n v="9"/>
    <n v="27"/>
    <n v="66"/>
    <n v="158"/>
    <s v=""/>
  </r>
  <r>
    <x v="0"/>
    <x v="169"/>
    <x v="4"/>
    <n v="31"/>
    <x v="7"/>
    <n v="76"/>
    <n v="3"/>
    <n v="1685"/>
    <n v="14.8"/>
    <n v="0.55900000000000005"/>
    <n v="0.50800000000000001"/>
    <n v="0.309"/>
    <n v="0.8"/>
    <n v="8"/>
    <n v="4.4000000000000004"/>
    <n v="20.399999999999999"/>
    <n v="2.2999999999999998"/>
    <n v="0.7"/>
    <n v="12.5"/>
    <n v="18"/>
    <n v="2.9"/>
    <n v="1.3"/>
    <n v="4.2"/>
    <n v="0.12"/>
    <n v="1.9"/>
    <n v="-0.8"/>
    <n v="1.2"/>
    <n v="1.3"/>
    <n v="219"/>
    <n v="524"/>
    <n v="0.41799999999999998"/>
    <n v="95"/>
    <n v="266"/>
    <n v="0.35699999999999998"/>
    <n v="124"/>
    <n v="258"/>
    <n v="0.48099999999999998"/>
    <n v="0.50900000000000001"/>
    <n v="132"/>
    <n v="162"/>
    <n v="0.81499999999999995"/>
    <n v="13"/>
    <n v="122"/>
    <n v="135"/>
    <n v="237"/>
    <n v="78"/>
    <n v="14"/>
    <n v="85"/>
    <n v="147"/>
    <n v="665"/>
    <n v="0.81499999999999995"/>
  </r>
  <r>
    <x v="0"/>
    <x v="170"/>
    <x v="1"/>
    <n v="20"/>
    <x v="4"/>
    <n v="55"/>
    <n v="6"/>
    <n v="719"/>
    <n v="4.9000000000000004"/>
    <n v="0.39500000000000002"/>
    <n v="0.47499999999999998"/>
    <n v="0.217"/>
    <n v="3"/>
    <n v="6.7"/>
    <n v="4.8"/>
    <n v="5.9"/>
    <n v="2.7"/>
    <n v="0.8"/>
    <n v="13.8"/>
    <n v="16.600000000000001"/>
    <n v="-1.2"/>
    <n v="0.5"/>
    <n v="-0.7"/>
    <n v="-4.5999999999999999E-2"/>
    <n v="-4.2"/>
    <n v="-0.1"/>
    <n v="-4.3"/>
    <n v="-0.4"/>
    <n v="66"/>
    <n v="217"/>
    <n v="0.30399999999999999"/>
    <n v="21"/>
    <n v="103"/>
    <n v="0.20399999999999999"/>
    <n v="45"/>
    <n v="114"/>
    <n v="0.39500000000000002"/>
    <n v="0.35299999999999998"/>
    <n v="35"/>
    <n v="47"/>
    <n v="0.745"/>
    <n v="21"/>
    <n v="43"/>
    <n v="64"/>
    <n v="29"/>
    <n v="39"/>
    <n v="7"/>
    <n v="38"/>
    <n v="71"/>
    <n v="188"/>
    <s v=""/>
  </r>
  <r>
    <x v="0"/>
    <x v="171"/>
    <x v="1"/>
    <n v="23"/>
    <x v="26"/>
    <n v="51"/>
    <n v="1"/>
    <n v="493"/>
    <n v="5.6"/>
    <n v="0.53700000000000003"/>
    <n v="0.7"/>
    <n v="0.125"/>
    <n v="1.7"/>
    <n v="7.8"/>
    <n v="4.8"/>
    <n v="7.7"/>
    <n v="0.7"/>
    <n v="0.3"/>
    <n v="17.600000000000001"/>
    <n v="14.1"/>
    <n v="0"/>
    <n v="0.2"/>
    <n v="0.2"/>
    <n v="1.7999999999999999E-2"/>
    <n v="-2"/>
    <n v="-2.5"/>
    <n v="-4.5"/>
    <n v="-0.3"/>
    <n v="48"/>
    <n v="120"/>
    <n v="0.4"/>
    <n v="31"/>
    <n v="84"/>
    <n v="0.36899999999999999"/>
    <n v="17"/>
    <n v="36"/>
    <n v="0.47199999999999998"/>
    <n v="0.52900000000000003"/>
    <n v="9"/>
    <n v="15"/>
    <n v="0.6"/>
    <n v="7"/>
    <n v="34"/>
    <n v="41"/>
    <n v="26"/>
    <n v="7"/>
    <n v="2"/>
    <n v="27"/>
    <n v="62"/>
    <n v="136"/>
    <s v=""/>
  </r>
  <r>
    <x v="0"/>
    <x v="172"/>
    <x v="3"/>
    <n v="22"/>
    <x v="29"/>
    <n v="68"/>
    <n v="63"/>
    <n v="2369"/>
    <n v="16.7"/>
    <n v="0.55100000000000005"/>
    <n v="0.252"/>
    <n v="0.25800000000000001"/>
    <n v="3.4"/>
    <n v="17.3"/>
    <n v="10.3"/>
    <n v="8.8000000000000007"/>
    <n v="1.5"/>
    <n v="1.2"/>
    <n v="9.8000000000000007"/>
    <n v="22.5"/>
    <n v="3"/>
    <n v="1.8"/>
    <n v="4.8"/>
    <n v="9.8000000000000004E-2"/>
    <n v="0.4"/>
    <n v="-0.7"/>
    <n v="-0.3"/>
    <n v="1"/>
    <n v="442"/>
    <n v="949"/>
    <n v="0.46600000000000003"/>
    <n v="87"/>
    <n v="239"/>
    <n v="0.36399999999999999"/>
    <n v="355"/>
    <n v="710"/>
    <n v="0.5"/>
    <n v="0.51200000000000001"/>
    <n v="193"/>
    <n v="245"/>
    <n v="0.78800000000000003"/>
    <n v="73"/>
    <n v="357"/>
    <n v="430"/>
    <n v="124"/>
    <n v="69"/>
    <n v="36"/>
    <n v="115"/>
    <n v="134"/>
    <n v="1164"/>
    <n v="0.78800000000000003"/>
  </r>
  <r>
    <x v="0"/>
    <x v="173"/>
    <x v="0"/>
    <n v="34"/>
    <x v="8"/>
    <n v="62"/>
    <n v="25"/>
    <n v="995"/>
    <n v="10.6"/>
    <n v="0.48799999999999999"/>
    <n v="4.2000000000000003E-2"/>
    <n v="0.26800000000000002"/>
    <n v="8.8000000000000007"/>
    <n v="22.1"/>
    <n v="15.6"/>
    <n v="7.4"/>
    <n v="1.1000000000000001"/>
    <n v="1.1000000000000001"/>
    <n v="13.3"/>
    <n v="14.6"/>
    <n v="0.4"/>
    <n v="1"/>
    <n v="1.4"/>
    <n v="6.6000000000000003E-2"/>
    <n v="-3.3"/>
    <n v="-0.1"/>
    <n v="-3.4"/>
    <n v="-0.4"/>
    <n v="107"/>
    <n v="239"/>
    <n v="0.44800000000000001"/>
    <n v="2"/>
    <n v="10"/>
    <n v="0.2"/>
    <n v="105"/>
    <n v="229"/>
    <n v="0.45900000000000002"/>
    <n v="0.45200000000000001"/>
    <n v="45"/>
    <n v="64"/>
    <n v="0.70299999999999996"/>
    <n v="71"/>
    <n v="187"/>
    <n v="258"/>
    <n v="46"/>
    <n v="21"/>
    <n v="13"/>
    <n v="41"/>
    <n v="113"/>
    <n v="261"/>
    <s v=""/>
  </r>
  <r>
    <x v="0"/>
    <x v="174"/>
    <x v="0"/>
    <n v="26"/>
    <x v="17"/>
    <n v="73"/>
    <n v="15"/>
    <n v="1274"/>
    <n v="9.8000000000000007"/>
    <n v="0.47799999999999998"/>
    <n v="0.42399999999999999"/>
    <n v="0.16400000000000001"/>
    <n v="2.7"/>
    <n v="19.7"/>
    <n v="11.4"/>
    <n v="10"/>
    <n v="1"/>
    <n v="3.4"/>
    <n v="12.1"/>
    <n v="17.899999999999999"/>
    <n v="-0.3"/>
    <n v="1.5"/>
    <n v="1.2"/>
    <n v="4.3999999999999997E-2"/>
    <n v="-2.9"/>
    <n v="1"/>
    <n v="-1.9"/>
    <n v="0"/>
    <n v="163"/>
    <n v="415"/>
    <n v="0.39300000000000002"/>
    <n v="55"/>
    <n v="176"/>
    <n v="0.313"/>
    <n v="108"/>
    <n v="239"/>
    <n v="0.45200000000000001"/>
    <n v="0.45900000000000002"/>
    <n v="44"/>
    <n v="68"/>
    <n v="0.64700000000000002"/>
    <n v="30"/>
    <n v="228"/>
    <n v="258"/>
    <n v="88"/>
    <n v="24"/>
    <n v="53"/>
    <n v="61"/>
    <n v="173"/>
    <n v="425"/>
    <s v=""/>
  </r>
  <r>
    <x v="0"/>
    <x v="175"/>
    <x v="3"/>
    <n v="24"/>
    <x v="23"/>
    <n v="76"/>
    <n v="76"/>
    <n v="2618"/>
    <n v="20.2"/>
    <n v="0.56699999999999995"/>
    <n v="0.30399999999999999"/>
    <n v="0.42499999999999999"/>
    <n v="2.4"/>
    <n v="14"/>
    <n v="8.1999999999999993"/>
    <n v="21.7"/>
    <n v="2.2000000000000002"/>
    <n v="0.9"/>
    <n v="13.8"/>
    <n v="26.2"/>
    <n v="5.8"/>
    <n v="2.9"/>
    <n v="8.6999999999999993"/>
    <n v="0.159"/>
    <n v="3.3"/>
    <n v="0.1"/>
    <n v="3.4"/>
    <n v="3.6"/>
    <n v="484"/>
    <n v="1087"/>
    <n v="0.44500000000000001"/>
    <n v="120"/>
    <n v="330"/>
    <n v="0.36399999999999999"/>
    <n v="364"/>
    <n v="757"/>
    <n v="0.48099999999999998"/>
    <n v="0.5"/>
    <n v="375"/>
    <n v="462"/>
    <n v="0.81200000000000006"/>
    <n v="54"/>
    <n v="319"/>
    <n v="373"/>
    <n v="313"/>
    <n v="108"/>
    <n v="30"/>
    <n v="206"/>
    <n v="131"/>
    <n v="1463"/>
    <n v="0.81200000000000006"/>
  </r>
  <r>
    <x v="0"/>
    <x v="176"/>
    <x v="1"/>
    <n v="27"/>
    <x v="28"/>
    <n v="80"/>
    <n v="72"/>
    <n v="2315"/>
    <n v="13.2"/>
    <n v="0.51400000000000001"/>
    <n v="0.161"/>
    <n v="0.25600000000000001"/>
    <n v="1.7"/>
    <n v="11.6"/>
    <n v="6.5"/>
    <n v="15.6"/>
    <n v="1.1000000000000001"/>
    <n v="0.7"/>
    <n v="10.5"/>
    <n v="20.7"/>
    <n v="1.3"/>
    <n v="2.2999999999999998"/>
    <n v="3.6"/>
    <n v="7.3999999999999996E-2"/>
    <n v="-1.2"/>
    <n v="-0.4"/>
    <n v="-1.5"/>
    <n v="0.3"/>
    <n v="370"/>
    <n v="847"/>
    <n v="0.437"/>
    <n v="45"/>
    <n v="136"/>
    <n v="0.33100000000000002"/>
    <n v="325"/>
    <n v="711"/>
    <n v="0.45700000000000002"/>
    <n v="0.46300000000000002"/>
    <n v="184"/>
    <n v="217"/>
    <n v="0.84799999999999998"/>
    <n v="36"/>
    <n v="237"/>
    <n v="273"/>
    <n v="206"/>
    <n v="51"/>
    <n v="22"/>
    <n v="110"/>
    <n v="135"/>
    <n v="969"/>
    <n v="0.84799999999999998"/>
  </r>
  <r>
    <x v="0"/>
    <x v="177"/>
    <x v="2"/>
    <n v="28"/>
    <x v="27"/>
    <n v="76"/>
    <n v="76"/>
    <n v="1926"/>
    <n v="15.4"/>
    <n v="0.501"/>
    <n v="3.0000000000000001E-3"/>
    <n v="0.28699999999999998"/>
    <n v="9"/>
    <n v="21.9"/>
    <n v="15.5"/>
    <n v="7.4"/>
    <n v="0.5"/>
    <n v="5.0999999999999996"/>
    <n v="11.8"/>
    <n v="21.3"/>
    <n v="1"/>
    <n v="3.2"/>
    <n v="4.2"/>
    <n v="0.105"/>
    <n v="-3.1"/>
    <n v="2.1"/>
    <n v="-1"/>
    <n v="0.5"/>
    <n v="317"/>
    <n v="710"/>
    <n v="0.44600000000000001"/>
    <n v="0"/>
    <n v="2"/>
    <n v="0"/>
    <n v="317"/>
    <n v="708"/>
    <n v="0.44800000000000001"/>
    <n v="0.44600000000000001"/>
    <n v="168"/>
    <n v="204"/>
    <n v="0.82399999999999995"/>
    <n v="156"/>
    <n v="384"/>
    <n v="540"/>
    <n v="84"/>
    <n v="18"/>
    <n v="125"/>
    <n v="107"/>
    <n v="216"/>
    <n v="802"/>
    <n v="0.82399999999999995"/>
  </r>
  <r>
    <x v="0"/>
    <x v="178"/>
    <x v="2"/>
    <n v="26"/>
    <x v="4"/>
    <n v="73"/>
    <n v="8"/>
    <n v="1411"/>
    <n v="14.3"/>
    <n v="0.504"/>
    <n v="4.0000000000000001E-3"/>
    <n v="0.438"/>
    <n v="11.1"/>
    <n v="24"/>
    <n v="17.3"/>
    <n v="6.5"/>
    <n v="1.3"/>
    <n v="1.9"/>
    <n v="14.9"/>
    <n v="19.7"/>
    <n v="0.5"/>
    <n v="1.4"/>
    <n v="1.8"/>
    <n v="6.2E-2"/>
    <n v="-3.1"/>
    <n v="0.4"/>
    <n v="-2.7"/>
    <n v="-0.3"/>
    <n v="218"/>
    <n v="459"/>
    <n v="0.47499999999999998"/>
    <n v="0"/>
    <n v="2"/>
    <n v="0"/>
    <n v="218"/>
    <n v="457"/>
    <n v="0.47699999999999998"/>
    <n v="0.47499999999999998"/>
    <n v="116"/>
    <n v="201"/>
    <n v="0.57699999999999996"/>
    <n v="150"/>
    <n v="302"/>
    <n v="452"/>
    <n v="57"/>
    <n v="36"/>
    <n v="35"/>
    <n v="96"/>
    <n v="136"/>
    <n v="552"/>
    <n v="0.57699999999999996"/>
  </r>
  <r>
    <x v="0"/>
    <x v="179"/>
    <x v="0"/>
    <n v="32"/>
    <x v="20"/>
    <n v="67"/>
    <n v="58"/>
    <n v="1693"/>
    <n v="14.3"/>
    <n v="0.53400000000000003"/>
    <n v="8.0000000000000002E-3"/>
    <n v="0.33600000000000002"/>
    <n v="5.7"/>
    <n v="17"/>
    <n v="11.5"/>
    <n v="12"/>
    <n v="2"/>
    <n v="1"/>
    <n v="15.2"/>
    <n v="21.8"/>
    <n v="0.5"/>
    <n v="2.5"/>
    <n v="3"/>
    <n v="8.5999999999999993E-2"/>
    <n v="-1.9"/>
    <n v="1.3"/>
    <n v="-0.6"/>
    <n v="0.6"/>
    <n v="307"/>
    <n v="601"/>
    <n v="0.51100000000000001"/>
    <n v="1"/>
    <n v="5"/>
    <n v="0.2"/>
    <n v="306"/>
    <n v="596"/>
    <n v="0.51300000000000001"/>
    <n v="0.51200000000000001"/>
    <n v="122"/>
    <n v="202"/>
    <n v="0.60399999999999998"/>
    <n v="84"/>
    <n v="261"/>
    <n v="345"/>
    <n v="123"/>
    <n v="66"/>
    <n v="22"/>
    <n v="124"/>
    <n v="180"/>
    <n v="737"/>
    <n v="0.60399999999999998"/>
  </r>
  <r>
    <x v="0"/>
    <x v="180"/>
    <x v="4"/>
    <n v="28"/>
    <x v="27"/>
    <n v="43"/>
    <n v="36"/>
    <n v="1267"/>
    <n v="21.5"/>
    <n v="0.57899999999999996"/>
    <n v="0.36099999999999999"/>
    <n v="0.26700000000000002"/>
    <n v="2.2000000000000002"/>
    <n v="13.3"/>
    <n v="7.8"/>
    <n v="31.4"/>
    <n v="1.8"/>
    <n v="0.9"/>
    <n v="10.3"/>
    <n v="23.8"/>
    <n v="3.7"/>
    <n v="1.6"/>
    <n v="5.4"/>
    <n v="0.20300000000000001"/>
    <n v="5.4"/>
    <n v="0.2"/>
    <n v="5.6"/>
    <n v="2.4"/>
    <n v="255"/>
    <n v="535"/>
    <n v="0.47699999999999998"/>
    <n v="69"/>
    <n v="193"/>
    <n v="0.35799999999999998"/>
    <n v="186"/>
    <n v="342"/>
    <n v="0.54400000000000004"/>
    <n v="0.54100000000000004"/>
    <n v="113"/>
    <n v="143"/>
    <n v="0.79"/>
    <n v="25"/>
    <n v="154"/>
    <n v="179"/>
    <n v="220"/>
    <n v="44"/>
    <n v="14"/>
    <n v="69"/>
    <n v="111"/>
    <n v="692"/>
    <n v="0.79"/>
  </r>
  <r>
    <x v="0"/>
    <x v="181"/>
    <x v="2"/>
    <n v="27"/>
    <x v="22"/>
    <n v="70"/>
    <n v="57"/>
    <n v="1874"/>
    <n v="16.2"/>
    <n v="0.49399999999999999"/>
    <n v="1.4E-2"/>
    <n v="0.216"/>
    <n v="9.9"/>
    <n v="23.4"/>
    <n v="16.399999999999999"/>
    <n v="9.5"/>
    <n v="0.9"/>
    <n v="2.2999999999999998"/>
    <n v="11.1"/>
    <n v="22.7"/>
    <n v="1.1000000000000001"/>
    <n v="1.1000000000000001"/>
    <n v="2.2000000000000002"/>
    <n v="5.5E-2"/>
    <n v="-2"/>
    <n v="-0.6"/>
    <n v="-2.6"/>
    <n v="-0.3"/>
    <n v="357"/>
    <n v="777"/>
    <n v="0.45900000000000002"/>
    <n v="3"/>
    <n v="11"/>
    <n v="0.27300000000000002"/>
    <n v="354"/>
    <n v="766"/>
    <n v="0.46200000000000002"/>
    <n v="0.46100000000000002"/>
    <n v="124"/>
    <n v="168"/>
    <n v="0.73799999999999999"/>
    <n v="174"/>
    <n v="382"/>
    <n v="556"/>
    <n v="103"/>
    <n v="34"/>
    <n v="52"/>
    <n v="106"/>
    <n v="164"/>
    <n v="841"/>
    <n v="0.73799999999999999"/>
  </r>
  <r>
    <x v="0"/>
    <x v="182"/>
    <x v="3"/>
    <n v="23"/>
    <x v="27"/>
    <n v="82"/>
    <n v="78"/>
    <n v="2381"/>
    <n v="10.199999999999999"/>
    <n v="0.50700000000000001"/>
    <n v="0.32800000000000001"/>
    <n v="0.30399999999999999"/>
    <n v="3.3"/>
    <n v="11.2"/>
    <n v="7.3"/>
    <n v="11.9"/>
    <n v="1.4"/>
    <n v="0.6"/>
    <n v="13.8"/>
    <n v="15.9"/>
    <n v="0.9"/>
    <n v="2.6"/>
    <n v="3.5"/>
    <n v="7.1999999999999995E-2"/>
    <n v="-1.1000000000000001"/>
    <n v="0.8"/>
    <n v="-0.3"/>
    <n v="1"/>
    <n v="251"/>
    <n v="634"/>
    <n v="0.39600000000000002"/>
    <n v="68"/>
    <n v="208"/>
    <n v="0.32700000000000001"/>
    <n v="183"/>
    <n v="426"/>
    <n v="0.43"/>
    <n v="0.45"/>
    <n v="159"/>
    <n v="193"/>
    <n v="0.82399999999999995"/>
    <n v="70"/>
    <n v="244"/>
    <n v="314"/>
    <n v="184"/>
    <n v="66"/>
    <n v="18"/>
    <n v="115"/>
    <n v="177"/>
    <n v="729"/>
    <n v="0.82399999999999995"/>
  </r>
  <r>
    <x v="0"/>
    <x v="183"/>
    <x v="1"/>
    <n v="34"/>
    <x v="24"/>
    <n v="66"/>
    <n v="22"/>
    <n v="1610"/>
    <n v="6.8"/>
    <n v="0.46800000000000003"/>
    <n v="0.441"/>
    <n v="0.13100000000000001"/>
    <n v="1.4"/>
    <n v="6.6"/>
    <n v="4.0999999999999996"/>
    <n v="13.8"/>
    <n v="1.5"/>
    <n v="0.6"/>
    <n v="15.3"/>
    <n v="13.3"/>
    <n v="-0.3"/>
    <n v="1.3"/>
    <n v="1"/>
    <n v="0.03"/>
    <n v="-2.2999999999999998"/>
    <n v="-0.6"/>
    <n v="-2.8"/>
    <n v="-0.3"/>
    <n v="142"/>
    <n v="381"/>
    <n v="0.373"/>
    <n v="58"/>
    <n v="168"/>
    <n v="0.34499999999999997"/>
    <n v="84"/>
    <n v="213"/>
    <n v="0.39400000000000002"/>
    <n v="0.44900000000000001"/>
    <n v="35"/>
    <n v="50"/>
    <n v="0.7"/>
    <n v="20"/>
    <n v="101"/>
    <n v="121"/>
    <n v="148"/>
    <n v="46"/>
    <n v="14"/>
    <n v="73"/>
    <n v="144"/>
    <n v="377"/>
    <s v=""/>
  </r>
  <r>
    <x v="0"/>
    <x v="184"/>
    <x v="4"/>
    <n v="24"/>
    <x v="11"/>
    <n v="40"/>
    <n v="37"/>
    <n v="1303"/>
    <n v="18.8"/>
    <n v="0.52200000000000002"/>
    <n v="0.253"/>
    <n v="0.14199999999999999"/>
    <n v="2.8"/>
    <n v="9"/>
    <n v="5.9"/>
    <n v="34.9"/>
    <n v="2.5"/>
    <n v="1.3"/>
    <n v="13.8"/>
    <n v="23.1"/>
    <n v="2.2999999999999998"/>
    <n v="1.1000000000000001"/>
    <n v="3.4"/>
    <n v="0.124"/>
    <n v="3"/>
    <n v="-0.7"/>
    <n v="2.2999999999999998"/>
    <n v="1.4"/>
    <n v="238"/>
    <n v="534"/>
    <n v="0.44600000000000001"/>
    <n v="51"/>
    <n v="135"/>
    <n v="0.378"/>
    <n v="187"/>
    <n v="399"/>
    <n v="0.46899999999999997"/>
    <n v="0.49299999999999999"/>
    <n v="65"/>
    <n v="76"/>
    <n v="0.85499999999999998"/>
    <n v="32"/>
    <n v="103"/>
    <n v="135"/>
    <n v="274"/>
    <n v="63"/>
    <n v="23"/>
    <n v="91"/>
    <n v="110"/>
    <n v="592"/>
    <s v=""/>
  </r>
  <r>
    <x v="0"/>
    <x v="185"/>
    <x v="1"/>
    <n v="25"/>
    <x v="16"/>
    <n v="59"/>
    <n v="4"/>
    <n v="657"/>
    <n v="12.1"/>
    <n v="0.498"/>
    <n v="0.46400000000000002"/>
    <n v="0.191"/>
    <n v="2"/>
    <n v="9.6999999999999993"/>
    <n v="6"/>
    <n v="10.1"/>
    <n v="3"/>
    <n v="1.4"/>
    <n v="10.199999999999999"/>
    <n v="18.8"/>
    <n v="0.2"/>
    <n v="1"/>
    <n v="1.3"/>
    <n v="9.1999999999999998E-2"/>
    <n v="-1.4"/>
    <n v="0.5"/>
    <n v="-1"/>
    <n v="0.2"/>
    <n v="91"/>
    <n v="235"/>
    <n v="0.38700000000000001"/>
    <n v="35"/>
    <n v="109"/>
    <n v="0.32100000000000001"/>
    <n v="56"/>
    <n v="126"/>
    <n v="0.44400000000000001"/>
    <n v="0.46200000000000002"/>
    <n v="37"/>
    <n v="45"/>
    <n v="0.82199999999999995"/>
    <n v="12"/>
    <n v="61"/>
    <n v="73"/>
    <n v="48"/>
    <n v="40"/>
    <n v="12"/>
    <n v="29"/>
    <n v="54"/>
    <n v="254"/>
    <s v=""/>
  </r>
  <r>
    <x v="0"/>
    <x v="186"/>
    <x v="1"/>
    <n v="22"/>
    <x v="23"/>
    <n v="50"/>
    <n v="21"/>
    <n v="1064"/>
    <n v="12.3"/>
    <n v="0.52900000000000003"/>
    <n v="0.45500000000000002"/>
    <n v="0.214"/>
    <n v="1"/>
    <n v="11.7"/>
    <n v="6.4"/>
    <n v="13.2"/>
    <n v="1.5"/>
    <n v="0.9"/>
    <n v="9.9"/>
    <n v="19.600000000000001"/>
    <n v="1.3"/>
    <n v="0.9"/>
    <n v="2.2000000000000002"/>
    <n v="9.8000000000000004E-2"/>
    <n v="0.2"/>
    <n v="-1.3"/>
    <n v="-1.1000000000000001"/>
    <n v="0.2"/>
    <n v="155"/>
    <n v="374"/>
    <n v="0.41399999999999998"/>
    <n v="62"/>
    <n v="170"/>
    <n v="0.36499999999999999"/>
    <n v="93"/>
    <n v="204"/>
    <n v="0.45600000000000002"/>
    <n v="0.497"/>
    <n v="61"/>
    <n v="80"/>
    <n v="0.76300000000000001"/>
    <n v="9"/>
    <n v="108"/>
    <n v="117"/>
    <n v="83"/>
    <n v="30"/>
    <n v="12"/>
    <n v="45"/>
    <n v="119"/>
    <n v="433"/>
    <s v=""/>
  </r>
  <r>
    <x v="0"/>
    <x v="187"/>
    <x v="2"/>
    <n v="28"/>
    <x v="13"/>
    <n v="76"/>
    <n v="76"/>
    <n v="2318"/>
    <n v="21.4"/>
    <n v="0.56299999999999994"/>
    <n v="3.6999999999999998E-2"/>
    <n v="0.14599999999999999"/>
    <n v="6.7"/>
    <n v="19.8"/>
    <n v="13.4"/>
    <n v="18.600000000000001"/>
    <n v="1.5"/>
    <n v="3.5"/>
    <n v="8.9"/>
    <n v="22.2"/>
    <n v="5.0999999999999996"/>
    <n v="3.6"/>
    <n v="8.6999999999999993"/>
    <n v="0.17899999999999999"/>
    <n v="1.3"/>
    <n v="2.5"/>
    <n v="3.8"/>
    <n v="3.4"/>
    <n v="519"/>
    <n v="965"/>
    <n v="0.53800000000000003"/>
    <n v="11"/>
    <n v="36"/>
    <n v="0.30599999999999999"/>
    <n v="508"/>
    <n v="929"/>
    <n v="0.54700000000000004"/>
    <n v="0.54400000000000004"/>
    <n v="107"/>
    <n v="141"/>
    <n v="0.75900000000000001"/>
    <n v="131"/>
    <n v="413"/>
    <n v="544"/>
    <n v="244"/>
    <n v="68"/>
    <n v="98"/>
    <n v="100"/>
    <n v="121"/>
    <n v="1156"/>
    <n v="0.75900000000000001"/>
  </r>
  <r>
    <x v="0"/>
    <x v="188"/>
    <x v="2"/>
    <n v="29"/>
    <x v="14"/>
    <n v="41"/>
    <n v="41"/>
    <n v="1223"/>
    <n v="19.2"/>
    <n v="0.59599999999999997"/>
    <n v="5.0000000000000001E-3"/>
    <n v="0.64100000000000001"/>
    <n v="10"/>
    <n v="28.9"/>
    <n v="19.5"/>
    <n v="7.3"/>
    <n v="1.1000000000000001"/>
    <n v="3.4"/>
    <n v="17.5"/>
    <n v="23.3"/>
    <n v="1.4"/>
    <n v="2.2000000000000002"/>
    <n v="3.6"/>
    <n v="0.14000000000000001"/>
    <n v="-2.4"/>
    <n v="1.2"/>
    <n v="-1.2"/>
    <n v="0.3"/>
    <n v="251"/>
    <n v="423"/>
    <n v="0.59299999999999997"/>
    <n v="1"/>
    <n v="2"/>
    <n v="0.5"/>
    <n v="250"/>
    <n v="421"/>
    <n v="0.59399999999999997"/>
    <n v="0.59499999999999997"/>
    <n v="143"/>
    <n v="271"/>
    <n v="0.52800000000000002"/>
    <n v="110"/>
    <n v="321"/>
    <n v="431"/>
    <n v="50"/>
    <n v="28"/>
    <n v="53"/>
    <n v="115"/>
    <n v="137"/>
    <n v="646"/>
    <n v="0.52800000000000002"/>
  </r>
  <r>
    <x v="0"/>
    <x v="189"/>
    <x v="1"/>
    <n v="30"/>
    <x v="17"/>
    <n v="5"/>
    <n v="0"/>
    <n v="56"/>
    <n v="16"/>
    <n v="0.57099999999999995"/>
    <n v="0.42899999999999999"/>
    <n v="0.28599999999999998"/>
    <n v="2.1"/>
    <n v="13.8"/>
    <n v="8"/>
    <n v="12.6"/>
    <n v="5.4"/>
    <n v="1.5"/>
    <n v="16"/>
    <n v="15.1"/>
    <n v="0.1"/>
    <n v="0.1"/>
    <n v="0.2"/>
    <n v="0.14099999999999999"/>
    <n v="0"/>
    <n v="3.3"/>
    <n v="3.3"/>
    <n v="0.1"/>
    <n v="6"/>
    <n v="14"/>
    <n v="0.42899999999999999"/>
    <n v="3"/>
    <n v="6"/>
    <n v="0.5"/>
    <n v="3"/>
    <n v="8"/>
    <n v="0.375"/>
    <n v="0.53600000000000003"/>
    <n v="3"/>
    <n v="4"/>
    <n v="0.75"/>
    <n v="1"/>
    <n v="7"/>
    <n v="8"/>
    <n v="5"/>
    <n v="6"/>
    <n v="1"/>
    <n v="3"/>
    <n v="4"/>
    <n v="18"/>
    <s v=""/>
  </r>
  <r>
    <x v="0"/>
    <x v="190"/>
    <x v="3"/>
    <n v="25"/>
    <x v="21"/>
    <n v="45"/>
    <n v="4"/>
    <n v="742"/>
    <n v="9.6999999999999993"/>
    <n v="0.53600000000000003"/>
    <n v="0.29699999999999999"/>
    <n v="0.16900000000000001"/>
    <n v="4.5999999999999996"/>
    <n v="16.399999999999999"/>
    <n v="10.3"/>
    <n v="5.6"/>
    <n v="1.1000000000000001"/>
    <n v="1"/>
    <n v="8.9"/>
    <n v="12.1"/>
    <n v="0.7"/>
    <n v="0.1"/>
    <n v="0.8"/>
    <n v="0.05"/>
    <n v="-1.8"/>
    <n v="-1.6"/>
    <n v="-3.5"/>
    <n v="-0.3"/>
    <n v="79"/>
    <n v="172"/>
    <n v="0.45900000000000002"/>
    <n v="16"/>
    <n v="51"/>
    <n v="0.314"/>
    <n v="63"/>
    <n v="121"/>
    <n v="0.52100000000000002"/>
    <n v="0.50600000000000001"/>
    <n v="24"/>
    <n v="29"/>
    <n v="0.82799999999999996"/>
    <n v="31"/>
    <n v="103"/>
    <n v="134"/>
    <n v="27"/>
    <n v="16"/>
    <n v="9"/>
    <n v="18"/>
    <n v="86"/>
    <n v="198"/>
    <s v=""/>
  </r>
  <r>
    <x v="0"/>
    <x v="191"/>
    <x v="0"/>
    <n v="29"/>
    <x v="20"/>
    <n v="64"/>
    <n v="17"/>
    <n v="1345"/>
    <n v="15.4"/>
    <n v="0.51200000000000001"/>
    <n v="1.6E-2"/>
    <n v="0.26200000000000001"/>
    <n v="10.1"/>
    <n v="24.4"/>
    <n v="17.399999999999999"/>
    <n v="6.7"/>
    <n v="1.3"/>
    <n v="1.5"/>
    <n v="8.5"/>
    <n v="18.3"/>
    <n v="1.6"/>
    <n v="2.1"/>
    <n v="3.8"/>
    <n v="0.13400000000000001"/>
    <n v="-2"/>
    <n v="0.7"/>
    <n v="-1.3"/>
    <n v="0.2"/>
    <n v="211"/>
    <n v="446"/>
    <n v="0.47299999999999998"/>
    <n v="0"/>
    <n v="7"/>
    <n v="0"/>
    <n v="211"/>
    <n v="439"/>
    <n v="0.48099999999999998"/>
    <n v="0.47299999999999998"/>
    <n v="87"/>
    <n v="117"/>
    <n v="0.74399999999999999"/>
    <n v="118"/>
    <n v="298"/>
    <n v="416"/>
    <n v="57"/>
    <n v="34"/>
    <n v="25"/>
    <n v="46"/>
    <n v="130"/>
    <n v="509"/>
    <n v="0.74399999999999999"/>
  </r>
  <r>
    <x v="0"/>
    <x v="192"/>
    <x v="0"/>
    <n v="25"/>
    <x v="2"/>
    <n v="64"/>
    <n v="64"/>
    <n v="2116"/>
    <n v="16.600000000000001"/>
    <n v="0.54900000000000004"/>
    <n v="0.26100000000000001"/>
    <n v="0.14000000000000001"/>
    <n v="7"/>
    <n v="18.100000000000001"/>
    <n v="12.6"/>
    <n v="4.2"/>
    <n v="0.7"/>
    <n v="5.8"/>
    <n v="10.4"/>
    <n v="18.899999999999999"/>
    <n v="2.9"/>
    <n v="2.7"/>
    <n v="5.6"/>
    <n v="0.127"/>
    <n v="-0.5"/>
    <n v="1.3"/>
    <n v="0.8"/>
    <n v="1.5"/>
    <n v="374"/>
    <n v="786"/>
    <n v="0.47599999999999998"/>
    <n v="77"/>
    <n v="205"/>
    <n v="0.376"/>
    <n v="297"/>
    <n v="581"/>
    <n v="0.51100000000000001"/>
    <n v="0.52500000000000002"/>
    <n v="92"/>
    <n v="110"/>
    <n v="0.83599999999999997"/>
    <n v="135"/>
    <n v="364"/>
    <n v="499"/>
    <n v="55"/>
    <n v="30"/>
    <n v="155"/>
    <n v="97"/>
    <n v="194"/>
    <n v="917"/>
    <n v="0.83599999999999997"/>
  </r>
  <r>
    <x v="0"/>
    <x v="193"/>
    <x v="3"/>
    <n v="31"/>
    <x v="16"/>
    <n v="77"/>
    <n v="0"/>
    <n v="2069"/>
    <n v="12.3"/>
    <n v="0.55300000000000005"/>
    <n v="0.42699999999999999"/>
    <n v="0.23"/>
    <n v="2.4"/>
    <n v="10.8"/>
    <n v="6.7"/>
    <n v="14.6"/>
    <n v="2.1"/>
    <n v="0.9"/>
    <n v="13.9"/>
    <n v="13.3"/>
    <n v="2.2999999999999998"/>
    <n v="2.8"/>
    <n v="5.0999999999999996"/>
    <n v="0.11700000000000001"/>
    <n v="0.1"/>
    <n v="1.5"/>
    <n v="1.6"/>
    <n v="1.9"/>
    <n v="231"/>
    <n v="496"/>
    <n v="0.46600000000000003"/>
    <n v="74"/>
    <n v="212"/>
    <n v="0.34899999999999998"/>
    <n v="157"/>
    <n v="284"/>
    <n v="0.55300000000000005"/>
    <n v="0.54"/>
    <n v="68"/>
    <n v="114"/>
    <n v="0.59599999999999997"/>
    <n v="44"/>
    <n v="213"/>
    <n v="257"/>
    <n v="228"/>
    <n v="89"/>
    <n v="25"/>
    <n v="88"/>
    <n v="100"/>
    <n v="604"/>
    <n v="0.59599999999999997"/>
  </r>
  <r>
    <x v="0"/>
    <x v="194"/>
    <x v="0"/>
    <n v="27"/>
    <x v="12"/>
    <n v="58"/>
    <n v="36"/>
    <n v="1319"/>
    <n v="16.8"/>
    <n v="0.55400000000000005"/>
    <n v="0.34100000000000003"/>
    <n v="0.192"/>
    <n v="7"/>
    <n v="17"/>
    <n v="12"/>
    <n v="7.4"/>
    <n v="1.4"/>
    <n v="1.2"/>
    <n v="6.9"/>
    <n v="22.1"/>
    <n v="2.2999999999999998"/>
    <n v="1.7"/>
    <n v="4"/>
    <n v="0.14599999999999999"/>
    <n v="1.2"/>
    <n v="-1.4"/>
    <n v="-0.2"/>
    <n v="0.6"/>
    <n v="263"/>
    <n v="557"/>
    <n v="0.47199999999999998"/>
    <n v="74"/>
    <n v="190"/>
    <n v="0.38900000000000001"/>
    <n v="189"/>
    <n v="367"/>
    <n v="0.51500000000000001"/>
    <n v="0.53900000000000003"/>
    <n v="69"/>
    <n v="107"/>
    <n v="0.64500000000000002"/>
    <n v="80"/>
    <n v="197"/>
    <n v="277"/>
    <n v="56"/>
    <n v="36"/>
    <n v="19"/>
    <n v="45"/>
    <n v="149"/>
    <n v="669"/>
    <n v="0.64500000000000002"/>
  </r>
  <r>
    <x v="0"/>
    <x v="195"/>
    <x v="3"/>
    <n v="27"/>
    <x v="23"/>
    <n v="79"/>
    <n v="32"/>
    <n v="1673"/>
    <n v="9.6"/>
    <n v="0.53300000000000003"/>
    <n v="0.57099999999999995"/>
    <n v="0.113"/>
    <n v="1.5"/>
    <n v="10.5"/>
    <n v="6"/>
    <n v="16.8"/>
    <n v="2.2999999999999998"/>
    <n v="0.5"/>
    <n v="20.9"/>
    <n v="12.9"/>
    <n v="0.5"/>
    <n v="1.6"/>
    <n v="2.2000000000000002"/>
    <n v="6.2E-2"/>
    <n v="-1.1000000000000001"/>
    <n v="0.3"/>
    <n v="-0.8"/>
    <n v="0.5"/>
    <n v="147"/>
    <n v="354"/>
    <n v="0.41499999999999998"/>
    <n v="72"/>
    <n v="202"/>
    <n v="0.35599999999999998"/>
    <n v="75"/>
    <n v="152"/>
    <n v="0.49299999999999999"/>
    <n v="0.51700000000000002"/>
    <n v="30"/>
    <n v="40"/>
    <n v="0.75"/>
    <n v="22"/>
    <n v="153"/>
    <n v="175"/>
    <n v="182"/>
    <n v="72"/>
    <n v="10"/>
    <n v="98"/>
    <n v="124"/>
    <n v="396"/>
    <s v=""/>
  </r>
  <r>
    <x v="0"/>
    <x v="196"/>
    <x v="4"/>
    <n v="22"/>
    <x v="26"/>
    <n v="75"/>
    <n v="75"/>
    <n v="2730"/>
    <n v="21.5"/>
    <n v="0.58299999999999996"/>
    <n v="0.30599999999999999"/>
    <n v="0.29599999999999999"/>
    <n v="2.2999999999999998"/>
    <n v="7.5"/>
    <n v="5"/>
    <n v="25"/>
    <n v="2.2000000000000002"/>
    <n v="0.6"/>
    <n v="11.8"/>
    <n v="26.2"/>
    <n v="8.4"/>
    <n v="2"/>
    <n v="10.4"/>
    <n v="0.183"/>
    <n v="4.7"/>
    <n v="-1.4"/>
    <n v="3.3"/>
    <n v="3.7"/>
    <n v="578"/>
    <n v="1235"/>
    <n v="0.46800000000000003"/>
    <n v="157"/>
    <n v="378"/>
    <n v="0.41499999999999998"/>
    <n v="421"/>
    <n v="857"/>
    <n v="0.49099999999999999"/>
    <n v="0.53200000000000003"/>
    <n v="315"/>
    <n v="365"/>
    <n v="0.86299999999999999"/>
    <n v="55"/>
    <n v="182"/>
    <n v="237"/>
    <n v="389"/>
    <n v="114"/>
    <n v="20"/>
    <n v="186"/>
    <n v="146"/>
    <n v="1628"/>
    <n v="0.86299999999999999"/>
  </r>
  <r>
    <x v="0"/>
    <x v="197"/>
    <x v="4"/>
    <n v="31"/>
    <x v="9"/>
    <n v="80"/>
    <n v="27"/>
    <n v="2241"/>
    <n v="14.6"/>
    <n v="0.52200000000000002"/>
    <n v="0.17899999999999999"/>
    <n v="0.27800000000000002"/>
    <n v="1"/>
    <n v="11.3"/>
    <n v="6.1"/>
    <n v="27.3"/>
    <n v="1.7"/>
    <n v="0.5"/>
    <n v="17.2"/>
    <n v="22.6"/>
    <n v="1.1000000000000001"/>
    <n v="1.4"/>
    <n v="2.6"/>
    <n v="5.5E-2"/>
    <n v="-0.5"/>
    <n v="-1"/>
    <n v="-1.5"/>
    <n v="0.3"/>
    <n v="359"/>
    <n v="817"/>
    <n v="0.439"/>
    <n v="39"/>
    <n v="146"/>
    <n v="0.26700000000000002"/>
    <n v="320"/>
    <n v="671"/>
    <n v="0.47699999999999998"/>
    <n v="0.46300000000000002"/>
    <n v="200"/>
    <n v="227"/>
    <n v="0.88100000000000001"/>
    <n v="19"/>
    <n v="226"/>
    <n v="245"/>
    <n v="373"/>
    <n v="75"/>
    <n v="13"/>
    <n v="191"/>
    <n v="143"/>
    <n v="957"/>
    <n v="0.88100000000000001"/>
  </r>
  <r>
    <x v="0"/>
    <x v="198"/>
    <x v="4"/>
    <n v="24"/>
    <x v="3"/>
    <n v="77"/>
    <n v="40"/>
    <n v="2268"/>
    <n v="17.2"/>
    <n v="0.51100000000000001"/>
    <n v="0.24199999999999999"/>
    <n v="0.219"/>
    <n v="2.6"/>
    <n v="12.9"/>
    <n v="7.8"/>
    <n v="34.799999999999997"/>
    <n v="1.4"/>
    <n v="0.3"/>
    <n v="14.6"/>
    <n v="24.6"/>
    <n v="3.3"/>
    <n v="1.7"/>
    <n v="4.9000000000000004"/>
    <n v="0.104"/>
    <n v="1.9"/>
    <n v="-1.2"/>
    <n v="0.8"/>
    <n v="1.6"/>
    <n v="432"/>
    <n v="996"/>
    <n v="0.434"/>
    <n v="72"/>
    <n v="241"/>
    <n v="0.29899999999999999"/>
    <n v="360"/>
    <n v="755"/>
    <n v="0.47699999999999998"/>
    <n v="0.47"/>
    <n v="181"/>
    <n v="218"/>
    <n v="0.83"/>
    <n v="56"/>
    <n v="271"/>
    <n v="327"/>
    <n v="462"/>
    <n v="62"/>
    <n v="9"/>
    <n v="186"/>
    <n v="167"/>
    <n v="1117"/>
    <n v="0.83"/>
  </r>
  <r>
    <x v="0"/>
    <x v="198"/>
    <x v="4"/>
    <n v="24"/>
    <x v="2"/>
    <n v="50"/>
    <n v="13"/>
    <n v="1398"/>
    <n v="15.6"/>
    <n v="0.51100000000000001"/>
    <n v="0.27400000000000002"/>
    <n v="0.2"/>
    <n v="2.2000000000000002"/>
    <n v="13"/>
    <n v="7.7"/>
    <n v="24.5"/>
    <n v="1.5"/>
    <n v="0.3"/>
    <n v="12.7"/>
    <n v="22.1"/>
    <n v="1.8"/>
    <n v="1.1000000000000001"/>
    <n v="2.9"/>
    <n v="0.10100000000000001"/>
    <n v="0.7"/>
    <n v="-1.1000000000000001"/>
    <n v="-0.4"/>
    <n v="0.6"/>
    <n v="249"/>
    <n v="576"/>
    <n v="0.432"/>
    <n v="44"/>
    <n v="158"/>
    <n v="0.27800000000000002"/>
    <n v="205"/>
    <n v="418"/>
    <n v="0.49"/>
    <n v="0.47"/>
    <n v="99"/>
    <n v="115"/>
    <n v="0.86099999999999999"/>
    <n v="28"/>
    <n v="173"/>
    <n v="201"/>
    <n v="214"/>
    <n v="42"/>
    <n v="5"/>
    <n v="91"/>
    <n v="94"/>
    <n v="641"/>
    <n v="0.86099999999999999"/>
  </r>
  <r>
    <x v="0"/>
    <x v="198"/>
    <x v="4"/>
    <n v="24"/>
    <x v="15"/>
    <n v="27"/>
    <n v="27"/>
    <n v="870"/>
    <n v="19.8"/>
    <n v="0.51100000000000001"/>
    <n v="0.19800000000000001"/>
    <n v="0.245"/>
    <n v="3.4"/>
    <n v="12.7"/>
    <n v="7.9"/>
    <n v="51.2"/>
    <n v="1.2"/>
    <n v="0.4"/>
    <n v="17"/>
    <n v="28.6"/>
    <n v="1.5"/>
    <n v="0.5"/>
    <n v="2"/>
    <n v="0.11"/>
    <n v="3.9"/>
    <n v="-1.2"/>
    <n v="2.6"/>
    <n v="1"/>
    <n v="183"/>
    <n v="420"/>
    <n v="0.436"/>
    <n v="28"/>
    <n v="83"/>
    <n v="0.33700000000000002"/>
    <n v="155"/>
    <n v="337"/>
    <n v="0.46"/>
    <n v="0.46899999999999997"/>
    <n v="82"/>
    <n v="103"/>
    <n v="0.79600000000000004"/>
    <n v="28"/>
    <n v="98"/>
    <n v="126"/>
    <n v="248"/>
    <n v="20"/>
    <n v="4"/>
    <n v="95"/>
    <n v="73"/>
    <n v="476"/>
    <n v="0.79600000000000004"/>
  </r>
  <r>
    <x v="0"/>
    <x v="199"/>
    <x v="3"/>
    <n v="30"/>
    <x v="26"/>
    <n v="69"/>
    <n v="69"/>
    <n v="2493"/>
    <n v="25.9"/>
    <n v="0.57699999999999996"/>
    <n v="0.26500000000000001"/>
    <n v="0.41299999999999998"/>
    <n v="2.4"/>
    <n v="16.600000000000001"/>
    <n v="9.6"/>
    <n v="38.6"/>
    <n v="2.2999999999999998"/>
    <n v="1.6"/>
    <n v="15.3"/>
    <n v="32.299999999999997"/>
    <n v="7.4"/>
    <n v="2.9"/>
    <n v="10.4"/>
    <n v="0.19900000000000001"/>
    <n v="6.2"/>
    <n v="1.2"/>
    <n v="7.4"/>
    <n v="5.9"/>
    <n v="624"/>
    <n v="1279"/>
    <n v="0.48799999999999999"/>
    <n v="120"/>
    <n v="339"/>
    <n v="0.35399999999999998"/>
    <n v="504"/>
    <n v="940"/>
    <n v="0.53600000000000003"/>
    <n v="0.53500000000000003"/>
    <n v="375"/>
    <n v="528"/>
    <n v="0.71"/>
    <n v="51"/>
    <n v="365"/>
    <n v="416"/>
    <n v="511"/>
    <n v="109"/>
    <n v="49"/>
    <n v="272"/>
    <n v="135"/>
    <n v="1743"/>
    <n v="0.71"/>
  </r>
  <r>
    <x v="0"/>
    <x v="200"/>
    <x v="2"/>
    <n v="30"/>
    <x v="28"/>
    <n v="65"/>
    <n v="61"/>
    <n v="1992"/>
    <n v="19.7"/>
    <n v="0.5"/>
    <n v="5.0000000000000001E-3"/>
    <n v="0.16300000000000001"/>
    <n v="5.3"/>
    <n v="25.5"/>
    <n v="15.1"/>
    <n v="11.6"/>
    <n v="1.2"/>
    <n v="3.3"/>
    <n v="5.9"/>
    <n v="26.3"/>
    <n v="1.3"/>
    <n v="3.4"/>
    <n v="4.7"/>
    <n v="0.113"/>
    <n v="-1.3"/>
    <n v="1.6"/>
    <n v="0.2"/>
    <n v="1.1000000000000001"/>
    <n v="486"/>
    <n v="1010"/>
    <n v="0.48099999999999998"/>
    <n v="2"/>
    <n v="5"/>
    <n v="0.4"/>
    <n v="484"/>
    <n v="1005"/>
    <n v="0.48199999999999998"/>
    <n v="0.48199999999999998"/>
    <n v="108"/>
    <n v="165"/>
    <n v="0.65500000000000003"/>
    <n v="99"/>
    <n v="449"/>
    <n v="548"/>
    <n v="113"/>
    <n v="47"/>
    <n v="84"/>
    <n v="68"/>
    <n v="139"/>
    <n v="1082"/>
    <n v="0.65500000000000003"/>
  </r>
  <r>
    <x v="0"/>
    <x v="201"/>
    <x v="0"/>
    <n v="24"/>
    <x v="9"/>
    <n v="50"/>
    <n v="1"/>
    <n v="531"/>
    <n v="13.2"/>
    <n v="0.48"/>
    <n v="0.09"/>
    <n v="0.32300000000000001"/>
    <n v="10"/>
    <n v="20.6"/>
    <n v="15.3"/>
    <n v="4.8"/>
    <n v="1"/>
    <n v="3.2"/>
    <n v="9.5"/>
    <n v="18.100000000000001"/>
    <n v="0.2"/>
    <n v="0.6"/>
    <n v="0.8"/>
    <n v="7.0999999999999994E-2"/>
    <n v="-3.3"/>
    <n v="-0.4"/>
    <n v="-3.7"/>
    <n v="-0.2"/>
    <n v="75"/>
    <n v="167"/>
    <n v="0.44900000000000001"/>
    <n v="2"/>
    <n v="15"/>
    <n v="0.13300000000000001"/>
    <n v="73"/>
    <n v="152"/>
    <n v="0.48"/>
    <n v="0.45500000000000002"/>
    <n v="31"/>
    <n v="54"/>
    <n v="0.57399999999999995"/>
    <n v="47"/>
    <n v="98"/>
    <n v="145"/>
    <n v="16"/>
    <n v="10"/>
    <n v="21"/>
    <n v="20"/>
    <n v="61"/>
    <n v="183"/>
    <s v=""/>
  </r>
  <r>
    <x v="0"/>
    <x v="202"/>
    <x v="3"/>
    <n v="34"/>
    <x v="7"/>
    <n v="74"/>
    <n v="18"/>
    <n v="1244"/>
    <n v="11.3"/>
    <n v="0.57699999999999996"/>
    <n v="0.47799999999999998"/>
    <n v="0.35199999999999998"/>
    <n v="2.2000000000000002"/>
    <n v="14"/>
    <n v="8.1"/>
    <n v="7"/>
    <n v="1.3"/>
    <n v="0.7"/>
    <n v="12.2"/>
    <n v="15.3"/>
    <n v="1.4"/>
    <n v="0.9"/>
    <n v="2.2999999999999998"/>
    <n v="8.7999999999999995E-2"/>
    <n v="-0.2"/>
    <n v="-0.5"/>
    <n v="-0.7"/>
    <n v="0.4"/>
    <n v="144"/>
    <n v="324"/>
    <n v="0.44400000000000001"/>
    <n v="66"/>
    <n v="155"/>
    <n v="0.42599999999999999"/>
    <n v="78"/>
    <n v="169"/>
    <n v="0.46200000000000002"/>
    <n v="0.54600000000000004"/>
    <n v="78"/>
    <n v="114"/>
    <n v="0.68400000000000005"/>
    <n v="25"/>
    <n v="158"/>
    <n v="183"/>
    <n v="61"/>
    <n v="32"/>
    <n v="11"/>
    <n v="52"/>
    <n v="115"/>
    <n v="432"/>
    <n v="0.68400000000000005"/>
  </r>
  <r>
    <x v="0"/>
    <x v="203"/>
    <x v="1"/>
    <n v="23"/>
    <x v="13"/>
    <n v="24"/>
    <n v="3"/>
    <n v="297"/>
    <n v="15.9"/>
    <n v="0.629"/>
    <n v="0.52500000000000002"/>
    <n v="0.192"/>
    <n v="0.8"/>
    <n v="13.8"/>
    <n v="7.5"/>
    <n v="7"/>
    <n v="1.7"/>
    <n v="0"/>
    <n v="6.9"/>
    <n v="17.8"/>
    <n v="0.6"/>
    <n v="0.3"/>
    <n v="0.9"/>
    <n v="0.14699999999999999"/>
    <n v="1.1000000000000001"/>
    <n v="-2.1"/>
    <n v="-0.9"/>
    <n v="0.1"/>
    <n v="49"/>
    <n v="99"/>
    <n v="0.495"/>
    <n v="21"/>
    <n v="52"/>
    <n v="0.40400000000000003"/>
    <n v="28"/>
    <n v="47"/>
    <n v="0.59599999999999997"/>
    <n v="0.60099999999999998"/>
    <n v="16"/>
    <n v="19"/>
    <n v="0.84199999999999997"/>
    <n v="2"/>
    <n v="37"/>
    <n v="39"/>
    <n v="13"/>
    <n v="10"/>
    <n v="0"/>
    <n v="8"/>
    <n v="15"/>
    <n v="135"/>
    <s v=""/>
  </r>
  <r>
    <x v="0"/>
    <x v="204"/>
    <x v="4"/>
    <n v="25"/>
    <x v="15"/>
    <n v="41"/>
    <n v="41"/>
    <n v="1173"/>
    <n v="19.7"/>
    <n v="0.52200000000000002"/>
    <n v="0.38900000000000001"/>
    <n v="0.26300000000000001"/>
    <n v="1.9"/>
    <n v="8"/>
    <n v="4.8"/>
    <n v="39.9"/>
    <n v="1.9"/>
    <n v="0.3"/>
    <n v="12.9"/>
    <n v="26.3"/>
    <n v="2.6"/>
    <n v="0.7"/>
    <n v="3.3"/>
    <n v="0.13600000000000001"/>
    <n v="4.3"/>
    <n v="-2.5"/>
    <n v="1.8"/>
    <n v="1.1000000000000001"/>
    <n v="218"/>
    <n v="543"/>
    <n v="0.40100000000000002"/>
    <n v="76"/>
    <n v="211"/>
    <n v="0.36"/>
    <n v="142"/>
    <n v="332"/>
    <n v="0.42799999999999999"/>
    <n v="0.47099999999999997"/>
    <n v="120"/>
    <n v="143"/>
    <n v="0.83899999999999997"/>
    <n v="21"/>
    <n v="83"/>
    <n v="104"/>
    <n v="272"/>
    <n v="44"/>
    <n v="4"/>
    <n v="90"/>
    <n v="64"/>
    <n v="632"/>
    <n v="0.83899999999999997"/>
  </r>
  <r>
    <x v="0"/>
    <x v="205"/>
    <x v="0"/>
    <n v="27"/>
    <x v="3"/>
    <n v="75"/>
    <n v="0"/>
    <n v="1230"/>
    <n v="15"/>
    <n v="0.54900000000000004"/>
    <n v="0.36899999999999999"/>
    <n v="0.17399999999999999"/>
    <n v="8"/>
    <n v="17.2"/>
    <n v="12.5"/>
    <n v="9"/>
    <n v="1.9"/>
    <n v="1.1000000000000001"/>
    <n v="9.6999999999999993"/>
    <n v="16.2"/>
    <n v="2"/>
    <n v="1.4"/>
    <n v="3.5"/>
    <n v="0.13500000000000001"/>
    <n v="0.5"/>
    <n v="0.4"/>
    <n v="0.9"/>
    <n v="0.9"/>
    <n v="169"/>
    <n v="379"/>
    <n v="0.44600000000000001"/>
    <n v="54"/>
    <n v="140"/>
    <n v="0.38600000000000001"/>
    <n v="115"/>
    <n v="239"/>
    <n v="0.48099999999999998"/>
    <n v="0.51700000000000002"/>
    <n v="56"/>
    <n v="66"/>
    <n v="0.84799999999999998"/>
    <n v="93"/>
    <n v="189"/>
    <n v="282"/>
    <n v="71"/>
    <n v="46"/>
    <n v="18"/>
    <n v="44"/>
    <n v="135"/>
    <n v="448"/>
    <s v=""/>
  </r>
  <r>
    <x v="0"/>
    <x v="205"/>
    <x v="0"/>
    <n v="27"/>
    <x v="15"/>
    <n v="46"/>
    <n v="0"/>
    <n v="703"/>
    <n v="14.5"/>
    <n v="0.56399999999999995"/>
    <n v="0.38400000000000001"/>
    <n v="0.182"/>
    <n v="7"/>
    <n v="15.3"/>
    <n v="11"/>
    <n v="9.1999999999999993"/>
    <n v="2"/>
    <n v="1.2"/>
    <n v="10.8"/>
    <n v="15.1"/>
    <n v="1.2"/>
    <n v="0.7"/>
    <n v="1.9"/>
    <n v="0.13"/>
    <n v="0.5"/>
    <n v="0.5"/>
    <n v="1"/>
    <n v="0.5"/>
    <n v="91"/>
    <n v="198"/>
    <n v="0.46"/>
    <n v="28"/>
    <n v="76"/>
    <n v="0.36799999999999999"/>
    <n v="63"/>
    <n v="122"/>
    <n v="0.51600000000000001"/>
    <n v="0.53"/>
    <n v="31"/>
    <n v="36"/>
    <n v="0.86099999999999999"/>
    <n v="47"/>
    <n v="95"/>
    <n v="142"/>
    <n v="41"/>
    <n v="27"/>
    <n v="11"/>
    <n v="26"/>
    <n v="77"/>
    <n v="241"/>
    <s v=""/>
  </r>
  <r>
    <x v="0"/>
    <x v="205"/>
    <x v="0"/>
    <n v="27"/>
    <x v="19"/>
    <n v="29"/>
    <n v="0"/>
    <n v="527"/>
    <n v="15.5"/>
    <n v="0.53300000000000003"/>
    <n v="0.35399999999999998"/>
    <n v="0.16600000000000001"/>
    <n v="9.4"/>
    <n v="19.8"/>
    <n v="14.5"/>
    <n v="8.6999999999999993"/>
    <n v="1.8"/>
    <n v="1"/>
    <n v="8.5"/>
    <n v="17.600000000000001"/>
    <n v="0.8"/>
    <n v="0.7"/>
    <n v="1.5"/>
    <n v="0.14099999999999999"/>
    <n v="0.4"/>
    <n v="0.3"/>
    <n v="0.7"/>
    <n v="0.4"/>
    <n v="78"/>
    <n v="181"/>
    <n v="0.43099999999999999"/>
    <n v="26"/>
    <n v="64"/>
    <n v="0.40600000000000003"/>
    <n v="52"/>
    <n v="117"/>
    <n v="0.44400000000000001"/>
    <n v="0.503"/>
    <n v="25"/>
    <n v="30"/>
    <n v="0.83299999999999996"/>
    <n v="46"/>
    <n v="94"/>
    <n v="140"/>
    <n v="30"/>
    <n v="19"/>
    <n v="7"/>
    <n v="18"/>
    <n v="58"/>
    <n v="207"/>
    <s v=""/>
  </r>
  <r>
    <x v="0"/>
    <x v="206"/>
    <x v="0"/>
    <n v="21"/>
    <x v="3"/>
    <n v="8"/>
    <n v="0"/>
    <n v="51"/>
    <n v="1.5"/>
    <n v="0.30299999999999999"/>
    <n v="0.57699999999999996"/>
    <n v="3.7999999999999999E-2"/>
    <n v="4.4000000000000004"/>
    <n v="15.2"/>
    <n v="9.9"/>
    <n v="9.6"/>
    <n v="2.1"/>
    <n v="3.1"/>
    <n v="10.199999999999999"/>
    <n v="25.4"/>
    <n v="-0.2"/>
    <n v="0.1"/>
    <n v="-0.1"/>
    <n v="-0.128"/>
    <n v="-6.8"/>
    <n v="-1.5"/>
    <n v="-8.4"/>
    <n v="-0.1"/>
    <n v="7"/>
    <n v="26"/>
    <n v="0.26900000000000002"/>
    <n v="1"/>
    <n v="15"/>
    <n v="6.7000000000000004E-2"/>
    <n v="6"/>
    <n v="11"/>
    <n v="0.54500000000000004"/>
    <n v="0.28799999999999998"/>
    <n v="1"/>
    <n v="1"/>
    <n v="1"/>
    <n v="2"/>
    <n v="7"/>
    <n v="9"/>
    <n v="3"/>
    <n v="2"/>
    <n v="2"/>
    <n v="3"/>
    <n v="11"/>
    <n v="16"/>
    <s v=""/>
  </r>
  <r>
    <x v="0"/>
    <x v="206"/>
    <x v="0"/>
    <n v="21"/>
    <x v="23"/>
    <n v="3"/>
    <n v="0"/>
    <n v="26"/>
    <n v="13.6"/>
    <n v="0.47699999999999998"/>
    <n v="0.222"/>
    <n v="0.111"/>
    <n v="4.5"/>
    <n v="17.7"/>
    <n v="11.1"/>
    <n v="13.2"/>
    <n v="4.0999999999999996"/>
    <n v="0"/>
    <n v="9.6"/>
    <n v="18.399999999999999"/>
    <n v="0"/>
    <n v="0"/>
    <n v="0.1"/>
    <n v="0.108"/>
    <n v="-1.6"/>
    <n v="1"/>
    <n v="-0.6"/>
    <n v="0"/>
    <n v="4"/>
    <n v="9"/>
    <n v="0.44400000000000001"/>
    <n v="0"/>
    <n v="2"/>
    <n v="0"/>
    <n v="4"/>
    <n v="7"/>
    <n v="0.57099999999999995"/>
    <n v="0.44400000000000001"/>
    <n v="1"/>
    <n v="1"/>
    <n v="1"/>
    <n v="1"/>
    <n v="4"/>
    <n v="5"/>
    <n v="2"/>
    <n v="2"/>
    <n v="0"/>
    <n v="1"/>
    <n v="4"/>
    <n v="9"/>
    <s v=""/>
  </r>
  <r>
    <x v="0"/>
    <x v="207"/>
    <x v="0"/>
    <n v="27"/>
    <x v="30"/>
    <n v="75"/>
    <n v="72"/>
    <n v="1979"/>
    <n v="15.4"/>
    <n v="0.60299999999999998"/>
    <n v="8.8999999999999996E-2"/>
    <n v="0.249"/>
    <n v="9.3000000000000007"/>
    <n v="17.3"/>
    <n v="13.3"/>
    <n v="9.4"/>
    <n v="1.1000000000000001"/>
    <n v="2.4"/>
    <n v="16"/>
    <n v="15.7"/>
    <n v="3.5"/>
    <n v="1.6"/>
    <n v="5.0999999999999996"/>
    <n v="0.124"/>
    <n v="0.8"/>
    <n v="1"/>
    <n v="1.8"/>
    <n v="1.9"/>
    <n v="298"/>
    <n v="519"/>
    <n v="0.57399999999999995"/>
    <n v="19"/>
    <n v="46"/>
    <n v="0.41299999999999998"/>
    <n v="279"/>
    <n v="473"/>
    <n v="0.59"/>
    <n v="0.59199999999999997"/>
    <n v="79"/>
    <n v="129"/>
    <n v="0.61199999999999999"/>
    <n v="159"/>
    <n v="297"/>
    <n v="456"/>
    <n v="117"/>
    <n v="44"/>
    <n v="59"/>
    <n v="110"/>
    <n v="225"/>
    <n v="694"/>
    <n v="0.61199999999999999"/>
  </r>
  <r>
    <x v="0"/>
    <x v="208"/>
    <x v="3"/>
    <n v="24"/>
    <x v="3"/>
    <n v="29"/>
    <n v="2"/>
    <n v="526"/>
    <n v="10.199999999999999"/>
    <n v="0.51500000000000001"/>
    <n v="0.61699999999999999"/>
    <n v="0.104"/>
    <n v="1.7"/>
    <n v="10.199999999999999"/>
    <n v="5.9"/>
    <n v="4.5999999999999996"/>
    <n v="2.6"/>
    <n v="1.1000000000000001"/>
    <n v="8.5"/>
    <n v="15"/>
    <n v="0.2"/>
    <n v="0.6"/>
    <n v="0.8"/>
    <n v="7.3999999999999996E-2"/>
    <n v="-1.6"/>
    <n v="-0.6"/>
    <n v="-2.2000000000000002"/>
    <n v="0"/>
    <n v="62"/>
    <n v="154"/>
    <n v="0.40300000000000002"/>
    <n v="28"/>
    <n v="95"/>
    <n v="0.29499999999999998"/>
    <n v="34"/>
    <n v="59"/>
    <n v="0.57599999999999996"/>
    <n v="0.49399999999999999"/>
    <n v="14"/>
    <n v="16"/>
    <n v="0.875"/>
    <n v="8"/>
    <n v="47"/>
    <n v="55"/>
    <n v="15"/>
    <n v="26"/>
    <n v="7"/>
    <n v="15"/>
    <n v="44"/>
    <n v="166"/>
    <s v=""/>
  </r>
  <r>
    <x v="0"/>
    <x v="208"/>
    <x v="3"/>
    <n v="24"/>
    <x v="6"/>
    <n v="9"/>
    <n v="2"/>
    <n v="187"/>
    <n v="6"/>
    <n v="0.42499999999999999"/>
    <n v="0.65"/>
    <n v="0.13300000000000001"/>
    <n v="1.7"/>
    <n v="14"/>
    <n v="7.5"/>
    <n v="2.7"/>
    <n v="2.4"/>
    <n v="2.2000000000000002"/>
    <n v="12.4"/>
    <n v="16.899999999999999"/>
    <n v="-0.3"/>
    <n v="0.2"/>
    <n v="-0.1"/>
    <n v="-1.7000000000000001E-2"/>
    <n v="-5.6"/>
    <n v="-0.6"/>
    <n v="-6.2"/>
    <n v="-0.2"/>
    <n v="19"/>
    <n v="60"/>
    <n v="0.317"/>
    <n v="10"/>
    <n v="39"/>
    <n v="0.25600000000000001"/>
    <n v="9"/>
    <n v="21"/>
    <n v="0.42899999999999999"/>
    <n v="0.4"/>
    <n v="6"/>
    <n v="8"/>
    <n v="0.75"/>
    <n v="3"/>
    <n v="23"/>
    <n v="26"/>
    <n v="3"/>
    <n v="9"/>
    <n v="5"/>
    <n v="9"/>
    <n v="19"/>
    <n v="54"/>
    <s v=""/>
  </r>
  <r>
    <x v="0"/>
    <x v="208"/>
    <x v="3"/>
    <n v="24"/>
    <x v="23"/>
    <n v="12"/>
    <n v="0"/>
    <n v="211"/>
    <n v="14.2"/>
    <n v="0.60799999999999998"/>
    <n v="0.59399999999999997"/>
    <n v="9.4E-2"/>
    <n v="1.7"/>
    <n v="8.1999999999999993"/>
    <n v="4.9000000000000004"/>
    <n v="5.6"/>
    <n v="3"/>
    <n v="0"/>
    <n v="8.3000000000000007"/>
    <n v="15.8"/>
    <n v="0.4"/>
    <n v="0.2"/>
    <n v="0.6"/>
    <n v="0.13900000000000001"/>
    <n v="1.7"/>
    <n v="-1"/>
    <n v="0.7"/>
    <n v="0.1"/>
    <n v="31"/>
    <n v="64"/>
    <n v="0.48399999999999999"/>
    <n v="13"/>
    <n v="38"/>
    <n v="0.34200000000000003"/>
    <n v="18"/>
    <n v="26"/>
    <n v="0.69199999999999995"/>
    <n v="0.58599999999999997"/>
    <n v="6"/>
    <n v="6"/>
    <n v="1"/>
    <n v="3"/>
    <n v="15"/>
    <n v="18"/>
    <n v="7"/>
    <n v="12"/>
    <n v="0"/>
    <n v="6"/>
    <n v="18"/>
    <n v="81"/>
    <s v=""/>
  </r>
  <r>
    <x v="0"/>
    <x v="208"/>
    <x v="3"/>
    <n v="24"/>
    <x v="12"/>
    <n v="8"/>
    <n v="0"/>
    <n v="128"/>
    <n v="9.6999999999999993"/>
    <n v="0.502"/>
    <n v="0.6"/>
    <n v="6.7000000000000004E-2"/>
    <n v="1.8"/>
    <n v="8"/>
    <n v="4.9000000000000004"/>
    <n v="5.7"/>
    <n v="2"/>
    <n v="1.3"/>
    <n v="0"/>
    <n v="10.9"/>
    <n v="0.1"/>
    <n v="0.1"/>
    <n v="0.3"/>
    <n v="0.10199999999999999"/>
    <n v="-1.2"/>
    <n v="-0.2"/>
    <n v="-1.3"/>
    <n v="0"/>
    <n v="12"/>
    <n v="30"/>
    <n v="0.4"/>
    <n v="5"/>
    <n v="18"/>
    <n v="0.27800000000000002"/>
    <n v="7"/>
    <n v="12"/>
    <n v="0.58299999999999996"/>
    <n v="0.48299999999999998"/>
    <n v="2"/>
    <n v="2"/>
    <n v="1"/>
    <n v="2"/>
    <n v="9"/>
    <n v="11"/>
    <n v="5"/>
    <n v="5"/>
    <n v="2"/>
    <n v="0"/>
    <n v="7"/>
    <n v="31"/>
    <s v=""/>
  </r>
  <r>
    <x v="0"/>
    <x v="209"/>
    <x v="0"/>
    <n v="27"/>
    <x v="30"/>
    <n v="70"/>
    <n v="17"/>
    <n v="1370"/>
    <n v="17.899999999999999"/>
    <n v="0.61699999999999999"/>
    <n v="0.126"/>
    <n v="0.252"/>
    <n v="5.0999999999999996"/>
    <n v="16.5"/>
    <n v="10.8"/>
    <n v="11.4"/>
    <n v="2"/>
    <n v="4.0999999999999996"/>
    <n v="15"/>
    <n v="17.399999999999999"/>
    <n v="2.5"/>
    <n v="1.6"/>
    <n v="4.0999999999999996"/>
    <n v="0.14299999999999999"/>
    <n v="0.6"/>
    <n v="2"/>
    <n v="2.7"/>
    <n v="1.6"/>
    <n v="238"/>
    <n v="404"/>
    <n v="0.58899999999999997"/>
    <n v="11"/>
    <n v="51"/>
    <n v="0.216"/>
    <n v="227"/>
    <n v="353"/>
    <n v="0.64300000000000002"/>
    <n v="0.60299999999999998"/>
    <n v="67"/>
    <n v="102"/>
    <n v="0.65700000000000003"/>
    <n v="61"/>
    <n v="196"/>
    <n v="257"/>
    <n v="95"/>
    <n v="54"/>
    <n v="70"/>
    <n v="79"/>
    <n v="155"/>
    <n v="554"/>
    <n v="0.65700000000000003"/>
  </r>
  <r>
    <x v="0"/>
    <x v="210"/>
    <x v="1"/>
    <n v="33"/>
    <x v="9"/>
    <n v="80"/>
    <n v="80"/>
    <n v="2791"/>
    <n v="14.1"/>
    <n v="0.52300000000000002"/>
    <n v="0.32900000000000001"/>
    <n v="0.17199999999999999"/>
    <n v="2.1"/>
    <n v="13.3"/>
    <n v="7.7"/>
    <n v="17.100000000000001"/>
    <n v="1.1000000000000001"/>
    <n v="0.4"/>
    <n v="11.1"/>
    <n v="20.3"/>
    <n v="2.6"/>
    <n v="1.5"/>
    <n v="4.0999999999999996"/>
    <n v="7.0000000000000007E-2"/>
    <n v="0.9"/>
    <n v="-0.7"/>
    <n v="0.2"/>
    <n v="1.5"/>
    <n v="446"/>
    <n v="1025"/>
    <n v="0.435"/>
    <n v="121"/>
    <n v="337"/>
    <n v="0.35899999999999999"/>
    <n v="325"/>
    <n v="688"/>
    <n v="0.47199999999999998"/>
    <n v="0.49399999999999999"/>
    <n v="141"/>
    <n v="176"/>
    <n v="0.80100000000000005"/>
    <n v="53"/>
    <n v="331"/>
    <n v="384"/>
    <n v="292"/>
    <n v="59"/>
    <n v="14"/>
    <n v="137"/>
    <n v="120"/>
    <n v="1154"/>
    <n v="0.80100000000000005"/>
  </r>
  <r>
    <x v="0"/>
    <x v="211"/>
    <x v="1"/>
    <n v="22"/>
    <x v="14"/>
    <n v="28"/>
    <n v="0"/>
    <n v="262"/>
    <n v="4.8"/>
    <n v="0.43"/>
    <n v="0.28000000000000003"/>
    <n v="0.33300000000000002"/>
    <n v="5.5"/>
    <n v="10.9"/>
    <n v="8.1999999999999993"/>
    <n v="6.3"/>
    <n v="1.3"/>
    <n v="0.9"/>
    <n v="18.100000000000001"/>
    <n v="17.399999999999999"/>
    <n v="-0.4"/>
    <n v="0.2"/>
    <n v="-0.1"/>
    <n v="-0.02"/>
    <n v="-6.1"/>
    <n v="-1.2"/>
    <n v="-7.3"/>
    <n v="-0.3"/>
    <n v="26"/>
    <n v="75"/>
    <n v="0.34699999999999998"/>
    <n v="5"/>
    <n v="21"/>
    <n v="0.23799999999999999"/>
    <n v="21"/>
    <n v="54"/>
    <n v="0.38900000000000001"/>
    <n v="0.38"/>
    <n v="17"/>
    <n v="25"/>
    <n v="0.68"/>
    <n v="13"/>
    <n v="26"/>
    <n v="39"/>
    <n v="11"/>
    <n v="7"/>
    <n v="3"/>
    <n v="19"/>
    <n v="34"/>
    <n v="74"/>
    <s v=""/>
  </r>
  <r>
    <x v="0"/>
    <x v="212"/>
    <x v="1"/>
    <n v="22"/>
    <x v="8"/>
    <n v="32"/>
    <n v="2"/>
    <n v="603"/>
    <n v="12"/>
    <n v="0.50600000000000001"/>
    <n v="0.28699999999999998"/>
    <n v="0.28100000000000003"/>
    <n v="2.9"/>
    <n v="13.1"/>
    <n v="8.1"/>
    <n v="11.3"/>
    <n v="2.9"/>
    <n v="1.3"/>
    <n v="13.8"/>
    <n v="17"/>
    <n v="0.1"/>
    <n v="0.7"/>
    <n v="0.8"/>
    <n v="0.06"/>
    <n v="-1.8"/>
    <n v="0.7"/>
    <n v="-1.1000000000000001"/>
    <n v="0.1"/>
    <n v="70"/>
    <n v="167"/>
    <n v="0.41899999999999998"/>
    <n v="18"/>
    <n v="48"/>
    <n v="0.375"/>
    <n v="52"/>
    <n v="119"/>
    <n v="0.437"/>
    <n v="0.47299999999999998"/>
    <n v="32"/>
    <n v="47"/>
    <n v="0.68100000000000005"/>
    <n v="14"/>
    <n v="67"/>
    <n v="81"/>
    <n v="42"/>
    <n v="33"/>
    <n v="9"/>
    <n v="30"/>
    <n v="42"/>
    <n v="190"/>
    <s v=""/>
  </r>
  <r>
    <x v="0"/>
    <x v="213"/>
    <x v="3"/>
    <n v="27"/>
    <x v="22"/>
    <n v="76"/>
    <n v="59"/>
    <n v="2245"/>
    <n v="11.1"/>
    <n v="0.50900000000000001"/>
    <n v="0.375"/>
    <n v="0.16200000000000001"/>
    <n v="3.2"/>
    <n v="12.9"/>
    <n v="7.8"/>
    <n v="8.6"/>
    <n v="1.3"/>
    <n v="1.6"/>
    <n v="10.5"/>
    <n v="16.399999999999999"/>
    <n v="1"/>
    <n v="0.7"/>
    <n v="1.7"/>
    <n v="3.6999999999999998E-2"/>
    <n v="-0.9"/>
    <n v="-0.6"/>
    <n v="-1.5"/>
    <n v="0.3"/>
    <n v="286"/>
    <n v="691"/>
    <n v="0.41399999999999998"/>
    <n v="91"/>
    <n v="259"/>
    <n v="0.35099999999999998"/>
    <n v="195"/>
    <n v="432"/>
    <n v="0.45100000000000001"/>
    <n v="0.48"/>
    <n v="90"/>
    <n v="112"/>
    <n v="0.80400000000000005"/>
    <n v="67"/>
    <n v="252"/>
    <n v="319"/>
    <n v="124"/>
    <n v="59"/>
    <n v="45"/>
    <n v="87"/>
    <n v="162"/>
    <n v="753"/>
    <n v="0.80400000000000005"/>
  </r>
  <r>
    <x v="0"/>
    <x v="214"/>
    <x v="3"/>
    <n v="34"/>
    <x v="17"/>
    <n v="33"/>
    <n v="0"/>
    <n v="123"/>
    <n v="1.9"/>
    <n v="0.40600000000000003"/>
    <n v="0.19"/>
    <n v="0.52400000000000002"/>
    <n v="0.9"/>
    <n v="9"/>
    <n v="5"/>
    <n v="2.1"/>
    <n v="1.2"/>
    <n v="0"/>
    <n v="3.7"/>
    <n v="9.8000000000000007"/>
    <n v="0"/>
    <n v="0.1"/>
    <n v="0"/>
    <n v="1.2999999999999999E-2"/>
    <n v="-5.2"/>
    <n v="-1.3"/>
    <n v="-6.4"/>
    <n v="-0.1"/>
    <n v="6"/>
    <n v="21"/>
    <n v="0.28599999999999998"/>
    <n v="0"/>
    <n v="4"/>
    <n v="0"/>
    <n v="6"/>
    <n v="17"/>
    <n v="0.35299999999999998"/>
    <n v="0.28599999999999998"/>
    <n v="9"/>
    <n v="11"/>
    <n v="0.81799999999999995"/>
    <n v="1"/>
    <n v="10"/>
    <n v="11"/>
    <n v="2"/>
    <n v="3"/>
    <n v="0"/>
    <n v="1"/>
    <n v="23"/>
    <n v="21"/>
    <s v=""/>
  </r>
  <r>
    <x v="0"/>
    <x v="215"/>
    <x v="3"/>
    <n v="34"/>
    <x v="26"/>
    <n v="57"/>
    <n v="2"/>
    <n v="669"/>
    <n v="11.1"/>
    <n v="0.56499999999999995"/>
    <n v="0.871"/>
    <n v="0.22900000000000001"/>
    <n v="1.6"/>
    <n v="9"/>
    <n v="5.3"/>
    <n v="5.4"/>
    <n v="1"/>
    <n v="0.9"/>
    <n v="5.5"/>
    <n v="15.8"/>
    <n v="1.2"/>
    <n v="0.4"/>
    <n v="1.5"/>
    <n v="0.11"/>
    <n v="1.4"/>
    <n v="-2.8"/>
    <n v="-1.4"/>
    <n v="0.1"/>
    <n v="74"/>
    <n v="201"/>
    <n v="0.36799999999999999"/>
    <n v="63"/>
    <n v="175"/>
    <n v="0.36"/>
    <n v="11"/>
    <n v="26"/>
    <n v="0.42299999999999999"/>
    <n v="0.52500000000000002"/>
    <n v="39"/>
    <n v="46"/>
    <n v="0.84799999999999998"/>
    <n v="9"/>
    <n v="53"/>
    <n v="62"/>
    <n v="24"/>
    <n v="13"/>
    <n v="8"/>
    <n v="13"/>
    <n v="67"/>
    <n v="250"/>
    <s v=""/>
  </r>
  <r>
    <x v="0"/>
    <x v="216"/>
    <x v="3"/>
    <n v="23"/>
    <x v="2"/>
    <n v="43"/>
    <n v="13"/>
    <n v="631"/>
    <n v="6.9"/>
    <n v="0.45900000000000002"/>
    <n v="0.32600000000000001"/>
    <n v="0.20100000000000001"/>
    <n v="1"/>
    <n v="11.7"/>
    <n v="6.5"/>
    <n v="4.2"/>
    <n v="1.4"/>
    <n v="1"/>
    <n v="10.7"/>
    <n v="15.3"/>
    <n v="-0.3"/>
    <n v="0.5"/>
    <n v="0.2"/>
    <n v="1.4999999999999999E-2"/>
    <n v="-4.2"/>
    <n v="-1.2"/>
    <n v="-5.4"/>
    <n v="-0.5"/>
    <n v="73"/>
    <n v="184"/>
    <n v="0.39700000000000002"/>
    <n v="14"/>
    <n v="60"/>
    <n v="0.23300000000000001"/>
    <n v="59"/>
    <n v="124"/>
    <n v="0.47599999999999998"/>
    <n v="0.435"/>
    <n v="24"/>
    <n v="37"/>
    <n v="0.64900000000000002"/>
    <n v="6"/>
    <n v="70"/>
    <n v="76"/>
    <n v="18"/>
    <n v="17"/>
    <n v="8"/>
    <n v="24"/>
    <n v="50"/>
    <n v="184"/>
    <s v=""/>
  </r>
  <r>
    <x v="0"/>
    <x v="217"/>
    <x v="0"/>
    <n v="23"/>
    <x v="14"/>
    <n v="33"/>
    <n v="24"/>
    <n v="889"/>
    <n v="18.3"/>
    <n v="0.56699999999999995"/>
    <n v="0.124"/>
    <n v="0.314"/>
    <n v="9.6999999999999993"/>
    <n v="17.600000000000001"/>
    <n v="13.7"/>
    <n v="6.9"/>
    <n v="1"/>
    <n v="5.2"/>
    <n v="9.8000000000000007"/>
    <n v="18.399999999999999"/>
    <n v="1.7"/>
    <n v="1.3"/>
    <n v="3"/>
    <n v="0.16"/>
    <n v="-0.6"/>
    <n v="1.9"/>
    <n v="1.3"/>
    <n v="0.7"/>
    <n v="158"/>
    <n v="299"/>
    <n v="0.52800000000000002"/>
    <n v="13"/>
    <n v="37"/>
    <n v="0.35099999999999998"/>
    <n v="145"/>
    <n v="262"/>
    <n v="0.55300000000000005"/>
    <n v="0.55000000000000004"/>
    <n v="57"/>
    <n v="94"/>
    <n v="0.60599999999999998"/>
    <n v="78"/>
    <n v="142"/>
    <n v="220"/>
    <n v="36"/>
    <n v="18"/>
    <n v="59"/>
    <n v="37"/>
    <n v="78"/>
    <n v="386"/>
    <s v=""/>
  </r>
  <r>
    <x v="0"/>
    <x v="218"/>
    <x v="2"/>
    <n v="26"/>
    <x v="17"/>
    <n v="82"/>
    <n v="82"/>
    <n v="2820"/>
    <n v="21"/>
    <n v="0.63800000000000001"/>
    <n v="7.0000000000000001E-3"/>
    <n v="0.88200000000000001"/>
    <n v="16.2"/>
    <n v="32.4"/>
    <n v="24.5"/>
    <n v="3.2"/>
    <n v="1.5"/>
    <n v="5.4"/>
    <n v="12.8"/>
    <n v="13.6"/>
    <n v="7.4"/>
    <n v="5.4"/>
    <n v="12.8"/>
    <n v="0.217"/>
    <n v="0.9"/>
    <n v="3.2"/>
    <n v="4.0999999999999996"/>
    <n v="4.3"/>
    <n v="379"/>
    <n v="534"/>
    <n v="0.71"/>
    <n v="1"/>
    <n v="4"/>
    <n v="0.25"/>
    <n v="378"/>
    <n v="530"/>
    <n v="0.71299999999999997"/>
    <n v="0.71099999999999997"/>
    <n v="187"/>
    <n v="471"/>
    <n v="0.39700000000000002"/>
    <n v="397"/>
    <n v="829"/>
    <n v="1226"/>
    <n v="61"/>
    <n v="81"/>
    <n v="183"/>
    <n v="109"/>
    <n v="245"/>
    <n v="946"/>
    <n v="0.39700000000000002"/>
  </r>
  <r>
    <x v="0"/>
    <x v="219"/>
    <x v="4"/>
    <n v="23"/>
    <x v="10"/>
    <n v="79"/>
    <n v="14"/>
    <n v="1444"/>
    <n v="15.5"/>
    <n v="0.56399999999999995"/>
    <n v="0.107"/>
    <n v="0.34799999999999998"/>
    <n v="3.5"/>
    <n v="11.4"/>
    <n v="7.5"/>
    <n v="19.7"/>
    <n v="1.6"/>
    <n v="0.9"/>
    <n v="12.4"/>
    <n v="17"/>
    <n v="2.7"/>
    <n v="1.8"/>
    <n v="4.5"/>
    <n v="0.14899999999999999"/>
    <n v="0.2"/>
    <n v="0.5"/>
    <n v="0.7"/>
    <n v="1"/>
    <n v="207"/>
    <n v="411"/>
    <n v="0.504"/>
    <n v="16"/>
    <n v="44"/>
    <n v="0.36399999999999999"/>
    <n v="191"/>
    <n v="367"/>
    <n v="0.52"/>
    <n v="0.52300000000000002"/>
    <n v="105"/>
    <n v="143"/>
    <n v="0.73399999999999999"/>
    <n v="44"/>
    <n v="148"/>
    <n v="192"/>
    <n v="188"/>
    <n v="46"/>
    <n v="17"/>
    <n v="67"/>
    <n v="105"/>
    <n v="535"/>
    <n v="0.73399999999999999"/>
  </r>
  <r>
    <x v="0"/>
    <x v="220"/>
    <x v="2"/>
    <n v="22"/>
    <x v="3"/>
    <n v="75"/>
    <n v="74"/>
    <n v="2135"/>
    <n v="20.3"/>
    <n v="0.56399999999999995"/>
    <n v="4.8000000000000001E-2"/>
    <n v="0.252"/>
    <n v="14.6"/>
    <n v="20.5"/>
    <n v="17.600000000000001"/>
    <n v="4.8"/>
    <n v="0.9"/>
    <n v="1.1000000000000001"/>
    <n v="12.3"/>
    <n v="24.7"/>
    <n v="4.3"/>
    <n v="2.1"/>
    <n v="6.4"/>
    <n v="0.14499999999999999"/>
    <n v="0.2"/>
    <n v="-2.2999999999999998"/>
    <n v="-2.1"/>
    <n v="-0.1"/>
    <n v="482"/>
    <n v="928"/>
    <n v="0.51900000000000002"/>
    <n v="16"/>
    <n v="45"/>
    <n v="0.35599999999999998"/>
    <n v="466"/>
    <n v="883"/>
    <n v="0.52800000000000002"/>
    <n v="0.52800000000000002"/>
    <n v="183"/>
    <n v="234"/>
    <n v="0.78200000000000003"/>
    <n v="277"/>
    <n v="394"/>
    <n v="671"/>
    <n v="55"/>
    <n v="36"/>
    <n v="29"/>
    <n v="145"/>
    <n v="189"/>
    <n v="1163"/>
    <n v="0.78200000000000003"/>
  </r>
  <r>
    <x v="0"/>
    <x v="220"/>
    <x v="2"/>
    <n v="22"/>
    <x v="23"/>
    <n v="49"/>
    <n v="48"/>
    <n v="1326"/>
    <n v="17.5"/>
    <n v="0.53500000000000003"/>
    <n v="7.0000000000000007E-2"/>
    <n v="0.20300000000000001"/>
    <n v="12.9"/>
    <n v="20.5"/>
    <n v="16.7"/>
    <n v="3.8"/>
    <n v="0.9"/>
    <n v="1"/>
    <n v="12.8"/>
    <n v="25.1"/>
    <n v="1.4"/>
    <n v="1.3"/>
    <n v="2.7"/>
    <n v="9.9000000000000005E-2"/>
    <n v="-1.5"/>
    <n v="-2.6"/>
    <n v="-4.0999999999999996"/>
    <n v="-0.7"/>
    <n v="286"/>
    <n v="582"/>
    <n v="0.49099999999999999"/>
    <n v="13"/>
    <n v="41"/>
    <n v="0.317"/>
    <n v="273"/>
    <n v="541"/>
    <n v="0.505"/>
    <n v="0.503"/>
    <n v="93"/>
    <n v="118"/>
    <n v="0.78800000000000003"/>
    <n v="147"/>
    <n v="237"/>
    <n v="384"/>
    <n v="26"/>
    <n v="23"/>
    <n v="16"/>
    <n v="93"/>
    <n v="114"/>
    <n v="678"/>
    <n v="0.78800000000000003"/>
  </r>
  <r>
    <x v="0"/>
    <x v="220"/>
    <x v="2"/>
    <n v="22"/>
    <x v="2"/>
    <n v="26"/>
    <n v="26"/>
    <n v="809"/>
    <n v="24.9"/>
    <n v="0.61099999999999999"/>
    <n v="1.2E-2"/>
    <n v="0.33500000000000002"/>
    <n v="17.5"/>
    <n v="20.5"/>
    <n v="19"/>
    <n v="6.4"/>
    <n v="0.8"/>
    <n v="1.3"/>
    <n v="11.6"/>
    <n v="23.9"/>
    <n v="2.9"/>
    <n v="0.8"/>
    <n v="3.7"/>
    <n v="0.22"/>
    <n v="3"/>
    <n v="-1.7"/>
    <n v="1.2"/>
    <n v="0.7"/>
    <n v="196"/>
    <n v="346"/>
    <n v="0.56599999999999995"/>
    <n v="3"/>
    <n v="4"/>
    <n v="0.75"/>
    <n v="193"/>
    <n v="342"/>
    <n v="0.56399999999999995"/>
    <n v="0.57099999999999995"/>
    <n v="90"/>
    <n v="116"/>
    <n v="0.77600000000000002"/>
    <n v="130"/>
    <n v="157"/>
    <n v="287"/>
    <n v="29"/>
    <n v="13"/>
    <n v="13"/>
    <n v="52"/>
    <n v="75"/>
    <n v="485"/>
    <n v="0.77600000000000002"/>
  </r>
  <r>
    <x v="0"/>
    <x v="221"/>
    <x v="1"/>
    <n v="21"/>
    <x v="9"/>
    <n v="33"/>
    <n v="16"/>
    <n v="555"/>
    <n v="10.5"/>
    <n v="0.50800000000000001"/>
    <n v="0.40300000000000002"/>
    <n v="0.28399999999999997"/>
    <n v="4.5"/>
    <n v="8.9"/>
    <n v="6.7"/>
    <n v="12.3"/>
    <n v="2.1"/>
    <n v="0.1"/>
    <n v="13.7"/>
    <n v="14.4"/>
    <n v="0.3"/>
    <n v="0.4"/>
    <n v="0.7"/>
    <n v="6.0999999999999999E-2"/>
    <n v="-0.7"/>
    <n v="-0.5"/>
    <n v="-1.2"/>
    <n v="0.1"/>
    <n v="54"/>
    <n v="134"/>
    <n v="0.40300000000000002"/>
    <n v="16"/>
    <n v="54"/>
    <n v="0.29599999999999999"/>
    <n v="38"/>
    <n v="80"/>
    <n v="0.47499999999999998"/>
    <n v="0.46300000000000002"/>
    <n v="29"/>
    <n v="38"/>
    <n v="0.76300000000000001"/>
    <n v="22"/>
    <n v="44"/>
    <n v="66"/>
    <n v="46"/>
    <n v="23"/>
    <n v="1"/>
    <n v="24"/>
    <n v="45"/>
    <n v="153"/>
    <s v=""/>
  </r>
  <r>
    <x v="0"/>
    <x v="222"/>
    <x v="0"/>
    <n v="23"/>
    <x v="22"/>
    <n v="52"/>
    <n v="34"/>
    <n v="1233"/>
    <n v="8.6"/>
    <n v="0.47299999999999998"/>
    <n v="0.434"/>
    <n v="0.307"/>
    <n v="1.1000000000000001"/>
    <n v="12.4"/>
    <n v="6.5"/>
    <n v="10.9"/>
    <n v="1.2"/>
    <n v="1.6"/>
    <n v="9.5"/>
    <n v="14"/>
    <n v="0.4"/>
    <n v="0.3"/>
    <n v="0.7"/>
    <n v="2.7E-2"/>
    <n v="-2.1"/>
    <n v="-0.8"/>
    <n v="-2.8"/>
    <n v="-0.3"/>
    <n v="104"/>
    <n v="309"/>
    <n v="0.33700000000000002"/>
    <n v="45"/>
    <n v="134"/>
    <n v="0.33600000000000002"/>
    <n v="59"/>
    <n v="175"/>
    <n v="0.33700000000000002"/>
    <n v="0.40899999999999997"/>
    <n v="79"/>
    <n v="95"/>
    <n v="0.83199999999999996"/>
    <n v="13"/>
    <n v="133"/>
    <n v="146"/>
    <n v="92"/>
    <n v="30"/>
    <n v="24"/>
    <n v="37"/>
    <n v="118"/>
    <n v="332"/>
    <s v=""/>
  </r>
  <r>
    <x v="0"/>
    <x v="223"/>
    <x v="1"/>
    <n v="25"/>
    <x v="21"/>
    <n v="4"/>
    <n v="0"/>
    <n v="72"/>
    <n v="10"/>
    <n v="0.50600000000000001"/>
    <n v="0.65"/>
    <n v="0.2"/>
    <n v="1.5"/>
    <n v="8.1999999999999993"/>
    <n v="4.8"/>
    <n v="8.5"/>
    <n v="2.1"/>
    <n v="0"/>
    <n v="8.4"/>
    <n v="14.6"/>
    <n v="0.1"/>
    <n v="0"/>
    <n v="0.1"/>
    <n v="3.3000000000000002E-2"/>
    <n v="-0.7"/>
    <n v="-3"/>
    <n v="-3.8"/>
    <n v="0"/>
    <n v="7"/>
    <n v="20"/>
    <n v="0.35"/>
    <n v="4"/>
    <n v="13"/>
    <n v="0.308"/>
    <n v="3"/>
    <n v="7"/>
    <n v="0.42899999999999999"/>
    <n v="0.45"/>
    <n v="4"/>
    <n v="4"/>
    <n v="1"/>
    <n v="1"/>
    <n v="5"/>
    <n v="6"/>
    <n v="4"/>
    <n v="3"/>
    <n v="0"/>
    <n v="2"/>
    <n v="3"/>
    <n v="22"/>
    <s v=""/>
  </r>
  <r>
    <x v="0"/>
    <x v="224"/>
    <x v="4"/>
    <n v="23"/>
    <x v="12"/>
    <n v="52"/>
    <n v="52"/>
    <n v="1688"/>
    <n v="18.5"/>
    <n v="0.55600000000000005"/>
    <n v="0.34100000000000003"/>
    <n v="0.26"/>
    <n v="1.8"/>
    <n v="13.1"/>
    <n v="7.5"/>
    <n v="28.6"/>
    <n v="2.5"/>
    <n v="0.5"/>
    <n v="16.7"/>
    <n v="26.6"/>
    <n v="2"/>
    <n v="2.4"/>
    <n v="4.4000000000000004"/>
    <n v="0.124"/>
    <n v="2.2999999999999998"/>
    <n v="-0.1"/>
    <n v="2.2000000000000002"/>
    <n v="1.8"/>
    <n v="324"/>
    <n v="745"/>
    <n v="0.435"/>
    <n v="104"/>
    <n v="254"/>
    <n v="0.40899999999999997"/>
    <n v="220"/>
    <n v="491"/>
    <n v="0.44800000000000001"/>
    <n v="0.505"/>
    <n v="171"/>
    <n v="194"/>
    <n v="0.88100000000000001"/>
    <n v="26"/>
    <n v="195"/>
    <n v="221"/>
    <n v="281"/>
    <n v="84"/>
    <n v="9"/>
    <n v="166"/>
    <n v="93"/>
    <n v="923"/>
    <n v="0.88100000000000001"/>
  </r>
  <r>
    <x v="0"/>
    <x v="224"/>
    <x v="1"/>
    <n v="23"/>
    <x v="18"/>
    <n v="11"/>
    <n v="9"/>
    <n v="347"/>
    <n v="10.5"/>
    <n v="0.47199999999999998"/>
    <n v="0.46899999999999997"/>
    <n v="0.20300000000000001"/>
    <n v="0.6"/>
    <n v="6.7"/>
    <n v="3.6"/>
    <n v="21.6"/>
    <n v="0.9"/>
    <n v="0.2"/>
    <n v="12.9"/>
    <n v="22.6"/>
    <n v="0"/>
    <n v="0.1"/>
    <n v="0.1"/>
    <n v="1.6E-2"/>
    <n v="-1.1000000000000001"/>
    <n v="-3.5"/>
    <n v="-4.5"/>
    <n v="-0.2"/>
    <n v="51"/>
    <n v="143"/>
    <n v="0.35699999999999998"/>
    <n v="21"/>
    <n v="67"/>
    <n v="0.313"/>
    <n v="30"/>
    <n v="76"/>
    <n v="0.39500000000000002"/>
    <n v="0.43"/>
    <n v="24"/>
    <n v="29"/>
    <n v="0.82799999999999996"/>
    <n v="2"/>
    <n v="21"/>
    <n v="23"/>
    <n v="49"/>
    <n v="6"/>
    <n v="1"/>
    <n v="23"/>
    <n v="21"/>
    <n v="147"/>
    <s v=""/>
  </r>
  <r>
    <x v="0"/>
    <x v="225"/>
    <x v="1"/>
    <n v="33"/>
    <x v="13"/>
    <n v="75"/>
    <n v="75"/>
    <n v="2418"/>
    <n v="14.8"/>
    <n v="0.69899999999999995"/>
    <n v="0.748"/>
    <n v="0.19700000000000001"/>
    <n v="0.7"/>
    <n v="13.3"/>
    <n v="7.2"/>
    <n v="12.1"/>
    <n v="1.1000000000000001"/>
    <n v="1.5"/>
    <n v="14.1"/>
    <n v="14.4"/>
    <n v="5"/>
    <n v="2.4"/>
    <n v="7.5"/>
    <n v="0.14799999999999999"/>
    <n v="3.1"/>
    <n v="0.2"/>
    <n v="3.3"/>
    <n v="3.3"/>
    <n v="292"/>
    <n v="600"/>
    <n v="0.48699999999999999"/>
    <n v="221"/>
    <n v="449"/>
    <n v="0.49199999999999999"/>
    <n v="71"/>
    <n v="151"/>
    <n v="0.47"/>
    <n v="0.67100000000000004"/>
    <n v="106"/>
    <n v="118"/>
    <n v="0.89800000000000002"/>
    <n v="15"/>
    <n v="289"/>
    <n v="304"/>
    <n v="196"/>
    <n v="52"/>
    <n v="42"/>
    <n v="107"/>
    <n v="140"/>
    <n v="911"/>
    <n v="0.89800000000000002"/>
  </r>
  <r>
    <x v="0"/>
    <x v="226"/>
    <x v="1"/>
    <n v="22"/>
    <x v="2"/>
    <n v="47"/>
    <n v="8"/>
    <n v="633"/>
    <n v="14.9"/>
    <n v="0.53800000000000003"/>
    <n v="0.44400000000000001"/>
    <n v="0.22"/>
    <n v="1.4"/>
    <n v="16.5"/>
    <n v="9.1"/>
    <n v="10.9"/>
    <n v="1.7"/>
    <n v="0.7"/>
    <n v="9"/>
    <n v="20.5"/>
    <n v="1"/>
    <n v="0.7"/>
    <n v="1.6"/>
    <n v="0.123"/>
    <n v="0"/>
    <n v="-1.6"/>
    <n v="-1.6"/>
    <n v="0.1"/>
    <n v="104"/>
    <n v="250"/>
    <n v="0.41599999999999998"/>
    <n v="38"/>
    <n v="111"/>
    <n v="0.34200000000000003"/>
    <n v="66"/>
    <n v="139"/>
    <n v="0.47499999999999998"/>
    <n v="0.49199999999999999"/>
    <n v="49"/>
    <n v="55"/>
    <n v="0.89100000000000001"/>
    <n v="8"/>
    <n v="99"/>
    <n v="107"/>
    <n v="44"/>
    <n v="21"/>
    <n v="6"/>
    <n v="27"/>
    <n v="52"/>
    <n v="295"/>
    <s v=""/>
  </r>
  <r>
    <x v="0"/>
    <x v="227"/>
    <x v="4"/>
    <n v="22"/>
    <x v="0"/>
    <n v="76"/>
    <n v="22"/>
    <n v="1865"/>
    <n v="10.9"/>
    <n v="0.504"/>
    <n v="0.26900000000000002"/>
    <n v="0.18099999999999999"/>
    <n v="1.7"/>
    <n v="9.4"/>
    <n v="5.4"/>
    <n v="19.399999999999999"/>
    <n v="2.6"/>
    <n v="0.4"/>
    <n v="15.1"/>
    <n v="13.6"/>
    <n v="0.8"/>
    <n v="0.9"/>
    <n v="1.7"/>
    <n v="4.4999999999999998E-2"/>
    <n v="-1.6"/>
    <n v="-0.7"/>
    <n v="-2.4"/>
    <n v="-0.2"/>
    <n v="187"/>
    <n v="432"/>
    <n v="0.433"/>
    <n v="35"/>
    <n v="116"/>
    <n v="0.30199999999999999"/>
    <n v="152"/>
    <n v="316"/>
    <n v="0.48099999999999998"/>
    <n v="0.47299999999999998"/>
    <n v="61"/>
    <n v="78"/>
    <n v="0.78200000000000003"/>
    <n v="29"/>
    <n v="147"/>
    <n v="176"/>
    <n v="226"/>
    <n v="93"/>
    <n v="9"/>
    <n v="83"/>
    <n v="150"/>
    <n v="470"/>
    <s v=""/>
  </r>
  <r>
    <x v="0"/>
    <x v="228"/>
    <x v="2"/>
    <n v="23"/>
    <x v="4"/>
    <n v="24"/>
    <n v="1"/>
    <n v="268"/>
    <n v="10.5"/>
    <n v="0.45900000000000002"/>
    <n v="0.18"/>
    <n v="0.315"/>
    <n v="10.5"/>
    <n v="20.9"/>
    <n v="15.5"/>
    <n v="7.5"/>
    <n v="1.5"/>
    <n v="2.9"/>
    <n v="17.8"/>
    <n v="19.899999999999999"/>
    <n v="-0.2"/>
    <n v="0.3"/>
    <n v="0.1"/>
    <n v="1.2E-2"/>
    <n v="-4.2"/>
    <n v="0.7"/>
    <n v="-3.6"/>
    <n v="-0.1"/>
    <n v="36"/>
    <n v="89"/>
    <n v="0.40400000000000003"/>
    <n v="3"/>
    <n v="16"/>
    <n v="0.188"/>
    <n v="33"/>
    <n v="73"/>
    <n v="0.45200000000000001"/>
    <n v="0.42099999999999999"/>
    <n v="18"/>
    <n v="28"/>
    <n v="0.64300000000000002"/>
    <n v="27"/>
    <n v="50"/>
    <n v="77"/>
    <n v="13"/>
    <n v="8"/>
    <n v="10"/>
    <n v="22"/>
    <n v="43"/>
    <n v="93"/>
    <s v=""/>
  </r>
  <r>
    <x v="0"/>
    <x v="229"/>
    <x v="4"/>
    <n v="19"/>
    <x v="21"/>
    <n v="77"/>
    <n v="40"/>
    <n v="1902"/>
    <n v="11.3"/>
    <n v="0.51500000000000001"/>
    <n v="0.247"/>
    <n v="0.26100000000000001"/>
    <n v="1.6"/>
    <n v="11.6"/>
    <n v="6.4"/>
    <n v="24"/>
    <n v="1.4"/>
    <n v="0.4"/>
    <n v="20.399999999999999"/>
    <n v="22"/>
    <n v="-0.7"/>
    <n v="0"/>
    <n v="-0.7"/>
    <n v="-1.7999999999999999E-2"/>
    <n v="-1.7"/>
    <n v="-2.7"/>
    <n v="-4.5"/>
    <n v="-1.2"/>
    <n v="286"/>
    <n v="677"/>
    <n v="0.42199999999999999"/>
    <n v="57"/>
    <n v="167"/>
    <n v="0.34100000000000003"/>
    <n v="229"/>
    <n v="510"/>
    <n v="0.44900000000000001"/>
    <n v="0.46500000000000002"/>
    <n v="149"/>
    <n v="177"/>
    <n v="0.84199999999999997"/>
    <n v="27"/>
    <n v="187"/>
    <n v="214"/>
    <n v="276"/>
    <n v="54"/>
    <n v="10"/>
    <n v="193"/>
    <n v="158"/>
    <n v="778"/>
    <n v="0.84199999999999997"/>
  </r>
  <r>
    <x v="0"/>
    <x v="230"/>
    <x v="4"/>
    <n v="27"/>
    <x v="4"/>
    <n v="75"/>
    <n v="75"/>
    <n v="2665"/>
    <n v="18.5"/>
    <n v="0.52600000000000002"/>
    <n v="0.221"/>
    <n v="0.39200000000000002"/>
    <n v="1.6"/>
    <n v="8.1"/>
    <n v="4.7"/>
    <n v="43"/>
    <n v="1.7"/>
    <n v="0.3"/>
    <n v="14.6"/>
    <n v="20.6"/>
    <n v="6"/>
    <n v="1"/>
    <n v="7"/>
    <n v="0.126"/>
    <n v="2.7"/>
    <n v="-2.1"/>
    <n v="0.5"/>
    <n v="1.7"/>
    <n v="404"/>
    <n v="926"/>
    <n v="0.436"/>
    <n v="70"/>
    <n v="205"/>
    <n v="0.34100000000000003"/>
    <n v="334"/>
    <n v="721"/>
    <n v="0.46300000000000002"/>
    <n v="0.47399999999999998"/>
    <n v="265"/>
    <n v="363"/>
    <n v="0.73"/>
    <n v="42"/>
    <n v="192"/>
    <n v="234"/>
    <n v="720"/>
    <n v="92"/>
    <n v="9"/>
    <n v="185"/>
    <n v="128"/>
    <n v="1143"/>
    <n v="0.73"/>
  </r>
  <r>
    <x v="0"/>
    <x v="231"/>
    <x v="1"/>
    <n v="22"/>
    <x v="3"/>
    <n v="17"/>
    <n v="0"/>
    <n v="244"/>
    <n v="6.3"/>
    <n v="0.42599999999999999"/>
    <n v="0.28100000000000003"/>
    <n v="0.22900000000000001"/>
    <n v="7.4"/>
    <n v="9.6999999999999993"/>
    <n v="8.5"/>
    <n v="13"/>
    <n v="1.3"/>
    <n v="0.3"/>
    <n v="19.7"/>
    <n v="24.8"/>
    <n v="-0.6"/>
    <n v="0"/>
    <n v="-0.6"/>
    <n v="-0.112"/>
    <n v="-4.9000000000000004"/>
    <n v="-3"/>
    <n v="-7.9"/>
    <n v="-0.4"/>
    <n v="32"/>
    <n v="96"/>
    <n v="0.33300000000000002"/>
    <n v="10"/>
    <n v="27"/>
    <n v="0.37"/>
    <n v="22"/>
    <n v="69"/>
    <n v="0.31900000000000001"/>
    <n v="0.38500000000000001"/>
    <n v="16"/>
    <n v="22"/>
    <n v="0.72699999999999998"/>
    <n v="16"/>
    <n v="20"/>
    <n v="36"/>
    <n v="19"/>
    <n v="6"/>
    <n v="1"/>
    <n v="26"/>
    <n v="21"/>
    <n v="90"/>
    <s v=""/>
  </r>
  <r>
    <x v="0"/>
    <x v="231"/>
    <x v="1"/>
    <n v="22"/>
    <x v="7"/>
    <n v="5"/>
    <n v="0"/>
    <n v="11"/>
    <n v="-22.5"/>
    <n v="7.2999999999999995E-2"/>
    <n v="0.5"/>
    <n v="0.33300000000000002"/>
    <n v="9.9"/>
    <n v="10"/>
    <n v="10"/>
    <n v="11.1"/>
    <n v="0"/>
    <n v="0"/>
    <n v="22.5"/>
    <n v="36"/>
    <n v="-0.2"/>
    <n v="0"/>
    <n v="-0.2"/>
    <n v="-0.72"/>
    <n v="-20.6"/>
    <n v="-5.5"/>
    <n v="-26.1"/>
    <n v="-0.1"/>
    <n v="0"/>
    <n v="6"/>
    <n v="0"/>
    <n v="0"/>
    <n v="3"/>
    <n v="0"/>
    <n v="0"/>
    <n v="3"/>
    <n v="0"/>
    <n v="0"/>
    <n v="1"/>
    <n v="2"/>
    <n v="0.5"/>
    <n v="1"/>
    <n v="1"/>
    <n v="2"/>
    <n v="1"/>
    <n v="0"/>
    <n v="0"/>
    <n v="2"/>
    <n v="1"/>
    <n v="1"/>
    <s v=""/>
  </r>
  <r>
    <x v="0"/>
    <x v="231"/>
    <x v="1"/>
    <n v="22"/>
    <x v="0"/>
    <n v="12"/>
    <n v="0"/>
    <n v="233"/>
    <n v="7.6"/>
    <n v="0.45"/>
    <n v="0.26700000000000002"/>
    <n v="0.222"/>
    <n v="7.2"/>
    <n v="9.6999999999999993"/>
    <n v="8.4"/>
    <n v="13.1"/>
    <n v="1.4"/>
    <n v="0.4"/>
    <n v="19.5"/>
    <n v="24.3"/>
    <n v="-0.4"/>
    <n v="0"/>
    <n v="-0.4"/>
    <n v="-8.3000000000000004E-2"/>
    <n v="-4.0999999999999996"/>
    <n v="-2.9"/>
    <n v="-7.1"/>
    <n v="-0.3"/>
    <n v="32"/>
    <n v="90"/>
    <n v="0.35599999999999998"/>
    <n v="10"/>
    <n v="24"/>
    <n v="0.41699999999999998"/>
    <n v="22"/>
    <n v="66"/>
    <n v="0.33300000000000002"/>
    <n v="0.41099999999999998"/>
    <n v="15"/>
    <n v="20"/>
    <n v="0.75"/>
    <n v="15"/>
    <n v="19"/>
    <n v="34"/>
    <n v="18"/>
    <n v="6"/>
    <n v="1"/>
    <n v="24"/>
    <n v="20"/>
    <n v="89"/>
    <s v=""/>
  </r>
  <r>
    <x v="0"/>
    <x v="232"/>
    <x v="1"/>
    <n v="29"/>
    <x v="1"/>
    <n v="77"/>
    <n v="74"/>
    <n v="2354"/>
    <n v="11.5"/>
    <n v="0.55500000000000005"/>
    <n v="0.34799999999999998"/>
    <n v="0.20100000000000001"/>
    <n v="1"/>
    <n v="7.6"/>
    <n v="4.3"/>
    <n v="9.8000000000000007"/>
    <n v="1.7"/>
    <n v="0.4"/>
    <n v="10"/>
    <n v="15.2"/>
    <n v="2.5"/>
    <n v="2.4"/>
    <n v="4.8"/>
    <n v="9.9000000000000005E-2"/>
    <n v="0.3"/>
    <n v="0.2"/>
    <n v="0.5"/>
    <n v="1.5"/>
    <n v="288"/>
    <n v="643"/>
    <n v="0.44800000000000001"/>
    <n v="90"/>
    <n v="224"/>
    <n v="0.40200000000000002"/>
    <n v="198"/>
    <n v="419"/>
    <n v="0.47299999999999998"/>
    <n v="0.51800000000000002"/>
    <n v="111"/>
    <n v="129"/>
    <n v="0.86"/>
    <n v="21"/>
    <n v="157"/>
    <n v="178"/>
    <n v="151"/>
    <n v="75"/>
    <n v="12"/>
    <n v="78"/>
    <n v="129"/>
    <n v="777"/>
    <n v="0.86"/>
  </r>
  <r>
    <x v="0"/>
    <x v="233"/>
    <x v="0"/>
    <n v="31"/>
    <x v="16"/>
    <n v="49"/>
    <n v="4"/>
    <n v="904"/>
    <n v="17.8"/>
    <n v="0.54100000000000004"/>
    <n v="6.0000000000000001E-3"/>
    <n v="0.33200000000000002"/>
    <n v="10"/>
    <n v="20.3"/>
    <n v="15.3"/>
    <n v="13.7"/>
    <n v="1.7"/>
    <n v="2.1"/>
    <n v="12"/>
    <n v="19.600000000000001"/>
    <n v="1.6"/>
    <n v="1.6"/>
    <n v="3.2"/>
    <n v="0.16800000000000001"/>
    <n v="-0.6"/>
    <n v="2"/>
    <n v="1.4"/>
    <n v="0.8"/>
    <n v="160"/>
    <n v="313"/>
    <n v="0.51100000000000001"/>
    <n v="0"/>
    <n v="2"/>
    <n v="0"/>
    <n v="160"/>
    <n v="311"/>
    <n v="0.51400000000000001"/>
    <n v="0.51100000000000001"/>
    <n v="68"/>
    <n v="104"/>
    <n v="0.65400000000000003"/>
    <n v="81"/>
    <n v="176"/>
    <n v="257"/>
    <n v="85"/>
    <n v="31"/>
    <n v="26"/>
    <n v="49"/>
    <n v="83"/>
    <n v="388"/>
    <n v="0.65400000000000003"/>
  </r>
  <r>
    <x v="0"/>
    <x v="234"/>
    <x v="2"/>
    <n v="21"/>
    <x v="18"/>
    <n v="69"/>
    <n v="44"/>
    <n v="1518"/>
    <n v="13.5"/>
    <n v="0.54200000000000004"/>
    <n v="8.0000000000000002E-3"/>
    <n v="0.29499999999999998"/>
    <n v="10.199999999999999"/>
    <n v="22.7"/>
    <n v="16.399999999999999"/>
    <n v="3.1"/>
    <n v="1.1000000000000001"/>
    <n v="5.3"/>
    <n v="15.7"/>
    <n v="13.7"/>
    <n v="1.2"/>
    <n v="2.1"/>
    <n v="3.4"/>
    <n v="0.107"/>
    <n v="-3.3"/>
    <n v="2.2999999999999998"/>
    <n v="-1"/>
    <n v="0.4"/>
    <n v="179"/>
    <n v="353"/>
    <n v="0.50700000000000001"/>
    <n v="1"/>
    <n v="3"/>
    <n v="0.33300000000000002"/>
    <n v="178"/>
    <n v="350"/>
    <n v="0.50900000000000001"/>
    <n v="0.50800000000000001"/>
    <n v="73"/>
    <n v="104"/>
    <n v="0.70199999999999996"/>
    <n v="142"/>
    <n v="312"/>
    <n v="454"/>
    <n v="32"/>
    <n v="34"/>
    <n v="105"/>
    <n v="74"/>
    <n v="213"/>
    <n v="432"/>
    <n v="0.70199999999999996"/>
  </r>
  <r>
    <x v="0"/>
    <x v="235"/>
    <x v="3"/>
    <n v="23"/>
    <x v="10"/>
    <n v="64"/>
    <n v="64"/>
    <n v="2033"/>
    <n v="22"/>
    <n v="0.56699999999999995"/>
    <n v="0.23400000000000001"/>
    <n v="0.307"/>
    <n v="4.8"/>
    <n v="20.6"/>
    <n v="12.9"/>
    <n v="13"/>
    <n v="3.7"/>
    <n v="1.8"/>
    <n v="9.4"/>
    <n v="23"/>
    <n v="4.2"/>
    <n v="4.4000000000000004"/>
    <n v="8.6"/>
    <n v="0.20399999999999999"/>
    <n v="2.6"/>
    <n v="3.5"/>
    <n v="6.1"/>
    <n v="4.0999999999999996"/>
    <n v="394"/>
    <n v="822"/>
    <n v="0.47899999999999998"/>
    <n v="67"/>
    <n v="192"/>
    <n v="0.34899999999999998"/>
    <n v="327"/>
    <n v="630"/>
    <n v="0.51900000000000002"/>
    <n v="0.52"/>
    <n v="202"/>
    <n v="252"/>
    <n v="0.80200000000000005"/>
    <n v="85"/>
    <n v="376"/>
    <n v="461"/>
    <n v="161"/>
    <n v="148"/>
    <n v="48"/>
    <n v="97"/>
    <n v="128"/>
    <n v="1057"/>
    <n v="0.80200000000000005"/>
  </r>
  <r>
    <x v="0"/>
    <x v="236"/>
    <x v="2"/>
    <n v="22"/>
    <x v="5"/>
    <n v="55"/>
    <n v="7"/>
    <n v="847"/>
    <n v="14.8"/>
    <n v="0.63100000000000001"/>
    <n v="0.45700000000000002"/>
    <n v="0.13100000000000001"/>
    <n v="5.9"/>
    <n v="25.3"/>
    <n v="15.8"/>
    <n v="5.8"/>
    <n v="0.6"/>
    <n v="1.2"/>
    <n v="13.1"/>
    <n v="15.8"/>
    <n v="1.6"/>
    <n v="1.2"/>
    <n v="2.8"/>
    <n v="0.158"/>
    <n v="0.1"/>
    <n v="0"/>
    <n v="0.2"/>
    <n v="0.5"/>
    <n v="125"/>
    <n v="245"/>
    <n v="0.51"/>
    <n v="47"/>
    <n v="112"/>
    <n v="0.42"/>
    <n v="78"/>
    <n v="133"/>
    <n v="0.58599999999999997"/>
    <n v="0.60599999999999998"/>
    <n v="30"/>
    <n v="32"/>
    <n v="0.93799999999999994"/>
    <n v="46"/>
    <n v="204"/>
    <n v="250"/>
    <n v="32"/>
    <n v="10"/>
    <n v="14"/>
    <n v="39"/>
    <n v="113"/>
    <n v="327"/>
    <s v=""/>
  </r>
  <r>
    <x v="0"/>
    <x v="237"/>
    <x v="0"/>
    <n v="25"/>
    <x v="1"/>
    <n v="63"/>
    <n v="6"/>
    <n v="824"/>
    <n v="11.9"/>
    <n v="0.47799999999999998"/>
    <n v="0.106"/>
    <n v="0.216"/>
    <n v="7"/>
    <n v="21.7"/>
    <n v="14.3"/>
    <n v="8.8000000000000007"/>
    <n v="1.1000000000000001"/>
    <n v="0.9"/>
    <n v="10.5"/>
    <n v="18.600000000000001"/>
    <n v="0.2"/>
    <n v="1.2"/>
    <n v="1.3"/>
    <n v="7.8E-2"/>
    <n v="-3.1"/>
    <n v="0"/>
    <n v="-3.1"/>
    <n v="-0.2"/>
    <n v="121"/>
    <n v="273"/>
    <n v="0.443"/>
    <n v="7"/>
    <n v="29"/>
    <n v="0.24099999999999999"/>
    <n v="114"/>
    <n v="244"/>
    <n v="0.46700000000000003"/>
    <n v="0.45600000000000002"/>
    <n v="37"/>
    <n v="59"/>
    <n v="0.627"/>
    <n v="50"/>
    <n v="157"/>
    <n v="207"/>
    <n v="46"/>
    <n v="17"/>
    <n v="9"/>
    <n v="35"/>
    <n v="86"/>
    <n v="286"/>
    <s v=""/>
  </r>
  <r>
    <x v="0"/>
    <x v="238"/>
    <x v="4"/>
    <n v="24"/>
    <x v="5"/>
    <n v="82"/>
    <n v="82"/>
    <n v="2925"/>
    <n v="20.7"/>
    <n v="0.56000000000000005"/>
    <n v="0.42099999999999999"/>
    <n v="0.29299999999999998"/>
    <n v="1.8"/>
    <n v="11.8"/>
    <n v="6.9"/>
    <n v="29"/>
    <n v="1.7"/>
    <n v="0.5"/>
    <n v="12.6"/>
    <n v="26.9"/>
    <n v="7.3"/>
    <n v="3.3"/>
    <n v="10.6"/>
    <n v="0.17399999999999999"/>
    <n v="5"/>
    <n v="0"/>
    <n v="5.0999999999999996"/>
    <n v="5.2"/>
    <n v="590"/>
    <n v="1360"/>
    <n v="0.434"/>
    <n v="196"/>
    <n v="572"/>
    <n v="0.34300000000000003"/>
    <n v="394"/>
    <n v="788"/>
    <n v="0.5"/>
    <n v="0.50600000000000001"/>
    <n v="344"/>
    <n v="398"/>
    <n v="0.86399999999999999"/>
    <n v="49"/>
    <n v="329"/>
    <n v="378"/>
    <n v="507"/>
    <n v="97"/>
    <n v="21"/>
    <n v="222"/>
    <n v="164"/>
    <n v="1720"/>
    <n v="0.86399999999999999"/>
  </r>
  <r>
    <x v="0"/>
    <x v="239"/>
    <x v="4"/>
    <n v="26"/>
    <x v="22"/>
    <n v="74"/>
    <n v="30"/>
    <n v="1907"/>
    <n v="15.6"/>
    <n v="0.53900000000000003"/>
    <n v="0.26900000000000002"/>
    <n v="0.41"/>
    <n v="1.4"/>
    <n v="10.199999999999999"/>
    <n v="5.7"/>
    <n v="28.6"/>
    <n v="2.2000000000000002"/>
    <n v="1.4"/>
    <n v="17.7"/>
    <n v="21.9"/>
    <n v="1.8"/>
    <n v="0.8"/>
    <n v="2.7"/>
    <n v="6.8000000000000005E-2"/>
    <n v="0.5"/>
    <n v="-1.3"/>
    <n v="-0.8"/>
    <n v="0.6"/>
    <n v="277"/>
    <n v="654"/>
    <n v="0.42399999999999999"/>
    <n v="65"/>
    <n v="176"/>
    <n v="0.36899999999999999"/>
    <n v="212"/>
    <n v="478"/>
    <n v="0.44400000000000001"/>
    <n v="0.47299999999999998"/>
    <n v="213"/>
    <n v="268"/>
    <n v="0.79500000000000004"/>
    <n v="26"/>
    <n v="170"/>
    <n v="196"/>
    <n v="339"/>
    <n v="82"/>
    <n v="32"/>
    <n v="166"/>
    <n v="189"/>
    <n v="832"/>
    <n v="0.79500000000000004"/>
  </r>
  <r>
    <x v="0"/>
    <x v="240"/>
    <x v="4"/>
    <n v="29"/>
    <x v="16"/>
    <n v="78"/>
    <n v="2"/>
    <n v="1468"/>
    <n v="12.9"/>
    <n v="0.52900000000000003"/>
    <n v="5.0000000000000001E-3"/>
    <n v="0.23"/>
    <n v="3.3"/>
    <n v="10"/>
    <n v="6.7"/>
    <n v="24.2"/>
    <n v="1.6"/>
    <n v="1"/>
    <n v="19"/>
    <n v="15.9"/>
    <n v="1.5"/>
    <n v="1.8"/>
    <n v="3.3"/>
    <n v="0.107"/>
    <n v="-2.1"/>
    <n v="0.4"/>
    <n v="-1.7"/>
    <n v="0.1"/>
    <n v="198"/>
    <n v="396"/>
    <n v="0.5"/>
    <n v="0"/>
    <n v="2"/>
    <n v="0"/>
    <n v="198"/>
    <n v="394"/>
    <n v="0.503"/>
    <n v="0.5"/>
    <n v="65"/>
    <n v="91"/>
    <n v="0.71399999999999997"/>
    <n v="43"/>
    <n v="140"/>
    <n v="183"/>
    <n v="259"/>
    <n v="49"/>
    <n v="20"/>
    <n v="102"/>
    <n v="110"/>
    <n v="461"/>
    <s v=""/>
  </r>
  <r>
    <x v="0"/>
    <x v="241"/>
    <x v="2"/>
    <n v="26"/>
    <x v="9"/>
    <n v="72"/>
    <n v="44"/>
    <n v="2100"/>
    <n v="22.7"/>
    <n v="0.55800000000000005"/>
    <n v="0.01"/>
    <n v="0.27800000000000002"/>
    <n v="11.5"/>
    <n v="17.100000000000001"/>
    <n v="14.3"/>
    <n v="4.5"/>
    <n v="1.1000000000000001"/>
    <n v="4.8"/>
    <n v="8.6"/>
    <n v="26.3"/>
    <n v="4.7"/>
    <n v="2.2000000000000002"/>
    <n v="7"/>
    <n v="0.159"/>
    <n v="0.5"/>
    <n v="-0.3"/>
    <n v="0.2"/>
    <n v="1.1000000000000001"/>
    <n v="506"/>
    <n v="987"/>
    <n v="0.51300000000000001"/>
    <n v="1"/>
    <n v="10"/>
    <n v="0.1"/>
    <n v="505"/>
    <n v="977"/>
    <n v="0.51700000000000002"/>
    <n v="0.51300000000000001"/>
    <n v="223"/>
    <n v="274"/>
    <n v="0.81399999999999995"/>
    <n v="214"/>
    <n v="321"/>
    <n v="535"/>
    <n v="50"/>
    <n v="43"/>
    <n v="126"/>
    <n v="104"/>
    <n v="206"/>
    <n v="1236"/>
    <n v="0.81399999999999995"/>
  </r>
  <r>
    <x v="0"/>
    <x v="242"/>
    <x v="2"/>
    <n v="26"/>
    <x v="5"/>
    <n v="59"/>
    <n v="59"/>
    <n v="1638"/>
    <n v="16.2"/>
    <n v="0.57399999999999995"/>
    <n v="2E-3"/>
    <n v="0.29099999999999998"/>
    <n v="12.7"/>
    <n v="13.1"/>
    <n v="12.9"/>
    <n v="5.0999999999999996"/>
    <n v="0.5"/>
    <n v="3.7"/>
    <n v="12.9"/>
    <n v="15.5"/>
    <n v="3.2"/>
    <n v="1.9"/>
    <n v="5.0999999999999996"/>
    <n v="0.15"/>
    <n v="0.1"/>
    <n v="2"/>
    <n v="2.1"/>
    <n v="1.7"/>
    <n v="234"/>
    <n v="437"/>
    <n v="0.53500000000000003"/>
    <n v="0"/>
    <n v="1"/>
    <n v="0"/>
    <n v="234"/>
    <n v="436"/>
    <n v="0.53700000000000003"/>
    <n v="0.53500000000000003"/>
    <n v="98"/>
    <n v="127"/>
    <n v="0.77200000000000002"/>
    <n v="190"/>
    <n v="204"/>
    <n v="394"/>
    <n v="55"/>
    <n v="16"/>
    <n v="84"/>
    <n v="73"/>
    <n v="122"/>
    <n v="566"/>
    <n v="0.77200000000000002"/>
  </r>
  <r>
    <x v="0"/>
    <x v="243"/>
    <x v="0"/>
    <n v="26"/>
    <x v="26"/>
    <n v="75"/>
    <n v="75"/>
    <n v="2532"/>
    <n v="18.8"/>
    <n v="0.56200000000000006"/>
    <n v="0.41199999999999998"/>
    <n v="0.33700000000000002"/>
    <n v="6.5"/>
    <n v="26.3"/>
    <n v="16.600000000000001"/>
    <n v="10.7"/>
    <n v="1"/>
    <n v="1.2"/>
    <n v="10"/>
    <n v="21.7"/>
    <n v="5.8"/>
    <n v="2.9"/>
    <n v="8.6999999999999993"/>
    <n v="0.16500000000000001"/>
    <n v="2"/>
    <n v="-0.1"/>
    <n v="1.9"/>
    <n v="2.5"/>
    <n v="413"/>
    <n v="952"/>
    <n v="0.434"/>
    <n v="144"/>
    <n v="392"/>
    <n v="0.36699999999999999"/>
    <n v="269"/>
    <n v="560"/>
    <n v="0.48"/>
    <n v="0.50900000000000001"/>
    <n v="258"/>
    <n v="321"/>
    <n v="0.80400000000000005"/>
    <n v="142"/>
    <n v="589"/>
    <n v="731"/>
    <n v="168"/>
    <n v="51"/>
    <n v="39"/>
    <n v="122"/>
    <n v="140"/>
    <n v="1228"/>
    <n v="0.80400000000000005"/>
  </r>
  <r>
    <x v="0"/>
    <x v="244"/>
    <x v="4"/>
    <n v="28"/>
    <x v="30"/>
    <n v="70"/>
    <n v="70"/>
    <n v="2414"/>
    <n v="19.3"/>
    <n v="0.52700000000000002"/>
    <n v="0.375"/>
    <n v="0.29899999999999999"/>
    <n v="2.6"/>
    <n v="13.1"/>
    <n v="7.8"/>
    <n v="32.4"/>
    <n v="2.2999999999999998"/>
    <n v="0.4"/>
    <n v="12.8"/>
    <n v="25.4"/>
    <n v="5.0999999999999996"/>
    <n v="2"/>
    <n v="7.1"/>
    <n v="0.14099999999999999"/>
    <n v="4.2"/>
    <n v="-0.6"/>
    <n v="3.6"/>
    <n v="3.4"/>
    <n v="430"/>
    <n v="1043"/>
    <n v="0.41199999999999998"/>
    <n v="132"/>
    <n v="391"/>
    <n v="0.33800000000000002"/>
    <n v="298"/>
    <n v="652"/>
    <n v="0.45700000000000002"/>
    <n v="0.47599999999999998"/>
    <n v="252"/>
    <n v="312"/>
    <n v="0.80800000000000005"/>
    <n v="54"/>
    <n v="274"/>
    <n v="328"/>
    <n v="473"/>
    <n v="109"/>
    <n v="13"/>
    <n v="173"/>
    <n v="212"/>
    <n v="1244"/>
    <n v="0.80800000000000005"/>
  </r>
  <r>
    <x v="0"/>
    <x v="245"/>
    <x v="4"/>
    <n v="32"/>
    <x v="15"/>
    <n v="21"/>
    <n v="0"/>
    <n v="272"/>
    <n v="13"/>
    <n v="0.46100000000000002"/>
    <n v="0.27900000000000003"/>
    <n v="4.8000000000000001E-2"/>
    <n v="1.5"/>
    <n v="5"/>
    <n v="3.2"/>
    <n v="36"/>
    <n v="1.5"/>
    <n v="0"/>
    <n v="13.1"/>
    <n v="19.899999999999999"/>
    <n v="0.2"/>
    <n v="0.1"/>
    <n v="0.3"/>
    <n v="5.8000000000000003E-2"/>
    <n v="-1.1000000000000001"/>
    <n v="-4.4000000000000004"/>
    <n v="-5.5"/>
    <n v="-0.2"/>
    <n v="42"/>
    <n v="104"/>
    <n v="0.40400000000000003"/>
    <n v="9"/>
    <n v="29"/>
    <n v="0.31"/>
    <n v="33"/>
    <n v="75"/>
    <n v="0.44"/>
    <n v="0.44700000000000001"/>
    <n v="5"/>
    <n v="5"/>
    <n v="1"/>
    <n v="4"/>
    <n v="12"/>
    <n v="16"/>
    <n v="60"/>
    <n v="8"/>
    <n v="0"/>
    <n v="16"/>
    <n v="18"/>
    <n v="98"/>
    <s v=""/>
  </r>
  <r>
    <x v="0"/>
    <x v="246"/>
    <x v="4"/>
    <n v="24"/>
    <x v="13"/>
    <n v="55"/>
    <n v="0"/>
    <n v="833"/>
    <n v="13.2"/>
    <n v="0.48899999999999999"/>
    <n v="0.435"/>
    <n v="0.106"/>
    <n v="1.1000000000000001"/>
    <n v="9.5"/>
    <n v="5.4"/>
    <n v="28.6"/>
    <n v="1.8"/>
    <n v="0.2"/>
    <n v="13.8"/>
    <n v="19.5"/>
    <n v="0.5"/>
    <n v="0.8"/>
    <n v="1.3"/>
    <n v="7.4999999999999997E-2"/>
    <n v="-0.9"/>
    <n v="-2.2000000000000002"/>
    <n v="-3.1"/>
    <n v="-0.2"/>
    <n v="117"/>
    <n v="292"/>
    <n v="0.40100000000000002"/>
    <n v="40"/>
    <n v="127"/>
    <n v="0.315"/>
    <n v="77"/>
    <n v="165"/>
    <n v="0.46700000000000003"/>
    <n v="0.46899999999999997"/>
    <n v="25"/>
    <n v="31"/>
    <n v="0.80600000000000005"/>
    <n v="8"/>
    <n v="71"/>
    <n v="79"/>
    <n v="155"/>
    <n v="30"/>
    <n v="2"/>
    <n v="49"/>
    <n v="32"/>
    <n v="299"/>
    <s v=""/>
  </r>
  <r>
    <x v="0"/>
    <x v="247"/>
    <x v="1"/>
    <n v="22"/>
    <x v="29"/>
    <n v="16"/>
    <n v="7"/>
    <n v="208"/>
    <n v="5.9"/>
    <n v="0.36199999999999999"/>
    <n v="0.5"/>
    <n v="0.36399999999999999"/>
    <n v="2.7"/>
    <n v="14.4"/>
    <n v="8.4"/>
    <n v="11.5"/>
    <n v="2.2000000000000002"/>
    <n v="0.8"/>
    <n v="15"/>
    <n v="13.1"/>
    <n v="-0.3"/>
    <n v="0.2"/>
    <n v="-0.1"/>
    <n v="-3.1E-2"/>
    <n v="-4.7"/>
    <n v="0.2"/>
    <n v="-4.5"/>
    <n v="-0.1"/>
    <n v="14"/>
    <n v="44"/>
    <n v="0.318"/>
    <n v="4"/>
    <n v="22"/>
    <n v="0.182"/>
    <n v="10"/>
    <n v="22"/>
    <n v="0.45500000000000002"/>
    <n v="0.36399999999999999"/>
    <n v="5"/>
    <n v="16"/>
    <n v="0.313"/>
    <n v="5"/>
    <n v="26"/>
    <n v="31"/>
    <n v="17"/>
    <n v="9"/>
    <n v="2"/>
    <n v="9"/>
    <n v="14"/>
    <n v="37"/>
    <s v=""/>
  </r>
  <r>
    <x v="0"/>
    <x v="248"/>
    <x v="3"/>
    <n v="36"/>
    <x v="26"/>
    <n v="57"/>
    <n v="24"/>
    <n v="1101"/>
    <n v="11"/>
    <n v="0.48899999999999999"/>
    <n v="0.17199999999999999"/>
    <n v="0.127"/>
    <n v="6.8"/>
    <n v="14.2"/>
    <n v="10.5"/>
    <n v="6.9"/>
    <n v="1.3"/>
    <n v="1.9"/>
    <n v="10.5"/>
    <n v="12.9"/>
    <n v="0.8"/>
    <n v="0.9"/>
    <n v="1.7"/>
    <n v="7.3999999999999996E-2"/>
    <n v="-2"/>
    <n v="0.7"/>
    <n v="-1.3"/>
    <n v="0.2"/>
    <n v="119"/>
    <n v="267"/>
    <n v="0.44600000000000001"/>
    <n v="12"/>
    <n v="46"/>
    <n v="0.26100000000000001"/>
    <n v="107"/>
    <n v="221"/>
    <n v="0.48399999999999999"/>
    <n v="0.46800000000000003"/>
    <n v="26"/>
    <n v="34"/>
    <n v="0.76500000000000001"/>
    <n v="64"/>
    <n v="138"/>
    <n v="202"/>
    <n v="51"/>
    <n v="27"/>
    <n v="27"/>
    <n v="33"/>
    <n v="58"/>
    <n v="276"/>
    <s v=""/>
  </r>
  <r>
    <x v="0"/>
    <x v="249"/>
    <x v="4"/>
    <n v="23"/>
    <x v="12"/>
    <n v="28"/>
    <n v="3"/>
    <n v="417"/>
    <n v="12.4"/>
    <n v="0.56200000000000006"/>
    <n v="0.45500000000000002"/>
    <n v="8.8999999999999996E-2"/>
    <n v="0.6"/>
    <n v="7.1"/>
    <n v="3.8"/>
    <n v="31.1"/>
    <n v="2.6"/>
    <n v="0"/>
    <n v="25"/>
    <n v="15.1"/>
    <n v="0.3"/>
    <n v="0.5"/>
    <n v="0.8"/>
    <n v="8.7999999999999995E-2"/>
    <n v="-1.7"/>
    <n v="-2.4"/>
    <n v="-4.0999999999999996"/>
    <n v="-0.2"/>
    <n v="46"/>
    <n v="101"/>
    <n v="0.45500000000000002"/>
    <n v="18"/>
    <n v="46"/>
    <n v="0.39100000000000001"/>
    <n v="28"/>
    <n v="55"/>
    <n v="0.50900000000000001"/>
    <n v="0.54500000000000004"/>
    <n v="8"/>
    <n v="9"/>
    <n v="0.88900000000000001"/>
    <n v="2"/>
    <n v="26"/>
    <n v="28"/>
    <n v="86"/>
    <n v="21"/>
    <n v="0"/>
    <n v="35"/>
    <n v="26"/>
    <n v="118"/>
    <s v=""/>
  </r>
  <r>
    <x v="0"/>
    <x v="250"/>
    <x v="1"/>
    <n v="31"/>
    <x v="21"/>
    <n v="39"/>
    <n v="36"/>
    <n v="1302"/>
    <n v="16.7"/>
    <n v="0.54900000000000004"/>
    <n v="0.30599999999999999"/>
    <n v="0.309"/>
    <n v="1.6"/>
    <n v="11.1"/>
    <n v="6.2"/>
    <n v="12.5"/>
    <n v="1.3"/>
    <n v="0.1"/>
    <n v="9.6999999999999993"/>
    <n v="26.6"/>
    <n v="2"/>
    <n v="-0.1"/>
    <n v="1.9"/>
    <n v="6.9000000000000006E-2"/>
    <n v="1.8"/>
    <n v="-3.9"/>
    <n v="-2.1"/>
    <n v="0"/>
    <n v="267"/>
    <n v="625"/>
    <n v="0.42699999999999999"/>
    <n v="75"/>
    <n v="191"/>
    <n v="0.39300000000000002"/>
    <n v="192"/>
    <n v="434"/>
    <n v="0.442"/>
    <n v="0.48699999999999999"/>
    <n v="170"/>
    <n v="193"/>
    <n v="0.88100000000000001"/>
    <n v="19"/>
    <n v="123"/>
    <n v="142"/>
    <n v="89"/>
    <n v="33"/>
    <n v="1"/>
    <n v="76"/>
    <n v="76"/>
    <n v="779"/>
    <n v="0.88100000000000001"/>
  </r>
  <r>
    <x v="0"/>
    <x v="251"/>
    <x v="1"/>
    <n v="28"/>
    <x v="5"/>
    <n v="60"/>
    <n v="60"/>
    <n v="2024"/>
    <n v="16.100000000000001"/>
    <n v="0.58599999999999997"/>
    <n v="0.59199999999999997"/>
    <n v="0.193"/>
    <n v="2.1"/>
    <n v="9.5"/>
    <n v="5.9"/>
    <n v="10.8"/>
    <n v="1.9"/>
    <n v="0.4"/>
    <n v="9"/>
    <n v="19.8"/>
    <n v="4"/>
    <n v="2.2000000000000002"/>
    <n v="6.2"/>
    <n v="0.14699999999999999"/>
    <n v="3.8"/>
    <n v="0.1"/>
    <n v="3.9"/>
    <n v="3"/>
    <n v="337"/>
    <n v="752"/>
    <n v="0.44800000000000001"/>
    <n v="173"/>
    <n v="445"/>
    <n v="0.38900000000000001"/>
    <n v="164"/>
    <n v="307"/>
    <n v="0.53400000000000003"/>
    <n v="0.56299999999999994"/>
    <n v="109"/>
    <n v="145"/>
    <n v="0.752"/>
    <n v="38"/>
    <n v="184"/>
    <n v="222"/>
    <n v="139"/>
    <n v="77"/>
    <n v="10"/>
    <n v="81"/>
    <n v="132"/>
    <n v="956"/>
    <n v="0.752"/>
  </r>
  <r>
    <x v="0"/>
    <x v="252"/>
    <x v="1"/>
    <n v="27"/>
    <x v="12"/>
    <n v="71"/>
    <n v="15"/>
    <n v="1697"/>
    <n v="13.5"/>
    <n v="0.52900000000000003"/>
    <n v="0.39500000000000002"/>
    <n v="0.19800000000000001"/>
    <n v="2"/>
    <n v="10.5"/>
    <n v="6.3"/>
    <n v="19.399999999999999"/>
    <n v="1.7"/>
    <n v="0.9"/>
    <n v="14.4"/>
    <n v="23.6"/>
    <n v="0.9"/>
    <n v="1.9"/>
    <n v="2.8"/>
    <n v="7.9000000000000001E-2"/>
    <n v="0"/>
    <n v="-1.3"/>
    <n v="-1.3"/>
    <n v="0.3"/>
    <n v="296"/>
    <n v="701"/>
    <n v="0.42199999999999999"/>
    <n v="99"/>
    <n v="277"/>
    <n v="0.35699999999999998"/>
    <n v="197"/>
    <n v="424"/>
    <n v="0.46500000000000002"/>
    <n v="0.49299999999999999"/>
    <n v="115"/>
    <n v="139"/>
    <n v="0.82699999999999996"/>
    <n v="30"/>
    <n v="157"/>
    <n v="187"/>
    <n v="197"/>
    <n v="57"/>
    <n v="18"/>
    <n v="128"/>
    <n v="165"/>
    <n v="806"/>
    <n v="0.82699999999999996"/>
  </r>
  <r>
    <x v="0"/>
    <x v="253"/>
    <x v="0"/>
    <n v="28"/>
    <x v="6"/>
    <n v="67"/>
    <n v="61"/>
    <n v="1916"/>
    <n v="10.6"/>
    <n v="0.46600000000000003"/>
    <n v="0.318"/>
    <n v="0.25600000000000001"/>
    <n v="4.4000000000000004"/>
    <n v="14.6"/>
    <n v="9.3000000000000007"/>
    <n v="9.8000000000000007"/>
    <n v="2.1"/>
    <n v="0.9"/>
    <n v="12.3"/>
    <n v="18.3"/>
    <n v="-0.9"/>
    <n v="2"/>
    <n v="1.1000000000000001"/>
    <n v="2.7E-2"/>
    <n v="-3.2"/>
    <n v="0.1"/>
    <n v="-3.2"/>
    <n v="-0.6"/>
    <n v="251"/>
    <n v="636"/>
    <n v="0.39500000000000002"/>
    <n v="62"/>
    <n v="202"/>
    <n v="0.307"/>
    <n v="189"/>
    <n v="434"/>
    <n v="0.435"/>
    <n v="0.443"/>
    <n v="96"/>
    <n v="163"/>
    <n v="0.58899999999999997"/>
    <n v="82"/>
    <n v="246"/>
    <n v="328"/>
    <n v="106"/>
    <n v="81"/>
    <n v="21"/>
    <n v="99"/>
    <n v="104"/>
    <n v="660"/>
    <n v="0.58899999999999997"/>
  </r>
  <r>
    <x v="0"/>
    <x v="254"/>
    <x v="4"/>
    <n v="23"/>
    <x v="25"/>
    <n v="68"/>
    <n v="30"/>
    <n v="1436"/>
    <n v="12.5"/>
    <n v="0.496"/>
    <n v="0.23599999999999999"/>
    <n v="0.17899999999999999"/>
    <n v="4.3"/>
    <n v="9.8000000000000007"/>
    <n v="7.1"/>
    <n v="21.3"/>
    <n v="1.6"/>
    <n v="0.6"/>
    <n v="14.4"/>
    <n v="18.2"/>
    <n v="0.8"/>
    <n v="0.5"/>
    <n v="1.4"/>
    <n v="4.4999999999999998E-2"/>
    <n v="-0.4"/>
    <n v="-1.3"/>
    <n v="-1.7"/>
    <n v="0.1"/>
    <n v="206"/>
    <n v="470"/>
    <n v="0.438"/>
    <n v="34"/>
    <n v="111"/>
    <n v="0.30599999999999999"/>
    <n v="172"/>
    <n v="359"/>
    <n v="0.47899999999999998"/>
    <n v="0.47399999999999998"/>
    <n v="57"/>
    <n v="84"/>
    <n v="0.67900000000000005"/>
    <n v="52"/>
    <n v="128"/>
    <n v="180"/>
    <n v="188"/>
    <n v="45"/>
    <n v="11"/>
    <n v="85"/>
    <n v="92"/>
    <n v="503"/>
    <s v=""/>
  </r>
  <r>
    <x v="0"/>
    <x v="255"/>
    <x v="1"/>
    <n v="23"/>
    <x v="5"/>
    <n v="62"/>
    <n v="3"/>
    <n v="973"/>
    <n v="13.1"/>
    <n v="0.53400000000000003"/>
    <n v="0.38100000000000001"/>
    <n v="0.2"/>
    <n v="1.6"/>
    <n v="8.3000000000000007"/>
    <n v="5"/>
    <n v="10.3"/>
    <n v="2.2999999999999998"/>
    <n v="0.6"/>
    <n v="10.8"/>
    <n v="20.5"/>
    <n v="0.7"/>
    <n v="1.1000000000000001"/>
    <n v="1.8"/>
    <n v="8.8999999999999996E-2"/>
    <n v="-0.4"/>
    <n v="-0.3"/>
    <n v="-0.7"/>
    <n v="0.3"/>
    <n v="159"/>
    <n v="365"/>
    <n v="0.436"/>
    <n v="55"/>
    <n v="139"/>
    <n v="0.39600000000000002"/>
    <n v="104"/>
    <n v="226"/>
    <n v="0.46"/>
    <n v="0.51100000000000001"/>
    <n v="51"/>
    <n v="73"/>
    <n v="0.69899999999999995"/>
    <n v="14"/>
    <n v="77"/>
    <n v="91"/>
    <n v="64"/>
    <n v="43"/>
    <n v="8"/>
    <n v="48"/>
    <n v="81"/>
    <n v="424"/>
    <s v=""/>
  </r>
  <r>
    <x v="0"/>
    <x v="256"/>
    <x v="1"/>
    <n v="21"/>
    <x v="3"/>
    <n v="62"/>
    <n v="15"/>
    <n v="1352"/>
    <n v="10.6"/>
    <n v="0.49399999999999999"/>
    <n v="0.34599999999999997"/>
    <n v="0.30599999999999999"/>
    <n v="5"/>
    <n v="11.4"/>
    <n v="8"/>
    <n v="9.3000000000000007"/>
    <n v="1.6"/>
    <n v="4.2"/>
    <n v="17.600000000000001"/>
    <n v="19.3"/>
    <n v="-0.9"/>
    <n v="1.5"/>
    <n v="0.6"/>
    <n v="0.02"/>
    <n v="-3.8"/>
    <n v="1.1000000000000001"/>
    <n v="-2.7"/>
    <n v="-0.2"/>
    <n v="172"/>
    <n v="434"/>
    <n v="0.39600000000000002"/>
    <n v="43"/>
    <n v="150"/>
    <n v="0.28699999999999998"/>
    <n v="129"/>
    <n v="284"/>
    <n v="0.45400000000000001"/>
    <n v="0.44600000000000001"/>
    <n v="100"/>
    <n v="133"/>
    <n v="0.752"/>
    <n v="65"/>
    <n v="135"/>
    <n v="200"/>
    <n v="72"/>
    <n v="44"/>
    <n v="70"/>
    <n v="105"/>
    <n v="126"/>
    <n v="487"/>
    <n v="0.752"/>
  </r>
  <r>
    <x v="0"/>
    <x v="256"/>
    <x v="1"/>
    <n v="21"/>
    <x v="6"/>
    <n v="52"/>
    <n v="15"/>
    <n v="1319"/>
    <n v="10.8"/>
    <n v="0.499"/>
    <n v="0.35099999999999998"/>
    <n v="0.313"/>
    <n v="5"/>
    <n v="11.3"/>
    <n v="8"/>
    <n v="9.3000000000000007"/>
    <n v="1.7"/>
    <n v="4.2"/>
    <n v="17.899999999999999"/>
    <n v="19.2"/>
    <n v="-0.8"/>
    <n v="1.4"/>
    <n v="0.6"/>
    <n v="2.3E-2"/>
    <n v="-3.7"/>
    <n v="1.2"/>
    <n v="-2.5"/>
    <n v="-0.2"/>
    <n v="167"/>
    <n v="419"/>
    <n v="0.39900000000000002"/>
    <n v="43"/>
    <n v="147"/>
    <n v="0.29299999999999998"/>
    <n v="124"/>
    <n v="272"/>
    <n v="0.45600000000000002"/>
    <n v="0.45"/>
    <n v="99"/>
    <n v="131"/>
    <n v="0.75600000000000001"/>
    <n v="64"/>
    <n v="131"/>
    <n v="195"/>
    <n v="70"/>
    <n v="44"/>
    <n v="68"/>
    <n v="104"/>
    <n v="121"/>
    <n v="476"/>
    <n v="0.75600000000000001"/>
  </r>
  <r>
    <x v="0"/>
    <x v="256"/>
    <x v="1"/>
    <n v="21"/>
    <x v="14"/>
    <n v="10"/>
    <n v="0"/>
    <n v="33"/>
    <n v="4.5999999999999996"/>
    <n v="0.34599999999999997"/>
    <n v="0.2"/>
    <n v="0.13300000000000001"/>
    <n v="3.4"/>
    <n v="13.3"/>
    <n v="8.4"/>
    <n v="9.9"/>
    <n v="0"/>
    <n v="4.7"/>
    <n v="5.9"/>
    <n v="22.2"/>
    <n v="-0.1"/>
    <n v="0"/>
    <n v="0"/>
    <n v="-6.0999999999999999E-2"/>
    <n v="-8.4"/>
    <n v="-1.3"/>
    <n v="-9.6999999999999993"/>
    <n v="-0.1"/>
    <n v="5"/>
    <n v="15"/>
    <n v="0.33300000000000002"/>
    <n v="0"/>
    <n v="3"/>
    <n v="0"/>
    <n v="5"/>
    <n v="12"/>
    <n v="0.41699999999999998"/>
    <n v="0.33300000000000002"/>
    <n v="1"/>
    <n v="2"/>
    <n v="0.5"/>
    <n v="1"/>
    <n v="4"/>
    <n v="5"/>
    <n v="2"/>
    <n v="0"/>
    <n v="2"/>
    <n v="1"/>
    <n v="5"/>
    <n v="11"/>
    <s v=""/>
  </r>
  <r>
    <x v="0"/>
    <x v="257"/>
    <x v="3"/>
    <n v="23"/>
    <x v="24"/>
    <n v="36"/>
    <n v="0"/>
    <n v="321"/>
    <n v="6.1"/>
    <n v="0.48"/>
    <n v="0.38300000000000001"/>
    <n v="0.14000000000000001"/>
    <n v="2.1"/>
    <n v="12.2"/>
    <n v="7.3"/>
    <n v="3"/>
    <n v="0.6"/>
    <n v="0.2"/>
    <n v="13"/>
    <n v="18.3"/>
    <n v="-0.3"/>
    <n v="0.2"/>
    <n v="0"/>
    <n v="-5.0000000000000001E-3"/>
    <n v="-4.8"/>
    <n v="-3.3"/>
    <n v="-8"/>
    <n v="-0.5"/>
    <n v="43"/>
    <n v="107"/>
    <n v="0.40200000000000002"/>
    <n v="13"/>
    <n v="41"/>
    <n v="0.317"/>
    <n v="30"/>
    <n v="66"/>
    <n v="0.45500000000000002"/>
    <n v="0.46300000000000002"/>
    <n v="10"/>
    <n v="15"/>
    <n v="0.66700000000000004"/>
    <n v="6"/>
    <n v="37"/>
    <n v="43"/>
    <n v="6"/>
    <n v="4"/>
    <n v="1"/>
    <n v="17"/>
    <n v="29"/>
    <n v="109"/>
    <s v=""/>
  </r>
  <r>
    <x v="0"/>
    <x v="258"/>
    <x v="0"/>
    <n v="22"/>
    <x v="2"/>
    <n v="32"/>
    <n v="2"/>
    <n v="485"/>
    <n v="16.600000000000001"/>
    <n v="0.55000000000000004"/>
    <n v="1.2E-2"/>
    <n v="0.24199999999999999"/>
    <n v="11.9"/>
    <n v="24.4"/>
    <n v="18.2"/>
    <n v="4.5999999999999996"/>
    <n v="1.7"/>
    <n v="2.6"/>
    <n v="14.5"/>
    <n v="19"/>
    <n v="0.6"/>
    <n v="0.7"/>
    <n v="1.3"/>
    <n v="0.127"/>
    <n v="-2.2999999999999998"/>
    <n v="-0.1"/>
    <n v="-2.4"/>
    <n v="-0.1"/>
    <n v="88"/>
    <n v="165"/>
    <n v="0.53300000000000003"/>
    <n v="0"/>
    <n v="2"/>
    <n v="0"/>
    <n v="88"/>
    <n v="163"/>
    <n v="0.54"/>
    <n v="0.53300000000000003"/>
    <n v="25"/>
    <n v="40"/>
    <n v="0.625"/>
    <n v="53"/>
    <n v="112"/>
    <n v="165"/>
    <n v="14"/>
    <n v="16"/>
    <n v="16"/>
    <n v="31"/>
    <n v="72"/>
    <n v="201"/>
    <s v=""/>
  </r>
  <r>
    <x v="0"/>
    <x v="259"/>
    <x v="1"/>
    <n v="21"/>
    <x v="25"/>
    <n v="82"/>
    <n v="82"/>
    <n v="2670"/>
    <n v="10.4"/>
    <n v="0.55200000000000005"/>
    <n v="0.47099999999999997"/>
    <n v="0.193"/>
    <n v="1.4"/>
    <n v="8.6"/>
    <n v="5.0999999999999996"/>
    <n v="8.4"/>
    <n v="1.5"/>
    <n v="0.6"/>
    <n v="13.3"/>
    <n v="17.2"/>
    <n v="1.7"/>
    <n v="0.8"/>
    <n v="2.5"/>
    <n v="4.4999999999999998E-2"/>
    <n v="0.4"/>
    <n v="-1.3"/>
    <n v="-0.8"/>
    <n v="0.8"/>
    <n v="363"/>
    <n v="831"/>
    <n v="0.437"/>
    <n v="140"/>
    <n v="391"/>
    <n v="0.35799999999999998"/>
    <n v="223"/>
    <n v="440"/>
    <n v="0.50700000000000001"/>
    <n v="0.52100000000000002"/>
    <n v="130"/>
    <n v="160"/>
    <n v="0.81299999999999994"/>
    <n v="31"/>
    <n v="210"/>
    <n v="241"/>
    <n v="140"/>
    <n v="77"/>
    <n v="19"/>
    <n v="138"/>
    <n v="219"/>
    <n v="996"/>
    <n v="0.81299999999999994"/>
  </r>
  <r>
    <x v="0"/>
    <x v="260"/>
    <x v="4"/>
    <n v="27"/>
    <x v="18"/>
    <n v="6"/>
    <n v="0"/>
    <n v="36"/>
    <n v="1.2"/>
    <n v="0.379"/>
    <n v="0.182"/>
    <n v="0.182"/>
    <n v="0"/>
    <n v="9.1999999999999993"/>
    <n v="4.5999999999999996"/>
    <n v="7.8"/>
    <n v="4.2"/>
    <n v="2.1"/>
    <n v="29.6"/>
    <n v="20.6"/>
    <n v="-0.2"/>
    <n v="0.1"/>
    <n v="-0.1"/>
    <n v="-0.14899999999999999"/>
    <n v="-10.199999999999999"/>
    <n v="1.7"/>
    <n v="-8.5"/>
    <n v="-0.1"/>
    <n v="3"/>
    <n v="11"/>
    <n v="0.27300000000000002"/>
    <n v="1"/>
    <n v="2"/>
    <n v="0.5"/>
    <n v="2"/>
    <n v="9"/>
    <n v="0.222"/>
    <n v="0.318"/>
    <n v="2"/>
    <n v="2"/>
    <n v="1"/>
    <n v="0"/>
    <n v="3"/>
    <n v="3"/>
    <n v="2"/>
    <n v="3"/>
    <n v="1"/>
    <n v="5"/>
    <n v="5"/>
    <n v="9"/>
    <s v=""/>
  </r>
  <r>
    <x v="0"/>
    <x v="261"/>
    <x v="0"/>
    <n v="27"/>
    <x v="8"/>
    <n v="17"/>
    <n v="4"/>
    <n v="296"/>
    <n v="10.199999999999999"/>
    <n v="0.61299999999999999"/>
    <n v="0.35799999999999998"/>
    <n v="0.245"/>
    <n v="2.9"/>
    <n v="15.1"/>
    <n v="9.1"/>
    <n v="17.5"/>
    <n v="2.1"/>
    <n v="0.9"/>
    <n v="27.3"/>
    <n v="12.8"/>
    <n v="0.1"/>
    <n v="0.3"/>
    <n v="0.4"/>
    <n v="7.0000000000000007E-2"/>
    <n v="-1.7"/>
    <n v="0.6"/>
    <n v="-1.1000000000000001"/>
    <n v="0.1"/>
    <n v="28"/>
    <n v="53"/>
    <n v="0.52800000000000002"/>
    <n v="8"/>
    <n v="19"/>
    <n v="0.42099999999999999"/>
    <n v="20"/>
    <n v="34"/>
    <n v="0.58799999999999997"/>
    <n v="0.60399999999999998"/>
    <n v="8"/>
    <n v="13"/>
    <n v="0.61499999999999999"/>
    <n v="7"/>
    <n v="38"/>
    <n v="45"/>
    <n v="33"/>
    <n v="12"/>
    <n v="3"/>
    <n v="22"/>
    <n v="41"/>
    <n v="72"/>
    <s v=""/>
  </r>
  <r>
    <x v="0"/>
    <x v="262"/>
    <x v="1"/>
    <n v="27"/>
    <x v="15"/>
    <n v="60"/>
    <n v="0"/>
    <n v="1462"/>
    <n v="14.1"/>
    <n v="0.54800000000000004"/>
    <n v="0.39700000000000002"/>
    <n v="0.3"/>
    <n v="0.9"/>
    <n v="7.1"/>
    <n v="3.9"/>
    <n v="8.8000000000000007"/>
    <n v="2.1"/>
    <n v="0.3"/>
    <n v="8.6"/>
    <n v="20.100000000000001"/>
    <n v="2.2000000000000002"/>
    <n v="0.9"/>
    <n v="3.1"/>
    <n v="0.10299999999999999"/>
    <n v="0.7"/>
    <n v="-1.6"/>
    <n v="-0.9"/>
    <n v="0.4"/>
    <n v="222"/>
    <n v="534"/>
    <n v="0.41599999999999998"/>
    <n v="74"/>
    <n v="212"/>
    <n v="0.34899999999999998"/>
    <n v="148"/>
    <n v="322"/>
    <n v="0.46"/>
    <n v="0.48499999999999999"/>
    <n v="145"/>
    <n v="160"/>
    <n v="0.90600000000000003"/>
    <n v="12"/>
    <n v="92"/>
    <n v="104"/>
    <n v="79"/>
    <n v="59"/>
    <n v="6"/>
    <n v="57"/>
    <n v="76"/>
    <n v="663"/>
    <n v="0.90600000000000003"/>
  </r>
  <r>
    <x v="0"/>
    <x v="263"/>
    <x v="3"/>
    <n v="23"/>
    <x v="12"/>
    <n v="79"/>
    <n v="58"/>
    <n v="2378"/>
    <n v="15.6"/>
    <n v="0.56299999999999994"/>
    <n v="0.308"/>
    <n v="0.18"/>
    <n v="2.2999999999999998"/>
    <n v="14.3"/>
    <n v="8.4"/>
    <n v="12.7"/>
    <n v="2.6"/>
    <n v="0.4"/>
    <n v="10.8"/>
    <n v="19.899999999999999"/>
    <n v="3.2"/>
    <n v="3.5"/>
    <n v="6.7"/>
    <n v="0.13500000000000001"/>
    <n v="0.9"/>
    <n v="0.5"/>
    <n v="1.4"/>
    <n v="2"/>
    <n v="406"/>
    <n v="869"/>
    <n v="0.46700000000000003"/>
    <n v="109"/>
    <n v="268"/>
    <n v="0.40699999999999997"/>
    <n v="297"/>
    <n v="601"/>
    <n v="0.49399999999999999"/>
    <n v="0.53"/>
    <n v="134"/>
    <n v="156"/>
    <n v="0.85899999999999999"/>
    <n v="48"/>
    <n v="299"/>
    <n v="347"/>
    <n v="182"/>
    <n v="122"/>
    <n v="11"/>
    <n v="113"/>
    <n v="183"/>
    <n v="1055"/>
    <n v="0.85899999999999999"/>
  </r>
  <r>
    <x v="0"/>
    <x v="264"/>
    <x v="1"/>
    <n v="27"/>
    <x v="27"/>
    <n v="70"/>
    <n v="40"/>
    <n v="1841"/>
    <n v="14.1"/>
    <n v="0.52500000000000002"/>
    <n v="0.53900000000000003"/>
    <n v="0.19500000000000001"/>
    <n v="1.1000000000000001"/>
    <n v="11.7"/>
    <n v="6.4"/>
    <n v="7.1"/>
    <n v="1.7"/>
    <n v="1.1000000000000001"/>
    <n v="7.5"/>
    <n v="23.9"/>
    <n v="1.3"/>
    <n v="2.2999999999999998"/>
    <n v="3.6"/>
    <n v="9.2999999999999999E-2"/>
    <n v="1"/>
    <n v="-1.3"/>
    <n v="-0.3"/>
    <n v="0.8"/>
    <n v="329"/>
    <n v="827"/>
    <n v="0.39800000000000002"/>
    <n v="154"/>
    <n v="446"/>
    <n v="0.34499999999999997"/>
    <n v="175"/>
    <n v="381"/>
    <n v="0.45900000000000002"/>
    <n v="0.49099999999999999"/>
    <n v="130"/>
    <n v="161"/>
    <n v="0.80700000000000005"/>
    <n v="18"/>
    <n v="196"/>
    <n v="214"/>
    <n v="75"/>
    <n v="60"/>
    <n v="26"/>
    <n v="73"/>
    <n v="132"/>
    <n v="942"/>
    <n v="0.80700000000000005"/>
  </r>
  <r>
    <x v="0"/>
    <x v="265"/>
    <x v="4"/>
    <n v="38"/>
    <x v="3"/>
    <n v="81"/>
    <n v="0"/>
    <n v="1253"/>
    <n v="13.3"/>
    <n v="0.54800000000000004"/>
    <n v="0.11700000000000001"/>
    <n v="0.26600000000000001"/>
    <n v="3.4"/>
    <n v="10.199999999999999"/>
    <n v="6.9"/>
    <n v="34.5"/>
    <n v="1.3"/>
    <n v="0.4"/>
    <n v="24.3"/>
    <n v="15.3"/>
    <n v="1.4"/>
    <n v="0.8"/>
    <n v="2.2000000000000002"/>
    <n v="8.4000000000000005E-2"/>
    <n v="-1.2"/>
    <n v="-1.8"/>
    <n v="-3"/>
    <n v="-0.3"/>
    <n v="145"/>
    <n v="290"/>
    <n v="0.5"/>
    <n v="7"/>
    <n v="34"/>
    <n v="0.20599999999999999"/>
    <n v="138"/>
    <n v="256"/>
    <n v="0.53900000000000003"/>
    <n v="0.51200000000000001"/>
    <n v="58"/>
    <n v="77"/>
    <n v="0.753"/>
    <n v="37"/>
    <n v="116"/>
    <n v="153"/>
    <n v="284"/>
    <n v="32"/>
    <n v="6"/>
    <n v="104"/>
    <n v="103"/>
    <n v="355"/>
    <s v=""/>
  </r>
  <r>
    <x v="0"/>
    <x v="265"/>
    <x v="4"/>
    <n v="38"/>
    <x v="20"/>
    <n v="51"/>
    <n v="0"/>
    <n v="631"/>
    <n v="14.3"/>
    <n v="0.57499999999999996"/>
    <n v="5.6000000000000001E-2"/>
    <n v="0.27500000000000002"/>
    <n v="3.8"/>
    <n v="9.8000000000000007"/>
    <n v="6.9"/>
    <n v="34.1"/>
    <n v="1.1000000000000001"/>
    <n v="0.3"/>
    <n v="22.4"/>
    <n v="14.8"/>
    <n v="1"/>
    <n v="0.6"/>
    <n v="1.6"/>
    <n v="0.124"/>
    <n v="-1.1000000000000001"/>
    <n v="-1.6"/>
    <n v="-2.6"/>
    <n v="-0.1"/>
    <n v="77"/>
    <n v="142"/>
    <n v="0.54200000000000004"/>
    <n v="1"/>
    <n v="8"/>
    <n v="0.125"/>
    <n v="76"/>
    <n v="134"/>
    <n v="0.56699999999999995"/>
    <n v="0.54600000000000004"/>
    <n v="28"/>
    <n v="39"/>
    <n v="0.71799999999999997"/>
    <n v="21"/>
    <n v="56"/>
    <n v="77"/>
    <n v="143"/>
    <n v="14"/>
    <n v="2"/>
    <n v="46"/>
    <n v="56"/>
    <n v="183"/>
    <s v=""/>
  </r>
  <r>
    <x v="0"/>
    <x v="265"/>
    <x v="4"/>
    <n v="38"/>
    <x v="25"/>
    <n v="30"/>
    <n v="0"/>
    <n v="622"/>
    <n v="12.3"/>
    <n v="0.52200000000000002"/>
    <n v="0.17599999999999999"/>
    <n v="0.25700000000000001"/>
    <n v="3"/>
    <n v="10.6"/>
    <n v="6.9"/>
    <n v="34.9"/>
    <n v="1.5"/>
    <n v="0.5"/>
    <n v="26"/>
    <n v="15.8"/>
    <n v="0.3"/>
    <n v="0.2"/>
    <n v="0.6"/>
    <n v="4.2999999999999997E-2"/>
    <n v="-1.4"/>
    <n v="-2"/>
    <n v="-3.4"/>
    <n v="-0.2"/>
    <n v="68"/>
    <n v="148"/>
    <n v="0.45900000000000002"/>
    <n v="6"/>
    <n v="26"/>
    <n v="0.23100000000000001"/>
    <n v="62"/>
    <n v="122"/>
    <n v="0.50800000000000001"/>
    <n v="0.48"/>
    <n v="30"/>
    <n v="38"/>
    <n v="0.78900000000000003"/>
    <n v="16"/>
    <n v="60"/>
    <n v="76"/>
    <n v="141"/>
    <n v="18"/>
    <n v="4"/>
    <n v="58"/>
    <n v="47"/>
    <n v="172"/>
    <s v=""/>
  </r>
  <r>
    <x v="0"/>
    <x v="266"/>
    <x v="3"/>
    <n v="34"/>
    <x v="26"/>
    <n v="52"/>
    <n v="15"/>
    <n v="701"/>
    <n v="4.5999999999999996"/>
    <n v="0.47099999999999997"/>
    <n v="0.86"/>
    <n v="3.5000000000000003E-2"/>
    <n v="0.7"/>
    <n v="14"/>
    <n v="7.4"/>
    <n v="9"/>
    <n v="1"/>
    <n v="0.5"/>
    <n v="16.600000000000001"/>
    <n v="8.9"/>
    <n v="-0.1"/>
    <n v="0.5"/>
    <n v="0.4"/>
    <n v="2.8000000000000001E-2"/>
    <n v="-2.6"/>
    <n v="-0.3"/>
    <n v="-3"/>
    <n v="-0.2"/>
    <n v="37"/>
    <n v="114"/>
    <n v="0.32500000000000001"/>
    <n v="32"/>
    <n v="98"/>
    <n v="0.32700000000000001"/>
    <n v="5"/>
    <n v="16"/>
    <n v="0.313"/>
    <n v="0.46500000000000002"/>
    <n v="3"/>
    <n v="4"/>
    <n v="0.75"/>
    <n v="4"/>
    <n v="87"/>
    <n v="91"/>
    <n v="46"/>
    <n v="14"/>
    <n v="4"/>
    <n v="23"/>
    <n v="74"/>
    <n v="109"/>
    <s v=""/>
  </r>
  <r>
    <x v="0"/>
    <x v="267"/>
    <x v="0"/>
    <n v="22"/>
    <x v="3"/>
    <n v="10"/>
    <n v="0"/>
    <n v="119"/>
    <n v="7.4"/>
    <n v="0.33800000000000002"/>
    <n v="0.47399999999999998"/>
    <n v="0.28899999999999998"/>
    <n v="3.7"/>
    <n v="14.9"/>
    <n v="9.4"/>
    <n v="9.8000000000000007"/>
    <n v="3"/>
    <n v="3.3"/>
    <n v="10.5"/>
    <n v="17.8"/>
    <n v="-0.2"/>
    <n v="0.2"/>
    <n v="-0.1"/>
    <n v="-0.03"/>
    <n v="-5"/>
    <n v="1.3"/>
    <n v="-3.7"/>
    <n v="-0.1"/>
    <n v="9"/>
    <n v="38"/>
    <n v="0.23699999999999999"/>
    <n v="3"/>
    <n v="18"/>
    <n v="0.16700000000000001"/>
    <n v="6"/>
    <n v="20"/>
    <n v="0.3"/>
    <n v="0.27600000000000002"/>
    <n v="8"/>
    <n v="11"/>
    <n v="0.72699999999999998"/>
    <n v="4"/>
    <n v="16"/>
    <n v="20"/>
    <n v="8"/>
    <n v="7"/>
    <n v="5"/>
    <n v="5"/>
    <n v="9"/>
    <n v="29"/>
    <s v=""/>
  </r>
  <r>
    <x v="0"/>
    <x v="267"/>
    <x v="0"/>
    <n v="22"/>
    <x v="25"/>
    <n v="6"/>
    <n v="0"/>
    <n v="61"/>
    <n v="11.1"/>
    <n v="0.372"/>
    <n v="0.38900000000000001"/>
    <n v="0.61099999999999999"/>
    <n v="3.9"/>
    <n v="18"/>
    <n v="11.2"/>
    <n v="7.1"/>
    <n v="5"/>
    <n v="3.9"/>
    <n v="11.6"/>
    <n v="18.7"/>
    <n v="-0.1"/>
    <n v="0.1"/>
    <n v="0"/>
    <n v="0.01"/>
    <n v="-4.5"/>
    <n v="3"/>
    <n v="-1.5"/>
    <n v="0"/>
    <n v="4"/>
    <n v="18"/>
    <n v="0.222"/>
    <n v="1"/>
    <n v="7"/>
    <n v="0.14299999999999999"/>
    <n v="3"/>
    <n v="11"/>
    <n v="0.27300000000000002"/>
    <n v="0.25"/>
    <n v="8"/>
    <n v="11"/>
    <n v="0.72699999999999998"/>
    <n v="2"/>
    <n v="10"/>
    <n v="12"/>
    <n v="3"/>
    <n v="6"/>
    <n v="3"/>
    <n v="3"/>
    <n v="4"/>
    <n v="17"/>
    <s v=""/>
  </r>
  <r>
    <x v="0"/>
    <x v="268"/>
    <x v="4"/>
    <n v="26"/>
    <x v="10"/>
    <n v="51"/>
    <n v="0"/>
    <n v="801"/>
    <n v="13"/>
    <n v="0.496"/>
    <n v="0.54200000000000004"/>
    <n v="0.11899999999999999"/>
    <n v="3"/>
    <n v="7.5"/>
    <n v="5.3"/>
    <n v="16.899999999999999"/>
    <n v="1.8"/>
    <n v="0.2"/>
    <n v="9"/>
    <n v="22.1"/>
    <n v="0.6"/>
    <n v="0.9"/>
    <n v="1.4"/>
    <n v="8.6999999999999994E-2"/>
    <n v="1"/>
    <n v="-1.8"/>
    <n v="-0.7"/>
    <n v="0.3"/>
    <n v="128"/>
    <n v="336"/>
    <n v="0.38100000000000001"/>
    <n v="62"/>
    <n v="182"/>
    <n v="0.34100000000000003"/>
    <n v="66"/>
    <n v="154"/>
    <n v="0.42899999999999999"/>
    <n v="0.47299999999999998"/>
    <n v="33"/>
    <n v="40"/>
    <n v="0.82499999999999996"/>
    <n v="21"/>
    <n v="54"/>
    <n v="75"/>
    <n v="87"/>
    <n v="28"/>
    <n v="2"/>
    <n v="35"/>
    <n v="58"/>
    <n v="351"/>
    <s v=""/>
  </r>
  <r>
    <x v="0"/>
    <x v="269"/>
    <x v="1"/>
    <n v="27"/>
    <x v="23"/>
    <n v="47"/>
    <n v="5"/>
    <n v="924"/>
    <n v="7.9"/>
    <n v="0.45"/>
    <n v="0.378"/>
    <n v="0.36099999999999999"/>
    <n v="3.5"/>
    <n v="15.2"/>
    <n v="9.4"/>
    <n v="9.6999999999999993"/>
    <n v="3.2"/>
    <n v="1.4"/>
    <n v="19.5"/>
    <n v="17"/>
    <n v="-1"/>
    <n v="1.4"/>
    <n v="0.4"/>
    <n v="0.02"/>
    <n v="-3.5"/>
    <n v="1.9"/>
    <n v="-1.6"/>
    <n v="0.1"/>
    <n v="81"/>
    <n v="238"/>
    <n v="0.34"/>
    <n v="28"/>
    <n v="90"/>
    <n v="0.311"/>
    <n v="53"/>
    <n v="148"/>
    <n v="0.35799999999999998"/>
    <n v="0.39900000000000002"/>
    <n v="58"/>
    <n v="86"/>
    <n v="0.67400000000000004"/>
    <n v="28"/>
    <n v="122"/>
    <n v="150"/>
    <n v="58"/>
    <n v="56"/>
    <n v="16"/>
    <n v="67"/>
    <n v="124"/>
    <n v="248"/>
    <s v=""/>
  </r>
  <r>
    <x v="0"/>
    <x v="270"/>
    <x v="0"/>
    <n v="29"/>
    <x v="13"/>
    <n v="73"/>
    <n v="73"/>
    <n v="2390"/>
    <n v="20"/>
    <n v="0.56499999999999995"/>
    <n v="0.23200000000000001"/>
    <n v="0.36199999999999999"/>
    <n v="6.9"/>
    <n v="20"/>
    <n v="13.6"/>
    <n v="15.4"/>
    <n v="2.8"/>
    <n v="2.4"/>
    <n v="13.3"/>
    <n v="23.8"/>
    <n v="4"/>
    <n v="4.3"/>
    <n v="8.3000000000000007"/>
    <n v="0.16600000000000001"/>
    <n v="1.6"/>
    <n v="2.6"/>
    <n v="4.2"/>
    <n v="3.7"/>
    <n v="443"/>
    <n v="930"/>
    <n v="0.47599999999999998"/>
    <n v="77"/>
    <n v="216"/>
    <n v="0.35599999999999998"/>
    <n v="366"/>
    <n v="714"/>
    <n v="0.51300000000000001"/>
    <n v="0.51800000000000002"/>
    <n v="255"/>
    <n v="337"/>
    <n v="0.75700000000000001"/>
    <n v="139"/>
    <n v="431"/>
    <n v="570"/>
    <n v="223"/>
    <n v="130"/>
    <n v="69"/>
    <n v="166"/>
    <n v="201"/>
    <n v="1218"/>
    <n v="0.75700000000000001"/>
  </r>
  <r>
    <x v="0"/>
    <x v="271"/>
    <x v="0"/>
    <n v="23"/>
    <x v="24"/>
    <n v="82"/>
    <n v="3"/>
    <n v="1654"/>
    <n v="17.899999999999999"/>
    <n v="0.55600000000000005"/>
    <n v="0.502"/>
    <n v="0.45500000000000002"/>
    <n v="4.3"/>
    <n v="21.8"/>
    <n v="13.3"/>
    <n v="9.6999999999999993"/>
    <n v="1.7"/>
    <n v="2.4"/>
    <n v="10.6"/>
    <n v="22.8"/>
    <n v="3"/>
    <n v="2.7"/>
    <n v="5.7"/>
    <n v="0.16500000000000001"/>
    <n v="1.2"/>
    <n v="0"/>
    <n v="1.2"/>
    <n v="1.3"/>
    <n v="253"/>
    <n v="624"/>
    <n v="0.40500000000000003"/>
    <n v="99"/>
    <n v="313"/>
    <n v="0.316"/>
    <n v="154"/>
    <n v="311"/>
    <n v="0.495"/>
    <n v="0.48499999999999999"/>
    <n v="228"/>
    <n v="284"/>
    <n v="0.80300000000000005"/>
    <n v="63"/>
    <n v="341"/>
    <n v="404"/>
    <n v="97"/>
    <n v="54"/>
    <n v="54"/>
    <n v="89"/>
    <n v="172"/>
    <n v="833"/>
    <n v="0.80300000000000005"/>
  </r>
  <r>
    <x v="0"/>
    <x v="272"/>
    <x v="1"/>
    <n v="25"/>
    <x v="24"/>
    <n v="56"/>
    <n v="0"/>
    <n v="504"/>
    <n v="10.3"/>
    <n v="0.504"/>
    <n v="0.27300000000000002"/>
    <n v="0.14399999999999999"/>
    <n v="2.7"/>
    <n v="7.1"/>
    <n v="5"/>
    <n v="10.4"/>
    <n v="2.1"/>
    <n v="0.9"/>
    <n v="8.6999999999999993"/>
    <n v="14.4"/>
    <n v="0.3"/>
    <n v="0.5"/>
    <n v="0.8"/>
    <n v="0.08"/>
    <n v="-1.8"/>
    <n v="-0.6"/>
    <n v="-2.5"/>
    <n v="-0.1"/>
    <n v="62"/>
    <n v="139"/>
    <n v="0.44600000000000001"/>
    <n v="13"/>
    <n v="38"/>
    <n v="0.34200000000000003"/>
    <n v="49"/>
    <n v="101"/>
    <n v="0.48499999999999999"/>
    <n v="0.49299999999999999"/>
    <n v="12"/>
    <n v="20"/>
    <n v="0.6"/>
    <n v="12"/>
    <n v="34"/>
    <n v="46"/>
    <n v="33"/>
    <n v="20"/>
    <n v="6"/>
    <n v="14"/>
    <n v="45"/>
    <n v="149"/>
    <s v=""/>
  </r>
  <r>
    <x v="0"/>
    <x v="273"/>
    <x v="4"/>
    <n v="24"/>
    <x v="9"/>
    <n v="38"/>
    <n v="0"/>
    <n v="299"/>
    <n v="6.7"/>
    <n v="0.377"/>
    <n v="0.311"/>
    <n v="8.5000000000000006E-2"/>
    <n v="2.6"/>
    <n v="7.5"/>
    <n v="5.0999999999999996"/>
    <n v="24.7"/>
    <n v="1.6"/>
    <n v="0"/>
    <n v="16"/>
    <n v="20"/>
    <n v="-0.5"/>
    <n v="0.1"/>
    <n v="-0.4"/>
    <n v="-6.8000000000000005E-2"/>
    <n v="-4.4000000000000004"/>
    <n v="-2.8"/>
    <n v="-7.2"/>
    <n v="-0.4"/>
    <n v="36"/>
    <n v="106"/>
    <n v="0.34"/>
    <n v="7"/>
    <n v="33"/>
    <n v="0.21199999999999999"/>
    <n v="29"/>
    <n v="73"/>
    <n v="0.39700000000000002"/>
    <n v="0.373"/>
    <n v="4"/>
    <n v="9"/>
    <n v="0.44400000000000001"/>
    <n v="7"/>
    <n v="20"/>
    <n v="27"/>
    <n v="48"/>
    <n v="9"/>
    <n v="0"/>
    <n v="21"/>
    <n v="20"/>
    <n v="83"/>
    <s v=""/>
  </r>
  <r>
    <x v="0"/>
    <x v="274"/>
    <x v="0"/>
    <n v="25"/>
    <x v="18"/>
    <n v="81"/>
    <n v="35"/>
    <n v="2045"/>
    <n v="13.7"/>
    <n v="0.52"/>
    <n v="0.41"/>
    <n v="0.14799999999999999"/>
    <n v="3.9"/>
    <n v="16.899999999999999"/>
    <n v="10.3"/>
    <n v="10.199999999999999"/>
    <n v="1.5"/>
    <n v="0.6"/>
    <n v="8.1999999999999993"/>
    <n v="19"/>
    <n v="2.2000000000000002"/>
    <n v="1.8"/>
    <n v="4"/>
    <n v="9.2999999999999999E-2"/>
    <n v="0.2"/>
    <n v="-0.6"/>
    <n v="-0.4"/>
    <n v="0.8"/>
    <n v="331"/>
    <n v="763"/>
    <n v="0.434"/>
    <n v="112"/>
    <n v="313"/>
    <n v="0.35799999999999998"/>
    <n v="219"/>
    <n v="450"/>
    <n v="0.48699999999999999"/>
    <n v="0.50700000000000001"/>
    <n v="71"/>
    <n v="113"/>
    <n v="0.628"/>
    <n v="73"/>
    <n v="312"/>
    <n v="385"/>
    <n v="133"/>
    <n v="63"/>
    <n v="16"/>
    <n v="73"/>
    <n v="188"/>
    <n v="845"/>
    <n v="0.628"/>
  </r>
  <r>
    <x v="0"/>
    <x v="275"/>
    <x v="0"/>
    <n v="25"/>
    <x v="18"/>
    <n v="82"/>
    <n v="82"/>
    <n v="2581"/>
    <n v="15.8"/>
    <n v="0.52300000000000002"/>
    <n v="0.16300000000000001"/>
    <n v="0.21099999999999999"/>
    <n v="4.5999999999999996"/>
    <n v="17"/>
    <n v="10.7"/>
    <n v="12.4"/>
    <n v="2"/>
    <n v="1.2"/>
    <n v="12.4"/>
    <n v="23.3"/>
    <n v="1.8"/>
    <n v="2.7"/>
    <n v="4.5999999999999996"/>
    <n v="8.5000000000000006E-2"/>
    <n v="-0.7"/>
    <n v="0.5"/>
    <n v="-0.2"/>
    <n v="1.2"/>
    <n v="512"/>
    <n v="1100"/>
    <n v="0.46500000000000002"/>
    <n v="57"/>
    <n v="179"/>
    <n v="0.318"/>
    <n v="455"/>
    <n v="921"/>
    <n v="0.49399999999999999"/>
    <n v="0.49099999999999999"/>
    <n v="177"/>
    <n v="232"/>
    <n v="0.76300000000000001"/>
    <n v="110"/>
    <n v="396"/>
    <n v="506"/>
    <n v="192"/>
    <n v="101"/>
    <n v="39"/>
    <n v="170"/>
    <n v="245"/>
    <n v="1258"/>
    <n v="0.76300000000000001"/>
  </r>
  <r>
    <x v="0"/>
    <x v="276"/>
    <x v="1"/>
    <n v="29"/>
    <x v="2"/>
    <n v="74"/>
    <n v="0"/>
    <n v="1806"/>
    <n v="14.8"/>
    <n v="0.60399999999999998"/>
    <n v="0.52800000000000002"/>
    <n v="0.14499999999999999"/>
    <n v="2.4"/>
    <n v="9.1"/>
    <n v="5.8"/>
    <n v="5.2"/>
    <n v="1.5"/>
    <n v="0.5"/>
    <n v="5.5"/>
    <n v="16.5"/>
    <n v="4.4000000000000004"/>
    <n v="1.2"/>
    <n v="5.7"/>
    <n v="0.151"/>
    <n v="2.4"/>
    <n v="-1.8"/>
    <n v="0.6"/>
    <n v="1.2"/>
    <n v="285"/>
    <n v="615"/>
    <n v="0.46300000000000002"/>
    <n v="141"/>
    <n v="325"/>
    <n v="0.434"/>
    <n v="144"/>
    <n v="290"/>
    <n v="0.497"/>
    <n v="0.57799999999999996"/>
    <n v="79"/>
    <n v="89"/>
    <n v="0.88800000000000001"/>
    <n v="40"/>
    <n v="155"/>
    <n v="195"/>
    <n v="60"/>
    <n v="54"/>
    <n v="11"/>
    <n v="38"/>
    <n v="135"/>
    <n v="790"/>
    <s v=""/>
  </r>
  <r>
    <x v="0"/>
    <x v="277"/>
    <x v="0"/>
    <n v="24"/>
    <x v="14"/>
    <n v="71"/>
    <n v="62"/>
    <n v="2037"/>
    <n v="14.4"/>
    <n v="0.55300000000000005"/>
    <n v="0.19"/>
    <n v="0.23699999999999999"/>
    <n v="7.4"/>
    <n v="15.4"/>
    <n v="11.4"/>
    <n v="10.8"/>
    <n v="1.4"/>
    <n v="1.3"/>
    <n v="13.7"/>
    <n v="19.100000000000001"/>
    <n v="2.4"/>
    <n v="2.2999999999999998"/>
    <n v="4.7"/>
    <n v="0.11"/>
    <n v="-0.6"/>
    <n v="0.5"/>
    <n v="-0.1"/>
    <n v="1"/>
    <n v="353"/>
    <n v="700"/>
    <n v="0.504"/>
    <n v="49"/>
    <n v="133"/>
    <n v="0.36799999999999999"/>
    <n v="304"/>
    <n v="567"/>
    <n v="0.53600000000000003"/>
    <n v="0.53900000000000003"/>
    <n v="100"/>
    <n v="166"/>
    <n v="0.60199999999999998"/>
    <n v="137"/>
    <n v="284"/>
    <n v="421"/>
    <n v="130"/>
    <n v="56"/>
    <n v="34"/>
    <n v="123"/>
    <n v="203"/>
    <n v="855"/>
    <n v="0.60199999999999998"/>
  </r>
  <r>
    <x v="0"/>
    <x v="278"/>
    <x v="2"/>
    <n v="28"/>
    <x v="3"/>
    <n v="81"/>
    <n v="80"/>
    <n v="2045"/>
    <n v="16.600000000000001"/>
    <n v="0.59399999999999997"/>
    <n v="1.0999999999999999E-2"/>
    <n v="0.38200000000000001"/>
    <n v="11"/>
    <n v="21.4"/>
    <n v="16.100000000000001"/>
    <n v="4.3"/>
    <n v="0.8"/>
    <n v="3.7"/>
    <n v="14.9"/>
    <n v="16.899999999999999"/>
    <n v="3.5"/>
    <n v="2.2000000000000002"/>
    <n v="5.7"/>
    <n v="0.13300000000000001"/>
    <n v="-1.2"/>
    <n v="0.8"/>
    <n v="-0.4"/>
    <n v="0.8"/>
    <n v="314"/>
    <n v="566"/>
    <n v="0.55500000000000005"/>
    <n v="2"/>
    <n v="6"/>
    <n v="0.33300000000000002"/>
    <n v="312"/>
    <n v="560"/>
    <n v="0.55700000000000005"/>
    <n v="0.55700000000000005"/>
    <n v="155"/>
    <n v="216"/>
    <n v="0.71799999999999997"/>
    <n v="203"/>
    <n v="388"/>
    <n v="591"/>
    <n v="55"/>
    <n v="33"/>
    <n v="97"/>
    <n v="116"/>
    <n v="227"/>
    <n v="785"/>
    <n v="0.71799999999999997"/>
  </r>
  <r>
    <x v="0"/>
    <x v="278"/>
    <x v="2"/>
    <n v="28"/>
    <x v="4"/>
    <n v="35"/>
    <n v="35"/>
    <n v="897"/>
    <n v="13.8"/>
    <n v="0.55400000000000005"/>
    <n v="2.5999999999999999E-2"/>
    <n v="0.371"/>
    <n v="10.6"/>
    <n v="22.6"/>
    <n v="16.399999999999999"/>
    <n v="2.7"/>
    <n v="0.8"/>
    <n v="3.6"/>
    <n v="14.8"/>
    <n v="15.3"/>
    <n v="0.9"/>
    <n v="0.9"/>
    <n v="1.8"/>
    <n v="9.6000000000000002E-2"/>
    <n v="-2.6"/>
    <n v="0.8"/>
    <n v="-1.8"/>
    <n v="0"/>
    <n v="117"/>
    <n v="232"/>
    <n v="0.504"/>
    <n v="2"/>
    <n v="6"/>
    <n v="0.33300000000000002"/>
    <n v="115"/>
    <n v="226"/>
    <n v="0.50900000000000001"/>
    <n v="0.50900000000000001"/>
    <n v="63"/>
    <n v="86"/>
    <n v="0.73299999999999998"/>
    <n v="91"/>
    <n v="181"/>
    <n v="272"/>
    <n v="16"/>
    <n v="15"/>
    <n v="41"/>
    <n v="47"/>
    <n v="114"/>
    <n v="299"/>
    <s v=""/>
  </r>
  <r>
    <x v="0"/>
    <x v="279"/>
    <x v="1"/>
    <n v="22"/>
    <x v="21"/>
    <n v="38"/>
    <n v="13"/>
    <n v="866"/>
    <n v="19.899999999999999"/>
    <n v="0.55600000000000005"/>
    <n v="0.128"/>
    <n v="0.36499999999999999"/>
    <n v="8.1"/>
    <n v="12.4"/>
    <n v="10.199999999999999"/>
    <n v="9.6"/>
    <n v="1.1000000000000001"/>
    <n v="0.6"/>
    <n v="7.1"/>
    <n v="25.3"/>
    <n v="2.1"/>
    <n v="-0.1"/>
    <n v="2"/>
    <n v="0.11"/>
    <n v="2"/>
    <n v="-3.8"/>
    <n v="-1.8"/>
    <n v="0"/>
    <n v="194"/>
    <n v="397"/>
    <n v="0.48899999999999999"/>
    <n v="20"/>
    <n v="51"/>
    <n v="0.39200000000000002"/>
    <n v="174"/>
    <n v="346"/>
    <n v="0.503"/>
    <n v="0.51400000000000001"/>
    <n v="104"/>
    <n v="145"/>
    <n v="0.71699999999999997"/>
    <n v="63"/>
    <n v="91"/>
    <n v="154"/>
    <n v="44"/>
    <n v="18"/>
    <n v="7"/>
    <n v="35"/>
    <n v="49"/>
    <n v="512"/>
    <n v="0.71699999999999997"/>
  </r>
  <r>
    <x v="0"/>
    <x v="280"/>
    <x v="0"/>
    <n v="23"/>
    <x v="13"/>
    <n v="40"/>
    <n v="8"/>
    <n v="502"/>
    <n v="18"/>
    <n v="0.60799999999999998"/>
    <n v="0.14599999999999999"/>
    <n v="0.16600000000000001"/>
    <n v="12.2"/>
    <n v="14.8"/>
    <n v="13.5"/>
    <n v="8"/>
    <n v="1.6"/>
    <n v="3.2"/>
    <n v="11.5"/>
    <n v="16.7"/>
    <n v="1.2"/>
    <n v="0.7"/>
    <n v="1.9"/>
    <n v="0.17899999999999999"/>
    <n v="0.8"/>
    <n v="0.9"/>
    <n v="1.7"/>
    <n v="0.5"/>
    <n v="83"/>
    <n v="151"/>
    <n v="0.55000000000000004"/>
    <n v="9"/>
    <n v="22"/>
    <n v="0.40899999999999997"/>
    <n v="74"/>
    <n v="129"/>
    <n v="0.57399999999999995"/>
    <n v="0.57899999999999996"/>
    <n v="22"/>
    <n v="25"/>
    <n v="0.88"/>
    <n v="52"/>
    <n v="67"/>
    <n v="119"/>
    <n v="25"/>
    <n v="16"/>
    <n v="19"/>
    <n v="21"/>
    <n v="52"/>
    <n v="197"/>
    <s v=""/>
  </r>
  <r>
    <x v="0"/>
    <x v="281"/>
    <x v="4"/>
    <n v="23"/>
    <x v="8"/>
    <n v="51"/>
    <n v="10"/>
    <n v="1012"/>
    <n v="9.3000000000000007"/>
    <n v="0.51700000000000002"/>
    <n v="0.51800000000000002"/>
    <n v="0.246"/>
    <n v="2.1"/>
    <n v="11.2"/>
    <n v="6.7"/>
    <n v="19.899999999999999"/>
    <n v="2.1"/>
    <n v="0.3"/>
    <n v="24.3"/>
    <n v="15.5"/>
    <n v="-0.3"/>
    <n v="0.8"/>
    <n v="0.5"/>
    <n v="2.4E-2"/>
    <n v="-2"/>
    <n v="-0.6"/>
    <n v="-2.6"/>
    <n v="-0.2"/>
    <n v="87"/>
    <n v="228"/>
    <n v="0.38200000000000001"/>
    <n v="43"/>
    <n v="118"/>
    <n v="0.36399999999999999"/>
    <n v="44"/>
    <n v="110"/>
    <n v="0.4"/>
    <n v="0.47599999999999998"/>
    <n v="44"/>
    <n v="56"/>
    <n v="0.78600000000000003"/>
    <n v="17"/>
    <n v="96"/>
    <n v="113"/>
    <n v="130"/>
    <n v="40"/>
    <n v="4"/>
    <n v="81"/>
    <n v="76"/>
    <n v="261"/>
    <s v=""/>
  </r>
  <r>
    <x v="0"/>
    <x v="282"/>
    <x v="1"/>
    <n v="30"/>
    <x v="3"/>
    <n v="54"/>
    <n v="1"/>
    <n v="1193"/>
    <n v="11.1"/>
    <n v="0.48299999999999998"/>
    <n v="0.32600000000000001"/>
    <n v="0.26800000000000002"/>
    <n v="1.3"/>
    <n v="11"/>
    <n v="6"/>
    <n v="14.5"/>
    <n v="1"/>
    <n v="0.1"/>
    <n v="10.4"/>
    <n v="23.8"/>
    <n v="-0.2"/>
    <n v="0.8"/>
    <n v="0.6"/>
    <n v="2.3E-2"/>
    <n v="-1.7"/>
    <n v="-2.6"/>
    <n v="-4.3"/>
    <n v="-0.7"/>
    <n v="188"/>
    <n v="503"/>
    <n v="0.374"/>
    <n v="50"/>
    <n v="164"/>
    <n v="0.30499999999999999"/>
    <n v="138"/>
    <n v="339"/>
    <n v="0.40699999999999997"/>
    <n v="0.42299999999999999"/>
    <n v="117"/>
    <n v="135"/>
    <n v="0.86699999999999999"/>
    <n v="14"/>
    <n v="115"/>
    <n v="129"/>
    <n v="100"/>
    <n v="23"/>
    <n v="1"/>
    <n v="65"/>
    <n v="88"/>
    <n v="543"/>
    <n v="0.86699999999999999"/>
  </r>
  <r>
    <x v="0"/>
    <x v="282"/>
    <x v="1"/>
    <n v="30"/>
    <x v="28"/>
    <n v="43"/>
    <n v="0"/>
    <n v="931"/>
    <n v="9.9"/>
    <n v="0.46600000000000003"/>
    <n v="0.33400000000000002"/>
    <n v="0.25600000000000001"/>
    <n v="1.6"/>
    <n v="9.6999999999999993"/>
    <n v="5.6"/>
    <n v="14.9"/>
    <n v="0.9"/>
    <n v="0.1"/>
    <n v="11"/>
    <n v="24.4"/>
    <n v="-0.6"/>
    <n v="0.7"/>
    <n v="0.1"/>
    <n v="6.0000000000000001E-3"/>
    <n v="-2.2000000000000002"/>
    <n v="-2.2999999999999998"/>
    <n v="-4.5999999999999996"/>
    <n v="-0.6"/>
    <n v="143"/>
    <n v="398"/>
    <n v="0.35899999999999999"/>
    <n v="39"/>
    <n v="133"/>
    <n v="0.29299999999999998"/>
    <n v="104"/>
    <n v="265"/>
    <n v="0.39200000000000002"/>
    <n v="0.40799999999999997"/>
    <n v="88"/>
    <n v="102"/>
    <n v="0.86299999999999999"/>
    <n v="14"/>
    <n v="80"/>
    <n v="94"/>
    <n v="80"/>
    <n v="16"/>
    <n v="1"/>
    <n v="55"/>
    <n v="70"/>
    <n v="413"/>
    <n v="0.86299999999999999"/>
  </r>
  <r>
    <x v="0"/>
    <x v="282"/>
    <x v="1"/>
    <n v="30"/>
    <x v="21"/>
    <n v="11"/>
    <n v="1"/>
    <n v="262"/>
    <n v="15.1"/>
    <n v="0.54400000000000004"/>
    <n v="0.29499999999999998"/>
    <n v="0.314"/>
    <n v="0"/>
    <n v="15.8"/>
    <n v="7.6"/>
    <n v="13.1"/>
    <n v="1.4"/>
    <n v="0"/>
    <n v="7.7"/>
    <n v="21.8"/>
    <n v="0.4"/>
    <n v="0"/>
    <n v="0.4"/>
    <n v="0.08"/>
    <n v="0.1"/>
    <n v="-3.4"/>
    <n v="-3.3"/>
    <n v="-0.1"/>
    <n v="45"/>
    <n v="105"/>
    <n v="0.42899999999999999"/>
    <n v="11"/>
    <n v="31"/>
    <n v="0.35499999999999998"/>
    <n v="34"/>
    <n v="74"/>
    <n v="0.45900000000000002"/>
    <n v="0.48099999999999998"/>
    <n v="29"/>
    <n v="33"/>
    <n v="0.879"/>
    <n v="0"/>
    <n v="35"/>
    <n v="35"/>
    <n v="20"/>
    <n v="7"/>
    <n v="0"/>
    <n v="10"/>
    <n v="18"/>
    <n v="130"/>
    <s v=""/>
  </r>
  <r>
    <x v="0"/>
    <x v="283"/>
    <x v="4"/>
    <n v="32"/>
    <x v="3"/>
    <n v="63"/>
    <n v="29"/>
    <n v="1407"/>
    <n v="12.1"/>
    <n v="0.503"/>
    <n v="0.51200000000000001"/>
    <n v="7.0999999999999994E-2"/>
    <n v="2.5"/>
    <n v="8.9"/>
    <n v="5.7"/>
    <n v="27.8"/>
    <n v="1.7"/>
    <n v="0.3"/>
    <n v="17.3"/>
    <n v="19.5"/>
    <n v="0.6"/>
    <n v="0.8"/>
    <n v="1.4"/>
    <n v="4.7E-2"/>
    <n v="0.6"/>
    <n v="-1.6"/>
    <n v="-1"/>
    <n v="0.4"/>
    <n v="205"/>
    <n v="504"/>
    <n v="0.40699999999999997"/>
    <n v="89"/>
    <n v="258"/>
    <n v="0.34499999999999997"/>
    <n v="116"/>
    <n v="246"/>
    <n v="0.47199999999999998"/>
    <n v="0.495"/>
    <n v="24"/>
    <n v="36"/>
    <n v="0.66700000000000004"/>
    <n v="33"/>
    <n v="113"/>
    <n v="146"/>
    <n v="253"/>
    <n v="47"/>
    <n v="6"/>
    <n v="109"/>
    <n v="136"/>
    <n v="523"/>
    <s v=""/>
  </r>
  <r>
    <x v="0"/>
    <x v="283"/>
    <x v="4"/>
    <n v="32"/>
    <x v="7"/>
    <n v="23"/>
    <n v="23"/>
    <n v="584"/>
    <n v="9.9"/>
    <n v="0.501"/>
    <n v="0.63200000000000001"/>
    <n v="4.9000000000000002E-2"/>
    <n v="2.6"/>
    <n v="9.1999999999999993"/>
    <n v="5.9"/>
    <n v="22.8"/>
    <n v="1.3"/>
    <n v="0.3"/>
    <n v="19"/>
    <n v="15.7"/>
    <n v="0.3"/>
    <n v="0.3"/>
    <n v="0.6"/>
    <n v="4.7E-2"/>
    <n v="0.2"/>
    <n v="-1.1000000000000001"/>
    <n v="-0.9"/>
    <n v="0.2"/>
    <n v="61"/>
    <n v="163"/>
    <n v="0.374"/>
    <n v="38"/>
    <n v="103"/>
    <n v="0.36899999999999999"/>
    <n v="23"/>
    <n v="60"/>
    <n v="0.38300000000000001"/>
    <n v="0.49099999999999999"/>
    <n v="7"/>
    <n v="8"/>
    <n v="0.875"/>
    <n v="14"/>
    <n v="49"/>
    <n v="63"/>
    <n v="95"/>
    <n v="15"/>
    <n v="2"/>
    <n v="39"/>
    <n v="53"/>
    <n v="167"/>
    <s v=""/>
  </r>
  <r>
    <x v="0"/>
    <x v="283"/>
    <x v="4"/>
    <n v="32"/>
    <x v="19"/>
    <n v="6"/>
    <n v="1"/>
    <n v="121"/>
    <n v="8.6999999999999993"/>
    <n v="0.32300000000000001"/>
    <n v="0.61"/>
    <n v="0.22"/>
    <n v="2.7"/>
    <n v="12.9"/>
    <n v="7.7"/>
    <n v="37.4"/>
    <n v="2.9"/>
    <n v="0"/>
    <n v="16.7"/>
    <n v="19.5"/>
    <n v="-0.2"/>
    <n v="0.2"/>
    <n v="0"/>
    <n v="-1.4999999999999999E-2"/>
    <n v="-2.7"/>
    <n v="-0.6"/>
    <n v="-3.3"/>
    <n v="0"/>
    <n v="9"/>
    <n v="41"/>
    <n v="0.22"/>
    <n v="5"/>
    <n v="25"/>
    <n v="0.2"/>
    <n v="4"/>
    <n v="16"/>
    <n v="0.25"/>
    <n v="0.28000000000000003"/>
    <n v="6"/>
    <n v="9"/>
    <n v="0.66700000000000004"/>
    <n v="3"/>
    <n v="14"/>
    <n v="17"/>
    <n v="33"/>
    <n v="7"/>
    <n v="0"/>
    <n v="9"/>
    <n v="13"/>
    <n v="29"/>
    <s v=""/>
  </r>
  <r>
    <x v="0"/>
    <x v="283"/>
    <x v="4"/>
    <n v="32"/>
    <x v="4"/>
    <n v="34"/>
    <n v="5"/>
    <n v="702"/>
    <n v="14.5"/>
    <n v="0.53"/>
    <n v="0.433"/>
    <n v="6.3E-2"/>
    <n v="2.4"/>
    <n v="8"/>
    <n v="5.0999999999999996"/>
    <n v="30.3"/>
    <n v="1.8"/>
    <n v="0.4"/>
    <n v="16.5"/>
    <n v="22.7"/>
    <n v="0.5"/>
    <n v="0.3"/>
    <n v="0.8"/>
    <n v="5.8000000000000003E-2"/>
    <n v="1.6"/>
    <n v="-2.2000000000000002"/>
    <n v="-0.6"/>
    <n v="0.2"/>
    <n v="135"/>
    <n v="300"/>
    <n v="0.45"/>
    <n v="46"/>
    <n v="130"/>
    <n v="0.35399999999999998"/>
    <n v="89"/>
    <n v="170"/>
    <n v="0.52400000000000002"/>
    <n v="0.52700000000000002"/>
    <n v="11"/>
    <n v="19"/>
    <n v="0.57899999999999996"/>
    <n v="16"/>
    <n v="50"/>
    <n v="66"/>
    <n v="125"/>
    <n v="25"/>
    <n v="4"/>
    <n v="61"/>
    <n v="70"/>
    <n v="327"/>
    <s v=""/>
  </r>
  <r>
    <x v="0"/>
    <x v="284"/>
    <x v="0"/>
    <n v="25"/>
    <x v="29"/>
    <n v="40"/>
    <n v="3"/>
    <n v="492"/>
    <n v="10.3"/>
    <n v="0.48299999999999998"/>
    <n v="0.216"/>
    <n v="0.13200000000000001"/>
    <n v="3.8"/>
    <n v="15.2"/>
    <n v="9.4"/>
    <n v="7.3"/>
    <n v="0.6"/>
    <n v="2"/>
    <n v="10.7"/>
    <n v="20.8"/>
    <n v="-0.2"/>
    <n v="0.3"/>
    <n v="0.1"/>
    <n v="7.0000000000000001E-3"/>
    <n v="-4"/>
    <n v="-2.1"/>
    <n v="-6.2"/>
    <n v="-0.5"/>
    <n v="83"/>
    <n v="190"/>
    <n v="0.437"/>
    <n v="13"/>
    <n v="41"/>
    <n v="0.317"/>
    <n v="70"/>
    <n v="149"/>
    <n v="0.47"/>
    <n v="0.47099999999999997"/>
    <n v="15"/>
    <n v="25"/>
    <n v="0.6"/>
    <n v="17"/>
    <n v="65"/>
    <n v="82"/>
    <n v="22"/>
    <n v="6"/>
    <n v="12"/>
    <n v="24"/>
    <n v="51"/>
    <n v="194"/>
    <s v=""/>
  </r>
  <r>
    <x v="0"/>
    <x v="285"/>
    <x v="2"/>
    <n v="29"/>
    <x v="24"/>
    <n v="67"/>
    <n v="67"/>
    <n v="2049"/>
    <n v="15.3"/>
    <n v="0.48199999999999998"/>
    <n v="5.0000000000000001E-3"/>
    <n v="0.40699999999999997"/>
    <n v="11.9"/>
    <n v="22.1"/>
    <n v="17.100000000000001"/>
    <n v="23"/>
    <n v="1.2"/>
    <n v="2.6"/>
    <n v="19.600000000000001"/>
    <n v="13.7"/>
    <n v="2.4"/>
    <n v="3.1"/>
    <n v="5.6"/>
    <n v="0.13"/>
    <n v="-0.2"/>
    <n v="3.6"/>
    <n v="3.4"/>
    <n v="2.8"/>
    <n v="190"/>
    <n v="427"/>
    <n v="0.44500000000000001"/>
    <n v="0"/>
    <n v="2"/>
    <n v="0"/>
    <n v="190"/>
    <n v="425"/>
    <n v="0.44700000000000001"/>
    <n v="0.44500000000000001"/>
    <n v="105"/>
    <n v="174"/>
    <n v="0.60299999999999998"/>
    <n v="219"/>
    <n v="427"/>
    <n v="646"/>
    <n v="312"/>
    <n v="48"/>
    <n v="74"/>
    <n v="123"/>
    <n v="203"/>
    <n v="485"/>
    <n v="0.60299999999999998"/>
  </r>
  <r>
    <x v="0"/>
    <x v="286"/>
    <x v="3"/>
    <n v="31"/>
    <x v="23"/>
    <n v="22"/>
    <n v="0"/>
    <n v="109"/>
    <n v="14.5"/>
    <n v="0.66900000000000004"/>
    <n v="0.94299999999999995"/>
    <n v="5.7000000000000002E-2"/>
    <n v="1.1000000000000001"/>
    <n v="15.8"/>
    <n v="8.5"/>
    <n v="9.3000000000000007"/>
    <n v="0"/>
    <n v="0.7"/>
    <n v="7.7"/>
    <n v="16.399999999999999"/>
    <n v="0.3"/>
    <n v="0.1"/>
    <n v="0.4"/>
    <n v="0.16200000000000001"/>
    <n v="3.3"/>
    <n v="-3.6"/>
    <n v="-0.2"/>
    <n v="0"/>
    <n v="16"/>
    <n v="35"/>
    <n v="0.45700000000000002"/>
    <n v="16"/>
    <n v="33"/>
    <n v="0.48499999999999999"/>
    <n v="0"/>
    <n v="2"/>
    <n v="0"/>
    <n v="0.68600000000000005"/>
    <n v="0"/>
    <n v="2"/>
    <n v="0"/>
    <n v="1"/>
    <n v="15"/>
    <n v="16"/>
    <n v="6"/>
    <n v="0"/>
    <n v="1"/>
    <n v="3"/>
    <n v="13"/>
    <n v="48"/>
    <s v=""/>
  </r>
  <r>
    <x v="0"/>
    <x v="287"/>
    <x v="0"/>
    <n v="36"/>
    <x v="7"/>
    <n v="77"/>
    <n v="77"/>
    <n v="2282"/>
    <n v="19.2"/>
    <n v="0.56000000000000005"/>
    <n v="0.25800000000000001"/>
    <n v="0.27200000000000002"/>
    <n v="2.1"/>
    <n v="19.899999999999999"/>
    <n v="11"/>
    <n v="10.4"/>
    <n v="0.9"/>
    <n v="1.2"/>
    <n v="6.5"/>
    <n v="24.9"/>
    <n v="5.2"/>
    <n v="2"/>
    <n v="7.2"/>
    <n v="0.152"/>
    <n v="1.7"/>
    <n v="-1"/>
    <n v="0.7"/>
    <n v="1.5"/>
    <n v="487"/>
    <n v="1062"/>
    <n v="0.45900000000000002"/>
    <n v="104"/>
    <n v="274"/>
    <n v="0.38"/>
    <n v="383"/>
    <n v="788"/>
    <n v="0.48599999999999999"/>
    <n v="0.50800000000000001"/>
    <n v="255"/>
    <n v="289"/>
    <n v="0.88200000000000001"/>
    <n v="44"/>
    <n v="413"/>
    <n v="457"/>
    <n v="143"/>
    <n v="39"/>
    <n v="33"/>
    <n v="82"/>
    <n v="160"/>
    <n v="1333"/>
    <n v="0.88200000000000001"/>
  </r>
  <r>
    <x v="0"/>
    <x v="288"/>
    <x v="2"/>
    <n v="20"/>
    <x v="4"/>
    <n v="62"/>
    <n v="27"/>
    <n v="1103"/>
    <n v="14.8"/>
    <n v="0.48299999999999998"/>
    <n v="5.0000000000000001E-3"/>
    <n v="0.34499999999999997"/>
    <n v="11.8"/>
    <n v="26.1"/>
    <n v="18.7"/>
    <n v="7.3"/>
    <n v="2.4"/>
    <n v="4.8"/>
    <n v="16.3"/>
    <n v="20.7"/>
    <n v="-0.2"/>
    <n v="1.8"/>
    <n v="1.6"/>
    <n v="6.9000000000000006E-2"/>
    <n v="-3.7"/>
    <n v="3.1"/>
    <n v="-0.6"/>
    <n v="0.4"/>
    <n v="171"/>
    <n v="383"/>
    <n v="0.44600000000000001"/>
    <n v="0"/>
    <n v="2"/>
    <n v="0"/>
    <n v="171"/>
    <n v="381"/>
    <n v="0.44900000000000001"/>
    <n v="0.44600000000000001"/>
    <n v="84"/>
    <n v="132"/>
    <n v="0.63600000000000001"/>
    <n v="125"/>
    <n v="257"/>
    <n v="382"/>
    <n v="50"/>
    <n v="52"/>
    <n v="68"/>
    <n v="86"/>
    <n v="207"/>
    <n v="426"/>
    <n v="0.63600000000000001"/>
  </r>
  <r>
    <x v="0"/>
    <x v="289"/>
    <x v="0"/>
    <n v="24"/>
    <x v="29"/>
    <n v="51"/>
    <n v="17"/>
    <n v="824"/>
    <n v="14.8"/>
    <n v="0.55000000000000004"/>
    <n v="0.17799999999999999"/>
    <n v="0.23599999999999999"/>
    <n v="6.2"/>
    <n v="21.4"/>
    <n v="13.6"/>
    <n v="11.3"/>
    <n v="1.9"/>
    <n v="3.8"/>
    <n v="17.100000000000001"/>
    <n v="17.7"/>
    <n v="0.5"/>
    <n v="1.1000000000000001"/>
    <n v="1.6"/>
    <n v="9.0999999999999998E-2"/>
    <n v="-2.1"/>
    <n v="2"/>
    <n v="-0.2"/>
    <n v="0.4"/>
    <n v="119"/>
    <n v="242"/>
    <n v="0.49199999999999999"/>
    <n v="12"/>
    <n v="43"/>
    <n v="0.27900000000000003"/>
    <n v="107"/>
    <n v="199"/>
    <n v="0.53800000000000003"/>
    <n v="0.51700000000000002"/>
    <n v="44"/>
    <n v="57"/>
    <n v="0.77200000000000002"/>
    <n v="46"/>
    <n v="153"/>
    <n v="199"/>
    <n v="59"/>
    <n v="31"/>
    <n v="39"/>
    <n v="55"/>
    <n v="110"/>
    <n v="294"/>
    <s v=""/>
  </r>
  <r>
    <x v="0"/>
    <x v="290"/>
    <x v="1"/>
    <n v="22"/>
    <x v="29"/>
    <n v="72"/>
    <n v="71"/>
    <n v="2573"/>
    <n v="15.9"/>
    <n v="0.52700000000000002"/>
    <n v="0.22800000000000001"/>
    <n v="0.29499999999999998"/>
    <n v="2.2000000000000002"/>
    <n v="11.2"/>
    <n v="6.6"/>
    <n v="19.3"/>
    <n v="2.4"/>
    <n v="0.6"/>
    <n v="14.3"/>
    <n v="25.2"/>
    <n v="1.5"/>
    <n v="2"/>
    <n v="3.5"/>
    <n v="6.5000000000000002E-2"/>
    <n v="0.5"/>
    <n v="-0.5"/>
    <n v="0"/>
    <n v="1.3"/>
    <n v="473"/>
    <n v="1086"/>
    <n v="0.436"/>
    <n v="84"/>
    <n v="248"/>
    <n v="0.33900000000000002"/>
    <n v="389"/>
    <n v="838"/>
    <n v="0.46400000000000002"/>
    <n v="0.47399999999999998"/>
    <n v="262"/>
    <n v="320"/>
    <n v="0.81899999999999995"/>
    <n v="51"/>
    <n v="251"/>
    <n v="302"/>
    <n v="295"/>
    <n v="120"/>
    <n v="19"/>
    <n v="204"/>
    <n v="187"/>
    <n v="1292"/>
    <n v="0.81899999999999995"/>
  </r>
  <r>
    <x v="0"/>
    <x v="291"/>
    <x v="2"/>
    <n v="23"/>
    <x v="19"/>
    <n v="64"/>
    <n v="13"/>
    <n v="1423"/>
    <n v="15.9"/>
    <n v="0.55800000000000005"/>
    <n v="0.33100000000000002"/>
    <n v="0.25800000000000001"/>
    <n v="7"/>
    <n v="16.5"/>
    <n v="11.7"/>
    <n v="12.2"/>
    <n v="2.2999999999999998"/>
    <n v="2.1"/>
    <n v="14.3"/>
    <n v="21.1"/>
    <n v="1.5"/>
    <n v="2.1"/>
    <n v="3.6"/>
    <n v="0.12"/>
    <n v="0.7"/>
    <n v="1.4"/>
    <n v="2.1"/>
    <n v="1.5"/>
    <n v="251"/>
    <n v="528"/>
    <n v="0.47499999999999998"/>
    <n v="61"/>
    <n v="175"/>
    <n v="0.34899999999999998"/>
    <n v="190"/>
    <n v="353"/>
    <n v="0.53800000000000003"/>
    <n v="0.53300000000000003"/>
    <n v="93"/>
    <n v="136"/>
    <n v="0.68400000000000005"/>
    <n v="92"/>
    <n v="211"/>
    <n v="303"/>
    <n v="109"/>
    <n v="64"/>
    <n v="39"/>
    <n v="98"/>
    <n v="213"/>
    <n v="656"/>
    <n v="0.68400000000000005"/>
  </r>
  <r>
    <x v="0"/>
    <x v="292"/>
    <x v="2"/>
    <n v="30"/>
    <x v="12"/>
    <n v="73"/>
    <n v="45"/>
    <n v="1730"/>
    <n v="15.6"/>
    <n v="0.50600000000000001"/>
    <n v="6.0000000000000001E-3"/>
    <n v="0.30199999999999999"/>
    <n v="13.1"/>
    <n v="19.899999999999999"/>
    <n v="16.5"/>
    <n v="16.2"/>
    <n v="2.4"/>
    <n v="1"/>
    <n v="18.2"/>
    <n v="19.100000000000001"/>
    <n v="1.3"/>
    <n v="2.9"/>
    <n v="4.2"/>
    <n v="0.11600000000000001"/>
    <n v="-0.9"/>
    <n v="2.2000000000000002"/>
    <n v="1.4"/>
    <n v="1.5"/>
    <n v="240"/>
    <n v="529"/>
    <n v="0.45400000000000001"/>
    <n v="0"/>
    <n v="3"/>
    <n v="0"/>
    <n v="240"/>
    <n v="526"/>
    <n v="0.45600000000000002"/>
    <n v="0.45400000000000001"/>
    <n v="126"/>
    <n v="160"/>
    <n v="0.78800000000000003"/>
    <n v="197"/>
    <n v="303"/>
    <n v="500"/>
    <n v="178"/>
    <n v="80"/>
    <n v="21"/>
    <n v="133"/>
    <n v="170"/>
    <n v="606"/>
    <n v="0.78800000000000003"/>
  </r>
  <r>
    <x v="0"/>
    <x v="293"/>
    <x v="3"/>
    <n v="24"/>
    <x v="14"/>
    <n v="43"/>
    <n v="1"/>
    <n v="795"/>
    <n v="7.8"/>
    <n v="0.44400000000000001"/>
    <n v="0.53800000000000003"/>
    <n v="9.0999999999999998E-2"/>
    <n v="5.4"/>
    <n v="10.9"/>
    <n v="8.1999999999999993"/>
    <n v="15.8"/>
    <n v="1.8"/>
    <n v="1.3"/>
    <n v="21.2"/>
    <n v="14.2"/>
    <n v="-0.4"/>
    <n v="0.9"/>
    <n v="0.5"/>
    <n v="2.9000000000000001E-2"/>
    <n v="-3"/>
    <n v="0.7"/>
    <n v="-2.2999999999999998"/>
    <n v="-0.1"/>
    <n v="69"/>
    <n v="197"/>
    <n v="0.35"/>
    <n v="31"/>
    <n v="106"/>
    <n v="0.29199999999999998"/>
    <n v="38"/>
    <n v="91"/>
    <n v="0.41799999999999998"/>
    <n v="0.42899999999999999"/>
    <n v="13"/>
    <n v="18"/>
    <n v="0.72199999999999998"/>
    <n v="39"/>
    <n v="79"/>
    <n v="118"/>
    <n v="85"/>
    <n v="29"/>
    <n v="13"/>
    <n v="55"/>
    <n v="71"/>
    <n v="182"/>
    <s v=""/>
  </r>
  <r>
    <x v="0"/>
    <x v="294"/>
    <x v="4"/>
    <n v="35"/>
    <x v="28"/>
    <n v="9"/>
    <n v="0"/>
    <n v="73"/>
    <n v="14.9"/>
    <n v="0.57099999999999995"/>
    <n v="0.629"/>
    <n v="5.7000000000000002E-2"/>
    <n v="0"/>
    <n v="4.5999999999999996"/>
    <n v="2.2999999999999998"/>
    <n v="20.8"/>
    <n v="0"/>
    <n v="0"/>
    <n v="7.7"/>
    <n v="24.3"/>
    <n v="0.1"/>
    <n v="0"/>
    <n v="0.2"/>
    <n v="0.113"/>
    <n v="3"/>
    <n v="-6.1"/>
    <n v="-3.2"/>
    <n v="0"/>
    <n v="15"/>
    <n v="35"/>
    <n v="0.42899999999999999"/>
    <n v="9"/>
    <n v="22"/>
    <n v="0.40899999999999997"/>
    <n v="6"/>
    <n v="13"/>
    <n v="0.46200000000000002"/>
    <n v="0.55700000000000005"/>
    <n v="2"/>
    <n v="2"/>
    <n v="1"/>
    <n v="0"/>
    <n v="3"/>
    <n v="3"/>
    <n v="8"/>
    <n v="0"/>
    <n v="0"/>
    <n v="3"/>
    <n v="8"/>
    <n v="41"/>
    <s v=""/>
  </r>
  <r>
    <x v="0"/>
    <x v="295"/>
    <x v="0"/>
    <n v="19"/>
    <x v="12"/>
    <n v="25"/>
    <n v="25"/>
    <n v="738"/>
    <n v="14.5"/>
    <n v="0.52700000000000002"/>
    <n v="6.0999999999999999E-2"/>
    <n v="0.251"/>
    <n v="7.8"/>
    <n v="13.5"/>
    <n v="10.7"/>
    <n v="9.5"/>
    <n v="2.1"/>
    <n v="0.6"/>
    <n v="13.9"/>
    <n v="20.7"/>
    <n v="0.4"/>
    <n v="1"/>
    <n v="1.3"/>
    <n v="8.7999999999999995E-2"/>
    <n v="-1.4"/>
    <n v="0.2"/>
    <n v="-1.2"/>
    <n v="0.1"/>
    <n v="129"/>
    <n v="263"/>
    <n v="0.49"/>
    <n v="4"/>
    <n v="16"/>
    <n v="0.25"/>
    <n v="125"/>
    <n v="247"/>
    <n v="0.50600000000000001"/>
    <n v="0.498"/>
    <n v="46"/>
    <n v="66"/>
    <n v="0.69699999999999995"/>
    <n v="50"/>
    <n v="88"/>
    <n v="138"/>
    <n v="42"/>
    <n v="31"/>
    <n v="5"/>
    <n v="47"/>
    <n v="42"/>
    <n v="308"/>
    <s v=""/>
  </r>
  <r>
    <x v="0"/>
    <x v="296"/>
    <x v="4"/>
    <n v="32"/>
    <x v="10"/>
    <n v="68"/>
    <n v="68"/>
    <n v="1953"/>
    <n v="15.9"/>
    <n v="0.53900000000000003"/>
    <n v="0.107"/>
    <n v="0.2"/>
    <n v="0.9"/>
    <n v="6.5"/>
    <n v="3.7"/>
    <n v="28.7"/>
    <n v="1.2"/>
    <n v="0.1"/>
    <n v="13.9"/>
    <n v="24.5"/>
    <n v="2.4"/>
    <n v="1.7"/>
    <n v="4.0999999999999996"/>
    <n v="0.1"/>
    <n v="0.2"/>
    <n v="-2.2000000000000002"/>
    <n v="-2"/>
    <n v="0"/>
    <n v="404"/>
    <n v="832"/>
    <n v="0.48599999999999999"/>
    <n v="38"/>
    <n v="89"/>
    <n v="0.42699999999999999"/>
    <n v="366"/>
    <n v="743"/>
    <n v="0.49299999999999999"/>
    <n v="0.50800000000000001"/>
    <n v="130"/>
    <n v="166"/>
    <n v="0.78300000000000003"/>
    <n v="15"/>
    <n v="114"/>
    <n v="129"/>
    <n v="335"/>
    <n v="44"/>
    <n v="2"/>
    <n v="146"/>
    <n v="108"/>
    <n v="976"/>
    <n v="0.78300000000000003"/>
  </r>
  <r>
    <x v="0"/>
    <x v="297"/>
    <x v="3"/>
    <n v="26"/>
    <x v="7"/>
    <n v="66"/>
    <n v="66"/>
    <n v="2186"/>
    <n v="16.3"/>
    <n v="0.56699999999999995"/>
    <n v="0.41899999999999998"/>
    <n v="0.23300000000000001"/>
    <n v="3.2"/>
    <n v="13"/>
    <n v="8.1"/>
    <n v="11.4"/>
    <n v="1.6"/>
    <n v="0.7"/>
    <n v="9.5"/>
    <n v="20.6"/>
    <n v="3.8"/>
    <n v="1.7"/>
    <n v="5.5"/>
    <n v="0.121"/>
    <n v="2.7"/>
    <n v="-0.2"/>
    <n v="2.5"/>
    <n v="2.5"/>
    <n v="383"/>
    <n v="829"/>
    <n v="0.46200000000000002"/>
    <n v="132"/>
    <n v="347"/>
    <n v="0.38"/>
    <n v="251"/>
    <n v="482"/>
    <n v="0.52100000000000002"/>
    <n v="0.54200000000000004"/>
    <n v="139"/>
    <n v="193"/>
    <n v="0.72"/>
    <n v="64"/>
    <n v="259"/>
    <n v="323"/>
    <n v="161"/>
    <n v="69"/>
    <n v="19"/>
    <n v="96"/>
    <n v="140"/>
    <n v="1037"/>
    <n v="0.72"/>
  </r>
  <r>
    <x v="0"/>
    <x v="298"/>
    <x v="0"/>
    <n v="25"/>
    <x v="30"/>
    <n v="81"/>
    <n v="4"/>
    <n v="2156"/>
    <n v="14.6"/>
    <n v="0.56799999999999995"/>
    <n v="0.52900000000000003"/>
    <n v="0.15"/>
    <n v="6.8"/>
    <n v="16.3"/>
    <n v="11.6"/>
    <n v="10.7"/>
    <n v="1.4"/>
    <n v="1.6"/>
    <n v="8.6999999999999993"/>
    <n v="13.1"/>
    <n v="4.4000000000000004"/>
    <n v="1.7"/>
    <n v="6.1"/>
    <n v="0.13700000000000001"/>
    <n v="2.5"/>
    <n v="0.7"/>
    <n v="3.2"/>
    <n v="2.8"/>
    <n v="240"/>
    <n v="535"/>
    <n v="0.44900000000000001"/>
    <n v="105"/>
    <n v="283"/>
    <n v="0.371"/>
    <n v="135"/>
    <n v="252"/>
    <n v="0.53600000000000003"/>
    <n v="0.54700000000000004"/>
    <n v="63"/>
    <n v="80"/>
    <n v="0.78800000000000003"/>
    <n v="127"/>
    <n v="306"/>
    <n v="433"/>
    <n v="155"/>
    <n v="60"/>
    <n v="44"/>
    <n v="54"/>
    <n v="149"/>
    <n v="648"/>
    <s v=""/>
  </r>
  <r>
    <x v="0"/>
    <x v="299"/>
    <x v="4"/>
    <n v="29"/>
    <x v="17"/>
    <n v="82"/>
    <n v="82"/>
    <n v="2857"/>
    <n v="26"/>
    <n v="0.59599999999999997"/>
    <n v="0.29799999999999999"/>
    <n v="0.27400000000000002"/>
    <n v="2.1"/>
    <n v="12.5"/>
    <n v="7.4"/>
    <n v="47.4"/>
    <n v="2.8"/>
    <n v="0.4"/>
    <n v="12.7"/>
    <n v="23.7"/>
    <n v="12.9"/>
    <n v="3.2"/>
    <n v="16.100000000000001"/>
    <n v="0.27"/>
    <n v="7.5"/>
    <n v="0"/>
    <n v="7.5"/>
    <n v="6.9"/>
    <n v="568"/>
    <n v="1170"/>
    <n v="0.48499999999999999"/>
    <n v="139"/>
    <n v="349"/>
    <n v="0.39800000000000002"/>
    <n v="429"/>
    <n v="821"/>
    <n v="0.52300000000000002"/>
    <n v="0.54500000000000004"/>
    <n v="289"/>
    <n v="321"/>
    <n v="0.9"/>
    <n v="52"/>
    <n v="324"/>
    <n v="376"/>
    <n v="838"/>
    <n v="156"/>
    <n v="15"/>
    <n v="190"/>
    <n v="203"/>
    <n v="1564"/>
    <n v="0.9"/>
  </r>
  <r>
    <x v="0"/>
    <x v="300"/>
    <x v="0"/>
    <n v="23"/>
    <x v="3"/>
    <n v="32"/>
    <n v="22"/>
    <n v="739"/>
    <n v="7.7"/>
    <n v="0.443"/>
    <n v="4.1000000000000002E-2"/>
    <n v="0.20899999999999999"/>
    <n v="7.2"/>
    <n v="18.2"/>
    <n v="12.5"/>
    <n v="6.4"/>
    <n v="1.3"/>
    <n v="1"/>
    <n v="15.5"/>
    <n v="17"/>
    <n v="-0.7"/>
    <n v="0.2"/>
    <n v="-0.5"/>
    <n v="-3.3000000000000002E-2"/>
    <n v="-4.5999999999999996"/>
    <n v="-1.3"/>
    <n v="-5.9"/>
    <n v="-0.7"/>
    <n v="91"/>
    <n v="220"/>
    <n v="0.41399999999999998"/>
    <n v="1"/>
    <n v="9"/>
    <n v="0.111"/>
    <n v="90"/>
    <n v="211"/>
    <n v="0.42699999999999999"/>
    <n v="0.41599999999999998"/>
    <n v="30"/>
    <n v="46"/>
    <n v="0.65200000000000002"/>
    <n v="48"/>
    <n v="114"/>
    <n v="162"/>
    <n v="30"/>
    <n v="19"/>
    <n v="9"/>
    <n v="44"/>
    <n v="88"/>
    <n v="213"/>
    <s v=""/>
  </r>
  <r>
    <x v="0"/>
    <x v="300"/>
    <x v="0"/>
    <n v="23"/>
    <x v="13"/>
    <n v="3"/>
    <n v="0"/>
    <n v="19"/>
    <n v="2.9"/>
    <n v="0.317"/>
    <n v="0.14299999999999999"/>
    <n v="0.28599999999999998"/>
    <n v="6.2"/>
    <n v="17.5"/>
    <n v="12"/>
    <n v="0"/>
    <n v="2.7"/>
    <n v="0"/>
    <n v="0"/>
    <n v="19"/>
    <n v="0"/>
    <n v="0"/>
    <n v="0"/>
    <n v="-3.9E-2"/>
    <n v="-9.4"/>
    <n v="-4.5"/>
    <n v="-13.9"/>
    <n v="-0.1"/>
    <n v="2"/>
    <n v="7"/>
    <n v="0.28599999999999998"/>
    <n v="0"/>
    <n v="1"/>
    <n v="0"/>
    <n v="2"/>
    <n v="6"/>
    <n v="0.33300000000000002"/>
    <n v="0.28599999999999998"/>
    <n v="1"/>
    <n v="2"/>
    <n v="0.5"/>
    <n v="1"/>
    <n v="3"/>
    <n v="4"/>
    <n v="0"/>
    <n v="1"/>
    <n v="0"/>
    <n v="0"/>
    <n v="4"/>
    <n v="5"/>
    <s v=""/>
  </r>
  <r>
    <x v="0"/>
    <x v="300"/>
    <x v="0"/>
    <n v="23"/>
    <x v="21"/>
    <n v="29"/>
    <n v="22"/>
    <n v="720"/>
    <n v="7.8"/>
    <n v="0.44800000000000001"/>
    <n v="3.7999999999999999E-2"/>
    <n v="0.20699999999999999"/>
    <n v="7.2"/>
    <n v="18.2"/>
    <n v="12.5"/>
    <n v="6.6"/>
    <n v="1.3"/>
    <n v="1"/>
    <n v="15.9"/>
    <n v="16.899999999999999"/>
    <n v="-0.6"/>
    <n v="0.2"/>
    <n v="-0.5"/>
    <n v="-3.3000000000000002E-2"/>
    <n v="-4.5"/>
    <n v="-1.2"/>
    <n v="-5.7"/>
    <n v="-0.7"/>
    <n v="89"/>
    <n v="213"/>
    <n v="0.41799999999999998"/>
    <n v="1"/>
    <n v="8"/>
    <n v="0.125"/>
    <n v="88"/>
    <n v="205"/>
    <n v="0.42899999999999999"/>
    <n v="0.42"/>
    <n v="29"/>
    <n v="44"/>
    <n v="0.65900000000000003"/>
    <n v="47"/>
    <n v="111"/>
    <n v="158"/>
    <n v="30"/>
    <n v="18"/>
    <n v="9"/>
    <n v="44"/>
    <n v="84"/>
    <n v="208"/>
    <s v=""/>
  </r>
  <r>
    <x v="0"/>
    <x v="301"/>
    <x v="4"/>
    <n v="20"/>
    <x v="29"/>
    <n v="82"/>
    <n v="63"/>
    <n v="2489"/>
    <n v="13.8"/>
    <n v="0.45600000000000002"/>
    <n v="5.8999999999999997E-2"/>
    <n v="0.30199999999999999"/>
    <n v="4.8"/>
    <n v="11.2"/>
    <n v="7.9"/>
    <n v="32.6"/>
    <n v="2.9"/>
    <n v="0.7"/>
    <n v="20.2"/>
    <n v="18.3"/>
    <n v="0"/>
    <n v="2.2999999999999998"/>
    <n v="2.2999999999999998"/>
    <n v="4.3999999999999997E-2"/>
    <n v="-1.5"/>
    <n v="0.8"/>
    <n v="-0.7"/>
    <n v="0.8"/>
    <n v="301"/>
    <n v="708"/>
    <n v="0.42499999999999999"/>
    <n v="11"/>
    <n v="42"/>
    <n v="0.26200000000000001"/>
    <n v="290"/>
    <n v="666"/>
    <n v="0.435"/>
    <n v="0.433"/>
    <n v="118"/>
    <n v="214"/>
    <n v="0.55100000000000005"/>
    <n v="107"/>
    <n v="242"/>
    <n v="349"/>
    <n v="533"/>
    <n v="142"/>
    <n v="20"/>
    <n v="203"/>
    <n v="193"/>
    <n v="731"/>
    <n v="0.55100000000000005"/>
  </r>
  <r>
    <x v="0"/>
    <x v="302"/>
    <x v="2"/>
    <n v="30"/>
    <x v="3"/>
    <n v="68"/>
    <n v="3"/>
    <n v="1148"/>
    <n v="7"/>
    <n v="0.46700000000000003"/>
    <n v="4.0000000000000001E-3"/>
    <n v="0.36599999999999999"/>
    <n v="8.6999999999999993"/>
    <n v="21.2"/>
    <n v="15.1"/>
    <n v="6.3"/>
    <n v="0.7"/>
    <n v="2.9"/>
    <n v="26.5"/>
    <n v="13.6"/>
    <n v="-1.2"/>
    <n v="1.3"/>
    <n v="0.1"/>
    <n v="6.0000000000000001E-3"/>
    <n v="-5.5"/>
    <n v="1.3"/>
    <n v="-4.2"/>
    <n v="-0.6"/>
    <n v="102"/>
    <n v="227"/>
    <n v="0.44900000000000001"/>
    <n v="0"/>
    <n v="1"/>
    <n v="0"/>
    <n v="102"/>
    <n v="226"/>
    <n v="0.45100000000000001"/>
    <n v="0.44900000000000001"/>
    <n v="42"/>
    <n v="83"/>
    <n v="0.50600000000000001"/>
    <n v="91"/>
    <n v="229"/>
    <n v="320"/>
    <n v="51"/>
    <n v="16"/>
    <n v="42"/>
    <n v="95"/>
    <n v="162"/>
    <n v="246"/>
    <s v=""/>
  </r>
  <r>
    <x v="0"/>
    <x v="302"/>
    <x v="2"/>
    <n v="30"/>
    <x v="2"/>
    <n v="51"/>
    <n v="3"/>
    <n v="981"/>
    <n v="7.4"/>
    <n v="0.46100000000000002"/>
    <n v="5.0000000000000001E-3"/>
    <n v="0.40300000000000002"/>
    <n v="8.9"/>
    <n v="21.4"/>
    <n v="15.2"/>
    <n v="6.1"/>
    <n v="0.7"/>
    <n v="3.1"/>
    <n v="25.3"/>
    <n v="12.9"/>
    <n v="-0.8"/>
    <n v="1.2"/>
    <n v="0.3"/>
    <n v="1.7000000000000001E-2"/>
    <n v="-5.2"/>
    <n v="1.6"/>
    <n v="-3.6"/>
    <n v="-0.4"/>
    <n v="82"/>
    <n v="186"/>
    <n v="0.441"/>
    <n v="0"/>
    <n v="1"/>
    <n v="0"/>
    <n v="82"/>
    <n v="185"/>
    <n v="0.443"/>
    <n v="0.441"/>
    <n v="38"/>
    <n v="75"/>
    <n v="0.50700000000000001"/>
    <n v="80"/>
    <n v="199"/>
    <n v="279"/>
    <n v="43"/>
    <n v="14"/>
    <n v="38"/>
    <n v="74"/>
    <n v="135"/>
    <n v="202"/>
    <s v=""/>
  </r>
  <r>
    <x v="0"/>
    <x v="303"/>
    <x v="3"/>
    <n v="37"/>
    <x v="20"/>
    <n v="73"/>
    <n v="73"/>
    <n v="1914"/>
    <n v="15.2"/>
    <n v="0.57999999999999996"/>
    <n v="0.46200000000000002"/>
    <n v="0.32"/>
    <n v="2.7"/>
    <n v="14.3"/>
    <n v="8.6999999999999993"/>
    <n v="11.9"/>
    <n v="1.2"/>
    <n v="1"/>
    <n v="10.9"/>
    <n v="19.899999999999999"/>
    <n v="3.2"/>
    <n v="2.2999999999999998"/>
    <n v="5.5"/>
    <n v="0.13800000000000001"/>
    <n v="1.7"/>
    <n v="-0.2"/>
    <n v="1.5"/>
    <n v="1.7"/>
    <n v="293"/>
    <n v="656"/>
    <n v="0.44700000000000001"/>
    <n v="118"/>
    <n v="303"/>
    <n v="0.38900000000000001"/>
    <n v="175"/>
    <n v="353"/>
    <n v="0.496"/>
    <n v="0.53700000000000003"/>
    <n v="164"/>
    <n v="210"/>
    <n v="0.78100000000000003"/>
    <n v="45"/>
    <n v="249"/>
    <n v="294"/>
    <n v="144"/>
    <n v="46"/>
    <n v="24"/>
    <n v="92"/>
    <n v="160"/>
    <n v="868"/>
    <n v="0.78100000000000003"/>
  </r>
  <r>
    <x v="0"/>
    <x v="304"/>
    <x v="2"/>
    <n v="24"/>
    <x v="9"/>
    <n v="82"/>
    <n v="45"/>
    <n v="1743"/>
    <n v="18"/>
    <n v="0.56999999999999995"/>
    <n v="6.0000000000000001E-3"/>
    <n v="0.64800000000000002"/>
    <n v="11.3"/>
    <n v="21.6"/>
    <n v="16.5"/>
    <n v="7"/>
    <n v="1.9"/>
    <n v="2.9"/>
    <n v="14.4"/>
    <n v="19.2"/>
    <n v="2.5"/>
    <n v="2.2999999999999998"/>
    <n v="4.8"/>
    <n v="0.13100000000000001"/>
    <n v="-0.5"/>
    <n v="1.4"/>
    <n v="0.8"/>
    <n v="1.2"/>
    <n v="280"/>
    <n v="489"/>
    <n v="0.57299999999999995"/>
    <n v="0"/>
    <n v="3"/>
    <n v="0"/>
    <n v="280"/>
    <n v="486"/>
    <n v="0.57599999999999996"/>
    <n v="0.57299999999999995"/>
    <n v="157"/>
    <n v="317"/>
    <n v="0.495"/>
    <n v="175"/>
    <n v="337"/>
    <n v="512"/>
    <n v="74"/>
    <n v="65"/>
    <n v="63"/>
    <n v="106"/>
    <n v="207"/>
    <n v="717"/>
    <n v="0.495"/>
  </r>
  <r>
    <x v="0"/>
    <x v="305"/>
    <x v="1"/>
    <n v="26"/>
    <x v="1"/>
    <n v="30"/>
    <n v="2"/>
    <n v="540"/>
    <n v="7.1"/>
    <n v="0.45200000000000001"/>
    <n v="0.54100000000000004"/>
    <n v="0.222"/>
    <n v="4.2"/>
    <n v="7.8"/>
    <n v="6"/>
    <n v="7.5"/>
    <n v="0.5"/>
    <n v="0.8"/>
    <n v="6.3"/>
    <n v="13.4"/>
    <n v="0.2"/>
    <n v="0.4"/>
    <n v="0.6"/>
    <n v="5.0999999999999997E-2"/>
    <n v="-1.4"/>
    <n v="-1"/>
    <n v="-2.4"/>
    <n v="0"/>
    <n v="48"/>
    <n v="135"/>
    <n v="0.35599999999999998"/>
    <n v="17"/>
    <n v="73"/>
    <n v="0.23300000000000001"/>
    <n v="31"/>
    <n v="62"/>
    <n v="0.5"/>
    <n v="0.41899999999999998"/>
    <n v="21"/>
    <n v="30"/>
    <n v="0.7"/>
    <n v="20"/>
    <n v="37"/>
    <n v="57"/>
    <n v="28"/>
    <n v="5"/>
    <n v="5"/>
    <n v="10"/>
    <n v="47"/>
    <n v="134"/>
    <s v=""/>
  </r>
  <r>
    <x v="0"/>
    <x v="305"/>
    <x v="3"/>
    <n v="26"/>
    <x v="11"/>
    <n v="45"/>
    <n v="28"/>
    <n v="1253"/>
    <n v="11.1"/>
    <n v="0.59199999999999997"/>
    <n v="0.54800000000000004"/>
    <n v="0.21199999999999999"/>
    <n v="3"/>
    <n v="9.5"/>
    <n v="6.3"/>
    <n v="7.8"/>
    <n v="0.6"/>
    <n v="1.2"/>
    <n v="10.7"/>
    <n v="13.9"/>
    <n v="1.9"/>
    <n v="0.4"/>
    <n v="2.2999999999999998"/>
    <n v="8.8999999999999996E-2"/>
    <n v="1.3"/>
    <n v="-1.2"/>
    <n v="0"/>
    <n v="0.6"/>
    <n v="140"/>
    <n v="312"/>
    <n v="0.44900000000000001"/>
    <n v="74"/>
    <n v="171"/>
    <n v="0.433"/>
    <n v="66"/>
    <n v="141"/>
    <n v="0.46800000000000003"/>
    <n v="0.56699999999999995"/>
    <n v="50"/>
    <n v="66"/>
    <n v="0.75800000000000001"/>
    <n v="33"/>
    <n v="105"/>
    <n v="138"/>
    <n v="66"/>
    <n v="14"/>
    <n v="19"/>
    <n v="41"/>
    <n v="103"/>
    <n v="404"/>
    <s v=""/>
  </r>
  <r>
    <x v="0"/>
    <x v="306"/>
    <x v="3"/>
    <n v="21"/>
    <x v="20"/>
    <n v="74"/>
    <n v="13"/>
    <n v="1432"/>
    <n v="11.6"/>
    <n v="0.52300000000000002"/>
    <n v="0.26600000000000001"/>
    <n v="0.20200000000000001"/>
    <n v="5.6"/>
    <n v="11.6"/>
    <n v="8.6999999999999993"/>
    <n v="6.8"/>
    <n v="1.6"/>
    <n v="1.7"/>
    <n v="10.9"/>
    <n v="15.1"/>
    <n v="1"/>
    <n v="1.8"/>
    <n v="2.7"/>
    <n v="9.1999999999999998E-2"/>
    <n v="-1.4"/>
    <n v="0.9"/>
    <n v="-0.4"/>
    <n v="0.6"/>
    <n v="176"/>
    <n v="391"/>
    <n v="0.45"/>
    <n v="35"/>
    <n v="104"/>
    <n v="0.33700000000000002"/>
    <n v="141"/>
    <n v="287"/>
    <n v="0.49099999999999999"/>
    <n v="0.495"/>
    <n v="58"/>
    <n v="79"/>
    <n v="0.73399999999999999"/>
    <n v="70"/>
    <n v="151"/>
    <n v="221"/>
    <n v="65"/>
    <n v="44"/>
    <n v="30"/>
    <n v="52"/>
    <n v="97"/>
    <n v="445"/>
    <s v=""/>
  </r>
  <r>
    <x v="0"/>
    <x v="307"/>
    <x v="0"/>
    <n v="23"/>
    <x v="3"/>
    <n v="29"/>
    <n v="0"/>
    <n v="236"/>
    <n v="13.8"/>
    <n v="0.55200000000000005"/>
    <n v="0.16400000000000001"/>
    <n v="0.49299999999999999"/>
    <n v="8.3000000000000007"/>
    <n v="14.9"/>
    <n v="11.6"/>
    <n v="5.5"/>
    <n v="1.9"/>
    <n v="2.1"/>
    <n v="11.9"/>
    <n v="17.5"/>
    <n v="0.3"/>
    <n v="0.3"/>
    <n v="0.6"/>
    <n v="0.122"/>
    <n v="-1"/>
    <n v="0.1"/>
    <n v="-0.9"/>
    <n v="0.1"/>
    <n v="31"/>
    <n v="67"/>
    <n v="0.46300000000000002"/>
    <n v="3"/>
    <n v="11"/>
    <n v="0.27300000000000002"/>
    <n v="28"/>
    <n v="56"/>
    <n v="0.5"/>
    <n v="0.48499999999999999"/>
    <n v="25"/>
    <n v="33"/>
    <n v="0.75800000000000001"/>
    <n v="18"/>
    <n v="32"/>
    <n v="50"/>
    <n v="9"/>
    <n v="9"/>
    <n v="6"/>
    <n v="11"/>
    <n v="40"/>
    <n v="90"/>
    <s v=""/>
  </r>
  <r>
    <x v="0"/>
    <x v="307"/>
    <x v="0"/>
    <n v="23"/>
    <x v="7"/>
    <n v="24"/>
    <n v="0"/>
    <n v="227"/>
    <n v="13"/>
    <n v="0.53500000000000003"/>
    <n v="0.17699999999999999"/>
    <n v="0.5"/>
    <n v="8.6999999999999993"/>
    <n v="15"/>
    <n v="11.8"/>
    <n v="5.7"/>
    <n v="1.6"/>
    <n v="2.1"/>
    <n v="10.6"/>
    <n v="16.600000000000001"/>
    <n v="0.3"/>
    <n v="0.2"/>
    <n v="0.6"/>
    <n v="0.121"/>
    <n v="-1"/>
    <n v="0.1"/>
    <n v="-1"/>
    <n v="0.1"/>
    <n v="27"/>
    <n v="62"/>
    <n v="0.435"/>
    <n v="3"/>
    <n v="11"/>
    <n v="0.27300000000000002"/>
    <n v="24"/>
    <n v="51"/>
    <n v="0.47099999999999997"/>
    <n v="0.46"/>
    <n v="24"/>
    <n v="31"/>
    <n v="0.77400000000000002"/>
    <n v="18"/>
    <n v="31"/>
    <n v="49"/>
    <n v="9"/>
    <n v="7"/>
    <n v="6"/>
    <n v="9"/>
    <n v="39"/>
    <n v="81"/>
    <s v=""/>
  </r>
  <r>
    <x v="0"/>
    <x v="308"/>
    <x v="4"/>
    <n v="23"/>
    <x v="19"/>
    <n v="50"/>
    <n v="0"/>
    <n v="600"/>
    <n v="11.8"/>
    <n v="0.45300000000000001"/>
    <n v="0.374"/>
    <n v="0.28199999999999997"/>
    <n v="2.2999999999999998"/>
    <n v="12.4"/>
    <n v="7.3"/>
    <n v="28"/>
    <n v="2.5"/>
    <n v="0.8"/>
    <n v="17.3"/>
    <n v="17.3"/>
    <n v="0"/>
    <n v="0.7"/>
    <n v="0.8"/>
    <n v="0.06"/>
    <n v="-2.2999999999999998"/>
    <n v="0"/>
    <n v="-2.2000000000000002"/>
    <n v="0"/>
    <n v="64"/>
    <n v="174"/>
    <n v="0.36799999999999999"/>
    <n v="16"/>
    <n v="65"/>
    <n v="0.246"/>
    <n v="48"/>
    <n v="109"/>
    <n v="0.44"/>
    <n v="0.41399999999999998"/>
    <n v="33"/>
    <n v="49"/>
    <n v="0.67300000000000004"/>
    <n v="13"/>
    <n v="67"/>
    <n v="80"/>
    <n v="117"/>
    <n v="30"/>
    <n v="6"/>
    <n v="41"/>
    <n v="54"/>
    <n v="177"/>
    <s v=""/>
  </r>
  <r>
    <x v="0"/>
    <x v="309"/>
    <x v="4"/>
    <n v="28"/>
    <x v="3"/>
    <n v="26"/>
    <n v="0"/>
    <n v="324"/>
    <n v="12"/>
    <n v="0.45100000000000001"/>
    <n v="0.41599999999999998"/>
    <n v="0.17499999999999999"/>
    <n v="2.1"/>
    <n v="8.9"/>
    <n v="5.6"/>
    <n v="23.5"/>
    <n v="1.1000000000000001"/>
    <n v="0"/>
    <n v="8.6999999999999993"/>
    <n v="22.5"/>
    <n v="0"/>
    <n v="0.2"/>
    <n v="0.3"/>
    <n v="4.1000000000000002E-2"/>
    <n v="-0.7"/>
    <n v="-3.1"/>
    <n v="-3.7"/>
    <n v="-0.1"/>
    <n v="51"/>
    <n v="137"/>
    <n v="0.372"/>
    <n v="15"/>
    <n v="57"/>
    <n v="0.26300000000000001"/>
    <n v="36"/>
    <n v="80"/>
    <n v="0.45"/>
    <n v="0.42699999999999999"/>
    <n v="16"/>
    <n v="24"/>
    <n v="0.66700000000000004"/>
    <n v="6"/>
    <n v="26"/>
    <n v="32"/>
    <n v="46"/>
    <n v="7"/>
    <n v="0"/>
    <n v="14"/>
    <n v="15"/>
    <n v="133"/>
    <s v=""/>
  </r>
  <r>
    <x v="0"/>
    <x v="309"/>
    <x v="4"/>
    <n v="28"/>
    <x v="27"/>
    <n v="10"/>
    <n v="0"/>
    <n v="193"/>
    <n v="17.100000000000001"/>
    <n v="0.54200000000000004"/>
    <n v="0.438"/>
    <n v="0.20200000000000001"/>
    <n v="1.2"/>
    <n v="6.8"/>
    <n v="4"/>
    <n v="25.3"/>
    <n v="1.1000000000000001"/>
    <n v="0"/>
    <n v="9.4"/>
    <n v="25.1"/>
    <n v="0.3"/>
    <n v="0.2"/>
    <n v="0.5"/>
    <n v="0.123"/>
    <n v="2.7"/>
    <n v="-3.6"/>
    <n v="-0.8"/>
    <n v="0.1"/>
    <n v="39"/>
    <n v="89"/>
    <n v="0.438"/>
    <n v="15"/>
    <n v="39"/>
    <n v="0.38500000000000001"/>
    <n v="24"/>
    <n v="50"/>
    <n v="0.48"/>
    <n v="0.52200000000000002"/>
    <n v="12"/>
    <n v="18"/>
    <n v="0.66700000000000004"/>
    <n v="2"/>
    <n v="12"/>
    <n v="14"/>
    <n v="27"/>
    <n v="4"/>
    <n v="0"/>
    <n v="10"/>
    <n v="9"/>
    <n v="105"/>
    <s v=""/>
  </r>
  <r>
    <x v="0"/>
    <x v="309"/>
    <x v="4"/>
    <n v="28"/>
    <x v="26"/>
    <n v="11"/>
    <n v="0"/>
    <n v="87"/>
    <n v="7.7"/>
    <n v="0.3"/>
    <n v="0.32400000000000001"/>
    <n v="0.17599999999999999"/>
    <n v="5.4"/>
    <n v="14.3"/>
    <n v="9.9"/>
    <n v="22.1"/>
    <n v="1.8"/>
    <n v="0"/>
    <n v="7.6"/>
    <n v="20.6"/>
    <n v="-0.2"/>
    <n v="0.1"/>
    <n v="-0.1"/>
    <n v="-5.0999999999999997E-2"/>
    <n v="-4.5999999999999996"/>
    <n v="-1.5"/>
    <n v="-6.1"/>
    <n v="-0.1"/>
    <n v="9"/>
    <n v="34"/>
    <n v="0.26500000000000001"/>
    <n v="0"/>
    <n v="11"/>
    <n v="0"/>
    <n v="9"/>
    <n v="23"/>
    <n v="0.39100000000000001"/>
    <n v="0.26500000000000001"/>
    <n v="4"/>
    <n v="6"/>
    <n v="0.66700000000000004"/>
    <n v="4"/>
    <n v="11"/>
    <n v="15"/>
    <n v="13"/>
    <n v="3"/>
    <n v="0"/>
    <n v="3"/>
    <n v="1"/>
    <n v="22"/>
    <s v=""/>
  </r>
  <r>
    <x v="0"/>
    <x v="310"/>
    <x v="4"/>
    <n v="31"/>
    <x v="22"/>
    <n v="43"/>
    <n v="20"/>
    <n v="982"/>
    <n v="10.199999999999999"/>
    <n v="0.45500000000000002"/>
    <n v="0.48899999999999999"/>
    <n v="0.20200000000000001"/>
    <n v="2.1"/>
    <n v="5.8"/>
    <n v="3.9"/>
    <n v="24.4"/>
    <n v="3.5"/>
    <n v="0.3"/>
    <n v="17.600000000000001"/>
    <n v="13.4"/>
    <n v="0.2"/>
    <n v="0.6"/>
    <n v="0.7"/>
    <n v="3.5999999999999997E-2"/>
    <n v="-1"/>
    <n v="-1"/>
    <n v="-2"/>
    <n v="0"/>
    <n v="77"/>
    <n v="223"/>
    <n v="0.34499999999999997"/>
    <n v="31"/>
    <n v="109"/>
    <n v="0.28399999999999997"/>
    <n v="46"/>
    <n v="114"/>
    <n v="0.40400000000000003"/>
    <n v="0.41499999999999998"/>
    <n v="36"/>
    <n v="45"/>
    <n v="0.8"/>
    <n v="19"/>
    <n v="50"/>
    <n v="69"/>
    <n v="165"/>
    <n v="67"/>
    <n v="4"/>
    <n v="52"/>
    <n v="118"/>
    <n v="221"/>
    <s v=""/>
  </r>
  <r>
    <x v="0"/>
    <x v="311"/>
    <x v="4"/>
    <n v="37"/>
    <x v="3"/>
    <n v="67"/>
    <n v="3"/>
    <n v="1197"/>
    <n v="12.2"/>
    <n v="0.55700000000000005"/>
    <n v="0.72799999999999998"/>
    <n v="0.18"/>
    <n v="2.8"/>
    <n v="8.6"/>
    <n v="5.7"/>
    <n v="21.5"/>
    <n v="3.4"/>
    <n v="0.1"/>
    <n v="20.100000000000001"/>
    <n v="11.6"/>
    <n v="1.3"/>
    <n v="1"/>
    <n v="2.2999999999999998"/>
    <n v="9.1999999999999998E-2"/>
    <n v="0"/>
    <n v="-0.5"/>
    <n v="-0.5"/>
    <n v="0.5"/>
    <n v="91"/>
    <n v="228"/>
    <n v="0.39900000000000002"/>
    <n v="57"/>
    <n v="166"/>
    <n v="0.34300000000000003"/>
    <n v="34"/>
    <n v="62"/>
    <n v="0.54800000000000004"/>
    <n v="0.52400000000000002"/>
    <n v="35"/>
    <n v="41"/>
    <n v="0.85399999999999998"/>
    <n v="30"/>
    <n v="89"/>
    <n v="119"/>
    <n v="171"/>
    <n v="79"/>
    <n v="1"/>
    <n v="62"/>
    <n v="88"/>
    <n v="274"/>
    <s v=""/>
  </r>
  <r>
    <x v="0"/>
    <x v="311"/>
    <x v="4"/>
    <n v="37"/>
    <x v="0"/>
    <n v="43"/>
    <n v="3"/>
    <n v="795"/>
    <n v="12.7"/>
    <n v="0.58299999999999996"/>
    <n v="0.71399999999999997"/>
    <n v="0.161"/>
    <n v="2.5"/>
    <n v="9.3000000000000007"/>
    <n v="5.8"/>
    <n v="20.399999999999999"/>
    <n v="3.4"/>
    <n v="0.1"/>
    <n v="21.4"/>
    <n v="12.7"/>
    <n v="0.7"/>
    <n v="0.5"/>
    <n v="1.2"/>
    <n v="7.4999999999999997E-2"/>
    <n v="0.2"/>
    <n v="-0.8"/>
    <n v="-0.5"/>
    <n v="0.3"/>
    <n v="68"/>
    <n v="161"/>
    <n v="0.42199999999999999"/>
    <n v="43"/>
    <n v="115"/>
    <n v="0.374"/>
    <n v="25"/>
    <n v="46"/>
    <n v="0.54300000000000004"/>
    <n v="0.55600000000000005"/>
    <n v="22"/>
    <n v="26"/>
    <n v="0.84599999999999997"/>
    <n v="18"/>
    <n v="62"/>
    <n v="80"/>
    <n v="104"/>
    <n v="52"/>
    <n v="1"/>
    <n v="47"/>
    <n v="53"/>
    <n v="201"/>
    <s v=""/>
  </r>
  <r>
    <x v="0"/>
    <x v="311"/>
    <x v="4"/>
    <n v="37"/>
    <x v="14"/>
    <n v="24"/>
    <n v="0"/>
    <n v="402"/>
    <n v="11.4"/>
    <n v="0.496"/>
    <n v="0.76100000000000001"/>
    <n v="0.224"/>
    <n v="3.3"/>
    <n v="7.4"/>
    <n v="5.4"/>
    <n v="23.5"/>
    <n v="3.3"/>
    <n v="0"/>
    <n v="16.899999999999999"/>
    <n v="9.6"/>
    <n v="0.6"/>
    <n v="0.5"/>
    <n v="1.1000000000000001"/>
    <n v="0.127"/>
    <n v="-0.5"/>
    <n v="0.1"/>
    <n v="-0.4"/>
    <n v="0.2"/>
    <n v="23"/>
    <n v="67"/>
    <n v="0.34300000000000003"/>
    <n v="14"/>
    <n v="51"/>
    <n v="0.27500000000000002"/>
    <n v="9"/>
    <n v="16"/>
    <n v="0.56299999999999994"/>
    <n v="0.44800000000000001"/>
    <n v="13"/>
    <n v="15"/>
    <n v="0.86699999999999999"/>
    <n v="12"/>
    <n v="27"/>
    <n v="39"/>
    <n v="67"/>
    <n v="27"/>
    <n v="0"/>
    <n v="15"/>
    <n v="35"/>
    <n v="73"/>
    <s v=""/>
  </r>
  <r>
    <x v="0"/>
    <x v="312"/>
    <x v="3"/>
    <n v="34"/>
    <x v="3"/>
    <n v="58"/>
    <n v="16"/>
    <n v="1397"/>
    <n v="12"/>
    <n v="0.504"/>
    <n v="0.16700000000000001"/>
    <n v="0.16200000000000001"/>
    <n v="4.0999999999999996"/>
    <n v="12.8"/>
    <n v="8.3000000000000007"/>
    <n v="10.3"/>
    <n v="1.1000000000000001"/>
    <n v="0.9"/>
    <n v="7.5"/>
    <n v="15"/>
    <n v="1.3"/>
    <n v="1.2"/>
    <n v="2.5"/>
    <n v="8.5999999999999993E-2"/>
    <n v="-1.5"/>
    <n v="0.1"/>
    <n v="-1.3"/>
    <n v="0.2"/>
    <n v="177"/>
    <n v="402"/>
    <n v="0.44"/>
    <n v="31"/>
    <n v="67"/>
    <n v="0.46300000000000002"/>
    <n v="146"/>
    <n v="335"/>
    <n v="0.436"/>
    <n v="0.47899999999999998"/>
    <n v="49"/>
    <n v="65"/>
    <n v="0.754"/>
    <n v="52"/>
    <n v="158"/>
    <n v="210"/>
    <n v="93"/>
    <n v="29"/>
    <n v="16"/>
    <n v="35"/>
    <n v="55"/>
    <n v="434"/>
    <s v=""/>
  </r>
  <r>
    <x v="0"/>
    <x v="312"/>
    <x v="3"/>
    <n v="34"/>
    <x v="1"/>
    <n v="26"/>
    <n v="9"/>
    <n v="628"/>
    <n v="10.6"/>
    <n v="0.48399999999999999"/>
    <n v="0.18"/>
    <n v="0.16400000000000001"/>
    <n v="3.8"/>
    <n v="11.2"/>
    <n v="7.5"/>
    <n v="8.9"/>
    <n v="0.7"/>
    <n v="0.8"/>
    <n v="7.1"/>
    <n v="15.4"/>
    <n v="0.4"/>
    <n v="0.6"/>
    <n v="1"/>
    <n v="7.2999999999999995E-2"/>
    <n v="-1.8"/>
    <n v="-0.2"/>
    <n v="-2"/>
    <n v="0"/>
    <n v="75"/>
    <n v="183"/>
    <n v="0.41"/>
    <n v="15"/>
    <n v="33"/>
    <n v="0.45500000000000002"/>
    <n v="60"/>
    <n v="150"/>
    <n v="0.4"/>
    <n v="0.45100000000000001"/>
    <n v="25"/>
    <n v="30"/>
    <n v="0.83299999999999996"/>
    <n v="21"/>
    <n v="62"/>
    <n v="83"/>
    <n v="37"/>
    <n v="9"/>
    <n v="6"/>
    <n v="15"/>
    <n v="22"/>
    <n v="190"/>
    <s v=""/>
  </r>
  <r>
    <x v="0"/>
    <x v="312"/>
    <x v="3"/>
    <n v="34"/>
    <x v="19"/>
    <n v="9"/>
    <n v="0"/>
    <n v="198"/>
    <n v="16.899999999999999"/>
    <n v="0.61599999999999999"/>
    <n v="0.13600000000000001"/>
    <n v="0.10199999999999999"/>
    <n v="3.3"/>
    <n v="13.5"/>
    <n v="8.3000000000000007"/>
    <n v="14.3"/>
    <n v="1.3"/>
    <n v="0.8"/>
    <n v="6.1"/>
    <n v="14.5"/>
    <n v="0.5"/>
    <n v="0.2"/>
    <n v="0.7"/>
    <n v="0.16500000000000001"/>
    <n v="0.7"/>
    <n v="-0.1"/>
    <n v="0.6"/>
    <n v="0.1"/>
    <n v="33"/>
    <n v="59"/>
    <n v="0.55900000000000005"/>
    <n v="5"/>
    <n v="8"/>
    <n v="0.625"/>
    <n v="28"/>
    <n v="51"/>
    <n v="0.54900000000000004"/>
    <n v="0.60199999999999998"/>
    <n v="5"/>
    <n v="6"/>
    <n v="0.83299999999999996"/>
    <n v="6"/>
    <n v="24"/>
    <n v="30"/>
    <n v="18"/>
    <n v="5"/>
    <n v="2"/>
    <n v="4"/>
    <n v="7"/>
    <n v="76"/>
    <s v=""/>
  </r>
  <r>
    <x v="0"/>
    <x v="312"/>
    <x v="3"/>
    <n v="34"/>
    <x v="15"/>
    <n v="23"/>
    <n v="7"/>
    <n v="571"/>
    <n v="11.8"/>
    <n v="0.48599999999999999"/>
    <n v="0.16300000000000001"/>
    <n v="0.18099999999999999"/>
    <n v="4.5999999999999996"/>
    <n v="14.3"/>
    <n v="9.1999999999999993"/>
    <n v="10.3"/>
    <n v="1.4"/>
    <n v="1.1000000000000001"/>
    <n v="8.5"/>
    <n v="14.7"/>
    <n v="0.4"/>
    <n v="0.4"/>
    <n v="0.9"/>
    <n v="7.1999999999999995E-2"/>
    <n v="-1.8"/>
    <n v="0.5"/>
    <n v="-1.3"/>
    <n v="0.1"/>
    <n v="69"/>
    <n v="160"/>
    <n v="0.43099999999999999"/>
    <n v="11"/>
    <n v="26"/>
    <n v="0.42299999999999999"/>
    <n v="58"/>
    <n v="134"/>
    <n v="0.433"/>
    <n v="0.46600000000000003"/>
    <n v="19"/>
    <n v="29"/>
    <n v="0.65500000000000003"/>
    <n v="25"/>
    <n v="72"/>
    <n v="97"/>
    <n v="38"/>
    <n v="15"/>
    <n v="8"/>
    <n v="16"/>
    <n v="26"/>
    <n v="168"/>
    <s v=""/>
  </r>
  <r>
    <x v="0"/>
    <x v="313"/>
    <x v="0"/>
    <n v="31"/>
    <x v="3"/>
    <n v="21"/>
    <n v="0"/>
    <n v="126"/>
    <n v="7.2"/>
    <n v="0.29799999999999999"/>
    <n v="0.14299999999999999"/>
    <n v="0.34300000000000003"/>
    <n v="13.8"/>
    <n v="19.3"/>
    <n v="16.5"/>
    <n v="4.4000000000000004"/>
    <n v="2"/>
    <n v="1.8"/>
    <n v="6.9"/>
    <n v="15.1"/>
    <n v="-0.2"/>
    <n v="0.2"/>
    <n v="0"/>
    <n v="-4.0000000000000001E-3"/>
    <n v="-5.8"/>
    <n v="0"/>
    <n v="-5.8"/>
    <n v="-0.1"/>
    <n v="9"/>
    <n v="35"/>
    <n v="0.25700000000000001"/>
    <n v="0"/>
    <n v="5"/>
    <n v="0"/>
    <n v="9"/>
    <n v="30"/>
    <n v="0.3"/>
    <n v="0.25700000000000001"/>
    <n v="6"/>
    <n v="12"/>
    <n v="0.5"/>
    <n v="16"/>
    <n v="22"/>
    <n v="38"/>
    <n v="4"/>
    <n v="5"/>
    <n v="3"/>
    <n v="3"/>
    <n v="16"/>
    <n v="24"/>
    <s v=""/>
  </r>
  <r>
    <x v="0"/>
    <x v="313"/>
    <x v="0"/>
    <n v="31"/>
    <x v="18"/>
    <n v="16"/>
    <n v="0"/>
    <n v="101"/>
    <n v="6.1"/>
    <n v="0.28899999999999998"/>
    <n v="0.16"/>
    <n v="0.4"/>
    <n v="12.9"/>
    <n v="15.3"/>
    <n v="14.1"/>
    <n v="4"/>
    <n v="2"/>
    <n v="1.5"/>
    <n v="6.4"/>
    <n v="13.7"/>
    <n v="-0.1"/>
    <n v="0.1"/>
    <n v="0"/>
    <n v="-8.0000000000000002E-3"/>
    <n v="-5.4"/>
    <n v="-0.1"/>
    <n v="-5.5"/>
    <n v="-0.1"/>
    <n v="6"/>
    <n v="25"/>
    <n v="0.24"/>
    <n v="0"/>
    <n v="4"/>
    <n v="0"/>
    <n v="6"/>
    <n v="21"/>
    <n v="0.28599999999999998"/>
    <n v="0.24"/>
    <n v="5"/>
    <n v="10"/>
    <n v="0.5"/>
    <n v="12"/>
    <n v="14"/>
    <n v="26"/>
    <n v="3"/>
    <n v="4"/>
    <n v="2"/>
    <n v="2"/>
    <n v="13"/>
    <n v="17"/>
    <s v=""/>
  </r>
  <r>
    <x v="0"/>
    <x v="313"/>
    <x v="0"/>
    <n v="31"/>
    <x v="19"/>
    <n v="5"/>
    <n v="0"/>
    <n v="25"/>
    <n v="11.4"/>
    <n v="0.32200000000000001"/>
    <n v="0.1"/>
    <n v="0.2"/>
    <n v="17.3"/>
    <n v="35.6"/>
    <n v="26.3"/>
    <n v="5.9"/>
    <n v="2"/>
    <n v="3.1"/>
    <n v="8.4"/>
    <n v="20.8"/>
    <n v="0"/>
    <n v="0.1"/>
    <n v="0"/>
    <n v="1.2E-2"/>
    <n v="-7.4"/>
    <n v="0.4"/>
    <n v="-7"/>
    <n v="0"/>
    <n v="3"/>
    <n v="10"/>
    <n v="0.3"/>
    <n v="0"/>
    <n v="1"/>
    <n v="0"/>
    <n v="3"/>
    <n v="9"/>
    <n v="0.33300000000000002"/>
    <n v="0.3"/>
    <n v="1"/>
    <n v="2"/>
    <n v="0.5"/>
    <n v="4"/>
    <n v="8"/>
    <n v="12"/>
    <n v="1"/>
    <n v="1"/>
    <n v="1"/>
    <n v="1"/>
    <n v="3"/>
    <n v="7"/>
    <s v=""/>
  </r>
  <r>
    <x v="0"/>
    <x v="314"/>
    <x v="0"/>
    <n v="33"/>
    <x v="1"/>
    <n v="71"/>
    <n v="71"/>
    <n v="2304"/>
    <n v="19.5"/>
    <n v="0.53800000000000003"/>
    <n v="2.1000000000000001E-2"/>
    <n v="0.32"/>
    <n v="11.2"/>
    <n v="25.8"/>
    <n v="18.5"/>
    <n v="11.4"/>
    <n v="1.6"/>
    <n v="0.5"/>
    <n v="12.8"/>
    <n v="24.3"/>
    <n v="3.4"/>
    <n v="3.8"/>
    <n v="7.2"/>
    <n v="0.14899999999999999"/>
    <n v="0.4"/>
    <n v="1.1000000000000001"/>
    <n v="1.5"/>
    <n v="2"/>
    <n v="454"/>
    <n v="932"/>
    <n v="0.48699999999999999"/>
    <n v="7"/>
    <n v="20"/>
    <n v="0.35"/>
    <n v="447"/>
    <n v="912"/>
    <n v="0.49"/>
    <n v="0.49099999999999999"/>
    <n v="228"/>
    <n v="298"/>
    <n v="0.76500000000000001"/>
    <n v="225"/>
    <n v="522"/>
    <n v="747"/>
    <n v="153"/>
    <n v="69"/>
    <n v="14"/>
    <n v="156"/>
    <n v="175"/>
    <n v="1143"/>
    <n v="0.76500000000000001"/>
  </r>
  <r>
    <x v="0"/>
    <x v="315"/>
    <x v="1"/>
    <n v="30"/>
    <x v="17"/>
    <n v="78"/>
    <n v="78"/>
    <n v="2409"/>
    <n v="16.2"/>
    <n v="0.622"/>
    <n v="0.48799999999999999"/>
    <n v="0.216"/>
    <n v="1"/>
    <n v="6.6"/>
    <n v="3.9"/>
    <n v="9"/>
    <n v="0.8"/>
    <n v="0.3"/>
    <n v="8.5"/>
    <n v="21"/>
    <n v="5.8"/>
    <n v="0.9"/>
    <n v="6.7"/>
    <n v="0.13400000000000001"/>
    <n v="3.4"/>
    <n v="-2.7"/>
    <n v="0.7"/>
    <n v="1.6"/>
    <n v="447"/>
    <n v="938"/>
    <n v="0.47699999999999998"/>
    <n v="200"/>
    <n v="458"/>
    <n v="0.437"/>
    <n v="247"/>
    <n v="480"/>
    <n v="0.51500000000000001"/>
    <n v="0.58299999999999996"/>
    <n v="183"/>
    <n v="203"/>
    <n v="0.90100000000000002"/>
    <n v="22"/>
    <n v="145"/>
    <n v="167"/>
    <n v="137"/>
    <n v="39"/>
    <n v="8"/>
    <n v="95"/>
    <n v="134"/>
    <n v="1277"/>
    <n v="0.90100000000000002"/>
  </r>
  <r>
    <x v="0"/>
    <x v="316"/>
    <x v="1"/>
    <n v="24"/>
    <x v="20"/>
    <n v="5"/>
    <n v="0"/>
    <n v="43"/>
    <n v="-3.6"/>
    <n v="0.312"/>
    <n v="0.46700000000000003"/>
    <n v="0.4"/>
    <n v="5.4"/>
    <n v="5.0999999999999996"/>
    <n v="5.2"/>
    <n v="6.5"/>
    <n v="0"/>
    <n v="0"/>
    <n v="10.199999999999999"/>
    <n v="20.7"/>
    <n v="-0.1"/>
    <n v="0"/>
    <n v="-0.1"/>
    <n v="-0.121"/>
    <n v="-7"/>
    <n v="-4.0999999999999996"/>
    <n v="-11.1"/>
    <n v="-0.1"/>
    <n v="3"/>
    <n v="15"/>
    <n v="0.2"/>
    <n v="1"/>
    <n v="7"/>
    <n v="0.14299999999999999"/>
    <n v="2"/>
    <n v="8"/>
    <n v="0.25"/>
    <n v="0.23300000000000001"/>
    <n v="4"/>
    <n v="6"/>
    <n v="0.66700000000000004"/>
    <n v="2"/>
    <n v="2"/>
    <n v="4"/>
    <n v="2"/>
    <n v="0"/>
    <n v="0"/>
    <n v="2"/>
    <n v="11"/>
    <n v="11"/>
    <s v=""/>
  </r>
  <r>
    <x v="0"/>
    <x v="317"/>
    <x v="1"/>
    <n v="34"/>
    <x v="6"/>
    <n v="19"/>
    <n v="15"/>
    <n v="416"/>
    <n v="11.7"/>
    <n v="0.45800000000000002"/>
    <n v="0.53900000000000003"/>
    <n v="0.124"/>
    <n v="3.2"/>
    <n v="14.5"/>
    <n v="8.6"/>
    <n v="16.600000000000001"/>
    <n v="1.6"/>
    <n v="0.6"/>
    <n v="7.9"/>
    <n v="21.3"/>
    <n v="0"/>
    <n v="0.4"/>
    <n v="0.4"/>
    <n v="4.4999999999999998E-2"/>
    <n v="-1"/>
    <n v="-1.8"/>
    <n v="-2.9"/>
    <n v="-0.1"/>
    <n v="62"/>
    <n v="178"/>
    <n v="0.34799999999999998"/>
    <n v="31"/>
    <n v="96"/>
    <n v="0.32300000000000001"/>
    <n v="31"/>
    <n v="82"/>
    <n v="0.378"/>
    <n v="0.435"/>
    <n v="17"/>
    <n v="22"/>
    <n v="0.77300000000000002"/>
    <n v="13"/>
    <n v="53"/>
    <n v="66"/>
    <n v="38"/>
    <n v="13"/>
    <n v="3"/>
    <n v="16"/>
    <n v="28"/>
    <n v="172"/>
    <s v=""/>
  </r>
  <r>
    <x v="0"/>
    <x v="318"/>
    <x v="4"/>
    <n v="33"/>
    <x v="29"/>
    <n v="47"/>
    <n v="0"/>
    <n v="683"/>
    <n v="10"/>
    <n v="0.50700000000000001"/>
    <n v="0.35799999999999998"/>
    <n v="0.11899999999999999"/>
    <n v="1.3"/>
    <n v="10.1"/>
    <n v="5.6"/>
    <n v="21"/>
    <n v="1.5"/>
    <n v="0.5"/>
    <n v="17"/>
    <n v="14.8"/>
    <n v="0.3"/>
    <n v="0.3"/>
    <n v="0.6"/>
    <n v="4.2000000000000003E-2"/>
    <n v="-2.2999999999999998"/>
    <n v="-1.7"/>
    <n v="-4"/>
    <n v="-0.3"/>
    <n v="75"/>
    <n v="176"/>
    <n v="0.42599999999999999"/>
    <n v="20"/>
    <n v="63"/>
    <n v="0.317"/>
    <n v="55"/>
    <n v="113"/>
    <n v="0.48699999999999999"/>
    <n v="0.48299999999999998"/>
    <n v="18"/>
    <n v="21"/>
    <n v="0.85699999999999998"/>
    <n v="8"/>
    <n v="60"/>
    <n v="68"/>
    <n v="96"/>
    <n v="20"/>
    <n v="4"/>
    <n v="38"/>
    <n v="67"/>
    <n v="188"/>
    <s v=""/>
  </r>
  <r>
    <x v="0"/>
    <x v="319"/>
    <x v="1"/>
    <n v="22"/>
    <x v="11"/>
    <n v="35"/>
    <n v="3"/>
    <n v="772"/>
    <n v="10.1"/>
    <n v="0.47199999999999998"/>
    <n v="0.22500000000000001"/>
    <n v="0.32"/>
    <n v="1.8"/>
    <n v="8.1999999999999993"/>
    <n v="5"/>
    <n v="16.7"/>
    <n v="1.2"/>
    <n v="0.7"/>
    <n v="10.6"/>
    <n v="16.7"/>
    <n v="0.4"/>
    <n v="0.3"/>
    <n v="0.7"/>
    <n v="4.5999999999999999E-2"/>
    <n v="-1.7"/>
    <n v="-1.7"/>
    <n v="-3.4"/>
    <n v="-0.3"/>
    <n v="86"/>
    <n v="222"/>
    <n v="0.38700000000000001"/>
    <n v="14"/>
    <n v="50"/>
    <n v="0.28000000000000003"/>
    <n v="72"/>
    <n v="172"/>
    <n v="0.41899999999999998"/>
    <n v="0.41899999999999998"/>
    <n v="53"/>
    <n v="71"/>
    <n v="0.746"/>
    <n v="12"/>
    <n v="56"/>
    <n v="68"/>
    <n v="87"/>
    <n v="18"/>
    <n v="7"/>
    <n v="30"/>
    <n v="65"/>
    <n v="239"/>
    <s v=""/>
  </r>
  <r>
    <x v="0"/>
    <x v="319"/>
    <x v="4"/>
    <n v="22"/>
    <x v="17"/>
    <n v="41"/>
    <n v="2"/>
    <n v="791"/>
    <n v="10.6"/>
    <n v="0.48799999999999999"/>
    <n v="0.29599999999999999"/>
    <n v="0.20100000000000001"/>
    <n v="2.2000000000000002"/>
    <n v="9.6"/>
    <n v="6"/>
    <n v="12.8"/>
    <n v="1.9"/>
    <n v="0.7"/>
    <n v="10.5"/>
    <n v="19"/>
    <n v="0.1"/>
    <n v="0.7"/>
    <n v="0.8"/>
    <n v="4.5999999999999999E-2"/>
    <n v="-1.7"/>
    <n v="-0.7"/>
    <n v="-2.4"/>
    <n v="-0.1"/>
    <n v="117"/>
    <n v="274"/>
    <n v="0.42699999999999999"/>
    <n v="25"/>
    <n v="81"/>
    <n v="0.309"/>
    <n v="92"/>
    <n v="193"/>
    <n v="0.47699999999999998"/>
    <n v="0.47299999999999998"/>
    <n v="32"/>
    <n v="55"/>
    <n v="0.58199999999999996"/>
    <n v="15"/>
    <n v="69"/>
    <n v="84"/>
    <n v="68"/>
    <n v="30"/>
    <n v="7"/>
    <n v="35"/>
    <n v="81"/>
    <n v="291"/>
    <s v=""/>
  </r>
  <r>
    <x v="0"/>
    <x v="320"/>
    <x v="4"/>
    <n v="29"/>
    <x v="28"/>
    <n v="72"/>
    <n v="10"/>
    <n v="1330"/>
    <n v="11.7"/>
    <n v="0.495"/>
    <n v="0.42699999999999999"/>
    <n v="0.16400000000000001"/>
    <n v="1"/>
    <n v="8.1999999999999993"/>
    <n v="4.5"/>
    <n v="20.3"/>
    <n v="1.3"/>
    <n v="0.4"/>
    <n v="10.5"/>
    <n v="18.600000000000001"/>
    <n v="0.6"/>
    <n v="1.2"/>
    <n v="1.8"/>
    <n v="6.4000000000000001E-2"/>
    <n v="-0.8"/>
    <n v="-1.7"/>
    <n v="-2.5"/>
    <n v="-0.2"/>
    <n v="176"/>
    <n v="452"/>
    <n v="0.38900000000000001"/>
    <n v="62"/>
    <n v="193"/>
    <n v="0.32100000000000001"/>
    <n v="114"/>
    <n v="259"/>
    <n v="0.44"/>
    <n v="0.45800000000000002"/>
    <n v="66"/>
    <n v="74"/>
    <n v="0.89200000000000002"/>
    <n v="13"/>
    <n v="96"/>
    <n v="109"/>
    <n v="162"/>
    <n v="33"/>
    <n v="6"/>
    <n v="57"/>
    <n v="75"/>
    <n v="480"/>
    <s v=""/>
  </r>
  <r>
    <x v="0"/>
    <x v="321"/>
    <x v="1"/>
    <n v="21"/>
    <x v="21"/>
    <n v="25"/>
    <n v="0"/>
    <n v="108"/>
    <n v="8.1999999999999993"/>
    <n v="0.46700000000000003"/>
    <n v="0.25"/>
    <n v="0.66700000000000004"/>
    <n v="4.0999999999999996"/>
    <n v="10.9"/>
    <n v="7.4"/>
    <n v="4.0999999999999996"/>
    <n v="1.4"/>
    <n v="0"/>
    <n v="8.8000000000000007"/>
    <n v="13.9"/>
    <n v="0"/>
    <n v="0"/>
    <n v="0"/>
    <n v="8.9999999999999993E-3"/>
    <n v="-3.8"/>
    <n v="-3.3"/>
    <n v="-7.1"/>
    <n v="-0.1"/>
    <n v="8"/>
    <n v="24"/>
    <n v="0.33300000000000002"/>
    <n v="1"/>
    <n v="6"/>
    <n v="0.16700000000000001"/>
    <n v="7"/>
    <n v="18"/>
    <n v="0.38900000000000001"/>
    <n v="0.35399999999999998"/>
    <n v="12"/>
    <n v="16"/>
    <n v="0.75"/>
    <n v="4"/>
    <n v="10"/>
    <n v="14"/>
    <n v="3"/>
    <n v="3"/>
    <n v="0"/>
    <n v="3"/>
    <n v="5"/>
    <n v="29"/>
    <s v=""/>
  </r>
  <r>
    <x v="0"/>
    <x v="321"/>
    <x v="3"/>
    <n v="21"/>
    <x v="6"/>
    <n v="10"/>
    <n v="1"/>
    <n v="153"/>
    <n v="8.6"/>
    <n v="0.47299999999999998"/>
    <n v="0.30199999999999999"/>
    <n v="0.186"/>
    <n v="7.4"/>
    <n v="10.4"/>
    <n v="8.9"/>
    <n v="9"/>
    <n v="1"/>
    <n v="0.5"/>
    <n v="14.7"/>
    <n v="15.5"/>
    <n v="0"/>
    <n v="0.1"/>
    <n v="0"/>
    <n v="1.2999999999999999E-2"/>
    <n v="-4"/>
    <n v="-1.7"/>
    <n v="-5.8"/>
    <n v="-0.1"/>
    <n v="18"/>
    <n v="43"/>
    <n v="0.41899999999999998"/>
    <n v="4"/>
    <n v="13"/>
    <n v="0.308"/>
    <n v="14"/>
    <n v="30"/>
    <n v="0.46700000000000003"/>
    <n v="0.46500000000000002"/>
    <n v="4"/>
    <n v="8"/>
    <n v="0.5"/>
    <n v="11"/>
    <n v="14"/>
    <n v="25"/>
    <n v="8"/>
    <n v="3"/>
    <n v="1"/>
    <n v="8"/>
    <n v="10"/>
    <n v="44"/>
    <s v=""/>
  </r>
  <r>
    <x v="0"/>
    <x v="322"/>
    <x v="4"/>
    <n v="30"/>
    <x v="3"/>
    <n v="42"/>
    <n v="1"/>
    <n v="591"/>
    <n v="10.6"/>
    <n v="0.432"/>
    <n v="0.439"/>
    <n v="0.18"/>
    <n v="3.1"/>
    <n v="6.2"/>
    <n v="4.5999999999999996"/>
    <n v="25.7"/>
    <n v="1.7"/>
    <n v="0.4"/>
    <n v="9.8000000000000007"/>
    <n v="22.5"/>
    <n v="0"/>
    <n v="0.2"/>
    <n v="0.3"/>
    <n v="2.1000000000000001E-2"/>
    <n v="-0.4"/>
    <n v="-2.8"/>
    <n v="-3.3"/>
    <n v="-0.2"/>
    <n v="88"/>
    <n v="255"/>
    <n v="0.34499999999999997"/>
    <n v="31"/>
    <n v="112"/>
    <n v="0.27700000000000002"/>
    <n v="57"/>
    <n v="143"/>
    <n v="0.39900000000000002"/>
    <n v="0.40600000000000003"/>
    <n v="31"/>
    <n v="46"/>
    <n v="0.67400000000000004"/>
    <n v="17"/>
    <n v="33"/>
    <n v="50"/>
    <n v="97"/>
    <n v="20"/>
    <n v="3"/>
    <n v="30"/>
    <n v="76"/>
    <n v="238"/>
    <s v=""/>
  </r>
  <r>
    <x v="0"/>
    <x v="322"/>
    <x v="4"/>
    <n v="30"/>
    <x v="4"/>
    <n v="33"/>
    <n v="1"/>
    <n v="465"/>
    <n v="10.6"/>
    <n v="0.433"/>
    <n v="0.45100000000000001"/>
    <n v="0.19600000000000001"/>
    <n v="3.1"/>
    <n v="6"/>
    <n v="4.5"/>
    <n v="26.4"/>
    <n v="1.5"/>
    <n v="0.5"/>
    <n v="9"/>
    <n v="22.6"/>
    <n v="0.1"/>
    <n v="0.1"/>
    <n v="0.2"/>
    <n v="2.4E-2"/>
    <n v="0"/>
    <n v="-3"/>
    <n v="-3"/>
    <n v="-0.1"/>
    <n v="71"/>
    <n v="204"/>
    <n v="0.34799999999999998"/>
    <n v="24"/>
    <n v="92"/>
    <n v="0.26100000000000001"/>
    <n v="47"/>
    <n v="112"/>
    <n v="0.42"/>
    <n v="0.40699999999999997"/>
    <n v="26"/>
    <n v="40"/>
    <n v="0.65"/>
    <n v="14"/>
    <n v="25"/>
    <n v="39"/>
    <n v="77"/>
    <n v="14"/>
    <n v="3"/>
    <n v="22"/>
    <n v="68"/>
    <n v="192"/>
    <s v=""/>
  </r>
  <r>
    <x v="0"/>
    <x v="322"/>
    <x v="4"/>
    <n v="30"/>
    <x v="17"/>
    <n v="9"/>
    <n v="0"/>
    <n v="126"/>
    <n v="10.4"/>
    <n v="0.42899999999999999"/>
    <n v="0.39200000000000002"/>
    <n v="0.11799999999999999"/>
    <n v="2.7"/>
    <n v="7"/>
    <n v="4.9000000000000004"/>
    <n v="23.2"/>
    <n v="2.4"/>
    <n v="0"/>
    <n v="13"/>
    <n v="22.1"/>
    <n v="-0.1"/>
    <n v="0.1"/>
    <n v="0"/>
    <n v="1.2E-2"/>
    <n v="-2.1"/>
    <n v="-2.2000000000000002"/>
    <n v="-4.3"/>
    <n v="-0.1"/>
    <n v="17"/>
    <n v="51"/>
    <n v="0.33300000000000002"/>
    <n v="7"/>
    <n v="20"/>
    <n v="0.35"/>
    <n v="10"/>
    <n v="31"/>
    <n v="0.32300000000000001"/>
    <n v="0.40200000000000002"/>
    <n v="5"/>
    <n v="6"/>
    <n v="0.83299999999999996"/>
    <n v="3"/>
    <n v="8"/>
    <n v="11"/>
    <n v="20"/>
    <n v="6"/>
    <n v="0"/>
    <n v="8"/>
    <n v="8"/>
    <n v="46"/>
    <s v=""/>
  </r>
  <r>
    <x v="0"/>
    <x v="323"/>
    <x v="0"/>
    <n v="23"/>
    <x v="3"/>
    <n v="54"/>
    <n v="4"/>
    <n v="798"/>
    <n v="15.3"/>
    <n v="0.502"/>
    <n v="8.0000000000000002E-3"/>
    <n v="0.40799999999999997"/>
    <n v="12.6"/>
    <n v="28.6"/>
    <n v="20.5"/>
    <n v="7.6"/>
    <n v="2"/>
    <n v="1.9"/>
    <n v="16.100000000000001"/>
    <n v="20.2"/>
    <n v="0"/>
    <n v="1.4"/>
    <n v="1.5"/>
    <n v="8.8999999999999996E-2"/>
    <n v="-3.8"/>
    <n v="1.1000000000000001"/>
    <n v="-2.7"/>
    <n v="-0.1"/>
    <n v="126"/>
    <n v="260"/>
    <n v="0.48499999999999999"/>
    <n v="0"/>
    <n v="2"/>
    <n v="0"/>
    <n v="126"/>
    <n v="258"/>
    <n v="0.48799999999999999"/>
    <n v="0.48499999999999999"/>
    <n v="56"/>
    <n v="106"/>
    <n v="0.52800000000000002"/>
    <n v="95"/>
    <n v="208"/>
    <n v="303"/>
    <n v="33"/>
    <n v="32"/>
    <n v="20"/>
    <n v="59"/>
    <n v="104"/>
    <n v="308"/>
    <n v="0.52800000000000002"/>
  </r>
  <r>
    <x v="0"/>
    <x v="323"/>
    <x v="0"/>
    <n v="23"/>
    <x v="6"/>
    <n v="22"/>
    <n v="0"/>
    <n v="407"/>
    <n v="19.3"/>
    <n v="0.496"/>
    <n v="1.2E-2"/>
    <n v="0.34300000000000003"/>
    <n v="15.8"/>
    <n v="30.2"/>
    <n v="22.6"/>
    <n v="11.7"/>
    <n v="2"/>
    <n v="1.8"/>
    <n v="11.8"/>
    <n v="23.6"/>
    <n v="0.3"/>
    <n v="0.7"/>
    <n v="1"/>
    <n v="0.11799999999999999"/>
    <n v="-2.1"/>
    <n v="0.5"/>
    <n v="-1.6"/>
    <n v="0"/>
    <n v="79"/>
    <n v="169"/>
    <n v="0.46700000000000003"/>
    <n v="0"/>
    <n v="2"/>
    <n v="0"/>
    <n v="79"/>
    <n v="167"/>
    <n v="0.47299999999999998"/>
    <n v="0.46700000000000003"/>
    <n v="35"/>
    <n v="58"/>
    <n v="0.60299999999999998"/>
    <n v="62"/>
    <n v="108"/>
    <n v="170"/>
    <n v="24"/>
    <n v="16"/>
    <n v="9"/>
    <n v="26"/>
    <n v="50"/>
    <n v="193"/>
    <s v=""/>
  </r>
  <r>
    <x v="0"/>
    <x v="324"/>
    <x v="4"/>
    <n v="28"/>
    <x v="3"/>
    <n v="68"/>
    <n v="68"/>
    <n v="2018"/>
    <n v="13.5"/>
    <n v="0.44800000000000001"/>
    <n v="0.13300000000000001"/>
    <n v="0.121"/>
    <n v="3.9"/>
    <n v="16.399999999999999"/>
    <n v="10.1"/>
    <n v="39.299999999999997"/>
    <n v="2.2999999999999998"/>
    <n v="0.3"/>
    <n v="23.6"/>
    <n v="19.5"/>
    <n v="-0.7"/>
    <n v="2.2999999999999998"/>
    <n v="1.6"/>
    <n v="3.6999999999999998E-2"/>
    <n v="-1.6"/>
    <n v="1.1000000000000001"/>
    <n v="-0.5"/>
    <n v="0.8"/>
    <n v="275"/>
    <n v="645"/>
    <n v="0.42599999999999999"/>
    <n v="27"/>
    <n v="86"/>
    <n v="0.314"/>
    <n v="248"/>
    <n v="559"/>
    <n v="0.44400000000000001"/>
    <n v="0.44700000000000001"/>
    <n v="31"/>
    <n v="78"/>
    <n v="0.39700000000000002"/>
    <n v="73"/>
    <n v="300"/>
    <n v="373"/>
    <n v="538"/>
    <n v="91"/>
    <n v="7"/>
    <n v="210"/>
    <n v="153"/>
    <n v="608"/>
    <s v=""/>
  </r>
  <r>
    <x v="0"/>
    <x v="324"/>
    <x v="4"/>
    <n v="28"/>
    <x v="19"/>
    <n v="22"/>
    <n v="22"/>
    <n v="699"/>
    <n v="15.4"/>
    <n v="0.42199999999999999"/>
    <n v="0.16"/>
    <n v="0.18"/>
    <n v="3.9"/>
    <n v="22.3"/>
    <n v="12.9"/>
    <n v="49.3"/>
    <n v="2.7"/>
    <n v="0.3"/>
    <n v="25.8"/>
    <n v="18.2"/>
    <n v="-0.2"/>
    <n v="1.1000000000000001"/>
    <n v="0.9"/>
    <n v="6.4000000000000001E-2"/>
    <n v="-1.6"/>
    <n v="2.1"/>
    <n v="0.4"/>
    <n v="0.4"/>
    <n v="81"/>
    <n v="200"/>
    <n v="0.40500000000000003"/>
    <n v="8"/>
    <n v="32"/>
    <n v="0.25"/>
    <n v="73"/>
    <n v="168"/>
    <n v="0.435"/>
    <n v="0.42499999999999999"/>
    <n v="12"/>
    <n v="36"/>
    <n v="0.33300000000000002"/>
    <n v="25"/>
    <n v="140"/>
    <n v="165"/>
    <n v="237"/>
    <n v="37"/>
    <n v="3"/>
    <n v="75"/>
    <n v="42"/>
    <n v="182"/>
    <s v=""/>
  </r>
  <r>
    <x v="0"/>
    <x v="324"/>
    <x v="4"/>
    <n v="28"/>
    <x v="7"/>
    <n v="46"/>
    <n v="46"/>
    <n v="1319"/>
    <n v="12.4"/>
    <n v="0.46"/>
    <n v="0.121"/>
    <n v="9.4E-2"/>
    <n v="4"/>
    <n v="13.3"/>
    <n v="8.6"/>
    <n v="34"/>
    <n v="2.1"/>
    <n v="0.2"/>
    <n v="22.6"/>
    <n v="20.3"/>
    <n v="-0.5"/>
    <n v="1.2"/>
    <n v="0.6"/>
    <n v="2.3E-2"/>
    <n v="-1.5"/>
    <n v="0.5"/>
    <n v="-1"/>
    <n v="0.3"/>
    <n v="194"/>
    <n v="445"/>
    <n v="0.436"/>
    <n v="19"/>
    <n v="54"/>
    <n v="0.35199999999999998"/>
    <n v="175"/>
    <n v="391"/>
    <n v="0.44800000000000001"/>
    <n v="0.45700000000000002"/>
    <n v="19"/>
    <n v="42"/>
    <n v="0.45200000000000001"/>
    <n v="48"/>
    <n v="160"/>
    <n v="208"/>
    <n v="301"/>
    <n v="54"/>
    <n v="4"/>
    <n v="135"/>
    <n v="111"/>
    <n v="426"/>
    <s v=""/>
  </r>
  <r>
    <x v="0"/>
    <x v="325"/>
    <x v="4"/>
    <n v="26"/>
    <x v="24"/>
    <n v="51"/>
    <n v="51"/>
    <n v="1530"/>
    <n v="15.9"/>
    <n v="0.49299999999999999"/>
    <n v="0.32500000000000001"/>
    <n v="0.224"/>
    <n v="2.6"/>
    <n v="8.6999999999999993"/>
    <n v="5.7"/>
    <n v="30.7"/>
    <n v="1.2"/>
    <n v="0.8"/>
    <n v="14.9"/>
    <n v="31.7"/>
    <n v="0"/>
    <n v="1.2"/>
    <n v="1.2"/>
    <n v="3.7999999999999999E-2"/>
    <n v="1.1000000000000001"/>
    <n v="-2.2999999999999998"/>
    <n v="-1.3"/>
    <n v="0.3"/>
    <n v="338"/>
    <n v="835"/>
    <n v="0.40500000000000003"/>
    <n v="76"/>
    <n v="271"/>
    <n v="0.28000000000000003"/>
    <n v="262"/>
    <n v="564"/>
    <n v="0.46500000000000002"/>
    <n v="0.45"/>
    <n v="152"/>
    <n v="187"/>
    <n v="0.81299999999999994"/>
    <n v="35"/>
    <n v="126"/>
    <n v="161"/>
    <n v="251"/>
    <n v="36"/>
    <n v="16"/>
    <n v="161"/>
    <n v="63"/>
    <n v="904"/>
    <n v="0.81299999999999994"/>
  </r>
  <r>
    <x v="0"/>
    <x v="326"/>
    <x v="3"/>
    <n v="23"/>
    <x v="30"/>
    <n v="82"/>
    <n v="61"/>
    <n v="2092"/>
    <n v="11.2"/>
    <n v="0.51900000000000002"/>
    <n v="0.51800000000000002"/>
    <n v="7.3999999999999996E-2"/>
    <n v="1.8"/>
    <n v="10.7"/>
    <n v="6.2"/>
    <n v="6.5"/>
    <n v="1.3"/>
    <n v="1"/>
    <n v="8.1"/>
    <n v="18.3"/>
    <n v="1.3"/>
    <n v="1"/>
    <n v="2.4"/>
    <n v="5.3999999999999999E-2"/>
    <n v="0.2"/>
    <n v="-1.8"/>
    <n v="-1.6"/>
    <n v="0.2"/>
    <n v="309"/>
    <n v="753"/>
    <n v="0.41"/>
    <n v="145"/>
    <n v="390"/>
    <n v="0.372"/>
    <n v="164"/>
    <n v="363"/>
    <n v="0.45200000000000001"/>
    <n v="0.50700000000000001"/>
    <n v="44"/>
    <n v="56"/>
    <n v="0.78600000000000003"/>
    <n v="32"/>
    <n v="194"/>
    <n v="226"/>
    <n v="86"/>
    <n v="53"/>
    <n v="25"/>
    <n v="69"/>
    <n v="136"/>
    <n v="807"/>
    <s v=""/>
  </r>
  <r>
    <x v="0"/>
    <x v="327"/>
    <x v="4"/>
    <n v="24"/>
    <x v="21"/>
    <n v="22"/>
    <n v="22"/>
    <n v="692"/>
    <n v="15.2"/>
    <n v="0.45200000000000001"/>
    <n v="0.23300000000000001"/>
    <n v="0.32400000000000001"/>
    <n v="3"/>
    <n v="18.100000000000001"/>
    <n v="10.3"/>
    <n v="43.5"/>
    <n v="2.8"/>
    <n v="0.1"/>
    <n v="20.399999999999999"/>
    <n v="20"/>
    <n v="0.1"/>
    <n v="0.4"/>
    <n v="0.5"/>
    <n v="3.3000000000000002E-2"/>
    <n v="0.1"/>
    <n v="-0.5"/>
    <n v="-0.5"/>
    <n v="0.3"/>
    <n v="78"/>
    <n v="219"/>
    <n v="0.35599999999999998"/>
    <n v="13"/>
    <n v="51"/>
    <n v="0.255"/>
    <n v="65"/>
    <n v="168"/>
    <n v="0.38700000000000001"/>
    <n v="0.38600000000000001"/>
    <n v="57"/>
    <n v="71"/>
    <n v="0.80300000000000005"/>
    <n v="19"/>
    <n v="106"/>
    <n v="125"/>
    <n v="193"/>
    <n v="38"/>
    <n v="1"/>
    <n v="64"/>
    <n v="59"/>
    <n v="226"/>
    <s v=""/>
  </r>
  <r>
    <x v="0"/>
    <x v="328"/>
    <x v="3"/>
    <n v="28"/>
    <x v="27"/>
    <n v="68"/>
    <n v="2"/>
    <n v="1047"/>
    <n v="8.1999999999999993"/>
    <n v="0.59099999999999997"/>
    <n v="0.64600000000000002"/>
    <n v="8.6999999999999994E-2"/>
    <n v="0.9"/>
    <n v="4.0999999999999996"/>
    <n v="2.5"/>
    <n v="7.9"/>
    <n v="0.8"/>
    <n v="0.4"/>
    <n v="14.7"/>
    <n v="13.8"/>
    <n v="0.6"/>
    <n v="0.7"/>
    <n v="1.3"/>
    <n v="6.0999999999999999E-2"/>
    <n v="-0.7"/>
    <n v="-1.8"/>
    <n v="-2.5"/>
    <n v="-0.1"/>
    <n v="119"/>
    <n v="263"/>
    <n v="0.45200000000000001"/>
    <n v="69"/>
    <n v="170"/>
    <n v="0.40600000000000003"/>
    <n v="50"/>
    <n v="93"/>
    <n v="0.53800000000000003"/>
    <n v="0.58399999999999996"/>
    <n v="16"/>
    <n v="23"/>
    <n v="0.69599999999999995"/>
    <n v="8"/>
    <n v="39"/>
    <n v="47"/>
    <n v="53"/>
    <n v="16"/>
    <n v="5"/>
    <n v="47"/>
    <n v="79"/>
    <n v="323"/>
    <s v=""/>
  </r>
  <r>
    <x v="0"/>
    <x v="329"/>
    <x v="1"/>
    <n v="29"/>
    <x v="16"/>
    <n v="33"/>
    <n v="0"/>
    <n v="271"/>
    <n v="0.8"/>
    <n v="0.255"/>
    <n v="0.5"/>
    <n v="0.20399999999999999"/>
    <n v="1.6"/>
    <n v="14.3"/>
    <n v="8.1999999999999993"/>
    <n v="5.4"/>
    <n v="0.9"/>
    <n v="3.3"/>
    <n v="15.8"/>
    <n v="11.2"/>
    <n v="-0.7"/>
    <n v="0.4"/>
    <n v="-0.3"/>
    <n v="-5.6000000000000001E-2"/>
    <n v="-7.7"/>
    <n v="1.8"/>
    <n v="-6"/>
    <n v="-0.3"/>
    <n v="11"/>
    <n v="54"/>
    <n v="0.20399999999999999"/>
    <n v="3"/>
    <n v="27"/>
    <n v="0.111"/>
    <n v="8"/>
    <n v="27"/>
    <n v="0.29599999999999999"/>
    <n v="0.23100000000000001"/>
    <n v="5"/>
    <n v="11"/>
    <n v="0.45500000000000002"/>
    <n v="4"/>
    <n v="37"/>
    <n v="41"/>
    <n v="12"/>
    <n v="5"/>
    <n v="12"/>
    <n v="11"/>
    <n v="27"/>
    <n v="30"/>
    <s v=""/>
  </r>
  <r>
    <x v="0"/>
    <x v="330"/>
    <x v="2"/>
    <n v="25"/>
    <x v="22"/>
    <n v="67"/>
    <n v="18"/>
    <n v="1133"/>
    <n v="10.9"/>
    <n v="0.44900000000000001"/>
    <n v="3.0000000000000001E-3"/>
    <n v="0.26800000000000002"/>
    <n v="8.4"/>
    <n v="14.6"/>
    <n v="11.4"/>
    <n v="7.4"/>
    <n v="1.3"/>
    <n v="3.1"/>
    <n v="9.5"/>
    <n v="14.8"/>
    <n v="0.3"/>
    <n v="0.6"/>
    <n v="0.8"/>
    <n v="3.5000000000000003E-2"/>
    <n v="-3.3"/>
    <n v="0.4"/>
    <n v="-2.8"/>
    <n v="-0.2"/>
    <n v="126"/>
    <n v="306"/>
    <n v="0.41199999999999998"/>
    <n v="0"/>
    <n v="1"/>
    <n v="0"/>
    <n v="126"/>
    <n v="305"/>
    <n v="0.41299999999999998"/>
    <n v="0.41199999999999998"/>
    <n v="55"/>
    <n v="82"/>
    <n v="0.67100000000000004"/>
    <n v="89"/>
    <n v="144"/>
    <n v="233"/>
    <n v="55"/>
    <n v="28"/>
    <n v="43"/>
    <n v="36"/>
    <n v="121"/>
    <n v="307"/>
    <s v=""/>
  </r>
  <r>
    <x v="0"/>
    <x v="331"/>
    <x v="3"/>
    <n v="35"/>
    <x v="11"/>
    <n v="21"/>
    <n v="0"/>
    <n v="270"/>
    <n v="5.0999999999999996"/>
    <n v="0.42199999999999999"/>
    <n v="0.54200000000000004"/>
    <n v="8.3000000000000004E-2"/>
    <n v="1.7"/>
    <n v="7.1"/>
    <n v="4.4000000000000004"/>
    <n v="6.6"/>
    <n v="1.8"/>
    <n v="1.1000000000000001"/>
    <n v="9.1"/>
    <n v="9.3000000000000007"/>
    <n v="0"/>
    <n v="0.1"/>
    <n v="0.1"/>
    <n v="1.7000000000000001E-2"/>
    <n v="-2.7"/>
    <n v="-0.2"/>
    <n v="-2.9"/>
    <n v="-0.1"/>
    <n v="16"/>
    <n v="48"/>
    <n v="0.33300000000000002"/>
    <n v="8"/>
    <n v="26"/>
    <n v="0.308"/>
    <n v="8"/>
    <n v="22"/>
    <n v="0.36399999999999999"/>
    <n v="0.41699999999999998"/>
    <n v="2"/>
    <n v="4"/>
    <n v="0.5"/>
    <n v="4"/>
    <n v="17"/>
    <n v="21"/>
    <n v="13"/>
    <n v="9"/>
    <n v="4"/>
    <n v="5"/>
    <n v="25"/>
    <n v="42"/>
    <s v=""/>
  </r>
  <r>
    <x v="0"/>
    <x v="332"/>
    <x v="3"/>
    <n v="21"/>
    <x v="6"/>
    <n v="74"/>
    <n v="32"/>
    <n v="1131"/>
    <n v="9.4"/>
    <n v="0.498"/>
    <n v="0.36699999999999999"/>
    <n v="0.27200000000000002"/>
    <n v="3.2"/>
    <n v="12.9"/>
    <n v="7.8"/>
    <n v="12"/>
    <n v="1.7"/>
    <n v="1.9"/>
    <n v="16.399999999999999"/>
    <n v="17.899999999999999"/>
    <n v="-0.5"/>
    <n v="1.1000000000000001"/>
    <n v="0.6"/>
    <n v="2.5000000000000001E-2"/>
    <n v="-4"/>
    <n v="-0.4"/>
    <n v="-4.4000000000000004"/>
    <n v="-0.7"/>
    <n v="146"/>
    <n v="346"/>
    <n v="0.42199999999999999"/>
    <n v="31"/>
    <n v="127"/>
    <n v="0.24399999999999999"/>
    <n v="115"/>
    <n v="219"/>
    <n v="0.52500000000000002"/>
    <n v="0.46700000000000003"/>
    <n v="63"/>
    <n v="94"/>
    <n v="0.67"/>
    <n v="35"/>
    <n v="128"/>
    <n v="163"/>
    <n v="77"/>
    <n v="38"/>
    <n v="26"/>
    <n v="76"/>
    <n v="135"/>
    <n v="386"/>
    <s v=""/>
  </r>
  <r>
    <x v="0"/>
    <x v="333"/>
    <x v="4"/>
    <n v="21"/>
    <x v="13"/>
    <n v="77"/>
    <n v="10"/>
    <n v="1516"/>
    <n v="15.7"/>
    <n v="0.51600000000000001"/>
    <n v="0.223"/>
    <n v="0.26900000000000002"/>
    <n v="2.2999999999999998"/>
    <n v="9.9"/>
    <n v="6.2"/>
    <n v="34.6"/>
    <n v="1.7"/>
    <n v="0.2"/>
    <n v="16.8"/>
    <n v="27"/>
    <n v="1.1000000000000001"/>
    <n v="1.4"/>
    <n v="2.5"/>
    <n v="0.08"/>
    <n v="-0.4"/>
    <n v="-2.1"/>
    <n v="-2.4"/>
    <n v="-0.2"/>
    <n v="284"/>
    <n v="665"/>
    <n v="0.42699999999999999"/>
    <n v="52"/>
    <n v="148"/>
    <n v="0.35099999999999998"/>
    <n v="232"/>
    <n v="517"/>
    <n v="0.44900000000000001"/>
    <n v="0.46600000000000003"/>
    <n v="148"/>
    <n v="179"/>
    <n v="0.82699999999999996"/>
    <n v="29"/>
    <n v="135"/>
    <n v="164"/>
    <n v="317"/>
    <n v="49"/>
    <n v="4"/>
    <n v="150"/>
    <n v="127"/>
    <n v="768"/>
    <n v="0.82699999999999996"/>
  </r>
  <r>
    <x v="0"/>
    <x v="334"/>
    <x v="0"/>
    <n v="34"/>
    <x v="27"/>
    <n v="81"/>
    <n v="16"/>
    <n v="1659"/>
    <n v="16.8"/>
    <n v="0.51500000000000001"/>
    <n v="3.1E-2"/>
    <n v="0.35199999999999998"/>
    <n v="9.3000000000000007"/>
    <n v="25.6"/>
    <n v="17.5"/>
    <n v="11"/>
    <n v="1.5"/>
    <n v="0.8"/>
    <n v="11.3"/>
    <n v="22.8"/>
    <n v="1.7"/>
    <n v="2.7"/>
    <n v="4.4000000000000004"/>
    <n v="0.126"/>
    <n v="-1.5"/>
    <n v="0.7"/>
    <n v="-0.7"/>
    <n v="0.5"/>
    <n v="300"/>
    <n v="642"/>
    <n v="0.46700000000000003"/>
    <n v="5"/>
    <n v="20"/>
    <n v="0.25"/>
    <n v="295"/>
    <n v="622"/>
    <n v="0.47399999999999998"/>
    <n v="0.47099999999999997"/>
    <n v="158"/>
    <n v="226"/>
    <n v="0.69899999999999995"/>
    <n v="138"/>
    <n v="388"/>
    <n v="526"/>
    <n v="105"/>
    <n v="47"/>
    <n v="18"/>
    <n v="94"/>
    <n v="192"/>
    <n v="763"/>
    <n v="0.69899999999999995"/>
  </r>
  <r>
    <x v="0"/>
    <x v="335"/>
    <x v="0"/>
    <n v="26"/>
    <x v="13"/>
    <n v="68"/>
    <n v="0"/>
    <n v="1123"/>
    <n v="15.1"/>
    <n v="0.54300000000000004"/>
    <n v="0.42399999999999999"/>
    <n v="0.17"/>
    <n v="4.7"/>
    <n v="15.2"/>
    <n v="10.1"/>
    <n v="10.9"/>
    <n v="1.1000000000000001"/>
    <n v="0.2"/>
    <n v="7.4"/>
    <n v="21.4"/>
    <n v="1.6"/>
    <n v="1.1000000000000001"/>
    <n v="2.7"/>
    <n v="0.115"/>
    <n v="0.6"/>
    <n v="-2.1"/>
    <n v="-1.6"/>
    <n v="0.1"/>
    <n v="201"/>
    <n v="453"/>
    <n v="0.44400000000000001"/>
    <n v="66"/>
    <n v="192"/>
    <n v="0.34399999999999997"/>
    <n v="135"/>
    <n v="261"/>
    <n v="0.51700000000000002"/>
    <n v="0.51700000000000002"/>
    <n v="61"/>
    <n v="77"/>
    <n v="0.79200000000000004"/>
    <n v="45"/>
    <n v="154"/>
    <n v="199"/>
    <n v="75"/>
    <n v="25"/>
    <n v="3"/>
    <n v="39"/>
    <n v="83"/>
    <n v="529"/>
    <s v=""/>
  </r>
  <r>
    <x v="0"/>
    <x v="336"/>
    <x v="3"/>
    <n v="30"/>
    <x v="13"/>
    <n v="52"/>
    <n v="7"/>
    <n v="976"/>
    <n v="13.8"/>
    <n v="0.50600000000000001"/>
    <n v="0.313"/>
    <n v="0.23300000000000001"/>
    <n v="6.4"/>
    <n v="19.3"/>
    <n v="13.1"/>
    <n v="11.2"/>
    <n v="2.8"/>
    <n v="1.8"/>
    <n v="12.2"/>
    <n v="14.6"/>
    <n v="0.8"/>
    <n v="1.7"/>
    <n v="2.5"/>
    <n v="0.121"/>
    <n v="-1.2"/>
    <n v="2.5"/>
    <n v="1.3"/>
    <n v="0.8"/>
    <n v="104"/>
    <n v="249"/>
    <n v="0.41799999999999998"/>
    <n v="25"/>
    <n v="78"/>
    <n v="0.32100000000000001"/>
    <n v="79"/>
    <n v="171"/>
    <n v="0.46200000000000002"/>
    <n v="0.46800000000000003"/>
    <n v="45"/>
    <n v="58"/>
    <n v="0.77600000000000002"/>
    <n v="53"/>
    <n v="170"/>
    <n v="223"/>
    <n v="75"/>
    <n v="53"/>
    <n v="21"/>
    <n v="38"/>
    <n v="67"/>
    <n v="278"/>
    <s v=""/>
  </r>
  <r>
    <x v="0"/>
    <x v="337"/>
    <x v="2"/>
    <n v="25"/>
    <x v="20"/>
    <n v="79"/>
    <n v="0"/>
    <n v="1235"/>
    <n v="12.5"/>
    <n v="0.53500000000000003"/>
    <n v="4.0000000000000001E-3"/>
    <n v="0.182"/>
    <n v="8.1"/>
    <n v="17.899999999999999"/>
    <n v="13.1"/>
    <n v="8"/>
    <n v="0.4"/>
    <n v="3.8"/>
    <n v="16.8"/>
    <n v="21.5"/>
    <n v="0"/>
    <n v="1.7"/>
    <n v="1.7"/>
    <n v="6.6000000000000003E-2"/>
    <n v="-3.7"/>
    <n v="0.7"/>
    <n v="-3"/>
    <n v="-0.3"/>
    <n v="231"/>
    <n v="450"/>
    <n v="0.51300000000000001"/>
    <n v="0"/>
    <n v="2"/>
    <n v="0"/>
    <n v="231"/>
    <n v="448"/>
    <n v="0.51600000000000001"/>
    <n v="0.51300000000000001"/>
    <n v="58"/>
    <n v="82"/>
    <n v="0.70699999999999996"/>
    <n v="87"/>
    <n v="201"/>
    <n v="288"/>
    <n v="59"/>
    <n v="10"/>
    <n v="59"/>
    <n v="98"/>
    <n v="197"/>
    <n v="520"/>
    <s v=""/>
  </r>
  <r>
    <x v="0"/>
    <x v="338"/>
    <x v="4"/>
    <n v="28"/>
    <x v="3"/>
    <n v="64"/>
    <n v="10"/>
    <n v="1188"/>
    <n v="11.1"/>
    <n v="0.49"/>
    <n v="0.18"/>
    <n v="0.51800000000000002"/>
    <n v="2.2999999999999998"/>
    <n v="11.2"/>
    <n v="6.9"/>
    <n v="23"/>
    <n v="1.2"/>
    <n v="0"/>
    <n v="17.3"/>
    <n v="18.7"/>
    <n v="0.4"/>
    <n v="0.7"/>
    <n v="1.1000000000000001"/>
    <n v="4.3999999999999997E-2"/>
    <n v="-2.2999999999999998"/>
    <n v="-1.6"/>
    <n v="-3.9"/>
    <n v="-0.6"/>
    <n v="125"/>
    <n v="334"/>
    <n v="0.374"/>
    <n v="19"/>
    <n v="60"/>
    <n v="0.317"/>
    <n v="106"/>
    <n v="274"/>
    <n v="0.38700000000000001"/>
    <n v="0.40300000000000002"/>
    <n v="133"/>
    <n v="173"/>
    <n v="0.76900000000000002"/>
    <n v="23"/>
    <n v="121"/>
    <n v="144"/>
    <n v="182"/>
    <n v="29"/>
    <n v="0"/>
    <n v="86"/>
    <n v="73"/>
    <n v="402"/>
    <n v="0.76900000000000002"/>
  </r>
  <r>
    <x v="0"/>
    <x v="338"/>
    <x v="4"/>
    <n v="28"/>
    <x v="25"/>
    <n v="36"/>
    <n v="7"/>
    <n v="642"/>
    <n v="8.1"/>
    <n v="0.442"/>
    <n v="0.153"/>
    <n v="0.48099999999999998"/>
    <n v="2.4"/>
    <n v="9.6"/>
    <n v="6.1"/>
    <n v="22.7"/>
    <n v="1"/>
    <n v="0"/>
    <n v="18.7"/>
    <n v="18.7"/>
    <n v="-0.4"/>
    <n v="0.1"/>
    <n v="-0.3"/>
    <n v="-2.5000000000000001E-2"/>
    <n v="-3.7"/>
    <n v="-2.6"/>
    <n v="-6.2"/>
    <n v="-0.7"/>
    <n v="63"/>
    <n v="183"/>
    <n v="0.34399999999999997"/>
    <n v="6"/>
    <n v="28"/>
    <n v="0.214"/>
    <n v="57"/>
    <n v="155"/>
    <n v="0.36799999999999999"/>
    <n v="0.36099999999999999"/>
    <n v="64"/>
    <n v="88"/>
    <n v="0.72699999999999998"/>
    <n v="13"/>
    <n v="56"/>
    <n v="69"/>
    <n v="96"/>
    <n v="13"/>
    <n v="0"/>
    <n v="51"/>
    <n v="45"/>
    <n v="196"/>
    <s v=""/>
  </r>
  <r>
    <x v="0"/>
    <x v="338"/>
    <x v="4"/>
    <n v="28"/>
    <x v="20"/>
    <n v="28"/>
    <n v="3"/>
    <n v="546"/>
    <n v="14.7"/>
    <n v="0.54700000000000004"/>
    <n v="0.21199999999999999"/>
    <n v="0.56299999999999994"/>
    <n v="2.1"/>
    <n v="13.1"/>
    <n v="7.7"/>
    <n v="23.4"/>
    <n v="1.5"/>
    <n v="0"/>
    <n v="15.7"/>
    <n v="18.600000000000001"/>
    <n v="0.8"/>
    <n v="0.6"/>
    <n v="1.4"/>
    <n v="0.125"/>
    <n v="-0.6"/>
    <n v="-0.5"/>
    <n v="-1"/>
    <n v="0.1"/>
    <n v="62"/>
    <n v="151"/>
    <n v="0.41099999999999998"/>
    <n v="13"/>
    <n v="32"/>
    <n v="0.40600000000000003"/>
    <n v="49"/>
    <n v="119"/>
    <n v="0.41199999999999998"/>
    <n v="0.45400000000000001"/>
    <n v="69"/>
    <n v="85"/>
    <n v="0.81200000000000006"/>
    <n v="10"/>
    <n v="65"/>
    <n v="75"/>
    <n v="86"/>
    <n v="16"/>
    <n v="0"/>
    <n v="35"/>
    <n v="28"/>
    <n v="206"/>
    <s v=""/>
  </r>
  <r>
    <x v="0"/>
    <x v="339"/>
    <x v="1"/>
    <n v="24"/>
    <x v="3"/>
    <n v="62"/>
    <n v="25"/>
    <n v="1545"/>
    <n v="11.4"/>
    <n v="0.497"/>
    <n v="0.41599999999999998"/>
    <n v="0.13600000000000001"/>
    <n v="4.0999999999999996"/>
    <n v="12.6"/>
    <n v="8.3000000000000007"/>
    <n v="14.2"/>
    <n v="2.7"/>
    <n v="0.8"/>
    <n v="15.4"/>
    <n v="17.399999999999999"/>
    <n v="0.1"/>
    <n v="1.4"/>
    <n v="1.5"/>
    <n v="4.7E-2"/>
    <n v="-0.7"/>
    <n v="0.3"/>
    <n v="-0.4"/>
    <n v="0.6"/>
    <n v="193"/>
    <n v="471"/>
    <n v="0.41"/>
    <n v="67"/>
    <n v="196"/>
    <n v="0.34200000000000003"/>
    <n v="126"/>
    <n v="275"/>
    <n v="0.45800000000000002"/>
    <n v="0.48099999999999998"/>
    <n v="43"/>
    <n v="64"/>
    <n v="0.67200000000000004"/>
    <n v="55"/>
    <n v="169"/>
    <n v="224"/>
    <n v="135"/>
    <n v="81"/>
    <n v="16"/>
    <n v="91"/>
    <n v="138"/>
    <n v="496"/>
    <s v=""/>
  </r>
  <r>
    <x v="0"/>
    <x v="339"/>
    <x v="1"/>
    <n v="24"/>
    <x v="0"/>
    <n v="24"/>
    <n v="24"/>
    <n v="625"/>
    <n v="11.9"/>
    <n v="0.48399999999999999"/>
    <n v="0.307"/>
    <n v="0.17199999999999999"/>
    <n v="4"/>
    <n v="11.2"/>
    <n v="7.5"/>
    <n v="21.3"/>
    <n v="2.5"/>
    <n v="0.4"/>
    <n v="15.4"/>
    <n v="20.100000000000001"/>
    <n v="-0.1"/>
    <n v="0.3"/>
    <n v="0.3"/>
    <n v="0.02"/>
    <n v="-0.8"/>
    <n v="-1.1000000000000001"/>
    <n v="-1.9"/>
    <n v="0"/>
    <n v="88"/>
    <n v="215"/>
    <n v="0.40899999999999997"/>
    <n v="23"/>
    <n v="66"/>
    <n v="0.34799999999999998"/>
    <n v="65"/>
    <n v="149"/>
    <n v="0.436"/>
    <n v="0.46300000000000002"/>
    <n v="25"/>
    <n v="37"/>
    <n v="0.67600000000000005"/>
    <n v="22"/>
    <n v="59"/>
    <n v="81"/>
    <n v="78"/>
    <n v="30"/>
    <n v="3"/>
    <n v="42"/>
    <n v="67"/>
    <n v="224"/>
    <s v=""/>
  </r>
  <r>
    <x v="0"/>
    <x v="339"/>
    <x v="1"/>
    <n v="24"/>
    <x v="26"/>
    <n v="38"/>
    <n v="1"/>
    <n v="920"/>
    <n v="11.1"/>
    <n v="0.50800000000000001"/>
    <n v="0.50800000000000001"/>
    <n v="0.105"/>
    <n v="4.2"/>
    <n v="13.5"/>
    <n v="8.9"/>
    <n v="9.3000000000000007"/>
    <n v="2.9"/>
    <n v="1.1000000000000001"/>
    <n v="15.5"/>
    <n v="15.6"/>
    <n v="0.1"/>
    <n v="1.1000000000000001"/>
    <n v="1.2"/>
    <n v="6.5000000000000002E-2"/>
    <n v="-0.7"/>
    <n v="1.3"/>
    <n v="0.6"/>
    <n v="0.6"/>
    <n v="105"/>
    <n v="256"/>
    <n v="0.41"/>
    <n v="44"/>
    <n v="130"/>
    <n v="0.33800000000000002"/>
    <n v="61"/>
    <n v="126"/>
    <n v="0.48399999999999999"/>
    <n v="0.496"/>
    <n v="18"/>
    <n v="27"/>
    <n v="0.66700000000000004"/>
    <n v="33"/>
    <n v="110"/>
    <n v="143"/>
    <n v="57"/>
    <n v="51"/>
    <n v="13"/>
    <n v="49"/>
    <n v="71"/>
    <n v="272"/>
    <s v=""/>
  </r>
  <r>
    <x v="0"/>
    <x v="340"/>
    <x v="1"/>
    <n v="26"/>
    <x v="3"/>
    <n v="42"/>
    <n v="9"/>
    <n v="767"/>
    <n v="19.5"/>
    <n v="0.54100000000000004"/>
    <n v="0.41499999999999998"/>
    <n v="0.44800000000000001"/>
    <n v="3.3"/>
    <n v="11.7"/>
    <n v="7.3"/>
    <n v="25.7"/>
    <n v="2"/>
    <n v="0.6"/>
    <n v="10.7"/>
    <n v="26.3"/>
    <n v="1.7"/>
    <n v="0.5"/>
    <n v="2.2000000000000002"/>
    <n v="0.13500000000000001"/>
    <n v="3"/>
    <n v="-2.6"/>
    <n v="0.5"/>
    <n v="0.5"/>
    <n v="133"/>
    <n v="335"/>
    <n v="0.39700000000000002"/>
    <n v="47"/>
    <n v="139"/>
    <n v="0.33800000000000002"/>
    <n v="86"/>
    <n v="196"/>
    <n v="0.439"/>
    <n v="0.46700000000000003"/>
    <n v="121"/>
    <n v="150"/>
    <n v="0.80700000000000005"/>
    <n v="23"/>
    <n v="76"/>
    <n v="99"/>
    <n v="106"/>
    <n v="30"/>
    <n v="6"/>
    <n v="48"/>
    <n v="48"/>
    <n v="434"/>
    <n v="0.80700000000000005"/>
  </r>
  <r>
    <x v="0"/>
    <x v="340"/>
    <x v="1"/>
    <n v="26"/>
    <x v="6"/>
    <n v="17"/>
    <n v="0"/>
    <n v="285"/>
    <n v="20"/>
    <n v="0.54500000000000004"/>
    <n v="0.438"/>
    <n v="0.438"/>
    <n v="2.9"/>
    <n v="5.6"/>
    <n v="4.2"/>
    <n v="31.3"/>
    <n v="2.5"/>
    <n v="0.3"/>
    <n v="10.4"/>
    <n v="26.5"/>
    <n v="0.7"/>
    <n v="0.2"/>
    <n v="0.9"/>
    <n v="0.16"/>
    <n v="3.6"/>
    <n v="-3.6"/>
    <n v="0"/>
    <n v="0.1"/>
    <n v="52"/>
    <n v="130"/>
    <n v="0.4"/>
    <n v="17"/>
    <n v="57"/>
    <n v="0.29799999999999999"/>
    <n v="35"/>
    <n v="73"/>
    <n v="0.47899999999999998"/>
    <n v="0.46500000000000002"/>
    <n v="48"/>
    <n v="57"/>
    <n v="0.84199999999999997"/>
    <n v="8"/>
    <n v="14"/>
    <n v="22"/>
    <n v="46"/>
    <n v="14"/>
    <n v="1"/>
    <n v="18"/>
    <n v="21"/>
    <n v="169"/>
    <s v=""/>
  </r>
  <r>
    <x v="0"/>
    <x v="340"/>
    <x v="1"/>
    <n v="26"/>
    <x v="14"/>
    <n v="9"/>
    <n v="0"/>
    <n v="59"/>
    <n v="9.3000000000000007"/>
    <n v="0.503"/>
    <n v="0.5"/>
    <n v="0.45800000000000002"/>
    <n v="1.9"/>
    <n v="5.6"/>
    <n v="3.7"/>
    <n v="8.1"/>
    <n v="0.8"/>
    <n v="0"/>
    <n v="14.8"/>
    <n v="24.9"/>
    <n v="0"/>
    <n v="0"/>
    <n v="0"/>
    <n v="1.2999999999999999E-2"/>
    <n v="-3.9"/>
    <n v="-4.9000000000000004"/>
    <n v="-8.8000000000000007"/>
    <n v="-0.1"/>
    <n v="8"/>
    <n v="24"/>
    <n v="0.33300000000000002"/>
    <n v="4"/>
    <n v="12"/>
    <n v="0.33300000000000002"/>
    <n v="4"/>
    <n v="12"/>
    <n v="0.33300000000000002"/>
    <n v="0.41699999999999998"/>
    <n v="9"/>
    <n v="11"/>
    <n v="0.81799999999999995"/>
    <n v="1"/>
    <n v="3"/>
    <n v="4"/>
    <n v="3"/>
    <n v="1"/>
    <n v="0"/>
    <n v="5"/>
    <n v="2"/>
    <n v="29"/>
    <s v=""/>
  </r>
  <r>
    <x v="0"/>
    <x v="340"/>
    <x v="1"/>
    <n v="26"/>
    <x v="0"/>
    <n v="16"/>
    <n v="9"/>
    <n v="423"/>
    <n v="20.5"/>
    <n v="0.54400000000000004"/>
    <n v="0.38700000000000001"/>
    <n v="0.45300000000000001"/>
    <n v="3.7"/>
    <n v="16.600000000000001"/>
    <n v="10"/>
    <n v="24.4"/>
    <n v="1.9"/>
    <n v="1"/>
    <n v="10.3"/>
    <n v="26.3"/>
    <n v="0.9"/>
    <n v="0.2"/>
    <n v="1.2"/>
    <n v="0.13500000000000001"/>
    <n v="3.7"/>
    <n v="-1.6"/>
    <n v="2.1"/>
    <n v="0.4"/>
    <n v="73"/>
    <n v="181"/>
    <n v="0.40300000000000002"/>
    <n v="26"/>
    <n v="70"/>
    <n v="0.371"/>
    <n v="47"/>
    <n v="111"/>
    <n v="0.42299999999999999"/>
    <n v="0.47499999999999998"/>
    <n v="64"/>
    <n v="82"/>
    <n v="0.78"/>
    <n v="14"/>
    <n v="59"/>
    <n v="73"/>
    <n v="57"/>
    <n v="15"/>
    <n v="5"/>
    <n v="25"/>
    <n v="25"/>
    <n v="236"/>
    <s v=""/>
  </r>
  <r>
    <x v="0"/>
    <x v="341"/>
    <x v="2"/>
    <n v="24"/>
    <x v="6"/>
    <n v="73"/>
    <n v="32"/>
    <n v="1399"/>
    <n v="14.5"/>
    <n v="0.52100000000000002"/>
    <n v="4.3999999999999997E-2"/>
    <n v="0.27300000000000002"/>
    <n v="8.9"/>
    <n v="19.399999999999999"/>
    <n v="13.9"/>
    <n v="10.7"/>
    <n v="1.4"/>
    <n v="1.7"/>
    <n v="15"/>
    <n v="20.6"/>
    <n v="0.5"/>
    <n v="1.5"/>
    <n v="2.1"/>
    <n v="7.1999999999999995E-2"/>
    <n v="-3.3"/>
    <n v="-0.1"/>
    <n v="-3.4"/>
    <n v="-0.5"/>
    <n v="238"/>
    <n v="502"/>
    <n v="0.47399999999999998"/>
    <n v="4"/>
    <n v="22"/>
    <n v="0.182"/>
    <n v="234"/>
    <n v="480"/>
    <n v="0.48799999999999999"/>
    <n v="0.47799999999999998"/>
    <n v="106"/>
    <n v="137"/>
    <n v="0.77400000000000002"/>
    <n v="121"/>
    <n v="238"/>
    <n v="359"/>
    <n v="79"/>
    <n v="39"/>
    <n v="30"/>
    <n v="99"/>
    <n v="135"/>
    <n v="586"/>
    <n v="0.77400000000000002"/>
  </r>
  <r>
    <x v="0"/>
    <x v="342"/>
    <x v="3"/>
    <n v="26"/>
    <x v="3"/>
    <n v="80"/>
    <n v="58"/>
    <n v="1743"/>
    <n v="8.5"/>
    <n v="0.51200000000000001"/>
    <n v="0.54"/>
    <n v="0.11700000000000001"/>
    <n v="2"/>
    <n v="10.199999999999999"/>
    <n v="6"/>
    <n v="7.3"/>
    <n v="1.4"/>
    <n v="1"/>
    <n v="10.5"/>
    <n v="13.2"/>
    <n v="0.9"/>
    <n v="1.2"/>
    <n v="2"/>
    <n v="5.6000000000000001E-2"/>
    <n v="-1.3"/>
    <n v="-0.3"/>
    <n v="-1.6"/>
    <n v="0.2"/>
    <n v="172"/>
    <n v="446"/>
    <n v="0.38600000000000001"/>
    <n v="96"/>
    <n v="241"/>
    <n v="0.39800000000000002"/>
    <n v="76"/>
    <n v="205"/>
    <n v="0.371"/>
    <n v="0.49299999999999999"/>
    <n v="40"/>
    <n v="52"/>
    <n v="0.76900000000000002"/>
    <n v="33"/>
    <n v="161"/>
    <n v="194"/>
    <n v="85"/>
    <n v="47"/>
    <n v="21"/>
    <n v="55"/>
    <n v="153"/>
    <n v="480"/>
    <s v=""/>
  </r>
  <r>
    <x v="0"/>
    <x v="342"/>
    <x v="3"/>
    <n v="26"/>
    <x v="15"/>
    <n v="54"/>
    <n v="40"/>
    <n v="1287"/>
    <n v="9.4"/>
    <n v="0.52600000000000002"/>
    <n v="0.53400000000000003"/>
    <n v="0.10299999999999999"/>
    <n v="1.9"/>
    <n v="10.199999999999999"/>
    <n v="5.9"/>
    <n v="7.9"/>
    <n v="1.3"/>
    <n v="0.9"/>
    <n v="10.3"/>
    <n v="14"/>
    <n v="0.8"/>
    <n v="0.8"/>
    <n v="1.6"/>
    <n v="6.0999999999999999E-2"/>
    <n v="-0.8"/>
    <n v="-0.4"/>
    <n v="-1.2"/>
    <n v="0.3"/>
    <n v="140"/>
    <n v="350"/>
    <n v="0.4"/>
    <n v="76"/>
    <n v="187"/>
    <n v="0.40600000000000003"/>
    <n v="64"/>
    <n v="163"/>
    <n v="0.39300000000000002"/>
    <n v="0.50900000000000001"/>
    <n v="29"/>
    <n v="36"/>
    <n v="0.80600000000000005"/>
    <n v="23"/>
    <n v="116"/>
    <n v="139"/>
    <n v="67"/>
    <n v="33"/>
    <n v="14"/>
    <n v="42"/>
    <n v="98"/>
    <n v="385"/>
    <s v=""/>
  </r>
  <r>
    <x v="0"/>
    <x v="342"/>
    <x v="3"/>
    <n v="26"/>
    <x v="2"/>
    <n v="26"/>
    <n v="18"/>
    <n v="456"/>
    <n v="5.8"/>
    <n v="0.46100000000000002"/>
    <n v="0.56299999999999994"/>
    <n v="0.16700000000000001"/>
    <n v="2.4"/>
    <n v="10.4"/>
    <n v="6.5"/>
    <n v="5.4"/>
    <n v="1.5"/>
    <n v="1.2"/>
    <n v="11.2"/>
    <n v="11"/>
    <n v="0"/>
    <n v="0.4"/>
    <n v="0.4"/>
    <n v="4.1000000000000002E-2"/>
    <n v="-2.6"/>
    <n v="-0.1"/>
    <n v="-2.6"/>
    <n v="-0.1"/>
    <n v="32"/>
    <n v="96"/>
    <n v="0.33300000000000002"/>
    <n v="20"/>
    <n v="54"/>
    <n v="0.37"/>
    <n v="12"/>
    <n v="42"/>
    <n v="0.28599999999999998"/>
    <n v="0.438"/>
    <n v="11"/>
    <n v="16"/>
    <n v="0.68799999999999994"/>
    <n v="10"/>
    <n v="45"/>
    <n v="55"/>
    <n v="18"/>
    <n v="14"/>
    <n v="7"/>
    <n v="13"/>
    <n v="55"/>
    <n v="95"/>
    <s v=""/>
  </r>
  <r>
    <x v="0"/>
    <x v="343"/>
    <x v="4"/>
    <n v="27"/>
    <x v="27"/>
    <n v="53"/>
    <n v="21"/>
    <n v="1107"/>
    <n v="13.1"/>
    <n v="0.503"/>
    <n v="0.36899999999999999"/>
    <n v="0.217"/>
    <n v="1.2"/>
    <n v="13"/>
    <n v="7.1"/>
    <n v="27.5"/>
    <n v="1.1000000000000001"/>
    <n v="0"/>
    <n v="14.3"/>
    <n v="18.600000000000001"/>
    <n v="0.9"/>
    <n v="1.1000000000000001"/>
    <n v="2"/>
    <n v="8.5000000000000006E-2"/>
    <n v="-0.4"/>
    <n v="-1"/>
    <n v="-1.4"/>
    <n v="0.2"/>
    <n v="145"/>
    <n v="355"/>
    <n v="0.40799999999999997"/>
    <n v="41"/>
    <n v="131"/>
    <n v="0.313"/>
    <n v="104"/>
    <n v="224"/>
    <n v="0.46400000000000002"/>
    <n v="0.46600000000000003"/>
    <n v="60"/>
    <n v="77"/>
    <n v="0.77900000000000003"/>
    <n v="12"/>
    <n v="131"/>
    <n v="143"/>
    <n v="190"/>
    <n v="23"/>
    <n v="0"/>
    <n v="65"/>
    <n v="47"/>
    <n v="391"/>
    <s v=""/>
  </r>
  <r>
    <x v="0"/>
    <x v="344"/>
    <x v="4"/>
    <n v="20"/>
    <x v="19"/>
    <n v="67"/>
    <n v="38"/>
    <n v="1808"/>
    <n v="11"/>
    <n v="0.49099999999999999"/>
    <n v="0.56999999999999995"/>
    <n v="0.26600000000000001"/>
    <n v="3.6"/>
    <n v="9.9"/>
    <n v="6.7"/>
    <n v="16.3"/>
    <n v="2.7"/>
    <n v="0.8"/>
    <n v="14.4"/>
    <n v="15.1"/>
    <n v="0.7"/>
    <n v="2.2000000000000002"/>
    <n v="2.9"/>
    <n v="7.6999999999999999E-2"/>
    <n v="-0.1"/>
    <n v="1.3"/>
    <n v="1.1000000000000001"/>
    <n v="1.4"/>
    <n v="175"/>
    <n v="477"/>
    <n v="0.36699999999999999"/>
    <n v="91"/>
    <n v="272"/>
    <n v="0.33500000000000002"/>
    <n v="84"/>
    <n v="205"/>
    <n v="0.41"/>
    <n v="0.46200000000000002"/>
    <n v="82"/>
    <n v="127"/>
    <n v="0.64600000000000002"/>
    <n v="61"/>
    <n v="161"/>
    <n v="222"/>
    <n v="208"/>
    <n v="99"/>
    <n v="18"/>
    <n v="90"/>
    <n v="176"/>
    <n v="523"/>
    <n v="0.64600000000000002"/>
  </r>
  <r>
    <x v="0"/>
    <x v="345"/>
    <x v="4"/>
    <n v="26"/>
    <x v="3"/>
    <n v="55"/>
    <n v="14"/>
    <n v="832"/>
    <n v="12.3"/>
    <n v="0.43099999999999999"/>
    <n v="0.16300000000000001"/>
    <n v="0.155"/>
    <n v="1.9"/>
    <n v="11.4"/>
    <n v="6.5"/>
    <n v="40.700000000000003"/>
    <n v="2.2000000000000002"/>
    <n v="0.6"/>
    <n v="16.600000000000001"/>
    <n v="24.6"/>
    <n v="-0.9"/>
    <n v="0.8"/>
    <n v="-0.1"/>
    <n v="-6.0000000000000001E-3"/>
    <n v="-2.4"/>
    <n v="-1.7"/>
    <n v="-4.0999999999999996"/>
    <n v="-0.4"/>
    <n v="143"/>
    <n v="367"/>
    <n v="0.39"/>
    <n v="18"/>
    <n v="60"/>
    <n v="0.3"/>
    <n v="125"/>
    <n v="307"/>
    <n v="0.40699999999999997"/>
    <n v="0.41399999999999998"/>
    <n v="34"/>
    <n v="57"/>
    <n v="0.59599999999999997"/>
    <n v="15"/>
    <n v="85"/>
    <n v="100"/>
    <n v="180"/>
    <n v="36"/>
    <n v="6"/>
    <n v="78"/>
    <n v="50"/>
    <n v="338"/>
    <s v=""/>
  </r>
  <r>
    <x v="0"/>
    <x v="345"/>
    <x v="4"/>
    <n v="26"/>
    <x v="2"/>
    <n v="30"/>
    <n v="0"/>
    <n v="155"/>
    <n v="9"/>
    <n v="0.378"/>
    <n v="0.111"/>
    <n v="0.2"/>
    <n v="3.5"/>
    <n v="15"/>
    <n v="9.3000000000000007"/>
    <n v="25.6"/>
    <n v="1.3"/>
    <n v="0.5"/>
    <n v="15.5"/>
    <n v="16.100000000000001"/>
    <n v="-0.1"/>
    <n v="0.1"/>
    <n v="0"/>
    <n v="1.4E-2"/>
    <n v="-4.5999999999999996"/>
    <n v="-1"/>
    <n v="-5.7"/>
    <n v="-0.1"/>
    <n v="15"/>
    <n v="45"/>
    <n v="0.33300000000000002"/>
    <n v="1"/>
    <n v="5"/>
    <n v="0.2"/>
    <n v="14"/>
    <n v="40"/>
    <n v="0.35"/>
    <n v="0.34399999999999997"/>
    <n v="6"/>
    <n v="9"/>
    <n v="0.66700000000000004"/>
    <n v="5"/>
    <n v="22"/>
    <n v="27"/>
    <n v="28"/>
    <n v="4"/>
    <n v="1"/>
    <n v="9"/>
    <n v="12"/>
    <n v="37"/>
    <s v=""/>
  </r>
  <r>
    <x v="0"/>
    <x v="345"/>
    <x v="4"/>
    <n v="26"/>
    <x v="6"/>
    <n v="25"/>
    <n v="14"/>
    <n v="677"/>
    <n v="13"/>
    <n v="0.439"/>
    <n v="0.17100000000000001"/>
    <n v="0.14899999999999999"/>
    <n v="1.5"/>
    <n v="10.6"/>
    <n v="5.8"/>
    <n v="44.1"/>
    <n v="2.4"/>
    <n v="0.6"/>
    <n v="16.7"/>
    <n v="26.5"/>
    <n v="-0.8"/>
    <n v="0.6"/>
    <n v="-0.1"/>
    <n v="-0.01"/>
    <n v="-1.9"/>
    <n v="-1.8"/>
    <n v="-3.7"/>
    <n v="-0.3"/>
    <n v="128"/>
    <n v="322"/>
    <n v="0.39800000000000002"/>
    <n v="17"/>
    <n v="55"/>
    <n v="0.309"/>
    <n v="111"/>
    <n v="267"/>
    <n v="0.41599999999999998"/>
    <n v="0.42399999999999999"/>
    <n v="28"/>
    <n v="48"/>
    <n v="0.58299999999999996"/>
    <n v="10"/>
    <n v="63"/>
    <n v="73"/>
    <n v="152"/>
    <n v="32"/>
    <n v="5"/>
    <n v="69"/>
    <n v="38"/>
    <n v="301"/>
    <s v=""/>
  </r>
  <r>
    <x v="0"/>
    <x v="346"/>
    <x v="1"/>
    <n v="29"/>
    <x v="3"/>
    <n v="70"/>
    <n v="51"/>
    <n v="2080"/>
    <n v="13.6"/>
    <n v="0.53800000000000003"/>
    <n v="0.56399999999999995"/>
    <n v="9.5000000000000001E-2"/>
    <n v="1.7"/>
    <n v="10.4"/>
    <n v="6"/>
    <n v="15.6"/>
    <n v="2.1"/>
    <n v="0.8"/>
    <n v="11"/>
    <n v="19.3"/>
    <n v="2.2000000000000002"/>
    <n v="1.5"/>
    <n v="3.7"/>
    <n v="8.5000000000000006E-2"/>
    <n v="1.7"/>
    <n v="-1"/>
    <n v="0.7"/>
    <n v="1.4"/>
    <n v="315"/>
    <n v="755"/>
    <n v="0.41699999999999998"/>
    <n v="163"/>
    <n v="426"/>
    <n v="0.38300000000000001"/>
    <n v="152"/>
    <n v="329"/>
    <n v="0.46200000000000002"/>
    <n v="0.52500000000000002"/>
    <n v="54"/>
    <n v="72"/>
    <n v="0.75"/>
    <n v="30"/>
    <n v="188"/>
    <n v="218"/>
    <n v="195"/>
    <n v="82"/>
    <n v="22"/>
    <n v="97"/>
    <n v="163"/>
    <n v="847"/>
    <s v=""/>
  </r>
  <r>
    <x v="0"/>
    <x v="346"/>
    <x v="1"/>
    <n v="29"/>
    <x v="0"/>
    <n v="24"/>
    <n v="6"/>
    <n v="619"/>
    <n v="11.5"/>
    <n v="0.48699999999999999"/>
    <n v="0.35899999999999999"/>
    <n v="0.155"/>
    <n v="0.7"/>
    <n v="10.4"/>
    <n v="5.4"/>
    <n v="23.3"/>
    <n v="1.5"/>
    <n v="0.5"/>
    <n v="14.4"/>
    <n v="23.3"/>
    <n v="-0.2"/>
    <n v="0.1"/>
    <n v="-0.1"/>
    <n v="-8.0000000000000002E-3"/>
    <n v="-1.2"/>
    <n v="-3.1"/>
    <n v="-4.3"/>
    <n v="-0.4"/>
    <n v="101"/>
    <n v="251"/>
    <n v="0.40200000000000002"/>
    <n v="32"/>
    <n v="90"/>
    <n v="0.35599999999999998"/>
    <n v="69"/>
    <n v="161"/>
    <n v="0.42899999999999999"/>
    <n v="0.46600000000000003"/>
    <n v="27"/>
    <n v="39"/>
    <n v="0.69199999999999995"/>
    <n v="4"/>
    <n v="54"/>
    <n v="58"/>
    <n v="81"/>
    <n v="18"/>
    <n v="4"/>
    <n v="45"/>
    <n v="44"/>
    <n v="261"/>
    <s v=""/>
  </r>
  <r>
    <x v="0"/>
    <x v="346"/>
    <x v="1"/>
    <n v="29"/>
    <x v="26"/>
    <n v="46"/>
    <n v="45"/>
    <n v="1461"/>
    <n v="14.5"/>
    <n v="0.56499999999999995"/>
    <n v="0.66700000000000004"/>
    <n v="6.5000000000000002E-2"/>
    <n v="2.1"/>
    <n v="10.4"/>
    <n v="6.3"/>
    <n v="12.3"/>
    <n v="2.2999999999999998"/>
    <n v="1"/>
    <n v="9.1"/>
    <n v="17.600000000000001"/>
    <n v="2.4"/>
    <n v="1.3"/>
    <n v="3.8"/>
    <n v="0.124"/>
    <n v="3"/>
    <n v="-0.1"/>
    <n v="2.9"/>
    <n v="1.8"/>
    <n v="214"/>
    <n v="504"/>
    <n v="0.42499999999999999"/>
    <n v="131"/>
    <n v="336"/>
    <n v="0.39"/>
    <n v="83"/>
    <n v="168"/>
    <n v="0.49399999999999999"/>
    <n v="0.55500000000000005"/>
    <n v="27"/>
    <n v="33"/>
    <n v="0.81799999999999995"/>
    <n v="26"/>
    <n v="134"/>
    <n v="160"/>
    <n v="114"/>
    <n v="64"/>
    <n v="18"/>
    <n v="52"/>
    <n v="119"/>
    <n v="586"/>
    <s v=""/>
  </r>
  <r>
    <x v="0"/>
    <x v="347"/>
    <x v="2"/>
    <n v="28"/>
    <x v="0"/>
    <n v="82"/>
    <n v="31"/>
    <n v="1785"/>
    <n v="12"/>
    <n v="0.497"/>
    <n v="7.0999999999999994E-2"/>
    <n v="0.25800000000000001"/>
    <n v="6.2"/>
    <n v="15"/>
    <n v="10.5"/>
    <n v="13.5"/>
    <n v="0.9"/>
    <n v="2.1"/>
    <n v="13.6"/>
    <n v="19.7"/>
    <n v="0.5"/>
    <n v="0.7"/>
    <n v="1.2"/>
    <n v="3.2000000000000001E-2"/>
    <n v="-2.5"/>
    <n v="-0.9"/>
    <n v="-3.4"/>
    <n v="-0.6"/>
    <n v="257"/>
    <n v="592"/>
    <n v="0.434"/>
    <n v="15"/>
    <n v="42"/>
    <n v="0.35699999999999998"/>
    <n v="242"/>
    <n v="550"/>
    <n v="0.44"/>
    <n v="0.44700000000000001"/>
    <n v="127"/>
    <n v="153"/>
    <n v="0.83"/>
    <n v="98"/>
    <n v="226"/>
    <n v="324"/>
    <n v="140"/>
    <n v="32"/>
    <n v="44"/>
    <n v="104"/>
    <n v="205"/>
    <n v="656"/>
    <n v="0.83"/>
  </r>
  <r>
    <x v="0"/>
    <x v="348"/>
    <x v="0"/>
    <n v="29"/>
    <x v="3"/>
    <n v="83"/>
    <n v="35"/>
    <n v="2300"/>
    <n v="14.9"/>
    <n v="0.46700000000000003"/>
    <n v="0.23100000000000001"/>
    <n v="0.25800000000000001"/>
    <n v="7.2"/>
    <n v="18.3"/>
    <n v="12.6"/>
    <n v="20.5"/>
    <n v="1.9"/>
    <n v="3.9"/>
    <n v="15.8"/>
    <n v="24.8"/>
    <n v="-1.1000000000000001"/>
    <n v="3.4"/>
    <n v="2.2999999999999998"/>
    <n v="4.8000000000000001E-2"/>
    <n v="-1.7"/>
    <n v="2.6"/>
    <n v="1"/>
    <n v="1.7"/>
    <n v="414"/>
    <n v="987"/>
    <n v="0.41899999999999998"/>
    <n v="72"/>
    <n v="228"/>
    <n v="0.316"/>
    <n v="342"/>
    <n v="759"/>
    <n v="0.45100000000000001"/>
    <n v="0.45600000000000002"/>
    <n v="127"/>
    <n v="255"/>
    <n v="0.498"/>
    <n v="152"/>
    <n v="378"/>
    <n v="530"/>
    <n v="277"/>
    <n v="87"/>
    <n v="116"/>
    <n v="206"/>
    <n v="228"/>
    <n v="1027"/>
    <n v="0.498"/>
  </r>
  <r>
    <x v="0"/>
    <x v="348"/>
    <x v="0"/>
    <n v="29"/>
    <x v="15"/>
    <n v="28"/>
    <n v="28"/>
    <n v="896"/>
    <n v="14.3"/>
    <n v="0.41699999999999998"/>
    <n v="9.5000000000000001E-2"/>
    <n v="0.28399999999999997"/>
    <n v="6.1"/>
    <n v="18.899999999999999"/>
    <n v="12.3"/>
    <n v="24.7"/>
    <n v="2.1"/>
    <n v="4.2"/>
    <n v="14.1"/>
    <n v="25.3"/>
    <n v="-1.1000000000000001"/>
    <n v="1.3"/>
    <n v="0.2"/>
    <n v="1.2E-2"/>
    <n v="-2.4"/>
    <n v="3.4"/>
    <n v="1.1000000000000001"/>
    <n v="0.7"/>
    <n v="153"/>
    <n v="391"/>
    <n v="0.39100000000000001"/>
    <n v="9"/>
    <n v="37"/>
    <n v="0.24299999999999999"/>
    <n v="144"/>
    <n v="354"/>
    <n v="0.40699999999999997"/>
    <n v="0.40300000000000002"/>
    <n v="52"/>
    <n v="111"/>
    <n v="0.46800000000000003"/>
    <n v="52"/>
    <n v="150"/>
    <n v="202"/>
    <n v="132"/>
    <n v="37"/>
    <n v="48"/>
    <n v="72"/>
    <n v="82"/>
    <n v="367"/>
    <n v="0.46800000000000003"/>
  </r>
  <r>
    <x v="0"/>
    <x v="348"/>
    <x v="0"/>
    <n v="29"/>
    <x v="14"/>
    <n v="55"/>
    <n v="7"/>
    <n v="1404"/>
    <n v="15.2"/>
    <n v="0.5"/>
    <n v="0.32"/>
    <n v="0.24199999999999999"/>
    <n v="7.9"/>
    <n v="17.899999999999999"/>
    <n v="12.9"/>
    <n v="17.8"/>
    <n v="1.8"/>
    <n v="3.8"/>
    <n v="16.899999999999999"/>
    <n v="24.5"/>
    <n v="-0.1"/>
    <n v="2.2000000000000002"/>
    <n v="2.1"/>
    <n v="7.0999999999999994E-2"/>
    <n v="-1.2"/>
    <n v="2.1"/>
    <n v="0.9"/>
    <n v="1"/>
    <n v="261"/>
    <n v="596"/>
    <n v="0.438"/>
    <n v="63"/>
    <n v="191"/>
    <n v="0.33"/>
    <n v="198"/>
    <n v="405"/>
    <n v="0.48899999999999999"/>
    <n v="0.49099999999999999"/>
    <n v="75"/>
    <n v="144"/>
    <n v="0.52100000000000002"/>
    <n v="100"/>
    <n v="228"/>
    <n v="328"/>
    <n v="145"/>
    <n v="50"/>
    <n v="68"/>
    <n v="134"/>
    <n v="146"/>
    <n v="660"/>
    <n v="0.52100000000000002"/>
  </r>
  <r>
    <x v="0"/>
    <x v="349"/>
    <x v="4"/>
    <n v="23"/>
    <x v="3"/>
    <n v="12"/>
    <n v="0"/>
    <n v="65"/>
    <n v="5.2"/>
    <n v="0.48799999999999999"/>
    <n v="0.44"/>
    <n v="0.52"/>
    <n v="1.8"/>
    <n v="8.6999999999999993"/>
    <n v="5.3"/>
    <n v="19.399999999999999"/>
    <n v="2.4"/>
    <n v="0"/>
    <n v="28.1"/>
    <n v="30.1"/>
    <n v="-0.2"/>
    <n v="0.1"/>
    <n v="-0.1"/>
    <n v="-9.4E-2"/>
    <n v="-5.6"/>
    <n v="-2.5"/>
    <n v="-8"/>
    <n v="-0.1"/>
    <n v="8"/>
    <n v="25"/>
    <n v="0.32"/>
    <n v="2"/>
    <n v="11"/>
    <n v="0.182"/>
    <n v="6"/>
    <n v="14"/>
    <n v="0.42899999999999999"/>
    <n v="0.36"/>
    <n v="12"/>
    <n v="13"/>
    <n v="0.92300000000000004"/>
    <n v="1"/>
    <n v="5"/>
    <n v="6"/>
    <n v="8"/>
    <n v="3"/>
    <n v="0"/>
    <n v="12"/>
    <n v="13"/>
    <n v="30"/>
    <s v=""/>
  </r>
  <r>
    <x v="0"/>
    <x v="349"/>
    <x v="4"/>
    <n v="23"/>
    <x v="1"/>
    <n v="6"/>
    <n v="0"/>
    <n v="36"/>
    <n v="22.7"/>
    <n v="0.60299999999999998"/>
    <n v="0.33300000000000002"/>
    <n v="0.86699999999999999"/>
    <n v="3.2"/>
    <n v="6.3"/>
    <n v="4.8"/>
    <n v="27.3"/>
    <n v="4.3"/>
    <n v="0"/>
    <n v="19.399999999999999"/>
    <n v="32.799999999999997"/>
    <n v="0.1"/>
    <n v="0.1"/>
    <n v="0.2"/>
    <n v="0.214"/>
    <n v="3.4"/>
    <n v="-1.2"/>
    <n v="2.2000000000000002"/>
    <n v="0"/>
    <n v="6"/>
    <n v="15"/>
    <n v="0.4"/>
    <n v="1"/>
    <n v="5"/>
    <n v="0.2"/>
    <n v="5"/>
    <n v="10"/>
    <n v="0.5"/>
    <n v="0.433"/>
    <n v="12"/>
    <n v="13"/>
    <n v="0.92300000000000004"/>
    <n v="1"/>
    <n v="2"/>
    <n v="3"/>
    <n v="6"/>
    <n v="3"/>
    <n v="0"/>
    <n v="5"/>
    <n v="7"/>
    <n v="25"/>
    <s v=""/>
  </r>
  <r>
    <x v="0"/>
    <x v="350"/>
    <x v="3"/>
    <n v="23"/>
    <x v="24"/>
    <n v="72"/>
    <n v="22"/>
    <n v="1412"/>
    <n v="10.199999999999999"/>
    <n v="0.55000000000000004"/>
    <n v="0.53100000000000003"/>
    <n v="0.14799999999999999"/>
    <n v="2.5"/>
    <n v="10.9"/>
    <n v="6.8"/>
    <n v="6.8"/>
    <n v="1.2"/>
    <n v="0.6"/>
    <n v="10.8"/>
    <n v="14.1"/>
    <n v="1.2"/>
    <n v="1.2"/>
    <n v="2.4"/>
    <n v="8.2000000000000003E-2"/>
    <n v="-0.6"/>
    <n v="-0.9"/>
    <n v="-1.5"/>
    <n v="0.2"/>
    <n v="159"/>
    <n v="371"/>
    <n v="0.42899999999999999"/>
    <n v="73"/>
    <n v="197"/>
    <n v="0.371"/>
    <n v="86"/>
    <n v="174"/>
    <n v="0.49399999999999999"/>
    <n v="0.52700000000000002"/>
    <n v="44"/>
    <n v="55"/>
    <n v="0.8"/>
    <n v="31"/>
    <n v="145"/>
    <n v="176"/>
    <n v="62"/>
    <n v="32"/>
    <n v="11"/>
    <n v="48"/>
    <n v="86"/>
    <n v="435"/>
    <s v=""/>
  </r>
  <r>
    <x v="0"/>
    <x v="351"/>
    <x v="2"/>
    <n v="27"/>
    <x v="16"/>
    <n v="76"/>
    <n v="9"/>
    <n v="1207"/>
    <n v="19.5"/>
    <n v="0.54600000000000004"/>
    <n v="2.8000000000000001E-2"/>
    <n v="0.27600000000000002"/>
    <n v="10.1"/>
    <n v="18.7"/>
    <n v="14.5"/>
    <n v="9.9"/>
    <n v="0.8"/>
    <n v="2.1"/>
    <n v="10.199999999999999"/>
    <n v="29.1"/>
    <n v="2.2000000000000002"/>
    <n v="1.8"/>
    <n v="4"/>
    <n v="0.158"/>
    <n v="-1.3"/>
    <n v="-1.3"/>
    <n v="-2.6"/>
    <n v="-0.2"/>
    <n v="318"/>
    <n v="646"/>
    <n v="0.49199999999999999"/>
    <n v="5"/>
    <n v="18"/>
    <n v="0.27800000000000002"/>
    <n v="313"/>
    <n v="628"/>
    <n v="0.498"/>
    <n v="0.496"/>
    <n v="150"/>
    <n v="178"/>
    <n v="0.84299999999999997"/>
    <n v="109"/>
    <n v="216"/>
    <n v="325"/>
    <n v="72"/>
    <n v="20"/>
    <n v="34"/>
    <n v="82"/>
    <n v="189"/>
    <n v="791"/>
    <n v="0.84299999999999997"/>
  </r>
  <r>
    <x v="0"/>
    <x v="352"/>
    <x v="1"/>
    <n v="21"/>
    <x v="25"/>
    <n v="73"/>
    <n v="1"/>
    <n v="1127"/>
    <n v="7.5"/>
    <n v="0.49199999999999999"/>
    <n v="0.503"/>
    <n v="0.216"/>
    <n v="1.1000000000000001"/>
    <n v="7.5"/>
    <n v="4.4000000000000004"/>
    <n v="9"/>
    <n v="0.9"/>
    <n v="1.2"/>
    <n v="11"/>
    <n v="14.2"/>
    <n v="0.3"/>
    <n v="0.2"/>
    <n v="0.5"/>
    <n v="2.1000000000000001E-2"/>
    <n v="-1.9"/>
    <n v="-2"/>
    <n v="-3.9"/>
    <n v="-0.5"/>
    <n v="108"/>
    <n v="296"/>
    <n v="0.36499999999999999"/>
    <n v="48"/>
    <n v="149"/>
    <n v="0.32200000000000001"/>
    <n v="60"/>
    <n v="147"/>
    <n v="0.40799999999999997"/>
    <n v="0.44600000000000001"/>
    <n v="55"/>
    <n v="64"/>
    <n v="0.85899999999999999"/>
    <n v="11"/>
    <n v="77"/>
    <n v="88"/>
    <n v="67"/>
    <n v="20"/>
    <n v="17"/>
    <n v="40"/>
    <n v="92"/>
    <n v="319"/>
    <s v=""/>
  </r>
  <r>
    <x v="0"/>
    <x v="353"/>
    <x v="1"/>
    <n v="24"/>
    <x v="28"/>
    <n v="61"/>
    <n v="25"/>
    <n v="1573"/>
    <n v="8.8000000000000007"/>
    <n v="0.41899999999999998"/>
    <n v="0.191"/>
    <n v="0.2"/>
    <n v="2.7"/>
    <n v="17.100000000000001"/>
    <n v="9.6999999999999993"/>
    <n v="25.4"/>
    <n v="1.2"/>
    <n v="0.4"/>
    <n v="17.600000000000001"/>
    <n v="21.1"/>
    <n v="-2.7"/>
    <n v="1.8"/>
    <n v="-0.9"/>
    <n v="-2.5999999999999999E-2"/>
    <n v="-4"/>
    <n v="0.5"/>
    <n v="-3.5"/>
    <n v="-0.6"/>
    <n v="207"/>
    <n v="550"/>
    <n v="0.376"/>
    <n v="18"/>
    <n v="105"/>
    <n v="0.17100000000000001"/>
    <n v="189"/>
    <n v="445"/>
    <n v="0.42499999999999999"/>
    <n v="0.39300000000000002"/>
    <n v="69"/>
    <n v="110"/>
    <n v="0.627"/>
    <n v="39"/>
    <n v="238"/>
    <n v="277"/>
    <n v="240"/>
    <n v="38"/>
    <n v="8"/>
    <n v="128"/>
    <n v="134"/>
    <n v="501"/>
    <n v="0.627"/>
  </r>
  <r>
    <x v="0"/>
    <x v="354"/>
    <x v="4"/>
    <n v="23"/>
    <x v="25"/>
    <n v="3"/>
    <n v="0"/>
    <n v="33"/>
    <n v="10.8"/>
    <n v="0.46300000000000002"/>
    <n v="0.33300000000000002"/>
    <n v="1"/>
    <n v="0"/>
    <n v="6.6"/>
    <n v="3.4"/>
    <n v="39.1"/>
    <n v="3.1"/>
    <n v="0"/>
    <n v="31.6"/>
    <n v="16.899999999999999"/>
    <n v="0"/>
    <n v="0"/>
    <n v="0"/>
    <n v="-1.4E-2"/>
    <n v="-4.4000000000000004"/>
    <n v="-4"/>
    <n v="-8.4"/>
    <n v="-0.1"/>
    <n v="2"/>
    <n v="6"/>
    <n v="0.33300000000000002"/>
    <n v="1"/>
    <n v="2"/>
    <n v="0.5"/>
    <n v="1"/>
    <n v="4"/>
    <n v="0.25"/>
    <n v="0.41699999999999998"/>
    <n v="3"/>
    <n v="6"/>
    <n v="0.5"/>
    <n v="0"/>
    <n v="2"/>
    <n v="2"/>
    <n v="9"/>
    <n v="2"/>
    <n v="0"/>
    <n v="4"/>
    <n v="1"/>
    <n v="8"/>
    <s v=""/>
  </r>
  <r>
    <x v="0"/>
    <x v="355"/>
    <x v="0"/>
    <n v="32"/>
    <x v="3"/>
    <n v="59"/>
    <n v="15"/>
    <n v="1245"/>
    <n v="20.3"/>
    <n v="0.59499999999999997"/>
    <n v="8.0000000000000002E-3"/>
    <n v="0.38"/>
    <n v="9.9"/>
    <n v="20.5"/>
    <n v="15.1"/>
    <n v="6.8"/>
    <n v="1.2"/>
    <n v="2.5"/>
    <n v="12"/>
    <n v="23.8"/>
    <n v="2.6"/>
    <n v="1"/>
    <n v="3.6"/>
    <n v="0.13800000000000001"/>
    <n v="-0.2"/>
    <n v="-1.3"/>
    <n v="-1.4"/>
    <n v="0.2"/>
    <n v="273"/>
    <n v="490"/>
    <n v="0.55700000000000005"/>
    <n v="0"/>
    <n v="4"/>
    <n v="0"/>
    <n v="273"/>
    <n v="486"/>
    <n v="0.56200000000000006"/>
    <n v="0.55700000000000005"/>
    <n v="134"/>
    <n v="186"/>
    <n v="0.72"/>
    <n v="110"/>
    <n v="219"/>
    <n v="329"/>
    <n v="45"/>
    <n v="29"/>
    <n v="38"/>
    <n v="78"/>
    <n v="161"/>
    <n v="680"/>
    <n v="0.72"/>
  </r>
  <r>
    <x v="0"/>
    <x v="355"/>
    <x v="0"/>
    <n v="32"/>
    <x v="0"/>
    <n v="36"/>
    <n v="14"/>
    <n v="865"/>
    <n v="19.5"/>
    <n v="0.58899999999999997"/>
    <n v="0.01"/>
    <n v="0.40799999999999997"/>
    <n v="10.8"/>
    <n v="22.3"/>
    <n v="16.399999999999999"/>
    <n v="8.1"/>
    <n v="1.2"/>
    <n v="3.3"/>
    <n v="14.7"/>
    <n v="22.9"/>
    <n v="1.5"/>
    <n v="0.7"/>
    <n v="2.2000000000000002"/>
    <n v="0.12"/>
    <n v="-0.6"/>
    <n v="-0.5"/>
    <n v="-1.1000000000000001"/>
    <n v="0.2"/>
    <n v="169"/>
    <n v="311"/>
    <n v="0.54300000000000004"/>
    <n v="0"/>
    <n v="3"/>
    <n v="0"/>
    <n v="169"/>
    <n v="308"/>
    <n v="0.54900000000000004"/>
    <n v="0.54300000000000004"/>
    <n v="94"/>
    <n v="127"/>
    <n v="0.74"/>
    <n v="83"/>
    <n v="162"/>
    <n v="245"/>
    <n v="37"/>
    <n v="20"/>
    <n v="34"/>
    <n v="63"/>
    <n v="111"/>
    <n v="432"/>
    <n v="0.74"/>
  </r>
  <r>
    <x v="0"/>
    <x v="355"/>
    <x v="0"/>
    <n v="32"/>
    <x v="7"/>
    <n v="23"/>
    <n v="1"/>
    <n v="380"/>
    <n v="22.3"/>
    <n v="0.60499999999999998"/>
    <n v="6.0000000000000001E-3"/>
    <n v="0.33"/>
    <n v="7.8"/>
    <n v="16.5"/>
    <n v="12.1"/>
    <n v="3.9"/>
    <n v="1.2"/>
    <n v="0.9"/>
    <n v="6.8"/>
    <n v="25.8"/>
    <n v="1.1000000000000001"/>
    <n v="0.3"/>
    <n v="1.4"/>
    <n v="0.18099999999999999"/>
    <n v="0.8"/>
    <n v="-3.1"/>
    <n v="-2.2000000000000002"/>
    <n v="0"/>
    <n v="104"/>
    <n v="179"/>
    <n v="0.58099999999999996"/>
    <n v="0"/>
    <n v="1"/>
    <n v="0"/>
    <n v="104"/>
    <n v="178"/>
    <n v="0.58399999999999996"/>
    <n v="0.58099999999999996"/>
    <n v="40"/>
    <n v="59"/>
    <n v="0.67800000000000005"/>
    <n v="27"/>
    <n v="57"/>
    <n v="84"/>
    <n v="8"/>
    <n v="9"/>
    <n v="4"/>
    <n v="15"/>
    <n v="50"/>
    <n v="248"/>
    <s v=""/>
  </r>
  <r>
    <x v="0"/>
    <x v="356"/>
    <x v="4"/>
    <n v="28"/>
    <x v="27"/>
    <n v="71"/>
    <n v="36"/>
    <n v="1874"/>
    <n v="15.4"/>
    <n v="0.52800000000000002"/>
    <n v="0.187"/>
    <n v="0.28599999999999998"/>
    <n v="2.1"/>
    <n v="12.4"/>
    <n v="7.3"/>
    <n v="20.2"/>
    <n v="1.5"/>
    <n v="0.4"/>
    <n v="12.2"/>
    <n v="23.4"/>
    <n v="1.9"/>
    <n v="2.2000000000000002"/>
    <n v="4"/>
    <n v="0.10299999999999999"/>
    <n v="0.2"/>
    <n v="-0.3"/>
    <n v="-0.1"/>
    <n v="0.9"/>
    <n v="332"/>
    <n v="754"/>
    <n v="0.44"/>
    <n v="55"/>
    <n v="141"/>
    <n v="0.39"/>
    <n v="277"/>
    <n v="613"/>
    <n v="0.45200000000000001"/>
    <n v="0.47699999999999998"/>
    <n v="177"/>
    <n v="216"/>
    <n v="0.81899999999999995"/>
    <n v="36"/>
    <n v="212"/>
    <n v="248"/>
    <n v="219"/>
    <n v="56"/>
    <n v="10"/>
    <n v="118"/>
    <n v="131"/>
    <n v="896"/>
    <n v="0.81899999999999995"/>
  </r>
  <r>
    <x v="0"/>
    <x v="357"/>
    <x v="0"/>
    <n v="22"/>
    <x v="19"/>
    <n v="58"/>
    <n v="49"/>
    <n v="1566"/>
    <n v="17.899999999999999"/>
    <n v="0.503"/>
    <n v="0.26"/>
    <n v="0.182"/>
    <n v="10.1"/>
    <n v="20.9"/>
    <n v="15.4"/>
    <n v="14.2"/>
    <n v="1.4"/>
    <n v="2.1"/>
    <n v="9.3000000000000007"/>
    <n v="23.6"/>
    <n v="1.9"/>
    <n v="2.1"/>
    <n v="4"/>
    <n v="0.123"/>
    <n v="1"/>
    <n v="1"/>
    <n v="2"/>
    <n v="1.6"/>
    <n v="311"/>
    <n v="708"/>
    <n v="0.439"/>
    <n v="52"/>
    <n v="184"/>
    <n v="0.28299999999999997"/>
    <n v="259"/>
    <n v="524"/>
    <n v="0.49399999999999999"/>
    <n v="0.47599999999999998"/>
    <n v="96"/>
    <n v="129"/>
    <n v="0.74399999999999999"/>
    <n v="147"/>
    <n v="294"/>
    <n v="441"/>
    <n v="134"/>
    <n v="44"/>
    <n v="42"/>
    <n v="78"/>
    <n v="153"/>
    <n v="770"/>
    <n v="0.74399999999999999"/>
  </r>
  <r>
    <x v="0"/>
    <x v="358"/>
    <x v="3"/>
    <n v="25"/>
    <x v="28"/>
    <n v="29"/>
    <n v="13"/>
    <n v="430"/>
    <n v="8.1999999999999993"/>
    <n v="0.48099999999999998"/>
    <n v="0.316"/>
    <n v="0.36"/>
    <n v="3.5"/>
    <n v="10.3"/>
    <n v="6.8"/>
    <n v="8.1999999999999993"/>
    <n v="1.4"/>
    <n v="0.2"/>
    <n v="12.6"/>
    <n v="16"/>
    <n v="-0.1"/>
    <n v="0.4"/>
    <n v="0.3"/>
    <n v="3.4000000000000002E-2"/>
    <n v="-3.3"/>
    <n v="-0.6"/>
    <n v="-4"/>
    <n v="-0.2"/>
    <n v="45"/>
    <n v="114"/>
    <n v="0.39500000000000002"/>
    <n v="11"/>
    <n v="36"/>
    <n v="0.30599999999999999"/>
    <n v="34"/>
    <n v="78"/>
    <n v="0.436"/>
    <n v="0.443"/>
    <n v="26"/>
    <n v="41"/>
    <n v="0.63400000000000001"/>
    <n v="14"/>
    <n v="39"/>
    <n v="53"/>
    <n v="22"/>
    <n v="12"/>
    <n v="1"/>
    <n v="19"/>
    <n v="36"/>
    <n v="127"/>
    <s v=""/>
  </r>
  <r>
    <x v="0"/>
    <x v="359"/>
    <x v="4"/>
    <n v="26"/>
    <x v="13"/>
    <n v="73"/>
    <n v="72"/>
    <n v="2228"/>
    <n v="20.6"/>
    <n v="0.56599999999999995"/>
    <n v="0.23300000000000001"/>
    <n v="0.36"/>
    <n v="1.6"/>
    <n v="7.7"/>
    <n v="4.7"/>
    <n v="37.9"/>
    <n v="2.9"/>
    <n v="1.2"/>
    <n v="16.600000000000001"/>
    <n v="25.3"/>
    <n v="5"/>
    <n v="2.8"/>
    <n v="7.7"/>
    <n v="0.16600000000000001"/>
    <n v="2.5"/>
    <n v="-0.7"/>
    <n v="1.8"/>
    <n v="2.1"/>
    <n v="408"/>
    <n v="887"/>
    <n v="0.46"/>
    <n v="71"/>
    <n v="207"/>
    <n v="0.34300000000000003"/>
    <n v="337"/>
    <n v="680"/>
    <n v="0.496"/>
    <n v="0.5"/>
    <n v="275"/>
    <n v="319"/>
    <n v="0.86199999999999999"/>
    <n v="30"/>
    <n v="154"/>
    <n v="184"/>
    <n v="513"/>
    <n v="125"/>
    <n v="31"/>
    <n v="205"/>
    <n v="139"/>
    <n v="1162"/>
    <n v="0.86199999999999999"/>
  </r>
  <r>
    <x v="0"/>
    <x v="360"/>
    <x v="0"/>
    <n v="29"/>
    <x v="9"/>
    <n v="40"/>
    <n v="4"/>
    <n v="892"/>
    <n v="10.7"/>
    <n v="0.5"/>
    <n v="0.60499999999999998"/>
    <n v="0.14399999999999999"/>
    <n v="3.4"/>
    <n v="20.9"/>
    <n v="12.2"/>
    <n v="8.1"/>
    <n v="0.8"/>
    <n v="1.4"/>
    <n v="13.5"/>
    <n v="20.100000000000001"/>
    <n v="-0.3"/>
    <n v="0.8"/>
    <n v="0.5"/>
    <n v="2.5999999999999999E-2"/>
    <n v="-1.4"/>
    <n v="-1.1000000000000001"/>
    <n v="-2.6"/>
    <n v="-0.1"/>
    <n v="122"/>
    <n v="319"/>
    <n v="0.38200000000000001"/>
    <n v="62"/>
    <n v="193"/>
    <n v="0.32100000000000001"/>
    <n v="60"/>
    <n v="126"/>
    <n v="0.47599999999999998"/>
    <n v="0.48"/>
    <n v="33"/>
    <n v="46"/>
    <n v="0.71699999999999997"/>
    <n v="27"/>
    <n v="167"/>
    <n v="194"/>
    <n v="46"/>
    <n v="14"/>
    <n v="16"/>
    <n v="53"/>
    <n v="74"/>
    <n v="339"/>
    <s v=""/>
  </r>
  <r>
    <x v="0"/>
    <x v="361"/>
    <x v="4"/>
    <n v="29"/>
    <x v="2"/>
    <n v="16"/>
    <n v="1"/>
    <n v="327"/>
    <n v="11.4"/>
    <n v="0.47899999999999998"/>
    <n v="0.48"/>
    <n v="0.27200000000000002"/>
    <n v="0.7"/>
    <n v="9"/>
    <n v="4.9000000000000004"/>
    <n v="20.8"/>
    <n v="1.5"/>
    <n v="0"/>
    <n v="11.4"/>
    <n v="20.8"/>
    <n v="0.2"/>
    <n v="0.2"/>
    <n v="0.4"/>
    <n v="6.3E-2"/>
    <n v="-0.5"/>
    <n v="-2.9"/>
    <n v="-3.4"/>
    <n v="-0.1"/>
    <n v="46"/>
    <n v="125"/>
    <n v="0.36799999999999999"/>
    <n v="18"/>
    <n v="60"/>
    <n v="0.3"/>
    <n v="28"/>
    <n v="65"/>
    <n v="0.43099999999999999"/>
    <n v="0.44"/>
    <n v="24"/>
    <n v="34"/>
    <n v="0.70599999999999996"/>
    <n v="2"/>
    <n v="28"/>
    <n v="30"/>
    <n v="45"/>
    <n v="10"/>
    <n v="0"/>
    <n v="18"/>
    <n v="29"/>
    <n v="134"/>
    <s v=""/>
  </r>
  <r>
    <x v="0"/>
    <x v="362"/>
    <x v="1"/>
    <n v="28"/>
    <x v="20"/>
    <n v="52"/>
    <n v="18"/>
    <n v="735"/>
    <n v="10.9"/>
    <n v="0.53400000000000003"/>
    <n v="0.51800000000000002"/>
    <n v="0.28199999999999997"/>
    <n v="3.8"/>
    <n v="9.9"/>
    <n v="6.9"/>
    <n v="11"/>
    <n v="2.9"/>
    <n v="1"/>
    <n v="15.1"/>
    <n v="13.9"/>
    <n v="0.4"/>
    <n v="1.1000000000000001"/>
    <n v="1.5"/>
    <n v="0.1"/>
    <n v="-0.6"/>
    <n v="1.4"/>
    <n v="0.8"/>
    <n v="0.5"/>
    <n v="68"/>
    <n v="170"/>
    <n v="0.4"/>
    <n v="33"/>
    <n v="88"/>
    <n v="0.375"/>
    <n v="35"/>
    <n v="82"/>
    <n v="0.42699999999999999"/>
    <n v="0.497"/>
    <n v="35"/>
    <n v="48"/>
    <n v="0.72899999999999998"/>
    <n v="24"/>
    <n v="66"/>
    <n v="90"/>
    <n v="56"/>
    <n v="42"/>
    <n v="9"/>
    <n v="34"/>
    <n v="76"/>
    <n v="204"/>
    <s v=""/>
  </r>
  <r>
    <x v="0"/>
    <x v="363"/>
    <x v="1"/>
    <n v="37"/>
    <x v="14"/>
    <n v="77"/>
    <n v="18"/>
    <n v="1641"/>
    <n v="11.4"/>
    <n v="0.57899999999999996"/>
    <n v="0.72399999999999998"/>
    <n v="0.108"/>
    <n v="1"/>
    <n v="7.1"/>
    <n v="4.0999999999999996"/>
    <n v="13.8"/>
    <n v="2"/>
    <n v="0.9"/>
    <n v="13.7"/>
    <n v="14.3"/>
    <n v="2"/>
    <n v="1.5"/>
    <n v="3.6"/>
    <n v="0.104"/>
    <n v="0.3"/>
    <n v="-0.7"/>
    <n v="-0.4"/>
    <n v="0.7"/>
    <n v="188"/>
    <n v="446"/>
    <n v="0.42199999999999999"/>
    <n v="126"/>
    <n v="323"/>
    <n v="0.39"/>
    <n v="62"/>
    <n v="123"/>
    <n v="0.504"/>
    <n v="0.56299999999999994"/>
    <n v="39"/>
    <n v="48"/>
    <n v="0.81299999999999994"/>
    <n v="15"/>
    <n v="106"/>
    <n v="121"/>
    <n v="147"/>
    <n v="66"/>
    <n v="19"/>
    <n v="74"/>
    <n v="116"/>
    <n v="541"/>
    <s v=""/>
  </r>
  <r>
    <x v="0"/>
    <x v="364"/>
    <x v="4"/>
    <n v="25"/>
    <x v="3"/>
    <n v="67"/>
    <n v="1"/>
    <n v="1726"/>
    <n v="20.6"/>
    <n v="0.57899999999999996"/>
    <n v="0.434"/>
    <n v="0.437"/>
    <n v="2.1"/>
    <n v="7.7"/>
    <n v="4.9000000000000004"/>
    <n v="27.2"/>
    <n v="1.6"/>
    <n v="0.2"/>
    <n v="13.1"/>
    <n v="27.8"/>
    <n v="5"/>
    <n v="1.1000000000000001"/>
    <n v="6.1"/>
    <n v="0.16900000000000001"/>
    <n v="4.5999999999999996"/>
    <n v="-2.8"/>
    <n v="1.8"/>
    <n v="1.6"/>
    <n v="335"/>
    <n v="797"/>
    <n v="0.42"/>
    <n v="129"/>
    <n v="346"/>
    <n v="0.373"/>
    <n v="206"/>
    <n v="451"/>
    <n v="0.45700000000000002"/>
    <n v="0.501"/>
    <n v="302"/>
    <n v="348"/>
    <n v="0.86799999999999999"/>
    <n v="33"/>
    <n v="120"/>
    <n v="153"/>
    <n v="284"/>
    <n v="57"/>
    <n v="5"/>
    <n v="143"/>
    <n v="150"/>
    <n v="1101"/>
    <n v="0.86799999999999999"/>
  </r>
  <r>
    <x v="0"/>
    <x v="364"/>
    <x v="4"/>
    <n v="25"/>
    <x v="18"/>
    <n v="46"/>
    <n v="1"/>
    <n v="1181"/>
    <n v="19.7"/>
    <n v="0.57899999999999996"/>
    <n v="0.40400000000000003"/>
    <n v="0.41199999999999998"/>
    <n v="2.4"/>
    <n v="7.8"/>
    <n v="5.0999999999999996"/>
    <n v="23.6"/>
    <n v="1.9"/>
    <n v="0.3"/>
    <n v="12.8"/>
    <n v="25.8"/>
    <n v="3.2"/>
    <n v="0.7"/>
    <n v="4"/>
    <n v="0.16200000000000001"/>
    <n v="3.8"/>
    <n v="-2.2999999999999998"/>
    <n v="1.5"/>
    <n v="1"/>
    <n v="218"/>
    <n v="512"/>
    <n v="0.42599999999999999"/>
    <n v="81"/>
    <n v="207"/>
    <n v="0.39100000000000001"/>
    <n v="137"/>
    <n v="305"/>
    <n v="0.44900000000000001"/>
    <n v="0.505"/>
    <n v="184"/>
    <n v="211"/>
    <n v="0.872"/>
    <n v="26"/>
    <n v="83"/>
    <n v="109"/>
    <n v="171"/>
    <n v="45"/>
    <n v="5"/>
    <n v="89"/>
    <n v="105"/>
    <n v="701"/>
    <n v="0.872"/>
  </r>
  <r>
    <x v="0"/>
    <x v="364"/>
    <x v="4"/>
    <n v="25"/>
    <x v="19"/>
    <n v="21"/>
    <n v="0"/>
    <n v="545"/>
    <n v="22.3"/>
    <n v="0.57899999999999996"/>
    <n v="0.48799999999999999"/>
    <n v="0.48099999999999998"/>
    <n v="1.4"/>
    <n v="7.5"/>
    <n v="4.4000000000000004"/>
    <n v="35.200000000000003"/>
    <n v="1.1000000000000001"/>
    <n v="0"/>
    <n v="13.5"/>
    <n v="32.1"/>
    <n v="1.8"/>
    <n v="0.3"/>
    <n v="2.1"/>
    <n v="0.185"/>
    <n v="6.4"/>
    <n v="-3.9"/>
    <n v="2.5"/>
    <n v="0.6"/>
    <n v="117"/>
    <n v="285"/>
    <n v="0.41099999999999998"/>
    <n v="48"/>
    <n v="139"/>
    <n v="0.34499999999999997"/>
    <n v="69"/>
    <n v="146"/>
    <n v="0.47299999999999998"/>
    <n v="0.495"/>
    <n v="118"/>
    <n v="137"/>
    <n v="0.86099999999999999"/>
    <n v="7"/>
    <n v="37"/>
    <n v="44"/>
    <n v="113"/>
    <n v="12"/>
    <n v="0"/>
    <n v="54"/>
    <n v="45"/>
    <n v="400"/>
    <n v="0.86099999999999999"/>
  </r>
  <r>
    <x v="0"/>
    <x v="365"/>
    <x v="3"/>
    <n v="26"/>
    <x v="2"/>
    <n v="22"/>
    <n v="13"/>
    <n v="450"/>
    <n v="6.6"/>
    <n v="0.40200000000000002"/>
    <n v="8.0000000000000002E-3"/>
    <n v="0.26200000000000001"/>
    <n v="6.8"/>
    <n v="11"/>
    <n v="8.9"/>
    <n v="6.3"/>
    <n v="1.2"/>
    <n v="0"/>
    <n v="10.8"/>
    <n v="15.1"/>
    <n v="-0.2"/>
    <n v="0.3"/>
    <n v="0"/>
    <n v="5.0000000000000001E-3"/>
    <n v="-4.5"/>
    <n v="-1.1000000000000001"/>
    <n v="-5.5"/>
    <n v="-0.4"/>
    <n v="45"/>
    <n v="126"/>
    <n v="0.35699999999999998"/>
    <n v="0"/>
    <n v="1"/>
    <n v="0"/>
    <n v="45"/>
    <n v="125"/>
    <n v="0.36"/>
    <n v="0.35699999999999998"/>
    <n v="23"/>
    <n v="33"/>
    <n v="0.69699999999999995"/>
    <n v="28"/>
    <n v="47"/>
    <n v="75"/>
    <n v="20"/>
    <n v="11"/>
    <n v="0"/>
    <n v="17"/>
    <n v="38"/>
    <n v="113"/>
    <s v=""/>
  </r>
  <r>
    <x v="0"/>
    <x v="365"/>
    <x v="0"/>
    <n v="26"/>
    <x v="0"/>
    <n v="40"/>
    <n v="24"/>
    <n v="1040"/>
    <n v="8.6"/>
    <n v="0.47799999999999998"/>
    <n v="6.6000000000000003E-2"/>
    <n v="0.20899999999999999"/>
    <n v="4"/>
    <n v="9.5"/>
    <n v="6.7"/>
    <n v="7.9"/>
    <n v="1.3"/>
    <n v="0.6"/>
    <n v="14.2"/>
    <n v="17.8"/>
    <n v="-0.6"/>
    <n v="0.2"/>
    <n v="-0.5"/>
    <n v="-2.1999999999999999E-2"/>
    <n v="-4"/>
    <n v="-1.8"/>
    <n v="-5.7"/>
    <n v="-1"/>
    <n v="137"/>
    <n v="316"/>
    <n v="0.434"/>
    <n v="7"/>
    <n v="21"/>
    <n v="0.33300000000000002"/>
    <n v="130"/>
    <n v="295"/>
    <n v="0.441"/>
    <n v="0.44500000000000001"/>
    <n v="49"/>
    <n v="66"/>
    <n v="0.74199999999999999"/>
    <n v="37"/>
    <n v="83"/>
    <n v="120"/>
    <n v="49"/>
    <n v="26"/>
    <n v="8"/>
    <n v="57"/>
    <n v="63"/>
    <n v="330"/>
    <s v=""/>
  </r>
  <r>
    <x v="0"/>
    <x v="366"/>
    <x v="0"/>
    <n v="26"/>
    <x v="6"/>
    <n v="17"/>
    <n v="0"/>
    <n v="194"/>
    <n v="8.1999999999999993"/>
    <n v="0.49199999999999999"/>
    <n v="0.17499999999999999"/>
    <n v="0.32500000000000001"/>
    <n v="8.5"/>
    <n v="23.5"/>
    <n v="15.6"/>
    <n v="6"/>
    <n v="0.8"/>
    <n v="0.4"/>
    <n v="22.1"/>
    <n v="13.2"/>
    <n v="-0.1"/>
    <n v="0.2"/>
    <n v="0.1"/>
    <n v="2.3E-2"/>
    <n v="-6.4"/>
    <n v="-1"/>
    <n v="-7.4"/>
    <n v="-0.3"/>
    <n v="18"/>
    <n v="40"/>
    <n v="0.45"/>
    <n v="0"/>
    <n v="7"/>
    <n v="0"/>
    <n v="18"/>
    <n v="33"/>
    <n v="0.54500000000000004"/>
    <n v="0.45"/>
    <n v="9"/>
    <n v="13"/>
    <n v="0.69199999999999995"/>
    <n v="16"/>
    <n v="40"/>
    <n v="56"/>
    <n v="7"/>
    <n v="3"/>
    <n v="1"/>
    <n v="13"/>
    <n v="17"/>
    <n v="45"/>
    <s v=""/>
  </r>
  <r>
    <x v="0"/>
    <x v="367"/>
    <x v="1"/>
    <n v="23"/>
    <x v="6"/>
    <n v="71"/>
    <n v="23"/>
    <n v="1776"/>
    <n v="10.9"/>
    <n v="0.53800000000000003"/>
    <n v="0.52900000000000003"/>
    <n v="0.16400000000000001"/>
    <n v="3.1"/>
    <n v="9.3000000000000007"/>
    <n v="6"/>
    <n v="8.4"/>
    <n v="1.6"/>
    <n v="1.2"/>
    <n v="10.199999999999999"/>
    <n v="15.9"/>
    <n v="1.3"/>
    <n v="1.3"/>
    <n v="2.6"/>
    <n v="7.0000000000000007E-2"/>
    <n v="-1.1000000000000001"/>
    <n v="-0.9"/>
    <n v="-2.1"/>
    <n v="0"/>
    <n v="224"/>
    <n v="543"/>
    <n v="0.41299999999999998"/>
    <n v="115"/>
    <n v="287"/>
    <n v="0.40100000000000002"/>
    <n v="109"/>
    <n v="256"/>
    <n v="0.42599999999999999"/>
    <n v="0.51800000000000002"/>
    <n v="63"/>
    <n v="89"/>
    <n v="0.70799999999999996"/>
    <n v="53"/>
    <n v="145"/>
    <n v="198"/>
    <n v="85"/>
    <n v="57"/>
    <n v="26"/>
    <n v="66"/>
    <n v="141"/>
    <n v="626"/>
    <s v=""/>
  </r>
  <r>
    <x v="0"/>
    <x v="368"/>
    <x v="0"/>
    <n v="28"/>
    <x v="25"/>
    <n v="81"/>
    <n v="63"/>
    <n v="1991"/>
    <n v="10.199999999999999"/>
    <n v="0.5"/>
    <n v="2E-3"/>
    <n v="0.33400000000000002"/>
    <n v="8.1999999999999993"/>
    <n v="21.5"/>
    <n v="15.1"/>
    <n v="6.5"/>
    <n v="0.8"/>
    <n v="2.2999999999999998"/>
    <n v="14.6"/>
    <n v="12.7"/>
    <n v="0.9"/>
    <n v="1.5"/>
    <n v="2.4"/>
    <n v="5.7000000000000002E-2"/>
    <n v="-2.6"/>
    <n v="0.9"/>
    <n v="-1.7"/>
    <n v="0.1"/>
    <n v="201"/>
    <n v="428"/>
    <n v="0.47"/>
    <n v="0"/>
    <n v="1"/>
    <n v="0"/>
    <n v="201"/>
    <n v="427"/>
    <n v="0.47099999999999997"/>
    <n v="0.47"/>
    <n v="89"/>
    <n v="143"/>
    <n v="0.622"/>
    <n v="139"/>
    <n v="391"/>
    <n v="530"/>
    <n v="85"/>
    <n v="33"/>
    <n v="57"/>
    <n v="84"/>
    <n v="239"/>
    <n v="491"/>
    <n v="0.622"/>
  </r>
  <r>
    <x v="0"/>
    <x v="369"/>
    <x v="1"/>
    <n v="24"/>
    <x v="16"/>
    <n v="77"/>
    <n v="77"/>
    <n v="2455"/>
    <n v="20.8"/>
    <n v="0.59099999999999997"/>
    <n v="0.42"/>
    <n v="0.19700000000000001"/>
    <n v="1.2"/>
    <n v="9.4"/>
    <n v="5.4"/>
    <n v="14.6"/>
    <n v="1.7"/>
    <n v="1.8"/>
    <n v="9.5"/>
    <n v="27.6"/>
    <n v="5.7"/>
    <n v="3.1"/>
    <n v="8.8000000000000007"/>
    <n v="0.17199999999999999"/>
    <n v="3.6"/>
    <n v="-1"/>
    <n v="2.7"/>
    <n v="2.9"/>
    <n v="602"/>
    <n v="1299"/>
    <n v="0.46300000000000002"/>
    <n v="239"/>
    <n v="545"/>
    <n v="0.439"/>
    <n v="363"/>
    <n v="754"/>
    <n v="0.48099999999999998"/>
    <n v="0.55500000000000005"/>
    <n v="225"/>
    <n v="256"/>
    <n v="0.879"/>
    <n v="27"/>
    <n v="220"/>
    <n v="247"/>
    <n v="222"/>
    <n v="87"/>
    <n v="60"/>
    <n v="149"/>
    <n v="122"/>
    <n v="1668"/>
    <n v="0.879"/>
  </r>
  <r>
    <x v="0"/>
    <x v="370"/>
    <x v="1"/>
    <n v="27"/>
    <x v="3"/>
    <n v="48"/>
    <n v="0"/>
    <n v="721"/>
    <n v="15"/>
    <n v="0.51400000000000001"/>
    <n v="0.41399999999999998"/>
    <n v="0.16200000000000001"/>
    <n v="3.4"/>
    <n v="9.6999999999999993"/>
    <n v="6.5"/>
    <n v="8.1999999999999993"/>
    <n v="1.9"/>
    <n v="0.8"/>
    <n v="6.8"/>
    <n v="24.1"/>
    <n v="0.6"/>
    <n v="0.7"/>
    <n v="1.2"/>
    <n v="8.3000000000000004E-2"/>
    <n v="0.1"/>
    <n v="-2.4"/>
    <n v="-2.4"/>
    <n v="-0.1"/>
    <n v="140"/>
    <n v="345"/>
    <n v="0.40600000000000003"/>
    <n v="54"/>
    <n v="143"/>
    <n v="0.378"/>
    <n v="86"/>
    <n v="202"/>
    <n v="0.42599999999999999"/>
    <n v="0.48399999999999999"/>
    <n v="46"/>
    <n v="56"/>
    <n v="0.82099999999999995"/>
    <n v="23"/>
    <n v="63"/>
    <n v="86"/>
    <n v="36"/>
    <n v="27"/>
    <n v="7"/>
    <n v="27"/>
    <n v="38"/>
    <n v="380"/>
    <s v=""/>
  </r>
  <r>
    <x v="0"/>
    <x v="370"/>
    <x v="1"/>
    <n v="27"/>
    <x v="19"/>
    <n v="39"/>
    <n v="0"/>
    <n v="640"/>
    <n v="15.8"/>
    <n v="0.53100000000000003"/>
    <n v="0.40699999999999997"/>
    <n v="0.16700000000000001"/>
    <n v="3.2"/>
    <n v="9.4"/>
    <n v="6.2"/>
    <n v="8.8000000000000007"/>
    <n v="1.6"/>
    <n v="0.8"/>
    <n v="6.3"/>
    <n v="23.9"/>
    <n v="0.8"/>
    <n v="0.6"/>
    <n v="1.4"/>
    <n v="0.104"/>
    <n v="0.7"/>
    <n v="-2.4"/>
    <n v="-1.7"/>
    <n v="0"/>
    <n v="127"/>
    <n v="305"/>
    <n v="0.41599999999999998"/>
    <n v="52"/>
    <n v="124"/>
    <n v="0.41899999999999998"/>
    <n v="75"/>
    <n v="181"/>
    <n v="0.41399999999999998"/>
    <n v="0.502"/>
    <n v="42"/>
    <n v="51"/>
    <n v="0.82399999999999995"/>
    <n v="19"/>
    <n v="54"/>
    <n v="73"/>
    <n v="34"/>
    <n v="21"/>
    <n v="7"/>
    <n v="22"/>
    <n v="35"/>
    <n v="348"/>
    <s v=""/>
  </r>
  <r>
    <x v="0"/>
    <x v="370"/>
    <x v="1"/>
    <n v="27"/>
    <x v="18"/>
    <n v="9"/>
    <n v="0"/>
    <n v="81"/>
    <n v="8.3000000000000007"/>
    <n v="0.379"/>
    <n v="0.47499999999999998"/>
    <n v="0.125"/>
    <n v="5.4"/>
    <n v="12.3"/>
    <n v="8.8000000000000007"/>
    <n v="3.9"/>
    <n v="3.7"/>
    <n v="0"/>
    <n v="10.6"/>
    <n v="25.6"/>
    <n v="-0.2"/>
    <n v="0.1"/>
    <n v="-0.1"/>
    <n v="-7.6999999999999999E-2"/>
    <n v="-5.3"/>
    <n v="-2.4"/>
    <n v="-7.7"/>
    <n v="-0.1"/>
    <n v="13"/>
    <n v="40"/>
    <n v="0.32500000000000001"/>
    <n v="2"/>
    <n v="19"/>
    <n v="0.105"/>
    <n v="11"/>
    <n v="21"/>
    <n v="0.52400000000000002"/>
    <n v="0.35"/>
    <n v="4"/>
    <n v="5"/>
    <n v="0.8"/>
    <n v="4"/>
    <n v="9"/>
    <n v="13"/>
    <n v="2"/>
    <n v="6"/>
    <n v="0"/>
    <n v="5"/>
    <n v="3"/>
    <n v="32"/>
    <s v=""/>
  </r>
  <r>
    <x v="0"/>
    <x v="371"/>
    <x v="0"/>
    <n v="29"/>
    <x v="3"/>
    <n v="76"/>
    <n v="11"/>
    <n v="1432"/>
    <n v="11.1"/>
    <n v="0.56899999999999995"/>
    <n v="0.73799999999999999"/>
    <n v="0.17599999999999999"/>
    <n v="3.7"/>
    <n v="14.5"/>
    <n v="9"/>
    <n v="6.3"/>
    <n v="0.9"/>
    <n v="0.9"/>
    <n v="10.8"/>
    <n v="14.7"/>
    <n v="1.8"/>
    <n v="0.9"/>
    <n v="2.7"/>
    <n v="9.1999999999999998E-2"/>
    <n v="0.5"/>
    <n v="-1.1000000000000001"/>
    <n v="-0.6"/>
    <n v="0.5"/>
    <n v="161"/>
    <n v="393"/>
    <n v="0.41"/>
    <n v="106"/>
    <n v="290"/>
    <n v="0.36599999999999999"/>
    <n v="55"/>
    <n v="103"/>
    <n v="0.53400000000000003"/>
    <n v="0.54500000000000004"/>
    <n v="54"/>
    <n v="69"/>
    <n v="0.78300000000000003"/>
    <n v="51"/>
    <n v="185"/>
    <n v="236"/>
    <n v="59"/>
    <n v="24"/>
    <n v="16"/>
    <n v="51"/>
    <n v="137"/>
    <n v="482"/>
    <s v=""/>
  </r>
  <r>
    <x v="0"/>
    <x v="371"/>
    <x v="0"/>
    <n v="29"/>
    <x v="18"/>
    <n v="24"/>
    <n v="0"/>
    <n v="272"/>
    <n v="7.8"/>
    <n v="0.52200000000000002"/>
    <n v="0.83799999999999997"/>
    <n v="8.1000000000000003E-2"/>
    <n v="2.4"/>
    <n v="15.5"/>
    <n v="8.9"/>
    <n v="5.2"/>
    <n v="0.7"/>
    <n v="0.3"/>
    <n v="12.6"/>
    <n v="14.2"/>
    <n v="0.1"/>
    <n v="0.2"/>
    <n v="0.2"/>
    <n v="0.04"/>
    <n v="-1.8"/>
    <n v="-2.2000000000000002"/>
    <n v="-3.9"/>
    <n v="-0.1"/>
    <n v="26"/>
    <n v="74"/>
    <n v="0.35099999999999998"/>
    <n v="24"/>
    <n v="62"/>
    <n v="0.38700000000000001"/>
    <n v="2"/>
    <n v="12"/>
    <n v="0.16700000000000001"/>
    <n v="0.51400000000000001"/>
    <n v="4"/>
    <n v="6"/>
    <n v="0.66700000000000004"/>
    <n v="6"/>
    <n v="38"/>
    <n v="44"/>
    <n v="10"/>
    <n v="4"/>
    <n v="1"/>
    <n v="11"/>
    <n v="20"/>
    <n v="80"/>
    <s v=""/>
  </r>
  <r>
    <x v="0"/>
    <x v="371"/>
    <x v="0"/>
    <n v="29"/>
    <x v="15"/>
    <n v="52"/>
    <n v="11"/>
    <n v="1160"/>
    <n v="11.8"/>
    <n v="0.57999999999999996"/>
    <n v="0.71499999999999997"/>
    <n v="0.19700000000000001"/>
    <n v="4.0999999999999996"/>
    <n v="14.3"/>
    <n v="9"/>
    <n v="6.5"/>
    <n v="0.9"/>
    <n v="1"/>
    <n v="10.3"/>
    <n v="14.8"/>
    <n v="1.8"/>
    <n v="0.8"/>
    <n v="2.5"/>
    <n v="0.104"/>
    <n v="1"/>
    <n v="-0.9"/>
    <n v="0.1"/>
    <n v="0.6"/>
    <n v="135"/>
    <n v="319"/>
    <n v="0.42299999999999999"/>
    <n v="82"/>
    <n v="228"/>
    <n v="0.36"/>
    <n v="53"/>
    <n v="91"/>
    <n v="0.58199999999999996"/>
    <n v="0.55200000000000005"/>
    <n v="50"/>
    <n v="63"/>
    <n v="0.79400000000000004"/>
    <n v="45"/>
    <n v="147"/>
    <n v="192"/>
    <n v="49"/>
    <n v="20"/>
    <n v="15"/>
    <n v="40"/>
    <n v="117"/>
    <n v="402"/>
    <s v=""/>
  </r>
  <r>
    <x v="0"/>
    <x v="372"/>
    <x v="3"/>
    <n v="29"/>
    <x v="18"/>
    <n v="78"/>
    <n v="63"/>
    <n v="2383"/>
    <n v="12.5"/>
    <n v="0.54100000000000004"/>
    <n v="0.42299999999999999"/>
    <n v="0.24"/>
    <n v="5.2"/>
    <n v="18"/>
    <n v="11.5"/>
    <n v="7.4"/>
    <n v="2.2000000000000002"/>
    <n v="0.7"/>
    <n v="12.7"/>
    <n v="13.9"/>
    <n v="2.2000000000000002"/>
    <n v="2.7"/>
    <n v="4.9000000000000004"/>
    <n v="9.8000000000000004E-2"/>
    <n v="-0.2"/>
    <n v="1.4"/>
    <n v="1.2"/>
    <n v="1.9"/>
    <n v="261"/>
    <n v="596"/>
    <n v="0.438"/>
    <n v="87"/>
    <n v="252"/>
    <n v="0.34499999999999997"/>
    <n v="174"/>
    <n v="344"/>
    <n v="0.50600000000000001"/>
    <n v="0.51100000000000001"/>
    <n v="104"/>
    <n v="143"/>
    <n v="0.72699999999999998"/>
    <n v="114"/>
    <n v="388"/>
    <n v="502"/>
    <n v="122"/>
    <n v="107"/>
    <n v="23"/>
    <n v="96"/>
    <n v="179"/>
    <n v="713"/>
    <n v="0.72699999999999998"/>
  </r>
  <r>
    <x v="0"/>
    <x v="373"/>
    <x v="3"/>
    <n v="35"/>
    <x v="17"/>
    <n v="62"/>
    <n v="2"/>
    <n v="705"/>
    <n v="10.5"/>
    <n v="0.60199999999999998"/>
    <n v="0.73899999999999999"/>
    <n v="5.8999999999999997E-2"/>
    <n v="0.8"/>
    <n v="14.7"/>
    <n v="7.9"/>
    <n v="7.5"/>
    <n v="1.4"/>
    <n v="0.8"/>
    <n v="13.1"/>
    <n v="14.2"/>
    <n v="0.6"/>
    <n v="0.6"/>
    <n v="1.2"/>
    <n v="8.1000000000000003E-2"/>
    <n v="-0.1"/>
    <n v="-0.8"/>
    <n v="-0.9"/>
    <n v="0.2"/>
    <n v="83"/>
    <n v="188"/>
    <n v="0.441"/>
    <n v="60"/>
    <n v="139"/>
    <n v="0.432"/>
    <n v="23"/>
    <n v="49"/>
    <n v="0.46899999999999997"/>
    <n v="0.60099999999999998"/>
    <n v="6"/>
    <n v="11"/>
    <n v="0.54500000000000004"/>
    <n v="5"/>
    <n v="94"/>
    <n v="99"/>
    <n v="37"/>
    <n v="19"/>
    <n v="7"/>
    <n v="29"/>
    <n v="66"/>
    <n v="232"/>
    <s v=""/>
  </r>
  <r>
    <x v="0"/>
    <x v="374"/>
    <x v="1"/>
    <n v="26"/>
    <x v="19"/>
    <n v="82"/>
    <n v="57"/>
    <n v="2260"/>
    <n v="12.8"/>
    <n v="0.48199999999999998"/>
    <n v="0.16"/>
    <n v="0.189"/>
    <n v="1.9"/>
    <n v="18.5"/>
    <n v="10.1"/>
    <n v="30"/>
    <n v="1.8"/>
    <n v="0.7"/>
    <n v="19.7"/>
    <n v="19.5"/>
    <n v="-0.3"/>
    <n v="2.8"/>
    <n v="2.5"/>
    <n v="5.3999999999999999E-2"/>
    <n v="-2.2000000000000002"/>
    <n v="1.3"/>
    <n v="-1"/>
    <n v="0.6"/>
    <n v="320"/>
    <n v="746"/>
    <n v="0.42899999999999999"/>
    <n v="33"/>
    <n v="119"/>
    <n v="0.27700000000000002"/>
    <n v="287"/>
    <n v="627"/>
    <n v="0.45800000000000002"/>
    <n v="0.45100000000000001"/>
    <n v="106"/>
    <n v="141"/>
    <n v="0.752"/>
    <n v="40"/>
    <n v="377"/>
    <n v="417"/>
    <n v="449"/>
    <n v="83"/>
    <n v="19"/>
    <n v="198"/>
    <n v="180"/>
    <n v="779"/>
    <n v="0.752"/>
  </r>
  <r>
    <x v="0"/>
    <x v="375"/>
    <x v="4"/>
    <n v="32"/>
    <x v="1"/>
    <n v="79"/>
    <n v="12"/>
    <n v="1494"/>
    <n v="15.4"/>
    <n v="0.55000000000000004"/>
    <n v="0.192"/>
    <n v="0.20200000000000001"/>
    <n v="1.5"/>
    <n v="9.4"/>
    <n v="5.5"/>
    <n v="24"/>
    <n v="1.6"/>
    <n v="0.4"/>
    <n v="13.9"/>
    <n v="19.600000000000001"/>
    <n v="2"/>
    <n v="1.6"/>
    <n v="3.6"/>
    <n v="0.115"/>
    <n v="0.2"/>
    <n v="-1"/>
    <n v="-0.8"/>
    <n v="0.5"/>
    <n v="246"/>
    <n v="505"/>
    <n v="0.48699999999999999"/>
    <n v="26"/>
    <n v="97"/>
    <n v="0.26800000000000002"/>
    <n v="220"/>
    <n v="408"/>
    <n v="0.53900000000000003"/>
    <n v="0.51300000000000001"/>
    <n v="87"/>
    <n v="102"/>
    <n v="0.85299999999999998"/>
    <n v="20"/>
    <n v="123"/>
    <n v="143"/>
    <n v="220"/>
    <n v="46"/>
    <n v="8"/>
    <n v="89"/>
    <n v="88"/>
    <n v="605"/>
    <n v="0.85299999999999998"/>
  </r>
  <r>
    <x v="0"/>
    <x v="376"/>
    <x v="2"/>
    <n v="22"/>
    <x v="30"/>
    <n v="80"/>
    <n v="80"/>
    <n v="2096"/>
    <n v="20.6"/>
    <n v="0.623"/>
    <n v="2E-3"/>
    <n v="0.42299999999999999"/>
    <n v="11.8"/>
    <n v="26.3"/>
    <n v="19.100000000000001"/>
    <n v="3.1"/>
    <n v="0.8"/>
    <n v="3.6"/>
    <n v="12.4"/>
    <n v="19.100000000000001"/>
    <n v="5.8"/>
    <n v="2.4"/>
    <n v="8.1999999999999993"/>
    <n v="0.189"/>
    <n v="0.1"/>
    <n v="-0.6"/>
    <n v="-0.5"/>
    <n v="0.8"/>
    <n v="373"/>
    <n v="652"/>
    <n v="0.57199999999999995"/>
    <n v="0"/>
    <n v="1"/>
    <n v="0"/>
    <n v="373"/>
    <n v="651"/>
    <n v="0.57299999999999995"/>
    <n v="0.57199999999999995"/>
    <n v="217"/>
    <n v="276"/>
    <n v="0.78600000000000003"/>
    <n v="215"/>
    <n v="478"/>
    <n v="693"/>
    <n v="39"/>
    <n v="33"/>
    <n v="95"/>
    <n v="109"/>
    <n v="222"/>
    <n v="963"/>
    <n v="0.78600000000000003"/>
  </r>
  <r>
    <x v="0"/>
    <x v="377"/>
    <x v="2"/>
    <n v="32"/>
    <x v="26"/>
    <n v="26"/>
    <n v="26"/>
    <n v="636"/>
    <n v="17.7"/>
    <n v="0.57999999999999996"/>
    <n v="0.01"/>
    <n v="0.22500000000000001"/>
    <n v="10.4"/>
    <n v="20.100000000000001"/>
    <n v="15.3"/>
    <n v="9.1"/>
    <n v="1.6"/>
    <n v="2"/>
    <n v="13.7"/>
    <n v="18.100000000000001"/>
    <n v="1.2"/>
    <n v="0.7"/>
    <n v="1.9"/>
    <n v="0.14499999999999999"/>
    <n v="0"/>
    <n v="1"/>
    <n v="0.9"/>
    <n v="0.5"/>
    <n v="111"/>
    <n v="200"/>
    <n v="0.55500000000000005"/>
    <n v="0"/>
    <n v="2"/>
    <n v="0"/>
    <n v="111"/>
    <n v="198"/>
    <n v="0.56100000000000005"/>
    <n v="0.55500000000000005"/>
    <n v="33"/>
    <n v="45"/>
    <n v="0.73299999999999998"/>
    <n v="57"/>
    <n v="113"/>
    <n v="170"/>
    <n v="35"/>
    <n v="19"/>
    <n v="16"/>
    <n v="35"/>
    <n v="58"/>
    <n v="255"/>
    <s v=""/>
  </r>
  <r>
    <x v="0"/>
    <x v="378"/>
    <x v="4"/>
    <n v="28"/>
    <x v="30"/>
    <n v="82"/>
    <n v="29"/>
    <n v="1991"/>
    <n v="12.6"/>
    <n v="0.51400000000000001"/>
    <n v="0.48399999999999999"/>
    <n v="9.0999999999999998E-2"/>
    <n v="1.3"/>
    <n v="11.2"/>
    <n v="6.3"/>
    <n v="23.9"/>
    <n v="1.2"/>
    <n v="0.4"/>
    <n v="13.6"/>
    <n v="19.8"/>
    <n v="1.9"/>
    <n v="0.9"/>
    <n v="2.8"/>
    <n v="6.6000000000000003E-2"/>
    <n v="1"/>
    <n v="-2.1"/>
    <n v="-1.1000000000000001"/>
    <n v="0.4"/>
    <n v="296"/>
    <n v="725"/>
    <n v="0.40799999999999997"/>
    <n v="133"/>
    <n v="351"/>
    <n v="0.379"/>
    <n v="163"/>
    <n v="374"/>
    <n v="0.436"/>
    <n v="0.5"/>
    <n v="50"/>
    <n v="66"/>
    <n v="0.75800000000000001"/>
    <n v="22"/>
    <n v="194"/>
    <n v="216"/>
    <n v="302"/>
    <n v="46"/>
    <n v="10"/>
    <n v="119"/>
    <n v="177"/>
    <n v="775"/>
    <s v=""/>
  </r>
  <r>
    <x v="0"/>
    <x v="379"/>
    <x v="0"/>
    <n v="30"/>
    <x v="7"/>
    <n v="64"/>
    <n v="1"/>
    <n v="678"/>
    <n v="17.399999999999999"/>
    <n v="0.53400000000000003"/>
    <n v="0.61"/>
    <n v="9.7000000000000003E-2"/>
    <n v="4.8"/>
    <n v="19.3"/>
    <n v="12.1"/>
    <n v="4.7"/>
    <n v="1.1000000000000001"/>
    <n v="2.6"/>
    <n v="6.9"/>
    <n v="26.7"/>
    <n v="0.6"/>
    <n v="0.7"/>
    <n v="1.4"/>
    <n v="9.6000000000000002E-2"/>
    <n v="1.2"/>
    <n v="-3.1"/>
    <n v="-1.8"/>
    <n v="0"/>
    <n v="150"/>
    <n v="362"/>
    <n v="0.41399999999999998"/>
    <n v="83"/>
    <n v="221"/>
    <n v="0.376"/>
    <n v="67"/>
    <n v="141"/>
    <n v="0.47499999999999998"/>
    <n v="0.52900000000000003"/>
    <n v="20"/>
    <n v="35"/>
    <n v="0.57099999999999995"/>
    <n v="30"/>
    <n v="119"/>
    <n v="149"/>
    <n v="19"/>
    <n v="15"/>
    <n v="22"/>
    <n v="28"/>
    <n v="64"/>
    <n v="403"/>
    <s v=""/>
  </r>
  <r>
    <x v="0"/>
    <x v="380"/>
    <x v="0"/>
    <n v="19"/>
    <x v="28"/>
    <n v="25"/>
    <n v="0"/>
    <n v="259"/>
    <n v="13.2"/>
    <n v="0.47499999999999998"/>
    <n v="0.17100000000000001"/>
    <n v="0.34200000000000003"/>
    <n v="11.6"/>
    <n v="25.3"/>
    <n v="18.3"/>
    <n v="2.5"/>
    <n v="0.8"/>
    <n v="2.7"/>
    <n v="11.2"/>
    <n v="17.3"/>
    <n v="0.1"/>
    <n v="0.4"/>
    <n v="0.5"/>
    <n v="8.5000000000000006E-2"/>
    <n v="-4.8"/>
    <n v="-0.9"/>
    <n v="-5.6"/>
    <n v="-0.2"/>
    <n v="30"/>
    <n v="76"/>
    <n v="0.39500000000000002"/>
    <n v="5"/>
    <n v="13"/>
    <n v="0.38500000000000001"/>
    <n v="25"/>
    <n v="63"/>
    <n v="0.39700000000000002"/>
    <n v="0.42799999999999999"/>
    <n v="18"/>
    <n v="26"/>
    <n v="0.69199999999999995"/>
    <n v="28"/>
    <n v="58"/>
    <n v="86"/>
    <n v="4"/>
    <n v="4"/>
    <n v="9"/>
    <n v="11"/>
    <n v="20"/>
    <n v="83"/>
    <s v=""/>
  </r>
  <r>
    <x v="0"/>
    <x v="381"/>
    <x v="2"/>
    <n v="24"/>
    <x v="29"/>
    <n v="74"/>
    <n v="74"/>
    <n v="2529"/>
    <n v="21.5"/>
    <n v="0.54800000000000004"/>
    <n v="5.0000000000000001E-3"/>
    <n v="0.18099999999999999"/>
    <n v="10.4"/>
    <n v="26"/>
    <n v="18.100000000000001"/>
    <n v="11"/>
    <n v="1.1000000000000001"/>
    <n v="1.7"/>
    <n v="10.199999999999999"/>
    <n v="26"/>
    <n v="4.5"/>
    <n v="2.5"/>
    <n v="7"/>
    <n v="0.13300000000000001"/>
    <n v="0.7"/>
    <n v="-0.1"/>
    <n v="0.5"/>
    <n v="1.6"/>
    <n v="631"/>
    <n v="1206"/>
    <n v="0.52300000000000002"/>
    <n v="2"/>
    <n v="6"/>
    <n v="0.33300000000000002"/>
    <n v="629"/>
    <n v="1200"/>
    <n v="0.52400000000000002"/>
    <n v="0.52400000000000002"/>
    <n v="164"/>
    <n v="218"/>
    <n v="0.752"/>
    <n v="238"/>
    <n v="572"/>
    <n v="810"/>
    <n v="147"/>
    <n v="54"/>
    <n v="54"/>
    <n v="148"/>
    <n v="220"/>
    <n v="1428"/>
    <n v="0.752"/>
  </r>
  <r>
    <x v="0"/>
    <x v="382"/>
    <x v="1"/>
    <n v="33"/>
    <x v="8"/>
    <n v="62"/>
    <n v="62"/>
    <n v="1971"/>
    <n v="21.4"/>
    <n v="0.53400000000000003"/>
    <n v="9.4E-2"/>
    <n v="0.34100000000000003"/>
    <n v="3.6"/>
    <n v="9.6"/>
    <n v="6.7"/>
    <n v="32.1"/>
    <n v="2"/>
    <n v="0.9"/>
    <n v="14.4"/>
    <n v="34.700000000000003"/>
    <n v="2.1"/>
    <n v="1.4"/>
    <n v="3.5"/>
    <n v="8.5999999999999993E-2"/>
    <n v="2.4"/>
    <n v="-1.2"/>
    <n v="1.2"/>
    <n v="1.6"/>
    <n v="509"/>
    <n v="1084"/>
    <n v="0.47"/>
    <n v="29"/>
    <n v="102"/>
    <n v="0.28399999999999997"/>
    <n v="480"/>
    <n v="982"/>
    <n v="0.48899999999999999"/>
    <n v="0.48299999999999998"/>
    <n v="284"/>
    <n v="370"/>
    <n v="0.76800000000000002"/>
    <n v="58"/>
    <n v="161"/>
    <n v="219"/>
    <n v="299"/>
    <n v="73"/>
    <n v="21"/>
    <n v="209"/>
    <n v="105"/>
    <n v="1331"/>
    <n v="0.76800000000000002"/>
  </r>
  <r>
    <x v="0"/>
    <x v="383"/>
    <x v="1"/>
    <n v="23"/>
    <x v="3"/>
    <n v="80"/>
    <n v="23"/>
    <n v="2208"/>
    <n v="10.9"/>
    <n v="0.46"/>
    <n v="0.26"/>
    <n v="0.182"/>
    <n v="2.1"/>
    <n v="7.4"/>
    <n v="4.8"/>
    <n v="11.9"/>
    <n v="2.1"/>
    <n v="0.8"/>
    <n v="10"/>
    <n v="22.5"/>
    <n v="-0.6"/>
    <n v="1.7"/>
    <n v="1.1000000000000001"/>
    <n v="2.5000000000000001E-2"/>
    <n v="-2.1"/>
    <n v="-1.5"/>
    <n v="-3.6"/>
    <n v="-0.9"/>
    <n v="375"/>
    <n v="946"/>
    <n v="0.39600000000000002"/>
    <n v="73"/>
    <n v="246"/>
    <n v="0.29699999999999999"/>
    <n v="302"/>
    <n v="700"/>
    <n v="0.43099999999999999"/>
    <n v="0.435"/>
    <n v="117"/>
    <n v="172"/>
    <n v="0.68"/>
    <n v="41"/>
    <n v="151"/>
    <n v="192"/>
    <n v="163"/>
    <n v="90"/>
    <n v="21"/>
    <n v="113"/>
    <n v="155"/>
    <n v="940"/>
    <n v="0.68"/>
  </r>
  <r>
    <x v="0"/>
    <x v="383"/>
    <x v="1"/>
    <n v="23"/>
    <x v="26"/>
    <n v="33"/>
    <n v="3"/>
    <n v="786"/>
    <n v="12.2"/>
    <n v="0.46800000000000003"/>
    <n v="0.251"/>
    <n v="0.17499999999999999"/>
    <n v="1.8"/>
    <n v="6.5"/>
    <n v="4.2"/>
    <n v="15.6"/>
    <n v="2.9"/>
    <n v="1"/>
    <n v="12"/>
    <n v="24"/>
    <n v="-0.3"/>
    <n v="0.7"/>
    <n v="0.5"/>
    <n v="2.9000000000000001E-2"/>
    <n v="-2.1"/>
    <n v="-1"/>
    <n v="-3.1"/>
    <n v="-0.2"/>
    <n v="138"/>
    <n v="342"/>
    <n v="0.40400000000000003"/>
    <n v="22"/>
    <n v="86"/>
    <n v="0.25600000000000001"/>
    <n v="116"/>
    <n v="256"/>
    <n v="0.45300000000000001"/>
    <n v="0.436"/>
    <n v="47"/>
    <n v="60"/>
    <n v="0.78300000000000003"/>
    <n v="12"/>
    <n v="45"/>
    <n v="57"/>
    <n v="74"/>
    <n v="44"/>
    <n v="10"/>
    <n v="50"/>
    <n v="59"/>
    <n v="345"/>
    <s v=""/>
  </r>
  <r>
    <x v="0"/>
    <x v="383"/>
    <x v="1"/>
    <n v="23"/>
    <x v="2"/>
    <n v="47"/>
    <n v="20"/>
    <n v="1422"/>
    <n v="10.1"/>
    <n v="0.45500000000000002"/>
    <n v="0.26500000000000001"/>
    <n v="0.185"/>
    <n v="2.2000000000000002"/>
    <n v="7.9"/>
    <n v="5.0999999999999996"/>
    <n v="9.8000000000000007"/>
    <n v="1.6"/>
    <n v="0.6"/>
    <n v="8.8000000000000007"/>
    <n v="21.7"/>
    <n v="-0.3"/>
    <n v="1"/>
    <n v="0.7"/>
    <n v="2.3E-2"/>
    <n v="-2.2000000000000002"/>
    <n v="-1.7"/>
    <n v="-3.8"/>
    <n v="-0.7"/>
    <n v="237"/>
    <n v="604"/>
    <n v="0.39200000000000002"/>
    <n v="51"/>
    <n v="160"/>
    <n v="0.31900000000000001"/>
    <n v="186"/>
    <n v="444"/>
    <n v="0.41899999999999998"/>
    <n v="0.435"/>
    <n v="70"/>
    <n v="112"/>
    <n v="0.625"/>
    <n v="29"/>
    <n v="106"/>
    <n v="135"/>
    <n v="89"/>
    <n v="46"/>
    <n v="11"/>
    <n v="63"/>
    <n v="96"/>
    <n v="595"/>
    <n v="0.625"/>
  </r>
  <r>
    <x v="0"/>
    <x v="384"/>
    <x v="3"/>
    <n v="27"/>
    <x v="8"/>
    <n v="24"/>
    <n v="13"/>
    <n v="628"/>
    <n v="8"/>
    <n v="0.497"/>
    <n v="0.78600000000000003"/>
    <n v="0.107"/>
    <n v="1.4"/>
    <n v="14"/>
    <n v="7.8"/>
    <n v="7.2"/>
    <n v="2"/>
    <n v="1.2"/>
    <n v="12"/>
    <n v="15"/>
    <n v="-0.1"/>
    <n v="0.6"/>
    <n v="0.5"/>
    <n v="3.9E-2"/>
    <n v="-0.9"/>
    <n v="-0.1"/>
    <n v="-1"/>
    <n v="0.2"/>
    <n v="58"/>
    <n v="168"/>
    <n v="0.34499999999999997"/>
    <n v="45"/>
    <n v="132"/>
    <n v="0.34100000000000003"/>
    <n v="13"/>
    <n v="36"/>
    <n v="0.36099999999999999"/>
    <n v="0.47899999999999998"/>
    <n v="14"/>
    <n v="18"/>
    <n v="0.77800000000000002"/>
    <n v="7"/>
    <n v="75"/>
    <n v="82"/>
    <n v="29"/>
    <n v="24"/>
    <n v="9"/>
    <n v="24"/>
    <n v="76"/>
    <n v="175"/>
    <s v=""/>
  </r>
  <r>
    <x v="0"/>
    <x v="385"/>
    <x v="4"/>
    <n v="24"/>
    <x v="28"/>
    <n v="62"/>
    <n v="58"/>
    <n v="2119"/>
    <n v="17.600000000000001"/>
    <n v="0.48599999999999999"/>
    <n v="0.28499999999999998"/>
    <n v="0.28799999999999998"/>
    <n v="1.8"/>
    <n v="9.9"/>
    <n v="5.7"/>
    <n v="27.1"/>
    <n v="2.2000000000000002"/>
    <n v="1.2"/>
    <n v="8.3000000000000007"/>
    <n v="25.9"/>
    <n v="1.8"/>
    <n v="2.6"/>
    <n v="4.5"/>
    <n v="0.10100000000000001"/>
    <n v="2.2000000000000002"/>
    <n v="0.1"/>
    <n v="2.2000000000000002"/>
    <n v="2.2999999999999998"/>
    <n v="378"/>
    <n v="981"/>
    <n v="0.38500000000000001"/>
    <n v="85"/>
    <n v="280"/>
    <n v="0.30399999999999999"/>
    <n v="293"/>
    <n v="701"/>
    <n v="0.41799999999999998"/>
    <n v="0.42899999999999999"/>
    <n v="234"/>
    <n v="283"/>
    <n v="0.82699999999999996"/>
    <n v="35"/>
    <n v="185"/>
    <n v="220"/>
    <n v="318"/>
    <n v="89"/>
    <n v="31"/>
    <n v="100"/>
    <n v="92"/>
    <n v="1075"/>
    <n v="0.82699999999999996"/>
  </r>
  <r>
    <x v="0"/>
    <x v="386"/>
    <x v="4"/>
    <n v="24"/>
    <x v="20"/>
    <n v="79"/>
    <n v="79"/>
    <n v="2837"/>
    <n v="19.899999999999999"/>
    <n v="0.52300000000000002"/>
    <n v="0.186"/>
    <n v="0.31"/>
    <n v="1.5"/>
    <n v="12.8"/>
    <n v="7.3"/>
    <n v="46.3"/>
    <n v="2.5"/>
    <n v="1.3"/>
    <n v="18.7"/>
    <n v="26.1"/>
    <n v="3.6"/>
    <n v="4.2"/>
    <n v="7.8"/>
    <n v="0.13200000000000001"/>
    <n v="2.4"/>
    <n v="1.1000000000000001"/>
    <n v="3.5"/>
    <n v="3.9"/>
    <n v="519"/>
    <n v="1166"/>
    <n v="0.44500000000000001"/>
    <n v="65"/>
    <n v="217"/>
    <n v="0.3"/>
    <n v="454"/>
    <n v="949"/>
    <n v="0.47799999999999998"/>
    <n v="0.47299999999999998"/>
    <n v="284"/>
    <n v="362"/>
    <n v="0.78500000000000003"/>
    <n v="36"/>
    <n v="330"/>
    <n v="366"/>
    <n v="792"/>
    <n v="138"/>
    <n v="45"/>
    <n v="304"/>
    <n v="180"/>
    <n v="1387"/>
    <n v="0.78500000000000003"/>
  </r>
  <r>
    <x v="0"/>
    <x v="387"/>
    <x v="3"/>
    <n v="32"/>
    <x v="19"/>
    <n v="32"/>
    <n v="0"/>
    <n v="286"/>
    <n v="6.2"/>
    <n v="0.43099999999999999"/>
    <n v="8.7999999999999995E-2"/>
    <n v="0.441"/>
    <n v="6.4"/>
    <n v="15.5"/>
    <n v="10.9"/>
    <n v="5.0999999999999996"/>
    <n v="2.6"/>
    <n v="1.1000000000000001"/>
    <n v="30.7"/>
    <n v="9"/>
    <n v="-0.3"/>
    <n v="0.4"/>
    <n v="0.1"/>
    <n v="1.4E-2"/>
    <n v="-5.8"/>
    <n v="2.6"/>
    <n v="-3.2"/>
    <n v="-0.1"/>
    <n v="14"/>
    <n v="34"/>
    <n v="0.41199999999999998"/>
    <n v="1"/>
    <n v="3"/>
    <n v="0.33300000000000002"/>
    <n v="13"/>
    <n v="31"/>
    <n v="0.41899999999999998"/>
    <n v="0.42599999999999999"/>
    <n v="6"/>
    <n v="15"/>
    <n v="0.4"/>
    <n v="17"/>
    <n v="40"/>
    <n v="57"/>
    <n v="11"/>
    <n v="15"/>
    <n v="4"/>
    <n v="18"/>
    <n v="19"/>
    <n v="35"/>
    <s v=""/>
  </r>
  <r>
    <x v="0"/>
    <x v="388"/>
    <x v="3"/>
    <n v="21"/>
    <x v="18"/>
    <n v="40"/>
    <n v="1"/>
    <n v="614"/>
    <n v="14"/>
    <n v="0.55100000000000005"/>
    <n v="9.8000000000000004E-2"/>
    <n v="8.8999999999999996E-2"/>
    <n v="7.3"/>
    <n v="7.9"/>
    <n v="7.6"/>
    <n v="6.6"/>
    <n v="1.5"/>
    <n v="1.1000000000000001"/>
    <n v="10.8"/>
    <n v="17.8"/>
    <n v="0.7"/>
    <n v="0.4"/>
    <n v="1.1000000000000001"/>
    <n v="8.5000000000000006E-2"/>
    <n v="-1"/>
    <n v="-1.1000000000000001"/>
    <n v="-2.1"/>
    <n v="0"/>
    <n v="113"/>
    <n v="214"/>
    <n v="0.52800000000000002"/>
    <n v="5"/>
    <n v="21"/>
    <n v="0.23799999999999999"/>
    <n v="108"/>
    <n v="193"/>
    <n v="0.56000000000000005"/>
    <n v="0.54"/>
    <n v="14"/>
    <n v="19"/>
    <n v="0.73699999999999999"/>
    <n v="41"/>
    <n v="44"/>
    <n v="85"/>
    <n v="25"/>
    <n v="18"/>
    <n v="9"/>
    <n v="27"/>
    <n v="51"/>
    <n v="245"/>
    <s v=""/>
  </r>
  <r>
    <x v="0"/>
    <x v="389"/>
    <x v="4"/>
    <n v="30"/>
    <x v="27"/>
    <n v="57"/>
    <n v="21"/>
    <n v="1422"/>
    <n v="15.4"/>
    <n v="0.58099999999999996"/>
    <n v="0.42"/>
    <n v="0.4"/>
    <n v="1.4"/>
    <n v="11.2"/>
    <n v="6.3"/>
    <n v="23.3"/>
    <n v="2.1"/>
    <n v="0.5"/>
    <n v="16.899999999999999"/>
    <n v="18.8"/>
    <n v="2.2000000000000002"/>
    <n v="1.8"/>
    <n v="4"/>
    <n v="0.13500000000000001"/>
    <n v="1.4"/>
    <n v="0.1"/>
    <n v="1.5"/>
    <n v="1.3"/>
    <n v="181"/>
    <n v="417"/>
    <n v="0.434"/>
    <n v="70"/>
    <n v="175"/>
    <n v="0.4"/>
    <n v="111"/>
    <n v="242"/>
    <n v="0.45900000000000002"/>
    <n v="0.51800000000000002"/>
    <n v="138"/>
    <n v="167"/>
    <n v="0.82599999999999996"/>
    <n v="18"/>
    <n v="145"/>
    <n v="163"/>
    <n v="208"/>
    <n v="57"/>
    <n v="9"/>
    <n v="100"/>
    <n v="107"/>
    <n v="570"/>
    <n v="0.82599999999999996"/>
  </r>
  <r>
    <x v="0"/>
    <x v="390"/>
    <x v="3"/>
    <n v="24"/>
    <x v="0"/>
    <n v="51"/>
    <n v="1"/>
    <n v="672"/>
    <n v="8.5"/>
    <n v="0.45100000000000001"/>
    <n v="0.14399999999999999"/>
    <n v="0.124"/>
    <n v="5.2"/>
    <n v="13.3"/>
    <n v="9.1"/>
    <n v="9.9"/>
    <n v="1.2"/>
    <n v="1.4"/>
    <n v="13.7"/>
    <n v="17.5"/>
    <n v="-0.5"/>
    <n v="0.2"/>
    <n v="-0.3"/>
    <n v="-0.02"/>
    <n v="-4.5"/>
    <n v="-1.6"/>
    <n v="-6.1"/>
    <n v="-0.7"/>
    <n v="84"/>
    <n v="209"/>
    <n v="0.40200000000000002"/>
    <n v="11"/>
    <n v="30"/>
    <n v="0.36699999999999999"/>
    <n v="73"/>
    <n v="179"/>
    <n v="0.40799999999999997"/>
    <n v="0.42799999999999999"/>
    <n v="20"/>
    <n v="26"/>
    <n v="0.76900000000000002"/>
    <n v="31"/>
    <n v="75"/>
    <n v="106"/>
    <n v="40"/>
    <n v="15"/>
    <n v="11"/>
    <n v="35"/>
    <n v="55"/>
    <n v="199"/>
    <s v=""/>
  </r>
  <r>
    <x v="0"/>
    <x v="391"/>
    <x v="3"/>
    <n v="28"/>
    <x v="20"/>
    <n v="32"/>
    <n v="0"/>
    <n v="352"/>
    <n v="5.9"/>
    <n v="0.44500000000000001"/>
    <n v="0.47299999999999998"/>
    <n v="0.70299999999999996"/>
    <n v="3.3"/>
    <n v="11.3"/>
    <n v="7.4"/>
    <n v="6.7"/>
    <n v="1"/>
    <n v="0.2"/>
    <n v="15.6"/>
    <n v="18.2"/>
    <n v="-0.3"/>
    <n v="0.3"/>
    <n v="0"/>
    <n v="0"/>
    <n v="-4.4000000000000004"/>
    <n v="-1.6"/>
    <n v="-6.1"/>
    <n v="-0.4"/>
    <n v="24"/>
    <n v="91"/>
    <n v="0.26400000000000001"/>
    <n v="10"/>
    <n v="43"/>
    <n v="0.23300000000000001"/>
    <n v="14"/>
    <n v="48"/>
    <n v="0.29199999999999998"/>
    <n v="0.31900000000000001"/>
    <n v="48"/>
    <n v="64"/>
    <n v="0.75"/>
    <n v="10"/>
    <n v="36"/>
    <n v="46"/>
    <n v="17"/>
    <n v="7"/>
    <n v="1"/>
    <n v="22"/>
    <n v="24"/>
    <n v="106"/>
    <s v=""/>
  </r>
  <r>
    <x v="0"/>
    <x v="392"/>
    <x v="0"/>
    <n v="34"/>
    <x v="27"/>
    <n v="66"/>
    <n v="66"/>
    <n v="1895"/>
    <n v="16"/>
    <n v="0.50800000000000001"/>
    <n v="2.9000000000000001E-2"/>
    <n v="0.23499999999999999"/>
    <n v="6.4"/>
    <n v="19.7"/>
    <n v="13.1"/>
    <n v="20.100000000000001"/>
    <n v="1.3"/>
    <n v="2"/>
    <n v="13.7"/>
    <n v="21"/>
    <n v="1.4"/>
    <n v="2.8"/>
    <n v="4.3"/>
    <n v="0.108"/>
    <n v="-0.7"/>
    <n v="2.4"/>
    <n v="1.7"/>
    <n v="1.8"/>
    <n v="323"/>
    <n v="686"/>
    <n v="0.47099999999999997"/>
    <n v="4"/>
    <n v="20"/>
    <n v="0.2"/>
    <n v="319"/>
    <n v="666"/>
    <n v="0.47899999999999998"/>
    <n v="0.47399999999999998"/>
    <n v="119"/>
    <n v="161"/>
    <n v="0.73899999999999999"/>
    <n v="108"/>
    <n v="341"/>
    <n v="449"/>
    <n v="223"/>
    <n v="48"/>
    <n v="48"/>
    <n v="120"/>
    <n v="160"/>
    <n v="769"/>
    <n v="0.73899999999999999"/>
  </r>
  <r>
    <x v="0"/>
    <x v="393"/>
    <x v="4"/>
    <n v="26"/>
    <x v="2"/>
    <n v="67"/>
    <n v="67"/>
    <n v="2302"/>
    <n v="29.1"/>
    <n v="0.53600000000000003"/>
    <n v="0.19600000000000001"/>
    <n v="0.44500000000000001"/>
    <n v="5.9"/>
    <n v="16.7"/>
    <n v="11.4"/>
    <n v="47"/>
    <n v="3"/>
    <n v="0.5"/>
    <n v="14.3"/>
    <n v="38.4"/>
    <n v="7.5"/>
    <n v="3.2"/>
    <n v="10.6"/>
    <n v="0.222"/>
    <n v="8.8000000000000007"/>
    <n v="2.2000000000000002"/>
    <n v="11"/>
    <n v="7.6"/>
    <n v="627"/>
    <n v="1471"/>
    <n v="0.42599999999999999"/>
    <n v="86"/>
    <n v="288"/>
    <n v="0.29899999999999999"/>
    <n v="541"/>
    <n v="1183"/>
    <n v="0.45700000000000002"/>
    <n v="0.45500000000000002"/>
    <n v="546"/>
    <n v="654"/>
    <n v="0.83499999999999996"/>
    <n v="124"/>
    <n v="364"/>
    <n v="488"/>
    <n v="574"/>
    <n v="140"/>
    <n v="14"/>
    <n v="293"/>
    <n v="184"/>
    <n v="1886"/>
    <n v="0.83499999999999996"/>
  </r>
  <r>
    <x v="0"/>
    <x v="394"/>
    <x v="0"/>
    <n v="23"/>
    <x v="27"/>
    <n v="20"/>
    <n v="0"/>
    <n v="108"/>
    <n v="20"/>
    <n v="0.54700000000000004"/>
    <n v="0.14299999999999999"/>
    <n v="0.54800000000000004"/>
    <n v="10.3"/>
    <n v="19.3"/>
    <n v="14.8"/>
    <n v="9.6"/>
    <n v="2.4"/>
    <n v="1.5"/>
    <n v="8.8000000000000007"/>
    <n v="23.9"/>
    <n v="0.3"/>
    <n v="0.2"/>
    <n v="0.4"/>
    <n v="0.2"/>
    <n v="0.5"/>
    <n v="0"/>
    <n v="0.5"/>
    <n v="0.1"/>
    <n v="19"/>
    <n v="42"/>
    <n v="0.45200000000000001"/>
    <n v="1"/>
    <n v="6"/>
    <n v="0.16700000000000001"/>
    <n v="18"/>
    <n v="36"/>
    <n v="0.5"/>
    <n v="0.46400000000000002"/>
    <n v="18"/>
    <n v="23"/>
    <n v="0.78300000000000003"/>
    <n v="10"/>
    <n v="19"/>
    <n v="29"/>
    <n v="6"/>
    <n v="5"/>
    <n v="2"/>
    <n v="5"/>
    <n v="18"/>
    <n v="57"/>
    <s v=""/>
  </r>
  <r>
    <x v="0"/>
    <x v="395"/>
    <x v="3"/>
    <n v="19"/>
    <x v="21"/>
    <n v="82"/>
    <n v="82"/>
    <n v="2969"/>
    <n v="13.9"/>
    <n v="0.51700000000000002"/>
    <n v="0.111"/>
    <n v="0.41"/>
    <n v="5"/>
    <n v="9.5"/>
    <n v="7.2"/>
    <n v="9.8000000000000007"/>
    <n v="1.5"/>
    <n v="1.3"/>
    <n v="11.7"/>
    <n v="22.6"/>
    <n v="2.1"/>
    <n v="0"/>
    <n v="2.1"/>
    <n v="3.4000000000000002E-2"/>
    <n v="-0.5"/>
    <n v="-1.8"/>
    <n v="-2.2999999999999998"/>
    <n v="-0.2"/>
    <n v="497"/>
    <n v="1137"/>
    <n v="0.437"/>
    <n v="39"/>
    <n v="126"/>
    <n v="0.31"/>
    <n v="458"/>
    <n v="1011"/>
    <n v="0.45300000000000001"/>
    <n v="0.45400000000000001"/>
    <n v="354"/>
    <n v="466"/>
    <n v="0.76"/>
    <n v="134"/>
    <n v="240"/>
    <n v="374"/>
    <n v="170"/>
    <n v="86"/>
    <n v="50"/>
    <n v="177"/>
    <n v="190"/>
    <n v="1387"/>
    <n v="0.76"/>
  </r>
  <r>
    <x v="0"/>
    <x v="396"/>
    <x v="1"/>
    <n v="24"/>
    <x v="17"/>
    <n v="21"/>
    <n v="0"/>
    <n v="101"/>
    <n v="8.5"/>
    <n v="0.52700000000000002"/>
    <n v="0.5"/>
    <n v="5.2999999999999999E-2"/>
    <n v="1.1000000000000001"/>
    <n v="6.5"/>
    <n v="3.9"/>
    <n v="12"/>
    <n v="1.5"/>
    <n v="0.8"/>
    <n v="20.5"/>
    <n v="21.8"/>
    <n v="-0.1"/>
    <n v="0.1"/>
    <n v="0"/>
    <n v="-2.4E-2"/>
    <n v="-3.3"/>
    <n v="-2.7"/>
    <n v="-6"/>
    <n v="-0.1"/>
    <n v="16"/>
    <n v="38"/>
    <n v="0.42099999999999999"/>
    <n v="7"/>
    <n v="19"/>
    <n v="0.36799999999999999"/>
    <n v="9"/>
    <n v="19"/>
    <n v="0.47399999999999998"/>
    <n v="0.51300000000000001"/>
    <n v="2"/>
    <n v="2"/>
    <n v="1"/>
    <n v="1"/>
    <n v="6"/>
    <n v="7"/>
    <n v="8"/>
    <n v="3"/>
    <n v="1"/>
    <n v="10"/>
    <n v="7"/>
    <n v="41"/>
    <s v=""/>
  </r>
  <r>
    <x v="0"/>
    <x v="397"/>
    <x v="4"/>
    <n v="30"/>
    <x v="9"/>
    <n v="68"/>
    <n v="55"/>
    <n v="2114"/>
    <n v="15.7"/>
    <n v="0.504"/>
    <n v="0.307"/>
    <n v="0.313"/>
    <n v="1.5"/>
    <n v="11"/>
    <n v="6.3"/>
    <n v="33.700000000000003"/>
    <n v="1.6"/>
    <n v="0.6"/>
    <n v="14.9"/>
    <n v="22.3"/>
    <n v="2.2999999999999998"/>
    <n v="1.3"/>
    <n v="3.6"/>
    <n v="8.3000000000000004E-2"/>
    <n v="1.3"/>
    <n v="-1.2"/>
    <n v="0.1"/>
    <n v="1.1000000000000001"/>
    <n v="298"/>
    <n v="771"/>
    <n v="0.38700000000000001"/>
    <n v="87"/>
    <n v="237"/>
    <n v="0.36699999999999999"/>
    <n v="211"/>
    <n v="534"/>
    <n v="0.39500000000000002"/>
    <n v="0.443"/>
    <n v="201"/>
    <n v="241"/>
    <n v="0.83399999999999996"/>
    <n v="29"/>
    <n v="208"/>
    <n v="237"/>
    <n v="448"/>
    <n v="64"/>
    <n v="17"/>
    <n v="154"/>
    <n v="157"/>
    <n v="884"/>
    <n v="0.83399999999999996"/>
  </r>
  <r>
    <x v="0"/>
    <x v="398"/>
    <x v="0"/>
    <n v="23"/>
    <x v="25"/>
    <n v="74"/>
    <n v="6"/>
    <n v="1462"/>
    <n v="12.8"/>
    <n v="0.54"/>
    <n v="0.32200000000000001"/>
    <n v="0.40400000000000003"/>
    <n v="3.3"/>
    <n v="12.1"/>
    <n v="7.8"/>
    <n v="5.6"/>
    <n v="1.2"/>
    <n v="0.2"/>
    <n v="8.9"/>
    <n v="18.899999999999999"/>
    <n v="1.7"/>
    <n v="0.4"/>
    <n v="2.1"/>
    <n v="6.9000000000000006E-2"/>
    <n v="-0.5"/>
    <n v="-2.7"/>
    <n v="-3.2"/>
    <n v="-0.5"/>
    <n v="217"/>
    <n v="485"/>
    <n v="0.44700000000000001"/>
    <n v="49"/>
    <n v="156"/>
    <n v="0.314"/>
    <n v="168"/>
    <n v="329"/>
    <n v="0.51100000000000001"/>
    <n v="0.498"/>
    <n v="134"/>
    <n v="196"/>
    <n v="0.68400000000000005"/>
    <n v="41"/>
    <n v="161"/>
    <n v="202"/>
    <n v="50"/>
    <n v="34"/>
    <n v="4"/>
    <n v="56"/>
    <n v="67"/>
    <n v="617"/>
    <n v="0.68400000000000005"/>
  </r>
  <r>
    <x v="0"/>
    <x v="399"/>
    <x v="1"/>
    <n v="25"/>
    <x v="3"/>
    <n v="13"/>
    <n v="0"/>
    <n v="119"/>
    <n v="8.6999999999999993"/>
    <n v="0.47699999999999998"/>
    <n v="0.48599999999999999"/>
    <n v="0.108"/>
    <n v="0"/>
    <n v="7.7"/>
    <n v="3.8"/>
    <n v="15.5"/>
    <n v="1.8"/>
    <n v="0"/>
    <n v="9.4"/>
    <n v="16.399999999999999"/>
    <n v="0"/>
    <n v="0.1"/>
    <n v="0.1"/>
    <n v="3.9E-2"/>
    <n v="-1.7"/>
    <n v="-2.9"/>
    <n v="-4.5999999999999996"/>
    <n v="-0.1"/>
    <n v="14"/>
    <n v="37"/>
    <n v="0.378"/>
    <n v="8"/>
    <n v="18"/>
    <n v="0.44400000000000001"/>
    <n v="6"/>
    <n v="19"/>
    <n v="0.316"/>
    <n v="0.48599999999999999"/>
    <n v="1"/>
    <n v="4"/>
    <n v="0.25"/>
    <n v="0"/>
    <n v="8"/>
    <n v="8"/>
    <n v="12"/>
    <n v="4"/>
    <n v="0"/>
    <n v="4"/>
    <n v="12"/>
    <n v="37"/>
    <s v=""/>
  </r>
  <r>
    <x v="0"/>
    <x v="399"/>
    <x v="1"/>
    <n v="25"/>
    <x v="23"/>
    <n v="5"/>
    <n v="0"/>
    <n v="42"/>
    <n v="14.4"/>
    <n v="0.64800000000000002"/>
    <n v="0.53800000000000003"/>
    <n v="0.154"/>
    <n v="0"/>
    <n v="8.1999999999999993"/>
    <n v="4.0999999999999996"/>
    <n v="16.100000000000001"/>
    <n v="2.5"/>
    <n v="0"/>
    <n v="22.4"/>
    <n v="19.5"/>
    <n v="0"/>
    <n v="0"/>
    <n v="0.1"/>
    <n v="0.09"/>
    <n v="-0.1"/>
    <n v="-2.2999999999999998"/>
    <n v="-2.4"/>
    <n v="0"/>
    <n v="6"/>
    <n v="13"/>
    <n v="0.46200000000000002"/>
    <n v="5"/>
    <n v="7"/>
    <n v="0.71399999999999997"/>
    <n v="1"/>
    <n v="6"/>
    <n v="0.16700000000000001"/>
    <n v="0.65400000000000003"/>
    <n v="1"/>
    <n v="2"/>
    <n v="0.5"/>
    <n v="0"/>
    <n v="3"/>
    <n v="3"/>
    <n v="4"/>
    <n v="2"/>
    <n v="0"/>
    <n v="4"/>
    <n v="1"/>
    <n v="18"/>
    <s v=""/>
  </r>
  <r>
    <x v="0"/>
    <x v="399"/>
    <x v="1"/>
    <n v="25"/>
    <x v="11"/>
    <n v="8"/>
    <n v="0"/>
    <n v="77"/>
    <n v="5.6"/>
    <n v="0.38200000000000001"/>
    <n v="0.45800000000000002"/>
    <n v="8.3000000000000004E-2"/>
    <n v="0"/>
    <n v="7.4"/>
    <n v="3.7"/>
    <n v="15.2"/>
    <n v="1.4"/>
    <n v="0"/>
    <n v="0"/>
    <n v="14.7"/>
    <n v="0"/>
    <n v="0"/>
    <n v="0"/>
    <n v="1.2E-2"/>
    <n v="-2.6"/>
    <n v="-3.2"/>
    <n v="-5.8"/>
    <n v="-0.1"/>
    <n v="8"/>
    <n v="24"/>
    <n v="0.33300000000000002"/>
    <n v="3"/>
    <n v="11"/>
    <n v="0.27300000000000002"/>
    <n v="5"/>
    <n v="13"/>
    <n v="0.38500000000000001"/>
    <n v="0.39600000000000002"/>
    <n v="0"/>
    <n v="2"/>
    <n v="0"/>
    <n v="0"/>
    <n v="5"/>
    <n v="5"/>
    <n v="8"/>
    <n v="2"/>
    <n v="0"/>
    <n v="0"/>
    <n v="11"/>
    <n v="19"/>
    <s v=""/>
  </r>
  <r>
    <x v="0"/>
    <x v="400"/>
    <x v="1"/>
    <n v="28"/>
    <x v="30"/>
    <n v="80"/>
    <n v="0"/>
    <n v="2016"/>
    <n v="19.899999999999999"/>
    <n v="0.56399999999999995"/>
    <n v="0.48199999999999998"/>
    <n v="0.42599999999999999"/>
    <n v="1.4"/>
    <n v="7.3"/>
    <n v="4.3"/>
    <n v="13.6"/>
    <n v="2.2999999999999998"/>
    <n v="0.4"/>
    <n v="8.4"/>
    <n v="27"/>
    <n v="5.4"/>
    <n v="1.1000000000000001"/>
    <n v="6.6"/>
    <n v="0.157"/>
    <n v="4"/>
    <n v="-3.1"/>
    <n v="0.9"/>
    <n v="1.5"/>
    <n v="375"/>
    <n v="928"/>
    <n v="0.40400000000000003"/>
    <n v="152"/>
    <n v="447"/>
    <n v="0.34"/>
    <n v="223"/>
    <n v="481"/>
    <n v="0.46400000000000002"/>
    <n v="0.48599999999999999"/>
    <n v="340"/>
    <n v="395"/>
    <n v="0.86099999999999999"/>
    <n v="24"/>
    <n v="127"/>
    <n v="151"/>
    <n v="164"/>
    <n v="88"/>
    <n v="10"/>
    <n v="101"/>
    <n v="103"/>
    <n v="1242"/>
    <n v="0.86099999999999999"/>
  </r>
  <r>
    <x v="0"/>
    <x v="401"/>
    <x v="0"/>
    <n v="28"/>
    <x v="28"/>
    <n v="78"/>
    <n v="37"/>
    <n v="2035"/>
    <n v="11.8"/>
    <n v="0.54100000000000004"/>
    <n v="0.53500000000000003"/>
    <n v="0.17599999999999999"/>
    <n v="3.1"/>
    <n v="18.2"/>
    <n v="10.4"/>
    <n v="7.8"/>
    <n v="1.8"/>
    <n v="1.4"/>
    <n v="10.1"/>
    <n v="13.3"/>
    <n v="1.5"/>
    <n v="2.9"/>
    <n v="4.3"/>
    <n v="0.10199999999999999"/>
    <n v="-0.8"/>
    <n v="1.8"/>
    <n v="1"/>
    <n v="1.5"/>
    <n v="210"/>
    <n v="495"/>
    <n v="0.42399999999999999"/>
    <n v="95"/>
    <n v="265"/>
    <n v="0.35799999999999998"/>
    <n v="115"/>
    <n v="230"/>
    <n v="0.5"/>
    <n v="0.52"/>
    <n v="62"/>
    <n v="87"/>
    <n v="0.71299999999999997"/>
    <n v="58"/>
    <n v="328"/>
    <n v="386"/>
    <n v="100"/>
    <n v="69"/>
    <n v="36"/>
    <n v="60"/>
    <n v="146"/>
    <n v="577"/>
    <s v=""/>
  </r>
  <r>
    <x v="0"/>
    <x v="402"/>
    <x v="4"/>
    <n v="32"/>
    <x v="3"/>
    <n v="68"/>
    <n v="33"/>
    <n v="1980"/>
    <n v="15.4"/>
    <n v="0.51200000000000001"/>
    <n v="0.40500000000000003"/>
    <n v="0.217"/>
    <n v="1.2"/>
    <n v="8.9"/>
    <n v="4.9000000000000004"/>
    <n v="37.4"/>
    <n v="1.2"/>
    <n v="0.6"/>
    <n v="15.4"/>
    <n v="25.2"/>
    <n v="1.6"/>
    <n v="0.6"/>
    <n v="2.1"/>
    <n v="5.1999999999999998E-2"/>
    <n v="2.1"/>
    <n v="-3.5"/>
    <n v="-1.3"/>
    <n v="0.3"/>
    <n v="341"/>
    <n v="860"/>
    <n v="0.39700000000000002"/>
    <n v="119"/>
    <n v="348"/>
    <n v="0.34200000000000003"/>
    <n v="222"/>
    <n v="512"/>
    <n v="0.434"/>
    <n v="0.46600000000000003"/>
    <n v="163"/>
    <n v="187"/>
    <n v="0.872"/>
    <n v="22"/>
    <n v="152"/>
    <n v="174"/>
    <n v="424"/>
    <n v="46"/>
    <n v="14"/>
    <n v="172"/>
    <n v="162"/>
    <n v="964"/>
    <n v="0.872"/>
  </r>
  <r>
    <x v="0"/>
    <x v="402"/>
    <x v="4"/>
    <n v="32"/>
    <x v="21"/>
    <n v="41"/>
    <n v="19"/>
    <n v="1149"/>
    <n v="14.4"/>
    <n v="0.51100000000000001"/>
    <n v="0.38"/>
    <n v="0.21"/>
    <n v="1.3"/>
    <n v="8.6999999999999993"/>
    <n v="4.9000000000000004"/>
    <n v="38"/>
    <n v="1.3"/>
    <n v="0.5"/>
    <n v="17.3"/>
    <n v="22.7"/>
    <n v="0.9"/>
    <n v="-0.2"/>
    <n v="0.7"/>
    <n v="3.1E-2"/>
    <n v="1.3"/>
    <n v="-4.2"/>
    <n v="-3"/>
    <n v="-0.3"/>
    <n v="180"/>
    <n v="447"/>
    <n v="0.40300000000000002"/>
    <n v="59"/>
    <n v="170"/>
    <n v="0.34699999999999998"/>
    <n v="121"/>
    <n v="277"/>
    <n v="0.437"/>
    <n v="0.46899999999999997"/>
    <n v="80"/>
    <n v="94"/>
    <n v="0.85099999999999998"/>
    <n v="13"/>
    <n v="85"/>
    <n v="98"/>
    <n v="261"/>
    <n v="30"/>
    <n v="8"/>
    <n v="102"/>
    <n v="103"/>
    <n v="499"/>
    <s v=""/>
  </r>
  <r>
    <x v="0"/>
    <x v="402"/>
    <x v="4"/>
    <n v="32"/>
    <x v="28"/>
    <n v="27"/>
    <n v="14"/>
    <n v="831"/>
    <n v="16.899999999999999"/>
    <n v="0.51200000000000001"/>
    <n v="0.43099999999999999"/>
    <n v="0.22500000000000001"/>
    <n v="1.2"/>
    <n v="9.1"/>
    <n v="5"/>
    <n v="36.5"/>
    <n v="1"/>
    <n v="0.6"/>
    <n v="13.4"/>
    <n v="28.8"/>
    <n v="0.7"/>
    <n v="0.7"/>
    <n v="1.4"/>
    <n v="0.08"/>
    <n v="3.4"/>
    <n v="-2.4"/>
    <n v="1"/>
    <n v="0.6"/>
    <n v="161"/>
    <n v="413"/>
    <n v="0.39"/>
    <n v="60"/>
    <n v="178"/>
    <n v="0.33700000000000002"/>
    <n v="101"/>
    <n v="235"/>
    <n v="0.43"/>
    <n v="0.46200000000000002"/>
    <n v="83"/>
    <n v="93"/>
    <n v="0.89200000000000002"/>
    <n v="9"/>
    <n v="67"/>
    <n v="76"/>
    <n v="163"/>
    <n v="16"/>
    <n v="6"/>
    <n v="70"/>
    <n v="59"/>
    <n v="465"/>
    <s v=""/>
  </r>
  <r>
    <x v="0"/>
    <x v="403"/>
    <x v="3"/>
    <n v="28"/>
    <x v="10"/>
    <n v="20"/>
    <n v="0"/>
    <n v="105"/>
    <n v="10.5"/>
    <n v="0.45400000000000001"/>
    <n v="0.48699999999999999"/>
    <n v="0.10299999999999999"/>
    <n v="5.5"/>
    <n v="12.7"/>
    <n v="9.1999999999999993"/>
    <n v="14.4"/>
    <n v="0.5"/>
    <n v="0"/>
    <n v="4.7"/>
    <n v="18.5"/>
    <n v="0.1"/>
    <n v="0.1"/>
    <n v="0.2"/>
    <n v="8.3000000000000004E-2"/>
    <n v="-0.5"/>
    <n v="-2.2000000000000002"/>
    <n v="-2.7"/>
    <n v="0"/>
    <n v="15"/>
    <n v="39"/>
    <n v="0.38500000000000001"/>
    <n v="3"/>
    <n v="19"/>
    <n v="0.158"/>
    <n v="12"/>
    <n v="20"/>
    <n v="0.6"/>
    <n v="0.42299999999999999"/>
    <n v="4"/>
    <n v="4"/>
    <n v="1"/>
    <n v="5"/>
    <n v="12"/>
    <n v="17"/>
    <n v="10"/>
    <n v="1"/>
    <n v="0"/>
    <n v="2"/>
    <n v="12"/>
    <n v="37"/>
    <s v=""/>
  </r>
  <r>
    <x v="0"/>
    <x v="404"/>
    <x v="3"/>
    <n v="28"/>
    <x v="3"/>
    <n v="63"/>
    <n v="22"/>
    <n v="1087"/>
    <n v="10.5"/>
    <n v="0.53700000000000003"/>
    <n v="0.59299999999999997"/>
    <n v="0.13300000000000001"/>
    <n v="3.9"/>
    <n v="14"/>
    <n v="9"/>
    <n v="6.5"/>
    <n v="1.2"/>
    <n v="1.6"/>
    <n v="8.6"/>
    <n v="14.9"/>
    <n v="1.1000000000000001"/>
    <n v="0.8"/>
    <n v="1.9"/>
    <n v="8.4000000000000005E-2"/>
    <n v="-0.2"/>
    <n v="-0.8"/>
    <n v="-1"/>
    <n v="0.3"/>
    <n v="121"/>
    <n v="300"/>
    <n v="0.40300000000000002"/>
    <n v="64"/>
    <n v="178"/>
    <n v="0.36"/>
    <n v="57"/>
    <n v="122"/>
    <n v="0.46700000000000003"/>
    <n v="0.51"/>
    <n v="35"/>
    <n v="40"/>
    <n v="0.875"/>
    <n v="36"/>
    <n v="130"/>
    <n v="166"/>
    <n v="44"/>
    <n v="25"/>
    <n v="21"/>
    <n v="30"/>
    <n v="135"/>
    <n v="341"/>
    <s v=""/>
  </r>
  <r>
    <x v="0"/>
    <x v="404"/>
    <x v="3"/>
    <n v="28"/>
    <x v="8"/>
    <n v="44"/>
    <n v="22"/>
    <n v="924"/>
    <n v="11.2"/>
    <n v="0.57399999999999995"/>
    <n v="0.63300000000000001"/>
    <n v="0.13800000000000001"/>
    <n v="3.6"/>
    <n v="14.3"/>
    <n v="9"/>
    <n v="6.3"/>
    <n v="1.2"/>
    <n v="1.6"/>
    <n v="8.3000000000000007"/>
    <n v="14.1"/>
    <n v="1.3"/>
    <n v="0.7"/>
    <n v="2"/>
    <n v="0.10199999999999999"/>
    <n v="0.6"/>
    <n v="-0.7"/>
    <n v="-0.2"/>
    <n v="0.4"/>
    <n v="102"/>
    <n v="240"/>
    <n v="0.42499999999999999"/>
    <n v="60"/>
    <n v="152"/>
    <n v="0.39500000000000002"/>
    <n v="42"/>
    <n v="88"/>
    <n v="0.47699999999999998"/>
    <n v="0.55000000000000004"/>
    <n v="28"/>
    <n v="33"/>
    <n v="0.84799999999999998"/>
    <n v="27"/>
    <n v="112"/>
    <n v="139"/>
    <n v="36"/>
    <n v="21"/>
    <n v="17"/>
    <n v="23"/>
    <n v="116"/>
    <n v="292"/>
    <s v=""/>
  </r>
  <r>
    <x v="0"/>
    <x v="404"/>
    <x v="3"/>
    <n v="28"/>
    <x v="15"/>
    <n v="19"/>
    <n v="0"/>
    <n v="163"/>
    <n v="6.7"/>
    <n v="0.38800000000000001"/>
    <n v="0.433"/>
    <n v="0.11700000000000001"/>
    <n v="5.8"/>
    <n v="12.5"/>
    <n v="9"/>
    <n v="7.5"/>
    <n v="1.3"/>
    <n v="1.9"/>
    <n v="10"/>
    <n v="19.100000000000001"/>
    <n v="-0.2"/>
    <n v="0.1"/>
    <n v="-0.1"/>
    <n v="-2.1000000000000001E-2"/>
    <n v="-4.3"/>
    <n v="-1.2"/>
    <n v="-5.5"/>
    <n v="-0.1"/>
    <n v="19"/>
    <n v="60"/>
    <n v="0.317"/>
    <n v="4"/>
    <n v="26"/>
    <n v="0.154"/>
    <n v="15"/>
    <n v="34"/>
    <n v="0.441"/>
    <n v="0.35"/>
    <n v="7"/>
    <n v="7"/>
    <n v="1"/>
    <n v="9"/>
    <n v="18"/>
    <n v="27"/>
    <n v="8"/>
    <n v="4"/>
    <n v="4"/>
    <n v="7"/>
    <n v="19"/>
    <n v="49"/>
    <s v=""/>
  </r>
  <r>
    <x v="0"/>
    <x v="405"/>
    <x v="4"/>
    <n v="23"/>
    <x v="3"/>
    <n v="21"/>
    <n v="0"/>
    <n v="247"/>
    <n v="4.5999999999999996"/>
    <n v="0.35199999999999998"/>
    <n v="0.123"/>
    <n v="0.105"/>
    <n v="3.7"/>
    <n v="11.9"/>
    <n v="7.8"/>
    <n v="12.2"/>
    <n v="1.7"/>
    <n v="0.6"/>
    <n v="17.899999999999999"/>
    <n v="13.3"/>
    <n v="-0.4"/>
    <n v="0.2"/>
    <n v="-0.2"/>
    <n v="-3.5999999999999997E-2"/>
    <n v="-6.1"/>
    <n v="0"/>
    <n v="-6.1"/>
    <n v="-0.3"/>
    <n v="20"/>
    <n v="57"/>
    <n v="0.35099999999999998"/>
    <n v="0"/>
    <n v="7"/>
    <n v="0"/>
    <n v="20"/>
    <n v="50"/>
    <n v="0.4"/>
    <n v="0.35099999999999998"/>
    <n v="2"/>
    <n v="6"/>
    <n v="0.33300000000000002"/>
    <n v="8"/>
    <n v="26"/>
    <n v="34"/>
    <n v="21"/>
    <n v="8"/>
    <n v="2"/>
    <n v="13"/>
    <n v="18"/>
    <n v="42"/>
    <s v=""/>
  </r>
  <r>
    <x v="0"/>
    <x v="405"/>
    <x v="4"/>
    <n v="23"/>
    <x v="12"/>
    <n v="11"/>
    <n v="0"/>
    <n v="142"/>
    <n v="5.4"/>
    <n v="0.38200000000000001"/>
    <n v="0.161"/>
    <n v="0.129"/>
    <n v="1.6"/>
    <n v="11.2"/>
    <n v="6.4"/>
    <n v="10.199999999999999"/>
    <n v="1.8"/>
    <n v="0"/>
    <n v="8.4"/>
    <n v="11.3"/>
    <n v="-0.1"/>
    <n v="0.2"/>
    <n v="0.1"/>
    <n v="1.7999999999999999E-2"/>
    <n v="-5.2"/>
    <n v="-0.2"/>
    <n v="-5.3"/>
    <n v="-0.1"/>
    <n v="12"/>
    <n v="31"/>
    <n v="0.38700000000000001"/>
    <n v="0"/>
    <n v="5"/>
    <n v="0"/>
    <n v="12"/>
    <n v="26"/>
    <n v="0.46200000000000002"/>
    <n v="0.38700000000000001"/>
    <n v="1"/>
    <n v="4"/>
    <n v="0.25"/>
    <n v="2"/>
    <n v="14"/>
    <n v="16"/>
    <n v="10"/>
    <n v="5"/>
    <n v="0"/>
    <n v="3"/>
    <n v="11"/>
    <n v="25"/>
    <s v=""/>
  </r>
  <r>
    <x v="0"/>
    <x v="405"/>
    <x v="4"/>
    <n v="23"/>
    <x v="11"/>
    <n v="10"/>
    <n v="0"/>
    <n v="105"/>
    <n v="3.5"/>
    <n v="0.316"/>
    <n v="7.6999999999999999E-2"/>
    <n v="7.6999999999999999E-2"/>
    <n v="6.5"/>
    <n v="13"/>
    <n v="9.6999999999999993"/>
    <n v="14.8"/>
    <n v="1.5"/>
    <n v="1.4"/>
    <n v="27.1"/>
    <n v="16"/>
    <n v="-0.3"/>
    <n v="0.1"/>
    <n v="-0.2"/>
    <n v="-0.109"/>
    <n v="-7.4"/>
    <n v="0.3"/>
    <n v="-7.1"/>
    <n v="-0.1"/>
    <n v="8"/>
    <n v="26"/>
    <n v="0.308"/>
    <n v="0"/>
    <n v="2"/>
    <n v="0"/>
    <n v="8"/>
    <n v="24"/>
    <n v="0.33300000000000002"/>
    <n v="0.308"/>
    <n v="1"/>
    <n v="2"/>
    <n v="0.5"/>
    <n v="6"/>
    <n v="12"/>
    <n v="18"/>
    <n v="11"/>
    <n v="3"/>
    <n v="2"/>
    <n v="10"/>
    <n v="7"/>
    <n v="17"/>
    <s v=""/>
  </r>
  <r>
    <x v="0"/>
    <x v="406"/>
    <x v="0"/>
    <n v="27"/>
    <x v="3"/>
    <n v="75"/>
    <n v="7"/>
    <n v="1449"/>
    <n v="20.399999999999999"/>
    <n v="0.66"/>
    <n v="8.0000000000000002E-3"/>
    <n v="0.309"/>
    <n v="9.6"/>
    <n v="14.7"/>
    <n v="12.1"/>
    <n v="4.4000000000000004"/>
    <n v="1.7"/>
    <n v="5.0999999999999996"/>
    <n v="7.6"/>
    <n v="13.6"/>
    <n v="4.3"/>
    <n v="1.8"/>
    <n v="6.1"/>
    <n v="0.20200000000000001"/>
    <n v="1.2"/>
    <n v="2.4"/>
    <n v="3.6"/>
    <n v="2"/>
    <n v="233"/>
    <n v="363"/>
    <n v="0.64200000000000002"/>
    <n v="0"/>
    <n v="3"/>
    <n v="0"/>
    <n v="233"/>
    <n v="360"/>
    <n v="0.64700000000000002"/>
    <n v="0.64200000000000002"/>
    <n v="78"/>
    <n v="112"/>
    <n v="0.69599999999999995"/>
    <n v="128"/>
    <n v="193"/>
    <n v="321"/>
    <n v="41"/>
    <n v="50"/>
    <n v="94"/>
    <n v="34"/>
    <n v="102"/>
    <n v="544"/>
    <n v="0.69599999999999995"/>
  </r>
  <r>
    <x v="0"/>
    <x v="406"/>
    <x v="0"/>
    <n v="27"/>
    <x v="18"/>
    <n v="40"/>
    <n v="7"/>
    <n v="858"/>
    <n v="17.8"/>
    <n v="0.6"/>
    <n v="1.4E-2"/>
    <n v="0.28999999999999998"/>
    <n v="8.9"/>
    <n v="16"/>
    <n v="12.4"/>
    <n v="4.0999999999999996"/>
    <n v="1.9"/>
    <n v="4.2"/>
    <n v="6.4"/>
    <n v="12.8"/>
    <n v="2"/>
    <n v="1.1000000000000001"/>
    <n v="3"/>
    <n v="0.17"/>
    <n v="-0.1"/>
    <n v="2.2999999999999998"/>
    <n v="2.1"/>
    <n v="0.9"/>
    <n v="120"/>
    <n v="207"/>
    <n v="0.57999999999999996"/>
    <n v="0"/>
    <n v="3"/>
    <n v="0"/>
    <n v="120"/>
    <n v="204"/>
    <n v="0.58799999999999997"/>
    <n v="0.57999999999999996"/>
    <n v="40"/>
    <n v="60"/>
    <n v="0.66700000000000004"/>
    <n v="70"/>
    <n v="124"/>
    <n v="194"/>
    <n v="23"/>
    <n v="32"/>
    <n v="47"/>
    <n v="16"/>
    <n v="54"/>
    <n v="280"/>
    <s v=""/>
  </r>
  <r>
    <x v="0"/>
    <x v="407"/>
    <x v="3"/>
    <n v="29"/>
    <x v="5"/>
    <n v="48"/>
    <n v="2"/>
    <n v="592"/>
    <n v="13.4"/>
    <n v="0.52500000000000002"/>
    <n v="0.56799999999999995"/>
    <n v="0.221"/>
    <n v="2.6"/>
    <n v="17.2"/>
    <n v="10"/>
    <n v="10.199999999999999"/>
    <n v="1.7"/>
    <n v="1.3"/>
    <n v="7.9"/>
    <n v="17.100000000000001"/>
    <n v="0.7"/>
    <n v="0.8"/>
    <n v="1.6"/>
    <n v="0.128"/>
    <n v="0.1"/>
    <n v="0.6"/>
    <n v="0.7"/>
    <n v="0.4"/>
    <n v="72"/>
    <n v="190"/>
    <n v="0.379"/>
    <n v="41"/>
    <n v="108"/>
    <n v="0.38"/>
    <n v="31"/>
    <n v="82"/>
    <n v="0.378"/>
    <n v="0.48699999999999999"/>
    <n v="34"/>
    <n v="42"/>
    <n v="0.81"/>
    <n v="14"/>
    <n v="97"/>
    <n v="111"/>
    <n v="41"/>
    <n v="20"/>
    <n v="11"/>
    <n v="18"/>
    <n v="55"/>
    <n v="219"/>
    <s v=""/>
  </r>
  <r>
    <x v="0"/>
    <x v="408"/>
    <x v="4"/>
    <n v="21"/>
    <x v="6"/>
    <n v="30"/>
    <n v="15"/>
    <n v="895"/>
    <n v="14.9"/>
    <n v="0.49399999999999999"/>
    <n v="0.32700000000000001"/>
    <n v="0.41499999999999998"/>
    <n v="2.5"/>
    <n v="8.1"/>
    <n v="5.2"/>
    <n v="34.9"/>
    <n v="2.7"/>
    <n v="0.7"/>
    <n v="18"/>
    <n v="30.5"/>
    <n v="-0.6"/>
    <n v="0.9"/>
    <n v="0.3"/>
    <n v="1.4E-2"/>
    <n v="0.3"/>
    <n v="-1.8"/>
    <n v="-1.5"/>
    <n v="0.1"/>
    <n v="175"/>
    <n v="434"/>
    <n v="0.40300000000000002"/>
    <n v="37"/>
    <n v="142"/>
    <n v="0.26100000000000001"/>
    <n v="138"/>
    <n v="292"/>
    <n v="0.47299999999999998"/>
    <n v="0.44600000000000001"/>
    <n v="120"/>
    <n v="180"/>
    <n v="0.66700000000000004"/>
    <n v="22"/>
    <n v="64"/>
    <n v="86"/>
    <n v="157"/>
    <n v="48"/>
    <n v="8"/>
    <n v="113"/>
    <n v="72"/>
    <n v="507"/>
    <n v="0.66700000000000004"/>
  </r>
  <r>
    <x v="0"/>
    <x v="409"/>
    <x v="1"/>
    <n v="19"/>
    <x v="19"/>
    <n v="31"/>
    <n v="0"/>
    <n v="332"/>
    <n v="8.5"/>
    <n v="0.45700000000000002"/>
    <n v="0.64700000000000002"/>
    <n v="0.28399999999999997"/>
    <n v="2.9"/>
    <n v="11"/>
    <n v="6.9"/>
    <n v="5.6"/>
    <n v="1.2"/>
    <n v="0.5"/>
    <n v="4.2"/>
    <n v="15.8"/>
    <n v="0.1"/>
    <n v="0.3"/>
    <n v="0.3"/>
    <n v="4.7E-2"/>
    <n v="-1.9"/>
    <n v="-1.9"/>
    <n v="-3.8"/>
    <n v="-0.2"/>
    <n v="36"/>
    <n v="102"/>
    <n v="0.35299999999999998"/>
    <n v="17"/>
    <n v="66"/>
    <n v="0.25800000000000001"/>
    <n v="19"/>
    <n v="36"/>
    <n v="0.52800000000000002"/>
    <n v="0.436"/>
    <n v="16"/>
    <n v="29"/>
    <n v="0.55200000000000005"/>
    <n v="9"/>
    <n v="33"/>
    <n v="42"/>
    <n v="13"/>
    <n v="8"/>
    <n v="2"/>
    <n v="5"/>
    <n v="22"/>
    <n v="105"/>
    <s v=""/>
  </r>
  <r>
    <x v="0"/>
    <x v="410"/>
    <x v="1"/>
    <n v="29"/>
    <x v="22"/>
    <n v="42"/>
    <n v="0"/>
    <n v="1000"/>
    <n v="14.2"/>
    <n v="0.52"/>
    <n v="0.47299999999999998"/>
    <n v="0.311"/>
    <n v="1.8"/>
    <n v="9.1"/>
    <n v="5.3"/>
    <n v="6.9"/>
    <n v="1.2"/>
    <n v="0.9"/>
    <n v="7.5"/>
    <n v="26"/>
    <n v="1.1000000000000001"/>
    <n v="0.1"/>
    <n v="1.2"/>
    <n v="5.8000000000000003E-2"/>
    <n v="0.9"/>
    <n v="-4.3"/>
    <n v="-3.5"/>
    <n v="-0.4"/>
    <n v="174"/>
    <n v="476"/>
    <n v="0.36599999999999999"/>
    <n v="83"/>
    <n v="225"/>
    <n v="0.36899999999999999"/>
    <n v="91"/>
    <n v="251"/>
    <n v="0.36299999999999999"/>
    <n v="0.45300000000000001"/>
    <n v="132"/>
    <n v="148"/>
    <n v="0.89200000000000002"/>
    <n v="17"/>
    <n v="79"/>
    <n v="96"/>
    <n v="41"/>
    <n v="23"/>
    <n v="11"/>
    <n v="44"/>
    <n v="83"/>
    <n v="563"/>
    <n v="0.89200000000000002"/>
  </r>
  <r>
    <x v="0"/>
    <x v="411"/>
    <x v="0"/>
    <n v="26"/>
    <x v="3"/>
    <n v="76"/>
    <n v="68"/>
    <n v="2434"/>
    <n v="15.7"/>
    <n v="0.50700000000000001"/>
    <n v="0.11899999999999999"/>
    <n v="0.20699999999999999"/>
    <n v="5.8"/>
    <n v="13.5"/>
    <n v="9.6"/>
    <n v="12.4"/>
    <n v="2.6"/>
    <n v="0.8"/>
    <n v="10"/>
    <n v="21.5"/>
    <n v="1.6"/>
    <n v="1.4"/>
    <n v="3.1"/>
    <n v="6.0999999999999999E-2"/>
    <n v="0.2"/>
    <n v="-0.3"/>
    <n v="-0.1"/>
    <n v="1.2"/>
    <n v="451"/>
    <n v="968"/>
    <n v="0.46600000000000003"/>
    <n v="38"/>
    <n v="115"/>
    <n v="0.33"/>
    <n v="413"/>
    <n v="853"/>
    <n v="0.48399999999999999"/>
    <n v="0.48599999999999999"/>
    <n v="131"/>
    <n v="200"/>
    <n v="0.65500000000000003"/>
    <n v="127"/>
    <n v="284"/>
    <n v="411"/>
    <n v="173"/>
    <n v="124"/>
    <n v="25"/>
    <n v="117"/>
    <n v="171"/>
    <n v="1071"/>
    <n v="0.65500000000000003"/>
  </r>
  <r>
    <x v="0"/>
    <x v="411"/>
    <x v="0"/>
    <n v="26"/>
    <x v="21"/>
    <n v="48"/>
    <n v="48"/>
    <n v="1605"/>
    <n v="15"/>
    <n v="0.49099999999999999"/>
    <n v="0.10100000000000001"/>
    <n v="0.20100000000000001"/>
    <n v="5.2"/>
    <n v="12.5"/>
    <n v="8.6999999999999993"/>
    <n v="14.7"/>
    <n v="2.7"/>
    <n v="0.8"/>
    <n v="9.6999999999999993"/>
    <n v="21.2"/>
    <n v="0.8"/>
    <n v="0.6"/>
    <n v="1.4"/>
    <n v="4.2999999999999997E-2"/>
    <n v="0.1"/>
    <n v="-0.4"/>
    <n v="-0.4"/>
    <n v="0.7"/>
    <n v="289"/>
    <n v="641"/>
    <n v="0.45100000000000001"/>
    <n v="19"/>
    <n v="65"/>
    <n v="0.29199999999999998"/>
    <n v="270"/>
    <n v="576"/>
    <n v="0.46899999999999997"/>
    <n v="0.46600000000000003"/>
    <n v="88"/>
    <n v="129"/>
    <n v="0.68200000000000005"/>
    <n v="75"/>
    <n v="170"/>
    <n v="245"/>
    <n v="135"/>
    <n v="86"/>
    <n v="17"/>
    <n v="75"/>
    <n v="115"/>
    <n v="685"/>
    <n v="0.68200000000000005"/>
  </r>
  <r>
    <x v="0"/>
    <x v="411"/>
    <x v="0"/>
    <n v="26"/>
    <x v="9"/>
    <n v="28"/>
    <n v="20"/>
    <n v="829"/>
    <n v="17.100000000000001"/>
    <n v="0.53900000000000003"/>
    <n v="0.153"/>
    <n v="0.217"/>
    <n v="7.1"/>
    <n v="15.4"/>
    <n v="11.2"/>
    <n v="8"/>
    <n v="2.4"/>
    <n v="0.8"/>
    <n v="10.5"/>
    <n v="22"/>
    <n v="0.8"/>
    <n v="0.8"/>
    <n v="1.6"/>
    <n v="9.5000000000000001E-2"/>
    <n v="0.4"/>
    <n v="0"/>
    <n v="0.3"/>
    <n v="0.5"/>
    <n v="162"/>
    <n v="327"/>
    <n v="0.495"/>
    <n v="19"/>
    <n v="50"/>
    <n v="0.38"/>
    <n v="143"/>
    <n v="277"/>
    <n v="0.51600000000000001"/>
    <n v="0.52400000000000002"/>
    <n v="43"/>
    <n v="71"/>
    <n v="0.60599999999999998"/>
    <n v="52"/>
    <n v="114"/>
    <n v="166"/>
    <n v="38"/>
    <n v="38"/>
    <n v="8"/>
    <n v="42"/>
    <n v="56"/>
    <n v="386"/>
    <s v=""/>
  </r>
  <r>
    <x v="0"/>
    <x v="412"/>
    <x v="2"/>
    <n v="22"/>
    <x v="28"/>
    <n v="62"/>
    <n v="45"/>
    <n v="1487"/>
    <n v="14.1"/>
    <n v="0.53"/>
    <n v="3.0000000000000001E-3"/>
    <n v="0.44"/>
    <n v="7"/>
    <n v="20.100000000000001"/>
    <n v="13.4"/>
    <n v="10.9"/>
    <n v="1.2"/>
    <n v="2.6"/>
    <n v="12.2"/>
    <n v="15.6"/>
    <n v="1.6"/>
    <n v="2.2000000000000002"/>
    <n v="3.8"/>
    <n v="0.123"/>
    <n v="-2.1"/>
    <n v="2.5"/>
    <n v="0.4"/>
    <n v="0.9"/>
    <n v="172"/>
    <n v="373"/>
    <n v="0.46100000000000002"/>
    <n v="1"/>
    <n v="1"/>
    <n v="1"/>
    <n v="171"/>
    <n v="372"/>
    <n v="0.46"/>
    <n v="0.46200000000000002"/>
    <n v="127"/>
    <n v="164"/>
    <n v="0.77400000000000002"/>
    <n v="97"/>
    <n v="265"/>
    <n v="362"/>
    <n v="100"/>
    <n v="34"/>
    <n v="49"/>
    <n v="62"/>
    <n v="156"/>
    <n v="472"/>
    <n v="0.77400000000000002"/>
  </r>
  <r>
    <x v="1"/>
    <x v="0"/>
    <x v="0"/>
    <n v="25"/>
    <x v="25"/>
    <n v="59"/>
    <n v="29"/>
    <n v="876"/>
    <n v="14.7"/>
    <n v="0.629"/>
    <n v="0.22900000000000001"/>
    <n v="0.318"/>
    <n v="8.1"/>
    <n v="15.1"/>
    <n v="11.6"/>
    <n v="4.4000000000000004"/>
    <n v="1.6"/>
    <n v="2.2000000000000002"/>
    <n v="10"/>
    <n v="13.1"/>
    <n v="1.8"/>
    <n v="0.7"/>
    <n v="2.5"/>
    <n v="0.13700000000000001"/>
    <n v="0.2"/>
    <n v="0"/>
    <n v="0.2"/>
    <n v="0.5"/>
    <n v="119"/>
    <n v="214"/>
    <n v="0.55600000000000005"/>
    <n v="19"/>
    <n v="49"/>
    <n v="0.38800000000000001"/>
    <n v="100"/>
    <n v="165"/>
    <n v="0.60599999999999998"/>
    <n v="0.6"/>
    <n v="50"/>
    <n v="68"/>
    <n v="0.73499999999999999"/>
    <n v="65"/>
    <n v="123"/>
    <n v="188"/>
    <n v="27"/>
    <n v="29"/>
    <n v="24"/>
    <n v="27"/>
    <n v="103"/>
    <n v="307"/>
    <s v=""/>
  </r>
  <r>
    <x v="1"/>
    <x v="1"/>
    <x v="1"/>
    <n v="21"/>
    <x v="1"/>
    <n v="2"/>
    <n v="0"/>
    <n v="15"/>
    <n v="17.3"/>
    <n v="0.42699999999999999"/>
    <n v="0.16700000000000001"/>
    <n v="0.83299999999999996"/>
    <n v="0"/>
    <n v="15.9"/>
    <n v="7.6"/>
    <n v="31.9"/>
    <n v="10.3"/>
    <n v="0"/>
    <n v="19.600000000000001"/>
    <n v="30.5"/>
    <n v="0"/>
    <n v="0"/>
    <n v="0"/>
    <n v="1.4999999999999999E-2"/>
    <n v="-2.9"/>
    <n v="4.8"/>
    <n v="1.9"/>
    <n v="0"/>
    <n v="2"/>
    <n v="6"/>
    <n v="0.33300000000000002"/>
    <n v="0"/>
    <n v="1"/>
    <n v="0"/>
    <n v="2"/>
    <n v="5"/>
    <n v="0.4"/>
    <n v="0.33300000000000002"/>
    <n v="3"/>
    <n v="5"/>
    <n v="0.6"/>
    <n v="0"/>
    <n v="2"/>
    <n v="2"/>
    <n v="3"/>
    <n v="3"/>
    <n v="0"/>
    <n v="2"/>
    <n v="2"/>
    <n v="7"/>
    <s v=""/>
  </r>
  <r>
    <x v="1"/>
    <x v="3"/>
    <x v="1"/>
    <n v="30"/>
    <x v="0"/>
    <n v="71"/>
    <n v="57"/>
    <n v="2371"/>
    <n v="10.9"/>
    <n v="0.53100000000000003"/>
    <n v="0.29799999999999999"/>
    <n v="0.16400000000000001"/>
    <n v="1.1000000000000001"/>
    <n v="11"/>
    <n v="6.1"/>
    <n v="9.9"/>
    <n v="0.5"/>
    <n v="0.3"/>
    <n v="8.6999999999999993"/>
    <n v="17.899999999999999"/>
    <n v="1.8"/>
    <n v="0.9"/>
    <n v="2.7"/>
    <n v="5.5E-2"/>
    <n v="-0.6"/>
    <n v="-1.8"/>
    <n v="-2.4"/>
    <n v="-0.2"/>
    <n v="354"/>
    <n v="799"/>
    <n v="0.443"/>
    <n v="91"/>
    <n v="238"/>
    <n v="0.38200000000000001"/>
    <n v="263"/>
    <n v="561"/>
    <n v="0.46899999999999997"/>
    <n v="0.5"/>
    <n v="110"/>
    <n v="131"/>
    <n v="0.84"/>
    <n v="23"/>
    <n v="243"/>
    <n v="266"/>
    <n v="144"/>
    <n v="25"/>
    <n v="10"/>
    <n v="82"/>
    <n v="142"/>
    <n v="909"/>
    <n v="0.84"/>
  </r>
  <r>
    <x v="1"/>
    <x v="413"/>
    <x v="2"/>
    <n v="27"/>
    <x v="11"/>
    <n v="59"/>
    <n v="17"/>
    <n v="861"/>
    <n v="13.8"/>
    <n v="0.51400000000000001"/>
    <n v="3.0000000000000001E-3"/>
    <n v="0.19700000000000001"/>
    <n v="9.3000000000000007"/>
    <n v="25.9"/>
    <n v="17.3"/>
    <n v="5.8"/>
    <n v="1.1000000000000001"/>
    <n v="3.4"/>
    <n v="13.6"/>
    <n v="20.399999999999999"/>
    <n v="0.2"/>
    <n v="0.9"/>
    <n v="1"/>
    <n v="5.8000000000000003E-2"/>
    <n v="-4.3"/>
    <n v="-0.2"/>
    <n v="-4.5"/>
    <n v="-0.5"/>
    <n v="150"/>
    <n v="315"/>
    <n v="0.47599999999999998"/>
    <n v="0"/>
    <n v="1"/>
    <n v="0"/>
    <n v="150"/>
    <n v="314"/>
    <n v="0.47799999999999998"/>
    <n v="0.47599999999999998"/>
    <n v="52"/>
    <n v="62"/>
    <n v="0.83899999999999997"/>
    <n v="75"/>
    <n v="194"/>
    <n v="269"/>
    <n v="31"/>
    <n v="19"/>
    <n v="36"/>
    <n v="54"/>
    <n v="134"/>
    <n v="352"/>
    <s v=""/>
  </r>
  <r>
    <x v="1"/>
    <x v="5"/>
    <x v="0"/>
    <n v="30"/>
    <x v="10"/>
    <n v="74"/>
    <n v="74"/>
    <n v="2261"/>
    <n v="22.4"/>
    <n v="0.56499999999999995"/>
    <n v="1.4999999999999999E-2"/>
    <n v="0.28899999999999998"/>
    <n v="9.1999999999999993"/>
    <n v="22.2"/>
    <n v="15.9"/>
    <n v="8.1"/>
    <n v="0.9"/>
    <n v="2.8"/>
    <n v="7.8"/>
    <n v="25.9"/>
    <n v="5.6"/>
    <n v="4.5"/>
    <n v="10.1"/>
    <n v="0.215"/>
    <n v="0.7"/>
    <n v="1.1000000000000001"/>
    <n v="1.8"/>
    <n v="2.2000000000000002"/>
    <n v="536"/>
    <n v="1045"/>
    <n v="0.51300000000000001"/>
    <n v="0"/>
    <n v="16"/>
    <n v="0"/>
    <n v="536"/>
    <n v="1029"/>
    <n v="0.52100000000000002"/>
    <n v="0.51300000000000001"/>
    <n v="259"/>
    <n v="302"/>
    <n v="0.85799999999999998"/>
    <n v="176"/>
    <n v="456"/>
    <n v="632"/>
    <n v="110"/>
    <n v="38"/>
    <n v="81"/>
    <n v="99"/>
    <n v="151"/>
    <n v="1331"/>
    <n v="0.85799999999999998"/>
  </r>
  <r>
    <x v="1"/>
    <x v="6"/>
    <x v="1"/>
    <n v="34"/>
    <x v="1"/>
    <n v="64"/>
    <n v="57"/>
    <n v="1620"/>
    <n v="12.9"/>
    <n v="0.505"/>
    <n v="0.09"/>
    <n v="0.29399999999999998"/>
    <n v="7"/>
    <n v="14.1"/>
    <n v="10.4"/>
    <n v="6.9"/>
    <n v="3.5"/>
    <n v="1"/>
    <n v="12.8"/>
    <n v="16.8"/>
    <n v="0.5"/>
    <n v="1.9"/>
    <n v="2.4"/>
    <n v="7.1999999999999995E-2"/>
    <n v="-1.5"/>
    <n v="1.4"/>
    <n v="-0.1"/>
    <n v="0.8"/>
    <n v="215"/>
    <n v="469"/>
    <n v="0.45800000000000002"/>
    <n v="15"/>
    <n v="42"/>
    <n v="0.35699999999999998"/>
    <n v="200"/>
    <n v="427"/>
    <n v="0.46800000000000003"/>
    <n v="0.47399999999999998"/>
    <n v="90"/>
    <n v="138"/>
    <n v="0.65200000000000002"/>
    <n v="104"/>
    <n v="192"/>
    <n v="296"/>
    <n v="70"/>
    <n v="110"/>
    <n v="18"/>
    <n v="78"/>
    <n v="175"/>
    <n v="535"/>
    <n v="0.65200000000000002"/>
  </r>
  <r>
    <x v="1"/>
    <x v="7"/>
    <x v="3"/>
    <n v="25"/>
    <x v="5"/>
    <n v="82"/>
    <n v="82"/>
    <n v="2341"/>
    <n v="12.7"/>
    <n v="0.53300000000000003"/>
    <n v="0.48499999999999999"/>
    <n v="0.217"/>
    <n v="4.5"/>
    <n v="18.600000000000001"/>
    <n v="11.5"/>
    <n v="8.8000000000000007"/>
    <n v="1.5"/>
    <n v="1.8"/>
    <n v="13.2"/>
    <n v="16.899999999999999"/>
    <n v="1.7"/>
    <n v="2.2999999999999998"/>
    <n v="4"/>
    <n v="8.2000000000000003E-2"/>
    <n v="-0.4"/>
    <n v="0.7"/>
    <n v="0.2"/>
    <n v="1.3"/>
    <n v="299"/>
    <n v="719"/>
    <n v="0.41599999999999998"/>
    <n v="126"/>
    <n v="349"/>
    <n v="0.36099999999999999"/>
    <n v="173"/>
    <n v="370"/>
    <n v="0.46800000000000003"/>
    <n v="0.503"/>
    <n v="115"/>
    <n v="156"/>
    <n v="0.73699999999999999"/>
    <n v="98"/>
    <n v="401"/>
    <n v="499"/>
    <n v="138"/>
    <n v="72"/>
    <n v="53"/>
    <n v="120"/>
    <n v="171"/>
    <n v="839"/>
    <n v="0.73699999999999999"/>
  </r>
  <r>
    <x v="1"/>
    <x v="9"/>
    <x v="2"/>
    <n v="37"/>
    <x v="3"/>
    <n v="27"/>
    <n v="15"/>
    <n v="402"/>
    <n v="15.3"/>
    <n v="0.59799999999999998"/>
    <n v="0.19400000000000001"/>
    <n v="0.5"/>
    <n v="9.9"/>
    <n v="18.2"/>
    <n v="13.9"/>
    <n v="4.4000000000000004"/>
    <n v="1.9"/>
    <n v="2.9"/>
    <n v="9.3000000000000007"/>
    <n v="10.8"/>
    <n v="0.8"/>
    <n v="0.4"/>
    <n v="1.3"/>
    <n v="0.14899999999999999"/>
    <n v="-0.3"/>
    <n v="1.1000000000000001"/>
    <n v="0.8"/>
    <n v="0.3"/>
    <n v="38"/>
    <n v="72"/>
    <n v="0.52800000000000002"/>
    <n v="4"/>
    <n v="14"/>
    <n v="0.28599999999999998"/>
    <n v="34"/>
    <n v="58"/>
    <n v="0.58599999999999997"/>
    <n v="0.55600000000000005"/>
    <n v="25"/>
    <n v="36"/>
    <n v="0.69399999999999995"/>
    <n v="36"/>
    <n v="62"/>
    <n v="98"/>
    <n v="12"/>
    <n v="15"/>
    <n v="13"/>
    <n v="9"/>
    <n v="29"/>
    <n v="105"/>
    <s v=""/>
  </r>
  <r>
    <x v="1"/>
    <x v="9"/>
    <x v="2"/>
    <n v="37"/>
    <x v="8"/>
    <n v="7"/>
    <n v="1"/>
    <n v="36"/>
    <n v="17.600000000000001"/>
    <n v="0.55300000000000005"/>
    <n v="0.5"/>
    <n v="0.4"/>
    <n v="9.8000000000000007"/>
    <n v="18.3"/>
    <n v="14.2"/>
    <n v="12.2"/>
    <n v="1.4"/>
    <n v="6.4"/>
    <n v="14.5"/>
    <n v="17.5"/>
    <n v="0.1"/>
    <n v="0.1"/>
    <n v="0.1"/>
    <n v="0.16500000000000001"/>
    <n v="0.4"/>
    <n v="2.6"/>
    <n v="3"/>
    <n v="0"/>
    <n v="4"/>
    <n v="10"/>
    <n v="0.4"/>
    <n v="2"/>
    <n v="5"/>
    <n v="0.4"/>
    <n v="2"/>
    <n v="5"/>
    <n v="0.4"/>
    <n v="0.5"/>
    <n v="3"/>
    <n v="4"/>
    <n v="0.75"/>
    <n v="3"/>
    <n v="6"/>
    <n v="9"/>
    <n v="3"/>
    <n v="1"/>
    <n v="3"/>
    <n v="2"/>
    <n v="4"/>
    <n v="13"/>
    <s v=""/>
  </r>
  <r>
    <x v="1"/>
    <x v="9"/>
    <x v="2"/>
    <n v="37"/>
    <x v="1"/>
    <n v="20"/>
    <n v="14"/>
    <n v="366"/>
    <n v="15.1"/>
    <n v="0.60499999999999998"/>
    <n v="0.14499999999999999"/>
    <n v="0.51600000000000001"/>
    <n v="9.9"/>
    <n v="18.2"/>
    <n v="13.9"/>
    <n v="3.7"/>
    <n v="2"/>
    <n v="2.5"/>
    <n v="8.4"/>
    <n v="10.199999999999999"/>
    <n v="0.7"/>
    <n v="0.4"/>
    <n v="1.1000000000000001"/>
    <n v="0.14799999999999999"/>
    <n v="-0.4"/>
    <n v="0.9"/>
    <n v="0.6"/>
    <n v="0.2"/>
    <n v="34"/>
    <n v="62"/>
    <n v="0.54800000000000004"/>
    <n v="2"/>
    <n v="9"/>
    <n v="0.222"/>
    <n v="32"/>
    <n v="53"/>
    <n v="0.60399999999999998"/>
    <n v="0.56499999999999995"/>
    <n v="22"/>
    <n v="32"/>
    <n v="0.68799999999999994"/>
    <n v="33"/>
    <n v="56"/>
    <n v="89"/>
    <n v="9"/>
    <n v="14"/>
    <n v="10"/>
    <n v="7"/>
    <n v="25"/>
    <n v="92"/>
    <s v=""/>
  </r>
  <r>
    <x v="1"/>
    <x v="10"/>
    <x v="1"/>
    <n v="33"/>
    <x v="20"/>
    <n v="13"/>
    <n v="0"/>
    <n v="192"/>
    <n v="9.1999999999999993"/>
    <n v="0.495"/>
    <n v="0.627"/>
    <n v="0.254"/>
    <n v="0.6"/>
    <n v="15.5"/>
    <n v="7.9"/>
    <n v="10.3"/>
    <n v="1"/>
    <n v="0.4"/>
    <n v="3"/>
    <n v="15.4"/>
    <n v="0.2"/>
    <n v="0.2"/>
    <n v="0.3"/>
    <n v="7.8E-2"/>
    <n v="-1.2"/>
    <n v="-1.7"/>
    <n v="-2.8"/>
    <n v="0"/>
    <n v="21"/>
    <n v="59"/>
    <n v="0.35599999999999998"/>
    <n v="12"/>
    <n v="37"/>
    <n v="0.32400000000000001"/>
    <n v="9"/>
    <n v="22"/>
    <n v="0.40899999999999997"/>
    <n v="0.45800000000000002"/>
    <n v="11"/>
    <n v="15"/>
    <n v="0.73299999999999998"/>
    <n v="1"/>
    <n v="26"/>
    <n v="27"/>
    <n v="14"/>
    <n v="4"/>
    <n v="1"/>
    <n v="2"/>
    <n v="25"/>
    <n v="65"/>
    <s v=""/>
  </r>
  <r>
    <x v="1"/>
    <x v="414"/>
    <x v="1"/>
    <n v="26"/>
    <x v="25"/>
    <n v="51"/>
    <n v="15"/>
    <n v="721"/>
    <n v="6"/>
    <n v="0.46899999999999997"/>
    <n v="0.48299999999999998"/>
    <n v="0.16300000000000001"/>
    <n v="2"/>
    <n v="10.9"/>
    <n v="6.5"/>
    <n v="7.7"/>
    <n v="1.4"/>
    <n v="1.6"/>
    <n v="18"/>
    <n v="13.7"/>
    <n v="-0.6"/>
    <n v="0.4"/>
    <n v="-0.3"/>
    <n v="-1.7000000000000001E-2"/>
    <n v="-3.9"/>
    <n v="-0.3"/>
    <n v="-4.2"/>
    <n v="-0.4"/>
    <n v="67"/>
    <n v="178"/>
    <n v="0.376"/>
    <n v="23"/>
    <n v="86"/>
    <n v="0.26700000000000002"/>
    <n v="44"/>
    <n v="92"/>
    <n v="0.47799999999999998"/>
    <n v="0.441"/>
    <n v="22"/>
    <n v="29"/>
    <n v="0.75900000000000001"/>
    <n v="13"/>
    <n v="73"/>
    <n v="86"/>
    <n v="41"/>
    <n v="21"/>
    <n v="14"/>
    <n v="42"/>
    <n v="54"/>
    <n v="179"/>
    <s v=""/>
  </r>
  <r>
    <x v="1"/>
    <x v="415"/>
    <x v="3"/>
    <n v="22"/>
    <x v="7"/>
    <n v="55"/>
    <n v="9"/>
    <n v="647"/>
    <n v="12.3"/>
    <n v="0.52200000000000002"/>
    <n v="0.47399999999999998"/>
    <n v="0.314"/>
    <n v="3.1"/>
    <n v="19.3"/>
    <n v="11.2"/>
    <n v="6.8"/>
    <n v="1.5"/>
    <n v="3.2"/>
    <n v="10.8"/>
    <n v="15.8"/>
    <n v="0.3"/>
    <n v="0.8"/>
    <n v="1.1000000000000001"/>
    <n v="8.3000000000000004E-2"/>
    <n v="-2.5"/>
    <n v="1.3"/>
    <n v="-1.2"/>
    <n v="0.1"/>
    <n v="71"/>
    <n v="175"/>
    <n v="0.40600000000000003"/>
    <n v="22"/>
    <n v="83"/>
    <n v="0.26500000000000001"/>
    <n v="49"/>
    <n v="92"/>
    <n v="0.53300000000000003"/>
    <n v="0.46899999999999997"/>
    <n v="44"/>
    <n v="55"/>
    <n v="0.8"/>
    <n v="18"/>
    <n v="114"/>
    <n v="132"/>
    <n v="29"/>
    <n v="19"/>
    <n v="25"/>
    <n v="24"/>
    <n v="45"/>
    <n v="208"/>
    <s v=""/>
  </r>
  <r>
    <x v="1"/>
    <x v="11"/>
    <x v="3"/>
    <n v="22"/>
    <x v="10"/>
    <n v="78"/>
    <n v="11"/>
    <n v="1245"/>
    <n v="12.9"/>
    <n v="0.52800000000000002"/>
    <n v="0.125"/>
    <n v="0.28100000000000003"/>
    <n v="2.4"/>
    <n v="19.399999999999999"/>
    <n v="11.2"/>
    <n v="13.7"/>
    <n v="2.5"/>
    <n v="1.8"/>
    <n v="15.1"/>
    <n v="14.4"/>
    <n v="0.7"/>
    <n v="2.8"/>
    <n v="3.5"/>
    <n v="0.13300000000000001"/>
    <n v="-1.9"/>
    <n v="3.7"/>
    <n v="1.8"/>
    <n v="1.2"/>
    <n v="138"/>
    <n v="295"/>
    <n v="0.46800000000000003"/>
    <n v="12"/>
    <n v="37"/>
    <n v="0.32400000000000001"/>
    <n v="126"/>
    <n v="258"/>
    <n v="0.48799999999999999"/>
    <n v="0.48799999999999999"/>
    <n v="62"/>
    <n v="83"/>
    <n v="0.747"/>
    <n v="25"/>
    <n v="219"/>
    <n v="244"/>
    <n v="123"/>
    <n v="60"/>
    <n v="29"/>
    <n v="59"/>
    <n v="97"/>
    <n v="350"/>
    <s v=""/>
  </r>
  <r>
    <x v="1"/>
    <x v="12"/>
    <x v="0"/>
    <n v="27"/>
    <x v="11"/>
    <n v="66"/>
    <n v="7"/>
    <n v="2008"/>
    <n v="17.2"/>
    <n v="0.54600000000000004"/>
    <n v="0.38500000000000001"/>
    <n v="0.245"/>
    <n v="7"/>
    <n v="15.2"/>
    <n v="10.9"/>
    <n v="6.1"/>
    <n v="0.9"/>
    <n v="1"/>
    <n v="8"/>
    <n v="24.7"/>
    <n v="3.1"/>
    <n v="0.8"/>
    <n v="3.9"/>
    <n v="9.1999999999999998E-2"/>
    <n v="1.5"/>
    <n v="-2.9"/>
    <n v="-1.4"/>
    <n v="0.3"/>
    <n v="397"/>
    <n v="929"/>
    <n v="0.42699999999999999"/>
    <n v="131"/>
    <n v="358"/>
    <n v="0.36599999999999999"/>
    <n v="266"/>
    <n v="571"/>
    <n v="0.46600000000000003"/>
    <n v="0.498"/>
    <n v="199"/>
    <n v="228"/>
    <n v="0.873"/>
    <n v="131"/>
    <n v="265"/>
    <n v="396"/>
    <n v="73"/>
    <n v="38"/>
    <n v="25"/>
    <n v="90"/>
    <n v="109"/>
    <n v="1124"/>
    <n v="0.873"/>
  </r>
  <r>
    <x v="1"/>
    <x v="13"/>
    <x v="4"/>
    <n v="21"/>
    <x v="12"/>
    <n v="80"/>
    <n v="79"/>
    <n v="2823"/>
    <n v="18.8"/>
    <n v="0.56599999999999995"/>
    <n v="0.108"/>
    <n v="0.40400000000000003"/>
    <n v="4.5999999999999996"/>
    <n v="20"/>
    <n v="12.4"/>
    <n v="20"/>
    <n v="1.7"/>
    <n v="3.4"/>
    <n v="14.8"/>
    <n v="22.3"/>
    <n v="4.2"/>
    <n v="2.9"/>
    <n v="7.1"/>
    <n v="0.121"/>
    <n v="1"/>
    <n v="1.5"/>
    <n v="2.4"/>
    <n v="3.2"/>
    <n v="513"/>
    <n v="1013"/>
    <n v="0.50600000000000001"/>
    <n v="28"/>
    <n v="109"/>
    <n v="0.25700000000000001"/>
    <n v="485"/>
    <n v="904"/>
    <n v="0.53700000000000003"/>
    <n v="0.52"/>
    <n v="296"/>
    <n v="409"/>
    <n v="0.72399999999999998"/>
    <n v="113"/>
    <n v="499"/>
    <n v="612"/>
    <n v="345"/>
    <n v="94"/>
    <n v="113"/>
    <n v="208"/>
    <n v="258"/>
    <n v="1350"/>
    <n v="0.72399999999999998"/>
  </r>
  <r>
    <x v="1"/>
    <x v="14"/>
    <x v="3"/>
    <n v="31"/>
    <x v="0"/>
    <n v="72"/>
    <n v="72"/>
    <n v="2530"/>
    <n v="20.3"/>
    <n v="0.53"/>
    <n v="0.23699999999999999"/>
    <n v="0.308"/>
    <n v="4.3"/>
    <n v="19.5"/>
    <n v="12"/>
    <n v="21.9"/>
    <n v="1.3"/>
    <n v="1.1000000000000001"/>
    <n v="10.6"/>
    <n v="29.7"/>
    <n v="3.9"/>
    <n v="2.5"/>
    <n v="6.4"/>
    <n v="0.121"/>
    <n v="2.8"/>
    <n v="-0.2"/>
    <n v="2.6"/>
    <n v="2.9"/>
    <n v="567"/>
    <n v="1307"/>
    <n v="0.434"/>
    <n v="105"/>
    <n v="310"/>
    <n v="0.33900000000000002"/>
    <n v="462"/>
    <n v="997"/>
    <n v="0.46300000000000002"/>
    <n v="0.47399999999999998"/>
    <n v="334"/>
    <n v="403"/>
    <n v="0.82899999999999996"/>
    <n v="98"/>
    <n v="458"/>
    <n v="556"/>
    <n v="299"/>
    <n v="62"/>
    <n v="38"/>
    <n v="176"/>
    <n v="180"/>
    <n v="1573"/>
    <n v="0.82899999999999996"/>
  </r>
  <r>
    <x v="1"/>
    <x v="416"/>
    <x v="4"/>
    <n v="23"/>
    <x v="29"/>
    <n v="5"/>
    <n v="0"/>
    <n v="27"/>
    <n v="-4.8"/>
    <n v="0.33800000000000002"/>
    <n v="0.375"/>
    <n v="0.25"/>
    <n v="0"/>
    <n v="4.2"/>
    <n v="2.1"/>
    <n v="5"/>
    <n v="1.9"/>
    <n v="0"/>
    <n v="25.3"/>
    <n v="19.5"/>
    <n v="-0.1"/>
    <n v="0"/>
    <n v="-0.1"/>
    <n v="-0.19900000000000001"/>
    <n v="-10.3"/>
    <n v="-2.7"/>
    <n v="-13"/>
    <n v="-0.1"/>
    <n v="2"/>
    <n v="8"/>
    <n v="0.25"/>
    <n v="0"/>
    <n v="3"/>
    <n v="0"/>
    <n v="2"/>
    <n v="5"/>
    <n v="0.4"/>
    <n v="0.25"/>
    <n v="2"/>
    <n v="2"/>
    <n v="1"/>
    <n v="0"/>
    <n v="1"/>
    <n v="1"/>
    <n v="1"/>
    <n v="1"/>
    <n v="0"/>
    <n v="3"/>
    <n v="5"/>
    <n v="6"/>
    <s v=""/>
  </r>
  <r>
    <x v="1"/>
    <x v="16"/>
    <x v="3"/>
    <n v="30"/>
    <x v="14"/>
    <n v="81"/>
    <n v="81"/>
    <n v="2859"/>
    <n v="12.9"/>
    <n v="0.55100000000000005"/>
    <n v="0.58099999999999996"/>
    <n v="0.187"/>
    <n v="2.6"/>
    <n v="11.6"/>
    <n v="7.1"/>
    <n v="10"/>
    <n v="2.8"/>
    <n v="0.8"/>
    <n v="10.8"/>
    <n v="15.7"/>
    <n v="3.1"/>
    <n v="2.2999999999999998"/>
    <n v="5.4"/>
    <n v="0.09"/>
    <n v="1.2"/>
    <n v="0.3"/>
    <n v="1.5"/>
    <n v="2.5"/>
    <n v="357"/>
    <n v="859"/>
    <n v="0.41599999999999998"/>
    <n v="185"/>
    <n v="499"/>
    <n v="0.371"/>
    <n v="172"/>
    <n v="360"/>
    <n v="0.47799999999999998"/>
    <n v="0.52300000000000002"/>
    <n v="126"/>
    <n v="161"/>
    <n v="0.78300000000000003"/>
    <n v="67"/>
    <n v="299"/>
    <n v="366"/>
    <n v="188"/>
    <n v="160"/>
    <n v="26"/>
    <n v="113"/>
    <n v="177"/>
    <n v="1025"/>
    <n v="0.78300000000000003"/>
  </r>
  <r>
    <x v="1"/>
    <x v="17"/>
    <x v="0"/>
    <n v="27"/>
    <x v="4"/>
    <n v="70"/>
    <n v="16"/>
    <n v="1516"/>
    <n v="12.5"/>
    <n v="0.51400000000000001"/>
    <n v="0.23899999999999999"/>
    <n v="0.108"/>
    <n v="6.2"/>
    <n v="15.4"/>
    <n v="10.7"/>
    <n v="10"/>
    <n v="1.8"/>
    <n v="2.6"/>
    <n v="11.4"/>
    <n v="16.7"/>
    <n v="1"/>
    <n v="1.3"/>
    <n v="2.2999999999999998"/>
    <n v="7.1999999999999995E-2"/>
    <n v="-1.2"/>
    <n v="0.8"/>
    <n v="-0.3"/>
    <n v="0.6"/>
    <n v="221"/>
    <n v="489"/>
    <n v="0.45200000000000001"/>
    <n v="45"/>
    <n v="117"/>
    <n v="0.38500000000000001"/>
    <n v="176"/>
    <n v="372"/>
    <n v="0.47299999999999998"/>
    <n v="0.498"/>
    <n v="40"/>
    <n v="53"/>
    <n v="0.755"/>
    <n v="86"/>
    <n v="207"/>
    <n v="293"/>
    <n v="96"/>
    <n v="53"/>
    <n v="48"/>
    <n v="66"/>
    <n v="185"/>
    <n v="527"/>
    <s v=""/>
  </r>
  <r>
    <x v="1"/>
    <x v="18"/>
    <x v="4"/>
    <n v="28"/>
    <x v="3"/>
    <n v="62"/>
    <n v="0"/>
    <n v="1178"/>
    <n v="13.9"/>
    <n v="0.57499999999999996"/>
    <n v="0.48"/>
    <n v="0.36599999999999999"/>
    <n v="0.8"/>
    <n v="8"/>
    <n v="4.4000000000000004"/>
    <n v="25.3"/>
    <n v="1.6"/>
    <n v="0.3"/>
    <n v="17.100000000000001"/>
    <n v="18"/>
    <n v="2"/>
    <n v="0.6"/>
    <n v="2.6"/>
    <n v="0.106"/>
    <n v="1"/>
    <n v="-2.7"/>
    <n v="-1.7"/>
    <n v="0.1"/>
    <n v="148"/>
    <n v="350"/>
    <n v="0.42299999999999999"/>
    <n v="68"/>
    <n v="168"/>
    <n v="0.40500000000000003"/>
    <n v="80"/>
    <n v="182"/>
    <n v="0.44"/>
    <n v="0.52"/>
    <n v="103"/>
    <n v="128"/>
    <n v="0.80500000000000005"/>
    <n v="8"/>
    <n v="87"/>
    <n v="95"/>
    <n v="198"/>
    <n v="38"/>
    <n v="4"/>
    <n v="84"/>
    <n v="85"/>
    <n v="467"/>
    <n v="0.80500000000000005"/>
  </r>
  <r>
    <x v="1"/>
    <x v="18"/>
    <x v="4"/>
    <n v="28"/>
    <x v="2"/>
    <n v="34"/>
    <n v="0"/>
    <n v="519"/>
    <n v="8.6999999999999993"/>
    <n v="0.52200000000000002"/>
    <n v="0.504"/>
    <n v="0.28100000000000003"/>
    <n v="1.1000000000000001"/>
    <n v="7.6"/>
    <n v="4.5"/>
    <n v="16.7"/>
    <n v="1.2"/>
    <n v="0.3"/>
    <n v="18.100000000000001"/>
    <n v="13.6"/>
    <n v="0.4"/>
    <n v="0.3"/>
    <n v="0.7"/>
    <n v="6.5000000000000002E-2"/>
    <n v="-1.4"/>
    <n v="-1.9"/>
    <n v="-3.3"/>
    <n v="-0.2"/>
    <n v="46"/>
    <n v="121"/>
    <n v="0.38"/>
    <n v="24"/>
    <n v="61"/>
    <n v="0.39300000000000002"/>
    <n v="22"/>
    <n v="60"/>
    <n v="0.36699999999999999"/>
    <n v="0.47899999999999998"/>
    <n v="26"/>
    <n v="34"/>
    <n v="0.76500000000000001"/>
    <n v="5"/>
    <n v="38"/>
    <n v="43"/>
    <n v="66"/>
    <n v="13"/>
    <n v="2"/>
    <n v="30"/>
    <n v="41"/>
    <n v="142"/>
    <s v=""/>
  </r>
  <r>
    <x v="1"/>
    <x v="18"/>
    <x v="4"/>
    <n v="28"/>
    <x v="4"/>
    <n v="28"/>
    <n v="0"/>
    <n v="659"/>
    <n v="18"/>
    <n v="0.60099999999999998"/>
    <n v="0.46700000000000003"/>
    <n v="0.41"/>
    <n v="0.5"/>
    <n v="8.4"/>
    <n v="4.4000000000000004"/>
    <n v="32"/>
    <n v="1.9"/>
    <n v="0.2"/>
    <n v="16.600000000000001"/>
    <n v="21.5"/>
    <n v="1.6"/>
    <n v="0.3"/>
    <n v="1.9"/>
    <n v="0.13900000000000001"/>
    <n v="2.8"/>
    <n v="-3.3"/>
    <n v="-0.5"/>
    <n v="0.3"/>
    <n v="102"/>
    <n v="229"/>
    <n v="0.44500000000000001"/>
    <n v="44"/>
    <n v="107"/>
    <n v="0.41099999999999998"/>
    <n v="58"/>
    <n v="122"/>
    <n v="0.47499999999999998"/>
    <n v="0.54100000000000004"/>
    <n v="77"/>
    <n v="94"/>
    <n v="0.81899999999999995"/>
    <n v="3"/>
    <n v="49"/>
    <n v="52"/>
    <n v="132"/>
    <n v="25"/>
    <n v="2"/>
    <n v="54"/>
    <n v="44"/>
    <n v="325"/>
    <s v=""/>
  </r>
  <r>
    <x v="1"/>
    <x v="417"/>
    <x v="2"/>
    <n v="28"/>
    <x v="17"/>
    <n v="17"/>
    <n v="0"/>
    <n v="107"/>
    <n v="8.3000000000000007"/>
    <n v="0.58499999999999996"/>
    <n v="4.2999999999999997E-2"/>
    <n v="0.26100000000000001"/>
    <n v="4.0999999999999996"/>
    <n v="18.100000000000001"/>
    <n v="11.2"/>
    <n v="6.9"/>
    <n v="0"/>
    <n v="2.2000000000000002"/>
    <n v="19"/>
    <n v="13.4"/>
    <n v="0.1"/>
    <n v="0.1"/>
    <n v="0.2"/>
    <n v="7.6999999999999999E-2"/>
    <n v="-4.7"/>
    <n v="0.1"/>
    <n v="-4.5999999999999996"/>
    <n v="-0.1"/>
    <n v="12"/>
    <n v="23"/>
    <n v="0.52200000000000002"/>
    <n v="0"/>
    <n v="1"/>
    <n v="0"/>
    <n v="12"/>
    <n v="22"/>
    <n v="0.54500000000000004"/>
    <n v="0.52200000000000002"/>
    <n v="6"/>
    <n v="6"/>
    <n v="1"/>
    <n v="4"/>
    <n v="18"/>
    <n v="22"/>
    <n v="5"/>
    <n v="0"/>
    <n v="3"/>
    <n v="6"/>
    <n v="18"/>
    <n v="30"/>
    <s v=""/>
  </r>
  <r>
    <x v="1"/>
    <x v="19"/>
    <x v="3"/>
    <n v="26"/>
    <x v="11"/>
    <n v="47"/>
    <n v="13"/>
    <n v="845"/>
    <n v="11.6"/>
    <n v="0.52600000000000002"/>
    <n v="0.377"/>
    <n v="0.17299999999999999"/>
    <n v="3.2"/>
    <n v="16.7"/>
    <n v="9.6999999999999993"/>
    <n v="9.6"/>
    <n v="0.6"/>
    <n v="0.7"/>
    <n v="6.9"/>
    <n v="17.5"/>
    <n v="0.8"/>
    <n v="0.3"/>
    <n v="1.1000000000000001"/>
    <n v="6.4000000000000001E-2"/>
    <n v="-0.9"/>
    <n v="-2"/>
    <n v="-2.9"/>
    <n v="-0.2"/>
    <n v="122"/>
    <n v="289"/>
    <n v="0.42199999999999999"/>
    <n v="44"/>
    <n v="109"/>
    <n v="0.40400000000000003"/>
    <n v="78"/>
    <n v="180"/>
    <n v="0.433"/>
    <n v="0.498"/>
    <n v="39"/>
    <n v="50"/>
    <n v="0.78"/>
    <n v="25"/>
    <n v="123"/>
    <n v="148"/>
    <n v="53"/>
    <n v="11"/>
    <n v="7"/>
    <n v="23"/>
    <n v="90"/>
    <n v="327"/>
    <s v=""/>
  </r>
  <r>
    <x v="1"/>
    <x v="418"/>
    <x v="2"/>
    <n v="25"/>
    <x v="24"/>
    <n v="18"/>
    <n v="2"/>
    <n v="103"/>
    <n v="6.8"/>
    <n v="0.39100000000000001"/>
    <n v="0.125"/>
    <n v="0.2"/>
    <n v="4.2"/>
    <n v="24"/>
    <n v="14.3"/>
    <n v="8.6999999999999993"/>
    <n v="1"/>
    <n v="2.1"/>
    <n v="8.4"/>
    <n v="20.3"/>
    <n v="-0.1"/>
    <n v="0.1"/>
    <n v="0"/>
    <n v="-4.0000000000000001E-3"/>
    <n v="-6.9"/>
    <n v="-0.8"/>
    <n v="-7.7"/>
    <n v="-0.1"/>
    <n v="13"/>
    <n v="40"/>
    <n v="0.32500000000000001"/>
    <n v="1"/>
    <n v="5"/>
    <n v="0.2"/>
    <n v="12"/>
    <n v="35"/>
    <n v="0.34300000000000003"/>
    <n v="0.33800000000000002"/>
    <n v="7"/>
    <n v="8"/>
    <n v="0.875"/>
    <n v="4"/>
    <n v="24"/>
    <n v="28"/>
    <n v="6"/>
    <n v="2"/>
    <n v="3"/>
    <n v="4"/>
    <n v="19"/>
    <n v="34"/>
    <s v=""/>
  </r>
  <r>
    <x v="1"/>
    <x v="20"/>
    <x v="1"/>
    <n v="33"/>
    <x v="16"/>
    <n v="68"/>
    <n v="0"/>
    <n v="1079"/>
    <n v="11.7"/>
    <n v="0.54500000000000004"/>
    <n v="0.29699999999999999"/>
    <n v="0.16800000000000001"/>
    <n v="3"/>
    <n v="8.4"/>
    <n v="5.8"/>
    <n v="10.6"/>
    <n v="2"/>
    <n v="0.7"/>
    <n v="11.8"/>
    <n v="18.100000000000001"/>
    <n v="0.9"/>
    <n v="1.2"/>
    <n v="2.1"/>
    <n v="9.1999999999999998E-2"/>
    <n v="-1.2"/>
    <n v="-0.9"/>
    <n v="-2.1"/>
    <n v="0"/>
    <n v="171"/>
    <n v="370"/>
    <n v="0.46200000000000002"/>
    <n v="39"/>
    <n v="110"/>
    <n v="0.35499999999999998"/>
    <n v="132"/>
    <n v="260"/>
    <n v="0.50800000000000001"/>
    <n v="0.51500000000000001"/>
    <n v="52"/>
    <n v="62"/>
    <n v="0.83899999999999997"/>
    <n v="28"/>
    <n v="89"/>
    <n v="117"/>
    <n v="82"/>
    <n v="44"/>
    <n v="10"/>
    <n v="53"/>
    <n v="107"/>
    <n v="433"/>
    <s v=""/>
  </r>
  <r>
    <x v="1"/>
    <x v="21"/>
    <x v="4"/>
    <n v="31"/>
    <x v="7"/>
    <n v="74"/>
    <n v="16"/>
    <n v="1667"/>
    <n v="15.4"/>
    <n v="0.53600000000000003"/>
    <n v="0.36599999999999999"/>
    <n v="0.13500000000000001"/>
    <n v="1.7"/>
    <n v="8.3000000000000007"/>
    <n v="5"/>
    <n v="31.5"/>
    <n v="0.8"/>
    <n v="0.1"/>
    <n v="13"/>
    <n v="23.8"/>
    <n v="2.1"/>
    <n v="0.7"/>
    <n v="2.8"/>
    <n v="8.2000000000000003E-2"/>
    <n v="1.6"/>
    <n v="-2.8"/>
    <n v="-1.2"/>
    <n v="0.3"/>
    <n v="317"/>
    <n v="711"/>
    <n v="0.44600000000000001"/>
    <n v="100"/>
    <n v="260"/>
    <n v="0.38500000000000001"/>
    <n v="217"/>
    <n v="451"/>
    <n v="0.48099999999999998"/>
    <n v="0.51600000000000001"/>
    <n v="74"/>
    <n v="96"/>
    <n v="0.77100000000000002"/>
    <n v="26"/>
    <n v="126"/>
    <n v="152"/>
    <n v="302"/>
    <n v="26"/>
    <n v="2"/>
    <n v="113"/>
    <n v="110"/>
    <n v="808"/>
    <s v=""/>
  </r>
  <r>
    <x v="1"/>
    <x v="22"/>
    <x v="2"/>
    <n v="30"/>
    <x v="9"/>
    <n v="46"/>
    <n v="0"/>
    <n v="634"/>
    <n v="11.8"/>
    <n v="0.5"/>
    <n v="5.7000000000000002E-2"/>
    <n v="0.20399999999999999"/>
    <n v="4.9000000000000004"/>
    <n v="12.4"/>
    <n v="8.6"/>
    <n v="4.8"/>
    <n v="0.3"/>
    <n v="1.1000000000000001"/>
    <n v="7.9"/>
    <n v="23.2"/>
    <n v="0.1"/>
    <n v="0"/>
    <n v="0.2"/>
    <n v="1.2999999999999999E-2"/>
    <n v="-3.7"/>
    <n v="-4.2"/>
    <n v="-7.9"/>
    <n v="-0.9"/>
    <n v="127"/>
    <n v="279"/>
    <n v="0.45500000000000002"/>
    <n v="3"/>
    <n v="16"/>
    <n v="0.188"/>
    <n v="124"/>
    <n v="263"/>
    <n v="0.47099999999999997"/>
    <n v="0.46100000000000002"/>
    <n v="47"/>
    <n v="57"/>
    <n v="0.82499999999999996"/>
    <n v="28"/>
    <n v="69"/>
    <n v="97"/>
    <n v="18"/>
    <n v="4"/>
    <n v="9"/>
    <n v="26"/>
    <n v="61"/>
    <n v="304"/>
    <s v=""/>
  </r>
  <r>
    <x v="1"/>
    <x v="23"/>
    <x v="3"/>
    <n v="23"/>
    <x v="16"/>
    <n v="66"/>
    <n v="59"/>
    <n v="2042"/>
    <n v="12.3"/>
    <n v="0.55900000000000005"/>
    <n v="0.33800000000000002"/>
    <n v="0.21199999999999999"/>
    <n v="4.3"/>
    <n v="12.4"/>
    <n v="8.6"/>
    <n v="7.8"/>
    <n v="1"/>
    <n v="0.4"/>
    <n v="7.6"/>
    <n v="15.9"/>
    <n v="3.1"/>
    <n v="1.9"/>
    <n v="4.9000000000000004"/>
    <n v="0.11600000000000001"/>
    <n v="0.4"/>
    <n v="-0.6"/>
    <n v="-0.2"/>
    <n v="0.9"/>
    <n v="295"/>
    <n v="633"/>
    <n v="0.46600000000000003"/>
    <n v="82"/>
    <n v="214"/>
    <n v="0.38300000000000001"/>
    <n v="213"/>
    <n v="419"/>
    <n v="0.50800000000000001"/>
    <n v="0.53100000000000003"/>
    <n v="102"/>
    <n v="134"/>
    <n v="0.76100000000000001"/>
    <n v="77"/>
    <n v="248"/>
    <n v="325"/>
    <n v="117"/>
    <n v="41"/>
    <n v="10"/>
    <n v="57"/>
    <n v="136"/>
    <n v="774"/>
    <n v="0.76100000000000001"/>
  </r>
  <r>
    <x v="1"/>
    <x v="24"/>
    <x v="3"/>
    <n v="35"/>
    <x v="1"/>
    <n v="76"/>
    <n v="45"/>
    <n v="2190"/>
    <n v="11.7"/>
    <n v="0.503"/>
    <n v="0.53400000000000003"/>
    <n v="0.19900000000000001"/>
    <n v="4.2"/>
    <n v="18.3"/>
    <n v="10.9"/>
    <n v="11.6"/>
    <n v="1.8"/>
    <n v="2.4"/>
    <n v="13.8"/>
    <n v="17.899999999999999"/>
    <n v="0.4"/>
    <n v="2.2000000000000002"/>
    <n v="2.6"/>
    <n v="5.6000000000000001E-2"/>
    <n v="-0.4"/>
    <n v="0.8"/>
    <n v="0.4"/>
    <n v="1.3"/>
    <n v="264"/>
    <n v="693"/>
    <n v="0.38100000000000001"/>
    <n v="119"/>
    <n v="370"/>
    <n v="0.32200000000000001"/>
    <n v="145"/>
    <n v="323"/>
    <n v="0.44900000000000001"/>
    <n v="0.46700000000000003"/>
    <n v="111"/>
    <n v="138"/>
    <n v="0.80400000000000005"/>
    <n v="84"/>
    <n v="336"/>
    <n v="420"/>
    <n v="163"/>
    <n v="78"/>
    <n v="57"/>
    <n v="121"/>
    <n v="234"/>
    <n v="758"/>
    <n v="0.80400000000000005"/>
  </r>
  <r>
    <x v="1"/>
    <x v="26"/>
    <x v="1"/>
    <n v="25"/>
    <x v="4"/>
    <n v="82"/>
    <n v="1"/>
    <n v="2353"/>
    <n v="16"/>
    <n v="0.53500000000000003"/>
    <n v="0.33100000000000002"/>
    <n v="0.27300000000000002"/>
    <n v="2.7"/>
    <n v="20"/>
    <n v="11.2"/>
    <n v="14.4"/>
    <n v="1.5"/>
    <n v="1.3"/>
    <n v="11.2"/>
    <n v="23"/>
    <n v="2.4"/>
    <n v="1.9"/>
    <n v="4.3"/>
    <n v="8.7999999999999995E-2"/>
    <n v="0.3"/>
    <n v="-0.4"/>
    <n v="-0.1"/>
    <n v="1.1000000000000001"/>
    <n v="425"/>
    <n v="983"/>
    <n v="0.432"/>
    <n v="112"/>
    <n v="325"/>
    <n v="0.34499999999999997"/>
    <n v="313"/>
    <n v="658"/>
    <n v="0.47599999999999998"/>
    <n v="0.48899999999999999"/>
    <n v="216"/>
    <n v="268"/>
    <n v="0.80600000000000005"/>
    <n v="59"/>
    <n v="417"/>
    <n v="476"/>
    <n v="203"/>
    <n v="71"/>
    <n v="39"/>
    <n v="139"/>
    <n v="147"/>
    <n v="1178"/>
    <n v="0.80600000000000005"/>
  </r>
  <r>
    <x v="1"/>
    <x v="27"/>
    <x v="0"/>
    <n v="30"/>
    <x v="22"/>
    <n v="66"/>
    <n v="0"/>
    <n v="1342"/>
    <n v="17.399999999999999"/>
    <n v="0.61899999999999999"/>
    <n v="6.0000000000000001E-3"/>
    <n v="0.46700000000000003"/>
    <n v="8.1"/>
    <n v="15"/>
    <n v="11.4"/>
    <n v="9.1999999999999993"/>
    <n v="1.2"/>
    <n v="3.2"/>
    <n v="9.9"/>
    <n v="13.9"/>
    <n v="3.4"/>
    <n v="0.7"/>
    <n v="4.0999999999999996"/>
    <n v="0.14599999999999999"/>
    <n v="0.1"/>
    <n v="0.7"/>
    <n v="0.8"/>
    <n v="1"/>
    <n v="174"/>
    <n v="317"/>
    <n v="0.54900000000000004"/>
    <n v="0"/>
    <n v="2"/>
    <n v="0"/>
    <n v="174"/>
    <n v="315"/>
    <n v="0.55200000000000005"/>
    <n v="0.54900000000000004"/>
    <n v="125"/>
    <n v="148"/>
    <n v="0.84499999999999997"/>
    <n v="104"/>
    <n v="181"/>
    <n v="285"/>
    <n v="74"/>
    <n v="33"/>
    <n v="55"/>
    <n v="42"/>
    <n v="125"/>
    <n v="473"/>
    <n v="0.84499999999999997"/>
  </r>
  <r>
    <x v="1"/>
    <x v="28"/>
    <x v="3"/>
    <n v="27"/>
    <x v="28"/>
    <n v="70"/>
    <n v="70"/>
    <n v="2448"/>
    <n v="15.6"/>
    <n v="0.54600000000000004"/>
    <n v="0.45700000000000002"/>
    <n v="0.22"/>
    <n v="2.4"/>
    <n v="16.8"/>
    <n v="9.6"/>
    <n v="26.9"/>
    <n v="1.3"/>
    <n v="1.4"/>
    <n v="17.600000000000001"/>
    <n v="21.4"/>
    <n v="2"/>
    <n v="2.9"/>
    <n v="5"/>
    <n v="9.7000000000000003E-2"/>
    <n v="1.1000000000000001"/>
    <n v="0.9"/>
    <n v="2"/>
    <n v="2.5"/>
    <n v="372"/>
    <n v="873"/>
    <n v="0.42599999999999999"/>
    <n v="139"/>
    <n v="399"/>
    <n v="0.34799999999999998"/>
    <n v="233"/>
    <n v="474"/>
    <n v="0.49199999999999999"/>
    <n v="0.50600000000000001"/>
    <n v="163"/>
    <n v="192"/>
    <n v="0.84899999999999998"/>
    <n v="55"/>
    <n v="373"/>
    <n v="428"/>
    <n v="403"/>
    <n v="65"/>
    <n v="43"/>
    <n v="205"/>
    <n v="114"/>
    <n v="1046"/>
    <n v="0.84899999999999998"/>
  </r>
  <r>
    <x v="1"/>
    <x v="29"/>
    <x v="1"/>
    <n v="27"/>
    <x v="12"/>
    <n v="52"/>
    <n v="18"/>
    <n v="1505"/>
    <n v="12.4"/>
    <n v="0.56799999999999995"/>
    <n v="0.52900000000000003"/>
    <n v="0.20599999999999999"/>
    <n v="1.6"/>
    <n v="9"/>
    <n v="5.4"/>
    <n v="16.2"/>
    <n v="1.6"/>
    <n v="0.6"/>
    <n v="13.3"/>
    <n v="16.399999999999999"/>
    <n v="1.8"/>
    <n v="0.6"/>
    <n v="2.4"/>
    <n v="7.4999999999999997E-2"/>
    <n v="1.1000000000000001"/>
    <n v="-2.1"/>
    <n v="-1"/>
    <n v="0.4"/>
    <n v="185"/>
    <n v="437"/>
    <n v="0.42299999999999999"/>
    <n v="101"/>
    <n v="231"/>
    <n v="0.437"/>
    <n v="84"/>
    <n v="206"/>
    <n v="0.40799999999999997"/>
    <n v="0.53900000000000003"/>
    <n v="70"/>
    <n v="90"/>
    <n v="0.77800000000000002"/>
    <n v="21"/>
    <n v="120"/>
    <n v="141"/>
    <n v="163"/>
    <n v="47"/>
    <n v="11"/>
    <n v="73"/>
    <n v="111"/>
    <n v="541"/>
    <s v=""/>
  </r>
  <r>
    <x v="1"/>
    <x v="30"/>
    <x v="2"/>
    <n v="29"/>
    <x v="15"/>
    <n v="81"/>
    <n v="1"/>
    <n v="1233"/>
    <n v="17.8"/>
    <n v="0.56299999999999994"/>
    <n v="5.0000000000000001E-3"/>
    <n v="0.43"/>
    <n v="11.9"/>
    <n v="22.5"/>
    <n v="17"/>
    <n v="6.6"/>
    <n v="0.9"/>
    <n v="3.2"/>
    <n v="12.8"/>
    <n v="18.5"/>
    <n v="2.4"/>
    <n v="1.7"/>
    <n v="4.0999999999999996"/>
    <n v="0.158"/>
    <n v="-1.3"/>
    <n v="1.1000000000000001"/>
    <n v="-0.2"/>
    <n v="0.6"/>
    <n v="194"/>
    <n v="384"/>
    <n v="0.505"/>
    <n v="0"/>
    <n v="2"/>
    <n v="0"/>
    <n v="194"/>
    <n v="382"/>
    <n v="0.50800000000000001"/>
    <n v="0.505"/>
    <n v="126"/>
    <n v="165"/>
    <n v="0.76400000000000001"/>
    <n v="140"/>
    <n v="244"/>
    <n v="384"/>
    <n v="51"/>
    <n v="21"/>
    <n v="52"/>
    <n v="67"/>
    <n v="151"/>
    <n v="514"/>
    <n v="0.76400000000000001"/>
  </r>
  <r>
    <x v="1"/>
    <x v="31"/>
    <x v="3"/>
    <n v="26"/>
    <x v="13"/>
    <n v="75"/>
    <n v="68"/>
    <n v="2083"/>
    <n v="13.4"/>
    <n v="0.55100000000000005"/>
    <n v="0.42099999999999999"/>
    <n v="0.20799999999999999"/>
    <n v="1.5"/>
    <n v="18"/>
    <n v="9.9"/>
    <n v="12.7"/>
    <n v="2.2999999999999998"/>
    <n v="1.4"/>
    <n v="14.8"/>
    <n v="20"/>
    <n v="0.3"/>
    <n v="3.8"/>
    <n v="4.0999999999999996"/>
    <n v="9.4E-2"/>
    <n v="-1.3"/>
    <n v="1.6"/>
    <n v="0.3"/>
    <n v="1.2"/>
    <n v="320"/>
    <n v="725"/>
    <n v="0.441"/>
    <n v="109"/>
    <n v="305"/>
    <n v="0.35699999999999998"/>
    <n v="211"/>
    <n v="420"/>
    <n v="0.502"/>
    <n v="0.51700000000000002"/>
    <n v="123"/>
    <n v="151"/>
    <n v="0.81499999999999995"/>
    <n v="28"/>
    <n v="351"/>
    <n v="379"/>
    <n v="171"/>
    <n v="98"/>
    <n v="38"/>
    <n v="138"/>
    <n v="176"/>
    <n v="872"/>
    <n v="0.81499999999999995"/>
  </r>
  <r>
    <x v="1"/>
    <x v="32"/>
    <x v="1"/>
    <n v="22"/>
    <x v="20"/>
    <n v="55"/>
    <n v="35"/>
    <n v="1708"/>
    <n v="15.5"/>
    <n v="0.54700000000000004"/>
    <n v="0.33900000000000002"/>
    <n v="0.22"/>
    <n v="2.6"/>
    <n v="9.8000000000000007"/>
    <n v="6.2"/>
    <n v="15.6"/>
    <n v="1.5"/>
    <n v="0.5"/>
    <n v="11.3"/>
    <n v="25.3"/>
    <n v="1.4"/>
    <n v="1.3"/>
    <n v="2.7"/>
    <n v="7.5999999999999998E-2"/>
    <n v="1"/>
    <n v="-1.6"/>
    <n v="-0.6"/>
    <n v="0.6"/>
    <n v="359"/>
    <n v="799"/>
    <n v="0.44900000000000001"/>
    <n v="105"/>
    <n v="271"/>
    <n v="0.38700000000000001"/>
    <n v="254"/>
    <n v="528"/>
    <n v="0.48099999999999998"/>
    <n v="0.51500000000000001"/>
    <n v="135"/>
    <n v="176"/>
    <n v="0.76700000000000002"/>
    <n v="41"/>
    <n v="147"/>
    <n v="188"/>
    <n v="162"/>
    <n v="54"/>
    <n v="11"/>
    <n v="112"/>
    <n v="117"/>
    <n v="958"/>
    <n v="0.76700000000000002"/>
  </r>
  <r>
    <x v="1"/>
    <x v="33"/>
    <x v="0"/>
    <n v="27"/>
    <x v="14"/>
    <n v="20"/>
    <n v="0"/>
    <n v="363"/>
    <n v="22.5"/>
    <n v="0.56299999999999994"/>
    <n v="4.3999999999999997E-2"/>
    <n v="0.23899999999999999"/>
    <n v="8.8000000000000007"/>
    <n v="21.1"/>
    <n v="14.9"/>
    <n v="9.1"/>
    <n v="1.5"/>
    <n v="2.1"/>
    <n v="9.6"/>
    <n v="29.7"/>
    <n v="0.6"/>
    <n v="0.3"/>
    <n v="1"/>
    <n v="0.128"/>
    <n v="-0.8"/>
    <n v="-2.5"/>
    <n v="-3.4"/>
    <n v="-0.1"/>
    <n v="107"/>
    <n v="205"/>
    <n v="0.52200000000000002"/>
    <n v="3"/>
    <n v="9"/>
    <n v="0.33300000000000002"/>
    <n v="104"/>
    <n v="196"/>
    <n v="0.53100000000000003"/>
    <n v="0.52900000000000003"/>
    <n v="38"/>
    <n v="49"/>
    <n v="0.77600000000000002"/>
    <n v="29"/>
    <n v="69"/>
    <n v="98"/>
    <n v="16"/>
    <n v="11"/>
    <n v="9"/>
    <n v="24"/>
    <n v="39"/>
    <n v="255"/>
    <s v=""/>
  </r>
  <r>
    <x v="1"/>
    <x v="34"/>
    <x v="1"/>
    <n v="29"/>
    <x v="25"/>
    <n v="68"/>
    <n v="7"/>
    <n v="1672"/>
    <n v="9.4"/>
    <n v="0.5"/>
    <n v="0.46800000000000003"/>
    <n v="0.217"/>
    <n v="0.7"/>
    <n v="6.9"/>
    <n v="3.8"/>
    <n v="11.1"/>
    <n v="1.1000000000000001"/>
    <n v="0.1"/>
    <n v="10.3"/>
    <n v="19.7"/>
    <n v="0.2"/>
    <n v="0.3"/>
    <n v="0.5"/>
    <n v="1.4E-2"/>
    <n v="-1.3"/>
    <n v="-2.9"/>
    <n v="-4.2"/>
    <n v="-0.9"/>
    <n v="245"/>
    <n v="635"/>
    <n v="0.38600000000000001"/>
    <n v="91"/>
    <n v="297"/>
    <n v="0.30599999999999999"/>
    <n v="154"/>
    <n v="338"/>
    <n v="0.45600000000000002"/>
    <n v="0.45700000000000002"/>
    <n v="115"/>
    <n v="138"/>
    <n v="0.83299999999999996"/>
    <n v="10"/>
    <n v="107"/>
    <n v="117"/>
    <n v="127"/>
    <n v="37"/>
    <n v="2"/>
    <n v="80"/>
    <n v="91"/>
    <n v="696"/>
    <n v="0.83299999999999996"/>
  </r>
  <r>
    <x v="1"/>
    <x v="35"/>
    <x v="0"/>
    <n v="22"/>
    <x v="30"/>
    <n v="19"/>
    <n v="0"/>
    <n v="84"/>
    <n v="10.4"/>
    <n v="0.44600000000000001"/>
    <n v="0.51900000000000002"/>
    <n v="0.37"/>
    <n v="8.3000000000000007"/>
    <n v="22.8"/>
    <n v="15.7"/>
    <n v="0"/>
    <n v="3.1"/>
    <n v="0"/>
    <n v="11.3"/>
    <n v="19.2"/>
    <n v="0"/>
    <n v="0.1"/>
    <n v="0.1"/>
    <n v="5.3999999999999999E-2"/>
    <n v="-4.8"/>
    <n v="-4.5999999999999996"/>
    <n v="-9.4"/>
    <n v="-0.2"/>
    <n v="8"/>
    <n v="27"/>
    <n v="0.29599999999999999"/>
    <n v="3"/>
    <n v="14"/>
    <n v="0.214"/>
    <n v="5"/>
    <n v="13"/>
    <n v="0.38500000000000001"/>
    <n v="0.35199999999999998"/>
    <n v="9"/>
    <n v="10"/>
    <n v="0.9"/>
    <n v="6"/>
    <n v="17"/>
    <n v="23"/>
    <n v="0"/>
    <n v="5"/>
    <n v="0"/>
    <n v="4"/>
    <n v="8"/>
    <n v="28"/>
    <s v=""/>
  </r>
  <r>
    <x v="1"/>
    <x v="36"/>
    <x v="4"/>
    <n v="27"/>
    <x v="14"/>
    <n v="71"/>
    <n v="63"/>
    <n v="2041"/>
    <n v="13"/>
    <n v="0.55300000000000005"/>
    <n v="0.52200000000000002"/>
    <n v="0.14799999999999999"/>
    <n v="3.9"/>
    <n v="9.6"/>
    <n v="6.8"/>
    <n v="17.899999999999999"/>
    <n v="2.2999999999999998"/>
    <n v="1.1000000000000001"/>
    <n v="12.6"/>
    <n v="15.3"/>
    <n v="3.1"/>
    <n v="1.3"/>
    <n v="4.4000000000000004"/>
    <n v="0.10199999999999999"/>
    <n v="1.4"/>
    <n v="-0.3"/>
    <n v="1.1000000000000001"/>
    <n v="1.6"/>
    <n v="258"/>
    <n v="594"/>
    <n v="0.434"/>
    <n v="124"/>
    <n v="310"/>
    <n v="0.4"/>
    <n v="134"/>
    <n v="284"/>
    <n v="0.47199999999999998"/>
    <n v="0.53900000000000003"/>
    <n v="60"/>
    <n v="88"/>
    <n v="0.68200000000000005"/>
    <n v="73"/>
    <n v="177"/>
    <n v="250"/>
    <n v="239"/>
    <n v="94"/>
    <n v="26"/>
    <n v="91"/>
    <n v="234"/>
    <n v="700"/>
    <s v=""/>
  </r>
  <r>
    <x v="1"/>
    <x v="419"/>
    <x v="2"/>
    <n v="23"/>
    <x v="30"/>
    <n v="82"/>
    <n v="22"/>
    <n v="1808"/>
    <n v="14.9"/>
    <n v="0.58599999999999997"/>
    <n v="3.0000000000000001E-3"/>
    <n v="0.78500000000000003"/>
    <n v="11.7"/>
    <n v="29.5"/>
    <n v="20.8"/>
    <n v="2.4"/>
    <n v="0.5"/>
    <n v="6.1"/>
    <n v="15.5"/>
    <n v="11.5"/>
    <n v="2.8"/>
    <n v="3.1"/>
    <n v="5.9"/>
    <n v="0.156"/>
    <n v="-2.4"/>
    <n v="2.2999999999999998"/>
    <n v="-0.1"/>
    <n v="0.9"/>
    <n v="156"/>
    <n v="288"/>
    <n v="0.54200000000000004"/>
    <n v="0"/>
    <n v="1"/>
    <n v="0"/>
    <n v="156"/>
    <n v="287"/>
    <n v="0.54400000000000004"/>
    <n v="0.54200000000000004"/>
    <n v="142"/>
    <n v="226"/>
    <n v="0.628"/>
    <n v="182"/>
    <n v="473"/>
    <n v="655"/>
    <n v="29"/>
    <n v="19"/>
    <n v="133"/>
    <n v="71"/>
    <n v="225"/>
    <n v="454"/>
    <n v="0.628"/>
  </r>
  <r>
    <x v="1"/>
    <x v="420"/>
    <x v="0"/>
    <n v="27"/>
    <x v="21"/>
    <n v="60"/>
    <n v="0"/>
    <n v="1075"/>
    <n v="11.2"/>
    <n v="0.59399999999999997"/>
    <n v="0.53200000000000003"/>
    <n v="0.23400000000000001"/>
    <n v="5.4"/>
    <n v="17.2"/>
    <n v="11.4"/>
    <n v="11.4"/>
    <n v="1.2"/>
    <n v="1.6"/>
    <n v="15.3"/>
    <n v="12.8"/>
    <n v="1.4"/>
    <n v="0.6"/>
    <n v="1.9"/>
    <n v="8.6999999999999994E-2"/>
    <n v="0.5"/>
    <n v="-0.2"/>
    <n v="0.3"/>
    <n v="0.6"/>
    <n v="110"/>
    <n v="235"/>
    <n v="0.46800000000000003"/>
    <n v="48"/>
    <n v="125"/>
    <n v="0.38400000000000001"/>
    <n v="62"/>
    <n v="110"/>
    <n v="0.56399999999999995"/>
    <n v="0.56999999999999995"/>
    <n v="40"/>
    <n v="55"/>
    <n v="0.72699999999999998"/>
    <n v="49"/>
    <n v="161"/>
    <n v="210"/>
    <n v="83"/>
    <n v="26"/>
    <n v="21"/>
    <n v="47"/>
    <n v="154"/>
    <n v="308"/>
    <s v=""/>
  </r>
  <r>
    <x v="1"/>
    <x v="421"/>
    <x v="2"/>
    <n v="26"/>
    <x v="20"/>
    <n v="29"/>
    <n v="0"/>
    <n v="218"/>
    <n v="5.4"/>
    <n v="0.41399999999999998"/>
    <n v="1.4999999999999999E-2"/>
    <n v="0.191"/>
    <n v="10.1"/>
    <n v="19.399999999999999"/>
    <n v="14.6"/>
    <n v="7.3"/>
    <n v="1.8"/>
    <n v="0.7"/>
    <n v="16.899999999999999"/>
    <n v="17.8"/>
    <n v="-0.3"/>
    <n v="0.3"/>
    <n v="-0.1"/>
    <n v="-1.4999999999999999E-2"/>
    <n v="-6.3"/>
    <n v="-0.1"/>
    <n v="-6.4"/>
    <n v="-0.2"/>
    <n v="28"/>
    <n v="68"/>
    <n v="0.41199999999999998"/>
    <n v="0"/>
    <n v="1"/>
    <n v="0"/>
    <n v="28"/>
    <n v="67"/>
    <n v="0.41799999999999998"/>
    <n v="0.41199999999999998"/>
    <n v="5"/>
    <n v="13"/>
    <n v="0.38500000000000001"/>
    <n v="20"/>
    <n v="37"/>
    <n v="57"/>
    <n v="11"/>
    <n v="8"/>
    <n v="2"/>
    <n v="15"/>
    <n v="53"/>
    <n v="61"/>
    <s v=""/>
  </r>
  <r>
    <x v="1"/>
    <x v="38"/>
    <x v="4"/>
    <n v="35"/>
    <x v="15"/>
    <n v="58"/>
    <n v="2"/>
    <n v="986"/>
    <n v="9.8000000000000007"/>
    <n v="0.51"/>
    <n v="0.629"/>
    <n v="8.3000000000000004E-2"/>
    <n v="1"/>
    <n v="9.1999999999999993"/>
    <n v="4.9000000000000004"/>
    <n v="29.5"/>
    <n v="1.2"/>
    <n v="0.4"/>
    <n v="24.6"/>
    <n v="14.6"/>
    <n v="0.3"/>
    <n v="0.8"/>
    <n v="1.1000000000000001"/>
    <n v="5.2999999999999999E-2"/>
    <n v="-1.8"/>
    <n v="-1.8"/>
    <n v="-3.5"/>
    <n v="-0.4"/>
    <n v="93"/>
    <n v="240"/>
    <n v="0.38800000000000001"/>
    <n v="52"/>
    <n v="151"/>
    <n v="0.34399999999999997"/>
    <n v="41"/>
    <n v="89"/>
    <n v="0.46100000000000002"/>
    <n v="0.496"/>
    <n v="16"/>
    <n v="20"/>
    <n v="0.8"/>
    <n v="9"/>
    <n v="80"/>
    <n v="89"/>
    <n v="200"/>
    <n v="24"/>
    <n v="5"/>
    <n v="81"/>
    <n v="70"/>
    <n v="254"/>
    <s v=""/>
  </r>
  <r>
    <x v="1"/>
    <x v="39"/>
    <x v="4"/>
    <n v="26"/>
    <x v="18"/>
    <n v="31"/>
    <n v="31"/>
    <n v="1059"/>
    <n v="20"/>
    <n v="0.55700000000000005"/>
    <n v="0.26200000000000001"/>
    <n v="0.35"/>
    <n v="1.8"/>
    <n v="11.2"/>
    <n v="6.4"/>
    <n v="31.8"/>
    <n v="2.9"/>
    <n v="1.5"/>
    <n v="16.2"/>
    <n v="27.2"/>
    <n v="1.6"/>
    <n v="1"/>
    <n v="2.5"/>
    <n v="0.11600000000000001"/>
    <n v="2.7"/>
    <n v="0.1"/>
    <n v="2.8"/>
    <n v="1.3"/>
    <n v="223"/>
    <n v="492"/>
    <n v="0.45300000000000001"/>
    <n v="48"/>
    <n v="129"/>
    <n v="0.372"/>
    <n v="175"/>
    <n v="363"/>
    <n v="0.48199999999999998"/>
    <n v="0.502"/>
    <n v="138"/>
    <n v="172"/>
    <n v="0.80200000000000005"/>
    <n v="18"/>
    <n v="107"/>
    <n v="125"/>
    <n v="190"/>
    <n v="63"/>
    <n v="19"/>
    <n v="110"/>
    <n v="75"/>
    <n v="632"/>
    <n v="0.80200000000000005"/>
  </r>
  <r>
    <x v="1"/>
    <x v="41"/>
    <x v="3"/>
    <n v="26"/>
    <x v="9"/>
    <n v="79"/>
    <n v="39"/>
    <n v="2115"/>
    <n v="10.7"/>
    <n v="0.55000000000000004"/>
    <n v="0.45100000000000001"/>
    <n v="0.17599999999999999"/>
    <n v="1.9"/>
    <n v="11.8"/>
    <n v="6.8"/>
    <n v="7.3"/>
    <n v="0.7"/>
    <n v="0.2"/>
    <n v="12.5"/>
    <n v="19.399999999999999"/>
    <n v="0.9"/>
    <n v="0"/>
    <n v="0.9"/>
    <n v="2.1000000000000001E-2"/>
    <n v="-0.5"/>
    <n v="-2.9"/>
    <n v="-3.4"/>
    <n v="-0.8"/>
    <n v="324"/>
    <n v="749"/>
    <n v="0.433"/>
    <n v="129"/>
    <n v="338"/>
    <n v="0.38200000000000001"/>
    <n v="195"/>
    <n v="411"/>
    <n v="0.47399999999999998"/>
    <n v="0.51900000000000002"/>
    <n v="110"/>
    <n v="132"/>
    <n v="0.83299999999999996"/>
    <n v="36"/>
    <n v="219"/>
    <n v="255"/>
    <n v="99"/>
    <n v="29"/>
    <n v="5"/>
    <n v="115"/>
    <n v="119"/>
    <n v="887"/>
    <n v="0.83299999999999996"/>
  </r>
  <r>
    <x v="1"/>
    <x v="422"/>
    <x v="2"/>
    <n v="31"/>
    <x v="16"/>
    <n v="70"/>
    <n v="66"/>
    <n v="1451"/>
    <n v="15.9"/>
    <n v="0.623"/>
    <n v="4.0000000000000001E-3"/>
    <n v="0.17899999999999999"/>
    <n v="9.5"/>
    <n v="26"/>
    <n v="18.3"/>
    <n v="14.8"/>
    <n v="1.1000000000000001"/>
    <n v="5.8"/>
    <n v="21.6"/>
    <n v="11.4"/>
    <n v="2.6"/>
    <n v="2.9"/>
    <n v="5.4"/>
    <n v="0.18"/>
    <n v="-0.6"/>
    <n v="5.0999999999999996"/>
    <n v="4.5"/>
    <n v="2.4"/>
    <n v="175"/>
    <n v="279"/>
    <n v="0.627"/>
    <n v="1"/>
    <n v="1"/>
    <n v="1"/>
    <n v="174"/>
    <n v="278"/>
    <n v="0.626"/>
    <n v="0.629"/>
    <n v="24"/>
    <n v="50"/>
    <n v="0.48"/>
    <n v="121"/>
    <n v="371"/>
    <n v="492"/>
    <n v="162"/>
    <n v="33"/>
    <n v="114"/>
    <n v="83"/>
    <n v="221"/>
    <n v="375"/>
    <s v=""/>
  </r>
  <r>
    <x v="1"/>
    <x v="42"/>
    <x v="2"/>
    <n v="35"/>
    <x v="10"/>
    <n v="30"/>
    <n v="2"/>
    <n v="206"/>
    <n v="14.1"/>
    <n v="0.64700000000000002"/>
    <n v="0.59599999999999997"/>
    <n v="7.0000000000000007E-2"/>
    <n v="1.7"/>
    <n v="12.8"/>
    <n v="7.5"/>
    <n v="6.3"/>
    <n v="1.5"/>
    <n v="0.4"/>
    <n v="4.9000000000000004"/>
    <n v="13.7"/>
    <n v="0.4"/>
    <n v="0.3"/>
    <n v="0.8"/>
    <n v="0.18099999999999999"/>
    <n v="1.8"/>
    <n v="-0.3"/>
    <n v="1.6"/>
    <n v="0.2"/>
    <n v="29"/>
    <n v="57"/>
    <n v="0.50900000000000001"/>
    <n v="15"/>
    <n v="34"/>
    <n v="0.441"/>
    <n v="14"/>
    <n v="23"/>
    <n v="0.60899999999999999"/>
    <n v="0.64"/>
    <n v="3"/>
    <n v="4"/>
    <n v="0.75"/>
    <n v="3"/>
    <n v="24"/>
    <n v="27"/>
    <n v="9"/>
    <n v="6"/>
    <n v="1"/>
    <n v="3"/>
    <n v="16"/>
    <n v="76"/>
    <s v=""/>
  </r>
  <r>
    <x v="1"/>
    <x v="423"/>
    <x v="1"/>
    <n v="19"/>
    <x v="18"/>
    <n v="76"/>
    <n v="51"/>
    <n v="2108"/>
    <n v="11.9"/>
    <n v="0.53500000000000003"/>
    <n v="0.33300000000000002"/>
    <n v="0.29499999999999998"/>
    <n v="1.4"/>
    <n v="8.4"/>
    <n v="4.8"/>
    <n v="15.8"/>
    <n v="1"/>
    <n v="0.8"/>
    <n v="14"/>
    <n v="23"/>
    <n v="1.2"/>
    <n v="0.7"/>
    <n v="1.9"/>
    <n v="4.2999999999999997E-2"/>
    <n v="-0.6"/>
    <n v="-2.4"/>
    <n v="-3.1"/>
    <n v="-0.6"/>
    <n v="367"/>
    <n v="867"/>
    <n v="0.42299999999999999"/>
    <n v="99"/>
    <n v="289"/>
    <n v="0.34300000000000003"/>
    <n v="268"/>
    <n v="578"/>
    <n v="0.46400000000000002"/>
    <n v="0.48"/>
    <n v="215"/>
    <n v="256"/>
    <n v="0.84"/>
    <n v="27"/>
    <n v="160"/>
    <n v="187"/>
    <n v="200"/>
    <n v="44"/>
    <n v="20"/>
    <n v="160"/>
    <n v="225"/>
    <n v="1048"/>
    <n v="0.84"/>
  </r>
  <r>
    <x v="1"/>
    <x v="43"/>
    <x v="0"/>
    <n v="28"/>
    <x v="23"/>
    <n v="79"/>
    <n v="2"/>
    <n v="1632"/>
    <n v="14.4"/>
    <n v="0.53300000000000003"/>
    <n v="0.106"/>
    <n v="0.27300000000000002"/>
    <n v="11.9"/>
    <n v="20.399999999999999"/>
    <n v="16.2"/>
    <n v="8.1999999999999993"/>
    <n v="1.9"/>
    <n v="2.1"/>
    <n v="15.7"/>
    <n v="14.6"/>
    <n v="1.8"/>
    <n v="2.6"/>
    <n v="4.3"/>
    <n v="0.128"/>
    <n v="-0.9"/>
    <n v="2.2999999999999998"/>
    <n v="1.4"/>
    <n v="1.4"/>
    <n v="190"/>
    <n v="388"/>
    <n v="0.49"/>
    <n v="12"/>
    <n v="41"/>
    <n v="0.29299999999999998"/>
    <n v="178"/>
    <n v="347"/>
    <n v="0.51300000000000001"/>
    <n v="0.505"/>
    <n v="71"/>
    <n v="106"/>
    <n v="0.67"/>
    <n v="166"/>
    <n v="286"/>
    <n v="452"/>
    <n v="84"/>
    <n v="59"/>
    <n v="41"/>
    <n v="81"/>
    <n v="169"/>
    <n v="463"/>
    <n v="0.67"/>
  </r>
  <r>
    <x v="1"/>
    <x v="44"/>
    <x v="0"/>
    <n v="31"/>
    <x v="8"/>
    <n v="53"/>
    <n v="53"/>
    <n v="1778"/>
    <n v="20.2"/>
    <n v="0.57099999999999995"/>
    <n v="0.28899999999999998"/>
    <n v="0.34899999999999998"/>
    <n v="3.2"/>
    <n v="21.1"/>
    <n v="12.4"/>
    <n v="12.1"/>
    <n v="1"/>
    <n v="1.5"/>
    <n v="8.1"/>
    <n v="24.7"/>
    <n v="4.0999999999999996"/>
    <n v="2.2999999999999998"/>
    <n v="6.4"/>
    <n v="0.17199999999999999"/>
    <n v="2.2999999999999998"/>
    <n v="-0.3"/>
    <n v="2.1"/>
    <n v="1.8"/>
    <n v="358"/>
    <n v="767"/>
    <n v="0.46700000000000003"/>
    <n v="81"/>
    <n v="222"/>
    <n v="0.36499999999999999"/>
    <n v="277"/>
    <n v="545"/>
    <n v="0.50800000000000001"/>
    <n v="0.52"/>
    <n v="213"/>
    <n v="268"/>
    <n v="0.79500000000000004"/>
    <n v="48"/>
    <n v="342"/>
    <n v="390"/>
    <n v="128"/>
    <n v="36"/>
    <n v="34"/>
    <n v="78"/>
    <n v="101"/>
    <n v="1010"/>
    <n v="0.79500000000000004"/>
  </r>
  <r>
    <x v="1"/>
    <x v="45"/>
    <x v="1"/>
    <n v="25"/>
    <x v="19"/>
    <n v="76"/>
    <n v="72"/>
    <n v="2536"/>
    <n v="13.2"/>
    <n v="0.53800000000000003"/>
    <n v="0.39900000000000002"/>
    <n v="0.121"/>
    <n v="2"/>
    <n v="7.3"/>
    <n v="4.5999999999999996"/>
    <n v="9.8000000000000007"/>
    <n v="2.2000000000000002"/>
    <n v="0.6"/>
    <n v="9.1999999999999993"/>
    <n v="19.8"/>
    <n v="2"/>
    <n v="2.8"/>
    <n v="4.8"/>
    <n v="0.09"/>
    <n v="0.5"/>
    <n v="-0.3"/>
    <n v="0.2"/>
    <n v="1.4"/>
    <n v="456"/>
    <n v="1019"/>
    <n v="0.44700000000000001"/>
    <n v="147"/>
    <n v="407"/>
    <n v="0.36099999999999999"/>
    <n v="309"/>
    <n v="612"/>
    <n v="0.505"/>
    <n v="0.52"/>
    <n v="96"/>
    <n v="123"/>
    <n v="0.78"/>
    <n v="48"/>
    <n v="172"/>
    <n v="220"/>
    <n v="158"/>
    <n v="117"/>
    <n v="19"/>
    <n v="109"/>
    <n v="164"/>
    <n v="1155"/>
    <n v="0.78"/>
  </r>
  <r>
    <x v="1"/>
    <x v="46"/>
    <x v="2"/>
    <n v="36"/>
    <x v="6"/>
    <n v="17"/>
    <n v="1"/>
    <n v="225"/>
    <n v="11.4"/>
    <n v="0.46100000000000002"/>
    <n v="1.4E-2"/>
    <n v="0.125"/>
    <n v="4.2"/>
    <n v="27"/>
    <n v="15.2"/>
    <n v="13.1"/>
    <n v="2"/>
    <n v="2.7"/>
    <n v="12.6"/>
    <n v="16.899999999999999"/>
    <n v="-0.1"/>
    <n v="0.3"/>
    <n v="0.2"/>
    <n v="3.5999999999999997E-2"/>
    <n v="-5.5"/>
    <n v="1.5"/>
    <n v="-4"/>
    <n v="-0.1"/>
    <n v="31"/>
    <n v="72"/>
    <n v="0.43099999999999999"/>
    <n v="0"/>
    <n v="1"/>
    <n v="0"/>
    <n v="31"/>
    <n v="71"/>
    <n v="0.437"/>
    <n v="0.43099999999999999"/>
    <n v="8"/>
    <n v="9"/>
    <n v="0.88900000000000001"/>
    <n v="9"/>
    <n v="54"/>
    <n v="63"/>
    <n v="18"/>
    <n v="9"/>
    <n v="8"/>
    <n v="11"/>
    <n v="32"/>
    <n v="70"/>
    <s v=""/>
  </r>
  <r>
    <x v="1"/>
    <x v="47"/>
    <x v="3"/>
    <n v="29"/>
    <x v="14"/>
    <n v="82"/>
    <n v="12"/>
    <n v="1669"/>
    <n v="9.9"/>
    <n v="0.48099999999999998"/>
    <n v="0.40600000000000003"/>
    <n v="0.254"/>
    <n v="2.8"/>
    <n v="10.4"/>
    <n v="6.6"/>
    <n v="10"/>
    <n v="2.5"/>
    <n v="0.9"/>
    <n v="11.3"/>
    <n v="17.8"/>
    <n v="0.1"/>
    <n v="1.2"/>
    <n v="1.2"/>
    <n v="3.5000000000000003E-2"/>
    <n v="-2.2000000000000002"/>
    <n v="-1"/>
    <n v="-3.1"/>
    <n v="-0.5"/>
    <n v="212"/>
    <n v="552"/>
    <n v="0.38400000000000001"/>
    <n v="61"/>
    <n v="224"/>
    <n v="0.27200000000000002"/>
    <n v="151"/>
    <n v="328"/>
    <n v="0.46"/>
    <n v="0.439"/>
    <n v="105"/>
    <n v="140"/>
    <n v="0.75"/>
    <n v="42"/>
    <n v="157"/>
    <n v="199"/>
    <n v="109"/>
    <n v="84"/>
    <n v="19"/>
    <n v="78"/>
    <n v="168"/>
    <n v="590"/>
    <n v="0.75"/>
  </r>
  <r>
    <x v="1"/>
    <x v="48"/>
    <x v="4"/>
    <n v="31"/>
    <x v="24"/>
    <n v="69"/>
    <n v="0"/>
    <n v="1108"/>
    <n v="11.8"/>
    <n v="0.49399999999999999"/>
    <n v="0.39400000000000002"/>
    <n v="0.13600000000000001"/>
    <n v="2"/>
    <n v="7.5"/>
    <n v="4.8"/>
    <n v="26"/>
    <n v="1.4"/>
    <n v="0.7"/>
    <n v="14.2"/>
    <n v="22.9"/>
    <n v="0.2"/>
    <n v="0.7"/>
    <n v="0.9"/>
    <n v="0.04"/>
    <n v="-0.5"/>
    <n v="-2.8"/>
    <n v="-3.3"/>
    <n v="-0.4"/>
    <n v="188"/>
    <n v="469"/>
    <n v="0.40100000000000002"/>
    <n v="66"/>
    <n v="185"/>
    <n v="0.35699999999999998"/>
    <n v="122"/>
    <n v="284"/>
    <n v="0.43"/>
    <n v="0.47099999999999997"/>
    <n v="49"/>
    <n v="64"/>
    <n v="0.76600000000000001"/>
    <n v="21"/>
    <n v="80"/>
    <n v="101"/>
    <n v="180"/>
    <n v="30"/>
    <n v="10"/>
    <n v="82"/>
    <n v="132"/>
    <n v="491"/>
    <s v=""/>
  </r>
  <r>
    <x v="1"/>
    <x v="424"/>
    <x v="3"/>
    <n v="23"/>
    <x v="22"/>
    <n v="29"/>
    <n v="11"/>
    <n v="599"/>
    <n v="4.9000000000000004"/>
    <n v="0.42699999999999999"/>
    <n v="0.55600000000000005"/>
    <n v="0.159"/>
    <n v="1.6"/>
    <n v="11.3"/>
    <n v="6.3"/>
    <n v="4.8"/>
    <n v="1.2"/>
    <n v="0.7"/>
    <n v="10"/>
    <n v="11"/>
    <n v="-0.4"/>
    <n v="0.1"/>
    <n v="-0.3"/>
    <n v="-2.4E-2"/>
    <n v="-4"/>
    <n v="-1.1000000000000001"/>
    <n v="-5"/>
    <n v="-0.5"/>
    <n v="39"/>
    <n v="126"/>
    <n v="0.31"/>
    <n v="20"/>
    <n v="70"/>
    <n v="0.28599999999999998"/>
    <n v="19"/>
    <n v="56"/>
    <n v="0.33900000000000002"/>
    <n v="0.38900000000000001"/>
    <n v="17"/>
    <n v="20"/>
    <n v="0.85"/>
    <n v="9"/>
    <n v="61"/>
    <n v="70"/>
    <n v="19"/>
    <n v="14"/>
    <n v="5"/>
    <n v="15"/>
    <n v="34"/>
    <n v="115"/>
    <s v=""/>
  </r>
  <r>
    <x v="1"/>
    <x v="50"/>
    <x v="4"/>
    <n v="25"/>
    <x v="18"/>
    <n v="8"/>
    <n v="0"/>
    <n v="61"/>
    <n v="4.4000000000000004"/>
    <n v="0.374"/>
    <n v="0.32"/>
    <n v="0.16"/>
    <n v="0"/>
    <n v="12.8"/>
    <n v="6.2"/>
    <n v="28"/>
    <n v="2.4"/>
    <n v="1.3"/>
    <n v="25.2"/>
    <n v="24.9"/>
    <n v="-0.3"/>
    <n v="0.1"/>
    <n v="-0.2"/>
    <n v="-0.157"/>
    <n v="-8.1"/>
    <n v="-1.4"/>
    <n v="-9.5"/>
    <n v="-0.1"/>
    <n v="8"/>
    <n v="25"/>
    <n v="0.32"/>
    <n v="1"/>
    <n v="8"/>
    <n v="0.125"/>
    <n v="7"/>
    <n v="17"/>
    <n v="0.41199999999999998"/>
    <n v="0.34"/>
    <n v="3"/>
    <n v="4"/>
    <n v="0.75"/>
    <n v="0"/>
    <n v="7"/>
    <n v="7"/>
    <n v="11"/>
    <n v="3"/>
    <n v="1"/>
    <n v="9"/>
    <n v="4"/>
    <n v="20"/>
    <s v=""/>
  </r>
  <r>
    <x v="1"/>
    <x v="51"/>
    <x v="1"/>
    <n v="24"/>
    <x v="9"/>
    <n v="62"/>
    <n v="6"/>
    <n v="982"/>
    <n v="11.3"/>
    <n v="0.5"/>
    <n v="0.376"/>
    <n v="0.29199999999999998"/>
    <n v="2.6"/>
    <n v="11.5"/>
    <n v="7"/>
    <n v="13.9"/>
    <n v="2"/>
    <n v="1.2"/>
    <n v="12.9"/>
    <n v="18.899999999999999"/>
    <n v="0.2"/>
    <n v="0.4"/>
    <n v="0.6"/>
    <n v="3.1E-2"/>
    <n v="-1.4"/>
    <n v="-1.3"/>
    <n v="-2.6"/>
    <n v="-0.2"/>
    <n v="127"/>
    <n v="322"/>
    <n v="0.39400000000000002"/>
    <n v="38"/>
    <n v="121"/>
    <n v="0.314"/>
    <n v="89"/>
    <n v="201"/>
    <n v="0.443"/>
    <n v="0.45300000000000001"/>
    <n v="71"/>
    <n v="94"/>
    <n v="0.755"/>
    <n v="23"/>
    <n v="99"/>
    <n v="122"/>
    <n v="91"/>
    <n v="38"/>
    <n v="15"/>
    <n v="54"/>
    <n v="94"/>
    <n v="363"/>
    <s v=""/>
  </r>
  <r>
    <x v="1"/>
    <x v="53"/>
    <x v="3"/>
    <n v="37"/>
    <x v="22"/>
    <n v="66"/>
    <n v="66"/>
    <n v="1863"/>
    <n v="14.9"/>
    <n v="0.46899999999999997"/>
    <n v="0.42"/>
    <n v="0.252"/>
    <n v="2.2999999999999998"/>
    <n v="12.3"/>
    <n v="7.1"/>
    <n v="19.100000000000001"/>
    <n v="1.7"/>
    <n v="0.5"/>
    <n v="9.4"/>
    <n v="32.200000000000003"/>
    <n v="-0.9"/>
    <n v="0.5"/>
    <n v="-0.4"/>
    <n v="-0.01"/>
    <n v="0.8"/>
    <n v="-3.3"/>
    <n v="-2.5"/>
    <n v="-0.2"/>
    <n v="398"/>
    <n v="1113"/>
    <n v="0.35799999999999998"/>
    <n v="133"/>
    <n v="467"/>
    <n v="0.28499999999999998"/>
    <n v="265"/>
    <n v="646"/>
    <n v="0.41"/>
    <n v="0.41699999999999998"/>
    <n v="232"/>
    <n v="281"/>
    <n v="0.82599999999999996"/>
    <n v="41"/>
    <n v="206"/>
    <n v="247"/>
    <n v="184"/>
    <n v="62"/>
    <n v="13"/>
    <n v="129"/>
    <n v="115"/>
    <n v="1161"/>
    <n v="0.82599999999999996"/>
  </r>
  <r>
    <x v="1"/>
    <x v="54"/>
    <x v="3"/>
    <n v="27"/>
    <x v="3"/>
    <n v="66"/>
    <n v="2"/>
    <n v="929"/>
    <n v="10.7"/>
    <n v="0.51400000000000001"/>
    <n v="0.36"/>
    <n v="0.23400000000000001"/>
    <n v="5"/>
    <n v="12.6"/>
    <n v="8.8000000000000007"/>
    <n v="10.199999999999999"/>
    <n v="1.7"/>
    <n v="0.9"/>
    <n v="14.3"/>
    <n v="14.5"/>
    <n v="0.4"/>
    <n v="1"/>
    <n v="1.4"/>
    <n v="7.2999999999999995E-2"/>
    <n v="-2"/>
    <n v="0.3"/>
    <n v="-1.7"/>
    <n v="0.1"/>
    <n v="104"/>
    <n v="239"/>
    <n v="0.435"/>
    <n v="24"/>
    <n v="86"/>
    <n v="0.27900000000000003"/>
    <n v="80"/>
    <n v="153"/>
    <n v="0.52300000000000002"/>
    <n v="0.48499999999999999"/>
    <n v="39"/>
    <n v="56"/>
    <n v="0.69599999999999995"/>
    <n v="43"/>
    <n v="107"/>
    <n v="150"/>
    <n v="64"/>
    <n v="32"/>
    <n v="10"/>
    <n v="44"/>
    <n v="62"/>
    <n v="271"/>
    <s v=""/>
  </r>
  <r>
    <x v="1"/>
    <x v="54"/>
    <x v="3"/>
    <n v="27"/>
    <x v="27"/>
    <n v="49"/>
    <n v="2"/>
    <n v="729"/>
    <n v="11.1"/>
    <n v="0.502"/>
    <n v="0.35599999999999998"/>
    <n v="0.247"/>
    <n v="4.7"/>
    <n v="13.4"/>
    <n v="9.1"/>
    <n v="9.9"/>
    <n v="2"/>
    <n v="1"/>
    <n v="12.6"/>
    <n v="14.9"/>
    <n v="0.3"/>
    <n v="1"/>
    <n v="1.3"/>
    <n v="8.4000000000000005E-2"/>
    <n v="-2"/>
    <n v="0.8"/>
    <n v="-1.2"/>
    <n v="0.1"/>
    <n v="81"/>
    <n v="194"/>
    <n v="0.41799999999999998"/>
    <n v="20"/>
    <n v="69"/>
    <n v="0.28999999999999998"/>
    <n v="61"/>
    <n v="125"/>
    <n v="0.48799999999999999"/>
    <n v="0.46899999999999997"/>
    <n v="34"/>
    <n v="48"/>
    <n v="0.70799999999999996"/>
    <n v="31"/>
    <n v="90"/>
    <n v="121"/>
    <n v="49"/>
    <n v="29"/>
    <n v="9"/>
    <n v="31"/>
    <n v="46"/>
    <n v="216"/>
    <s v=""/>
  </r>
  <r>
    <x v="1"/>
    <x v="54"/>
    <x v="3"/>
    <n v="27"/>
    <x v="18"/>
    <n v="17"/>
    <n v="0"/>
    <n v="200"/>
    <n v="9.1999999999999993"/>
    <n v="0.56699999999999995"/>
    <n v="0.378"/>
    <n v="0.17799999999999999"/>
    <n v="6.4"/>
    <n v="9.4"/>
    <n v="7.9"/>
    <n v="11.4"/>
    <n v="0.7"/>
    <n v="0.4"/>
    <n v="21.1"/>
    <n v="13.1"/>
    <n v="0.1"/>
    <n v="0"/>
    <n v="0.1"/>
    <n v="3.4000000000000002E-2"/>
    <n v="-2"/>
    <n v="-1.6"/>
    <n v="-3.6"/>
    <n v="-0.1"/>
    <n v="23"/>
    <n v="45"/>
    <n v="0.51100000000000001"/>
    <n v="4"/>
    <n v="17"/>
    <n v="0.23499999999999999"/>
    <n v="19"/>
    <n v="28"/>
    <n v="0.67900000000000005"/>
    <n v="0.55600000000000005"/>
    <n v="5"/>
    <n v="8"/>
    <n v="0.625"/>
    <n v="12"/>
    <n v="17"/>
    <n v="29"/>
    <n v="15"/>
    <n v="3"/>
    <n v="1"/>
    <n v="13"/>
    <n v="16"/>
    <n v="55"/>
    <s v=""/>
  </r>
  <r>
    <x v="1"/>
    <x v="55"/>
    <x v="3"/>
    <n v="24"/>
    <x v="15"/>
    <n v="37"/>
    <n v="0"/>
    <n v="429"/>
    <n v="12"/>
    <n v="0.58299999999999996"/>
    <n v="0.54100000000000004"/>
    <n v="0.153"/>
    <n v="3.4"/>
    <n v="14.3"/>
    <n v="8.6"/>
    <n v="9.1999999999999993"/>
    <n v="1.2"/>
    <n v="0.4"/>
    <n v="7.1"/>
    <n v="11.4"/>
    <n v="0.8"/>
    <n v="0.4"/>
    <n v="1.2"/>
    <n v="0.13400000000000001"/>
    <n v="0"/>
    <n v="0"/>
    <n v="0"/>
    <n v="0.2"/>
    <n v="43"/>
    <n v="98"/>
    <n v="0.439"/>
    <n v="22"/>
    <n v="53"/>
    <n v="0.41499999999999998"/>
    <n v="21"/>
    <n v="45"/>
    <n v="0.46700000000000003"/>
    <n v="0.55100000000000005"/>
    <n v="14"/>
    <n v="15"/>
    <n v="0.93300000000000005"/>
    <n v="14"/>
    <n v="54"/>
    <n v="68"/>
    <n v="27"/>
    <n v="10"/>
    <n v="2"/>
    <n v="8"/>
    <n v="29"/>
    <n v="122"/>
    <s v=""/>
  </r>
  <r>
    <x v="1"/>
    <x v="56"/>
    <x v="4"/>
    <n v="23"/>
    <x v="23"/>
    <n v="64"/>
    <n v="0"/>
    <n v="1366"/>
    <n v="14"/>
    <n v="0.50700000000000001"/>
    <n v="0.40400000000000003"/>
    <n v="0.129"/>
    <n v="1.5"/>
    <n v="8"/>
    <n v="4.8"/>
    <n v="19.7"/>
    <n v="1.4"/>
    <n v="0.4"/>
    <n v="10.7"/>
    <n v="25.3"/>
    <n v="0.9"/>
    <n v="1.2"/>
    <n v="2.1"/>
    <n v="7.3999999999999996E-2"/>
    <n v="0.4"/>
    <n v="-2.5"/>
    <n v="-2"/>
    <n v="0"/>
    <n v="262"/>
    <n v="634"/>
    <n v="0.41299999999999998"/>
    <n v="88"/>
    <n v="256"/>
    <n v="0.34399999999999997"/>
    <n v="174"/>
    <n v="378"/>
    <n v="0.46"/>
    <n v="0.48299999999999998"/>
    <n v="67"/>
    <n v="82"/>
    <n v="0.81699999999999995"/>
    <n v="18"/>
    <n v="94"/>
    <n v="112"/>
    <n v="148"/>
    <n v="35"/>
    <n v="6"/>
    <n v="80"/>
    <n v="86"/>
    <n v="679"/>
    <s v=""/>
  </r>
  <r>
    <x v="1"/>
    <x v="57"/>
    <x v="1"/>
    <n v="24"/>
    <x v="23"/>
    <n v="31"/>
    <n v="3"/>
    <n v="797"/>
    <n v="14.3"/>
    <n v="0.52"/>
    <n v="0.23699999999999999"/>
    <n v="0.42199999999999999"/>
    <n v="2.4"/>
    <n v="13.6"/>
    <n v="8"/>
    <n v="13.9"/>
    <n v="1.2"/>
    <n v="0.4"/>
    <n v="11.4"/>
    <n v="25.9"/>
    <n v="0.7"/>
    <n v="0.8"/>
    <n v="1.5"/>
    <n v="0.09"/>
    <n v="-0.9"/>
    <n v="-1.6"/>
    <n v="-2.5"/>
    <n v="-0.1"/>
    <n v="137"/>
    <n v="334"/>
    <n v="0.41"/>
    <n v="32"/>
    <n v="79"/>
    <n v="0.40500000000000003"/>
    <n v="105"/>
    <n v="255"/>
    <n v="0.41199999999999998"/>
    <n v="0.45800000000000002"/>
    <n v="106"/>
    <n v="141"/>
    <n v="0.752"/>
    <n v="16"/>
    <n v="93"/>
    <n v="109"/>
    <n v="63"/>
    <n v="18"/>
    <n v="4"/>
    <n v="51"/>
    <n v="71"/>
    <n v="412"/>
    <n v="0.752"/>
  </r>
  <r>
    <x v="1"/>
    <x v="58"/>
    <x v="3"/>
    <n v="35"/>
    <x v="25"/>
    <n v="17"/>
    <n v="1"/>
    <n v="176"/>
    <n v="11.3"/>
    <n v="0.49"/>
    <n v="0.30499999999999999"/>
    <n v="0.20300000000000001"/>
    <n v="3.1"/>
    <n v="10.4"/>
    <n v="6.8"/>
    <n v="8.3000000000000007"/>
    <n v="2.5"/>
    <n v="0.5"/>
    <n v="4.5"/>
    <n v="16.2"/>
    <n v="0.1"/>
    <n v="0.1"/>
    <n v="0.3"/>
    <n v="7.0999999999999994E-2"/>
    <n v="-1.5"/>
    <n v="-1.1000000000000001"/>
    <n v="-2.6"/>
    <n v="0"/>
    <n v="25"/>
    <n v="59"/>
    <n v="0.42399999999999999"/>
    <n v="3"/>
    <n v="18"/>
    <n v="0.16700000000000001"/>
    <n v="22"/>
    <n v="41"/>
    <n v="0.53700000000000003"/>
    <n v="0.44900000000000001"/>
    <n v="10"/>
    <n v="12"/>
    <n v="0.83299999999999996"/>
    <n v="5"/>
    <n v="17"/>
    <n v="22"/>
    <n v="10"/>
    <n v="9"/>
    <n v="1"/>
    <n v="3"/>
    <n v="19"/>
    <n v="63"/>
    <s v=""/>
  </r>
  <r>
    <x v="1"/>
    <x v="59"/>
    <x v="1"/>
    <n v="26"/>
    <x v="24"/>
    <n v="67"/>
    <n v="67"/>
    <n v="2474"/>
    <n v="21.3"/>
    <n v="0.56200000000000006"/>
    <n v="0.19800000000000001"/>
    <n v="0.45900000000000002"/>
    <n v="3.4"/>
    <n v="11.6"/>
    <n v="7.6"/>
    <n v="21.4"/>
    <n v="2.2000000000000002"/>
    <n v="1.3"/>
    <n v="9.6"/>
    <n v="24.4"/>
    <n v="6.5"/>
    <n v="2.7"/>
    <n v="9.1"/>
    <n v="0.17699999999999999"/>
    <n v="3.6"/>
    <n v="0.3"/>
    <n v="4"/>
    <n v="3.7"/>
    <n v="470"/>
    <n v="1035"/>
    <n v="0.45400000000000001"/>
    <n v="64"/>
    <n v="205"/>
    <n v="0.312"/>
    <n v="406"/>
    <n v="830"/>
    <n v="0.48899999999999999"/>
    <n v="0.48499999999999999"/>
    <n v="395"/>
    <n v="475"/>
    <n v="0.83199999999999996"/>
    <n v="79"/>
    <n v="279"/>
    <n v="358"/>
    <n v="321"/>
    <n v="110"/>
    <n v="43"/>
    <n v="132"/>
    <n v="124"/>
    <n v="1399"/>
    <n v="0.83199999999999996"/>
  </r>
  <r>
    <x v="1"/>
    <x v="60"/>
    <x v="3"/>
    <n v="36"/>
    <x v="10"/>
    <n v="46"/>
    <n v="0"/>
    <n v="432"/>
    <n v="13.4"/>
    <n v="0.55800000000000005"/>
    <n v="0.47099999999999997"/>
    <n v="0.154"/>
    <n v="0.8"/>
    <n v="13.5"/>
    <n v="7.4"/>
    <n v="7.7"/>
    <n v="1.5"/>
    <n v="4.0999999999999996"/>
    <n v="6.7"/>
    <n v="12.6"/>
    <n v="0.4"/>
    <n v="0.9"/>
    <n v="1.3"/>
    <n v="0.14599999999999999"/>
    <n v="-0.9"/>
    <n v="2.7"/>
    <n v="1.8"/>
    <n v="0.4"/>
    <n v="49"/>
    <n v="104"/>
    <n v="0.47099999999999997"/>
    <n v="15"/>
    <n v="49"/>
    <n v="0.30599999999999999"/>
    <n v="34"/>
    <n v="55"/>
    <n v="0.61799999999999999"/>
    <n v="0.54300000000000004"/>
    <n v="11"/>
    <n v="16"/>
    <n v="0.68799999999999994"/>
    <n v="3"/>
    <n v="53"/>
    <n v="56"/>
    <n v="24"/>
    <n v="13"/>
    <n v="23"/>
    <n v="8"/>
    <n v="11"/>
    <n v="124"/>
    <s v=""/>
  </r>
  <r>
    <x v="1"/>
    <x v="64"/>
    <x v="4"/>
    <n v="34"/>
    <x v="0"/>
    <n v="72"/>
    <n v="72"/>
    <n v="2024"/>
    <n v="12.3"/>
    <n v="0.57099999999999995"/>
    <n v="0.44600000000000001"/>
    <n v="0.105"/>
    <n v="1.2"/>
    <n v="11"/>
    <n v="6.2"/>
    <n v="22.4"/>
    <n v="1.6"/>
    <n v="0.3"/>
    <n v="15.4"/>
    <n v="12.6"/>
    <n v="2.7"/>
    <n v="1.4"/>
    <n v="4"/>
    <n v="9.6000000000000002E-2"/>
    <n v="0.5"/>
    <n v="-0.6"/>
    <n v="-0.1"/>
    <n v="1"/>
    <n v="209"/>
    <n v="455"/>
    <n v="0.45900000000000002"/>
    <n v="84"/>
    <n v="203"/>
    <n v="0.41399999999999998"/>
    <n v="125"/>
    <n v="252"/>
    <n v="0.496"/>
    <n v="0.55200000000000005"/>
    <n v="42"/>
    <n v="48"/>
    <n v="0.875"/>
    <n v="22"/>
    <n v="207"/>
    <n v="229"/>
    <n v="298"/>
    <n v="63"/>
    <n v="7"/>
    <n v="87"/>
    <n v="135"/>
    <n v="544"/>
    <s v=""/>
  </r>
  <r>
    <x v="1"/>
    <x v="65"/>
    <x v="1"/>
    <n v="22"/>
    <x v="15"/>
    <n v="76"/>
    <n v="76"/>
    <n v="2789"/>
    <n v="12.4"/>
    <n v="0.52100000000000002"/>
    <n v="0.38400000000000001"/>
    <n v="0.23799999999999999"/>
    <n v="2.6"/>
    <n v="8.6"/>
    <n v="5.5"/>
    <n v="7.8"/>
    <n v="2"/>
    <n v="0.5"/>
    <n v="9"/>
    <n v="18.2"/>
    <n v="2.6"/>
    <n v="2.7"/>
    <n v="5.3"/>
    <n v="9.1999999999999998E-2"/>
    <n v="0.6"/>
    <n v="0.6"/>
    <n v="1.1000000000000001"/>
    <n v="2.2000000000000002"/>
    <n v="403"/>
    <n v="960"/>
    <n v="0.42"/>
    <n v="114"/>
    <n v="369"/>
    <n v="0.309"/>
    <n v="289"/>
    <n v="591"/>
    <n v="0.48899999999999999"/>
    <n v="0.47899999999999998"/>
    <n v="185"/>
    <n v="228"/>
    <n v="0.81100000000000005"/>
    <n v="70"/>
    <n v="212"/>
    <n v="282"/>
    <n v="138"/>
    <n v="110"/>
    <n v="17"/>
    <n v="105"/>
    <n v="167"/>
    <n v="1105"/>
    <n v="0.81100000000000005"/>
  </r>
  <r>
    <x v="1"/>
    <x v="66"/>
    <x v="1"/>
    <n v="24"/>
    <x v="6"/>
    <n v="77"/>
    <n v="39"/>
    <n v="1966"/>
    <n v="11.1"/>
    <n v="0.52800000000000002"/>
    <n v="0.67200000000000004"/>
    <n v="0.249"/>
    <n v="1.1000000000000001"/>
    <n v="8.8000000000000007"/>
    <n v="4.8"/>
    <n v="11.3"/>
    <n v="1.4"/>
    <n v="0.5"/>
    <n v="10.199999999999999"/>
    <n v="19.899999999999999"/>
    <n v="0.9"/>
    <n v="0.5"/>
    <n v="1.4"/>
    <n v="3.5000000000000003E-2"/>
    <n v="0.2"/>
    <n v="-2.9"/>
    <n v="-2.7"/>
    <n v="-0.4"/>
    <n v="260"/>
    <n v="722"/>
    <n v="0.36"/>
    <n v="176"/>
    <n v="485"/>
    <n v="0.36299999999999999"/>
    <n v="84"/>
    <n v="237"/>
    <n v="0.35399999999999998"/>
    <n v="0.48199999999999998"/>
    <n v="150"/>
    <n v="180"/>
    <n v="0.83299999999999996"/>
    <n v="20"/>
    <n v="154"/>
    <n v="174"/>
    <n v="137"/>
    <n v="56"/>
    <n v="12"/>
    <n v="91"/>
    <n v="133"/>
    <n v="846"/>
    <n v="0.83299999999999996"/>
  </r>
  <r>
    <x v="1"/>
    <x v="425"/>
    <x v="2"/>
    <n v="21"/>
    <x v="14"/>
    <n v="77"/>
    <n v="35"/>
    <n v="1471"/>
    <n v="18.3"/>
    <n v="0.55300000000000005"/>
    <n v="3.0000000000000001E-3"/>
    <n v="0.53100000000000003"/>
    <n v="14.4"/>
    <n v="22.7"/>
    <n v="18.5"/>
    <n v="5.0999999999999996"/>
    <n v="2"/>
    <n v="5.2"/>
    <n v="10.9"/>
    <n v="16.100000000000001"/>
    <n v="2.4"/>
    <n v="2"/>
    <n v="4.4000000000000004"/>
    <n v="0.14399999999999999"/>
    <n v="-1.2"/>
    <n v="1.7"/>
    <n v="0.5"/>
    <n v="0.9"/>
    <n v="231"/>
    <n v="397"/>
    <n v="0.58199999999999996"/>
    <n v="0"/>
    <n v="1"/>
    <n v="0"/>
    <n v="231"/>
    <n v="396"/>
    <n v="0.58299999999999996"/>
    <n v="0.58199999999999996"/>
    <n v="80"/>
    <n v="211"/>
    <n v="0.379"/>
    <n v="194"/>
    <n v="300"/>
    <n v="494"/>
    <n v="47"/>
    <n v="59"/>
    <n v="92"/>
    <n v="60"/>
    <n v="190"/>
    <n v="542"/>
    <n v="0.379"/>
  </r>
  <r>
    <x v="1"/>
    <x v="67"/>
    <x v="3"/>
    <n v="29"/>
    <x v="30"/>
    <n v="26"/>
    <n v="22"/>
    <n v="786"/>
    <n v="11.9"/>
    <n v="0.49"/>
    <n v="0.437"/>
    <n v="0.185"/>
    <n v="4.5999999999999996"/>
    <n v="13.1"/>
    <n v="8.9"/>
    <n v="5.5"/>
    <n v="2.9"/>
    <n v="0.6"/>
    <n v="8.8000000000000007"/>
    <n v="18.5"/>
    <n v="0.2"/>
    <n v="1"/>
    <n v="1.2"/>
    <n v="7.3999999999999996E-2"/>
    <n v="0"/>
    <n v="0.3"/>
    <n v="0.2"/>
    <n v="0.4"/>
    <n v="105"/>
    <n v="270"/>
    <n v="0.38900000000000001"/>
    <n v="46"/>
    <n v="118"/>
    <n v="0.39"/>
    <n v="59"/>
    <n v="152"/>
    <n v="0.38800000000000001"/>
    <n v="0.47399999999999998"/>
    <n v="30"/>
    <n v="50"/>
    <n v="0.6"/>
    <n v="31"/>
    <n v="91"/>
    <n v="122"/>
    <n v="27"/>
    <n v="44"/>
    <n v="6"/>
    <n v="28"/>
    <n v="63"/>
    <n v="286"/>
    <s v=""/>
  </r>
  <r>
    <x v="1"/>
    <x v="68"/>
    <x v="1"/>
    <n v="39"/>
    <x v="1"/>
    <n v="60"/>
    <n v="3"/>
    <n v="1005"/>
    <n v="12.7"/>
    <n v="0.52"/>
    <n v="0.49299999999999999"/>
    <n v="0.245"/>
    <n v="3.4"/>
    <n v="13.6"/>
    <n v="8.3000000000000007"/>
    <n v="8.9"/>
    <n v="1.9"/>
    <n v="1.5"/>
    <n v="8.4"/>
    <n v="18.5"/>
    <n v="1"/>
    <n v="0.8"/>
    <n v="1.8"/>
    <n v="8.4000000000000005E-2"/>
    <n v="-0.1"/>
    <n v="-1.2"/>
    <n v="-1.2"/>
    <n v="0.2"/>
    <n v="133"/>
    <n v="343"/>
    <n v="0.38800000000000001"/>
    <n v="59"/>
    <n v="169"/>
    <n v="0.34899999999999998"/>
    <n v="74"/>
    <n v="174"/>
    <n v="0.42499999999999999"/>
    <n v="0.47399999999999998"/>
    <n v="70"/>
    <n v="84"/>
    <n v="0.83299999999999996"/>
    <n v="31"/>
    <n v="115"/>
    <n v="146"/>
    <n v="56"/>
    <n v="38"/>
    <n v="16"/>
    <n v="35"/>
    <n v="101"/>
    <n v="395"/>
    <s v=""/>
  </r>
  <r>
    <x v="1"/>
    <x v="69"/>
    <x v="4"/>
    <n v="24"/>
    <x v="12"/>
    <n v="54"/>
    <n v="37"/>
    <n v="1649"/>
    <n v="13.9"/>
    <n v="0.497"/>
    <n v="9.9000000000000005E-2"/>
    <n v="0.29199999999999998"/>
    <n v="3.4"/>
    <n v="15.7"/>
    <n v="9.6"/>
    <n v="26.6"/>
    <n v="2.5"/>
    <n v="2.1"/>
    <n v="19.600000000000001"/>
    <n v="21.3"/>
    <n v="-0.4"/>
    <n v="1.6"/>
    <n v="1.2"/>
    <n v="3.5000000000000003E-2"/>
    <n v="-1.6"/>
    <n v="0.9"/>
    <n v="-0.8"/>
    <n v="0.5"/>
    <n v="251"/>
    <n v="555"/>
    <n v="0.45200000000000001"/>
    <n v="15"/>
    <n v="55"/>
    <n v="0.27300000000000002"/>
    <n v="236"/>
    <n v="500"/>
    <n v="0.47199999999999998"/>
    <n v="0.46600000000000003"/>
    <n v="106"/>
    <n v="162"/>
    <n v="0.65400000000000003"/>
    <n v="48"/>
    <n v="228"/>
    <n v="276"/>
    <n v="281"/>
    <n v="80"/>
    <n v="41"/>
    <n v="153"/>
    <n v="162"/>
    <n v="623"/>
    <n v="0.65400000000000003"/>
  </r>
  <r>
    <x v="1"/>
    <x v="70"/>
    <x v="3"/>
    <n v="27"/>
    <x v="25"/>
    <n v="69"/>
    <n v="21"/>
    <n v="1880"/>
    <n v="13.9"/>
    <n v="0.58699999999999997"/>
    <n v="0.441"/>
    <n v="0.25600000000000001"/>
    <n v="3.4"/>
    <n v="20.100000000000001"/>
    <n v="11.8"/>
    <n v="7.5"/>
    <n v="1.4"/>
    <n v="0.7"/>
    <n v="12"/>
    <n v="17.8"/>
    <n v="2.1"/>
    <n v="1.5"/>
    <n v="3.6"/>
    <n v="9.1999999999999998E-2"/>
    <n v="0.3"/>
    <n v="-0.6"/>
    <n v="-0.3"/>
    <n v="0.8"/>
    <n v="299"/>
    <n v="622"/>
    <n v="0.48099999999999998"/>
    <n v="112"/>
    <n v="274"/>
    <n v="0.40899999999999997"/>
    <n v="187"/>
    <n v="348"/>
    <n v="0.53700000000000003"/>
    <n v="0.57099999999999995"/>
    <n v="103"/>
    <n v="159"/>
    <n v="0.64800000000000002"/>
    <n v="58"/>
    <n v="352"/>
    <n v="410"/>
    <n v="95"/>
    <n v="56"/>
    <n v="17"/>
    <n v="94"/>
    <n v="154"/>
    <n v="813"/>
    <n v="0.64800000000000002"/>
  </r>
  <r>
    <x v="1"/>
    <x v="426"/>
    <x v="2"/>
    <n v="22"/>
    <x v="25"/>
    <n v="66"/>
    <n v="39"/>
    <n v="1412"/>
    <n v="15.3"/>
    <n v="0.58799999999999997"/>
    <n v="6.0000000000000001E-3"/>
    <n v="0.36899999999999999"/>
    <n v="10.3"/>
    <n v="16.600000000000001"/>
    <n v="13.5"/>
    <n v="3.8"/>
    <n v="1.6"/>
    <n v="3.8"/>
    <n v="10.5"/>
    <n v="13.2"/>
    <n v="2.4"/>
    <n v="1.4"/>
    <n v="3.8"/>
    <n v="0.13"/>
    <n v="-0.8"/>
    <n v="1.5"/>
    <n v="0.7"/>
    <n v="1"/>
    <n v="191"/>
    <n v="339"/>
    <n v="0.56299999999999994"/>
    <n v="0"/>
    <n v="2"/>
    <n v="0"/>
    <n v="191"/>
    <n v="337"/>
    <n v="0.56699999999999995"/>
    <n v="0.56299999999999994"/>
    <n v="81"/>
    <n v="125"/>
    <n v="0.64800000000000002"/>
    <n v="134"/>
    <n v="218"/>
    <n v="352"/>
    <n v="37"/>
    <n v="48"/>
    <n v="66"/>
    <n v="46"/>
    <n v="146"/>
    <n v="463"/>
    <n v="0.64800000000000002"/>
  </r>
  <r>
    <x v="1"/>
    <x v="71"/>
    <x v="4"/>
    <n v="29"/>
    <x v="3"/>
    <n v="61"/>
    <n v="7"/>
    <n v="1373"/>
    <n v="17.3"/>
    <n v="0.56100000000000005"/>
    <n v="0.33600000000000002"/>
    <n v="0.59"/>
    <n v="1.9"/>
    <n v="11.5"/>
    <n v="6.5"/>
    <n v="26.6"/>
    <n v="3.3"/>
    <n v="0.9"/>
    <n v="16.399999999999999"/>
    <n v="21.9"/>
    <n v="2.2999999999999998"/>
    <n v="1.5"/>
    <n v="3.8"/>
    <n v="0.13200000000000001"/>
    <n v="1.8"/>
    <n v="-0.3"/>
    <n v="1.5"/>
    <n v="1.2"/>
    <n v="182"/>
    <n v="444"/>
    <n v="0.41"/>
    <n v="46"/>
    <n v="149"/>
    <n v="0.309"/>
    <n v="136"/>
    <n v="295"/>
    <n v="0.46100000000000002"/>
    <n v="0.46200000000000002"/>
    <n v="218"/>
    <n v="262"/>
    <n v="0.83199999999999996"/>
    <n v="24"/>
    <n v="133"/>
    <n v="157"/>
    <n v="230"/>
    <n v="88"/>
    <n v="13"/>
    <n v="110"/>
    <n v="181"/>
    <n v="628"/>
    <n v="0.83199999999999996"/>
  </r>
  <r>
    <x v="1"/>
    <x v="71"/>
    <x v="4"/>
    <n v="29"/>
    <x v="8"/>
    <n v="6"/>
    <n v="0"/>
    <n v="120"/>
    <n v="9.5"/>
    <n v="0.437"/>
    <n v="0.34399999999999997"/>
    <n v="0.40600000000000003"/>
    <n v="1"/>
    <n v="11.9"/>
    <n v="6.6"/>
    <n v="22.3"/>
    <n v="3.4"/>
    <n v="0.6"/>
    <n v="19.3"/>
    <n v="17.8"/>
    <n v="-0.1"/>
    <n v="0.2"/>
    <n v="0.1"/>
    <n v="3.7999999999999999E-2"/>
    <n v="-3.1"/>
    <n v="0.8"/>
    <n v="-2.2999999999999998"/>
    <n v="0"/>
    <n v="10"/>
    <n v="32"/>
    <n v="0.313"/>
    <n v="1"/>
    <n v="11"/>
    <n v="9.0999999999999998E-2"/>
    <n v="9"/>
    <n v="21"/>
    <n v="0.42899999999999999"/>
    <n v="0.32800000000000001"/>
    <n v="12"/>
    <n v="13"/>
    <n v="0.92300000000000004"/>
    <n v="1"/>
    <n v="13"/>
    <n v="14"/>
    <n v="19"/>
    <n v="8"/>
    <n v="1"/>
    <n v="9"/>
    <n v="16"/>
    <n v="33"/>
    <s v=""/>
  </r>
  <r>
    <x v="1"/>
    <x v="71"/>
    <x v="4"/>
    <n v="29"/>
    <x v="1"/>
    <n v="55"/>
    <n v="7"/>
    <n v="1253"/>
    <n v="18"/>
    <n v="0.56999999999999995"/>
    <n v="0.33500000000000002"/>
    <n v="0.60399999999999998"/>
    <n v="2"/>
    <n v="11.4"/>
    <n v="6.5"/>
    <n v="27"/>
    <n v="3.3"/>
    <n v="0.9"/>
    <n v="16.2"/>
    <n v="22.3"/>
    <n v="2.4"/>
    <n v="1.3"/>
    <n v="3.7"/>
    <n v="0.14099999999999999"/>
    <n v="2.2999999999999998"/>
    <n v="-0.4"/>
    <n v="1.9"/>
    <n v="1.2"/>
    <n v="172"/>
    <n v="412"/>
    <n v="0.41699999999999998"/>
    <n v="45"/>
    <n v="138"/>
    <n v="0.32600000000000001"/>
    <n v="127"/>
    <n v="274"/>
    <n v="0.46400000000000002"/>
    <n v="0.47199999999999998"/>
    <n v="206"/>
    <n v="249"/>
    <n v="0.82699999999999996"/>
    <n v="23"/>
    <n v="120"/>
    <n v="143"/>
    <n v="211"/>
    <n v="80"/>
    <n v="12"/>
    <n v="101"/>
    <n v="165"/>
    <n v="595"/>
    <n v="0.82699999999999996"/>
  </r>
  <r>
    <x v="1"/>
    <x v="427"/>
    <x v="2"/>
    <n v="33"/>
    <x v="18"/>
    <n v="66"/>
    <n v="60"/>
    <n v="1618"/>
    <n v="14.7"/>
    <n v="0.60599999999999998"/>
    <n v="3.0000000000000001E-3"/>
    <n v="0.54500000000000004"/>
    <n v="11.5"/>
    <n v="27.5"/>
    <n v="19.3"/>
    <n v="6"/>
    <n v="1.1000000000000001"/>
    <n v="2.2000000000000002"/>
    <n v="19.3"/>
    <n v="12.7"/>
    <n v="2.1"/>
    <n v="1.6"/>
    <n v="3.8"/>
    <n v="0.112"/>
    <n v="-1.9"/>
    <n v="1.3"/>
    <n v="-0.5"/>
    <n v="0.6"/>
    <n v="183"/>
    <n v="314"/>
    <n v="0.58299999999999996"/>
    <n v="0"/>
    <n v="1"/>
    <n v="0"/>
    <n v="183"/>
    <n v="313"/>
    <n v="0.58499999999999996"/>
    <n v="0.58299999999999996"/>
    <n v="106"/>
    <n v="171"/>
    <n v="0.62"/>
    <n v="175"/>
    <n v="401"/>
    <n v="576"/>
    <n v="64"/>
    <n v="36"/>
    <n v="44"/>
    <n v="93"/>
    <n v="145"/>
    <n v="472"/>
    <n v="0.62"/>
  </r>
  <r>
    <x v="1"/>
    <x v="75"/>
    <x v="1"/>
    <n v="24"/>
    <x v="16"/>
    <n v="66"/>
    <n v="1"/>
    <n v="578"/>
    <n v="11.5"/>
    <n v="0.54400000000000004"/>
    <n v="0.41599999999999998"/>
    <n v="0.16800000000000001"/>
    <n v="2.6"/>
    <n v="9.6999999999999993"/>
    <n v="6.3"/>
    <n v="15.3"/>
    <n v="1.4"/>
    <n v="1.7"/>
    <n v="16.5"/>
    <n v="19.5"/>
    <n v="0.3"/>
    <n v="0.6"/>
    <n v="0.9"/>
    <n v="7.4999999999999997E-2"/>
    <n v="-1.8"/>
    <n v="-1.3"/>
    <n v="-3"/>
    <n v="-0.2"/>
    <n v="89"/>
    <n v="202"/>
    <n v="0.441"/>
    <n v="30"/>
    <n v="84"/>
    <n v="0.35699999999999998"/>
    <n v="59"/>
    <n v="118"/>
    <n v="0.5"/>
    <n v="0.51500000000000001"/>
    <n v="28"/>
    <n v="34"/>
    <n v="0.82399999999999995"/>
    <n v="13"/>
    <n v="55"/>
    <n v="68"/>
    <n v="64"/>
    <n v="17"/>
    <n v="13"/>
    <n v="43"/>
    <n v="58"/>
    <n v="236"/>
    <s v=""/>
  </r>
  <r>
    <x v="1"/>
    <x v="76"/>
    <x v="1"/>
    <n v="23"/>
    <x v="22"/>
    <n v="79"/>
    <n v="79"/>
    <n v="2552"/>
    <n v="14.3"/>
    <n v="0.51600000000000001"/>
    <n v="0.29099999999999998"/>
    <n v="0.186"/>
    <n v="3.8"/>
    <n v="9.6"/>
    <n v="6.6"/>
    <n v="13.8"/>
    <n v="1.7"/>
    <n v="0.2"/>
    <n v="10.199999999999999"/>
    <n v="22.8"/>
    <n v="1.7"/>
    <n v="0.4"/>
    <n v="2.1"/>
    <n v="3.9E-2"/>
    <n v="0.6"/>
    <n v="-2"/>
    <n v="-1.4"/>
    <n v="0.4"/>
    <n v="475"/>
    <n v="1098"/>
    <n v="0.433"/>
    <n v="111"/>
    <n v="320"/>
    <n v="0.34699999999999998"/>
    <n v="364"/>
    <n v="778"/>
    <n v="0.46800000000000003"/>
    <n v="0.48299999999999998"/>
    <n v="164"/>
    <n v="204"/>
    <n v="0.80400000000000005"/>
    <n v="93"/>
    <n v="220"/>
    <n v="313"/>
    <n v="192"/>
    <n v="88"/>
    <n v="7"/>
    <n v="135"/>
    <n v="168"/>
    <n v="1225"/>
    <n v="0.80400000000000005"/>
  </r>
  <r>
    <x v="1"/>
    <x v="77"/>
    <x v="4"/>
    <n v="27"/>
    <x v="11"/>
    <n v="45"/>
    <n v="23"/>
    <n v="1198"/>
    <n v="10.8"/>
    <n v="0.46500000000000002"/>
    <n v="0.21099999999999999"/>
    <n v="0.13400000000000001"/>
    <n v="0.9"/>
    <n v="13.5"/>
    <n v="7"/>
    <n v="22"/>
    <n v="1.5"/>
    <n v="0.3"/>
    <n v="12.8"/>
    <n v="21.7"/>
    <n v="-0.6"/>
    <n v="0.5"/>
    <n v="-0.1"/>
    <n v="-4.0000000000000001E-3"/>
    <n v="-2.4"/>
    <n v="-1.4"/>
    <n v="-3.7"/>
    <n v="-0.5"/>
    <n v="196"/>
    <n v="484"/>
    <n v="0.40500000000000003"/>
    <n v="33"/>
    <n v="102"/>
    <n v="0.32400000000000001"/>
    <n v="163"/>
    <n v="382"/>
    <n v="0.42699999999999999"/>
    <n v="0.439"/>
    <n v="52"/>
    <n v="65"/>
    <n v="0.8"/>
    <n v="10"/>
    <n v="141"/>
    <n v="151"/>
    <n v="167"/>
    <n v="37"/>
    <n v="5"/>
    <n v="75"/>
    <n v="102"/>
    <n v="477"/>
    <s v=""/>
  </r>
  <r>
    <x v="1"/>
    <x v="78"/>
    <x v="4"/>
    <n v="28"/>
    <x v="25"/>
    <n v="74"/>
    <n v="15"/>
    <n v="2219"/>
    <n v="15.9"/>
    <n v="0.59099999999999997"/>
    <n v="0.28000000000000003"/>
    <n v="0.29099999999999998"/>
    <n v="1.4"/>
    <n v="6.8"/>
    <n v="4.0999999999999996"/>
    <n v="21.7"/>
    <n v="1.6"/>
    <n v="0.1"/>
    <n v="12.9"/>
    <n v="19.2"/>
    <n v="4.5"/>
    <n v="0.7"/>
    <n v="5.2"/>
    <n v="0.113"/>
    <n v="1.8"/>
    <n v="-2.2000000000000002"/>
    <n v="-0.4"/>
    <n v="0.9"/>
    <n v="377"/>
    <n v="776"/>
    <n v="0.48599999999999999"/>
    <n v="87"/>
    <n v="217"/>
    <n v="0.40100000000000002"/>
    <n v="290"/>
    <n v="559"/>
    <n v="0.51900000000000002"/>
    <n v="0.54200000000000004"/>
    <n v="194"/>
    <n v="226"/>
    <n v="0.85799999999999998"/>
    <n v="28"/>
    <n v="141"/>
    <n v="169"/>
    <n v="318"/>
    <n v="76"/>
    <n v="4"/>
    <n v="130"/>
    <n v="142"/>
    <n v="1035"/>
    <n v="0.85799999999999998"/>
  </r>
  <r>
    <x v="1"/>
    <x v="79"/>
    <x v="0"/>
    <n v="35"/>
    <x v="2"/>
    <n v="59"/>
    <n v="4"/>
    <n v="699"/>
    <n v="7.7"/>
    <n v="0.498"/>
    <n v="1.7999999999999999E-2"/>
    <n v="0.30299999999999999"/>
    <n v="11.2"/>
    <n v="15.2"/>
    <n v="13.3"/>
    <n v="9.6"/>
    <n v="1.1000000000000001"/>
    <n v="1.7"/>
    <n v="28.8"/>
    <n v="10.6"/>
    <n v="0.1"/>
    <n v="0.7"/>
    <n v="0.8"/>
    <n v="5.2999999999999999E-2"/>
    <n v="-2.5"/>
    <n v="1.3"/>
    <n v="-1.2"/>
    <n v="0.1"/>
    <n v="50"/>
    <n v="109"/>
    <n v="0.45900000000000002"/>
    <n v="0"/>
    <n v="2"/>
    <n v="0"/>
    <n v="50"/>
    <n v="107"/>
    <n v="0.46700000000000003"/>
    <n v="0.45900000000000002"/>
    <n v="23"/>
    <n v="33"/>
    <n v="0.69699999999999995"/>
    <n v="68"/>
    <n v="103"/>
    <n v="171"/>
    <n v="52"/>
    <n v="15"/>
    <n v="16"/>
    <n v="50"/>
    <n v="107"/>
    <n v="123"/>
    <s v=""/>
  </r>
  <r>
    <x v="1"/>
    <x v="80"/>
    <x v="4"/>
    <n v="28"/>
    <x v="1"/>
    <n v="56"/>
    <n v="56"/>
    <n v="1761"/>
    <n v="19.399999999999999"/>
    <n v="0.53800000000000003"/>
    <n v="0.309"/>
    <n v="0.32900000000000001"/>
    <n v="1.6"/>
    <n v="9.3000000000000007"/>
    <n v="5.3"/>
    <n v="32.700000000000003"/>
    <n v="2"/>
    <n v="0.8"/>
    <n v="9.5"/>
    <n v="22.4"/>
    <n v="4.2"/>
    <n v="1.1000000000000001"/>
    <n v="5.3"/>
    <n v="0.14399999999999999"/>
    <n v="3.7"/>
    <n v="-1.9"/>
    <n v="1.7"/>
    <n v="1.7"/>
    <n v="294"/>
    <n v="696"/>
    <n v="0.42199999999999999"/>
    <n v="78"/>
    <n v="215"/>
    <n v="0.36299999999999999"/>
    <n v="216"/>
    <n v="481"/>
    <n v="0.44900000000000001"/>
    <n v="0.47799999999999998"/>
    <n v="191"/>
    <n v="229"/>
    <n v="0.83399999999999996"/>
    <n v="26"/>
    <n v="138"/>
    <n v="164"/>
    <n v="342"/>
    <n v="67"/>
    <n v="16"/>
    <n v="84"/>
    <n v="100"/>
    <n v="857"/>
    <n v="0.83399999999999996"/>
  </r>
  <r>
    <x v="1"/>
    <x v="428"/>
    <x v="1"/>
    <n v="23"/>
    <x v="5"/>
    <n v="34"/>
    <n v="0"/>
    <n v="143"/>
    <n v="4.5999999999999996"/>
    <n v="0.35199999999999998"/>
    <n v="0.42899999999999999"/>
    <n v="0.10199999999999999"/>
    <n v="8.3000000000000007"/>
    <n v="15.9"/>
    <n v="12.1"/>
    <n v="9.9"/>
    <n v="0.7"/>
    <n v="0"/>
    <n v="16.3"/>
    <n v="18.7"/>
    <n v="-0.3"/>
    <n v="0.1"/>
    <n v="-0.2"/>
    <n v="-7.5999999999999998E-2"/>
    <n v="-5.8"/>
    <n v="-2.4"/>
    <n v="-8.1999999999999993"/>
    <n v="-0.2"/>
    <n v="13"/>
    <n v="49"/>
    <n v="0.26500000000000001"/>
    <n v="5"/>
    <n v="21"/>
    <n v="0.23799999999999999"/>
    <n v="8"/>
    <n v="28"/>
    <n v="0.28599999999999998"/>
    <n v="0.316"/>
    <n v="5"/>
    <n v="5"/>
    <n v="1"/>
    <n v="11"/>
    <n v="21"/>
    <n v="32"/>
    <n v="10"/>
    <n v="2"/>
    <n v="0"/>
    <n v="10"/>
    <n v="6"/>
    <n v="36"/>
    <s v=""/>
  </r>
  <r>
    <x v="1"/>
    <x v="81"/>
    <x v="0"/>
    <n v="31"/>
    <x v="12"/>
    <n v="24"/>
    <n v="1"/>
    <n v="156"/>
    <n v="5.4"/>
    <n v="0.46200000000000002"/>
    <n v="0.70599999999999996"/>
    <n v="0.13700000000000001"/>
    <n v="0.7"/>
    <n v="6.5"/>
    <n v="3.7"/>
    <n v="10.3"/>
    <n v="0.7"/>
    <n v="0"/>
    <n v="10"/>
    <n v="17.3"/>
    <n v="-0.1"/>
    <n v="0"/>
    <n v="-0.1"/>
    <n v="-1.7000000000000001E-2"/>
    <n v="-2.5"/>
    <n v="-5.2"/>
    <n v="-7.7"/>
    <n v="-0.2"/>
    <n v="17"/>
    <n v="51"/>
    <n v="0.33300000000000002"/>
    <n v="10"/>
    <n v="36"/>
    <n v="0.27800000000000002"/>
    <n v="7"/>
    <n v="15"/>
    <n v="0.46700000000000003"/>
    <n v="0.43099999999999999"/>
    <n v="6"/>
    <n v="7"/>
    <n v="0.85699999999999998"/>
    <n v="1"/>
    <n v="9"/>
    <n v="10"/>
    <n v="11"/>
    <n v="2"/>
    <n v="0"/>
    <n v="6"/>
    <n v="17"/>
    <n v="50"/>
    <s v=""/>
  </r>
  <r>
    <x v="1"/>
    <x v="83"/>
    <x v="2"/>
    <n v="25"/>
    <x v="25"/>
    <n v="65"/>
    <n v="65"/>
    <n v="2246"/>
    <n v="23.6"/>
    <n v="0.53800000000000003"/>
    <n v="0.158"/>
    <n v="0.498"/>
    <n v="7.7"/>
    <n v="28.2"/>
    <n v="18"/>
    <n v="17"/>
    <n v="2.2000000000000002"/>
    <n v="3.3"/>
    <n v="13.3"/>
    <n v="35.4"/>
    <n v="2.4"/>
    <n v="3.3"/>
    <n v="5.7"/>
    <n v="0.122"/>
    <n v="1"/>
    <n v="1.6"/>
    <n v="2.6"/>
    <n v="2.6"/>
    <n v="601"/>
    <n v="1332"/>
    <n v="0.45100000000000001"/>
    <n v="70"/>
    <n v="210"/>
    <n v="0.33300000000000002"/>
    <n v="531"/>
    <n v="1122"/>
    <n v="0.47299999999999998"/>
    <n v="0.47699999999999998"/>
    <n v="476"/>
    <n v="663"/>
    <n v="0.71799999999999997"/>
    <n v="158"/>
    <n v="589"/>
    <n v="747"/>
    <n v="214"/>
    <n v="101"/>
    <n v="92"/>
    <n v="249"/>
    <n v="236"/>
    <n v="1748"/>
    <n v="0.71799999999999997"/>
  </r>
  <r>
    <x v="1"/>
    <x v="84"/>
    <x v="3"/>
    <n v="25"/>
    <x v="6"/>
    <n v="67"/>
    <n v="49"/>
    <n v="1903"/>
    <n v="13.2"/>
    <n v="0.54300000000000004"/>
    <n v="0.67700000000000005"/>
    <n v="0.249"/>
    <n v="3.6"/>
    <n v="20.9"/>
    <n v="12"/>
    <n v="8.4"/>
    <n v="2.7"/>
    <n v="1.6"/>
    <n v="15.3"/>
    <n v="21.5"/>
    <n v="-0.1"/>
    <n v="2.1"/>
    <n v="2"/>
    <n v="0.05"/>
    <n v="-0.2"/>
    <n v="0"/>
    <n v="-0.2"/>
    <n v="0.9"/>
    <n v="274"/>
    <n v="712"/>
    <n v="0.38500000000000001"/>
    <n v="170"/>
    <n v="482"/>
    <n v="0.35299999999999998"/>
    <n v="104"/>
    <n v="230"/>
    <n v="0.45200000000000001"/>
    <n v="0.504"/>
    <n v="140"/>
    <n v="177"/>
    <n v="0.79100000000000004"/>
    <n v="65"/>
    <n v="354"/>
    <n v="419"/>
    <n v="97"/>
    <n v="105"/>
    <n v="40"/>
    <n v="143"/>
    <n v="232"/>
    <n v="858"/>
    <n v="0.79100000000000004"/>
  </r>
  <r>
    <x v="1"/>
    <x v="85"/>
    <x v="1"/>
    <n v="23"/>
    <x v="5"/>
    <n v="81"/>
    <n v="8"/>
    <n v="2105"/>
    <n v="12.2"/>
    <n v="0.57199999999999995"/>
    <n v="0.42"/>
    <n v="0.16700000000000001"/>
    <n v="1.4"/>
    <n v="9.6999999999999993"/>
    <n v="5.6"/>
    <n v="7.2"/>
    <n v="1.5"/>
    <n v="0.6"/>
    <n v="8.1"/>
    <n v="16.399999999999999"/>
    <n v="3.1"/>
    <n v="1.2"/>
    <n v="4.3"/>
    <n v="9.8000000000000004E-2"/>
    <n v="0.4"/>
    <n v="-1.1000000000000001"/>
    <n v="-0.7"/>
    <n v="0.7"/>
    <n v="311"/>
    <n v="678"/>
    <n v="0.45900000000000002"/>
    <n v="112"/>
    <n v="285"/>
    <n v="0.39300000000000002"/>
    <n v="199"/>
    <n v="393"/>
    <n v="0.50600000000000001"/>
    <n v="0.54100000000000004"/>
    <n v="98"/>
    <n v="113"/>
    <n v="0.86699999999999999"/>
    <n v="27"/>
    <n v="189"/>
    <n v="216"/>
    <n v="99"/>
    <n v="63"/>
    <n v="16"/>
    <n v="64"/>
    <n v="192"/>
    <n v="832"/>
    <n v="0.86699999999999999"/>
  </r>
  <r>
    <x v="1"/>
    <x v="86"/>
    <x v="1"/>
    <n v="35"/>
    <x v="17"/>
    <n v="79"/>
    <n v="5"/>
    <n v="2126"/>
    <n v="14"/>
    <n v="0.52900000000000003"/>
    <n v="0.36599999999999999"/>
    <n v="0.28899999999999998"/>
    <n v="1"/>
    <n v="6.3"/>
    <n v="3.7"/>
    <n v="14"/>
    <n v="1.2"/>
    <n v="0.4"/>
    <n v="9.6"/>
    <n v="24.9"/>
    <n v="1.8"/>
    <n v="1.5"/>
    <n v="3.3"/>
    <n v="7.5999999999999998E-2"/>
    <n v="-0.2"/>
    <n v="-2.4"/>
    <n v="-2.6"/>
    <n v="-0.3"/>
    <n v="379"/>
    <n v="939"/>
    <n v="0.40400000000000003"/>
    <n v="117"/>
    <n v="344"/>
    <n v="0.34"/>
    <n v="262"/>
    <n v="595"/>
    <n v="0.44"/>
    <n v="0.46600000000000003"/>
    <n v="245"/>
    <n v="271"/>
    <n v="0.90400000000000003"/>
    <n v="20"/>
    <n v="125"/>
    <n v="145"/>
    <n v="183"/>
    <n v="52"/>
    <n v="12"/>
    <n v="113"/>
    <n v="122"/>
    <n v="1120"/>
    <n v="0.90400000000000003"/>
  </r>
  <r>
    <x v="1"/>
    <x v="87"/>
    <x v="3"/>
    <n v="25"/>
    <x v="19"/>
    <n v="73"/>
    <n v="73"/>
    <n v="2308"/>
    <n v="15.8"/>
    <n v="0.56499999999999995"/>
    <n v="0.44600000000000001"/>
    <n v="0.29399999999999998"/>
    <n v="3.2"/>
    <n v="14.2"/>
    <n v="8.6"/>
    <n v="8.9"/>
    <n v="2.7"/>
    <n v="1.2"/>
    <n v="8.3000000000000007"/>
    <n v="18.5"/>
    <n v="3.8"/>
    <n v="3.5"/>
    <n v="7.3"/>
    <n v="0.152"/>
    <n v="1.5"/>
    <n v="1.3"/>
    <n v="2.8"/>
    <n v="2.8"/>
    <n v="360"/>
    <n v="813"/>
    <n v="0.443"/>
    <n v="122"/>
    <n v="363"/>
    <n v="0.33600000000000002"/>
    <n v="238"/>
    <n v="450"/>
    <n v="0.52900000000000003"/>
    <n v="0.51800000000000002"/>
    <n v="196"/>
    <n v="239"/>
    <n v="0.82"/>
    <n v="70"/>
    <n v="303"/>
    <n v="373"/>
    <n v="135"/>
    <n v="126"/>
    <n v="35"/>
    <n v="83"/>
    <n v="198"/>
    <n v="1038"/>
    <n v="0.82"/>
  </r>
  <r>
    <x v="1"/>
    <x v="88"/>
    <x v="3"/>
    <n v="28"/>
    <x v="11"/>
    <n v="80"/>
    <n v="46"/>
    <n v="1971"/>
    <n v="8.6"/>
    <n v="0.54"/>
    <n v="0.42199999999999999"/>
    <n v="0.19900000000000001"/>
    <n v="3.1"/>
    <n v="10.4"/>
    <n v="6.6"/>
    <n v="5.6"/>
    <n v="1.1000000000000001"/>
    <n v="1.4"/>
    <n v="8.4"/>
    <n v="11"/>
    <n v="1.5"/>
    <n v="0.7"/>
    <n v="2.1"/>
    <n v="5.1999999999999998E-2"/>
    <n v="-1.1000000000000001"/>
    <n v="-0.1"/>
    <n v="-1.2"/>
    <n v="0.4"/>
    <n v="186"/>
    <n v="412"/>
    <n v="0.45100000000000001"/>
    <n v="55"/>
    <n v="174"/>
    <n v="0.316"/>
    <n v="131"/>
    <n v="238"/>
    <n v="0.55000000000000004"/>
    <n v="0.51800000000000002"/>
    <n v="57"/>
    <n v="82"/>
    <n v="0.69499999999999995"/>
    <n v="57"/>
    <n v="179"/>
    <n v="236"/>
    <n v="77"/>
    <n v="42"/>
    <n v="33"/>
    <n v="41"/>
    <n v="173"/>
    <n v="484"/>
    <s v=""/>
  </r>
  <r>
    <x v="1"/>
    <x v="89"/>
    <x v="1"/>
    <n v="24"/>
    <x v="3"/>
    <n v="44"/>
    <n v="3"/>
    <n v="410"/>
    <n v="5.9"/>
    <n v="0.46400000000000002"/>
    <n v="0.371"/>
    <n v="0.52400000000000002"/>
    <n v="0.8"/>
    <n v="9.6"/>
    <n v="5.3"/>
    <n v="6.9"/>
    <n v="1.8"/>
    <n v="0.4"/>
    <n v="14"/>
    <n v="16.5"/>
    <n v="-0.3"/>
    <n v="0.4"/>
    <n v="0.1"/>
    <n v="1.4E-2"/>
    <n v="-4.5999999999999996"/>
    <n v="-1.3"/>
    <n v="-5.9"/>
    <n v="-0.4"/>
    <n v="36"/>
    <n v="105"/>
    <n v="0.34300000000000003"/>
    <n v="12"/>
    <n v="39"/>
    <n v="0.308"/>
    <n v="24"/>
    <n v="66"/>
    <n v="0.36399999999999999"/>
    <n v="0.4"/>
    <n v="36"/>
    <n v="55"/>
    <n v="0.65500000000000003"/>
    <n v="3"/>
    <n v="35"/>
    <n v="38"/>
    <n v="20"/>
    <n v="14"/>
    <n v="2"/>
    <n v="21"/>
    <n v="41"/>
    <n v="120"/>
    <s v=""/>
  </r>
  <r>
    <x v="1"/>
    <x v="89"/>
    <x v="1"/>
    <n v="24"/>
    <x v="26"/>
    <n v="40"/>
    <n v="3"/>
    <n v="355"/>
    <n v="5.9"/>
    <n v="0.46400000000000002"/>
    <n v="0.35199999999999998"/>
    <n v="0.52700000000000002"/>
    <n v="1"/>
    <n v="8.1999999999999993"/>
    <n v="4.5999999999999996"/>
    <n v="7.6"/>
    <n v="1.7"/>
    <n v="0.5"/>
    <n v="13.8"/>
    <n v="16.600000000000001"/>
    <n v="-0.2"/>
    <n v="0.4"/>
    <n v="0.1"/>
    <n v="1.7999999999999999E-2"/>
    <n v="-4.4000000000000004"/>
    <n v="-1"/>
    <n v="-5.4"/>
    <n v="-0.3"/>
    <n v="32"/>
    <n v="91"/>
    <n v="0.35199999999999998"/>
    <n v="10"/>
    <n v="32"/>
    <n v="0.313"/>
    <n v="22"/>
    <n v="59"/>
    <n v="0.373"/>
    <n v="0.40699999999999997"/>
    <n v="30"/>
    <n v="48"/>
    <n v="0.625"/>
    <n v="3"/>
    <n v="26"/>
    <n v="29"/>
    <n v="19"/>
    <n v="12"/>
    <n v="2"/>
    <n v="18"/>
    <n v="37"/>
    <n v="104"/>
    <s v=""/>
  </r>
  <r>
    <x v="1"/>
    <x v="89"/>
    <x v="1"/>
    <n v="24"/>
    <x v="12"/>
    <n v="4"/>
    <n v="0"/>
    <n v="55"/>
    <n v="5.8"/>
    <n v="0.46800000000000003"/>
    <n v="0.5"/>
    <n v="0.5"/>
    <n v="0"/>
    <n v="18.5"/>
    <n v="9.3000000000000007"/>
    <n v="2.5"/>
    <n v="1.9"/>
    <n v="0"/>
    <n v="14.9"/>
    <n v="16.399999999999999"/>
    <n v="-0.1"/>
    <n v="0"/>
    <n v="0"/>
    <n v="-1.2E-2"/>
    <n v="-5.7"/>
    <n v="-3.2"/>
    <n v="-8.9"/>
    <n v="-0.1"/>
    <n v="4"/>
    <n v="14"/>
    <n v="0.28599999999999998"/>
    <n v="2"/>
    <n v="7"/>
    <n v="0.28599999999999998"/>
    <n v="2"/>
    <n v="7"/>
    <n v="0.28599999999999998"/>
    <n v="0.35699999999999998"/>
    <n v="6"/>
    <n v="7"/>
    <n v="0.85699999999999998"/>
    <n v="0"/>
    <n v="9"/>
    <n v="9"/>
    <n v="1"/>
    <n v="2"/>
    <n v="0"/>
    <n v="3"/>
    <n v="4"/>
    <n v="16"/>
    <s v=""/>
  </r>
  <r>
    <x v="1"/>
    <x v="429"/>
    <x v="4"/>
    <n v="25"/>
    <x v="25"/>
    <n v="44"/>
    <n v="9"/>
    <n v="692"/>
    <n v="13.8"/>
    <n v="0.60299999999999998"/>
    <n v="0.496"/>
    <n v="0.24099999999999999"/>
    <n v="1.4"/>
    <n v="7.9"/>
    <n v="4.7"/>
    <n v="14.2"/>
    <n v="1.5"/>
    <n v="0.4"/>
    <n v="12.7"/>
    <n v="17.399999999999999"/>
    <n v="1.2"/>
    <n v="0.2"/>
    <n v="1.4"/>
    <n v="9.7000000000000003E-2"/>
    <n v="0.9"/>
    <n v="-2.4"/>
    <n v="-1.5"/>
    <n v="0.1"/>
    <n v="102"/>
    <n v="224"/>
    <n v="0.45500000000000002"/>
    <n v="50"/>
    <n v="111"/>
    <n v="0.45"/>
    <n v="52"/>
    <n v="113"/>
    <n v="0.46"/>
    <n v="0.56699999999999995"/>
    <n v="45"/>
    <n v="54"/>
    <n v="0.83299999999999996"/>
    <n v="9"/>
    <n v="51"/>
    <n v="60"/>
    <n v="67"/>
    <n v="22"/>
    <n v="3"/>
    <n v="36"/>
    <n v="41"/>
    <n v="299"/>
    <s v=""/>
  </r>
  <r>
    <x v="1"/>
    <x v="90"/>
    <x v="4"/>
    <n v="27"/>
    <x v="16"/>
    <n v="79"/>
    <n v="79"/>
    <n v="2700"/>
    <n v="31.5"/>
    <n v="0.66900000000000004"/>
    <n v="0.55400000000000005"/>
    <n v="0.25"/>
    <n v="2.9"/>
    <n v="13.6"/>
    <n v="8.6"/>
    <n v="33.700000000000003"/>
    <n v="3"/>
    <n v="0.4"/>
    <n v="12.9"/>
    <n v="32.6"/>
    <n v="13.8"/>
    <n v="4.0999999999999996"/>
    <n v="17.899999999999999"/>
    <n v="0.318"/>
    <n v="12.4"/>
    <n v="0.1"/>
    <n v="12.5"/>
    <n v="9.8000000000000007"/>
    <n v="805"/>
    <n v="1598"/>
    <n v="0.504"/>
    <n v="402"/>
    <n v="886"/>
    <n v="0.45400000000000001"/>
    <n v="403"/>
    <n v="712"/>
    <n v="0.56599999999999995"/>
    <n v="0.63"/>
    <n v="363"/>
    <n v="400"/>
    <n v="0.90800000000000003"/>
    <n v="68"/>
    <n v="362"/>
    <n v="430"/>
    <n v="527"/>
    <n v="169"/>
    <n v="15"/>
    <n v="262"/>
    <n v="161"/>
    <n v="2375"/>
    <n v="0.90800000000000003"/>
  </r>
  <r>
    <x v="1"/>
    <x v="91"/>
    <x v="1"/>
    <n v="24"/>
    <x v="28"/>
    <n v="43"/>
    <n v="0"/>
    <n v="476"/>
    <n v="14.9"/>
    <n v="0.63400000000000001"/>
    <n v="0.65200000000000002"/>
    <n v="4.8000000000000001E-2"/>
    <n v="1.6"/>
    <n v="11.6"/>
    <n v="6.5"/>
    <n v="7.6"/>
    <n v="1.2"/>
    <n v="0.5"/>
    <n v="11.2"/>
    <n v="20.399999999999999"/>
    <n v="0.6"/>
    <n v="0.4"/>
    <n v="1.1000000000000001"/>
    <n v="0.11"/>
    <n v="1.6"/>
    <n v="-2.7"/>
    <n v="-1.1000000000000001"/>
    <n v="0.1"/>
    <n v="89"/>
    <n v="187"/>
    <n v="0.47599999999999998"/>
    <n v="59"/>
    <n v="122"/>
    <n v="0.48399999999999999"/>
    <n v="30"/>
    <n v="65"/>
    <n v="0.46200000000000002"/>
    <n v="0.63400000000000001"/>
    <n v="5"/>
    <n v="9"/>
    <n v="0.55600000000000005"/>
    <n v="7"/>
    <n v="50"/>
    <n v="57"/>
    <n v="21"/>
    <n v="11"/>
    <n v="3"/>
    <n v="24"/>
    <n v="40"/>
    <n v="242"/>
    <s v=""/>
  </r>
  <r>
    <x v="1"/>
    <x v="94"/>
    <x v="2"/>
    <n v="22"/>
    <x v="11"/>
    <n v="61"/>
    <n v="61"/>
    <n v="2164"/>
    <n v="25"/>
    <n v="0.55900000000000005"/>
    <n v="9.5000000000000001E-2"/>
    <n v="0.379"/>
    <n v="6.4"/>
    <n v="26.4"/>
    <n v="16.100000000000001"/>
    <n v="10"/>
    <n v="1.8"/>
    <n v="4.7"/>
    <n v="8.4"/>
    <n v="29.6"/>
    <n v="4.4000000000000004"/>
    <n v="2.8"/>
    <n v="7.2"/>
    <n v="0.16"/>
    <n v="1"/>
    <n v="1.2"/>
    <n v="2.2000000000000002"/>
    <n v="2.2999999999999998"/>
    <n v="560"/>
    <n v="1136"/>
    <n v="0.49299999999999999"/>
    <n v="35"/>
    <n v="108"/>
    <n v="0.32400000000000001"/>
    <n v="525"/>
    <n v="1028"/>
    <n v="0.51100000000000001"/>
    <n v="0.50800000000000001"/>
    <n v="326"/>
    <n v="430"/>
    <n v="0.75800000000000001"/>
    <n v="130"/>
    <n v="497"/>
    <n v="627"/>
    <n v="116"/>
    <n v="78"/>
    <n v="125"/>
    <n v="121"/>
    <n v="148"/>
    <n v="1481"/>
    <n v="0.75800000000000001"/>
  </r>
  <r>
    <x v="1"/>
    <x v="430"/>
    <x v="1"/>
    <n v="23"/>
    <x v="11"/>
    <n v="14"/>
    <n v="11"/>
    <n v="279"/>
    <n v="9.6"/>
    <n v="0.505"/>
    <n v="0.46400000000000002"/>
    <n v="0.30399999999999999"/>
    <n v="3.1"/>
    <n v="16.5"/>
    <n v="9.5"/>
    <n v="7.7"/>
    <n v="1.8"/>
    <n v="0.6"/>
    <n v="12.3"/>
    <n v="14.1"/>
    <n v="0"/>
    <n v="0.2"/>
    <n v="0.2"/>
    <n v="3.3000000000000002E-2"/>
    <n v="-2.2000000000000002"/>
    <n v="-0.4"/>
    <n v="-2.6"/>
    <n v="0"/>
    <n v="28"/>
    <n v="69"/>
    <n v="0.40600000000000003"/>
    <n v="12"/>
    <n v="32"/>
    <n v="0.375"/>
    <n v="16"/>
    <n v="37"/>
    <n v="0.432"/>
    <n v="0.49299999999999999"/>
    <n v="11"/>
    <n v="21"/>
    <n v="0.52400000000000002"/>
    <n v="8"/>
    <n v="40"/>
    <n v="48"/>
    <n v="15"/>
    <n v="10"/>
    <n v="2"/>
    <n v="11"/>
    <n v="17"/>
    <n v="79"/>
    <s v=""/>
  </r>
  <r>
    <x v="1"/>
    <x v="98"/>
    <x v="4"/>
    <n v="25"/>
    <x v="26"/>
    <n v="76"/>
    <n v="14"/>
    <n v="1867"/>
    <n v="11.3"/>
    <n v="0.52700000000000002"/>
    <n v="0.46800000000000003"/>
    <n v="0.129"/>
    <n v="2"/>
    <n v="7.8"/>
    <n v="4.9000000000000004"/>
    <n v="26.2"/>
    <n v="1.2"/>
    <n v="0.4"/>
    <n v="17.7"/>
    <n v="15.9"/>
    <n v="2.2000000000000002"/>
    <n v="1.6"/>
    <n v="3.8"/>
    <n v="9.8000000000000004E-2"/>
    <n v="-0.2"/>
    <n v="-1.4"/>
    <n v="-1.6"/>
    <n v="0.2"/>
    <n v="207"/>
    <n v="511"/>
    <n v="0.40500000000000003"/>
    <n v="98"/>
    <n v="239"/>
    <n v="0.41"/>
    <n v="109"/>
    <n v="272"/>
    <n v="0.40100000000000002"/>
    <n v="0.501"/>
    <n v="57"/>
    <n v="66"/>
    <n v="0.86399999999999999"/>
    <n v="33"/>
    <n v="129"/>
    <n v="162"/>
    <n v="337"/>
    <n v="44"/>
    <n v="9"/>
    <n v="116"/>
    <n v="178"/>
    <n v="569"/>
    <s v=""/>
  </r>
  <r>
    <x v="1"/>
    <x v="99"/>
    <x v="0"/>
    <n v="30"/>
    <x v="8"/>
    <n v="74"/>
    <n v="73"/>
    <n v="2394"/>
    <n v="15"/>
    <n v="0.54900000000000004"/>
    <n v="0.34399999999999997"/>
    <n v="0.25800000000000001"/>
    <n v="5.3"/>
    <n v="15.4"/>
    <n v="10.5"/>
    <n v="9"/>
    <n v="1.6"/>
    <n v="0.9"/>
    <n v="8.9"/>
    <n v="17.399999999999999"/>
    <n v="3.5"/>
    <n v="2.8"/>
    <n v="6.4"/>
    <n v="0.128"/>
    <n v="1.3"/>
    <n v="0.6"/>
    <n v="1.9"/>
    <n v="2.2999999999999998"/>
    <n v="339"/>
    <n v="745"/>
    <n v="0.45500000000000002"/>
    <n v="88"/>
    <n v="256"/>
    <n v="0.34399999999999997"/>
    <n v="251"/>
    <n v="489"/>
    <n v="0.51300000000000001"/>
    <n v="0.51400000000000001"/>
    <n v="145"/>
    <n v="192"/>
    <n v="0.755"/>
    <n v="108"/>
    <n v="335"/>
    <n v="443"/>
    <n v="140"/>
    <n v="74"/>
    <n v="29"/>
    <n v="81"/>
    <n v="122"/>
    <n v="911"/>
    <n v="0.755"/>
  </r>
  <r>
    <x v="1"/>
    <x v="100"/>
    <x v="1"/>
    <n v="26"/>
    <x v="30"/>
    <n v="78"/>
    <n v="78"/>
    <n v="2804"/>
    <n v="21.5"/>
    <n v="0.55000000000000004"/>
    <n v="0.10100000000000001"/>
    <n v="0.47399999999999998"/>
    <n v="2.7"/>
    <n v="11.5"/>
    <n v="7.1"/>
    <n v="20.8"/>
    <n v="1.5"/>
    <n v="0.6"/>
    <n v="9.5"/>
    <n v="29.8"/>
    <n v="7.5"/>
    <n v="2.4"/>
    <n v="9.9"/>
    <n v="0.16900000000000001"/>
    <n v="2.7"/>
    <n v="-1.2"/>
    <n v="1.4"/>
    <n v="2.4"/>
    <n v="614"/>
    <n v="1377"/>
    <n v="0.44600000000000001"/>
    <n v="47"/>
    <n v="139"/>
    <n v="0.33800000000000002"/>
    <n v="567"/>
    <n v="1238"/>
    <n v="0.45800000000000002"/>
    <n v="0.46300000000000002"/>
    <n v="555"/>
    <n v="653"/>
    <n v="0.85"/>
    <n v="64"/>
    <n v="285"/>
    <n v="349"/>
    <n v="315"/>
    <n v="81"/>
    <n v="21"/>
    <n v="175"/>
    <n v="167"/>
    <n v="1830"/>
    <n v="0.85"/>
  </r>
  <r>
    <x v="1"/>
    <x v="101"/>
    <x v="0"/>
    <n v="33"/>
    <x v="10"/>
    <n v="76"/>
    <n v="4"/>
    <n v="1386"/>
    <n v="14"/>
    <n v="0.58199999999999996"/>
    <n v="0.18"/>
    <n v="0.19800000000000001"/>
    <n v="4.9000000000000004"/>
    <n v="13.9"/>
    <n v="9.6"/>
    <n v="18.399999999999999"/>
    <n v="1"/>
    <n v="1.2"/>
    <n v="18.899999999999999"/>
    <n v="17"/>
    <n v="1.6"/>
    <n v="2.2000000000000002"/>
    <n v="3.8"/>
    <n v="0.13200000000000001"/>
    <n v="-0.1"/>
    <n v="1.4"/>
    <n v="1.2"/>
    <n v="1.1000000000000001"/>
    <n v="202"/>
    <n v="383"/>
    <n v="0.52700000000000002"/>
    <n v="25"/>
    <n v="69"/>
    <n v="0.36199999999999999"/>
    <n v="177"/>
    <n v="314"/>
    <n v="0.56399999999999995"/>
    <n v="0.56000000000000005"/>
    <n v="56"/>
    <n v="76"/>
    <n v="0.73699999999999999"/>
    <n v="58"/>
    <n v="175"/>
    <n v="233"/>
    <n v="176"/>
    <n v="26"/>
    <n v="21"/>
    <n v="97"/>
    <n v="102"/>
    <n v="485"/>
    <s v=""/>
  </r>
  <r>
    <x v="1"/>
    <x v="102"/>
    <x v="2"/>
    <n v="26"/>
    <x v="21"/>
    <n v="82"/>
    <n v="39"/>
    <n v="2220"/>
    <n v="17.100000000000001"/>
    <n v="0.60099999999999998"/>
    <n v="3.5000000000000003E-2"/>
    <n v="0.42799999999999999"/>
    <n v="8.3000000000000007"/>
    <n v="22.1"/>
    <n v="15.3"/>
    <n v="10.1"/>
    <n v="2.1"/>
    <n v="3.5"/>
    <n v="16.899999999999999"/>
    <n v="16.7"/>
    <n v="3.4"/>
    <n v="2.5"/>
    <n v="5.9"/>
    <n v="0.127"/>
    <n v="0"/>
    <n v="2.4"/>
    <n v="2.4"/>
    <n v="2.5"/>
    <n v="308"/>
    <n v="579"/>
    <n v="0.53200000000000003"/>
    <n v="6"/>
    <n v="20"/>
    <n v="0.3"/>
    <n v="302"/>
    <n v="559"/>
    <n v="0.54"/>
    <n v="0.53700000000000003"/>
    <n v="205"/>
    <n v="248"/>
    <n v="0.82699999999999996"/>
    <n v="157"/>
    <n v="428"/>
    <n v="585"/>
    <n v="143"/>
    <n v="94"/>
    <n v="96"/>
    <n v="140"/>
    <n v="219"/>
    <n v="827"/>
    <n v="0.82699999999999996"/>
  </r>
  <r>
    <x v="1"/>
    <x v="103"/>
    <x v="4"/>
    <n v="22"/>
    <x v="15"/>
    <n v="12"/>
    <n v="0"/>
    <n v="159"/>
    <n v="8.9"/>
    <n v="0.42299999999999999"/>
    <n v="0.185"/>
    <n v="0.61099999999999999"/>
    <n v="2.6"/>
    <n v="9.3000000000000007"/>
    <n v="5.8"/>
    <n v="20.9"/>
    <n v="1"/>
    <n v="0"/>
    <n v="9.3000000000000007"/>
    <n v="20.7"/>
    <n v="0"/>
    <n v="0.1"/>
    <n v="0.1"/>
    <n v="2.8000000000000001E-2"/>
    <n v="-3.1"/>
    <n v="-2"/>
    <n v="-5.0999999999999996"/>
    <n v="-0.1"/>
    <n v="19"/>
    <n v="54"/>
    <n v="0.35199999999999998"/>
    <n v="1"/>
    <n v="10"/>
    <n v="0.1"/>
    <n v="18"/>
    <n v="44"/>
    <n v="0.40899999999999997"/>
    <n v="0.36099999999999999"/>
    <n v="19"/>
    <n v="33"/>
    <n v="0.57599999999999996"/>
    <n v="4"/>
    <n v="13"/>
    <n v="17"/>
    <n v="22"/>
    <n v="3"/>
    <n v="0"/>
    <n v="7"/>
    <n v="20"/>
    <n v="58"/>
    <s v=""/>
  </r>
  <r>
    <x v="1"/>
    <x v="105"/>
    <x v="4"/>
    <n v="29"/>
    <x v="11"/>
    <n v="61"/>
    <n v="18"/>
    <n v="1262"/>
    <n v="14.7"/>
    <n v="0.54300000000000004"/>
    <n v="0.45600000000000002"/>
    <n v="0.222"/>
    <n v="2.1"/>
    <n v="10.7"/>
    <n v="6.3"/>
    <n v="19.100000000000001"/>
    <n v="2.8"/>
    <n v="0.3"/>
    <n v="11.6"/>
    <n v="19.399999999999999"/>
    <n v="1.6"/>
    <n v="0.9"/>
    <n v="2.5"/>
    <n v="9.4E-2"/>
    <n v="1.4"/>
    <n v="-0.9"/>
    <n v="0.5"/>
    <n v="0.8"/>
    <n v="183"/>
    <n v="445"/>
    <n v="0.41099999999999998"/>
    <n v="81"/>
    <n v="203"/>
    <n v="0.39900000000000002"/>
    <n v="102"/>
    <n v="242"/>
    <n v="0.42099999999999999"/>
    <n v="0.502"/>
    <n v="84"/>
    <n v="99"/>
    <n v="0.84799999999999998"/>
    <n v="25"/>
    <n v="118"/>
    <n v="143"/>
    <n v="157"/>
    <n v="70"/>
    <n v="5"/>
    <n v="64"/>
    <n v="131"/>
    <n v="531"/>
    <s v=""/>
  </r>
  <r>
    <x v="1"/>
    <x v="107"/>
    <x v="4"/>
    <n v="29"/>
    <x v="8"/>
    <n v="72"/>
    <n v="72"/>
    <n v="2363"/>
    <n v="15.5"/>
    <n v="0.53700000000000003"/>
    <n v="0.23400000000000001"/>
    <n v="0.189"/>
    <n v="2.7"/>
    <n v="10.4"/>
    <n v="6.6"/>
    <n v="28.7"/>
    <n v="1.5"/>
    <n v="0.6"/>
    <n v="16.3"/>
    <n v="21.9"/>
    <n v="2.4"/>
    <n v="2.2999999999999998"/>
    <n v="4.7"/>
    <n v="9.6000000000000002E-2"/>
    <n v="1.3"/>
    <n v="-0.6"/>
    <n v="0.7"/>
    <n v="1.6"/>
    <n v="417"/>
    <n v="875"/>
    <n v="0.47699999999999998"/>
    <n v="64"/>
    <n v="205"/>
    <n v="0.312"/>
    <n v="353"/>
    <n v="670"/>
    <n v="0.52700000000000002"/>
    <n v="0.51300000000000001"/>
    <n v="120"/>
    <n v="165"/>
    <n v="0.72699999999999998"/>
    <n v="54"/>
    <n v="223"/>
    <n v="277"/>
    <n v="419"/>
    <n v="71"/>
    <n v="17"/>
    <n v="185"/>
    <n v="188"/>
    <n v="1018"/>
    <n v="0.72699999999999998"/>
  </r>
  <r>
    <x v="1"/>
    <x v="110"/>
    <x v="2"/>
    <n v="22"/>
    <x v="15"/>
    <n v="81"/>
    <n v="81"/>
    <n v="2666"/>
    <n v="21.2"/>
    <n v="0.499"/>
    <n v="6.0000000000000001E-3"/>
    <n v="0.55300000000000005"/>
    <n v="15.6"/>
    <n v="34.200000000000003"/>
    <n v="24.5"/>
    <n v="4.4000000000000004"/>
    <n v="2.2999999999999998"/>
    <n v="3.2"/>
    <n v="10.5"/>
    <n v="24.1"/>
    <n v="2"/>
    <n v="5.5"/>
    <n v="7.4"/>
    <n v="0.13300000000000001"/>
    <n v="-2.1"/>
    <n v="1.6"/>
    <n v="-0.5"/>
    <n v="1"/>
    <n v="552"/>
    <n v="1060"/>
    <n v="0.52100000000000002"/>
    <n v="2"/>
    <n v="6"/>
    <n v="0.33300000000000002"/>
    <n v="550"/>
    <n v="1054"/>
    <n v="0.52200000000000002"/>
    <n v="0.52200000000000002"/>
    <n v="208"/>
    <n v="586"/>
    <n v="0.35499999999999998"/>
    <n v="395"/>
    <n v="803"/>
    <n v="1198"/>
    <n v="67"/>
    <n v="119"/>
    <n v="112"/>
    <n v="155"/>
    <n v="245"/>
    <n v="1314"/>
    <n v="0.35499999999999998"/>
  </r>
  <r>
    <x v="1"/>
    <x v="111"/>
    <x v="0"/>
    <n v="30"/>
    <x v="20"/>
    <n v="81"/>
    <n v="41"/>
    <n v="2098"/>
    <n v="11.7"/>
    <n v="0.60199999999999998"/>
    <n v="0.48899999999999999"/>
    <n v="0.20100000000000001"/>
    <n v="2.8"/>
    <n v="12.6"/>
    <n v="7.6"/>
    <n v="11.4"/>
    <n v="1.7"/>
    <n v="0.7"/>
    <n v="13.1"/>
    <n v="12.7"/>
    <n v="2.6"/>
    <n v="2"/>
    <n v="4.5999999999999996"/>
    <n v="0.105"/>
    <n v="0.3"/>
    <n v="0.6"/>
    <n v="1"/>
    <n v="1.6"/>
    <n v="233"/>
    <n v="487"/>
    <n v="0.47799999999999998"/>
    <n v="100"/>
    <n v="238"/>
    <n v="0.42"/>
    <n v="133"/>
    <n v="249"/>
    <n v="0.53400000000000003"/>
    <n v="0.58099999999999996"/>
    <n v="72"/>
    <n v="98"/>
    <n v="0.73499999999999999"/>
    <n v="54"/>
    <n v="232"/>
    <n v="286"/>
    <n v="170"/>
    <n v="75"/>
    <n v="18"/>
    <n v="80"/>
    <n v="190"/>
    <n v="638"/>
    <s v=""/>
  </r>
  <r>
    <x v="1"/>
    <x v="112"/>
    <x v="2"/>
    <n v="39"/>
    <x v="10"/>
    <n v="61"/>
    <n v="60"/>
    <n v="1536"/>
    <n v="16.899999999999999"/>
    <n v="0.52300000000000002"/>
    <n v="5.0000000000000001E-3"/>
    <n v="0.29699999999999999"/>
    <n v="8.8000000000000007"/>
    <n v="23.8"/>
    <n v="16.600000000000001"/>
    <n v="15.3"/>
    <n v="1.6"/>
    <n v="3.9"/>
    <n v="15.3"/>
    <n v="17.600000000000001"/>
    <n v="1.6"/>
    <n v="3.6"/>
    <n v="5.2"/>
    <n v="0.16300000000000001"/>
    <n v="-0.8"/>
    <n v="5"/>
    <n v="4.0999999999999996"/>
    <n v="2.4"/>
    <n v="215"/>
    <n v="441"/>
    <n v="0.48799999999999999"/>
    <n v="0"/>
    <n v="2"/>
    <n v="0"/>
    <n v="215"/>
    <n v="439"/>
    <n v="0.49"/>
    <n v="0.48799999999999999"/>
    <n v="92"/>
    <n v="131"/>
    <n v="0.70199999999999996"/>
    <n v="115"/>
    <n v="332"/>
    <n v="447"/>
    <n v="163"/>
    <n v="47"/>
    <n v="78"/>
    <n v="90"/>
    <n v="125"/>
    <n v="522"/>
    <n v="0.70199999999999996"/>
  </r>
  <r>
    <x v="1"/>
    <x v="113"/>
    <x v="3"/>
    <n v="35"/>
    <x v="24"/>
    <n v="31"/>
    <n v="30"/>
    <n v="703"/>
    <n v="9.1"/>
    <n v="0.54300000000000004"/>
    <n v="0.52700000000000002"/>
    <n v="0.19700000000000001"/>
    <n v="1.2"/>
    <n v="11"/>
    <n v="6.2"/>
    <n v="8.1"/>
    <n v="1"/>
    <n v="1"/>
    <n v="11.3"/>
    <n v="14.4"/>
    <n v="0.4"/>
    <n v="0.5"/>
    <n v="0.9"/>
    <n v="6.3E-2"/>
    <n v="-1.2"/>
    <n v="-0.9"/>
    <n v="-2.1"/>
    <n v="0"/>
    <n v="77"/>
    <n v="188"/>
    <n v="0.41"/>
    <n v="39"/>
    <n v="99"/>
    <n v="0.39400000000000002"/>
    <n v="38"/>
    <n v="89"/>
    <n v="0.42699999999999999"/>
    <n v="0.51300000000000001"/>
    <n v="29"/>
    <n v="37"/>
    <n v="0.78400000000000003"/>
    <n v="8"/>
    <n v="75"/>
    <n v="83"/>
    <n v="39"/>
    <n v="14"/>
    <n v="10"/>
    <n v="26"/>
    <n v="66"/>
    <n v="222"/>
    <s v=""/>
  </r>
  <r>
    <x v="1"/>
    <x v="114"/>
    <x v="3"/>
    <n v="27"/>
    <x v="2"/>
    <n v="72"/>
    <n v="72"/>
    <n v="2578"/>
    <n v="28.2"/>
    <n v="0.63400000000000001"/>
    <n v="0.34799999999999998"/>
    <n v="0.36099999999999999"/>
    <n v="2"/>
    <n v="21.8"/>
    <n v="12.4"/>
    <n v="24.2"/>
    <n v="1.3"/>
    <n v="2.5"/>
    <n v="13.5"/>
    <n v="30.6"/>
    <n v="11"/>
    <n v="3.5"/>
    <n v="14.5"/>
    <n v="0.27"/>
    <n v="7"/>
    <n v="0.9"/>
    <n v="7.9"/>
    <n v="6.4"/>
    <n v="698"/>
    <n v="1381"/>
    <n v="0.505"/>
    <n v="186"/>
    <n v="481"/>
    <n v="0.38700000000000001"/>
    <n v="512"/>
    <n v="900"/>
    <n v="0.56899999999999995"/>
    <n v="0.57299999999999995"/>
    <n v="447"/>
    <n v="498"/>
    <n v="0.89800000000000002"/>
    <n v="45"/>
    <n v="544"/>
    <n v="589"/>
    <n v="361"/>
    <n v="69"/>
    <n v="85"/>
    <n v="250"/>
    <n v="137"/>
    <n v="2029"/>
    <n v="0.89800000000000002"/>
  </r>
  <r>
    <x v="1"/>
    <x v="115"/>
    <x v="3"/>
    <n v="24"/>
    <x v="0"/>
    <n v="17"/>
    <n v="2"/>
    <n v="154"/>
    <n v="2.2000000000000002"/>
    <n v="0.371"/>
    <n v="0.375"/>
    <n v="0.1"/>
    <n v="2.9"/>
    <n v="15.4"/>
    <n v="9.1999999999999993"/>
    <n v="5.7"/>
    <n v="0.7"/>
    <n v="1.5"/>
    <n v="17.7"/>
    <n v="14.9"/>
    <n v="-0.3"/>
    <n v="0.1"/>
    <n v="-0.2"/>
    <n v="-7.4999999999999997E-2"/>
    <n v="-7.1"/>
    <n v="-1.1000000000000001"/>
    <n v="-8.1999999999999993"/>
    <n v="-0.2"/>
    <n v="12"/>
    <n v="40"/>
    <n v="0.3"/>
    <n v="4"/>
    <n v="15"/>
    <n v="0.26700000000000002"/>
    <n v="8"/>
    <n v="25"/>
    <n v="0.32"/>
    <n v="0.35"/>
    <n v="3"/>
    <n v="4"/>
    <n v="0.75"/>
    <n v="4"/>
    <n v="22"/>
    <n v="26"/>
    <n v="6"/>
    <n v="2"/>
    <n v="3"/>
    <n v="9"/>
    <n v="16"/>
    <n v="31"/>
    <s v=""/>
  </r>
  <r>
    <x v="1"/>
    <x v="431"/>
    <x v="3"/>
    <n v="24"/>
    <x v="20"/>
    <n v="26"/>
    <n v="0"/>
    <n v="147"/>
    <n v="11"/>
    <n v="0.46"/>
    <n v="0.72299999999999998"/>
    <n v="0.123"/>
    <n v="1.5"/>
    <n v="16.3"/>
    <n v="8.8000000000000007"/>
    <n v="5"/>
    <n v="1.7"/>
    <n v="0.6"/>
    <n v="1.4"/>
    <n v="20.7"/>
    <n v="0"/>
    <n v="0.1"/>
    <n v="0.1"/>
    <n v="4.5999999999999999E-2"/>
    <n v="-1.5"/>
    <n v="-3.2"/>
    <n v="-4.7"/>
    <n v="-0.1"/>
    <n v="20"/>
    <n v="65"/>
    <n v="0.308"/>
    <n v="15"/>
    <n v="47"/>
    <n v="0.31900000000000001"/>
    <n v="5"/>
    <n v="18"/>
    <n v="0.27800000000000002"/>
    <n v="0.42299999999999999"/>
    <n v="8"/>
    <n v="8"/>
    <n v="1"/>
    <n v="2"/>
    <n v="21"/>
    <n v="23"/>
    <n v="5"/>
    <n v="5"/>
    <n v="1"/>
    <n v="1"/>
    <n v="5"/>
    <n v="63"/>
    <s v=""/>
  </r>
  <r>
    <x v="1"/>
    <x v="116"/>
    <x v="1"/>
    <n v="28"/>
    <x v="9"/>
    <n v="76"/>
    <n v="41"/>
    <n v="1615"/>
    <n v="10.1"/>
    <n v="0.498"/>
    <n v="0.47799999999999998"/>
    <n v="0.112"/>
    <n v="1.4"/>
    <n v="10.9"/>
    <n v="6.1"/>
    <n v="7.8"/>
    <n v="1.5"/>
    <n v="0.3"/>
    <n v="7.1"/>
    <n v="17.5"/>
    <n v="0.5"/>
    <n v="0.3"/>
    <n v="0.8"/>
    <n v="2.5000000000000001E-2"/>
    <n v="-0.9"/>
    <n v="-2.2999999999999998"/>
    <n v="-3.2"/>
    <n v="-0.5"/>
    <n v="218"/>
    <n v="561"/>
    <n v="0.38900000000000001"/>
    <n v="96"/>
    <n v="268"/>
    <n v="0.35799999999999998"/>
    <n v="122"/>
    <n v="293"/>
    <n v="0.41599999999999998"/>
    <n v="0.47399999999999998"/>
    <n v="54"/>
    <n v="63"/>
    <n v="0.85699999999999998"/>
    <n v="20"/>
    <n v="154"/>
    <n v="174"/>
    <n v="83"/>
    <n v="48"/>
    <n v="5"/>
    <n v="45"/>
    <n v="82"/>
    <n v="586"/>
    <s v=""/>
  </r>
  <r>
    <x v="1"/>
    <x v="117"/>
    <x v="1"/>
    <n v="30"/>
    <x v="27"/>
    <n v="81"/>
    <n v="81"/>
    <n v="2734"/>
    <n v="13.7"/>
    <n v="0.504"/>
    <n v="0.27600000000000002"/>
    <n v="0.20200000000000001"/>
    <n v="1.7"/>
    <n v="9.1"/>
    <n v="5.4"/>
    <n v="22.2"/>
    <n v="2.7"/>
    <n v="1.1000000000000001"/>
    <n v="15.4"/>
    <n v="21.2"/>
    <n v="0.4"/>
    <n v="3.9"/>
    <n v="4.3"/>
    <n v="7.4999999999999997E-2"/>
    <n v="-0.6"/>
    <n v="0.9"/>
    <n v="0.3"/>
    <n v="1.6"/>
    <n v="436"/>
    <n v="1021"/>
    <n v="0.42699999999999999"/>
    <n v="87"/>
    <n v="282"/>
    <n v="0.309"/>
    <n v="349"/>
    <n v="739"/>
    <n v="0.47199999999999998"/>
    <n v="0.47"/>
    <n v="162"/>
    <n v="206"/>
    <n v="0.78600000000000003"/>
    <n v="42"/>
    <n v="229"/>
    <n v="271"/>
    <n v="383"/>
    <n v="150"/>
    <n v="37"/>
    <n v="203"/>
    <n v="174"/>
    <n v="1121"/>
    <n v="0.78600000000000003"/>
  </r>
  <r>
    <x v="1"/>
    <x v="118"/>
    <x v="3"/>
    <n v="25"/>
    <x v="3"/>
    <n v="22"/>
    <n v="5"/>
    <n v="329"/>
    <n v="17.8"/>
    <n v="0.621"/>
    <n v="0.51300000000000001"/>
    <n v="0.30099999999999999"/>
    <n v="6.9"/>
    <n v="7.4"/>
    <n v="7.1"/>
    <n v="10.1"/>
    <n v="2.4"/>
    <n v="1.3"/>
    <n v="12.9"/>
    <n v="19.8"/>
    <n v="0.7"/>
    <n v="0.2"/>
    <n v="0.9"/>
    <n v="0.13300000000000001"/>
    <n v="3.4"/>
    <n v="-1"/>
    <n v="2.4"/>
    <n v="0.4"/>
    <n v="54"/>
    <n v="113"/>
    <n v="0.47799999999999998"/>
    <n v="26"/>
    <n v="58"/>
    <n v="0.44800000000000001"/>
    <n v="28"/>
    <n v="55"/>
    <n v="0.50900000000000001"/>
    <n v="0.59299999999999997"/>
    <n v="25"/>
    <n v="34"/>
    <n v="0.73499999999999999"/>
    <n v="21"/>
    <n v="21"/>
    <n v="42"/>
    <n v="21"/>
    <n v="16"/>
    <n v="5"/>
    <n v="19"/>
    <n v="28"/>
    <n v="159"/>
    <s v=""/>
  </r>
  <r>
    <x v="1"/>
    <x v="118"/>
    <x v="3"/>
    <n v="25"/>
    <x v="1"/>
    <n v="10"/>
    <n v="0"/>
    <n v="40"/>
    <n v="18.3"/>
    <n v="0.46"/>
    <n v="0.61499999999999999"/>
    <n v="0.76900000000000002"/>
    <n v="10.9"/>
    <n v="8.9"/>
    <n v="10"/>
    <n v="7.6"/>
    <n v="5.0999999999999996"/>
    <n v="4.5999999999999996"/>
    <n v="10.3"/>
    <n v="21.8"/>
    <n v="0"/>
    <n v="0.1"/>
    <n v="0.1"/>
    <n v="0.1"/>
    <n v="1"/>
    <n v="1.9"/>
    <n v="2.8"/>
    <n v="0"/>
    <n v="4"/>
    <n v="13"/>
    <n v="0.308"/>
    <n v="2"/>
    <n v="8"/>
    <n v="0.25"/>
    <n v="2"/>
    <n v="5"/>
    <n v="0.4"/>
    <n v="0.38500000000000001"/>
    <n v="6"/>
    <n v="10"/>
    <n v="0.6"/>
    <n v="4"/>
    <n v="3"/>
    <n v="7"/>
    <n v="2"/>
    <n v="4"/>
    <n v="2"/>
    <n v="2"/>
    <n v="1"/>
    <n v="16"/>
    <s v=""/>
  </r>
  <r>
    <x v="1"/>
    <x v="118"/>
    <x v="3"/>
    <n v="25"/>
    <x v="11"/>
    <n v="9"/>
    <n v="5"/>
    <n v="282"/>
    <n v="18.100000000000001"/>
    <n v="0.64700000000000002"/>
    <n v="0.5"/>
    <n v="0.24"/>
    <n v="6.5"/>
    <n v="7.3"/>
    <n v="6.9"/>
    <n v="10.3"/>
    <n v="2.1"/>
    <n v="0.9"/>
    <n v="13.3"/>
    <n v="20"/>
    <n v="0.7"/>
    <n v="0.1"/>
    <n v="0.8"/>
    <n v="0.13900000000000001"/>
    <n v="4"/>
    <n v="-1.3"/>
    <n v="2.7"/>
    <n v="0.3"/>
    <n v="50"/>
    <n v="100"/>
    <n v="0.5"/>
    <n v="24"/>
    <n v="50"/>
    <n v="0.48"/>
    <n v="26"/>
    <n v="50"/>
    <n v="0.52"/>
    <n v="0.62"/>
    <n v="19"/>
    <n v="24"/>
    <n v="0.79200000000000004"/>
    <n v="17"/>
    <n v="18"/>
    <n v="35"/>
    <n v="18"/>
    <n v="12"/>
    <n v="3"/>
    <n v="17"/>
    <n v="26"/>
    <n v="143"/>
    <s v=""/>
  </r>
  <r>
    <x v="1"/>
    <x v="119"/>
    <x v="4"/>
    <n v="21"/>
    <x v="12"/>
    <n v="46"/>
    <n v="7"/>
    <n v="654"/>
    <n v="10.7"/>
    <n v="0.51"/>
    <n v="0.20899999999999999"/>
    <n v="0.182"/>
    <n v="2.2999999999999998"/>
    <n v="10.7"/>
    <n v="6.6"/>
    <n v="21.9"/>
    <n v="1.9"/>
    <n v="0.1"/>
    <n v="18.600000000000001"/>
    <n v="17.100000000000001"/>
    <n v="0.1"/>
    <n v="0.3"/>
    <n v="0.4"/>
    <n v="0.03"/>
    <n v="-2.4"/>
    <n v="-2.2999999999999998"/>
    <n v="-4.8"/>
    <n v="-0.5"/>
    <n v="84"/>
    <n v="187"/>
    <n v="0.44900000000000001"/>
    <n v="13"/>
    <n v="39"/>
    <n v="0.33300000000000002"/>
    <n v="71"/>
    <n v="148"/>
    <n v="0.48"/>
    <n v="0.48399999999999999"/>
    <n v="25"/>
    <n v="34"/>
    <n v="0.73499999999999999"/>
    <n v="13"/>
    <n v="62"/>
    <n v="75"/>
    <n v="95"/>
    <n v="25"/>
    <n v="1"/>
    <n v="46"/>
    <n v="64"/>
    <n v="206"/>
    <s v=""/>
  </r>
  <r>
    <x v="1"/>
    <x v="120"/>
    <x v="3"/>
    <n v="28"/>
    <x v="7"/>
    <n v="30"/>
    <n v="2"/>
    <n v="251"/>
    <n v="12.6"/>
    <n v="0.62"/>
    <n v="0.33300000000000002"/>
    <n v="0.438"/>
    <n v="4.8"/>
    <n v="18.8"/>
    <n v="11.8"/>
    <n v="1.2"/>
    <n v="1.2"/>
    <n v="3"/>
    <n v="10.9"/>
    <n v="11.7"/>
    <n v="0.3"/>
    <n v="0.3"/>
    <n v="0.6"/>
    <n v="0.11899999999999999"/>
    <n v="-2.8"/>
    <n v="0.2"/>
    <n v="-2.6"/>
    <n v="0"/>
    <n v="26"/>
    <n v="48"/>
    <n v="0.54200000000000004"/>
    <n v="4"/>
    <n v="16"/>
    <n v="0.25"/>
    <n v="22"/>
    <n v="32"/>
    <n v="0.68799999999999994"/>
    <n v="0.58299999999999996"/>
    <n v="15"/>
    <n v="21"/>
    <n v="0.71399999999999997"/>
    <n v="11"/>
    <n v="43"/>
    <n v="54"/>
    <n v="2"/>
    <n v="6"/>
    <n v="9"/>
    <n v="7"/>
    <n v="19"/>
    <n v="71"/>
    <s v=""/>
  </r>
  <r>
    <x v="1"/>
    <x v="122"/>
    <x v="1"/>
    <n v="26"/>
    <x v="11"/>
    <n v="25"/>
    <n v="25"/>
    <n v="765"/>
    <n v="17.899999999999999"/>
    <n v="0.53400000000000003"/>
    <n v="0.27100000000000002"/>
    <n v="0.29599999999999999"/>
    <n v="2.8"/>
    <n v="16.399999999999999"/>
    <n v="9.3000000000000007"/>
    <n v="34.6"/>
    <n v="2.1"/>
    <n v="0.9"/>
    <n v="17.100000000000001"/>
    <n v="24.7"/>
    <n v="0.8"/>
    <n v="0.6"/>
    <n v="1.4"/>
    <n v="8.6999999999999994E-2"/>
    <n v="1.7"/>
    <n v="0"/>
    <n v="1.7"/>
    <n v="0.7"/>
    <n v="136"/>
    <n v="314"/>
    <n v="0.433"/>
    <n v="33"/>
    <n v="85"/>
    <n v="0.38800000000000001"/>
    <n v="103"/>
    <n v="229"/>
    <n v="0.45"/>
    <n v="0.48599999999999999"/>
    <n v="74"/>
    <n v="93"/>
    <n v="0.79600000000000004"/>
    <n v="20"/>
    <n v="109"/>
    <n v="129"/>
    <n v="164"/>
    <n v="32"/>
    <n v="8"/>
    <n v="73"/>
    <n v="66"/>
    <n v="379"/>
    <s v=""/>
  </r>
  <r>
    <x v="1"/>
    <x v="124"/>
    <x v="0"/>
    <n v="26"/>
    <x v="4"/>
    <n v="67"/>
    <n v="64"/>
    <n v="1694"/>
    <n v="21"/>
    <n v="0.57699999999999996"/>
    <n v="3.0000000000000001E-3"/>
    <n v="0.35499999999999998"/>
    <n v="15.1"/>
    <n v="23"/>
    <n v="19"/>
    <n v="8.1"/>
    <n v="0.9"/>
    <n v="2.9"/>
    <n v="11.2"/>
    <n v="21"/>
    <n v="4"/>
    <n v="1.5"/>
    <n v="5.5"/>
    <n v="0.156"/>
    <n v="1"/>
    <n v="-0.1"/>
    <n v="0.9"/>
    <n v="1.2"/>
    <n v="349"/>
    <n v="626"/>
    <n v="0.55800000000000005"/>
    <n v="1"/>
    <n v="2"/>
    <n v="0.5"/>
    <n v="348"/>
    <n v="624"/>
    <n v="0.55800000000000005"/>
    <n v="0.55800000000000005"/>
    <n v="136"/>
    <n v="222"/>
    <n v="0.61299999999999999"/>
    <n v="235"/>
    <n v="346"/>
    <n v="581"/>
    <n v="79"/>
    <n v="32"/>
    <n v="60"/>
    <n v="91"/>
    <n v="169"/>
    <n v="835"/>
    <n v="0.61299999999999999"/>
  </r>
  <r>
    <x v="1"/>
    <x v="125"/>
    <x v="4"/>
    <n v="29"/>
    <x v="1"/>
    <n v="12"/>
    <n v="10"/>
    <n v="291"/>
    <n v="13.2"/>
    <n v="0.52700000000000002"/>
    <n v="0.45"/>
    <n v="0.1"/>
    <n v="1.5"/>
    <n v="8.6"/>
    <n v="4.9000000000000004"/>
    <n v="20.6"/>
    <n v="2.7"/>
    <n v="0.6"/>
    <n v="14.7"/>
    <n v="18.899999999999999"/>
    <n v="0.2"/>
    <n v="0.2"/>
    <n v="0.4"/>
    <n v="6.4000000000000001E-2"/>
    <n v="0.2"/>
    <n v="-1.4"/>
    <n v="-1.2"/>
    <n v="0.1"/>
    <n v="42"/>
    <n v="100"/>
    <n v="0.42"/>
    <n v="16"/>
    <n v="45"/>
    <n v="0.35599999999999998"/>
    <n v="26"/>
    <n v="55"/>
    <n v="0.47299999999999998"/>
    <n v="0.5"/>
    <n v="10"/>
    <n v="10"/>
    <n v="1"/>
    <n v="4"/>
    <n v="21"/>
    <n v="25"/>
    <n v="37"/>
    <n v="15"/>
    <n v="2"/>
    <n v="18"/>
    <n v="22"/>
    <n v="110"/>
    <s v=""/>
  </r>
  <r>
    <x v="1"/>
    <x v="126"/>
    <x v="0"/>
    <n v="24"/>
    <x v="23"/>
    <n v="62"/>
    <n v="59"/>
    <n v="1983"/>
    <n v="21.6"/>
    <n v="0.55100000000000005"/>
    <n v="5.0000000000000001E-3"/>
    <n v="0.313"/>
    <n v="10"/>
    <n v="19.600000000000001"/>
    <n v="14.8"/>
    <n v="8.9"/>
    <n v="2"/>
    <n v="3.9"/>
    <n v="10.1"/>
    <n v="23.9"/>
    <n v="3.8"/>
    <n v="3.4"/>
    <n v="7.1"/>
    <n v="0.17299999999999999"/>
    <n v="0.4"/>
    <n v="2.2999999999999998"/>
    <n v="2.7"/>
    <n v="2.2999999999999998"/>
    <n v="418"/>
    <n v="811"/>
    <n v="0.51500000000000001"/>
    <n v="0"/>
    <n v="4"/>
    <n v="0"/>
    <n v="418"/>
    <n v="807"/>
    <n v="0.51800000000000002"/>
    <n v="0.51500000000000001"/>
    <n v="180"/>
    <n v="254"/>
    <n v="0.70899999999999996"/>
    <n v="169"/>
    <n v="334"/>
    <n v="503"/>
    <n v="94"/>
    <n v="74"/>
    <n v="91"/>
    <n v="104"/>
    <n v="150"/>
    <n v="1016"/>
    <n v="0.70899999999999996"/>
  </r>
  <r>
    <x v="1"/>
    <x v="432"/>
    <x v="2"/>
    <n v="23"/>
    <x v="24"/>
    <n v="31"/>
    <n v="4"/>
    <n v="321"/>
    <n v="17.600000000000001"/>
    <n v="0.60099999999999998"/>
    <n v="5.6000000000000001E-2"/>
    <n v="0.48599999999999999"/>
    <n v="10"/>
    <n v="23.1"/>
    <n v="16.7"/>
    <n v="12.1"/>
    <n v="0.9"/>
    <n v="3"/>
    <n v="12.9"/>
    <n v="13.7"/>
    <n v="0.7"/>
    <n v="0.4"/>
    <n v="1.2"/>
    <n v="0.17499999999999999"/>
    <n v="-0.5"/>
    <n v="1.4"/>
    <n v="0.9"/>
    <n v="0.2"/>
    <n v="40"/>
    <n v="72"/>
    <n v="0.55600000000000005"/>
    <n v="0"/>
    <n v="4"/>
    <n v="0"/>
    <n v="40"/>
    <n v="68"/>
    <n v="0.58799999999999997"/>
    <n v="0.55600000000000005"/>
    <n v="25"/>
    <n v="35"/>
    <n v="0.71399999999999997"/>
    <n v="30"/>
    <n v="72"/>
    <n v="102"/>
    <n v="26"/>
    <n v="6"/>
    <n v="13"/>
    <n v="13"/>
    <n v="31"/>
    <n v="105"/>
    <s v=""/>
  </r>
  <r>
    <x v="1"/>
    <x v="127"/>
    <x v="4"/>
    <n v="31"/>
    <x v="7"/>
    <n v="80"/>
    <n v="31"/>
    <n v="2192"/>
    <n v="11.9"/>
    <n v="0.502"/>
    <n v="0.312"/>
    <n v="0.25800000000000001"/>
    <n v="1.8"/>
    <n v="11.1"/>
    <n v="6.5"/>
    <n v="20.3"/>
    <n v="1.6"/>
    <n v="0.6"/>
    <n v="13.7"/>
    <n v="18.399999999999999"/>
    <n v="1"/>
    <n v="1.7"/>
    <n v="2.7"/>
    <n v="5.8999999999999997E-2"/>
    <n v="-1.1000000000000001"/>
    <n v="0.2"/>
    <n v="-0.9"/>
    <n v="0.6"/>
    <n v="277"/>
    <n v="682"/>
    <n v="0.40600000000000003"/>
    <n v="60"/>
    <n v="213"/>
    <n v="0.28199999999999997"/>
    <n v="217"/>
    <n v="469"/>
    <n v="0.46300000000000002"/>
    <n v="0.45"/>
    <n v="149"/>
    <n v="176"/>
    <n v="0.84699999999999998"/>
    <n v="36"/>
    <n v="222"/>
    <n v="258"/>
    <n v="284"/>
    <n v="68"/>
    <n v="15"/>
    <n v="121"/>
    <n v="141"/>
    <n v="763"/>
    <n v="0.84699999999999998"/>
  </r>
  <r>
    <x v="1"/>
    <x v="129"/>
    <x v="3"/>
    <n v="23"/>
    <x v="29"/>
    <n v="79"/>
    <n v="71"/>
    <n v="2566"/>
    <n v="14.6"/>
    <n v="0.58699999999999997"/>
    <n v="0.42"/>
    <n v="0.25600000000000001"/>
    <n v="1.4"/>
    <n v="8.4"/>
    <n v="4.9000000000000004"/>
    <n v="12.8"/>
    <n v="1.9"/>
    <n v="0.1"/>
    <n v="11.4"/>
    <n v="20.100000000000001"/>
    <n v="4"/>
    <n v="1.7"/>
    <n v="5.7"/>
    <n v="0.106"/>
    <n v="2.1"/>
    <n v="-1.5"/>
    <n v="0.7"/>
    <n v="1.7"/>
    <n v="429"/>
    <n v="929"/>
    <n v="0.46200000000000002"/>
    <n v="156"/>
    <n v="390"/>
    <n v="0.4"/>
    <n v="273"/>
    <n v="539"/>
    <n v="0.50600000000000001"/>
    <n v="0.54600000000000004"/>
    <n v="199"/>
    <n v="238"/>
    <n v="0.83599999999999997"/>
    <n v="33"/>
    <n v="192"/>
    <n v="225"/>
    <n v="213"/>
    <n v="96"/>
    <n v="2"/>
    <n v="133"/>
    <n v="214"/>
    <n v="1213"/>
    <n v="0.83599999999999997"/>
  </r>
  <r>
    <x v="1"/>
    <x v="130"/>
    <x v="1"/>
    <n v="32"/>
    <x v="3"/>
    <n v="81"/>
    <n v="8"/>
    <n v="1642"/>
    <n v="7.6"/>
    <n v="0.46100000000000002"/>
    <n v="0.51900000000000002"/>
    <n v="0.154"/>
    <n v="1.6"/>
    <n v="8.8000000000000007"/>
    <n v="5.2"/>
    <n v="14.1"/>
    <n v="1.2"/>
    <n v="1.4"/>
    <n v="14.3"/>
    <n v="15.9"/>
    <n v="-0.4"/>
    <n v="0.9"/>
    <n v="0.4"/>
    <n v="1.2E-2"/>
    <n v="-2.2999999999999998"/>
    <n v="-1.3"/>
    <n v="-3.6"/>
    <n v="-0.6"/>
    <n v="169"/>
    <n v="482"/>
    <n v="0.35099999999999998"/>
    <n v="75"/>
    <n v="250"/>
    <n v="0.3"/>
    <n v="94"/>
    <n v="232"/>
    <n v="0.40500000000000003"/>
    <n v="0.42799999999999999"/>
    <n v="61"/>
    <n v="74"/>
    <n v="0.82399999999999995"/>
    <n v="24"/>
    <n v="132"/>
    <n v="156"/>
    <n v="161"/>
    <n v="39"/>
    <n v="29"/>
    <n v="86"/>
    <n v="131"/>
    <n v="474"/>
    <s v=""/>
  </r>
  <r>
    <x v="1"/>
    <x v="130"/>
    <x v="1"/>
    <n v="32"/>
    <x v="4"/>
    <n v="54"/>
    <n v="7"/>
    <n v="1070"/>
    <n v="7.8"/>
    <n v="0.45700000000000002"/>
    <n v="0.50800000000000001"/>
    <n v="0.14099999999999999"/>
    <n v="1.6"/>
    <n v="9.4"/>
    <n v="5.4"/>
    <n v="15.6"/>
    <n v="1.2"/>
    <n v="1.2"/>
    <n v="14.1"/>
    <n v="16.8"/>
    <n v="-0.5"/>
    <n v="0.4"/>
    <n v="0"/>
    <n v="-2E-3"/>
    <n v="-2.5"/>
    <n v="-1.6"/>
    <n v="-4.0999999999999996"/>
    <n v="-0.6"/>
    <n v="117"/>
    <n v="333"/>
    <n v="0.35099999999999998"/>
    <n v="50"/>
    <n v="169"/>
    <n v="0.29599999999999999"/>
    <n v="67"/>
    <n v="164"/>
    <n v="0.40899999999999997"/>
    <n v="0.42599999999999999"/>
    <n v="39"/>
    <n v="47"/>
    <n v="0.83"/>
    <n v="16"/>
    <n v="89"/>
    <n v="105"/>
    <n v="112"/>
    <n v="26"/>
    <n v="16"/>
    <n v="58"/>
    <n v="83"/>
    <n v="323"/>
    <s v=""/>
  </r>
  <r>
    <x v="1"/>
    <x v="130"/>
    <x v="1"/>
    <n v="32"/>
    <x v="2"/>
    <n v="27"/>
    <n v="1"/>
    <n v="572"/>
    <n v="7.1"/>
    <n v="0.46899999999999997"/>
    <n v="0.54400000000000004"/>
    <n v="0.18099999999999999"/>
    <n v="1.6"/>
    <n v="7.8"/>
    <n v="4.9000000000000004"/>
    <n v="11.3"/>
    <n v="1.1000000000000001"/>
    <n v="1.7"/>
    <n v="14.8"/>
    <n v="14.1"/>
    <n v="0"/>
    <n v="0.4"/>
    <n v="0.4"/>
    <n v="3.7999999999999999E-2"/>
    <n v="-1.9"/>
    <n v="-0.6"/>
    <n v="-2.5"/>
    <n v="-0.1"/>
    <n v="52"/>
    <n v="149"/>
    <n v="0.34899999999999998"/>
    <n v="25"/>
    <n v="81"/>
    <n v="0.309"/>
    <n v="27"/>
    <n v="68"/>
    <n v="0.39700000000000002"/>
    <n v="0.433"/>
    <n v="22"/>
    <n v="27"/>
    <n v="0.81499999999999995"/>
    <n v="8"/>
    <n v="43"/>
    <n v="51"/>
    <n v="49"/>
    <n v="13"/>
    <n v="13"/>
    <n v="28"/>
    <n v="48"/>
    <n v="151"/>
    <s v=""/>
  </r>
  <r>
    <x v="1"/>
    <x v="131"/>
    <x v="4"/>
    <n v="25"/>
    <x v="3"/>
    <n v="51"/>
    <n v="2"/>
    <n v="741"/>
    <n v="13.9"/>
    <n v="0.499"/>
    <n v="0.21"/>
    <n v="0.32300000000000001"/>
    <n v="3.8"/>
    <n v="12.8"/>
    <n v="8.1999999999999993"/>
    <n v="33.299999999999997"/>
    <n v="2.2000000000000002"/>
    <n v="0.2"/>
    <n v="19.899999999999999"/>
    <n v="19.399999999999999"/>
    <n v="0.4"/>
    <n v="0.5"/>
    <n v="1"/>
    <n v="6.2E-2"/>
    <n v="-0.7"/>
    <n v="-0.7"/>
    <n v="-1.3"/>
    <n v="0.1"/>
    <n v="96"/>
    <n v="229"/>
    <n v="0.41899999999999998"/>
    <n v="16"/>
    <n v="48"/>
    <n v="0.33300000000000002"/>
    <n v="80"/>
    <n v="181"/>
    <n v="0.442"/>
    <n v="0.45400000000000001"/>
    <n v="53"/>
    <n v="74"/>
    <n v="0.71599999999999997"/>
    <n v="26"/>
    <n v="84"/>
    <n v="110"/>
    <n v="162"/>
    <n v="33"/>
    <n v="2"/>
    <n v="65"/>
    <n v="73"/>
    <n v="261"/>
    <s v=""/>
  </r>
  <r>
    <x v="1"/>
    <x v="131"/>
    <x v="4"/>
    <n v="25"/>
    <x v="5"/>
    <n v="35"/>
    <n v="1"/>
    <n v="272"/>
    <n v="4.7"/>
    <n v="0.38300000000000001"/>
    <n v="0.28299999999999997"/>
    <n v="0.25"/>
    <n v="4.4000000000000004"/>
    <n v="11.2"/>
    <n v="7.8"/>
    <n v="21.3"/>
    <n v="1.8"/>
    <n v="0.3"/>
    <n v="28.8"/>
    <n v="15"/>
    <n v="-0.5"/>
    <n v="0.2"/>
    <n v="-0.3"/>
    <n v="-5.0999999999999997E-2"/>
    <n v="-5.7"/>
    <n v="-0.6"/>
    <n v="-6.3"/>
    <n v="-0.3"/>
    <n v="20"/>
    <n v="60"/>
    <n v="0.33300000000000002"/>
    <n v="3"/>
    <n v="17"/>
    <n v="0.17599999999999999"/>
    <n v="17"/>
    <n v="43"/>
    <n v="0.39500000000000002"/>
    <n v="0.35799999999999998"/>
    <n v="8"/>
    <n v="15"/>
    <n v="0.53300000000000003"/>
    <n v="11"/>
    <n v="28"/>
    <n v="39"/>
    <n v="42"/>
    <n v="10"/>
    <n v="1"/>
    <n v="27"/>
    <n v="31"/>
    <n v="51"/>
    <s v=""/>
  </r>
  <r>
    <x v="1"/>
    <x v="131"/>
    <x v="4"/>
    <n v="25"/>
    <x v="11"/>
    <n v="16"/>
    <n v="1"/>
    <n v="469"/>
    <n v="19.100000000000001"/>
    <n v="0.53900000000000003"/>
    <n v="0.183"/>
    <n v="0.34899999999999998"/>
    <n v="3.4"/>
    <n v="13.7"/>
    <n v="8.4"/>
    <n v="40.299999999999997"/>
    <n v="2.4"/>
    <n v="0.2"/>
    <n v="16.3"/>
    <n v="22"/>
    <n v="0.9"/>
    <n v="0.3"/>
    <n v="1.2"/>
    <n v="0.128"/>
    <n v="2.2000000000000002"/>
    <n v="-0.7"/>
    <n v="1.5"/>
    <n v="0.4"/>
    <n v="76"/>
    <n v="169"/>
    <n v="0.45"/>
    <n v="13"/>
    <n v="31"/>
    <n v="0.41899999999999998"/>
    <n v="63"/>
    <n v="138"/>
    <n v="0.45700000000000002"/>
    <n v="0.48799999999999999"/>
    <n v="45"/>
    <n v="59"/>
    <n v="0.76300000000000001"/>
    <n v="15"/>
    <n v="56"/>
    <n v="71"/>
    <n v="120"/>
    <n v="23"/>
    <n v="1"/>
    <n v="38"/>
    <n v="42"/>
    <n v="210"/>
    <s v=""/>
  </r>
  <r>
    <x v="1"/>
    <x v="132"/>
    <x v="1"/>
    <n v="26"/>
    <x v="3"/>
    <n v="6"/>
    <n v="0"/>
    <n v="18"/>
    <n v="12"/>
    <n v="0.625"/>
    <n v="0.4"/>
    <n v="1"/>
    <n v="0"/>
    <n v="0"/>
    <n v="0"/>
    <n v="7.7"/>
    <n v="2.8"/>
    <n v="0"/>
    <n v="21.7"/>
    <n v="22.8"/>
    <n v="0"/>
    <n v="0"/>
    <n v="0"/>
    <n v="0"/>
    <n v="-2.2999999999999998"/>
    <n v="-5.3"/>
    <n v="-7.5"/>
    <n v="0"/>
    <n v="2"/>
    <n v="5"/>
    <n v="0.4"/>
    <n v="1"/>
    <n v="2"/>
    <n v="0.5"/>
    <n v="1"/>
    <n v="3"/>
    <n v="0.33300000000000002"/>
    <n v="0.5"/>
    <n v="4"/>
    <n v="5"/>
    <n v="0.8"/>
    <n v="0"/>
    <n v="0"/>
    <n v="0"/>
    <n v="1"/>
    <n v="1"/>
    <n v="0"/>
    <n v="2"/>
    <n v="2"/>
    <n v="9"/>
    <s v=""/>
  </r>
  <r>
    <x v="1"/>
    <x v="133"/>
    <x v="0"/>
    <n v="32"/>
    <x v="29"/>
    <n v="44"/>
    <n v="29"/>
    <n v="754"/>
    <n v="11.8"/>
    <n v="0.58599999999999997"/>
    <n v="0.65100000000000002"/>
    <n v="0.113"/>
    <n v="3.3"/>
    <n v="17.600000000000001"/>
    <n v="10.4"/>
    <n v="8.4"/>
    <n v="1.4"/>
    <n v="2.2000000000000002"/>
    <n v="13.3"/>
    <n v="13.2"/>
    <n v="0.8"/>
    <n v="0.8"/>
    <n v="1.5"/>
    <n v="9.7000000000000003E-2"/>
    <n v="-0.3"/>
    <n v="0.4"/>
    <n v="0.1"/>
    <n v="0.4"/>
    <n v="81"/>
    <n v="186"/>
    <n v="0.435"/>
    <n v="48"/>
    <n v="121"/>
    <n v="0.39700000000000002"/>
    <n v="33"/>
    <n v="65"/>
    <n v="0.50800000000000001"/>
    <n v="0.56499999999999995"/>
    <n v="19"/>
    <n v="21"/>
    <n v="0.90500000000000003"/>
    <n v="23"/>
    <n v="118"/>
    <n v="141"/>
    <n v="45"/>
    <n v="21"/>
    <n v="20"/>
    <n v="30"/>
    <n v="71"/>
    <n v="229"/>
    <s v=""/>
  </r>
  <r>
    <x v="1"/>
    <x v="133"/>
    <x v="2"/>
    <n v="32"/>
    <x v="26"/>
    <n v="26"/>
    <n v="3"/>
    <n v="446"/>
    <n v="14.9"/>
    <n v="0.58599999999999997"/>
    <n v="0.70799999999999996"/>
    <n v="8.6999999999999994E-2"/>
    <n v="3.1"/>
    <n v="20.399999999999999"/>
    <n v="11.8"/>
    <n v="9.1"/>
    <n v="0.9"/>
    <n v="1.5"/>
    <n v="7.2"/>
    <n v="18.3"/>
    <n v="0.9"/>
    <n v="0.6"/>
    <n v="1.5"/>
    <n v="0.157"/>
    <n v="1.9"/>
    <n v="-0.8"/>
    <n v="1.1000000000000001"/>
    <n v="0.3"/>
    <n v="71"/>
    <n v="161"/>
    <n v="0.441"/>
    <n v="43"/>
    <n v="114"/>
    <n v="0.377"/>
    <n v="28"/>
    <n v="47"/>
    <n v="0.59599999999999997"/>
    <n v="0.57499999999999996"/>
    <n v="11"/>
    <n v="14"/>
    <n v="0.78600000000000003"/>
    <n v="12"/>
    <n v="81"/>
    <n v="93"/>
    <n v="26"/>
    <n v="8"/>
    <n v="8"/>
    <n v="13"/>
    <n v="56"/>
    <n v="196"/>
    <s v=""/>
  </r>
  <r>
    <x v="1"/>
    <x v="134"/>
    <x v="3"/>
    <n v="27"/>
    <x v="4"/>
    <n v="53"/>
    <n v="53"/>
    <n v="1839"/>
    <n v="19"/>
    <n v="0.58199999999999996"/>
    <n v="0.34100000000000003"/>
    <n v="0.61699999999999999"/>
    <n v="3.1"/>
    <n v="14"/>
    <n v="8.5"/>
    <n v="11.8"/>
    <n v="1.1000000000000001"/>
    <n v="0.8"/>
    <n v="8"/>
    <n v="23"/>
    <n v="5.4"/>
    <n v="0.9"/>
    <n v="6.3"/>
    <n v="0.16500000000000001"/>
    <n v="2.9"/>
    <n v="-1.8"/>
    <n v="1.2"/>
    <n v="1.5"/>
    <n v="287"/>
    <n v="700"/>
    <n v="0.41"/>
    <n v="87"/>
    <n v="239"/>
    <n v="0.36399999999999999"/>
    <n v="200"/>
    <n v="461"/>
    <n v="0.434"/>
    <n v="0.47199999999999998"/>
    <n v="375"/>
    <n v="432"/>
    <n v="0.86799999999999999"/>
    <n v="52"/>
    <n v="229"/>
    <n v="281"/>
    <n v="135"/>
    <n v="42"/>
    <n v="19"/>
    <n v="77"/>
    <n v="87"/>
    <n v="1036"/>
    <n v="0.86799999999999999"/>
  </r>
  <r>
    <x v="1"/>
    <x v="135"/>
    <x v="4"/>
    <n v="24"/>
    <x v="0"/>
    <n v="82"/>
    <n v="7"/>
    <n v="2033"/>
    <n v="11.7"/>
    <n v="0.49"/>
    <n v="0.38100000000000001"/>
    <n v="0.19400000000000001"/>
    <n v="2.2999999999999998"/>
    <n v="13"/>
    <n v="7.7"/>
    <n v="15.7"/>
    <n v="1.9"/>
    <n v="0.8"/>
    <n v="8.6999999999999993"/>
    <n v="15.6"/>
    <n v="1.4"/>
    <n v="1.8"/>
    <n v="3.3"/>
    <n v="7.6999999999999999E-2"/>
    <n v="-0.4"/>
    <n v="0.1"/>
    <n v="-0.4"/>
    <n v="0.8"/>
    <n v="231"/>
    <n v="588"/>
    <n v="0.39300000000000002"/>
    <n v="77"/>
    <n v="224"/>
    <n v="0.34399999999999997"/>
    <n v="154"/>
    <n v="364"/>
    <n v="0.42299999999999999"/>
    <n v="0.45800000000000002"/>
    <n v="86"/>
    <n v="114"/>
    <n v="0.754"/>
    <n v="43"/>
    <n v="245"/>
    <n v="288"/>
    <n v="207"/>
    <n v="77"/>
    <n v="22"/>
    <n v="61"/>
    <n v="177"/>
    <n v="625"/>
    <n v="0.754"/>
  </r>
  <r>
    <x v="1"/>
    <x v="137"/>
    <x v="0"/>
    <n v="39"/>
    <x v="21"/>
    <n v="38"/>
    <n v="38"/>
    <n v="556"/>
    <n v="12.3"/>
    <n v="0.49099999999999999"/>
    <n v="8.9999999999999993E-3"/>
    <n v="0.183"/>
    <n v="3.2"/>
    <n v="27.9"/>
    <n v="15.7"/>
    <n v="16.399999999999999"/>
    <n v="2.5"/>
    <n v="1.5"/>
    <n v="11.4"/>
    <n v="11.3"/>
    <n v="0.4"/>
    <n v="0.7"/>
    <n v="1.1000000000000001"/>
    <n v="9.1999999999999998E-2"/>
    <n v="-2.5"/>
    <n v="2.5"/>
    <n v="0"/>
    <n v="0.3"/>
    <n v="54"/>
    <n v="115"/>
    <n v="0.47"/>
    <n v="0"/>
    <n v="1"/>
    <n v="0"/>
    <n v="54"/>
    <n v="114"/>
    <n v="0.47399999999999998"/>
    <n v="0.47"/>
    <n v="14"/>
    <n v="21"/>
    <n v="0.66700000000000004"/>
    <n v="15"/>
    <n v="135"/>
    <n v="150"/>
    <n v="62"/>
    <n v="28"/>
    <n v="10"/>
    <n v="16"/>
    <n v="70"/>
    <n v="122"/>
    <s v=""/>
  </r>
  <r>
    <x v="1"/>
    <x v="138"/>
    <x v="2"/>
    <n v="31"/>
    <x v="1"/>
    <n v="52"/>
    <n v="52"/>
    <n v="1791"/>
    <n v="17.7"/>
    <n v="0.52800000000000002"/>
    <n v="4.0000000000000001E-3"/>
    <n v="0.34699999999999998"/>
    <n v="3.5"/>
    <n v="20.2"/>
    <n v="11.5"/>
    <n v="18.899999999999999"/>
    <n v="1.4"/>
    <n v="3.6"/>
    <n v="12.7"/>
    <n v="23.4"/>
    <n v="1.8"/>
    <n v="1.9"/>
    <n v="3.7"/>
    <n v="9.8000000000000004E-2"/>
    <n v="-0.7"/>
    <n v="1.7"/>
    <n v="1"/>
    <n v="1.3"/>
    <n v="328"/>
    <n v="707"/>
    <n v="0.46400000000000002"/>
    <n v="2"/>
    <n v="3"/>
    <n v="0.66700000000000004"/>
    <n v="326"/>
    <n v="704"/>
    <n v="0.46300000000000002"/>
    <n v="0.46500000000000002"/>
    <n v="203"/>
    <n v="245"/>
    <n v="0.82899999999999996"/>
    <n v="58"/>
    <n v="304"/>
    <n v="362"/>
    <n v="196"/>
    <n v="50"/>
    <n v="70"/>
    <n v="118"/>
    <n v="141"/>
    <n v="861"/>
    <n v="0.82899999999999996"/>
  </r>
  <r>
    <x v="1"/>
    <x v="139"/>
    <x v="2"/>
    <n v="35"/>
    <x v="24"/>
    <n v="72"/>
    <n v="72"/>
    <n v="2291"/>
    <n v="21.7"/>
    <n v="0.52900000000000003"/>
    <n v="6.9000000000000006E-2"/>
    <n v="0.28999999999999998"/>
    <n v="7.3"/>
    <n v="28.7"/>
    <n v="18.2"/>
    <n v="21.7"/>
    <n v="0.9"/>
    <n v="4.7"/>
    <n v="12.8"/>
    <n v="24.6"/>
    <n v="3.2"/>
    <n v="3.9"/>
    <n v="7.1"/>
    <n v="0.14899999999999999"/>
    <n v="0.5"/>
    <n v="3.5"/>
    <n v="4"/>
    <n v="3.5"/>
    <n v="467"/>
    <n v="995"/>
    <n v="0.46899999999999997"/>
    <n v="24"/>
    <n v="69"/>
    <n v="0.34799999999999998"/>
    <n v="443"/>
    <n v="926"/>
    <n v="0.47799999999999998"/>
    <n v="0.48099999999999998"/>
    <n v="229"/>
    <n v="289"/>
    <n v="0.79200000000000004"/>
    <n v="155"/>
    <n v="638"/>
    <n v="793"/>
    <n v="294"/>
    <n v="42"/>
    <n v="146"/>
    <n v="164"/>
    <n v="148"/>
    <n v="1187"/>
    <n v="0.79200000000000004"/>
  </r>
  <r>
    <x v="1"/>
    <x v="140"/>
    <x v="3"/>
    <n v="29"/>
    <x v="25"/>
    <n v="70"/>
    <n v="70"/>
    <n v="2379"/>
    <n v="15.5"/>
    <n v="0.53800000000000003"/>
    <n v="0.214"/>
    <n v="0.252"/>
    <n v="4.7"/>
    <n v="15.9"/>
    <n v="10.4"/>
    <n v="8"/>
    <n v="2"/>
    <n v="1.7"/>
    <n v="11.1"/>
    <n v="22.4"/>
    <n v="1.8"/>
    <n v="2.1"/>
    <n v="3.8"/>
    <n v="7.8E-2"/>
    <n v="-0.4"/>
    <n v="0.1"/>
    <n v="-0.4"/>
    <n v="1"/>
    <n v="466"/>
    <n v="1007"/>
    <n v="0.46300000000000002"/>
    <n v="74"/>
    <n v="215"/>
    <n v="0.34399999999999997"/>
    <n v="392"/>
    <n v="792"/>
    <n v="0.495"/>
    <n v="0.5"/>
    <n v="198"/>
    <n v="254"/>
    <n v="0.78"/>
    <n v="103"/>
    <n v="353"/>
    <n v="456"/>
    <n v="120"/>
    <n v="100"/>
    <n v="51"/>
    <n v="139"/>
    <n v="184"/>
    <n v="1204"/>
    <n v="0.78"/>
  </r>
  <r>
    <x v="1"/>
    <x v="141"/>
    <x v="3"/>
    <n v="28"/>
    <x v="11"/>
    <n v="73"/>
    <n v="38"/>
    <n v="1632"/>
    <n v="8.4"/>
    <n v="0.57199999999999995"/>
    <n v="0.23499999999999999"/>
    <n v="0.25900000000000001"/>
    <n v="3.9"/>
    <n v="13"/>
    <n v="8.3000000000000007"/>
    <n v="6.2"/>
    <n v="1.9"/>
    <n v="0.7"/>
    <n v="16.2"/>
    <n v="9.1999999999999993"/>
    <n v="1"/>
    <n v="0.9"/>
    <n v="1.9"/>
    <n v="5.6000000000000001E-2"/>
    <n v="-1.8"/>
    <n v="1"/>
    <n v="-0.8"/>
    <n v="0.5"/>
    <n v="132"/>
    <n v="255"/>
    <n v="0.51800000000000002"/>
    <n v="17"/>
    <n v="60"/>
    <n v="0.28299999999999997"/>
    <n v="115"/>
    <n v="195"/>
    <n v="0.59"/>
    <n v="0.55100000000000005"/>
    <n v="44"/>
    <n v="66"/>
    <n v="0.66700000000000004"/>
    <n v="60"/>
    <n v="185"/>
    <n v="245"/>
    <n v="72"/>
    <n v="63"/>
    <n v="13"/>
    <n v="55"/>
    <n v="169"/>
    <n v="325"/>
    <s v=""/>
  </r>
  <r>
    <x v="1"/>
    <x v="142"/>
    <x v="3"/>
    <n v="25"/>
    <x v="27"/>
    <n v="81"/>
    <n v="81"/>
    <n v="2819"/>
    <n v="20.9"/>
    <n v="0.55700000000000005"/>
    <n v="0.39100000000000001"/>
    <n v="0.36399999999999999"/>
    <n v="3.1"/>
    <n v="18.7"/>
    <n v="10.9"/>
    <n v="20.3"/>
    <n v="2.7"/>
    <n v="0.8"/>
    <n v="13.6"/>
    <n v="30.4"/>
    <n v="4.4000000000000004"/>
    <n v="4.8"/>
    <n v="9.1999999999999993"/>
    <n v="0.157"/>
    <n v="3.5"/>
    <n v="1"/>
    <n v="4.5"/>
    <n v="4.5999999999999996"/>
    <n v="605"/>
    <n v="1449"/>
    <n v="0.41799999999999998"/>
    <n v="210"/>
    <n v="566"/>
    <n v="0.371"/>
    <n v="395"/>
    <n v="883"/>
    <n v="0.44700000000000001"/>
    <n v="0.49"/>
    <n v="454"/>
    <n v="528"/>
    <n v="0.86"/>
    <n v="79"/>
    <n v="484"/>
    <n v="563"/>
    <n v="329"/>
    <n v="152"/>
    <n v="29"/>
    <n v="265"/>
    <n v="230"/>
    <n v="1874"/>
    <n v="0.86"/>
  </r>
  <r>
    <x v="1"/>
    <x v="433"/>
    <x v="0"/>
    <n v="30"/>
    <x v="24"/>
    <n v="73"/>
    <n v="55"/>
    <n v="1936"/>
    <n v="15.7"/>
    <n v="0.55600000000000005"/>
    <n v="6.0000000000000001E-3"/>
    <n v="0.29199999999999998"/>
    <n v="11.4"/>
    <n v="15.9"/>
    <n v="13.7"/>
    <n v="8.3000000000000007"/>
    <n v="1.2"/>
    <n v="2.9"/>
    <n v="12.1"/>
    <n v="14.6"/>
    <n v="3.2"/>
    <n v="2.2000000000000002"/>
    <n v="5.4"/>
    <n v="0.13300000000000001"/>
    <n v="-0.1"/>
    <n v="1.7"/>
    <n v="1.6"/>
    <n v="1.7"/>
    <n v="263"/>
    <n v="500"/>
    <n v="0.52600000000000002"/>
    <n v="0"/>
    <n v="3"/>
    <n v="0"/>
    <n v="263"/>
    <n v="497"/>
    <n v="0.52900000000000003"/>
    <n v="0.52600000000000002"/>
    <n v="101"/>
    <n v="146"/>
    <n v="0.69199999999999995"/>
    <n v="206"/>
    <n v="298"/>
    <n v="504"/>
    <n v="106"/>
    <n v="47"/>
    <n v="77"/>
    <n v="78"/>
    <n v="180"/>
    <n v="627"/>
    <n v="0.69199999999999995"/>
  </r>
  <r>
    <x v="1"/>
    <x v="143"/>
    <x v="1"/>
    <n v="38"/>
    <x v="10"/>
    <n v="58"/>
    <n v="0"/>
    <n v="1134"/>
    <n v="17.8"/>
    <n v="0.57299999999999995"/>
    <n v="0.41099999999999998"/>
    <n v="0.25700000000000001"/>
    <n v="2.7"/>
    <n v="11.7"/>
    <n v="7.3"/>
    <n v="23.6"/>
    <n v="3"/>
    <n v="0.8"/>
    <n v="17"/>
    <n v="23.6"/>
    <n v="1.5"/>
    <n v="2.2999999999999998"/>
    <n v="3.8"/>
    <n v="0.16"/>
    <n v="2.2999999999999998"/>
    <n v="1.3"/>
    <n v="3.6"/>
    <n v="1.6"/>
    <n v="197"/>
    <n v="435"/>
    <n v="0.45300000000000001"/>
    <n v="70"/>
    <n v="179"/>
    <n v="0.39100000000000001"/>
    <n v="127"/>
    <n v="256"/>
    <n v="0.496"/>
    <n v="0.53300000000000003"/>
    <n v="91"/>
    <n v="112"/>
    <n v="0.81299999999999994"/>
    <n v="26"/>
    <n v="120"/>
    <n v="146"/>
    <n v="177"/>
    <n v="66"/>
    <n v="11"/>
    <n v="99"/>
    <n v="99"/>
    <n v="555"/>
    <n v="0.81299999999999994"/>
  </r>
  <r>
    <x v="1"/>
    <x v="145"/>
    <x v="0"/>
    <n v="34"/>
    <x v="20"/>
    <n v="30"/>
    <n v="0"/>
    <n v="305"/>
    <n v="7.5"/>
    <n v="0.376"/>
    <n v="0.39800000000000002"/>
    <n v="0.13600000000000001"/>
    <n v="10.1"/>
    <n v="21.3"/>
    <n v="15.6"/>
    <n v="6"/>
    <n v="1.3"/>
    <n v="2.9"/>
    <n v="10.6"/>
    <n v="17.5"/>
    <n v="-0.4"/>
    <n v="0.4"/>
    <n v="0"/>
    <n v="-5.0000000000000001E-3"/>
    <n v="-5.0999999999999996"/>
    <n v="0.1"/>
    <n v="-5"/>
    <n v="-0.2"/>
    <n v="33"/>
    <n v="103"/>
    <n v="0.32"/>
    <n v="7"/>
    <n v="41"/>
    <n v="0.17100000000000001"/>
    <n v="26"/>
    <n v="62"/>
    <n v="0.41899999999999998"/>
    <n v="0.35399999999999998"/>
    <n v="9"/>
    <n v="14"/>
    <n v="0.64300000000000002"/>
    <n v="28"/>
    <n v="57"/>
    <n v="85"/>
    <n v="13"/>
    <n v="8"/>
    <n v="11"/>
    <n v="13"/>
    <n v="40"/>
    <n v="82"/>
    <s v=""/>
  </r>
  <r>
    <x v="1"/>
    <x v="146"/>
    <x v="4"/>
    <n v="21"/>
    <x v="18"/>
    <n v="57"/>
    <n v="13"/>
    <n v="1114"/>
    <n v="11.1"/>
    <n v="0.498"/>
    <n v="0.23499999999999999"/>
    <n v="0.45700000000000002"/>
    <n v="2.6"/>
    <n v="11.5"/>
    <n v="6.9"/>
    <n v="17.2"/>
    <n v="1.2"/>
    <n v="1"/>
    <n v="16.5"/>
    <n v="23.2"/>
    <n v="-0.4"/>
    <n v="0.5"/>
    <n v="0.1"/>
    <n v="4.0000000000000001E-3"/>
    <n v="-2.9"/>
    <n v="-1.7"/>
    <n v="-4.5999999999999996"/>
    <n v="-0.7"/>
    <n v="176"/>
    <n v="422"/>
    <n v="0.41699999999999998"/>
    <n v="23"/>
    <n v="99"/>
    <n v="0.23200000000000001"/>
    <n v="153"/>
    <n v="323"/>
    <n v="0.47399999999999998"/>
    <n v="0.44400000000000001"/>
    <n v="130"/>
    <n v="193"/>
    <n v="0.67400000000000004"/>
    <n v="27"/>
    <n v="115"/>
    <n v="142"/>
    <n v="118"/>
    <n v="27"/>
    <n v="13"/>
    <n v="100"/>
    <n v="84"/>
    <n v="505"/>
    <n v="0.67400000000000004"/>
  </r>
  <r>
    <x v="1"/>
    <x v="147"/>
    <x v="0"/>
    <n v="20"/>
    <x v="29"/>
    <n v="78"/>
    <n v="37"/>
    <n v="1863"/>
    <n v="17"/>
    <n v="0.54100000000000004"/>
    <n v="0.245"/>
    <n v="0.33300000000000002"/>
    <n v="9"/>
    <n v="21.3"/>
    <n v="15.1"/>
    <n v="10.3"/>
    <n v="1.6"/>
    <n v="2.4"/>
    <n v="9"/>
    <n v="17.3"/>
    <n v="3.2"/>
    <n v="2.2000000000000002"/>
    <n v="5.4"/>
    <n v="0.13900000000000001"/>
    <n v="0.6"/>
    <n v="1.2"/>
    <n v="1.8"/>
    <n v="1.8"/>
    <n v="274"/>
    <n v="579"/>
    <n v="0.47299999999999998"/>
    <n v="42"/>
    <n v="142"/>
    <n v="0.29599999999999999"/>
    <n v="232"/>
    <n v="437"/>
    <n v="0.53100000000000003"/>
    <n v="0.50900000000000001"/>
    <n v="129"/>
    <n v="193"/>
    <n v="0.66800000000000004"/>
    <n v="154"/>
    <n v="353"/>
    <n v="507"/>
    <n v="128"/>
    <n v="59"/>
    <n v="55"/>
    <n v="66"/>
    <n v="153"/>
    <n v="719"/>
    <n v="0.66800000000000004"/>
  </r>
  <r>
    <x v="1"/>
    <x v="150"/>
    <x v="1"/>
    <n v="27"/>
    <x v="11"/>
    <n v="45"/>
    <n v="44"/>
    <n v="1481"/>
    <n v="13.5"/>
    <n v="0.56499999999999995"/>
    <n v="0.53300000000000003"/>
    <n v="0.22600000000000001"/>
    <n v="0.7"/>
    <n v="6.9"/>
    <n v="3.7"/>
    <n v="12.7"/>
    <n v="1.4"/>
    <n v="0.8"/>
    <n v="10.7"/>
    <n v="20.3"/>
    <n v="1.7"/>
    <n v="0.4"/>
    <n v="2.1"/>
    <n v="6.9000000000000006E-2"/>
    <n v="1.6"/>
    <n v="-2.2000000000000002"/>
    <n v="-0.6"/>
    <n v="0.5"/>
    <n v="231"/>
    <n v="552"/>
    <n v="0.41799999999999998"/>
    <n v="113"/>
    <n v="294"/>
    <n v="0.38400000000000001"/>
    <n v="118"/>
    <n v="258"/>
    <n v="0.45700000000000002"/>
    <n v="0.52100000000000002"/>
    <n v="111"/>
    <n v="125"/>
    <n v="0.88800000000000001"/>
    <n v="10"/>
    <n v="89"/>
    <n v="99"/>
    <n v="121"/>
    <n v="43"/>
    <n v="14"/>
    <n v="73"/>
    <n v="98"/>
    <n v="686"/>
    <n v="0.88800000000000001"/>
  </r>
  <r>
    <x v="1"/>
    <x v="151"/>
    <x v="2"/>
    <n v="31"/>
    <x v="20"/>
    <n v="75"/>
    <n v="74"/>
    <n v="2256"/>
    <n v="19"/>
    <n v="0.59199999999999997"/>
    <n v="1E-3"/>
    <n v="0.27100000000000002"/>
    <n v="10.8"/>
    <n v="26.3"/>
    <n v="18.399999999999999"/>
    <n v="7.5"/>
    <n v="1"/>
    <n v="3.4"/>
    <n v="12.4"/>
    <n v="18.899999999999999"/>
    <n v="4.2"/>
    <n v="3.1"/>
    <n v="7.3"/>
    <n v="0.156"/>
    <n v="-0.5"/>
    <n v="1.7"/>
    <n v="1.2"/>
    <n v="1.8"/>
    <n v="433"/>
    <n v="764"/>
    <n v="0.56699999999999995"/>
    <n v="0"/>
    <n v="1"/>
    <n v="0"/>
    <n v="433"/>
    <n v="763"/>
    <n v="0.56699999999999995"/>
    <n v="0.56699999999999995"/>
    <n v="146"/>
    <n v="207"/>
    <n v="0.70499999999999996"/>
    <n v="222"/>
    <n v="519"/>
    <n v="741"/>
    <n v="106"/>
    <n v="47"/>
    <n v="96"/>
    <n v="121"/>
    <n v="193"/>
    <n v="1012"/>
    <n v="0.70499999999999996"/>
  </r>
  <r>
    <x v="1"/>
    <x v="434"/>
    <x v="4"/>
    <n v="27"/>
    <x v="14"/>
    <n v="8"/>
    <n v="0"/>
    <n v="50"/>
    <n v="12.4"/>
    <n v="0.50600000000000001"/>
    <n v="0.45"/>
    <n v="0.2"/>
    <n v="2.2000000000000002"/>
    <n v="2.2000000000000002"/>
    <n v="2.2000000000000002"/>
    <n v="13.3"/>
    <n v="5.9"/>
    <n v="3.3"/>
    <n v="24.3"/>
    <n v="24.8"/>
    <n v="-0.1"/>
    <n v="0.1"/>
    <n v="0"/>
    <n v="-3.3000000000000002E-2"/>
    <n v="-4.0999999999999996"/>
    <n v="0.6"/>
    <n v="-3.6"/>
    <n v="0"/>
    <n v="9"/>
    <n v="20"/>
    <n v="0.45"/>
    <n v="1"/>
    <n v="9"/>
    <n v="0.111"/>
    <n v="8"/>
    <n v="11"/>
    <n v="0.72699999999999998"/>
    <n v="0.47499999999999998"/>
    <n v="3"/>
    <n v="4"/>
    <n v="0.75"/>
    <n v="1"/>
    <n v="1"/>
    <n v="2"/>
    <n v="4"/>
    <n v="6"/>
    <n v="2"/>
    <n v="7"/>
    <n v="4"/>
    <n v="22"/>
    <s v=""/>
  </r>
  <r>
    <x v="1"/>
    <x v="153"/>
    <x v="3"/>
    <n v="21"/>
    <x v="6"/>
    <n v="77"/>
    <n v="52"/>
    <n v="2066"/>
    <n v="12.6"/>
    <n v="0.50600000000000001"/>
    <n v="0.24399999999999999"/>
    <n v="0.53800000000000003"/>
    <n v="5"/>
    <n v="14.3"/>
    <n v="9.5"/>
    <n v="10.4"/>
    <n v="1.3"/>
    <n v="4.7"/>
    <n v="12.9"/>
    <n v="18"/>
    <n v="0.5"/>
    <n v="1.6"/>
    <n v="2.1"/>
    <n v="0.05"/>
    <n v="-2.6"/>
    <n v="1.3"/>
    <n v="-1.3"/>
    <n v="0.4"/>
    <n v="251"/>
    <n v="599"/>
    <n v="0.41899999999999998"/>
    <n v="35"/>
    <n v="146"/>
    <n v="0.24"/>
    <n v="216"/>
    <n v="453"/>
    <n v="0.47699999999999998"/>
    <n v="0.44800000000000001"/>
    <n v="212"/>
    <n v="322"/>
    <n v="0.65800000000000003"/>
    <n v="99"/>
    <n v="262"/>
    <n v="361"/>
    <n v="135"/>
    <n v="54"/>
    <n v="127"/>
    <n v="110"/>
    <n v="215"/>
    <n v="749"/>
    <n v="0.65800000000000003"/>
  </r>
  <r>
    <x v="1"/>
    <x v="435"/>
    <x v="4"/>
    <n v="23"/>
    <x v="0"/>
    <n v="76"/>
    <n v="6"/>
    <n v="1265"/>
    <n v="11.2"/>
    <n v="0.47899999999999998"/>
    <n v="0.25600000000000001"/>
    <n v="0.315"/>
    <n v="2"/>
    <n v="10.199999999999999"/>
    <n v="6.2"/>
    <n v="21.8"/>
    <n v="2"/>
    <n v="0.6"/>
    <n v="16.3"/>
    <n v="19"/>
    <n v="-0.2"/>
    <n v="1"/>
    <n v="0.8"/>
    <n v="0.03"/>
    <n v="-2.2999999999999998"/>
    <n v="-1.1000000000000001"/>
    <n v="-3.4"/>
    <n v="-0.5"/>
    <n v="154"/>
    <n v="391"/>
    <n v="0.39400000000000002"/>
    <n v="22"/>
    <n v="100"/>
    <n v="0.22"/>
    <n v="132"/>
    <n v="291"/>
    <n v="0.45400000000000001"/>
    <n v="0.42199999999999999"/>
    <n v="96"/>
    <n v="123"/>
    <n v="0.78"/>
    <n v="23"/>
    <n v="120"/>
    <n v="143"/>
    <n v="177"/>
    <n v="50"/>
    <n v="10"/>
    <n v="87"/>
    <n v="97"/>
    <n v="426"/>
    <n v="0.78"/>
  </r>
  <r>
    <x v="1"/>
    <x v="154"/>
    <x v="1"/>
    <n v="28"/>
    <x v="10"/>
    <n v="79"/>
    <n v="79"/>
    <n v="2062"/>
    <n v="10.5"/>
    <n v="0.49199999999999999"/>
    <n v="0.622"/>
    <n v="8.2000000000000003E-2"/>
    <n v="2.7"/>
    <n v="13.6"/>
    <n v="8.4"/>
    <n v="9.3000000000000007"/>
    <n v="2"/>
    <n v="2.4"/>
    <n v="11.4"/>
    <n v="14.6"/>
    <n v="0.2"/>
    <n v="4.0999999999999996"/>
    <n v="4.2"/>
    <n v="9.9000000000000005E-2"/>
    <n v="-0.2"/>
    <n v="3"/>
    <n v="2.7"/>
    <n v="2.5"/>
    <n v="211"/>
    <n v="561"/>
    <n v="0.376"/>
    <n v="116"/>
    <n v="349"/>
    <n v="0.33200000000000002"/>
    <n v="95"/>
    <n v="212"/>
    <n v="0.44800000000000001"/>
    <n v="0.48"/>
    <n v="34"/>
    <n v="46"/>
    <n v="0.73899999999999999"/>
    <n v="48"/>
    <n v="255"/>
    <n v="303"/>
    <n v="141"/>
    <n v="79"/>
    <n v="64"/>
    <n v="75"/>
    <n v="141"/>
    <n v="572"/>
    <s v=""/>
  </r>
  <r>
    <x v="1"/>
    <x v="155"/>
    <x v="0"/>
    <n v="25"/>
    <x v="16"/>
    <n v="81"/>
    <n v="81"/>
    <n v="2808"/>
    <n v="19.3"/>
    <n v="0.58699999999999997"/>
    <n v="0.315"/>
    <n v="0.40200000000000002"/>
    <n v="5.5"/>
    <n v="23"/>
    <n v="14.7"/>
    <n v="29"/>
    <n v="2"/>
    <n v="3"/>
    <n v="21.2"/>
    <n v="18.8"/>
    <n v="6"/>
    <n v="5.0999999999999996"/>
    <n v="11.1"/>
    <n v="0.19"/>
    <n v="2"/>
    <n v="3.9"/>
    <n v="5.8"/>
    <n v="5.5"/>
    <n v="401"/>
    <n v="819"/>
    <n v="0.49"/>
    <n v="100"/>
    <n v="258"/>
    <n v="0.38800000000000001"/>
    <n v="301"/>
    <n v="561"/>
    <n v="0.53700000000000003"/>
    <n v="0.55100000000000005"/>
    <n v="229"/>
    <n v="329"/>
    <n v="0.69599999999999995"/>
    <n v="134"/>
    <n v="635"/>
    <n v="769"/>
    <n v="598"/>
    <n v="119"/>
    <n v="113"/>
    <n v="259"/>
    <n v="240"/>
    <n v="1131"/>
    <n v="0.69599999999999995"/>
  </r>
  <r>
    <x v="1"/>
    <x v="156"/>
    <x v="4"/>
    <n v="24"/>
    <x v="3"/>
    <n v="9"/>
    <n v="0"/>
    <n v="42"/>
    <n v="12.4"/>
    <n v="0.46800000000000003"/>
    <n v="0.38500000000000001"/>
    <n v="0.154"/>
    <n v="8.4"/>
    <n v="8.1999999999999993"/>
    <n v="8.3000000000000007"/>
    <n v="11"/>
    <n v="1.3"/>
    <n v="0"/>
    <n v="0"/>
    <n v="15.2"/>
    <n v="0.1"/>
    <n v="0"/>
    <n v="0.1"/>
    <n v="0.121"/>
    <n v="0.1"/>
    <n v="-2.2000000000000002"/>
    <n v="-2"/>
    <n v="0"/>
    <n v="5"/>
    <n v="13"/>
    <n v="0.38500000000000001"/>
    <n v="1"/>
    <n v="5"/>
    <n v="0.2"/>
    <n v="4"/>
    <n v="8"/>
    <n v="0.5"/>
    <n v="0.42299999999999999"/>
    <n v="2"/>
    <n v="2"/>
    <n v="1"/>
    <n v="3"/>
    <n v="3"/>
    <n v="6"/>
    <n v="3"/>
    <n v="1"/>
    <n v="0"/>
    <n v="0"/>
    <n v="4"/>
    <n v="13"/>
    <s v=""/>
  </r>
  <r>
    <x v="1"/>
    <x v="156"/>
    <x v="4"/>
    <n v="24"/>
    <x v="23"/>
    <n v="6"/>
    <n v="0"/>
    <n v="35"/>
    <n v="14.7"/>
    <n v="0.505"/>
    <n v="0.33300000000000002"/>
    <n v="0.16700000000000001"/>
    <n v="10.1"/>
    <n v="6.7"/>
    <n v="8.3000000000000007"/>
    <n v="9.6"/>
    <n v="1.5"/>
    <n v="0"/>
    <n v="0"/>
    <n v="17"/>
    <n v="0.1"/>
    <n v="0"/>
    <n v="0.1"/>
    <n v="0.16200000000000001"/>
    <n v="1.6"/>
    <n v="-2.2000000000000002"/>
    <n v="-0.6"/>
    <n v="0"/>
    <n v="5"/>
    <n v="12"/>
    <n v="0.41699999999999998"/>
    <n v="1"/>
    <n v="4"/>
    <n v="0.25"/>
    <n v="4"/>
    <n v="8"/>
    <n v="0.5"/>
    <n v="0.45800000000000002"/>
    <n v="2"/>
    <n v="2"/>
    <n v="1"/>
    <n v="3"/>
    <n v="2"/>
    <n v="5"/>
    <n v="2"/>
    <n v="1"/>
    <n v="0"/>
    <n v="0"/>
    <n v="4"/>
    <n v="13"/>
    <s v=""/>
  </r>
  <r>
    <x v="1"/>
    <x v="157"/>
    <x v="1"/>
    <n v="30"/>
    <x v="8"/>
    <n v="69"/>
    <n v="14"/>
    <n v="1557"/>
    <n v="10.1"/>
    <n v="0.49099999999999999"/>
    <n v="0.443"/>
    <n v="0.157"/>
    <n v="1.9"/>
    <n v="9.6999999999999993"/>
    <n v="5.9"/>
    <n v="5.6"/>
    <n v="1.3"/>
    <n v="0.9"/>
    <n v="6.8"/>
    <n v="19.8"/>
    <n v="0.3"/>
    <n v="1.4"/>
    <n v="1.7"/>
    <n v="5.1999999999999998E-2"/>
    <n v="-1.2"/>
    <n v="-1.8"/>
    <n v="-3"/>
    <n v="-0.4"/>
    <n v="230"/>
    <n v="587"/>
    <n v="0.39200000000000002"/>
    <n v="84"/>
    <n v="260"/>
    <n v="0.32300000000000001"/>
    <n v="146"/>
    <n v="327"/>
    <n v="0.44600000000000001"/>
    <n v="0.46300000000000002"/>
    <n v="72"/>
    <n v="92"/>
    <n v="0.78300000000000003"/>
    <n v="25"/>
    <n v="138"/>
    <n v="163"/>
    <n v="56"/>
    <n v="38"/>
    <n v="19"/>
    <n v="46"/>
    <n v="123"/>
    <n v="616"/>
    <s v=""/>
  </r>
  <r>
    <x v="1"/>
    <x v="158"/>
    <x v="0"/>
    <n v="25"/>
    <x v="1"/>
    <n v="78"/>
    <n v="15"/>
    <n v="1446"/>
    <n v="14.6"/>
    <n v="0.52"/>
    <n v="9.0999999999999998E-2"/>
    <n v="0.27700000000000002"/>
    <n v="10.5"/>
    <n v="19.3"/>
    <n v="14.7"/>
    <n v="7.7"/>
    <n v="1.6"/>
    <n v="2.1"/>
    <n v="13"/>
    <n v="19.8"/>
    <n v="1.2"/>
    <n v="1.4"/>
    <n v="2.6"/>
    <n v="8.5999999999999993E-2"/>
    <n v="-1.6"/>
    <n v="-0.3"/>
    <n v="-1.9"/>
    <n v="0"/>
    <n v="230"/>
    <n v="495"/>
    <n v="0.46500000000000002"/>
    <n v="15"/>
    <n v="45"/>
    <n v="0.33300000000000002"/>
    <n v="215"/>
    <n v="450"/>
    <n v="0.47799999999999998"/>
    <n v="0.48"/>
    <n v="103"/>
    <n v="137"/>
    <n v="0.752"/>
    <n v="139"/>
    <n v="234"/>
    <n v="373"/>
    <n v="67"/>
    <n v="46"/>
    <n v="33"/>
    <n v="83"/>
    <n v="189"/>
    <n v="578"/>
    <n v="0.752"/>
  </r>
  <r>
    <x v="1"/>
    <x v="159"/>
    <x v="3"/>
    <n v="29"/>
    <x v="3"/>
    <n v="80"/>
    <n v="41"/>
    <n v="2253"/>
    <n v="13"/>
    <n v="0.51"/>
    <n v="0.25800000000000001"/>
    <n v="0.26700000000000002"/>
    <n v="3.6"/>
    <n v="13.3"/>
    <n v="8.3000000000000007"/>
    <n v="10"/>
    <n v="1.3"/>
    <n v="1.5"/>
    <n v="9.1999999999999993"/>
    <n v="20.2"/>
    <n v="1.3"/>
    <n v="1.7"/>
    <n v="3.1"/>
    <n v="6.5000000000000002E-2"/>
    <n v="-1"/>
    <n v="-0.7"/>
    <n v="-1.7"/>
    <n v="0.2"/>
    <n v="354"/>
    <n v="824"/>
    <n v="0.43"/>
    <n v="67"/>
    <n v="213"/>
    <n v="0.315"/>
    <n v="287"/>
    <n v="611"/>
    <n v="0.47"/>
    <n v="0.47"/>
    <n v="164"/>
    <n v="220"/>
    <n v="0.745"/>
    <n v="74"/>
    <n v="258"/>
    <n v="332"/>
    <n v="138"/>
    <n v="58"/>
    <n v="40"/>
    <n v="93"/>
    <n v="164"/>
    <n v="939"/>
    <n v="0.745"/>
  </r>
  <r>
    <x v="1"/>
    <x v="159"/>
    <x v="3"/>
    <n v="29"/>
    <x v="1"/>
    <n v="53"/>
    <n v="31"/>
    <n v="1544"/>
    <n v="13.4"/>
    <n v="0.51700000000000002"/>
    <n v="0.24399999999999999"/>
    <n v="0.27800000000000002"/>
    <n v="3.9"/>
    <n v="14.4"/>
    <n v="8.9"/>
    <n v="10.5"/>
    <n v="1.3"/>
    <n v="1.1000000000000001"/>
    <n v="9.9"/>
    <n v="20.2"/>
    <n v="1.2"/>
    <n v="1"/>
    <n v="2.2000000000000002"/>
    <n v="6.7000000000000004E-2"/>
    <n v="-0.6"/>
    <n v="-1.1000000000000001"/>
    <n v="-1.7"/>
    <n v="0.1"/>
    <n v="240"/>
    <n v="557"/>
    <n v="0.43099999999999999"/>
    <n v="42"/>
    <n v="136"/>
    <n v="0.309"/>
    <n v="198"/>
    <n v="421"/>
    <n v="0.47"/>
    <n v="0.46899999999999997"/>
    <n v="124"/>
    <n v="155"/>
    <n v="0.8"/>
    <n v="55"/>
    <n v="186"/>
    <n v="241"/>
    <n v="98"/>
    <n v="40"/>
    <n v="19"/>
    <n v="69"/>
    <n v="102"/>
    <n v="646"/>
    <n v="0.8"/>
  </r>
  <r>
    <x v="1"/>
    <x v="159"/>
    <x v="3"/>
    <n v="29"/>
    <x v="17"/>
    <n v="27"/>
    <n v="10"/>
    <n v="709"/>
    <n v="12"/>
    <n v="0.496"/>
    <n v="0.28799999999999998"/>
    <n v="0.24299999999999999"/>
    <n v="3"/>
    <n v="10.9"/>
    <n v="7"/>
    <n v="8.9"/>
    <n v="1.3"/>
    <n v="2.2999999999999998"/>
    <n v="7.5"/>
    <n v="20.399999999999999"/>
    <n v="0.1"/>
    <n v="0.8"/>
    <n v="0.9"/>
    <n v="6.0999999999999999E-2"/>
    <n v="-1.8"/>
    <n v="0.1"/>
    <n v="-1.7"/>
    <n v="0.1"/>
    <n v="114"/>
    <n v="267"/>
    <n v="0.42699999999999999"/>
    <n v="25"/>
    <n v="77"/>
    <n v="0.32500000000000001"/>
    <n v="89"/>
    <n v="190"/>
    <n v="0.46800000000000003"/>
    <n v="0.47399999999999998"/>
    <n v="40"/>
    <n v="65"/>
    <n v="0.61499999999999999"/>
    <n v="19"/>
    <n v="72"/>
    <n v="91"/>
    <n v="40"/>
    <n v="18"/>
    <n v="21"/>
    <n v="24"/>
    <n v="62"/>
    <n v="293"/>
    <s v=""/>
  </r>
  <r>
    <x v="1"/>
    <x v="161"/>
    <x v="0"/>
    <n v="26"/>
    <x v="17"/>
    <n v="35"/>
    <n v="35"/>
    <n v="1170"/>
    <n v="22.1"/>
    <n v="0.54400000000000004"/>
    <n v="0.03"/>
    <n v="0.32200000000000001"/>
    <n v="4.8"/>
    <n v="22.3"/>
    <n v="13.7"/>
    <n v="27.2"/>
    <n v="1.2"/>
    <n v="1.1000000000000001"/>
    <n v="10.8"/>
    <n v="29.8"/>
    <n v="2.2000000000000002"/>
    <n v="1.6"/>
    <n v="3.8"/>
    <n v="0.156"/>
    <n v="1.7"/>
    <n v="1.6"/>
    <n v="3.3"/>
    <n v="1.6"/>
    <n v="301"/>
    <n v="603"/>
    <n v="0.499"/>
    <n v="6"/>
    <n v="18"/>
    <n v="0.33300000000000002"/>
    <n v="295"/>
    <n v="585"/>
    <n v="0.504"/>
    <n v="0.504"/>
    <n v="141"/>
    <n v="194"/>
    <n v="0.72699999999999998"/>
    <n v="51"/>
    <n v="243"/>
    <n v="294"/>
    <n v="170"/>
    <n v="28"/>
    <n v="17"/>
    <n v="83"/>
    <n v="95"/>
    <n v="749"/>
    <n v="0.72699999999999998"/>
  </r>
  <r>
    <x v="1"/>
    <x v="162"/>
    <x v="4"/>
    <n v="27"/>
    <x v="28"/>
    <n v="12"/>
    <n v="0"/>
    <n v="63"/>
    <n v="19.100000000000001"/>
    <n v="0.69399999999999995"/>
    <n v="0.182"/>
    <n v="1"/>
    <n v="0"/>
    <n v="12.3"/>
    <n v="6.1"/>
    <n v="40.299999999999997"/>
    <n v="2.4"/>
    <n v="0"/>
    <n v="27.5"/>
    <n v="15.6"/>
    <n v="0.2"/>
    <n v="0.1"/>
    <n v="0.3"/>
    <n v="0.20100000000000001"/>
    <n v="-0.8"/>
    <n v="-2.4"/>
    <n v="-3.2"/>
    <n v="0"/>
    <n v="6"/>
    <n v="11"/>
    <n v="0.54500000000000004"/>
    <n v="0"/>
    <n v="2"/>
    <n v="0"/>
    <n v="6"/>
    <n v="9"/>
    <n v="0.66700000000000004"/>
    <n v="0.54500000000000004"/>
    <n v="10"/>
    <n v="11"/>
    <n v="0.90900000000000003"/>
    <n v="0"/>
    <n v="7"/>
    <n v="7"/>
    <n v="17"/>
    <n v="3"/>
    <n v="0"/>
    <n v="6"/>
    <n v="3"/>
    <n v="22"/>
    <s v=""/>
  </r>
  <r>
    <x v="1"/>
    <x v="163"/>
    <x v="3"/>
    <n v="23"/>
    <x v="3"/>
    <n v="66"/>
    <n v="52"/>
    <n v="1313"/>
    <n v="6.9"/>
    <n v="0.47"/>
    <n v="0.59099999999999997"/>
    <n v="0.157"/>
    <n v="2.1"/>
    <n v="12.8"/>
    <n v="7.3"/>
    <n v="4.4000000000000004"/>
    <n v="1.2"/>
    <n v="0.7"/>
    <n v="8.6"/>
    <n v="16.399999999999999"/>
    <n v="-0.6"/>
    <n v="1.1000000000000001"/>
    <n v="0.6"/>
    <n v="2.1000000000000001E-2"/>
    <n v="-2.7"/>
    <n v="-1.5"/>
    <n v="-4.2"/>
    <n v="-0.7"/>
    <n v="145"/>
    <n v="408"/>
    <n v="0.35499999999999998"/>
    <n v="70"/>
    <n v="241"/>
    <n v="0.28999999999999998"/>
    <n v="75"/>
    <n v="167"/>
    <n v="0.44900000000000001"/>
    <n v="0.441"/>
    <n v="50"/>
    <n v="64"/>
    <n v="0.78100000000000003"/>
    <n v="25"/>
    <n v="149"/>
    <n v="174"/>
    <n v="38"/>
    <n v="32"/>
    <n v="11"/>
    <n v="41"/>
    <n v="137"/>
    <n v="410"/>
    <s v=""/>
  </r>
  <r>
    <x v="1"/>
    <x v="163"/>
    <x v="3"/>
    <n v="23"/>
    <x v="28"/>
    <n v="48"/>
    <n v="43"/>
    <n v="938"/>
    <n v="7.4"/>
    <n v="0.48599999999999999"/>
    <n v="0.623"/>
    <n v="0.152"/>
    <n v="2.1"/>
    <n v="13"/>
    <n v="7.5"/>
    <n v="4.7"/>
    <n v="1.3"/>
    <n v="0.6"/>
    <n v="7.5"/>
    <n v="15.3"/>
    <n v="-0.1"/>
    <n v="1"/>
    <n v="0.9"/>
    <n v="4.3999999999999997E-2"/>
    <n v="-2.2000000000000002"/>
    <n v="-1"/>
    <n v="-3.2"/>
    <n v="-0.3"/>
    <n v="99"/>
    <n v="276"/>
    <n v="0.35899999999999999"/>
    <n v="54"/>
    <n v="172"/>
    <n v="0.314"/>
    <n v="45"/>
    <n v="104"/>
    <n v="0.433"/>
    <n v="0.45700000000000002"/>
    <n v="34"/>
    <n v="42"/>
    <n v="0.81"/>
    <n v="18"/>
    <n v="110"/>
    <n v="128"/>
    <n v="29"/>
    <n v="24"/>
    <n v="7"/>
    <n v="24"/>
    <n v="106"/>
    <n v="286"/>
    <s v=""/>
  </r>
  <r>
    <x v="1"/>
    <x v="163"/>
    <x v="3"/>
    <n v="23"/>
    <x v="1"/>
    <n v="18"/>
    <n v="9"/>
    <n v="375"/>
    <n v="5.7"/>
    <n v="0.438"/>
    <n v="0.52300000000000002"/>
    <n v="0.16700000000000001"/>
    <n v="2"/>
    <n v="12.4"/>
    <n v="7"/>
    <n v="3.8"/>
    <n v="1.1000000000000001"/>
    <n v="1"/>
    <n v="10.7"/>
    <n v="19"/>
    <n v="-0.5"/>
    <n v="0.2"/>
    <n v="-0.3"/>
    <n v="-3.9E-2"/>
    <n v="-3.9"/>
    <n v="-2.7"/>
    <n v="-6.7"/>
    <n v="-0.4"/>
    <n v="46"/>
    <n v="132"/>
    <n v="0.34799999999999998"/>
    <n v="16"/>
    <n v="69"/>
    <n v="0.23200000000000001"/>
    <n v="30"/>
    <n v="63"/>
    <n v="0.47599999999999998"/>
    <n v="0.40899999999999997"/>
    <n v="16"/>
    <n v="22"/>
    <n v="0.72699999999999998"/>
    <n v="7"/>
    <n v="39"/>
    <n v="46"/>
    <n v="9"/>
    <n v="8"/>
    <n v="4"/>
    <n v="17"/>
    <n v="31"/>
    <n v="124"/>
    <s v=""/>
  </r>
  <r>
    <x v="1"/>
    <x v="436"/>
    <x v="3"/>
    <n v="25"/>
    <x v="11"/>
    <n v="11"/>
    <n v="4"/>
    <n v="304"/>
    <n v="12.4"/>
    <n v="0.499"/>
    <n v="0.38800000000000001"/>
    <n v="0.18099999999999999"/>
    <n v="4.2"/>
    <n v="18.899999999999999"/>
    <n v="11.3"/>
    <n v="12.9"/>
    <n v="1.3"/>
    <n v="0.8"/>
    <n v="12"/>
    <n v="20.7"/>
    <n v="0"/>
    <n v="0.2"/>
    <n v="0.2"/>
    <n v="0.03"/>
    <n v="-1.2"/>
    <n v="-1"/>
    <n v="-2.2000000000000002"/>
    <n v="0"/>
    <n v="49"/>
    <n v="116"/>
    <n v="0.42199999999999999"/>
    <n v="13"/>
    <n v="45"/>
    <n v="0.28899999999999998"/>
    <n v="36"/>
    <n v="71"/>
    <n v="0.50700000000000001"/>
    <n v="0.47799999999999998"/>
    <n v="14"/>
    <n v="21"/>
    <n v="0.66700000000000004"/>
    <n v="12"/>
    <n v="50"/>
    <n v="62"/>
    <n v="25"/>
    <n v="8"/>
    <n v="3"/>
    <n v="17"/>
    <n v="24"/>
    <n v="125"/>
    <s v=""/>
  </r>
  <r>
    <x v="1"/>
    <x v="165"/>
    <x v="0"/>
    <n v="30"/>
    <x v="28"/>
    <n v="44"/>
    <n v="0"/>
    <n v="343"/>
    <n v="12.5"/>
    <n v="0.52200000000000002"/>
    <n v="4.2000000000000003E-2"/>
    <n v="0.91500000000000004"/>
    <n v="12.6"/>
    <n v="15.8"/>
    <n v="14.2"/>
    <n v="3.5"/>
    <n v="1.8"/>
    <n v="1.7"/>
    <n v="10.8"/>
    <n v="14.7"/>
    <n v="0.5"/>
    <n v="0.5"/>
    <n v="1"/>
    <n v="0.13400000000000001"/>
    <n v="-2.6"/>
    <n v="-0.1"/>
    <n v="-2.7"/>
    <n v="-0.1"/>
    <n v="32"/>
    <n v="71"/>
    <n v="0.45100000000000001"/>
    <n v="2"/>
    <n v="3"/>
    <n v="0.66700000000000004"/>
    <n v="30"/>
    <n v="68"/>
    <n v="0.441"/>
    <n v="0.46500000000000002"/>
    <n v="38"/>
    <n v="65"/>
    <n v="0.58499999999999996"/>
    <n v="40"/>
    <n v="49"/>
    <n v="89"/>
    <n v="8"/>
    <n v="12"/>
    <n v="7"/>
    <n v="12"/>
    <n v="55"/>
    <n v="104"/>
    <s v=""/>
  </r>
  <r>
    <x v="1"/>
    <x v="166"/>
    <x v="1"/>
    <n v="23"/>
    <x v="13"/>
    <n v="51"/>
    <n v="1"/>
    <n v="864"/>
    <n v="11.7"/>
    <n v="0.56299999999999994"/>
    <n v="0.53600000000000003"/>
    <n v="0.21099999999999999"/>
    <n v="0.9"/>
    <n v="9.8000000000000007"/>
    <n v="5.4"/>
    <n v="8.9"/>
    <n v="1.2"/>
    <n v="0.6"/>
    <n v="7.4"/>
    <n v="16.2"/>
    <n v="0.9"/>
    <n v="1"/>
    <n v="1.9"/>
    <n v="0.105"/>
    <n v="-0.9"/>
    <n v="-1.2"/>
    <n v="-2.1"/>
    <n v="0"/>
    <n v="114"/>
    <n v="265"/>
    <n v="0.43"/>
    <n v="48"/>
    <n v="142"/>
    <n v="0.33800000000000002"/>
    <n v="66"/>
    <n v="123"/>
    <n v="0.53700000000000003"/>
    <n v="0.52100000000000002"/>
    <n v="50"/>
    <n v="56"/>
    <n v="0.89300000000000002"/>
    <n v="7"/>
    <n v="79"/>
    <n v="86"/>
    <n v="51"/>
    <n v="21"/>
    <n v="7"/>
    <n v="23"/>
    <n v="48"/>
    <n v="326"/>
    <s v=""/>
  </r>
  <r>
    <x v="1"/>
    <x v="167"/>
    <x v="1"/>
    <n v="26"/>
    <x v="14"/>
    <n v="82"/>
    <n v="82"/>
    <n v="3125"/>
    <n v="25.3"/>
    <n v="0.59799999999999998"/>
    <n v="0.40600000000000003"/>
    <n v="0.51800000000000002"/>
    <n v="2.2000000000000002"/>
    <n v="15.6"/>
    <n v="8.8000000000000007"/>
    <n v="35.4"/>
    <n v="2.2000000000000002"/>
    <n v="1.4"/>
    <n v="15.9"/>
    <n v="32.5"/>
    <n v="10.7"/>
    <n v="2.6"/>
    <n v="13.3"/>
    <n v="0.20399999999999999"/>
    <n v="7.1"/>
    <n v="-0.4"/>
    <n v="6.7"/>
    <n v="6.9"/>
    <n v="710"/>
    <n v="1617"/>
    <n v="0.439"/>
    <n v="236"/>
    <n v="657"/>
    <n v="0.35899999999999999"/>
    <n v="474"/>
    <n v="960"/>
    <n v="0.49399999999999999"/>
    <n v="0.51200000000000001"/>
    <n v="720"/>
    <n v="837"/>
    <n v="0.86"/>
    <n v="63"/>
    <n v="438"/>
    <n v="501"/>
    <n v="612"/>
    <n v="139"/>
    <n v="51"/>
    <n v="374"/>
    <n v="229"/>
    <n v="2376"/>
    <n v="0.86"/>
  </r>
  <r>
    <x v="1"/>
    <x v="168"/>
    <x v="3"/>
    <n v="22"/>
    <x v="5"/>
    <n v="78"/>
    <n v="14"/>
    <n v="1457"/>
    <n v="13.3"/>
    <n v="0.54100000000000004"/>
    <n v="0.34100000000000003"/>
    <n v="0.27"/>
    <n v="7.5"/>
    <n v="13.3"/>
    <n v="10.4"/>
    <n v="6.9"/>
    <n v="1.7"/>
    <n v="1.9"/>
    <n v="11.9"/>
    <n v="15.6"/>
    <n v="1.6"/>
    <n v="1.3"/>
    <n v="2.9"/>
    <n v="9.6000000000000002E-2"/>
    <n v="-0.4"/>
    <n v="0.2"/>
    <n v="-0.2"/>
    <n v="0.7"/>
    <n v="195"/>
    <n v="411"/>
    <n v="0.47399999999999998"/>
    <n v="39"/>
    <n v="140"/>
    <n v="0.27900000000000003"/>
    <n v="156"/>
    <n v="271"/>
    <n v="0.57599999999999996"/>
    <n v="0.52200000000000002"/>
    <n v="69"/>
    <n v="111"/>
    <n v="0.622"/>
    <n v="101"/>
    <n v="179"/>
    <n v="280"/>
    <n v="67"/>
    <n v="49"/>
    <n v="35"/>
    <n v="62"/>
    <n v="124"/>
    <n v="498"/>
    <n v="0.622"/>
  </r>
  <r>
    <x v="1"/>
    <x v="437"/>
    <x v="0"/>
    <n v="26"/>
    <x v="15"/>
    <n v="5"/>
    <n v="0"/>
    <n v="35"/>
    <n v="6.9"/>
    <n v="0.59699999999999998"/>
    <n v="0.9"/>
    <n v="0.2"/>
    <n v="0"/>
    <n v="3.2"/>
    <n v="1.6"/>
    <n v="0"/>
    <n v="1.4"/>
    <n v="0"/>
    <n v="15.5"/>
    <n v="16"/>
    <n v="0"/>
    <n v="0"/>
    <n v="0"/>
    <n v="3.9E-2"/>
    <n v="-1.3"/>
    <n v="-3.3"/>
    <n v="-4.5999999999999996"/>
    <n v="0"/>
    <n v="4"/>
    <n v="10"/>
    <n v="0.4"/>
    <n v="4"/>
    <n v="9"/>
    <n v="0.44400000000000001"/>
    <n v="0"/>
    <n v="1"/>
    <n v="0"/>
    <n v="0.6"/>
    <n v="1"/>
    <n v="2"/>
    <n v="0.5"/>
    <n v="0"/>
    <n v="1"/>
    <n v="1"/>
    <n v="0"/>
    <n v="1"/>
    <n v="0"/>
    <n v="2"/>
    <n v="3"/>
    <n v="13"/>
    <s v=""/>
  </r>
  <r>
    <x v="1"/>
    <x v="438"/>
    <x v="0"/>
    <n v="22"/>
    <x v="14"/>
    <n v="39"/>
    <n v="1"/>
    <n v="379"/>
    <n v="14.6"/>
    <n v="0.63500000000000001"/>
    <n v="1.0999999999999999E-2"/>
    <n v="0.51100000000000001"/>
    <n v="7.2"/>
    <n v="11.7"/>
    <n v="9.5"/>
    <n v="7.2"/>
    <n v="1.4"/>
    <n v="2.4"/>
    <n v="13.4"/>
    <n v="14.5"/>
    <n v="0.7"/>
    <n v="0.2"/>
    <n v="0.9"/>
    <n v="0.11799999999999999"/>
    <n v="-1.2"/>
    <n v="-0.7"/>
    <n v="-1.9"/>
    <n v="0"/>
    <n v="58"/>
    <n v="90"/>
    <n v="0.64400000000000002"/>
    <n v="0"/>
    <n v="1"/>
    <n v="0"/>
    <n v="58"/>
    <n v="89"/>
    <n v="0.65200000000000002"/>
    <n v="0.64400000000000002"/>
    <n v="24"/>
    <n v="46"/>
    <n v="0.52200000000000002"/>
    <n v="25"/>
    <n v="40"/>
    <n v="65"/>
    <n v="17"/>
    <n v="11"/>
    <n v="11"/>
    <n v="17"/>
    <n v="48"/>
    <n v="140"/>
    <s v=""/>
  </r>
  <r>
    <x v="1"/>
    <x v="169"/>
    <x v="4"/>
    <n v="32"/>
    <x v="7"/>
    <n v="64"/>
    <n v="0"/>
    <n v="1280"/>
    <n v="13.1"/>
    <n v="0.55900000000000005"/>
    <n v="0.42199999999999999"/>
    <n v="0.374"/>
    <n v="1.5"/>
    <n v="10.3"/>
    <n v="5.9"/>
    <n v="14.5"/>
    <n v="2.4"/>
    <n v="0.8"/>
    <n v="13.2"/>
    <n v="17.899999999999999"/>
    <n v="1.2"/>
    <n v="1.3"/>
    <n v="2.5"/>
    <n v="9.5000000000000001E-2"/>
    <n v="-0.1"/>
    <n v="0.4"/>
    <n v="0.3"/>
    <n v="0.7"/>
    <n v="167"/>
    <n v="374"/>
    <n v="0.44700000000000001"/>
    <n v="52"/>
    <n v="158"/>
    <n v="0.32900000000000001"/>
    <n v="115"/>
    <n v="216"/>
    <n v="0.53200000000000003"/>
    <n v="0.51600000000000001"/>
    <n v="101"/>
    <n v="140"/>
    <n v="0.72099999999999997"/>
    <n v="18"/>
    <n v="120"/>
    <n v="138"/>
    <n v="118"/>
    <n v="60"/>
    <n v="13"/>
    <n v="66"/>
    <n v="124"/>
    <n v="487"/>
    <n v="0.72099999999999997"/>
  </r>
  <r>
    <x v="1"/>
    <x v="170"/>
    <x v="1"/>
    <n v="21"/>
    <x v="4"/>
    <n v="76"/>
    <n v="76"/>
    <n v="2439"/>
    <n v="12.7"/>
    <n v="0.56599999999999995"/>
    <n v="0.38800000000000001"/>
    <n v="0.17399999999999999"/>
    <n v="2.4"/>
    <n v="7.7"/>
    <n v="5"/>
    <n v="9.5"/>
    <n v="2"/>
    <n v="0.6"/>
    <n v="10.6"/>
    <n v="16.5"/>
    <n v="2.8"/>
    <n v="1.2"/>
    <n v="4"/>
    <n v="7.9000000000000001E-2"/>
    <n v="0.9"/>
    <n v="-0.7"/>
    <n v="0.2"/>
    <n v="1.3"/>
    <n v="359"/>
    <n v="765"/>
    <n v="0.46899999999999997"/>
    <n v="105"/>
    <n v="297"/>
    <n v="0.35399999999999998"/>
    <n v="254"/>
    <n v="468"/>
    <n v="0.54300000000000004"/>
    <n v="0.53800000000000003"/>
    <n v="109"/>
    <n v="133"/>
    <n v="0.82"/>
    <n v="54"/>
    <n v="166"/>
    <n v="220"/>
    <n v="147"/>
    <n v="97"/>
    <n v="18"/>
    <n v="98"/>
    <n v="143"/>
    <n v="932"/>
    <n v="0.82"/>
  </r>
  <r>
    <x v="1"/>
    <x v="172"/>
    <x v="0"/>
    <n v="23"/>
    <x v="3"/>
    <n v="76"/>
    <n v="74"/>
    <n v="2513"/>
    <n v="16.2"/>
    <n v="0.56000000000000005"/>
    <n v="0.26900000000000002"/>
    <n v="0.27300000000000002"/>
    <n v="4.0999999999999996"/>
    <n v="18.600000000000001"/>
    <n v="11.2"/>
    <n v="10.6"/>
    <n v="1.3"/>
    <n v="1.3"/>
    <n v="9.8000000000000007"/>
    <n v="19.3"/>
    <n v="4.0999999999999996"/>
    <n v="2.5"/>
    <n v="6.6"/>
    <n v="0.126"/>
    <n v="0.7"/>
    <n v="0.4"/>
    <n v="1"/>
    <n v="1.9"/>
    <n v="417"/>
    <n v="889"/>
    <n v="0.46899999999999997"/>
    <n v="80"/>
    <n v="239"/>
    <n v="0.33500000000000002"/>
    <n v="337"/>
    <n v="650"/>
    <n v="0.51800000000000002"/>
    <n v="0.51400000000000001"/>
    <n v="202"/>
    <n v="243"/>
    <n v="0.83099999999999996"/>
    <n v="96"/>
    <n v="414"/>
    <n v="510"/>
    <n v="169"/>
    <n v="65"/>
    <n v="40"/>
    <n v="108"/>
    <n v="153"/>
    <n v="1116"/>
    <n v="0.83099999999999996"/>
  </r>
  <r>
    <x v="1"/>
    <x v="172"/>
    <x v="0"/>
    <n v="23"/>
    <x v="29"/>
    <n v="49"/>
    <n v="49"/>
    <n v="1610"/>
    <n v="15"/>
    <n v="0.55000000000000004"/>
    <n v="0.27900000000000003"/>
    <n v="0.28299999999999997"/>
    <n v="4.8"/>
    <n v="18.899999999999999"/>
    <n v="11.8"/>
    <n v="9.3000000000000007"/>
    <n v="1.5"/>
    <n v="1.4"/>
    <n v="11.4"/>
    <n v="18.899999999999999"/>
    <n v="1.7"/>
    <n v="1.6"/>
    <n v="3.3"/>
    <n v="9.9000000000000005E-2"/>
    <n v="-0.1"/>
    <n v="0.4"/>
    <n v="0.3"/>
    <n v="0.9"/>
    <n v="251"/>
    <n v="541"/>
    <n v="0.46400000000000002"/>
    <n v="47"/>
    <n v="151"/>
    <n v="0.311"/>
    <n v="204"/>
    <n v="390"/>
    <n v="0.52300000000000002"/>
    <n v="0.50700000000000001"/>
    <n v="120"/>
    <n v="153"/>
    <n v="0.78400000000000003"/>
    <n v="71"/>
    <n v="271"/>
    <n v="342"/>
    <n v="99"/>
    <n v="47"/>
    <n v="28"/>
    <n v="78"/>
    <n v="91"/>
    <n v="669"/>
    <n v="0.78400000000000003"/>
  </r>
  <r>
    <x v="1"/>
    <x v="172"/>
    <x v="0"/>
    <n v="23"/>
    <x v="15"/>
    <n v="27"/>
    <n v="25"/>
    <n v="903"/>
    <n v="18.2"/>
    <n v="0.57699999999999996"/>
    <n v="0.253"/>
    <n v="0.25900000000000001"/>
    <n v="2.9"/>
    <n v="18"/>
    <n v="10.199999999999999"/>
    <n v="12.9"/>
    <n v="1"/>
    <n v="1"/>
    <n v="7.2"/>
    <n v="20.2"/>
    <n v="2.2999999999999998"/>
    <n v="0.9"/>
    <n v="3.3"/>
    <n v="0.17399999999999999"/>
    <n v="1.9"/>
    <n v="0.4"/>
    <n v="2.2999999999999998"/>
    <n v="1"/>
    <n v="166"/>
    <n v="348"/>
    <n v="0.47699999999999998"/>
    <n v="33"/>
    <n v="88"/>
    <n v="0.375"/>
    <n v="133"/>
    <n v="260"/>
    <n v="0.51200000000000001"/>
    <n v="0.52400000000000002"/>
    <n v="82"/>
    <n v="90"/>
    <n v="0.91100000000000003"/>
    <n v="25"/>
    <n v="143"/>
    <n v="168"/>
    <n v="70"/>
    <n v="18"/>
    <n v="12"/>
    <n v="30"/>
    <n v="62"/>
    <n v="447"/>
    <s v=""/>
  </r>
  <r>
    <x v="1"/>
    <x v="439"/>
    <x v="1"/>
    <n v="21"/>
    <x v="28"/>
    <n v="21"/>
    <n v="0"/>
    <n v="93"/>
    <n v="4.3"/>
    <n v="0.371"/>
    <n v="0.52600000000000002"/>
    <n v="0.63200000000000001"/>
    <n v="4.7"/>
    <n v="13.1"/>
    <n v="8.8000000000000007"/>
    <n v="3"/>
    <n v="3.2"/>
    <n v="0"/>
    <n v="14.1"/>
    <n v="13.7"/>
    <n v="-0.2"/>
    <n v="0.1"/>
    <n v="0"/>
    <n v="-1.4E-2"/>
    <n v="-5.6"/>
    <n v="0.1"/>
    <n v="-5.5"/>
    <n v="-0.1"/>
    <n v="5"/>
    <n v="19"/>
    <n v="0.26300000000000001"/>
    <n v="3"/>
    <n v="10"/>
    <n v="0.3"/>
    <n v="2"/>
    <n v="9"/>
    <n v="0.222"/>
    <n v="0.34200000000000003"/>
    <n v="5"/>
    <n v="12"/>
    <n v="0.41699999999999998"/>
    <n v="4"/>
    <n v="11"/>
    <n v="15"/>
    <n v="2"/>
    <n v="6"/>
    <n v="0"/>
    <n v="4"/>
    <n v="10"/>
    <n v="18"/>
    <s v=""/>
  </r>
  <r>
    <x v="1"/>
    <x v="173"/>
    <x v="0"/>
    <n v="35"/>
    <x v="8"/>
    <n v="37"/>
    <n v="0"/>
    <n v="260"/>
    <n v="9.1"/>
    <n v="0.434"/>
    <n v="0.14799999999999999"/>
    <n v="0.26200000000000001"/>
    <n v="4.5"/>
    <n v="27.4"/>
    <n v="16.3"/>
    <n v="7.6"/>
    <n v="1"/>
    <n v="0.6"/>
    <n v="6.8"/>
    <n v="12.8"/>
    <n v="0"/>
    <n v="0.4"/>
    <n v="0.4"/>
    <n v="7.1999999999999995E-2"/>
    <n v="-4.5999999999999996"/>
    <n v="0.1"/>
    <n v="-4.5"/>
    <n v="-0.2"/>
    <n v="23"/>
    <n v="61"/>
    <n v="0.377"/>
    <n v="1"/>
    <n v="9"/>
    <n v="0.111"/>
    <n v="22"/>
    <n v="52"/>
    <n v="0.42299999999999999"/>
    <n v="0.38500000000000001"/>
    <n v="12"/>
    <n v="16"/>
    <n v="0.75"/>
    <n v="10"/>
    <n v="65"/>
    <n v="75"/>
    <n v="14"/>
    <n v="5"/>
    <n v="2"/>
    <n v="5"/>
    <n v="25"/>
    <n v="59"/>
    <s v=""/>
  </r>
  <r>
    <x v="1"/>
    <x v="174"/>
    <x v="0"/>
    <n v="27"/>
    <x v="28"/>
    <n v="57"/>
    <n v="6"/>
    <n v="1035"/>
    <n v="12.4"/>
    <n v="0.50800000000000001"/>
    <n v="0.33300000000000002"/>
    <n v="0.21199999999999999"/>
    <n v="5.3"/>
    <n v="20.6"/>
    <n v="12.9"/>
    <n v="16.3"/>
    <n v="1.1000000000000001"/>
    <n v="2.1"/>
    <n v="14.8"/>
    <n v="17.100000000000001"/>
    <n v="0.6"/>
    <n v="1.4"/>
    <n v="1.9"/>
    <n v="0.09"/>
    <n v="-1.9"/>
    <n v="1.3"/>
    <n v="-0.6"/>
    <n v="0.4"/>
    <n v="124"/>
    <n v="306"/>
    <n v="0.40500000000000003"/>
    <n v="38"/>
    <n v="102"/>
    <n v="0.373"/>
    <n v="86"/>
    <n v="204"/>
    <n v="0.42199999999999999"/>
    <n v="0.46700000000000003"/>
    <n v="54"/>
    <n v="65"/>
    <n v="0.83099999999999996"/>
    <n v="51"/>
    <n v="193"/>
    <n v="244"/>
    <n v="109"/>
    <n v="22"/>
    <n v="27"/>
    <n v="58"/>
    <n v="111"/>
    <n v="340"/>
    <s v=""/>
  </r>
  <r>
    <x v="1"/>
    <x v="175"/>
    <x v="3"/>
    <n v="25"/>
    <x v="23"/>
    <n v="80"/>
    <n v="80"/>
    <n v="2893"/>
    <n v="18.3"/>
    <n v="0.55900000000000005"/>
    <n v="0.34100000000000003"/>
    <n v="0.39700000000000002"/>
    <n v="2.5"/>
    <n v="13.5"/>
    <n v="8"/>
    <n v="18.2"/>
    <n v="1.7"/>
    <n v="0.8"/>
    <n v="12.5"/>
    <n v="25.7"/>
    <n v="5.5"/>
    <n v="3.4"/>
    <n v="8.9"/>
    <n v="0.14699999999999999"/>
    <n v="2.6"/>
    <n v="-0.1"/>
    <n v="2.5"/>
    <n v="3.3"/>
    <n v="521"/>
    <n v="1202"/>
    <n v="0.433"/>
    <n v="143"/>
    <n v="410"/>
    <n v="0.34899999999999998"/>
    <n v="378"/>
    <n v="792"/>
    <n v="0.47699999999999998"/>
    <n v="0.49299999999999999"/>
    <n v="393"/>
    <n v="477"/>
    <n v="0.82399999999999995"/>
    <n v="61"/>
    <n v="336"/>
    <n v="397"/>
    <n v="296"/>
    <n v="95"/>
    <n v="27"/>
    <n v="202"/>
    <n v="183"/>
    <n v="1578"/>
    <n v="0.82399999999999995"/>
  </r>
  <r>
    <x v="1"/>
    <x v="176"/>
    <x v="1"/>
    <n v="28"/>
    <x v="5"/>
    <n v="72"/>
    <n v="0"/>
    <n v="1431"/>
    <n v="12.9"/>
    <n v="0.52600000000000002"/>
    <n v="0.25700000000000001"/>
    <n v="0.27600000000000002"/>
    <n v="2.2999999999999998"/>
    <n v="13.7"/>
    <n v="8"/>
    <n v="8.1999999999999993"/>
    <n v="1.4"/>
    <n v="1"/>
    <n v="10.3"/>
    <n v="20.2"/>
    <n v="1"/>
    <n v="1"/>
    <n v="2"/>
    <n v="6.8000000000000005E-2"/>
    <n v="-1.9"/>
    <n v="-1.4"/>
    <n v="-3.3"/>
    <n v="-0.5"/>
    <n v="232"/>
    <n v="529"/>
    <n v="0.439"/>
    <n v="48"/>
    <n v="136"/>
    <n v="0.35299999999999998"/>
    <n v="184"/>
    <n v="393"/>
    <n v="0.46800000000000003"/>
    <n v="0.48399999999999999"/>
    <n v="112"/>
    <n v="146"/>
    <n v="0.76700000000000002"/>
    <n v="30"/>
    <n v="181"/>
    <n v="211"/>
    <n v="75"/>
    <n v="39"/>
    <n v="19"/>
    <n v="68"/>
    <n v="87"/>
    <n v="624"/>
    <n v="0.76700000000000002"/>
  </r>
  <r>
    <x v="1"/>
    <x v="440"/>
    <x v="2"/>
    <n v="25"/>
    <x v="12"/>
    <n v="57"/>
    <n v="1"/>
    <n v="960"/>
    <n v="18.600000000000001"/>
    <n v="0.57999999999999996"/>
    <n v="3.0000000000000001E-3"/>
    <n v="0.40200000000000002"/>
    <n v="10.4"/>
    <n v="15.8"/>
    <n v="13.2"/>
    <n v="9"/>
    <n v="1"/>
    <n v="9.6999999999999993"/>
    <n v="15.7"/>
    <n v="19.100000000000001"/>
    <n v="1.2"/>
    <n v="1.1000000000000001"/>
    <n v="2.2999999999999998"/>
    <n v="0.11700000000000001"/>
    <n v="-1.5"/>
    <n v="3.1"/>
    <n v="1.6"/>
    <n v="0.9"/>
    <n v="164"/>
    <n v="291"/>
    <n v="0.56399999999999995"/>
    <n v="0"/>
    <n v="1"/>
    <n v="0"/>
    <n v="164"/>
    <n v="290"/>
    <n v="0.56599999999999995"/>
    <n v="0.56399999999999995"/>
    <n v="69"/>
    <n v="117"/>
    <n v="0.59"/>
    <n v="87"/>
    <n v="134"/>
    <n v="221"/>
    <n v="54"/>
    <n v="18"/>
    <n v="109"/>
    <n v="64"/>
    <n v="131"/>
    <n v="397"/>
    <n v="0.59"/>
  </r>
  <r>
    <x v="1"/>
    <x v="441"/>
    <x v="3"/>
    <n v="20"/>
    <x v="29"/>
    <n v="79"/>
    <n v="9"/>
    <n v="1413"/>
    <n v="9.4"/>
    <n v="0.54100000000000004"/>
    <n v="0.45900000000000002"/>
    <n v="0.129"/>
    <n v="2.2000000000000002"/>
    <n v="11.8"/>
    <n v="6.9"/>
    <n v="11.2"/>
    <n v="1.4"/>
    <n v="1"/>
    <n v="18"/>
    <n v="16.899999999999999"/>
    <n v="-0.1"/>
    <n v="1"/>
    <n v="0.9"/>
    <n v="2.9000000000000001E-2"/>
    <n v="-1.9"/>
    <n v="-0.9"/>
    <n v="-2.8"/>
    <n v="-0.3"/>
    <n v="181"/>
    <n v="418"/>
    <n v="0.433"/>
    <n v="67"/>
    <n v="192"/>
    <n v="0.34899999999999998"/>
    <n v="114"/>
    <n v="226"/>
    <n v="0.504"/>
    <n v="0.51300000000000001"/>
    <n v="49"/>
    <n v="54"/>
    <n v="0.90700000000000003"/>
    <n v="28"/>
    <n v="148"/>
    <n v="176"/>
    <n v="109"/>
    <n v="39"/>
    <n v="17"/>
    <n v="97"/>
    <n v="124"/>
    <n v="478"/>
    <s v=""/>
  </r>
  <r>
    <x v="1"/>
    <x v="177"/>
    <x v="2"/>
    <n v="29"/>
    <x v="22"/>
    <n v="81"/>
    <n v="81"/>
    <n v="1878"/>
    <n v="11.2"/>
    <n v="0.50700000000000001"/>
    <n v="5.0000000000000001E-3"/>
    <n v="0.35299999999999998"/>
    <n v="7.3"/>
    <n v="15.8"/>
    <n v="11.4"/>
    <n v="8"/>
    <n v="0.9"/>
    <n v="4.5999999999999996"/>
    <n v="13.8"/>
    <n v="12.9"/>
    <n v="1.1000000000000001"/>
    <n v="1"/>
    <n v="2.2000000000000002"/>
    <n v="5.6000000000000001E-2"/>
    <n v="-3.1"/>
    <n v="1.9"/>
    <n v="-1.3"/>
    <n v="0.3"/>
    <n v="182"/>
    <n v="411"/>
    <n v="0.443"/>
    <n v="0"/>
    <n v="2"/>
    <n v="0"/>
    <n v="182"/>
    <n v="409"/>
    <n v="0.44500000000000001"/>
    <n v="0.443"/>
    <n v="117"/>
    <n v="145"/>
    <n v="0.80700000000000005"/>
    <n v="132"/>
    <n v="266"/>
    <n v="398"/>
    <n v="95"/>
    <n v="32"/>
    <n v="110"/>
    <n v="76"/>
    <n v="252"/>
    <n v="481"/>
    <n v="0.80700000000000005"/>
  </r>
  <r>
    <x v="1"/>
    <x v="178"/>
    <x v="2"/>
    <n v="27"/>
    <x v="3"/>
    <n v="35"/>
    <n v="9"/>
    <n v="436"/>
    <n v="16.8"/>
    <n v="0.51400000000000001"/>
    <n v="6.0000000000000001E-3"/>
    <n v="0.66500000000000004"/>
    <n v="9.8000000000000007"/>
    <n v="24.1"/>
    <n v="16.8"/>
    <n v="8.6999999999999993"/>
    <n v="1.7"/>
    <n v="2.6"/>
    <n v="11.1"/>
    <n v="22.6"/>
    <n v="0.3"/>
    <n v="0.5"/>
    <n v="0.8"/>
    <n v="8.7999999999999995E-2"/>
    <n v="-2.9"/>
    <n v="-0.1"/>
    <n v="-3"/>
    <n v="-0.1"/>
    <n v="80"/>
    <n v="155"/>
    <n v="0.51600000000000001"/>
    <n v="0"/>
    <n v="1"/>
    <n v="0"/>
    <n v="80"/>
    <n v="154"/>
    <n v="0.51900000000000002"/>
    <n v="0.51600000000000001"/>
    <n v="46"/>
    <n v="103"/>
    <n v="0.44700000000000001"/>
    <n v="39"/>
    <n v="93"/>
    <n v="132"/>
    <n v="23"/>
    <n v="15"/>
    <n v="14"/>
    <n v="25"/>
    <n v="47"/>
    <n v="206"/>
    <n v="0.44700000000000001"/>
  </r>
  <r>
    <x v="1"/>
    <x v="178"/>
    <x v="2"/>
    <n v="27"/>
    <x v="20"/>
    <n v="15"/>
    <n v="0"/>
    <n v="131"/>
    <n v="18.899999999999999"/>
    <n v="0.52800000000000002"/>
    <n v="2.1999999999999999E-2"/>
    <n v="0.95699999999999996"/>
    <n v="14.2"/>
    <n v="24.4"/>
    <n v="19.2"/>
    <n v="8.5"/>
    <n v="1.9"/>
    <n v="1.2"/>
    <n v="12.1"/>
    <n v="24.8"/>
    <n v="0.1"/>
    <n v="0.2"/>
    <n v="0.3"/>
    <n v="0.114"/>
    <n v="-2.1"/>
    <n v="-0.9"/>
    <n v="-3"/>
    <n v="0"/>
    <n v="25"/>
    <n v="46"/>
    <n v="0.54300000000000004"/>
    <n v="0"/>
    <n v="1"/>
    <n v="0"/>
    <n v="25"/>
    <n v="45"/>
    <n v="0.55600000000000005"/>
    <n v="0.54300000000000004"/>
    <n v="19"/>
    <n v="44"/>
    <n v="0.432"/>
    <n v="17"/>
    <n v="28"/>
    <n v="45"/>
    <n v="7"/>
    <n v="5"/>
    <n v="2"/>
    <n v="9"/>
    <n v="12"/>
    <n v="69"/>
    <s v=""/>
  </r>
  <r>
    <x v="1"/>
    <x v="179"/>
    <x v="0"/>
    <n v="33"/>
    <x v="20"/>
    <n v="57"/>
    <n v="11"/>
    <n v="1094"/>
    <n v="16.8"/>
    <n v="0.56399999999999995"/>
    <n v="8.0000000000000002E-3"/>
    <n v="0.48199999999999998"/>
    <n v="5.2"/>
    <n v="21.6"/>
    <n v="13.2"/>
    <n v="14.1"/>
    <n v="2.4"/>
    <n v="1.9"/>
    <n v="14"/>
    <n v="21.6"/>
    <n v="1.1000000000000001"/>
    <n v="1.6"/>
    <n v="2.7"/>
    <n v="0.12"/>
    <n v="-1.6"/>
    <n v="1.8"/>
    <n v="0.2"/>
    <n v="0.6"/>
    <n v="209"/>
    <n v="384"/>
    <n v="0.54400000000000004"/>
    <n v="0"/>
    <n v="3"/>
    <n v="0"/>
    <n v="209"/>
    <n v="381"/>
    <n v="0.54900000000000004"/>
    <n v="0.54400000000000004"/>
    <n v="107"/>
    <n v="185"/>
    <n v="0.57799999999999996"/>
    <n v="52"/>
    <n v="207"/>
    <n v="259"/>
    <n v="97"/>
    <n v="54"/>
    <n v="26"/>
    <n v="76"/>
    <n v="156"/>
    <n v="525"/>
    <n v="0.57799999999999996"/>
  </r>
  <r>
    <x v="1"/>
    <x v="180"/>
    <x v="4"/>
    <n v="29"/>
    <x v="27"/>
    <n v="74"/>
    <n v="73"/>
    <n v="2524"/>
    <n v="13.2"/>
    <n v="0.55500000000000005"/>
    <n v="0.42499999999999999"/>
    <n v="0.20300000000000001"/>
    <n v="2.5"/>
    <n v="10.3"/>
    <n v="6.5"/>
    <n v="15.5"/>
    <n v="1.6"/>
    <n v="0.5"/>
    <n v="11.1"/>
    <n v="15.8"/>
    <n v="3.4"/>
    <n v="2.8"/>
    <n v="6.2"/>
    <n v="0.11799999999999999"/>
    <n v="1.1000000000000001"/>
    <n v="0.5"/>
    <n v="1.5"/>
    <n v="2.2000000000000002"/>
    <n v="326"/>
    <n v="739"/>
    <n v="0.441"/>
    <n v="128"/>
    <n v="314"/>
    <n v="0.40799999999999997"/>
    <n v="198"/>
    <n v="425"/>
    <n v="0.46600000000000003"/>
    <n v="0.52800000000000002"/>
    <n v="114"/>
    <n v="150"/>
    <n v="0.76"/>
    <n v="58"/>
    <n v="240"/>
    <n v="298"/>
    <n v="259"/>
    <n v="83"/>
    <n v="17"/>
    <n v="101"/>
    <n v="149"/>
    <n v="894"/>
    <n v="0.76"/>
  </r>
  <r>
    <x v="1"/>
    <x v="181"/>
    <x v="2"/>
    <n v="28"/>
    <x v="27"/>
    <n v="73"/>
    <n v="11"/>
    <n v="1513"/>
    <n v="16.399999999999999"/>
    <n v="0.53400000000000003"/>
    <n v="2E-3"/>
    <n v="0.22800000000000001"/>
    <n v="11.3"/>
    <n v="21.2"/>
    <n v="16.3"/>
    <n v="9.5"/>
    <n v="1.2"/>
    <n v="2"/>
    <n v="13.2"/>
    <n v="20.3"/>
    <n v="1.6"/>
    <n v="2.2999999999999998"/>
    <n v="3.9"/>
    <n v="0.124"/>
    <n v="-1.7"/>
    <n v="0.9"/>
    <n v="-0.7"/>
    <n v="0.5"/>
    <n v="278"/>
    <n v="549"/>
    <n v="0.50600000000000001"/>
    <n v="0"/>
    <n v="1"/>
    <n v="0"/>
    <n v="278"/>
    <n v="548"/>
    <n v="0.50700000000000001"/>
    <n v="0.50600000000000001"/>
    <n v="89"/>
    <n v="125"/>
    <n v="0.71199999999999997"/>
    <n v="156"/>
    <n v="295"/>
    <n v="451"/>
    <n v="87"/>
    <n v="36"/>
    <n v="37"/>
    <n v="92"/>
    <n v="155"/>
    <n v="645"/>
    <n v="0.71199999999999997"/>
  </r>
  <r>
    <x v="1"/>
    <x v="182"/>
    <x v="3"/>
    <n v="24"/>
    <x v="27"/>
    <n v="59"/>
    <n v="3"/>
    <n v="866"/>
    <n v="12.2"/>
    <n v="0.54300000000000004"/>
    <n v="0.35599999999999998"/>
    <n v="0.20200000000000001"/>
    <n v="4.9000000000000004"/>
    <n v="15.9"/>
    <n v="10.5"/>
    <n v="9.6"/>
    <n v="2.1"/>
    <n v="1"/>
    <n v="12.7"/>
    <n v="13.2"/>
    <n v="0.8"/>
    <n v="1.3"/>
    <n v="2.1"/>
    <n v="0.11700000000000001"/>
    <n v="-1.3"/>
    <n v="1.3"/>
    <n v="0"/>
    <n v="0.4"/>
    <n v="93"/>
    <n v="208"/>
    <n v="0.44700000000000001"/>
    <n v="24"/>
    <n v="74"/>
    <n v="0.32400000000000001"/>
    <n v="69"/>
    <n v="134"/>
    <n v="0.51500000000000001"/>
    <n v="0.505"/>
    <n v="36"/>
    <n v="42"/>
    <n v="0.85699999999999998"/>
    <n v="39"/>
    <n v="127"/>
    <n v="166"/>
    <n v="57"/>
    <n v="37"/>
    <n v="11"/>
    <n v="33"/>
    <n v="68"/>
    <n v="246"/>
    <s v=""/>
  </r>
  <r>
    <x v="1"/>
    <x v="442"/>
    <x v="1"/>
    <n v="22"/>
    <x v="15"/>
    <n v="38"/>
    <n v="2"/>
    <n v="383"/>
    <n v="10.7"/>
    <n v="0.51100000000000001"/>
    <n v="0.38200000000000001"/>
    <n v="0.30499999999999999"/>
    <n v="1.4"/>
    <n v="11.9"/>
    <n v="6.4"/>
    <n v="10.9"/>
    <n v="1.2"/>
    <n v="0.2"/>
    <n v="11.3"/>
    <n v="19.100000000000001"/>
    <n v="0.2"/>
    <n v="0.3"/>
    <n v="0.5"/>
    <n v="6.6000000000000003E-2"/>
    <n v="-2"/>
    <n v="-1.6"/>
    <n v="-3.6"/>
    <n v="-0.2"/>
    <n v="52"/>
    <n v="131"/>
    <n v="0.39700000000000002"/>
    <n v="19"/>
    <n v="50"/>
    <n v="0.38"/>
    <n v="33"/>
    <n v="81"/>
    <n v="0.40699999999999997"/>
    <n v="0.46899999999999997"/>
    <n v="29"/>
    <n v="40"/>
    <n v="0.72499999999999998"/>
    <n v="5"/>
    <n v="40"/>
    <n v="45"/>
    <n v="27"/>
    <n v="9"/>
    <n v="1"/>
    <n v="19"/>
    <n v="28"/>
    <n v="152"/>
    <s v=""/>
  </r>
  <r>
    <x v="1"/>
    <x v="183"/>
    <x v="4"/>
    <n v="35"/>
    <x v="3"/>
    <n v="46"/>
    <n v="7"/>
    <n v="631"/>
    <n v="7.2"/>
    <n v="0.504"/>
    <n v="0.48099999999999998"/>
    <n v="0.124"/>
    <n v="1.4"/>
    <n v="10.199999999999999"/>
    <n v="5.9"/>
    <n v="16"/>
    <n v="1.2"/>
    <n v="0.2"/>
    <n v="18.100000000000001"/>
    <n v="11.6"/>
    <n v="0.1"/>
    <n v="0.5"/>
    <n v="0.6"/>
    <n v="4.3999999999999997E-2"/>
    <n v="-2.7"/>
    <n v="-1"/>
    <n v="-3.7"/>
    <n v="-0.3"/>
    <n v="49"/>
    <n v="129"/>
    <n v="0.38"/>
    <n v="24"/>
    <n v="62"/>
    <n v="0.38700000000000001"/>
    <n v="25"/>
    <n v="67"/>
    <n v="0.373"/>
    <n v="0.47299999999999998"/>
    <n v="15"/>
    <n v="16"/>
    <n v="0.93799999999999994"/>
    <n v="8"/>
    <n v="62"/>
    <n v="70"/>
    <n v="73"/>
    <n v="15"/>
    <n v="2"/>
    <n v="30"/>
    <n v="64"/>
    <n v="137"/>
    <s v=""/>
  </r>
  <r>
    <x v="1"/>
    <x v="183"/>
    <x v="4"/>
    <n v="35"/>
    <x v="24"/>
    <n v="35"/>
    <n v="7"/>
    <n v="555"/>
    <n v="7.3"/>
    <n v="0.52800000000000002"/>
    <n v="0.47499999999999998"/>
    <n v="0.13600000000000001"/>
    <n v="1.4"/>
    <n v="9.5"/>
    <n v="5.5"/>
    <n v="15"/>
    <n v="1.2"/>
    <n v="0.1"/>
    <n v="17.8"/>
    <n v="12"/>
    <n v="0.2"/>
    <n v="0.4"/>
    <n v="0.6"/>
    <n v="4.8000000000000001E-2"/>
    <n v="-2.2000000000000002"/>
    <n v="-1.3"/>
    <n v="-3.5"/>
    <n v="-0.2"/>
    <n v="47"/>
    <n v="118"/>
    <n v="0.39800000000000002"/>
    <n v="23"/>
    <n v="56"/>
    <n v="0.41099999999999998"/>
    <n v="24"/>
    <n v="62"/>
    <n v="0.38700000000000001"/>
    <n v="0.496"/>
    <n v="15"/>
    <n v="16"/>
    <n v="0.93799999999999994"/>
    <n v="7"/>
    <n v="51"/>
    <n v="58"/>
    <n v="59"/>
    <n v="13"/>
    <n v="1"/>
    <n v="27"/>
    <n v="63"/>
    <n v="132"/>
    <s v=""/>
  </r>
  <r>
    <x v="1"/>
    <x v="184"/>
    <x v="4"/>
    <n v="25"/>
    <x v="11"/>
    <n v="65"/>
    <n v="23"/>
    <n v="1831"/>
    <n v="19.7"/>
    <n v="0.52900000000000003"/>
    <n v="0.27700000000000002"/>
    <n v="0.23100000000000001"/>
    <n v="1.6"/>
    <n v="10.5"/>
    <n v="5.9"/>
    <n v="37.299999999999997"/>
    <n v="2.4"/>
    <n v="1"/>
    <n v="14"/>
    <n v="28.9"/>
    <n v="2.2000000000000002"/>
    <n v="1.2"/>
    <n v="3.4"/>
    <n v="8.8999999999999996E-2"/>
    <n v="3.1"/>
    <n v="-1.3"/>
    <n v="1.7"/>
    <n v="1.7"/>
    <n v="410"/>
    <n v="935"/>
    <n v="0.439"/>
    <n v="87"/>
    <n v="259"/>
    <n v="0.33600000000000002"/>
    <n v="323"/>
    <n v="676"/>
    <n v="0.47799999999999998"/>
    <n v="0.48499999999999999"/>
    <n v="182"/>
    <n v="216"/>
    <n v="0.84299999999999997"/>
    <n v="27"/>
    <n v="168"/>
    <n v="195"/>
    <n v="391"/>
    <n v="88"/>
    <n v="22"/>
    <n v="167"/>
    <n v="148"/>
    <n v="1089"/>
    <n v="0.84299999999999997"/>
  </r>
  <r>
    <x v="1"/>
    <x v="185"/>
    <x v="1"/>
    <n v="26"/>
    <x v="3"/>
    <n v="53"/>
    <n v="5"/>
    <n v="773"/>
    <n v="9.4"/>
    <n v="0.48899999999999999"/>
    <n v="0.46100000000000002"/>
    <n v="0.16200000000000001"/>
    <n v="1.7"/>
    <n v="10.5"/>
    <n v="6.2"/>
    <n v="10.7"/>
    <n v="2.1"/>
    <n v="1.8"/>
    <n v="13.8"/>
    <n v="16.2"/>
    <n v="-0.3"/>
    <n v="0.9"/>
    <n v="0.6"/>
    <n v="0.04"/>
    <n v="-2.7"/>
    <n v="0.3"/>
    <n v="-2.5"/>
    <n v="-0.1"/>
    <n v="88"/>
    <n v="228"/>
    <n v="0.38600000000000001"/>
    <n v="36"/>
    <n v="105"/>
    <n v="0.34300000000000003"/>
    <n v="52"/>
    <n v="123"/>
    <n v="0.42299999999999999"/>
    <n v="0.46500000000000002"/>
    <n v="27"/>
    <n v="37"/>
    <n v="0.73"/>
    <n v="12"/>
    <n v="78"/>
    <n v="90"/>
    <n v="56"/>
    <n v="32"/>
    <n v="19"/>
    <n v="39"/>
    <n v="61"/>
    <n v="239"/>
    <s v=""/>
  </r>
  <r>
    <x v="1"/>
    <x v="185"/>
    <x v="1"/>
    <n v="26"/>
    <x v="13"/>
    <n v="26"/>
    <n v="1"/>
    <n v="263"/>
    <n v="4.7"/>
    <n v="0.40699999999999997"/>
    <n v="0.61599999999999999"/>
    <n v="0.13700000000000001"/>
    <n v="1.7"/>
    <n v="9.3000000000000007"/>
    <n v="5.6"/>
    <n v="5.9"/>
    <n v="2.4"/>
    <n v="1.2"/>
    <n v="14.4"/>
    <n v="15.4"/>
    <n v="-0.5"/>
    <n v="0.4"/>
    <n v="-0.1"/>
    <n v="-2.1000000000000001E-2"/>
    <n v="-5.4"/>
    <n v="0.3"/>
    <n v="-5.0999999999999996"/>
    <n v="-0.2"/>
    <n v="24"/>
    <n v="73"/>
    <n v="0.32900000000000001"/>
    <n v="10"/>
    <n v="45"/>
    <n v="0.222"/>
    <n v="14"/>
    <n v="28"/>
    <n v="0.5"/>
    <n v="0.39700000000000002"/>
    <n v="5"/>
    <n v="10"/>
    <n v="0.5"/>
    <n v="4"/>
    <n v="23"/>
    <n v="27"/>
    <n v="11"/>
    <n v="13"/>
    <n v="4"/>
    <n v="13"/>
    <n v="21"/>
    <n v="63"/>
    <s v=""/>
  </r>
  <r>
    <x v="1"/>
    <x v="185"/>
    <x v="1"/>
    <n v="26"/>
    <x v="24"/>
    <n v="27"/>
    <n v="4"/>
    <n v="510"/>
    <n v="11.8"/>
    <n v="0.52700000000000002"/>
    <n v="0.38700000000000001"/>
    <n v="0.17399999999999999"/>
    <n v="1.7"/>
    <n v="11.1"/>
    <n v="6.5"/>
    <n v="13.2"/>
    <n v="1.9"/>
    <n v="2.1"/>
    <n v="13.5"/>
    <n v="16.600000000000001"/>
    <n v="0.2"/>
    <n v="0.5"/>
    <n v="0.8"/>
    <n v="7.1999999999999995E-2"/>
    <n v="-1.4"/>
    <n v="0.2"/>
    <n v="-1.1000000000000001"/>
    <n v="0.1"/>
    <n v="64"/>
    <n v="155"/>
    <n v="0.41299999999999998"/>
    <n v="26"/>
    <n v="60"/>
    <n v="0.433"/>
    <n v="38"/>
    <n v="95"/>
    <n v="0.4"/>
    <n v="0.497"/>
    <n v="22"/>
    <n v="27"/>
    <n v="0.81499999999999995"/>
    <n v="8"/>
    <n v="55"/>
    <n v="63"/>
    <n v="45"/>
    <n v="19"/>
    <n v="15"/>
    <n v="26"/>
    <n v="40"/>
    <n v="176"/>
    <s v=""/>
  </r>
  <r>
    <x v="1"/>
    <x v="443"/>
    <x v="2"/>
    <n v="31"/>
    <x v="1"/>
    <n v="32"/>
    <n v="9"/>
    <n v="412"/>
    <n v="12.9"/>
    <n v="0.64100000000000001"/>
    <n v="0"/>
    <n v="0.58299999999999996"/>
    <n v="10.6"/>
    <n v="13.6"/>
    <n v="12"/>
    <n v="3.7"/>
    <n v="0.7"/>
    <n v="4.5"/>
    <n v="18.8"/>
    <n v="12.1"/>
    <n v="0.6"/>
    <n v="0.3"/>
    <n v="0.9"/>
    <n v="0.107"/>
    <n v="-1.7"/>
    <n v="0.5"/>
    <n v="-1.2"/>
    <n v="0.1"/>
    <n v="45"/>
    <n v="72"/>
    <n v="0.625"/>
    <n v="0"/>
    <n v="0"/>
    <m/>
    <n v="45"/>
    <n v="72"/>
    <n v="0.625"/>
    <n v="0.625"/>
    <n v="26"/>
    <n v="42"/>
    <n v="0.61899999999999999"/>
    <n v="40"/>
    <n v="47"/>
    <n v="87"/>
    <n v="10"/>
    <n v="6"/>
    <n v="20"/>
    <n v="21"/>
    <n v="58"/>
    <n v="116"/>
    <s v=""/>
  </r>
  <r>
    <x v="1"/>
    <x v="444"/>
    <x v="3"/>
    <n v="21"/>
    <x v="9"/>
    <n v="29"/>
    <n v="17"/>
    <n v="615"/>
    <n v="14.2"/>
    <n v="0.51900000000000002"/>
    <n v="0.10100000000000001"/>
    <n v="0.377"/>
    <n v="7"/>
    <n v="21.4"/>
    <n v="14.1"/>
    <n v="10.1"/>
    <n v="3.2"/>
    <n v="2.1"/>
    <n v="13.9"/>
    <n v="13.5"/>
    <n v="0.5"/>
    <n v="0.7"/>
    <n v="1.2"/>
    <n v="9.4E-2"/>
    <n v="-1.4"/>
    <n v="2.6"/>
    <n v="1.2"/>
    <n v="0.5"/>
    <n v="63"/>
    <n v="138"/>
    <n v="0.45700000000000002"/>
    <n v="4"/>
    <n v="14"/>
    <n v="0.28599999999999998"/>
    <n v="59"/>
    <n v="124"/>
    <n v="0.47599999999999998"/>
    <n v="0.47099999999999997"/>
    <n v="37"/>
    <n v="52"/>
    <n v="0.71199999999999997"/>
    <n v="39"/>
    <n v="115"/>
    <n v="154"/>
    <n v="43"/>
    <n v="39"/>
    <n v="16"/>
    <n v="26"/>
    <n v="61"/>
    <n v="167"/>
    <s v=""/>
  </r>
  <r>
    <x v="1"/>
    <x v="445"/>
    <x v="0"/>
    <n v="22"/>
    <x v="6"/>
    <n v="51"/>
    <n v="1"/>
    <n v="702"/>
    <n v="15.9"/>
    <n v="0.56399999999999995"/>
    <n v="0.19800000000000001"/>
    <n v="0.33300000000000002"/>
    <n v="9.3000000000000007"/>
    <n v="11.7"/>
    <n v="10.5"/>
    <n v="8"/>
    <n v="1.3"/>
    <n v="4.3"/>
    <n v="11.2"/>
    <n v="17.899999999999999"/>
    <n v="1"/>
    <n v="0.5"/>
    <n v="1.5"/>
    <n v="0.10299999999999999"/>
    <n v="-1"/>
    <n v="0"/>
    <n v="-0.9"/>
    <n v="0.2"/>
    <n v="114"/>
    <n v="222"/>
    <n v="0.51400000000000001"/>
    <n v="8"/>
    <n v="44"/>
    <n v="0.182"/>
    <n v="106"/>
    <n v="178"/>
    <n v="0.59599999999999997"/>
    <n v="0.53200000000000003"/>
    <n v="51"/>
    <n v="74"/>
    <n v="0.68899999999999995"/>
    <n v="62"/>
    <n v="73"/>
    <n v="135"/>
    <n v="33"/>
    <n v="19"/>
    <n v="40"/>
    <n v="32"/>
    <n v="92"/>
    <n v="287"/>
    <s v=""/>
  </r>
  <r>
    <x v="1"/>
    <x v="186"/>
    <x v="1"/>
    <n v="23"/>
    <x v="23"/>
    <n v="79"/>
    <n v="79"/>
    <n v="2541"/>
    <n v="14.1"/>
    <n v="0.54200000000000004"/>
    <n v="0.46200000000000002"/>
    <n v="0.20599999999999999"/>
    <n v="1.8"/>
    <n v="10.5"/>
    <n v="6.1"/>
    <n v="14.4"/>
    <n v="1.5"/>
    <n v="0.5"/>
    <n v="10.5"/>
    <n v="21.5"/>
    <n v="3.4"/>
    <n v="2.5"/>
    <n v="6"/>
    <n v="0.112"/>
    <n v="1.6"/>
    <n v="-0.9"/>
    <n v="0.7"/>
    <n v="1.7"/>
    <n v="408"/>
    <n v="972"/>
    <n v="0.42"/>
    <n v="161"/>
    <n v="449"/>
    <n v="0.35899999999999999"/>
    <n v="247"/>
    <n v="523"/>
    <n v="0.47199999999999998"/>
    <n v="0.503"/>
    <n v="172"/>
    <n v="200"/>
    <n v="0.86"/>
    <n v="38"/>
    <n v="229"/>
    <n v="267"/>
    <n v="213"/>
    <n v="73"/>
    <n v="16"/>
    <n v="125"/>
    <n v="202"/>
    <n v="1149"/>
    <n v="0.86"/>
  </r>
  <r>
    <x v="1"/>
    <x v="187"/>
    <x v="2"/>
    <n v="29"/>
    <x v="13"/>
    <n v="82"/>
    <n v="82"/>
    <n v="2631"/>
    <n v="19.399999999999999"/>
    <n v="0.56499999999999995"/>
    <n v="0.24399999999999999"/>
    <n v="0.123"/>
    <n v="6.3"/>
    <n v="18.2"/>
    <n v="12.4"/>
    <n v="16.7"/>
    <n v="1.3"/>
    <n v="3.6"/>
    <n v="8.8000000000000007"/>
    <n v="20.6"/>
    <n v="4.9000000000000004"/>
    <n v="4.5"/>
    <n v="9.4"/>
    <n v="0.17199999999999999"/>
    <n v="1.5"/>
    <n v="2.6"/>
    <n v="4.0999999999999996"/>
    <n v="4.0999999999999996"/>
    <n v="529"/>
    <n v="1048"/>
    <n v="0.505"/>
    <n v="88"/>
    <n v="256"/>
    <n v="0.34399999999999997"/>
    <n v="441"/>
    <n v="792"/>
    <n v="0.55700000000000005"/>
    <n v="0.54700000000000004"/>
    <n v="103"/>
    <n v="129"/>
    <n v="0.79800000000000004"/>
    <n v="148"/>
    <n v="448"/>
    <n v="596"/>
    <n v="263"/>
    <n v="68"/>
    <n v="121"/>
    <n v="107"/>
    <n v="163"/>
    <n v="1249"/>
    <n v="0.79800000000000004"/>
  </r>
  <r>
    <x v="1"/>
    <x v="188"/>
    <x v="2"/>
    <n v="30"/>
    <x v="14"/>
    <n v="71"/>
    <n v="71"/>
    <n v="2280"/>
    <n v="18.899999999999999"/>
    <n v="0.60399999999999998"/>
    <n v="0.01"/>
    <n v="0.79"/>
    <n v="11.4"/>
    <n v="29.1"/>
    <n v="20.2"/>
    <n v="7"/>
    <n v="1.5"/>
    <n v="4.0999999999999996"/>
    <n v="17"/>
    <n v="18.399999999999999"/>
    <n v="3.5"/>
    <n v="3.1"/>
    <n v="6.6"/>
    <n v="0.13800000000000001"/>
    <n v="-1.1000000000000001"/>
    <n v="1.8"/>
    <n v="0.6"/>
    <n v="1.5"/>
    <n v="372"/>
    <n v="600"/>
    <n v="0.62"/>
    <n v="0"/>
    <n v="6"/>
    <n v="0"/>
    <n v="372"/>
    <n v="594"/>
    <n v="0.626"/>
    <n v="0.62"/>
    <n v="232"/>
    <n v="474"/>
    <n v="0.48899999999999999"/>
    <n v="238"/>
    <n v="597"/>
    <n v="835"/>
    <n v="98"/>
    <n v="69"/>
    <n v="113"/>
    <n v="166"/>
    <n v="219"/>
    <n v="976"/>
    <n v="0.48899999999999999"/>
  </r>
  <r>
    <x v="1"/>
    <x v="446"/>
    <x v="4"/>
    <n v="32"/>
    <x v="22"/>
    <n v="53"/>
    <n v="0"/>
    <n v="869"/>
    <n v="10.4"/>
    <n v="0.48799999999999999"/>
    <n v="0.26500000000000001"/>
    <n v="0.126"/>
    <n v="2.2000000000000002"/>
    <n v="9.1999999999999993"/>
    <n v="5.6"/>
    <n v="33.9"/>
    <n v="1.5"/>
    <n v="0.6"/>
    <n v="24.8"/>
    <n v="16.3"/>
    <n v="-0.2"/>
    <n v="0.1"/>
    <n v="-0.1"/>
    <n v="-6.0000000000000001E-3"/>
    <n v="-3.1"/>
    <n v="-2.9"/>
    <n v="-6"/>
    <n v="-0.9"/>
    <n v="97"/>
    <n v="230"/>
    <n v="0.42199999999999999"/>
    <n v="16"/>
    <n v="61"/>
    <n v="0.26200000000000001"/>
    <n v="81"/>
    <n v="169"/>
    <n v="0.47899999999999998"/>
    <n v="0.45700000000000002"/>
    <n v="27"/>
    <n v="29"/>
    <n v="0.93100000000000005"/>
    <n v="18"/>
    <n v="72"/>
    <n v="90"/>
    <n v="182"/>
    <n v="26"/>
    <n v="7"/>
    <n v="80"/>
    <n v="76"/>
    <n v="237"/>
    <s v=""/>
  </r>
  <r>
    <x v="1"/>
    <x v="447"/>
    <x v="0"/>
    <n v="24"/>
    <x v="2"/>
    <n v="5"/>
    <n v="0"/>
    <n v="55"/>
    <n v="6.7"/>
    <n v="0.50900000000000001"/>
    <n v="0.5"/>
    <n v="0.33300000000000002"/>
    <n v="4.2"/>
    <n v="15"/>
    <n v="9.9"/>
    <n v="0"/>
    <n v="0.9"/>
    <n v="2.8"/>
    <n v="17.899999999999999"/>
    <n v="13"/>
    <n v="0"/>
    <n v="0.1"/>
    <n v="0"/>
    <n v="0.01"/>
    <n v="-4.9000000000000004"/>
    <n v="-2.5"/>
    <n v="-7.4"/>
    <n v="-0.1"/>
    <n v="5"/>
    <n v="12"/>
    <n v="0.41699999999999998"/>
    <n v="4"/>
    <n v="6"/>
    <n v="0.66700000000000004"/>
    <n v="1"/>
    <n v="6"/>
    <n v="0.16700000000000001"/>
    <n v="0.58299999999999996"/>
    <n v="0"/>
    <n v="4"/>
    <n v="0"/>
    <n v="2"/>
    <n v="8"/>
    <n v="10"/>
    <n v="0"/>
    <n v="1"/>
    <n v="2"/>
    <n v="3"/>
    <n v="3"/>
    <n v="14"/>
    <s v=""/>
  </r>
  <r>
    <x v="1"/>
    <x v="191"/>
    <x v="0"/>
    <n v="30"/>
    <x v="3"/>
    <n v="53"/>
    <n v="17"/>
    <n v="835"/>
    <n v="13.1"/>
    <n v="0.51700000000000002"/>
    <n v="0.36599999999999999"/>
    <n v="0.28499999999999998"/>
    <n v="7.5"/>
    <n v="21.5"/>
    <n v="14.4"/>
    <n v="6.6"/>
    <n v="0.9"/>
    <n v="2.2000000000000002"/>
    <n v="10.3"/>
    <n v="19.5"/>
    <n v="0.5"/>
    <n v="1.1000000000000001"/>
    <n v="1.6"/>
    <n v="9.2999999999999999E-2"/>
    <n v="-2.2000000000000002"/>
    <n v="-0.7"/>
    <n v="-2.9"/>
    <n v="-0.2"/>
    <n v="121"/>
    <n v="295"/>
    <n v="0.41"/>
    <n v="34"/>
    <n v="108"/>
    <n v="0.315"/>
    <n v="87"/>
    <n v="187"/>
    <n v="0.46500000000000002"/>
    <n v="0.46800000000000003"/>
    <n v="67"/>
    <n v="84"/>
    <n v="0.79800000000000004"/>
    <n v="57"/>
    <n v="161"/>
    <n v="218"/>
    <n v="36"/>
    <n v="16"/>
    <n v="23"/>
    <n v="38"/>
    <n v="94"/>
    <n v="343"/>
    <s v=""/>
  </r>
  <r>
    <x v="1"/>
    <x v="191"/>
    <x v="0"/>
    <n v="30"/>
    <x v="20"/>
    <n v="28"/>
    <n v="14"/>
    <n v="466"/>
    <n v="11.8"/>
    <n v="0.52400000000000002"/>
    <n v="0.42399999999999999"/>
    <n v="0.19600000000000001"/>
    <n v="6.1"/>
    <n v="21.8"/>
    <n v="13.8"/>
    <n v="5"/>
    <n v="0.3"/>
    <n v="2.4"/>
    <n v="10.4"/>
    <n v="18"/>
    <n v="0.3"/>
    <n v="0.5"/>
    <n v="0.7"/>
    <n v="7.2999999999999995E-2"/>
    <n v="-2.6"/>
    <n v="-1.3"/>
    <n v="-3.8"/>
    <n v="-0.2"/>
    <n v="64"/>
    <n v="158"/>
    <n v="0.40500000000000003"/>
    <n v="23"/>
    <n v="67"/>
    <n v="0.34300000000000003"/>
    <n v="41"/>
    <n v="91"/>
    <n v="0.45100000000000001"/>
    <n v="0.47799999999999998"/>
    <n v="29"/>
    <n v="31"/>
    <n v="0.93500000000000005"/>
    <n v="26"/>
    <n v="89"/>
    <n v="115"/>
    <n v="16"/>
    <n v="3"/>
    <n v="14"/>
    <n v="20"/>
    <n v="42"/>
    <n v="180"/>
    <s v=""/>
  </r>
  <r>
    <x v="1"/>
    <x v="191"/>
    <x v="0"/>
    <n v="30"/>
    <x v="18"/>
    <n v="4"/>
    <n v="3"/>
    <n v="74"/>
    <n v="13.5"/>
    <n v="0.36699999999999999"/>
    <n v="0.27800000000000002"/>
    <n v="0.222"/>
    <n v="15.8"/>
    <n v="31.5"/>
    <n v="23.5"/>
    <n v="14.8"/>
    <n v="2"/>
    <n v="2.2000000000000002"/>
    <n v="9.1999999999999993"/>
    <n v="25"/>
    <n v="-0.1"/>
    <n v="0.1"/>
    <n v="0"/>
    <n v="1.2E-2"/>
    <n v="-3.1"/>
    <n v="0.6"/>
    <n v="-2.4"/>
    <n v="0"/>
    <n v="10"/>
    <n v="36"/>
    <n v="0.27800000000000002"/>
    <n v="3"/>
    <n v="10"/>
    <n v="0.3"/>
    <n v="7"/>
    <n v="26"/>
    <n v="0.26900000000000002"/>
    <n v="0.31900000000000001"/>
    <n v="6"/>
    <n v="8"/>
    <n v="0.75"/>
    <n v="11"/>
    <n v="21"/>
    <n v="32"/>
    <n v="7"/>
    <n v="3"/>
    <n v="2"/>
    <n v="4"/>
    <n v="8"/>
    <n v="29"/>
    <s v=""/>
  </r>
  <r>
    <x v="1"/>
    <x v="191"/>
    <x v="0"/>
    <n v="30"/>
    <x v="13"/>
    <n v="21"/>
    <n v="0"/>
    <n v="295"/>
    <n v="14.9"/>
    <n v="0.55500000000000005"/>
    <n v="0.307"/>
    <n v="0.44600000000000001"/>
    <n v="7.6"/>
    <n v="18.5"/>
    <n v="13.1"/>
    <n v="6.9"/>
    <n v="1.7"/>
    <n v="1.9"/>
    <n v="10.4"/>
    <n v="20.399999999999999"/>
    <n v="0.4"/>
    <n v="0.5"/>
    <n v="0.9"/>
    <n v="0.14299999999999999"/>
    <n v="-1.5"/>
    <n v="-0.1"/>
    <n v="-1.6"/>
    <n v="0"/>
    <n v="47"/>
    <n v="101"/>
    <n v="0.46500000000000002"/>
    <n v="8"/>
    <n v="31"/>
    <n v="0.25800000000000001"/>
    <n v="39"/>
    <n v="70"/>
    <n v="0.55700000000000005"/>
    <n v="0.505"/>
    <n v="32"/>
    <n v="45"/>
    <n v="0.71099999999999997"/>
    <n v="20"/>
    <n v="51"/>
    <n v="71"/>
    <n v="13"/>
    <n v="10"/>
    <n v="7"/>
    <n v="14"/>
    <n v="44"/>
    <n v="134"/>
    <s v=""/>
  </r>
  <r>
    <x v="1"/>
    <x v="448"/>
    <x v="1"/>
    <n v="22"/>
    <x v="19"/>
    <n v="36"/>
    <n v="0"/>
    <n v="315"/>
    <n v="7.7"/>
    <n v="0.48"/>
    <n v="0.64300000000000002"/>
    <n v="7.0999999999999994E-2"/>
    <n v="0.7"/>
    <n v="12"/>
    <n v="6.2"/>
    <n v="5.9"/>
    <n v="2.2000000000000002"/>
    <n v="1"/>
    <n v="9.8000000000000007"/>
    <n v="15.1"/>
    <n v="-0.1"/>
    <n v="0.4"/>
    <n v="0.3"/>
    <n v="4.4999999999999998E-2"/>
    <n v="-3.1"/>
    <n v="-0.4"/>
    <n v="-3.5"/>
    <n v="-0.1"/>
    <n v="36"/>
    <n v="98"/>
    <n v="0.36699999999999999"/>
    <n v="19"/>
    <n v="63"/>
    <n v="0.30199999999999999"/>
    <n v="17"/>
    <n v="35"/>
    <n v="0.48599999999999999"/>
    <n v="0.46400000000000002"/>
    <n v="6"/>
    <n v="7"/>
    <n v="0.85699999999999998"/>
    <n v="2"/>
    <n v="35"/>
    <n v="37"/>
    <n v="13"/>
    <n v="14"/>
    <n v="4"/>
    <n v="11"/>
    <n v="29"/>
    <n v="97"/>
    <s v=""/>
  </r>
  <r>
    <x v="1"/>
    <x v="192"/>
    <x v="0"/>
    <n v="26"/>
    <x v="2"/>
    <n v="78"/>
    <n v="78"/>
    <n v="2500"/>
    <n v="13.9"/>
    <n v="0.53300000000000003"/>
    <n v="0.21199999999999999"/>
    <n v="0.13900000000000001"/>
    <n v="6.5"/>
    <n v="16.2"/>
    <n v="11.6"/>
    <n v="3.9"/>
    <n v="0.8"/>
    <n v="4.5"/>
    <n v="10.5"/>
    <n v="17.600000000000001"/>
    <n v="2.5"/>
    <n v="3"/>
    <n v="5.5"/>
    <n v="0.105"/>
    <n v="-1.1000000000000001"/>
    <n v="1"/>
    <n v="-0.1"/>
    <n v="1.2"/>
    <n v="416"/>
    <n v="869"/>
    <n v="0.47899999999999998"/>
    <n v="60"/>
    <n v="184"/>
    <n v="0.32600000000000001"/>
    <n v="356"/>
    <n v="685"/>
    <n v="0.52"/>
    <n v="0.51300000000000001"/>
    <n v="91"/>
    <n v="121"/>
    <n v="0.752"/>
    <n v="141"/>
    <n v="392"/>
    <n v="533"/>
    <n v="66"/>
    <n v="38"/>
    <n v="148"/>
    <n v="108"/>
    <n v="211"/>
    <n v="983"/>
    <n v="0.752"/>
  </r>
  <r>
    <x v="1"/>
    <x v="193"/>
    <x v="3"/>
    <n v="32"/>
    <x v="16"/>
    <n v="65"/>
    <n v="1"/>
    <n v="1732"/>
    <n v="12.2"/>
    <n v="0.56499999999999995"/>
    <n v="0.41799999999999998"/>
    <n v="0.22600000000000001"/>
    <n v="3.4"/>
    <n v="12.4"/>
    <n v="8.1999999999999993"/>
    <n v="16.3"/>
    <n v="2"/>
    <n v="0.8"/>
    <n v="16.3"/>
    <n v="12.1"/>
    <n v="2.2999999999999998"/>
    <n v="2.1"/>
    <n v="4.4000000000000004"/>
    <n v="0.122"/>
    <n v="0.3"/>
    <n v="1.3"/>
    <n v="1.6"/>
    <n v="1.6"/>
    <n v="176"/>
    <n v="368"/>
    <n v="0.47799999999999998"/>
    <n v="54"/>
    <n v="154"/>
    <n v="0.35099999999999998"/>
    <n v="122"/>
    <n v="214"/>
    <n v="0.56999999999999995"/>
    <n v="0.55200000000000005"/>
    <n v="51"/>
    <n v="83"/>
    <n v="0.61399999999999999"/>
    <n v="52"/>
    <n v="211"/>
    <n v="263"/>
    <n v="219"/>
    <n v="73"/>
    <n v="19"/>
    <n v="79"/>
    <n v="102"/>
    <n v="457"/>
    <s v=""/>
  </r>
  <r>
    <x v="1"/>
    <x v="194"/>
    <x v="0"/>
    <n v="28"/>
    <x v="3"/>
    <n v="74"/>
    <n v="56"/>
    <n v="1881"/>
    <n v="14.2"/>
    <n v="0.52600000000000002"/>
    <n v="0.39200000000000002"/>
    <n v="0.23300000000000001"/>
    <n v="8.1"/>
    <n v="15.6"/>
    <n v="11.7"/>
    <n v="5.6"/>
    <n v="1.4"/>
    <n v="1.4"/>
    <n v="8.9"/>
    <n v="18.600000000000001"/>
    <n v="2.4"/>
    <n v="2"/>
    <n v="4.4000000000000004"/>
    <n v="0.113"/>
    <n v="0.4"/>
    <n v="-0.3"/>
    <n v="0.1"/>
    <n v="1"/>
    <n v="280"/>
    <n v="661"/>
    <n v="0.42399999999999999"/>
    <n v="96"/>
    <n v="259"/>
    <n v="0.371"/>
    <n v="184"/>
    <n v="402"/>
    <n v="0.45800000000000002"/>
    <n v="0.496"/>
    <n v="111"/>
    <n v="154"/>
    <n v="0.72099999999999997"/>
    <n v="144"/>
    <n v="259"/>
    <n v="403"/>
    <n v="67"/>
    <n v="52"/>
    <n v="33"/>
    <n v="71"/>
    <n v="171"/>
    <n v="767"/>
    <n v="0.72099999999999997"/>
  </r>
  <r>
    <x v="1"/>
    <x v="194"/>
    <x v="0"/>
    <n v="28"/>
    <x v="15"/>
    <n v="52"/>
    <n v="52"/>
    <n v="1434"/>
    <n v="14.1"/>
    <n v="0.53"/>
    <n v="0.42299999999999999"/>
    <n v="0.215"/>
    <n v="7.3"/>
    <n v="14.5"/>
    <n v="10.7"/>
    <n v="6.1"/>
    <n v="1.3"/>
    <n v="1.4"/>
    <n v="9.6"/>
    <n v="18.7"/>
    <n v="1.8"/>
    <n v="1.5"/>
    <n v="3.3"/>
    <n v="0.111"/>
    <n v="0.6"/>
    <n v="0.1"/>
    <n v="0.7"/>
    <n v="1"/>
    <n v="216"/>
    <n v="508"/>
    <n v="0.42499999999999999"/>
    <n v="78"/>
    <n v="215"/>
    <n v="0.36299999999999999"/>
    <n v="138"/>
    <n v="293"/>
    <n v="0.47099999999999997"/>
    <n v="0.502"/>
    <n v="79"/>
    <n v="109"/>
    <n v="0.72499999999999998"/>
    <n v="99"/>
    <n v="183"/>
    <n v="282"/>
    <n v="55"/>
    <n v="38"/>
    <n v="27"/>
    <n v="59"/>
    <n v="120"/>
    <n v="589"/>
    <n v="0.72499999999999998"/>
  </r>
  <r>
    <x v="1"/>
    <x v="194"/>
    <x v="0"/>
    <n v="28"/>
    <x v="29"/>
    <n v="22"/>
    <n v="4"/>
    <n v="447"/>
    <n v="14.7"/>
    <n v="0.51500000000000001"/>
    <n v="0.28799999999999998"/>
    <n v="0.29399999999999998"/>
    <n v="11"/>
    <n v="19.100000000000001"/>
    <n v="15"/>
    <n v="4"/>
    <n v="1.6"/>
    <n v="1.1000000000000001"/>
    <n v="6.5"/>
    <n v="18.3"/>
    <n v="0.6"/>
    <n v="0.5"/>
    <n v="1.1000000000000001"/>
    <n v="0.11700000000000001"/>
    <n v="-0.5"/>
    <n v="-1.6"/>
    <n v="-2.1"/>
    <n v="0"/>
    <n v="64"/>
    <n v="153"/>
    <n v="0.41799999999999998"/>
    <n v="18"/>
    <n v="44"/>
    <n v="0.40899999999999997"/>
    <n v="46"/>
    <n v="109"/>
    <n v="0.42199999999999999"/>
    <n v="0.47699999999999998"/>
    <n v="32"/>
    <n v="45"/>
    <n v="0.71099999999999997"/>
    <n v="45"/>
    <n v="76"/>
    <n v="121"/>
    <n v="12"/>
    <n v="14"/>
    <n v="6"/>
    <n v="12"/>
    <n v="51"/>
    <n v="178"/>
    <s v=""/>
  </r>
  <r>
    <x v="1"/>
    <x v="195"/>
    <x v="3"/>
    <n v="28"/>
    <x v="23"/>
    <n v="81"/>
    <n v="2"/>
    <n v="1241"/>
    <n v="10.3"/>
    <n v="0.57199999999999995"/>
    <n v="0.72199999999999998"/>
    <n v="6.2E-2"/>
    <n v="1.8"/>
    <n v="12.4"/>
    <n v="7.1"/>
    <n v="12.1"/>
    <n v="2.2999999999999998"/>
    <n v="0.3"/>
    <n v="17.899999999999999"/>
    <n v="13.5"/>
    <n v="0.7"/>
    <n v="1.6"/>
    <n v="2.2999999999999998"/>
    <n v="8.8999999999999996E-2"/>
    <n v="-0.3"/>
    <n v="0.4"/>
    <n v="0.1"/>
    <n v="0.7"/>
    <n v="124"/>
    <n v="291"/>
    <n v="0.42599999999999999"/>
    <n v="81"/>
    <n v="210"/>
    <n v="0.38600000000000001"/>
    <n v="43"/>
    <n v="81"/>
    <n v="0.53100000000000003"/>
    <n v="0.56499999999999995"/>
    <n v="13"/>
    <n v="18"/>
    <n v="0.72199999999999998"/>
    <n v="19"/>
    <n v="132"/>
    <n v="151"/>
    <n v="96"/>
    <n v="55"/>
    <n v="4"/>
    <n v="65"/>
    <n v="98"/>
    <n v="342"/>
    <s v=""/>
  </r>
  <r>
    <x v="1"/>
    <x v="449"/>
    <x v="3"/>
    <n v="20"/>
    <x v="12"/>
    <n v="20"/>
    <n v="1"/>
    <n v="156"/>
    <n v="6.7"/>
    <n v="0.44400000000000001"/>
    <n v="0.35099999999999998"/>
    <n v="0.216"/>
    <n v="1.5"/>
    <n v="21.1"/>
    <n v="11.4"/>
    <n v="9"/>
    <n v="2"/>
    <n v="1.6"/>
    <n v="21.4"/>
    <n v="14.9"/>
    <n v="-0.2"/>
    <n v="0.2"/>
    <n v="-0.1"/>
    <n v="-2.4E-2"/>
    <n v="-6.1"/>
    <n v="-0.3"/>
    <n v="-6.4"/>
    <n v="-0.2"/>
    <n v="13"/>
    <n v="37"/>
    <n v="0.35099999999999998"/>
    <n v="3"/>
    <n v="13"/>
    <n v="0.23100000000000001"/>
    <n v="10"/>
    <n v="24"/>
    <n v="0.41699999999999998"/>
    <n v="0.39200000000000002"/>
    <n v="7"/>
    <n v="8"/>
    <n v="0.875"/>
    <n v="2"/>
    <n v="29"/>
    <n v="31"/>
    <n v="10"/>
    <n v="6"/>
    <n v="3"/>
    <n v="11"/>
    <n v="11"/>
    <n v="36"/>
    <s v=""/>
  </r>
  <r>
    <x v="1"/>
    <x v="196"/>
    <x v="4"/>
    <n v="23"/>
    <x v="26"/>
    <n v="53"/>
    <n v="53"/>
    <n v="1667"/>
    <n v="19.899999999999999"/>
    <n v="0.54"/>
    <n v="0.29799999999999999"/>
    <n v="0.217"/>
    <n v="3"/>
    <n v="7.6"/>
    <n v="5.3"/>
    <n v="26.6"/>
    <n v="1.7"/>
    <n v="0.9"/>
    <n v="11.4"/>
    <n v="29.5"/>
    <n v="3.2"/>
    <n v="1.7"/>
    <n v="5"/>
    <n v="0.14299999999999999"/>
    <n v="3"/>
    <n v="-1.4"/>
    <n v="1.6"/>
    <n v="1.5"/>
    <n v="394"/>
    <n v="879"/>
    <n v="0.44800000000000001"/>
    <n v="84"/>
    <n v="262"/>
    <n v="0.32100000000000001"/>
    <n v="310"/>
    <n v="617"/>
    <n v="0.502"/>
    <n v="0.496"/>
    <n v="169"/>
    <n v="191"/>
    <n v="0.88500000000000001"/>
    <n v="44"/>
    <n v="113"/>
    <n v="157"/>
    <n v="249"/>
    <n v="56"/>
    <n v="18"/>
    <n v="124"/>
    <n v="107"/>
    <n v="1041"/>
    <n v="0.88500000000000001"/>
  </r>
  <r>
    <x v="1"/>
    <x v="197"/>
    <x v="4"/>
    <n v="32"/>
    <x v="9"/>
    <n v="32"/>
    <n v="32"/>
    <n v="1027"/>
    <n v="14.5"/>
    <n v="0.505"/>
    <n v="0.28499999999999998"/>
    <n v="0.313"/>
    <n v="1"/>
    <n v="14.1"/>
    <n v="7.4"/>
    <n v="35"/>
    <n v="1.7"/>
    <n v="0.6"/>
    <n v="18.8"/>
    <n v="21.7"/>
    <n v="0.5"/>
    <n v="0.4"/>
    <n v="0.9"/>
    <n v="4.2999999999999997E-2"/>
    <n v="0"/>
    <n v="-1.4"/>
    <n v="-1.4"/>
    <n v="0.2"/>
    <n v="140"/>
    <n v="358"/>
    <n v="0.39100000000000001"/>
    <n v="31"/>
    <n v="102"/>
    <n v="0.30399999999999999"/>
    <n v="109"/>
    <n v="256"/>
    <n v="0.42599999999999999"/>
    <n v="0.434"/>
    <n v="100"/>
    <n v="112"/>
    <n v="0.89300000000000002"/>
    <n v="9"/>
    <n v="127"/>
    <n v="136"/>
    <n v="236"/>
    <n v="34"/>
    <n v="7"/>
    <n v="94"/>
    <n v="77"/>
    <n v="411"/>
    <n v="0.89300000000000002"/>
  </r>
  <r>
    <x v="1"/>
    <x v="198"/>
    <x v="4"/>
    <n v="25"/>
    <x v="15"/>
    <n v="79"/>
    <n v="79"/>
    <n v="2424"/>
    <n v="19.600000000000001"/>
    <n v="0.53500000000000003"/>
    <n v="0.26800000000000002"/>
    <n v="0.27100000000000002"/>
    <n v="2.5"/>
    <n v="9.1"/>
    <n v="5.7"/>
    <n v="36.299999999999997"/>
    <n v="1.2"/>
    <n v="0.3"/>
    <n v="13.8"/>
    <n v="29.1"/>
    <n v="4.9000000000000004"/>
    <n v="1.9"/>
    <n v="6.9"/>
    <n v="0.13600000000000001"/>
    <n v="3.9"/>
    <n v="-1.6"/>
    <n v="2.2999999999999998"/>
    <n v="2.6"/>
    <n v="540"/>
    <n v="1244"/>
    <n v="0.434"/>
    <n v="118"/>
    <n v="334"/>
    <n v="0.35299999999999998"/>
    <n v="422"/>
    <n v="910"/>
    <n v="0.46400000000000002"/>
    <n v="0.48199999999999998"/>
    <n v="291"/>
    <n v="337"/>
    <n v="0.86399999999999999"/>
    <n v="58"/>
    <n v="195"/>
    <n v="253"/>
    <n v="492"/>
    <n v="59"/>
    <n v="11"/>
    <n v="223"/>
    <n v="187"/>
    <n v="1489"/>
    <n v="0.86399999999999999"/>
  </r>
  <r>
    <x v="1"/>
    <x v="199"/>
    <x v="3"/>
    <n v="31"/>
    <x v="26"/>
    <n v="76"/>
    <n v="76"/>
    <n v="2709"/>
    <n v="27.5"/>
    <n v="0.58799999999999997"/>
    <n v="0.19900000000000001"/>
    <n v="0.34699999999999998"/>
    <n v="4.7"/>
    <n v="18.8"/>
    <n v="11.8"/>
    <n v="36"/>
    <n v="2"/>
    <n v="1.5"/>
    <n v="13.2"/>
    <n v="31.4"/>
    <n v="9.6"/>
    <n v="4"/>
    <n v="13.6"/>
    <n v="0.24199999999999999"/>
    <n v="6.9"/>
    <n v="2.2999999999999998"/>
    <n v="9.1"/>
    <n v="7.6"/>
    <n v="737"/>
    <n v="1416"/>
    <n v="0.52"/>
    <n v="87"/>
    <n v="282"/>
    <n v="0.309"/>
    <n v="650"/>
    <n v="1134"/>
    <n v="0.57299999999999995"/>
    <n v="0.55100000000000005"/>
    <n v="359"/>
    <n v="491"/>
    <n v="0.73099999999999998"/>
    <n v="111"/>
    <n v="454"/>
    <n v="565"/>
    <n v="514"/>
    <n v="104"/>
    <n v="49"/>
    <n v="249"/>
    <n v="143"/>
    <n v="1920"/>
    <n v="0.73099999999999998"/>
  </r>
  <r>
    <x v="1"/>
    <x v="201"/>
    <x v="0"/>
    <n v="25"/>
    <x v="18"/>
    <n v="8"/>
    <n v="0"/>
    <n v="50"/>
    <n v="12.7"/>
    <n v="0.44600000000000001"/>
    <n v="4.4999999999999998E-2"/>
    <n v="0.27300000000000002"/>
    <n v="12.7"/>
    <n v="22.2"/>
    <n v="17.399999999999999"/>
    <n v="0"/>
    <n v="0"/>
    <n v="1.6"/>
    <n v="0"/>
    <n v="21"/>
    <n v="0"/>
    <n v="0"/>
    <n v="0.1"/>
    <n v="7.0000000000000007E-2"/>
    <n v="-6.1"/>
    <n v="-7.7"/>
    <n v="-13.8"/>
    <n v="-0.1"/>
    <n v="9"/>
    <n v="22"/>
    <n v="0.40899999999999997"/>
    <n v="0"/>
    <n v="1"/>
    <n v="0"/>
    <n v="9"/>
    <n v="21"/>
    <n v="0.42899999999999999"/>
    <n v="0.40899999999999997"/>
    <n v="4"/>
    <n v="6"/>
    <n v="0.66700000000000004"/>
    <n v="6"/>
    <n v="10"/>
    <n v="16"/>
    <n v="0"/>
    <n v="0"/>
    <n v="1"/>
    <n v="0"/>
    <n v="8"/>
    <n v="22"/>
    <s v=""/>
  </r>
  <r>
    <x v="1"/>
    <x v="202"/>
    <x v="3"/>
    <n v="35"/>
    <x v="26"/>
    <n v="74"/>
    <n v="5"/>
    <n v="1326"/>
    <n v="9.6999999999999993"/>
    <n v="0.58499999999999996"/>
    <n v="0.55400000000000005"/>
    <n v="0.27900000000000003"/>
    <n v="1.3"/>
    <n v="9.6"/>
    <n v="5.5"/>
    <n v="6.4"/>
    <n v="1.3"/>
    <n v="0.9"/>
    <n v="10.9"/>
    <n v="13.4"/>
    <n v="1.4"/>
    <n v="1.3"/>
    <n v="2.7"/>
    <n v="9.9000000000000005E-2"/>
    <n v="-0.5"/>
    <n v="-0.3"/>
    <n v="-0.8"/>
    <n v="0.4"/>
    <n v="143"/>
    <n v="312"/>
    <n v="0.45800000000000002"/>
    <n v="66"/>
    <n v="173"/>
    <n v="0.38200000000000001"/>
    <n v="77"/>
    <n v="139"/>
    <n v="0.55400000000000005"/>
    <n v="0.56399999999999995"/>
    <n v="58"/>
    <n v="87"/>
    <n v="0.66700000000000004"/>
    <n v="15"/>
    <n v="113"/>
    <n v="128"/>
    <n v="59"/>
    <n v="33"/>
    <n v="14"/>
    <n v="43"/>
    <n v="129"/>
    <n v="410"/>
    <s v=""/>
  </r>
  <r>
    <x v="1"/>
    <x v="203"/>
    <x v="1"/>
    <n v="24"/>
    <x v="3"/>
    <n v="43"/>
    <n v="3"/>
    <n v="480"/>
    <n v="10"/>
    <n v="0.52200000000000002"/>
    <n v="0.31900000000000001"/>
    <n v="0.15"/>
    <n v="1.8"/>
    <n v="11.3"/>
    <n v="6.5"/>
    <n v="11.7"/>
    <n v="0.8"/>
    <n v="0.2"/>
    <n v="13.7"/>
    <n v="18.100000000000001"/>
    <n v="0"/>
    <n v="0.2"/>
    <n v="0.2"/>
    <n v="2.1999999999999999E-2"/>
    <n v="-3"/>
    <n v="-2.4"/>
    <n v="-5.4"/>
    <n v="-0.4"/>
    <n v="71"/>
    <n v="160"/>
    <n v="0.44400000000000001"/>
    <n v="16"/>
    <n v="51"/>
    <n v="0.314"/>
    <n v="55"/>
    <n v="109"/>
    <n v="0.505"/>
    <n v="0.49399999999999999"/>
    <n v="20"/>
    <n v="24"/>
    <n v="0.83299999999999996"/>
    <n v="8"/>
    <n v="49"/>
    <n v="57"/>
    <n v="35"/>
    <n v="8"/>
    <n v="1"/>
    <n v="27"/>
    <n v="22"/>
    <n v="178"/>
    <s v=""/>
  </r>
  <r>
    <x v="1"/>
    <x v="203"/>
    <x v="1"/>
    <n v="24"/>
    <x v="7"/>
    <n v="21"/>
    <n v="1"/>
    <n v="193"/>
    <n v="7.2"/>
    <n v="0.46600000000000003"/>
    <n v="0.27100000000000002"/>
    <n v="0.129"/>
    <n v="2.2999999999999998"/>
    <n v="10.199999999999999"/>
    <n v="6.3"/>
    <n v="7.6"/>
    <n v="0.8"/>
    <n v="0"/>
    <n v="12.9"/>
    <n v="20.100000000000001"/>
    <n v="-0.2"/>
    <n v="0.1"/>
    <n v="-0.1"/>
    <n v="-3.3000000000000002E-2"/>
    <n v="-5"/>
    <n v="-2.4"/>
    <n v="-7.4"/>
    <n v="-0.3"/>
    <n v="29"/>
    <n v="70"/>
    <n v="0.41399999999999998"/>
    <n v="3"/>
    <n v="19"/>
    <n v="0.158"/>
    <n v="26"/>
    <n v="51"/>
    <n v="0.51"/>
    <n v="0.436"/>
    <n v="8"/>
    <n v="9"/>
    <n v="0.88900000000000001"/>
    <n v="4"/>
    <n v="18"/>
    <n v="22"/>
    <n v="9"/>
    <n v="3"/>
    <n v="0"/>
    <n v="11"/>
    <n v="11"/>
    <n v="69"/>
    <s v=""/>
  </r>
  <r>
    <x v="1"/>
    <x v="203"/>
    <x v="1"/>
    <n v="24"/>
    <x v="18"/>
    <n v="22"/>
    <n v="2"/>
    <n v="287"/>
    <n v="11.9"/>
    <n v="0.56399999999999995"/>
    <n v="0.35599999999999998"/>
    <n v="0.16700000000000001"/>
    <n v="1.5"/>
    <n v="12"/>
    <n v="6.6"/>
    <n v="14.4"/>
    <n v="0.8"/>
    <n v="0.3"/>
    <n v="14.2"/>
    <n v="16.7"/>
    <n v="0.3"/>
    <n v="0.1"/>
    <n v="0.4"/>
    <n v="5.8999999999999997E-2"/>
    <n v="-1.6"/>
    <n v="-2.2999999999999998"/>
    <n v="-4"/>
    <n v="-0.1"/>
    <n v="42"/>
    <n v="90"/>
    <n v="0.46700000000000003"/>
    <n v="13"/>
    <n v="32"/>
    <n v="0.40600000000000003"/>
    <n v="29"/>
    <n v="58"/>
    <n v="0.5"/>
    <n v="0.53900000000000003"/>
    <n v="12"/>
    <n v="15"/>
    <n v="0.8"/>
    <n v="4"/>
    <n v="31"/>
    <n v="35"/>
    <n v="26"/>
    <n v="5"/>
    <n v="1"/>
    <n v="16"/>
    <n v="11"/>
    <n v="109"/>
    <s v=""/>
  </r>
  <r>
    <x v="1"/>
    <x v="204"/>
    <x v="4"/>
    <n v="26"/>
    <x v="3"/>
    <n v="48"/>
    <n v="7"/>
    <n v="868"/>
    <n v="13.7"/>
    <n v="0.49099999999999999"/>
    <n v="0.51"/>
    <n v="0.25700000000000001"/>
    <n v="2"/>
    <n v="10.4"/>
    <n v="6.1"/>
    <n v="29.2"/>
    <n v="1.7"/>
    <n v="0.7"/>
    <n v="14.4"/>
    <n v="20"/>
    <n v="0.8"/>
    <n v="0.7"/>
    <n v="1.5"/>
    <n v="8.2000000000000003E-2"/>
    <n v="0.3"/>
    <n v="-1.7"/>
    <n v="-1.4"/>
    <n v="0.1"/>
    <n v="112"/>
    <n v="304"/>
    <n v="0.36799999999999999"/>
    <n v="51"/>
    <n v="155"/>
    <n v="0.32900000000000001"/>
    <n v="61"/>
    <n v="149"/>
    <n v="0.40899999999999997"/>
    <n v="0.45200000000000001"/>
    <n v="57"/>
    <n v="78"/>
    <n v="0.73099999999999998"/>
    <n v="16"/>
    <n v="80"/>
    <n v="96"/>
    <n v="170"/>
    <n v="29"/>
    <n v="7"/>
    <n v="57"/>
    <n v="57"/>
    <n v="332"/>
    <s v=""/>
  </r>
  <r>
    <x v="1"/>
    <x v="204"/>
    <x v="4"/>
    <n v="26"/>
    <x v="15"/>
    <n v="23"/>
    <n v="1"/>
    <n v="416"/>
    <n v="13.1"/>
    <n v="0.49099999999999999"/>
    <n v="0.53800000000000003"/>
    <n v="0.26600000000000001"/>
    <n v="1.3"/>
    <n v="11.2"/>
    <n v="6"/>
    <n v="25.7"/>
    <n v="1.3"/>
    <n v="0.4"/>
    <n v="12.1"/>
    <n v="19"/>
    <n v="0.4"/>
    <n v="0.4"/>
    <n v="0.8"/>
    <n v="9.4E-2"/>
    <n v="0.3"/>
    <n v="-1.5"/>
    <n v="-1.1000000000000001"/>
    <n v="0.1"/>
    <n v="53"/>
    <n v="143"/>
    <n v="0.371"/>
    <n v="24"/>
    <n v="77"/>
    <n v="0.312"/>
    <n v="29"/>
    <n v="66"/>
    <n v="0.439"/>
    <n v="0.45500000000000002"/>
    <n v="27"/>
    <n v="38"/>
    <n v="0.71099999999999997"/>
    <n v="5"/>
    <n v="41"/>
    <n v="46"/>
    <n v="70"/>
    <n v="11"/>
    <n v="2"/>
    <n v="22"/>
    <n v="24"/>
    <n v="157"/>
    <s v=""/>
  </r>
  <r>
    <x v="1"/>
    <x v="204"/>
    <x v="4"/>
    <n v="26"/>
    <x v="29"/>
    <n v="25"/>
    <n v="6"/>
    <n v="452"/>
    <n v="14.3"/>
    <n v="0.49"/>
    <n v="0.48399999999999999"/>
    <n v="0.248"/>
    <n v="2.7"/>
    <n v="9.6999999999999993"/>
    <n v="6.1"/>
    <n v="32.4"/>
    <n v="2"/>
    <n v="0.9"/>
    <n v="16.399999999999999"/>
    <n v="20.9"/>
    <n v="0.3"/>
    <n v="0.4"/>
    <n v="0.7"/>
    <n v="7.0999999999999994E-2"/>
    <n v="0.4"/>
    <n v="-1.9"/>
    <n v="-1.6"/>
    <n v="0"/>
    <n v="59"/>
    <n v="161"/>
    <n v="0.36599999999999999"/>
    <n v="27"/>
    <n v="78"/>
    <n v="0.34599999999999997"/>
    <n v="32"/>
    <n v="83"/>
    <n v="0.38600000000000001"/>
    <n v="0.45"/>
    <n v="30"/>
    <n v="40"/>
    <n v="0.75"/>
    <n v="11"/>
    <n v="39"/>
    <n v="50"/>
    <n v="100"/>
    <n v="18"/>
    <n v="5"/>
    <n v="35"/>
    <n v="33"/>
    <n v="175"/>
    <s v=""/>
  </r>
  <r>
    <x v="1"/>
    <x v="205"/>
    <x v="0"/>
    <n v="28"/>
    <x v="19"/>
    <n v="78"/>
    <n v="0"/>
    <n v="1176"/>
    <n v="10.3"/>
    <n v="0.53100000000000003"/>
    <n v="0.378"/>
    <n v="0.27300000000000002"/>
    <n v="6.8"/>
    <n v="19.399999999999999"/>
    <n v="13"/>
    <n v="7.4"/>
    <n v="0.8"/>
    <n v="1.6"/>
    <n v="14"/>
    <n v="13.5"/>
    <n v="0.9"/>
    <n v="1.5"/>
    <n v="2.4"/>
    <n v="9.7000000000000003E-2"/>
    <n v="-2.5"/>
    <n v="0.4"/>
    <n v="-2"/>
    <n v="0"/>
    <n v="118"/>
    <n v="286"/>
    <n v="0.41299999999999998"/>
    <n v="43"/>
    <n v="108"/>
    <n v="0.39800000000000002"/>
    <n v="75"/>
    <n v="178"/>
    <n v="0.42099999999999999"/>
    <n v="0.48799999999999999"/>
    <n v="61"/>
    <n v="78"/>
    <n v="0.78200000000000003"/>
    <n v="77"/>
    <n v="211"/>
    <n v="288"/>
    <n v="62"/>
    <n v="20"/>
    <n v="24"/>
    <n v="52"/>
    <n v="137"/>
    <n v="340"/>
    <s v=""/>
  </r>
  <r>
    <x v="1"/>
    <x v="207"/>
    <x v="0"/>
    <n v="28"/>
    <x v="19"/>
    <n v="79"/>
    <n v="76"/>
    <n v="1800"/>
    <n v="16"/>
    <n v="0.60199999999999998"/>
    <n v="0.10100000000000001"/>
    <n v="0.28399999999999997"/>
    <n v="10.3"/>
    <n v="19.600000000000001"/>
    <n v="14.9"/>
    <n v="11.4"/>
    <n v="1.4"/>
    <n v="3.6"/>
    <n v="16.399999999999999"/>
    <n v="13.6"/>
    <n v="3"/>
    <n v="2.9"/>
    <n v="5.9"/>
    <n v="0.158"/>
    <n v="-0.2"/>
    <n v="3.2"/>
    <n v="3"/>
    <n v="2.2999999999999998"/>
    <n v="249"/>
    <n v="426"/>
    <n v="0.58499999999999996"/>
    <n v="10"/>
    <n v="43"/>
    <n v="0.23300000000000001"/>
    <n v="239"/>
    <n v="383"/>
    <n v="0.624"/>
    <n v="0.59599999999999997"/>
    <n v="69"/>
    <n v="121"/>
    <n v="0.56999999999999995"/>
    <n v="178"/>
    <n v="327"/>
    <n v="505"/>
    <n v="138"/>
    <n v="52"/>
    <n v="83"/>
    <n v="94"/>
    <n v="214"/>
    <n v="577"/>
    <n v="0.56999999999999995"/>
  </r>
  <r>
    <x v="1"/>
    <x v="208"/>
    <x v="3"/>
    <n v="25"/>
    <x v="23"/>
    <n v="70"/>
    <n v="2"/>
    <n v="857"/>
    <n v="8.1999999999999993"/>
    <n v="0.48199999999999998"/>
    <n v="0.51"/>
    <n v="0.216"/>
    <n v="3.7"/>
    <n v="14.3"/>
    <n v="9"/>
    <n v="8"/>
    <n v="2"/>
    <n v="2"/>
    <n v="15.8"/>
    <n v="13.6"/>
    <n v="-0.1"/>
    <n v="1.2"/>
    <n v="1.1000000000000001"/>
    <n v="5.8999999999999997E-2"/>
    <n v="-2.7"/>
    <n v="1.3"/>
    <n v="-1.4"/>
    <n v="0.1"/>
    <n v="72"/>
    <n v="194"/>
    <n v="0.371"/>
    <n v="27"/>
    <n v="99"/>
    <n v="0.27300000000000002"/>
    <n v="45"/>
    <n v="95"/>
    <n v="0.47399999999999998"/>
    <n v="0.441"/>
    <n v="34"/>
    <n v="42"/>
    <n v="0.81"/>
    <n v="27"/>
    <n v="105"/>
    <n v="132"/>
    <n v="45"/>
    <n v="32"/>
    <n v="20"/>
    <n v="40"/>
    <n v="100"/>
    <n v="205"/>
    <s v=""/>
  </r>
  <r>
    <x v="1"/>
    <x v="209"/>
    <x v="0"/>
    <n v="28"/>
    <x v="30"/>
    <n v="57"/>
    <n v="32"/>
    <n v="926"/>
    <n v="11.4"/>
    <n v="0.53200000000000003"/>
    <n v="0.27500000000000002"/>
    <n v="0.28299999999999997"/>
    <n v="3.5"/>
    <n v="11.9"/>
    <n v="7.8"/>
    <n v="11.4"/>
    <n v="1.6"/>
    <n v="2.9"/>
    <n v="16.7"/>
    <n v="15.9"/>
    <n v="0.3"/>
    <n v="1"/>
    <n v="1.3"/>
    <n v="6.8000000000000005E-2"/>
    <n v="-1.7"/>
    <n v="1"/>
    <n v="-0.6"/>
    <n v="0.3"/>
    <n v="114"/>
    <n v="240"/>
    <n v="0.47499999999999998"/>
    <n v="20"/>
    <n v="66"/>
    <n v="0.30299999999999999"/>
    <n v="94"/>
    <n v="174"/>
    <n v="0.54"/>
    <n v="0.51700000000000002"/>
    <n v="39"/>
    <n v="68"/>
    <n v="0.57399999999999995"/>
    <n v="28"/>
    <n v="98"/>
    <n v="126"/>
    <n v="67"/>
    <n v="29"/>
    <n v="33"/>
    <n v="54"/>
    <n v="84"/>
    <n v="287"/>
    <s v=""/>
  </r>
  <r>
    <x v="1"/>
    <x v="210"/>
    <x v="3"/>
    <n v="34"/>
    <x v="3"/>
    <n v="81"/>
    <n v="81"/>
    <n v="2703"/>
    <n v="12"/>
    <n v="0.53800000000000003"/>
    <n v="0.36399999999999999"/>
    <n v="0.16500000000000001"/>
    <n v="2"/>
    <n v="10.199999999999999"/>
    <n v="6.1"/>
    <n v="18"/>
    <n v="1.1000000000000001"/>
    <n v="0.1"/>
    <n v="14.7"/>
    <n v="17.899999999999999"/>
    <n v="1.9"/>
    <n v="0.8"/>
    <n v="2.7"/>
    <n v="4.8000000000000001E-2"/>
    <n v="0.3"/>
    <n v="-1.6"/>
    <n v="-1.3"/>
    <n v="0.4"/>
    <n v="377"/>
    <n v="859"/>
    <n v="0.439"/>
    <n v="120"/>
    <n v="313"/>
    <n v="0.38300000000000001"/>
    <n v="257"/>
    <n v="546"/>
    <n v="0.47099999999999997"/>
    <n v="0.50900000000000001"/>
    <n v="118"/>
    <n v="142"/>
    <n v="0.83099999999999996"/>
    <n v="49"/>
    <n v="243"/>
    <n v="292"/>
    <n v="318"/>
    <n v="61"/>
    <n v="4"/>
    <n v="159"/>
    <n v="146"/>
    <n v="992"/>
    <n v="0.83099999999999996"/>
  </r>
  <r>
    <x v="1"/>
    <x v="210"/>
    <x v="3"/>
    <n v="34"/>
    <x v="9"/>
    <n v="57"/>
    <n v="57"/>
    <n v="1934"/>
    <n v="10.7"/>
    <n v="0.51200000000000001"/>
    <n v="0.377"/>
    <n v="0.17799999999999999"/>
    <n v="1.9"/>
    <n v="11.2"/>
    <n v="6.5"/>
    <n v="18"/>
    <n v="1"/>
    <n v="0.1"/>
    <n v="15"/>
    <n v="17.8"/>
    <n v="0.6"/>
    <n v="0.2"/>
    <n v="0.7"/>
    <n v="1.7999999999999999E-2"/>
    <n v="-0.4"/>
    <n v="-1.7"/>
    <n v="-2.2000000000000002"/>
    <n v="-0.1"/>
    <n v="247"/>
    <n v="608"/>
    <n v="0.40600000000000003"/>
    <n v="85"/>
    <n v="229"/>
    <n v="0.371"/>
    <n v="162"/>
    <n v="379"/>
    <n v="0.42699999999999999"/>
    <n v="0.47599999999999998"/>
    <n v="92"/>
    <n v="108"/>
    <n v="0.85199999999999998"/>
    <n v="34"/>
    <n v="190"/>
    <n v="224"/>
    <n v="232"/>
    <n v="40"/>
    <n v="2"/>
    <n v="116"/>
    <n v="100"/>
    <n v="671"/>
    <n v="0.85199999999999998"/>
  </r>
  <r>
    <x v="1"/>
    <x v="210"/>
    <x v="3"/>
    <n v="34"/>
    <x v="8"/>
    <n v="24"/>
    <n v="24"/>
    <n v="769"/>
    <n v="15.2"/>
    <n v="0.60299999999999998"/>
    <n v="0.33500000000000002"/>
    <n v="0.13500000000000001"/>
    <n v="2.2999999999999998"/>
    <n v="7.6"/>
    <n v="5"/>
    <n v="17.899999999999999"/>
    <n v="1.4"/>
    <n v="0.2"/>
    <n v="13.9"/>
    <n v="18.399999999999999"/>
    <n v="1.3"/>
    <n v="0.6"/>
    <n v="2"/>
    <n v="0.123"/>
    <n v="2"/>
    <n v="-1.3"/>
    <n v="0.8"/>
    <n v="0.5"/>
    <n v="130"/>
    <n v="251"/>
    <n v="0.51800000000000002"/>
    <n v="35"/>
    <n v="84"/>
    <n v="0.41699999999999998"/>
    <n v="95"/>
    <n v="167"/>
    <n v="0.56899999999999995"/>
    <n v="0.58799999999999997"/>
    <n v="26"/>
    <n v="34"/>
    <n v="0.76500000000000001"/>
    <n v="15"/>
    <n v="53"/>
    <n v="68"/>
    <n v="86"/>
    <n v="21"/>
    <n v="2"/>
    <n v="43"/>
    <n v="46"/>
    <n v="321"/>
    <s v=""/>
  </r>
  <r>
    <x v="1"/>
    <x v="450"/>
    <x v="1"/>
    <n v="26"/>
    <x v="3"/>
    <n v="7"/>
    <n v="1"/>
    <n v="101"/>
    <n v="3.6"/>
    <n v="0.34599999999999997"/>
    <n v="0.29399999999999998"/>
    <n v="0.23499999999999999"/>
    <n v="4.2"/>
    <n v="12.3"/>
    <n v="8.1"/>
    <n v="2.7"/>
    <n v="1.5"/>
    <n v="2.4"/>
    <n v="9.6"/>
    <n v="17.8"/>
    <n v="-0.2"/>
    <n v="0.1"/>
    <n v="-0.2"/>
    <n v="-8.6999999999999994E-2"/>
    <n v="-8"/>
    <n v="-2.4"/>
    <n v="-10.4"/>
    <n v="-0.2"/>
    <n v="9"/>
    <n v="34"/>
    <n v="0.26500000000000001"/>
    <n v="2"/>
    <n v="10"/>
    <n v="0.2"/>
    <n v="7"/>
    <n v="24"/>
    <n v="0.29199999999999998"/>
    <n v="0.29399999999999998"/>
    <n v="6"/>
    <n v="8"/>
    <n v="0.75"/>
    <n v="4"/>
    <n v="11"/>
    <n v="15"/>
    <n v="2"/>
    <n v="3"/>
    <n v="3"/>
    <n v="4"/>
    <n v="9"/>
    <n v="26"/>
    <s v=""/>
  </r>
  <r>
    <x v="1"/>
    <x v="450"/>
    <x v="1"/>
    <n v="26"/>
    <x v="18"/>
    <n v="2"/>
    <n v="0"/>
    <n v="47"/>
    <n v="10.1"/>
    <n v="0.40699999999999997"/>
    <n v="0.29399999999999998"/>
    <n v="0.35299999999999998"/>
    <n v="6.8"/>
    <n v="14.2"/>
    <n v="10.4"/>
    <n v="0"/>
    <n v="2.1"/>
    <n v="5.2"/>
    <n v="4.8"/>
    <n v="18.7"/>
    <n v="0"/>
    <n v="0.1"/>
    <n v="0"/>
    <n v="2.5999999999999999E-2"/>
    <n v="-6.2"/>
    <n v="-2"/>
    <n v="-8.1999999999999993"/>
    <n v="-0.1"/>
    <n v="5"/>
    <n v="17"/>
    <n v="0.29399999999999998"/>
    <n v="1"/>
    <n v="5"/>
    <n v="0.2"/>
    <n v="4"/>
    <n v="12"/>
    <n v="0.33300000000000002"/>
    <n v="0.32400000000000001"/>
    <n v="5"/>
    <n v="6"/>
    <n v="0.83299999999999996"/>
    <n v="3"/>
    <n v="6"/>
    <n v="9"/>
    <n v="0"/>
    <n v="2"/>
    <n v="3"/>
    <n v="1"/>
    <n v="5"/>
    <n v="16"/>
    <s v=""/>
  </r>
  <r>
    <x v="1"/>
    <x v="450"/>
    <x v="1"/>
    <n v="26"/>
    <x v="11"/>
    <n v="5"/>
    <n v="1"/>
    <n v="54"/>
    <n v="-2.1"/>
    <n v="0.28000000000000003"/>
    <n v="0.29399999999999998"/>
    <n v="0.11799999999999999"/>
    <n v="2"/>
    <n v="10.6"/>
    <n v="6.2"/>
    <n v="5.0999999999999996"/>
    <n v="0.9"/>
    <n v="0"/>
    <n v="14.4"/>
    <n v="17.100000000000001"/>
    <n v="-0.2"/>
    <n v="0"/>
    <n v="-0.2"/>
    <n v="-0.185"/>
    <n v="-9.5"/>
    <n v="-2.8"/>
    <n v="-12.3"/>
    <n v="-0.1"/>
    <n v="4"/>
    <n v="17"/>
    <n v="0.23499999999999999"/>
    <n v="1"/>
    <n v="5"/>
    <n v="0.2"/>
    <n v="3"/>
    <n v="12"/>
    <n v="0.25"/>
    <n v="0.26500000000000001"/>
    <n v="1"/>
    <n v="2"/>
    <n v="0.5"/>
    <n v="1"/>
    <n v="5"/>
    <n v="6"/>
    <n v="2"/>
    <n v="1"/>
    <n v="0"/>
    <n v="3"/>
    <n v="4"/>
    <n v="10"/>
    <s v=""/>
  </r>
  <r>
    <x v="1"/>
    <x v="451"/>
    <x v="3"/>
    <n v="19"/>
    <x v="15"/>
    <n v="73"/>
    <n v="6"/>
    <n v="1687"/>
    <n v="8.6999999999999993"/>
    <n v="0.46"/>
    <n v="0.34200000000000003"/>
    <n v="0.17"/>
    <n v="3.6"/>
    <n v="16.7"/>
    <n v="9.9"/>
    <n v="10.8"/>
    <n v="1.6"/>
    <n v="0.5"/>
    <n v="15"/>
    <n v="19.600000000000001"/>
    <n v="-1.3"/>
    <n v="1.9"/>
    <n v="0.6"/>
    <n v="1.7999999999999999E-2"/>
    <n v="-3.1"/>
    <n v="0.5"/>
    <n v="-2.6"/>
    <n v="-0.2"/>
    <n v="225"/>
    <n v="600"/>
    <n v="0.375"/>
    <n v="63"/>
    <n v="205"/>
    <n v="0.307"/>
    <n v="162"/>
    <n v="395"/>
    <n v="0.41"/>
    <n v="0.42799999999999999"/>
    <n v="80"/>
    <n v="102"/>
    <n v="0.78400000000000003"/>
    <n v="58"/>
    <n v="248"/>
    <n v="306"/>
    <n v="118"/>
    <n v="55"/>
    <n v="12"/>
    <n v="114"/>
    <n v="178"/>
    <n v="593"/>
    <n v="0.78400000000000003"/>
  </r>
  <r>
    <x v="1"/>
    <x v="212"/>
    <x v="1"/>
    <n v="23"/>
    <x v="8"/>
    <n v="36"/>
    <n v="5"/>
    <n v="863"/>
    <n v="13.8"/>
    <n v="0.57899999999999996"/>
    <n v="0.29199999999999998"/>
    <n v="0.26300000000000001"/>
    <n v="3.8"/>
    <n v="10.3"/>
    <n v="7.2"/>
    <n v="13.9"/>
    <n v="1.4"/>
    <n v="1.2"/>
    <n v="14.8"/>
    <n v="16.8"/>
    <n v="1.2"/>
    <n v="0.9"/>
    <n v="2"/>
    <n v="0.113"/>
    <n v="0.4"/>
    <n v="0"/>
    <n v="0.4"/>
    <n v="0.5"/>
    <n v="118"/>
    <n v="243"/>
    <n v="0.48599999999999999"/>
    <n v="27"/>
    <n v="71"/>
    <n v="0.38"/>
    <n v="91"/>
    <n v="172"/>
    <n v="0.52900000000000003"/>
    <n v="0.54100000000000004"/>
    <n v="51"/>
    <n v="64"/>
    <n v="0.79700000000000004"/>
    <n v="28"/>
    <n v="81"/>
    <n v="109"/>
    <n v="79"/>
    <n v="24"/>
    <n v="14"/>
    <n v="47"/>
    <n v="66"/>
    <n v="314"/>
    <s v=""/>
  </r>
  <r>
    <x v="1"/>
    <x v="213"/>
    <x v="3"/>
    <n v="28"/>
    <x v="17"/>
    <n v="80"/>
    <n v="9"/>
    <n v="1666"/>
    <n v="11"/>
    <n v="0.51300000000000001"/>
    <n v="0.6"/>
    <n v="8.8999999999999996E-2"/>
    <n v="2.5"/>
    <n v="13.6"/>
    <n v="8.1"/>
    <n v="4.4000000000000004"/>
    <n v="2.7"/>
    <n v="2.6"/>
    <n v="9.1999999999999993"/>
    <n v="16"/>
    <n v="0"/>
    <n v="2.7"/>
    <n v="2.6"/>
    <n v="7.5999999999999998E-2"/>
    <n v="-1.3"/>
    <n v="1.8"/>
    <n v="0.5"/>
    <n v="1"/>
    <n v="208"/>
    <n v="515"/>
    <n v="0.40400000000000003"/>
    <n v="103"/>
    <n v="309"/>
    <n v="0.33300000000000002"/>
    <n v="105"/>
    <n v="206"/>
    <n v="0.51"/>
    <n v="0.504"/>
    <n v="30"/>
    <n v="46"/>
    <n v="0.65200000000000002"/>
    <n v="37"/>
    <n v="211"/>
    <n v="248"/>
    <n v="49"/>
    <n v="89"/>
    <n v="56"/>
    <n v="54"/>
    <n v="173"/>
    <n v="549"/>
    <s v=""/>
  </r>
  <r>
    <x v="1"/>
    <x v="452"/>
    <x v="2"/>
    <n v="20"/>
    <x v="4"/>
    <n v="80"/>
    <n v="55"/>
    <n v="1733"/>
    <n v="21.5"/>
    <n v="0.58199999999999996"/>
    <n v="0.14000000000000001"/>
    <n v="0.317"/>
    <n v="11.4"/>
    <n v="24.7"/>
    <n v="17.899999999999999"/>
    <n v="18.100000000000001"/>
    <n v="2.2999999999999998"/>
    <n v="2.2999999999999998"/>
    <n v="13.2"/>
    <n v="19.899999999999999"/>
    <n v="4.5"/>
    <n v="2.2000000000000002"/>
    <n v="6.7"/>
    <n v="0.185"/>
    <n v="2.6"/>
    <n v="2.2000000000000002"/>
    <n v="4.8"/>
    <n v="3"/>
    <n v="307"/>
    <n v="600"/>
    <n v="0.51200000000000001"/>
    <n v="28"/>
    <n v="84"/>
    <n v="0.33300000000000002"/>
    <n v="279"/>
    <n v="516"/>
    <n v="0.54100000000000004"/>
    <n v="0.53500000000000003"/>
    <n v="154"/>
    <n v="190"/>
    <n v="0.81100000000000005"/>
    <n v="181"/>
    <n v="379"/>
    <n v="560"/>
    <n v="189"/>
    <n v="79"/>
    <n v="50"/>
    <n v="104"/>
    <n v="208"/>
    <n v="796"/>
    <n v="0.81100000000000005"/>
  </r>
  <r>
    <x v="1"/>
    <x v="215"/>
    <x v="3"/>
    <n v="35"/>
    <x v="26"/>
    <n v="48"/>
    <n v="0"/>
    <n v="463"/>
    <n v="11.6"/>
    <n v="0.57999999999999996"/>
    <n v="0.73199999999999998"/>
    <n v="0.183"/>
    <n v="2"/>
    <n v="10.199999999999999"/>
    <n v="6.1"/>
    <n v="4.5"/>
    <n v="1.2"/>
    <n v="1.8"/>
    <n v="7.8"/>
    <n v="16.2"/>
    <n v="0.7"/>
    <n v="0.5"/>
    <n v="1.2"/>
    <n v="0.12"/>
    <n v="0.3"/>
    <n v="-1.3"/>
    <n v="-1"/>
    <n v="0.1"/>
    <n v="58"/>
    <n v="142"/>
    <n v="0.40799999999999997"/>
    <n v="41"/>
    <n v="104"/>
    <n v="0.39400000000000002"/>
    <n v="17"/>
    <n v="38"/>
    <n v="0.44700000000000001"/>
    <n v="0.55300000000000005"/>
    <n v="21"/>
    <n v="26"/>
    <n v="0.80800000000000005"/>
    <n v="8"/>
    <n v="42"/>
    <n v="50"/>
    <n v="14"/>
    <n v="11"/>
    <n v="10"/>
    <n v="13"/>
    <n v="50"/>
    <n v="178"/>
    <s v=""/>
  </r>
  <r>
    <x v="1"/>
    <x v="217"/>
    <x v="0"/>
    <n v="24"/>
    <x v="14"/>
    <n v="50"/>
    <n v="11"/>
    <n v="1044"/>
    <n v="13.5"/>
    <n v="0.51900000000000002"/>
    <n v="0.215"/>
    <n v="0.316"/>
    <n v="6.5"/>
    <n v="15.9"/>
    <n v="11.1"/>
    <n v="6.3"/>
    <n v="1.1000000000000001"/>
    <n v="3.1"/>
    <n v="10.5"/>
    <n v="19.3"/>
    <n v="0.8"/>
    <n v="0.7"/>
    <n v="1.5"/>
    <n v="6.8000000000000005E-2"/>
    <n v="-2.4"/>
    <n v="-1"/>
    <n v="-3.4"/>
    <n v="-0.4"/>
    <n v="166"/>
    <n v="367"/>
    <n v="0.45200000000000001"/>
    <n v="25"/>
    <n v="79"/>
    <n v="0.316"/>
    <n v="141"/>
    <n v="288"/>
    <n v="0.49"/>
    <n v="0.48599999999999999"/>
    <n v="77"/>
    <n v="116"/>
    <n v="0.66400000000000003"/>
    <n v="62"/>
    <n v="149"/>
    <n v="211"/>
    <n v="41"/>
    <n v="23"/>
    <n v="39"/>
    <n v="49"/>
    <n v="86"/>
    <n v="434"/>
    <n v="0.66400000000000003"/>
  </r>
  <r>
    <x v="1"/>
    <x v="453"/>
    <x v="4"/>
    <n v="19"/>
    <x v="21"/>
    <n v="37"/>
    <n v="0"/>
    <n v="573"/>
    <n v="11.2"/>
    <n v="0.45"/>
    <n v="0.34"/>
    <n v="0.25"/>
    <n v="1.4"/>
    <n v="8"/>
    <n v="4.8"/>
    <n v="27.7"/>
    <n v="2.7"/>
    <n v="0.4"/>
    <n v="16"/>
    <n v="16.100000000000001"/>
    <n v="0"/>
    <n v="0.3"/>
    <n v="0.3"/>
    <n v="2.7E-2"/>
    <n v="-1.7"/>
    <n v="-2"/>
    <n v="-3.7"/>
    <n v="-0.3"/>
    <n v="56"/>
    <n v="156"/>
    <n v="0.35899999999999999"/>
    <n v="16"/>
    <n v="53"/>
    <n v="0.30199999999999999"/>
    <n v="40"/>
    <n v="103"/>
    <n v="0.38800000000000001"/>
    <n v="0.41"/>
    <n v="28"/>
    <n v="39"/>
    <n v="0.71799999999999997"/>
    <n v="7"/>
    <n v="40"/>
    <n v="47"/>
    <n v="108"/>
    <n v="31"/>
    <n v="3"/>
    <n v="33"/>
    <n v="33"/>
    <n v="156"/>
    <s v=""/>
  </r>
  <r>
    <x v="1"/>
    <x v="218"/>
    <x v="2"/>
    <n v="27"/>
    <x v="17"/>
    <n v="77"/>
    <n v="77"/>
    <n v="2598"/>
    <n v="20.6"/>
    <n v="0.628"/>
    <n v="2E-3"/>
    <n v="1.2190000000000001"/>
    <n v="11.4"/>
    <n v="32.700000000000003"/>
    <n v="22.2"/>
    <n v="5.3"/>
    <n v="1"/>
    <n v="5.4"/>
    <n v="12.1"/>
    <n v="15.4"/>
    <n v="6"/>
    <n v="5.5"/>
    <n v="11.5"/>
    <n v="0.21299999999999999"/>
    <n v="-0.4"/>
    <n v="3.8"/>
    <n v="3.4"/>
    <n v="3.5"/>
    <n v="357"/>
    <n v="508"/>
    <n v="0.70299999999999996"/>
    <n v="0"/>
    <n v="1"/>
    <n v="0"/>
    <n v="357"/>
    <n v="507"/>
    <n v="0.70399999999999996"/>
    <n v="0.70299999999999996"/>
    <n v="266"/>
    <n v="619"/>
    <n v="0.43"/>
    <n v="267"/>
    <n v="792"/>
    <n v="1059"/>
    <n v="90"/>
    <n v="51"/>
    <n v="177"/>
    <n v="107"/>
    <n v="207"/>
    <n v="980"/>
    <n v="0.43"/>
  </r>
  <r>
    <x v="1"/>
    <x v="219"/>
    <x v="1"/>
    <n v="24"/>
    <x v="30"/>
    <n v="80"/>
    <n v="4"/>
    <n v="2046"/>
    <n v="12.4"/>
    <n v="0.51200000000000001"/>
    <n v="0.188"/>
    <n v="0.29699999999999999"/>
    <n v="2.2000000000000002"/>
    <n v="9.4"/>
    <n v="5.9"/>
    <n v="19.3"/>
    <n v="1.6"/>
    <n v="0.8"/>
    <n v="13.4"/>
    <n v="17"/>
    <n v="1.8"/>
    <n v="1.7"/>
    <n v="3.5"/>
    <n v="8.2000000000000003E-2"/>
    <n v="-0.6"/>
    <n v="-0.4"/>
    <n v="-1"/>
    <n v="0.5"/>
    <n v="257"/>
    <n v="585"/>
    <n v="0.439"/>
    <n v="30"/>
    <n v="110"/>
    <n v="0.27300000000000002"/>
    <n v="227"/>
    <n v="475"/>
    <n v="0.47799999999999998"/>
    <n v="0.46500000000000002"/>
    <n v="133"/>
    <n v="174"/>
    <n v="0.76400000000000001"/>
    <n v="39"/>
    <n v="171"/>
    <n v="210"/>
    <n v="250"/>
    <n v="63"/>
    <n v="20"/>
    <n v="102"/>
    <n v="131"/>
    <n v="677"/>
    <n v="0.76400000000000001"/>
  </r>
  <r>
    <x v="1"/>
    <x v="454"/>
    <x v="2"/>
    <n v="33"/>
    <x v="5"/>
    <n v="16"/>
    <n v="2"/>
    <n v="112"/>
    <n v="11.1"/>
    <n v="0.496"/>
    <n v="9.2999999999999999E-2"/>
    <n v="7.0000000000000007E-2"/>
    <n v="6.8"/>
    <n v="16.5"/>
    <n v="11.6"/>
    <n v="15.8"/>
    <n v="0.4"/>
    <n v="0.7"/>
    <n v="15.3"/>
    <n v="20.399999999999999"/>
    <n v="0"/>
    <n v="0.1"/>
    <n v="0.1"/>
    <n v="3.6999999999999998E-2"/>
    <n v="-3.3"/>
    <n v="-1.9"/>
    <n v="-5.0999999999999996"/>
    <n v="-0.1"/>
    <n v="20"/>
    <n v="43"/>
    <n v="0.46500000000000002"/>
    <n v="1"/>
    <n v="4"/>
    <n v="0.25"/>
    <n v="19"/>
    <n v="39"/>
    <n v="0.48699999999999999"/>
    <n v="0.47699999999999998"/>
    <n v="3"/>
    <n v="3"/>
    <n v="1"/>
    <n v="7"/>
    <n v="17"/>
    <n v="24"/>
    <n v="11"/>
    <n v="1"/>
    <n v="1"/>
    <n v="8"/>
    <n v="15"/>
    <n v="44"/>
    <s v=""/>
  </r>
  <r>
    <x v="1"/>
    <x v="455"/>
    <x v="2"/>
    <n v="22"/>
    <x v="28"/>
    <n v="81"/>
    <n v="3"/>
    <n v="1708"/>
    <n v="12.5"/>
    <n v="0.51300000000000001"/>
    <n v="0.38500000000000001"/>
    <n v="0.28199999999999997"/>
    <n v="4.4000000000000004"/>
    <n v="17.2"/>
    <n v="10.7"/>
    <n v="9"/>
    <n v="1.1000000000000001"/>
    <n v="2"/>
    <n v="8.9"/>
    <n v="17.100000000000001"/>
    <n v="1.2"/>
    <n v="2.1"/>
    <n v="3.3"/>
    <n v="9.2999999999999999E-2"/>
    <n v="-1.6"/>
    <n v="0.4"/>
    <n v="-1.2"/>
    <n v="0.3"/>
    <n v="215"/>
    <n v="525"/>
    <n v="0.41"/>
    <n v="68"/>
    <n v="202"/>
    <n v="0.33700000000000002"/>
    <n v="147"/>
    <n v="323"/>
    <n v="0.45500000000000002"/>
    <n v="0.47399999999999998"/>
    <n v="108"/>
    <n v="148"/>
    <n v="0.73"/>
    <n v="69"/>
    <n v="266"/>
    <n v="335"/>
    <n v="98"/>
    <n v="38"/>
    <n v="43"/>
    <n v="58"/>
    <n v="126"/>
    <n v="606"/>
    <n v="0.73"/>
  </r>
  <r>
    <x v="1"/>
    <x v="220"/>
    <x v="2"/>
    <n v="23"/>
    <x v="2"/>
    <n v="82"/>
    <n v="1"/>
    <n v="1721"/>
    <n v="24"/>
    <n v="0.626"/>
    <n v="2.9000000000000001E-2"/>
    <n v="0.34899999999999998"/>
    <n v="16.7"/>
    <n v="24.9"/>
    <n v="21"/>
    <n v="3.1"/>
    <n v="0.7"/>
    <n v="1.5"/>
    <n v="12.2"/>
    <n v="23.4"/>
    <n v="6"/>
    <n v="2.1"/>
    <n v="8.1"/>
    <n v="0.22600000000000001"/>
    <n v="1.3"/>
    <n v="-3.1"/>
    <n v="-1.7"/>
    <n v="0.1"/>
    <n v="414"/>
    <n v="719"/>
    <n v="0.57599999999999996"/>
    <n v="10"/>
    <n v="21"/>
    <n v="0.47599999999999998"/>
    <n v="404"/>
    <n v="698"/>
    <n v="0.57899999999999996"/>
    <n v="0.58299999999999996"/>
    <n v="200"/>
    <n v="251"/>
    <n v="0.79700000000000004"/>
    <n v="249"/>
    <n v="415"/>
    <n v="664"/>
    <n v="33"/>
    <n v="26"/>
    <n v="33"/>
    <n v="115"/>
    <n v="166"/>
    <n v="1038"/>
    <n v="0.79700000000000004"/>
  </r>
  <r>
    <x v="1"/>
    <x v="221"/>
    <x v="3"/>
    <n v="22"/>
    <x v="9"/>
    <n v="40"/>
    <n v="5"/>
    <n v="399"/>
    <n v="8.5"/>
    <n v="0.56200000000000006"/>
    <n v="0.5"/>
    <n v="0.378"/>
    <n v="2.2000000000000002"/>
    <n v="14.3"/>
    <n v="8.1999999999999993"/>
    <n v="12.2"/>
    <n v="0.8"/>
    <n v="0.4"/>
    <n v="20.3"/>
    <n v="12.1"/>
    <n v="0.2"/>
    <n v="0.1"/>
    <n v="0.3"/>
    <n v="3.1E-2"/>
    <n v="-2.4"/>
    <n v="-1.7"/>
    <n v="-4.2"/>
    <n v="-0.2"/>
    <n v="30"/>
    <n v="74"/>
    <n v="0.40500000000000003"/>
    <n v="11"/>
    <n v="37"/>
    <n v="0.29699999999999999"/>
    <n v="19"/>
    <n v="37"/>
    <n v="0.51400000000000001"/>
    <n v="0.48"/>
    <n v="26"/>
    <n v="28"/>
    <n v="0.92900000000000005"/>
    <n v="8"/>
    <n v="50"/>
    <n v="58"/>
    <n v="35"/>
    <n v="6"/>
    <n v="2"/>
    <n v="22"/>
    <n v="27"/>
    <n v="97"/>
    <s v=""/>
  </r>
  <r>
    <x v="1"/>
    <x v="222"/>
    <x v="0"/>
    <n v="24"/>
    <x v="22"/>
    <n v="36"/>
    <n v="0"/>
    <n v="470"/>
    <n v="10.3"/>
    <n v="0.44"/>
    <n v="0.248"/>
    <n v="0.36199999999999999"/>
    <n v="4.5999999999999996"/>
    <n v="23.7"/>
    <n v="13.8"/>
    <n v="6.9"/>
    <n v="1.4"/>
    <n v="1.7"/>
    <n v="9.4"/>
    <n v="17.899999999999999"/>
    <n v="-0.3"/>
    <n v="0.3"/>
    <n v="0.1"/>
    <n v="5.0000000000000001E-3"/>
    <n v="-4.9000000000000004"/>
    <n v="-1.1000000000000001"/>
    <n v="-6"/>
    <n v="-0.5"/>
    <n v="55"/>
    <n v="149"/>
    <n v="0.36899999999999999"/>
    <n v="5"/>
    <n v="37"/>
    <n v="0.13500000000000001"/>
    <n v="50"/>
    <n v="112"/>
    <n v="0.44600000000000001"/>
    <n v="0.38600000000000001"/>
    <n v="37"/>
    <n v="54"/>
    <n v="0.68500000000000005"/>
    <n v="21"/>
    <n v="100"/>
    <n v="121"/>
    <n v="20"/>
    <n v="13"/>
    <n v="10"/>
    <n v="18"/>
    <n v="39"/>
    <n v="152"/>
    <s v=""/>
  </r>
  <r>
    <x v="1"/>
    <x v="456"/>
    <x v="3"/>
    <n v="22"/>
    <x v="28"/>
    <n v="7"/>
    <n v="7"/>
    <n v="205"/>
    <n v="16.899999999999999"/>
    <n v="0.60299999999999998"/>
    <n v="0.115"/>
    <n v="0.47499999999999998"/>
    <n v="6.3"/>
    <n v="17.8"/>
    <n v="12"/>
    <n v="7.3"/>
    <n v="0.7"/>
    <n v="1.2"/>
    <n v="9.8000000000000007"/>
    <n v="18"/>
    <n v="0.4"/>
    <n v="0.2"/>
    <n v="0.6"/>
    <n v="0.152"/>
    <n v="-0.7"/>
    <n v="-0.7"/>
    <n v="-1.4"/>
    <n v="0"/>
    <n v="33"/>
    <n v="61"/>
    <n v="0.54100000000000004"/>
    <n v="3"/>
    <n v="7"/>
    <n v="0.42899999999999999"/>
    <n v="30"/>
    <n v="54"/>
    <n v="0.55600000000000005"/>
    <n v="0.56599999999999995"/>
    <n v="20"/>
    <n v="29"/>
    <n v="0.69"/>
    <n v="12"/>
    <n v="33"/>
    <n v="45"/>
    <n v="9"/>
    <n v="3"/>
    <n v="3"/>
    <n v="8"/>
    <n v="9"/>
    <n v="89"/>
    <s v=""/>
  </r>
  <r>
    <x v="1"/>
    <x v="223"/>
    <x v="1"/>
    <n v="26"/>
    <x v="3"/>
    <n v="31"/>
    <n v="0"/>
    <n v="616"/>
    <n v="15.6"/>
    <n v="0.57599999999999996"/>
    <n v="0.42199999999999999"/>
    <n v="0.248"/>
    <n v="2.1"/>
    <n v="8.1999999999999993"/>
    <n v="5.0999999999999996"/>
    <n v="8"/>
    <n v="1"/>
    <n v="0.3"/>
    <n v="9.4"/>
    <n v="23.8"/>
    <n v="1"/>
    <n v="0"/>
    <n v="1"/>
    <n v="7.5999999999999998E-2"/>
    <n v="1.4"/>
    <n v="-4.4000000000000004"/>
    <n v="-3"/>
    <n v="-0.2"/>
    <n v="123"/>
    <n v="270"/>
    <n v="0.45600000000000002"/>
    <n v="39"/>
    <n v="114"/>
    <n v="0.34200000000000003"/>
    <n v="84"/>
    <n v="156"/>
    <n v="0.53800000000000003"/>
    <n v="0.52800000000000002"/>
    <n v="60"/>
    <n v="67"/>
    <n v="0.89600000000000002"/>
    <n v="12"/>
    <n v="44"/>
    <n v="56"/>
    <n v="29"/>
    <n v="12"/>
    <n v="2"/>
    <n v="31"/>
    <n v="37"/>
    <n v="345"/>
    <s v=""/>
  </r>
  <r>
    <x v="1"/>
    <x v="223"/>
    <x v="1"/>
    <n v="26"/>
    <x v="4"/>
    <n v="8"/>
    <n v="0"/>
    <n v="82"/>
    <n v="8"/>
    <n v="0.55100000000000005"/>
    <n v="0.81"/>
    <n v="0.38100000000000001"/>
    <n v="2.7"/>
    <n v="5.5"/>
    <n v="4.0999999999999996"/>
    <n v="5.4"/>
    <n v="1.2"/>
    <n v="0"/>
    <n v="14"/>
    <n v="15.2"/>
    <n v="0"/>
    <n v="0"/>
    <n v="0.1"/>
    <n v="3.6999999999999998E-2"/>
    <n v="-0.9"/>
    <n v="-3.4"/>
    <n v="-4.3"/>
    <n v="0"/>
    <n v="8"/>
    <n v="21"/>
    <n v="0.38100000000000001"/>
    <n v="4"/>
    <n v="17"/>
    <n v="0.23499999999999999"/>
    <n v="4"/>
    <n v="4"/>
    <n v="1"/>
    <n v="0.47599999999999998"/>
    <n v="7"/>
    <n v="8"/>
    <n v="0.875"/>
    <n v="2"/>
    <n v="4"/>
    <n v="6"/>
    <n v="3"/>
    <n v="2"/>
    <n v="0"/>
    <n v="4"/>
    <n v="7"/>
    <n v="27"/>
    <s v=""/>
  </r>
  <r>
    <x v="1"/>
    <x v="223"/>
    <x v="1"/>
    <n v="26"/>
    <x v="9"/>
    <n v="23"/>
    <n v="0"/>
    <n v="534"/>
    <n v="16.7"/>
    <n v="0.57799999999999996"/>
    <n v="0.39"/>
    <n v="0.23699999999999999"/>
    <n v="2.1"/>
    <n v="8.6"/>
    <n v="5.3"/>
    <n v="8.4"/>
    <n v="0.9"/>
    <n v="0.3"/>
    <n v="8.9"/>
    <n v="25.2"/>
    <n v="0.9"/>
    <n v="0"/>
    <n v="0.9"/>
    <n v="8.2000000000000003E-2"/>
    <n v="1.8"/>
    <n v="-4.5"/>
    <n v="-2.8"/>
    <n v="-0.1"/>
    <n v="115"/>
    <n v="249"/>
    <n v="0.46200000000000002"/>
    <n v="35"/>
    <n v="97"/>
    <n v="0.36099999999999999"/>
    <n v="80"/>
    <n v="152"/>
    <n v="0.52600000000000002"/>
    <n v="0.53200000000000003"/>
    <n v="53"/>
    <n v="59"/>
    <n v="0.89800000000000002"/>
    <n v="10"/>
    <n v="40"/>
    <n v="50"/>
    <n v="26"/>
    <n v="10"/>
    <n v="2"/>
    <n v="27"/>
    <n v="30"/>
    <n v="318"/>
    <s v=""/>
  </r>
  <r>
    <x v="1"/>
    <x v="224"/>
    <x v="1"/>
    <n v="24"/>
    <x v="18"/>
    <n v="52"/>
    <n v="50"/>
    <n v="1870"/>
    <n v="14.7"/>
    <n v="0.52200000000000002"/>
    <n v="0.39200000000000002"/>
    <n v="0.20399999999999999"/>
    <n v="2"/>
    <n v="9.9"/>
    <n v="5.9"/>
    <n v="24.4"/>
    <n v="1.6"/>
    <n v="0.9"/>
    <n v="15.4"/>
    <n v="26.2"/>
    <n v="0.7"/>
    <n v="0.9"/>
    <n v="1.7"/>
    <n v="4.2999999999999997E-2"/>
    <n v="1.2"/>
    <n v="-1.5"/>
    <n v="-0.3"/>
    <n v="0.8"/>
    <n v="371"/>
    <n v="895"/>
    <n v="0.41499999999999998"/>
    <n v="120"/>
    <n v="351"/>
    <n v="0.34200000000000003"/>
    <n v="251"/>
    <n v="544"/>
    <n v="0.46100000000000002"/>
    <n v="0.48199999999999998"/>
    <n v="156"/>
    <n v="183"/>
    <n v="0.85199999999999998"/>
    <n v="36"/>
    <n v="166"/>
    <n v="202"/>
    <n v="263"/>
    <n v="61"/>
    <n v="20"/>
    <n v="177"/>
    <n v="124"/>
    <n v="1018"/>
    <n v="0.85199999999999998"/>
  </r>
  <r>
    <x v="1"/>
    <x v="225"/>
    <x v="1"/>
    <n v="34"/>
    <x v="13"/>
    <n v="80"/>
    <n v="80"/>
    <n v="2401"/>
    <n v="9.6999999999999993"/>
    <n v="0.57799999999999996"/>
    <n v="0.64400000000000002"/>
    <n v="8.7999999999999995E-2"/>
    <n v="0.7"/>
    <n v="10.9"/>
    <n v="5.9"/>
    <n v="9.9"/>
    <n v="1.2"/>
    <n v="1.1000000000000001"/>
    <n v="13.3"/>
    <n v="13.7"/>
    <n v="1.2"/>
    <n v="2.9"/>
    <n v="4.0999999999999996"/>
    <n v="8.1000000000000003E-2"/>
    <n v="-0.7"/>
    <n v="0.5"/>
    <n v="-0.2"/>
    <n v="1.1000000000000001"/>
    <n v="268"/>
    <n v="616"/>
    <n v="0.435"/>
    <n v="158"/>
    <n v="397"/>
    <n v="0.39800000000000002"/>
    <n v="110"/>
    <n v="219"/>
    <n v="0.502"/>
    <n v="0.56299999999999994"/>
    <n v="45"/>
    <n v="54"/>
    <n v="0.83299999999999996"/>
    <n v="14"/>
    <n v="246"/>
    <n v="260"/>
    <n v="164"/>
    <n v="60"/>
    <n v="35"/>
    <n v="98"/>
    <n v="161"/>
    <n v="739"/>
    <s v=""/>
  </r>
  <r>
    <x v="1"/>
    <x v="226"/>
    <x v="1"/>
    <n v="23"/>
    <x v="28"/>
    <n v="66"/>
    <n v="0"/>
    <n v="1227"/>
    <n v="15.9"/>
    <n v="0.52900000000000003"/>
    <n v="0.35499999999999998"/>
    <n v="0.17299999999999999"/>
    <n v="3.9"/>
    <n v="18.7"/>
    <n v="11.2"/>
    <n v="10.9"/>
    <n v="1.7"/>
    <n v="2"/>
    <n v="8.4"/>
    <n v="22"/>
    <n v="1"/>
    <n v="1.8"/>
    <n v="2.7"/>
    <n v="0.107"/>
    <n v="-0.6"/>
    <n v="0.1"/>
    <n v="-0.5"/>
    <n v="0.4"/>
    <n v="230"/>
    <n v="510"/>
    <n v="0.45100000000000001"/>
    <n v="56"/>
    <n v="181"/>
    <n v="0.309"/>
    <n v="174"/>
    <n v="329"/>
    <n v="0.52900000000000003"/>
    <n v="0.50600000000000001"/>
    <n v="64"/>
    <n v="88"/>
    <n v="0.72699999999999998"/>
    <n v="44"/>
    <n v="208"/>
    <n v="252"/>
    <n v="77"/>
    <n v="42"/>
    <n v="30"/>
    <n v="50"/>
    <n v="105"/>
    <n v="580"/>
    <s v=""/>
  </r>
  <r>
    <x v="1"/>
    <x v="457"/>
    <x v="0"/>
    <n v="32"/>
    <x v="6"/>
    <n v="36"/>
    <n v="12"/>
    <n v="569"/>
    <n v="22.4"/>
    <n v="0.60499999999999998"/>
    <n v="5.1999999999999998E-2"/>
    <n v="0.36399999999999999"/>
    <n v="9.1"/>
    <n v="19.2"/>
    <n v="14"/>
    <n v="11.1"/>
    <n v="1"/>
    <n v="1.2"/>
    <n v="7.1"/>
    <n v="24"/>
    <n v="1.8"/>
    <n v="0.3"/>
    <n v="2.1"/>
    <n v="0.17599999999999999"/>
    <n v="1.5"/>
    <n v="-2.2999999999999998"/>
    <n v="-0.7"/>
    <n v="0.2"/>
    <n v="139"/>
    <n v="250"/>
    <n v="0.55600000000000005"/>
    <n v="6"/>
    <n v="13"/>
    <n v="0.46200000000000002"/>
    <n v="133"/>
    <n v="237"/>
    <n v="0.56100000000000005"/>
    <n v="0.56799999999999995"/>
    <n v="67"/>
    <n v="91"/>
    <n v="0.73599999999999999"/>
    <n v="49"/>
    <n v="97"/>
    <n v="146"/>
    <n v="32"/>
    <n v="12"/>
    <n v="9"/>
    <n v="22"/>
    <n v="69"/>
    <n v="351"/>
    <s v=""/>
  </r>
  <r>
    <x v="1"/>
    <x v="227"/>
    <x v="4"/>
    <n v="23"/>
    <x v="9"/>
    <n v="78"/>
    <n v="17"/>
    <n v="1751"/>
    <n v="13.3"/>
    <n v="0.51500000000000001"/>
    <n v="0.215"/>
    <n v="0.21299999999999999"/>
    <n v="1.8"/>
    <n v="9.9"/>
    <n v="5.8"/>
    <n v="29.3"/>
    <n v="2.7"/>
    <n v="0.6"/>
    <n v="21"/>
    <n v="17.7"/>
    <n v="0.5"/>
    <n v="1"/>
    <n v="1.4"/>
    <n v="3.9E-2"/>
    <n v="-1.2"/>
    <n v="-1"/>
    <n v="-2.2000000000000002"/>
    <n v="-0.1"/>
    <n v="222"/>
    <n v="502"/>
    <n v="0.442"/>
    <n v="39"/>
    <n v="108"/>
    <n v="0.36099999999999999"/>
    <n v="183"/>
    <n v="394"/>
    <n v="0.46400000000000002"/>
    <n v="0.48099999999999998"/>
    <n v="83"/>
    <n v="107"/>
    <n v="0.77600000000000002"/>
    <n v="28"/>
    <n v="152"/>
    <n v="180"/>
    <n v="342"/>
    <n v="95"/>
    <n v="12"/>
    <n v="146"/>
    <n v="121"/>
    <n v="566"/>
    <n v="0.77600000000000002"/>
  </r>
  <r>
    <x v="1"/>
    <x v="228"/>
    <x v="2"/>
    <n v="24"/>
    <x v="4"/>
    <n v="59"/>
    <n v="15"/>
    <n v="1041"/>
    <n v="15.7"/>
    <n v="0.56699999999999995"/>
    <n v="0.13900000000000001"/>
    <n v="0.182"/>
    <n v="8.1"/>
    <n v="23.1"/>
    <n v="15.4"/>
    <n v="9.1"/>
    <n v="0.6"/>
    <n v="1.2"/>
    <n v="11.6"/>
    <n v="19.5"/>
    <n v="1.6"/>
    <n v="0.7"/>
    <n v="2.2999999999999998"/>
    <n v="0.105"/>
    <n v="-0.9"/>
    <n v="-1.4"/>
    <n v="-2.2999999999999998"/>
    <n v="-0.1"/>
    <n v="195"/>
    <n v="380"/>
    <n v="0.51300000000000001"/>
    <n v="13"/>
    <n v="53"/>
    <n v="0.245"/>
    <n v="182"/>
    <n v="327"/>
    <n v="0.55700000000000005"/>
    <n v="0.53"/>
    <n v="62"/>
    <n v="69"/>
    <n v="0.89900000000000002"/>
    <n v="77"/>
    <n v="213"/>
    <n v="290"/>
    <n v="56"/>
    <n v="13"/>
    <n v="15"/>
    <n v="54"/>
    <n v="115"/>
    <n v="465"/>
    <s v=""/>
  </r>
  <r>
    <x v="1"/>
    <x v="229"/>
    <x v="1"/>
    <n v="20"/>
    <x v="21"/>
    <n v="82"/>
    <n v="33"/>
    <n v="2294"/>
    <n v="14.3"/>
    <n v="0.54800000000000004"/>
    <n v="0.33"/>
    <n v="0.21199999999999999"/>
    <n v="1.4"/>
    <n v="10.1"/>
    <n v="5.8"/>
    <n v="18.600000000000001"/>
    <n v="1.5"/>
    <n v="0.6"/>
    <n v="12.9"/>
    <n v="23.5"/>
    <n v="1.9"/>
    <n v="0.7"/>
    <n v="2.6"/>
    <n v="5.3999999999999999E-2"/>
    <n v="1"/>
    <n v="-2.4"/>
    <n v="-1.4"/>
    <n v="0.3"/>
    <n v="433"/>
    <n v="959"/>
    <n v="0.45200000000000001"/>
    <n v="123"/>
    <n v="316"/>
    <n v="0.38900000000000001"/>
    <n v="310"/>
    <n v="643"/>
    <n v="0.48199999999999998"/>
    <n v="0.51600000000000001"/>
    <n v="161"/>
    <n v="203"/>
    <n v="0.79300000000000004"/>
    <n v="27"/>
    <n v="201"/>
    <n v="228"/>
    <n v="251"/>
    <n v="69"/>
    <n v="17"/>
    <n v="155"/>
    <n v="193"/>
    <n v="1150"/>
    <n v="0.79300000000000004"/>
  </r>
  <r>
    <x v="1"/>
    <x v="230"/>
    <x v="4"/>
    <n v="28"/>
    <x v="3"/>
    <n v="66"/>
    <n v="13"/>
    <n v="1411"/>
    <n v="9.6999999999999993"/>
    <n v="0.47599999999999998"/>
    <n v="0.30499999999999999"/>
    <n v="0.24299999999999999"/>
    <n v="2"/>
    <n v="7.4"/>
    <n v="4.7"/>
    <n v="24.6"/>
    <n v="1.9"/>
    <n v="0.4"/>
    <n v="19.5"/>
    <n v="14.9"/>
    <n v="0.2"/>
    <n v="0.7"/>
    <n v="0.9"/>
    <n v="3.1E-2"/>
    <n v="-2.7"/>
    <n v="-2"/>
    <n v="-4.5999999999999996"/>
    <n v="-0.9"/>
    <n v="139"/>
    <n v="354"/>
    <n v="0.39300000000000002"/>
    <n v="36"/>
    <n v="108"/>
    <n v="0.33300000000000002"/>
    <n v="103"/>
    <n v="246"/>
    <n v="0.41899999999999998"/>
    <n v="0.44400000000000001"/>
    <n v="59"/>
    <n v="86"/>
    <n v="0.68600000000000005"/>
    <n v="26"/>
    <n v="94"/>
    <n v="120"/>
    <n v="237"/>
    <n v="53"/>
    <n v="7"/>
    <n v="95"/>
    <n v="87"/>
    <n v="373"/>
    <s v=""/>
  </r>
  <r>
    <x v="1"/>
    <x v="230"/>
    <x v="4"/>
    <n v="28"/>
    <x v="14"/>
    <n v="53"/>
    <n v="12"/>
    <n v="1176"/>
    <n v="8.9"/>
    <n v="0.48"/>
    <n v="0.32800000000000001"/>
    <n v="0.27900000000000003"/>
    <n v="1.9"/>
    <n v="6.5"/>
    <n v="4.2"/>
    <n v="22.3"/>
    <n v="1.8"/>
    <n v="0.4"/>
    <n v="20.3"/>
    <n v="14.8"/>
    <n v="0"/>
    <n v="0.4"/>
    <n v="0.4"/>
    <n v="1.7000000000000001E-2"/>
    <n v="-2.9"/>
    <n v="-2.2000000000000002"/>
    <n v="-5.0999999999999996"/>
    <n v="-0.9"/>
    <n v="111"/>
    <n v="287"/>
    <n v="0.38700000000000001"/>
    <n v="31"/>
    <n v="94"/>
    <n v="0.33"/>
    <n v="80"/>
    <n v="193"/>
    <n v="0.41499999999999998"/>
    <n v="0.441"/>
    <n v="56"/>
    <n v="80"/>
    <n v="0.7"/>
    <n v="20"/>
    <n v="69"/>
    <n v="89"/>
    <n v="180"/>
    <n v="43"/>
    <n v="6"/>
    <n v="82"/>
    <n v="71"/>
    <n v="309"/>
    <s v=""/>
  </r>
  <r>
    <x v="1"/>
    <x v="230"/>
    <x v="4"/>
    <n v="28"/>
    <x v="27"/>
    <n v="13"/>
    <n v="1"/>
    <n v="235"/>
    <n v="13.7"/>
    <n v="0.46"/>
    <n v="0.20899999999999999"/>
    <n v="0.09"/>
    <n v="2.8"/>
    <n v="11.6"/>
    <n v="7.2"/>
    <n v="36.1"/>
    <n v="2.1"/>
    <n v="0.3"/>
    <n v="15.7"/>
    <n v="15.5"/>
    <n v="0.2"/>
    <n v="0.3"/>
    <n v="0.5"/>
    <n v="0.10299999999999999"/>
    <n v="-1.5"/>
    <n v="-0.7"/>
    <n v="-2.2000000000000002"/>
    <n v="0"/>
    <n v="28"/>
    <n v="67"/>
    <n v="0.41799999999999998"/>
    <n v="5"/>
    <n v="14"/>
    <n v="0.35699999999999998"/>
    <n v="23"/>
    <n v="53"/>
    <n v="0.434"/>
    <n v="0.45500000000000002"/>
    <n v="3"/>
    <n v="6"/>
    <n v="0.5"/>
    <n v="6"/>
    <n v="25"/>
    <n v="31"/>
    <n v="57"/>
    <n v="10"/>
    <n v="1"/>
    <n v="13"/>
    <n v="16"/>
    <n v="64"/>
    <s v=""/>
  </r>
  <r>
    <x v="1"/>
    <x v="232"/>
    <x v="1"/>
    <n v="30"/>
    <x v="3"/>
    <n v="79"/>
    <n v="65"/>
    <n v="2334"/>
    <n v="11.5"/>
    <n v="0.55100000000000005"/>
    <n v="0.34"/>
    <n v="0.185"/>
    <n v="1.4"/>
    <n v="8.6999999999999993"/>
    <n v="4.9000000000000004"/>
    <n v="9.1"/>
    <n v="1.9"/>
    <n v="1.1000000000000001"/>
    <n v="9.4"/>
    <n v="14.7"/>
    <n v="2.1"/>
    <n v="1.7"/>
    <n v="3.9"/>
    <n v="0.08"/>
    <n v="-0.5"/>
    <n v="-0.1"/>
    <n v="-0.6"/>
    <n v="0.9"/>
    <n v="290"/>
    <n v="639"/>
    <n v="0.45400000000000001"/>
    <n v="82"/>
    <n v="217"/>
    <n v="0.378"/>
    <n v="208"/>
    <n v="422"/>
    <n v="0.49299999999999999"/>
    <n v="0.51800000000000002"/>
    <n v="99"/>
    <n v="118"/>
    <n v="0.83899999999999997"/>
    <n v="29"/>
    <n v="176"/>
    <n v="205"/>
    <n v="136"/>
    <n v="85"/>
    <n v="28"/>
    <n v="72"/>
    <n v="134"/>
    <n v="761"/>
    <n v="0.83899999999999997"/>
  </r>
  <r>
    <x v="1"/>
    <x v="232"/>
    <x v="1"/>
    <n v="30"/>
    <x v="1"/>
    <n v="51"/>
    <n v="37"/>
    <n v="1489"/>
    <n v="11.7"/>
    <n v="0.55600000000000005"/>
    <n v="0.32900000000000001"/>
    <n v="0.22"/>
    <n v="1.4"/>
    <n v="7.9"/>
    <n v="4.5"/>
    <n v="8.1"/>
    <n v="1.8"/>
    <n v="1"/>
    <n v="9.6"/>
    <n v="15.3"/>
    <n v="1.5"/>
    <n v="0.8"/>
    <n v="2.2000000000000002"/>
    <n v="7.1999999999999995E-2"/>
    <n v="-0.2"/>
    <n v="-0.7"/>
    <n v="-1"/>
    <n v="0.4"/>
    <n v="192"/>
    <n v="419"/>
    <n v="0.45800000000000002"/>
    <n v="51"/>
    <n v="138"/>
    <n v="0.37"/>
    <n v="141"/>
    <n v="281"/>
    <n v="0.502"/>
    <n v="0.51900000000000002"/>
    <n v="76"/>
    <n v="92"/>
    <n v="0.82599999999999996"/>
    <n v="19"/>
    <n v="99"/>
    <n v="118"/>
    <n v="76"/>
    <n v="52"/>
    <n v="16"/>
    <n v="49"/>
    <n v="79"/>
    <n v="511"/>
    <s v=""/>
  </r>
  <r>
    <x v="1"/>
    <x v="232"/>
    <x v="1"/>
    <n v="30"/>
    <x v="28"/>
    <n v="28"/>
    <n v="28"/>
    <n v="845"/>
    <n v="11.2"/>
    <n v="0.54"/>
    <n v="0.35899999999999999"/>
    <n v="0.11799999999999999"/>
    <n v="1.3"/>
    <n v="10.1"/>
    <n v="5.6"/>
    <n v="10.9"/>
    <n v="2"/>
    <n v="1.2"/>
    <n v="9"/>
    <n v="13.6"/>
    <n v="0.7"/>
    <n v="1"/>
    <n v="1.6"/>
    <n v="9.2999999999999999E-2"/>
    <n v="-0.9"/>
    <n v="1"/>
    <n v="0.2"/>
    <n v="0.5"/>
    <n v="98"/>
    <n v="220"/>
    <n v="0.44500000000000001"/>
    <n v="31"/>
    <n v="79"/>
    <n v="0.39200000000000002"/>
    <n v="67"/>
    <n v="141"/>
    <n v="0.47499999999999998"/>
    <n v="0.51600000000000001"/>
    <n v="23"/>
    <n v="26"/>
    <n v="0.88500000000000001"/>
    <n v="10"/>
    <n v="77"/>
    <n v="87"/>
    <n v="60"/>
    <n v="33"/>
    <n v="12"/>
    <n v="23"/>
    <n v="55"/>
    <n v="250"/>
    <s v=""/>
  </r>
  <r>
    <x v="1"/>
    <x v="233"/>
    <x v="0"/>
    <n v="32"/>
    <x v="3"/>
    <n v="55"/>
    <n v="5"/>
    <n v="903"/>
    <n v="19.600000000000001"/>
    <n v="0.56799999999999995"/>
    <n v="3.0000000000000001E-3"/>
    <n v="0.27800000000000002"/>
    <n v="12"/>
    <n v="24.6"/>
    <n v="18.3"/>
    <n v="15.5"/>
    <n v="1.2"/>
    <n v="2.5"/>
    <n v="14.9"/>
    <n v="21.5"/>
    <n v="1.7"/>
    <n v="1.4"/>
    <n v="3"/>
    <n v="0.161"/>
    <n v="-0.3"/>
    <n v="1.7"/>
    <n v="1.4"/>
    <n v="0.8"/>
    <n v="178"/>
    <n v="335"/>
    <n v="0.53100000000000003"/>
    <n v="0"/>
    <n v="1"/>
    <n v="0"/>
    <n v="178"/>
    <n v="334"/>
    <n v="0.53300000000000003"/>
    <n v="0.53100000000000003"/>
    <n v="71"/>
    <n v="93"/>
    <n v="0.76300000000000001"/>
    <n v="101"/>
    <n v="204"/>
    <n v="305"/>
    <n v="84"/>
    <n v="22"/>
    <n v="28"/>
    <n v="66"/>
    <n v="114"/>
    <n v="427"/>
    <s v=""/>
  </r>
  <r>
    <x v="1"/>
    <x v="233"/>
    <x v="0"/>
    <n v="32"/>
    <x v="19"/>
    <n v="30"/>
    <n v="4"/>
    <n v="470"/>
    <n v="15.5"/>
    <n v="0.499"/>
    <n v="5.0000000000000001E-3"/>
    <n v="0.26600000000000001"/>
    <n v="9.1"/>
    <n v="20.399999999999999"/>
    <n v="14.7"/>
    <n v="18.3"/>
    <n v="1.2"/>
    <n v="2.2000000000000002"/>
    <n v="15.1"/>
    <n v="22.9"/>
    <n v="0.2"/>
    <n v="0.7"/>
    <n v="0.9"/>
    <n v="9.1999999999999998E-2"/>
    <n v="-2.5"/>
    <n v="1.2"/>
    <n v="-1.3"/>
    <n v="0.1"/>
    <n v="87"/>
    <n v="192"/>
    <n v="0.45300000000000001"/>
    <n v="0"/>
    <n v="1"/>
    <n v="0"/>
    <n v="87"/>
    <n v="191"/>
    <n v="0.45500000000000002"/>
    <n v="0.45300000000000001"/>
    <n v="40"/>
    <n v="51"/>
    <n v="0.78400000000000003"/>
    <n v="41"/>
    <n v="89"/>
    <n v="130"/>
    <n v="54"/>
    <n v="12"/>
    <n v="13"/>
    <n v="38"/>
    <n v="51"/>
    <n v="214"/>
    <s v=""/>
  </r>
  <r>
    <x v="1"/>
    <x v="234"/>
    <x v="2"/>
    <n v="22"/>
    <x v="18"/>
    <n v="78"/>
    <n v="46"/>
    <n v="1821"/>
    <n v="12.4"/>
    <n v="0.48199999999999998"/>
    <n v="1.0999999999999999E-2"/>
    <n v="0.38300000000000001"/>
    <n v="10.4"/>
    <n v="25.4"/>
    <n v="17.7"/>
    <n v="8.5"/>
    <n v="1"/>
    <n v="2.8"/>
    <n v="16.600000000000001"/>
    <n v="20.399999999999999"/>
    <n v="-0.5"/>
    <n v="1.8"/>
    <n v="1.3"/>
    <n v="3.5000000000000003E-2"/>
    <n v="-4.4000000000000004"/>
    <n v="0.7"/>
    <n v="-3.6"/>
    <n v="-0.7"/>
    <n v="264"/>
    <n v="624"/>
    <n v="0.42299999999999999"/>
    <n v="1"/>
    <n v="7"/>
    <n v="0.14299999999999999"/>
    <n v="263"/>
    <n v="617"/>
    <n v="0.42599999999999999"/>
    <n v="0.42399999999999999"/>
    <n v="174"/>
    <n v="239"/>
    <n v="0.72799999999999998"/>
    <n v="178"/>
    <n v="416"/>
    <n v="594"/>
    <n v="97"/>
    <n v="38"/>
    <n v="62"/>
    <n v="145"/>
    <n v="230"/>
    <n v="703"/>
    <n v="0.72799999999999998"/>
  </r>
  <r>
    <x v="1"/>
    <x v="235"/>
    <x v="3"/>
    <n v="24"/>
    <x v="10"/>
    <n v="72"/>
    <n v="72"/>
    <n v="2380"/>
    <n v="26"/>
    <n v="0.61599999999999999"/>
    <n v="0.26700000000000002"/>
    <n v="0.30599999999999999"/>
    <n v="4.7"/>
    <n v="18.399999999999999"/>
    <n v="11.8"/>
    <n v="13"/>
    <n v="2.8"/>
    <n v="2.2999999999999998"/>
    <n v="7.8"/>
    <n v="25.8"/>
    <n v="8.3000000000000007"/>
    <n v="5.5"/>
    <n v="13.7"/>
    <n v="0.27700000000000002"/>
    <n v="5.5"/>
    <n v="2.8"/>
    <n v="8.3000000000000007"/>
    <n v="6.2"/>
    <n v="551"/>
    <n v="1090"/>
    <n v="0.50600000000000001"/>
    <n v="129"/>
    <n v="291"/>
    <n v="0.443"/>
    <n v="422"/>
    <n v="799"/>
    <n v="0.52800000000000002"/>
    <n v="0.56499999999999995"/>
    <n v="292"/>
    <n v="334"/>
    <n v="0.874"/>
    <n v="95"/>
    <n v="398"/>
    <n v="493"/>
    <n v="186"/>
    <n v="128"/>
    <n v="71"/>
    <n v="105"/>
    <n v="133"/>
    <n v="1523"/>
    <n v="0.874"/>
  </r>
  <r>
    <x v="1"/>
    <x v="236"/>
    <x v="0"/>
    <n v="23"/>
    <x v="5"/>
    <n v="61"/>
    <n v="10"/>
    <n v="1333"/>
    <n v="11.3"/>
    <n v="0.56100000000000005"/>
    <n v="0.52400000000000002"/>
    <n v="0.106"/>
    <n v="4.0999999999999996"/>
    <n v="21.4"/>
    <n v="12.8"/>
    <n v="10.6"/>
    <n v="0.3"/>
    <n v="1.1000000000000001"/>
    <n v="14.5"/>
    <n v="17.399999999999999"/>
    <n v="1.2"/>
    <n v="1"/>
    <n v="2.2000000000000002"/>
    <n v="7.8E-2"/>
    <n v="-0.5"/>
    <n v="-1"/>
    <n v="-1.5"/>
    <n v="0.2"/>
    <n v="195"/>
    <n v="435"/>
    <n v="0.44800000000000001"/>
    <n v="86"/>
    <n v="228"/>
    <n v="0.377"/>
    <n v="109"/>
    <n v="207"/>
    <n v="0.52700000000000002"/>
    <n v="0.54700000000000004"/>
    <n v="35"/>
    <n v="46"/>
    <n v="0.76100000000000001"/>
    <n v="51"/>
    <n v="263"/>
    <n v="314"/>
    <n v="92"/>
    <n v="8"/>
    <n v="18"/>
    <n v="77"/>
    <n v="183"/>
    <n v="511"/>
    <s v=""/>
  </r>
  <r>
    <x v="1"/>
    <x v="237"/>
    <x v="0"/>
    <n v="26"/>
    <x v="18"/>
    <n v="67"/>
    <n v="27"/>
    <n v="1255"/>
    <n v="16.2"/>
    <n v="0.55500000000000005"/>
    <n v="0.23599999999999999"/>
    <n v="0.217"/>
    <n v="6.4"/>
    <n v="26.3"/>
    <n v="16.100000000000001"/>
    <n v="9.6"/>
    <n v="1.5"/>
    <n v="2"/>
    <n v="12.8"/>
    <n v="19.8"/>
    <n v="1.4"/>
    <n v="1.3"/>
    <n v="2.7"/>
    <n v="0.10299999999999999"/>
    <n v="-1.3"/>
    <n v="0.3"/>
    <n v="-1"/>
    <n v="0.3"/>
    <n v="224"/>
    <n v="466"/>
    <n v="0.48099999999999998"/>
    <n v="42"/>
    <n v="110"/>
    <n v="0.38200000000000001"/>
    <n v="182"/>
    <n v="356"/>
    <n v="0.51100000000000001"/>
    <n v="0.52600000000000002"/>
    <n v="77"/>
    <n v="101"/>
    <n v="0.76200000000000001"/>
    <n v="76"/>
    <n v="297"/>
    <n v="373"/>
    <n v="72"/>
    <n v="38"/>
    <n v="30"/>
    <n v="75"/>
    <n v="125"/>
    <n v="567"/>
    <n v="0.76200000000000001"/>
  </r>
  <r>
    <x v="1"/>
    <x v="238"/>
    <x v="4"/>
    <n v="25"/>
    <x v="5"/>
    <n v="75"/>
    <n v="75"/>
    <n v="2676"/>
    <n v="22.2"/>
    <n v="0.56000000000000005"/>
    <n v="0.41399999999999998"/>
    <n v="0.315"/>
    <n v="1.8"/>
    <n v="10.4"/>
    <n v="6.1"/>
    <n v="33.6"/>
    <n v="1.2"/>
    <n v="0.8"/>
    <n v="12.6"/>
    <n v="31.3"/>
    <n v="7.7"/>
    <n v="1.4"/>
    <n v="9.1999999999999993"/>
    <n v="0.16500000000000001"/>
    <n v="5.9"/>
    <n v="-2.2000000000000002"/>
    <n v="3.7"/>
    <n v="3.8"/>
    <n v="618"/>
    <n v="1474"/>
    <n v="0.41899999999999998"/>
    <n v="229"/>
    <n v="610"/>
    <n v="0.375"/>
    <n v="389"/>
    <n v="864"/>
    <n v="0.45"/>
    <n v="0.497"/>
    <n v="414"/>
    <n v="464"/>
    <n v="0.89200000000000002"/>
    <n v="45"/>
    <n v="257"/>
    <n v="302"/>
    <n v="512"/>
    <n v="65"/>
    <n v="28"/>
    <n v="242"/>
    <n v="165"/>
    <n v="1879"/>
    <n v="0.89200000000000002"/>
  </r>
  <r>
    <x v="1"/>
    <x v="239"/>
    <x v="1"/>
    <n v="27"/>
    <x v="28"/>
    <n v="78"/>
    <n v="13"/>
    <n v="2048"/>
    <n v="13.8"/>
    <n v="0.53400000000000003"/>
    <n v="0.31"/>
    <n v="0.40100000000000002"/>
    <n v="2.2000000000000002"/>
    <n v="11.4"/>
    <n v="6.8"/>
    <n v="18.600000000000001"/>
    <n v="1.4"/>
    <n v="1.7"/>
    <n v="14.9"/>
    <n v="22.2"/>
    <n v="1.3"/>
    <n v="2.2999999999999998"/>
    <n v="3.5"/>
    <n v="8.2000000000000003E-2"/>
    <n v="-0.9"/>
    <n v="-0.2"/>
    <n v="-1.1000000000000001"/>
    <n v="0.5"/>
    <n v="300"/>
    <n v="728"/>
    <n v="0.41199999999999998"/>
    <n v="76"/>
    <n v="226"/>
    <n v="0.33600000000000002"/>
    <n v="224"/>
    <n v="502"/>
    <n v="0.44600000000000001"/>
    <n v="0.46400000000000002"/>
    <n v="238"/>
    <n v="292"/>
    <n v="0.81499999999999995"/>
    <n v="42"/>
    <n v="211"/>
    <n v="253"/>
    <n v="235"/>
    <n v="58"/>
    <n v="42"/>
    <n v="150"/>
    <n v="165"/>
    <n v="914"/>
    <n v="0.81499999999999995"/>
  </r>
  <r>
    <x v="1"/>
    <x v="240"/>
    <x v="4"/>
    <n v="30"/>
    <x v="16"/>
    <n v="78"/>
    <n v="3"/>
    <n v="1520"/>
    <n v="13.8"/>
    <n v="0.58099999999999996"/>
    <n v="3.2000000000000001E-2"/>
    <n v="0.245"/>
    <n v="3.2"/>
    <n v="8.5"/>
    <n v="6"/>
    <n v="21"/>
    <n v="1.8"/>
    <n v="1.3"/>
    <n v="15.7"/>
    <n v="14.2"/>
    <n v="2.9"/>
    <n v="1.7"/>
    <n v="4.5999999999999996"/>
    <n v="0.14499999999999999"/>
    <n v="-0.6"/>
    <n v="0.1"/>
    <n v="-0.5"/>
    <n v="0.6"/>
    <n v="203"/>
    <n v="379"/>
    <n v="0.53600000000000003"/>
    <n v="2"/>
    <n v="12"/>
    <n v="0.16700000000000001"/>
    <n v="201"/>
    <n v="367"/>
    <n v="0.54800000000000004"/>
    <n v="0.53800000000000003"/>
    <n v="80"/>
    <n v="93"/>
    <n v="0.86"/>
    <n v="42"/>
    <n v="127"/>
    <n v="169"/>
    <n v="237"/>
    <n v="57"/>
    <n v="27"/>
    <n v="78"/>
    <n v="140"/>
    <n v="488"/>
    <s v=""/>
  </r>
  <r>
    <x v="1"/>
    <x v="241"/>
    <x v="2"/>
    <n v="27"/>
    <x v="9"/>
    <n v="73"/>
    <n v="73"/>
    <n v="2457"/>
    <n v="21.7"/>
    <n v="0.56200000000000006"/>
    <n v="1.2E-2"/>
    <n v="0.34799999999999998"/>
    <n v="9.1999999999999993"/>
    <n v="17.2"/>
    <n v="13.1"/>
    <n v="10.8"/>
    <n v="1.2"/>
    <n v="4.0999999999999996"/>
    <n v="11.6"/>
    <n v="27.3"/>
    <n v="4.5"/>
    <n v="1.7"/>
    <n v="6.2"/>
    <n v="0.121"/>
    <n v="1.1000000000000001"/>
    <n v="0.2"/>
    <n v="1.3"/>
    <n v="2.1"/>
    <n v="591"/>
    <n v="1157"/>
    <n v="0.51100000000000001"/>
    <n v="2"/>
    <n v="14"/>
    <n v="0.14299999999999999"/>
    <n v="589"/>
    <n v="1143"/>
    <n v="0.51500000000000001"/>
    <n v="0.51200000000000001"/>
    <n v="317"/>
    <n v="403"/>
    <n v="0.78700000000000003"/>
    <n v="204"/>
    <n v="369"/>
    <n v="573"/>
    <n v="147"/>
    <n v="58"/>
    <n v="124"/>
    <n v="175"/>
    <n v="215"/>
    <n v="1501"/>
    <n v="0.78700000000000003"/>
  </r>
  <r>
    <x v="1"/>
    <x v="242"/>
    <x v="2"/>
    <n v="27"/>
    <x v="0"/>
    <n v="82"/>
    <n v="82"/>
    <n v="2219"/>
    <n v="17.600000000000001"/>
    <n v="0.57399999999999995"/>
    <n v="2E-3"/>
    <n v="0.24299999999999999"/>
    <n v="13.4"/>
    <n v="16.2"/>
    <n v="14.8"/>
    <n v="8.5"/>
    <n v="0.4"/>
    <n v="4.4000000000000004"/>
    <n v="15.4"/>
    <n v="17.7"/>
    <n v="3.7"/>
    <n v="2.1"/>
    <n v="5.8"/>
    <n v="0.126"/>
    <n v="0.1"/>
    <n v="1.3"/>
    <n v="1.4"/>
    <n v="1.9"/>
    <n v="357"/>
    <n v="662"/>
    <n v="0.53900000000000003"/>
    <n v="0"/>
    <n v="1"/>
    <n v="0"/>
    <n v="357"/>
    <n v="661"/>
    <n v="0.54"/>
    <n v="0.53900000000000003"/>
    <n v="128"/>
    <n v="161"/>
    <n v="0.79500000000000004"/>
    <n v="268"/>
    <n v="334"/>
    <n v="602"/>
    <n v="114"/>
    <n v="16"/>
    <n v="129"/>
    <n v="133"/>
    <n v="182"/>
    <n v="842"/>
    <n v="0.79500000000000004"/>
  </r>
  <r>
    <x v="1"/>
    <x v="243"/>
    <x v="0"/>
    <n v="27"/>
    <x v="26"/>
    <n v="77"/>
    <n v="77"/>
    <n v="2424"/>
    <n v="19"/>
    <n v="0.55300000000000005"/>
    <n v="0.44900000000000001"/>
    <n v="0.32100000000000001"/>
    <n v="7"/>
    <n v="28.4"/>
    <n v="17.8"/>
    <n v="12.2"/>
    <n v="1.2"/>
    <n v="1.4"/>
    <n v="11.3"/>
    <n v="23.4"/>
    <n v="4.7"/>
    <n v="3.8"/>
    <n v="8.5"/>
    <n v="0.16900000000000001"/>
    <n v="1.7"/>
    <n v="0.9"/>
    <n v="2.5"/>
    <n v="2.8"/>
    <n v="409"/>
    <n v="977"/>
    <n v="0.41899999999999998"/>
    <n v="158"/>
    <n v="439"/>
    <n v="0.36"/>
    <n v="251"/>
    <n v="538"/>
    <n v="0.46700000000000003"/>
    <n v="0.499"/>
    <n v="258"/>
    <n v="314"/>
    <n v="0.82199999999999995"/>
    <n v="149"/>
    <n v="613"/>
    <n v="762"/>
    <n v="186"/>
    <n v="58"/>
    <n v="41"/>
    <n v="142"/>
    <n v="159"/>
    <n v="1234"/>
    <n v="0.82199999999999995"/>
  </r>
  <r>
    <x v="1"/>
    <x v="244"/>
    <x v="4"/>
    <n v="29"/>
    <x v="30"/>
    <n v="77"/>
    <n v="77"/>
    <n v="2851"/>
    <n v="22.2"/>
    <n v="0.57799999999999996"/>
    <n v="0.45700000000000002"/>
    <n v="0.41"/>
    <n v="2.2000000000000002"/>
    <n v="12.3"/>
    <n v="7.3"/>
    <n v="29.9"/>
    <n v="2.9"/>
    <n v="1"/>
    <n v="13.7"/>
    <n v="26.1"/>
    <n v="8"/>
    <n v="3.7"/>
    <n v="11.6"/>
    <n v="0.19600000000000001"/>
    <n v="6.2"/>
    <n v="0.6"/>
    <n v="6.8"/>
    <n v="6.3"/>
    <n v="512"/>
    <n v="1198"/>
    <n v="0.42699999999999999"/>
    <n v="212"/>
    <n v="547"/>
    <n v="0.38800000000000001"/>
    <n v="300"/>
    <n v="651"/>
    <n v="0.46100000000000002"/>
    <n v="0.51600000000000001"/>
    <n v="398"/>
    <n v="491"/>
    <n v="0.81100000000000005"/>
    <n v="55"/>
    <n v="310"/>
    <n v="365"/>
    <n v="494"/>
    <n v="158"/>
    <n v="34"/>
    <n v="225"/>
    <n v="211"/>
    <n v="1634"/>
    <n v="0.81100000000000005"/>
  </r>
  <r>
    <x v="1"/>
    <x v="458"/>
    <x v="0"/>
    <n v="20"/>
    <x v="23"/>
    <n v="80"/>
    <n v="33"/>
    <n v="1382"/>
    <n v="11.6"/>
    <n v="0.51700000000000002"/>
    <n v="0.29399999999999998"/>
    <n v="0.188"/>
    <n v="5"/>
    <n v="20.2"/>
    <n v="12.6"/>
    <n v="7.1"/>
    <n v="1"/>
    <n v="1.1000000000000001"/>
    <n v="12.1"/>
    <n v="17.899999999999999"/>
    <n v="0.6"/>
    <n v="1.7"/>
    <n v="2.2999999999999998"/>
    <n v="7.9000000000000001E-2"/>
    <n v="-2.4"/>
    <n v="-0.4"/>
    <n v="-2.8"/>
    <n v="-0.3"/>
    <n v="191"/>
    <n v="436"/>
    <n v="0.438"/>
    <n v="49"/>
    <n v="128"/>
    <n v="0.38300000000000001"/>
    <n v="142"/>
    <n v="308"/>
    <n v="0.46100000000000002"/>
    <n v="0.49399999999999999"/>
    <n v="57"/>
    <n v="82"/>
    <n v="0.69499999999999995"/>
    <n v="59"/>
    <n v="240"/>
    <n v="299"/>
    <n v="59"/>
    <n v="26"/>
    <n v="18"/>
    <n v="65"/>
    <n v="114"/>
    <n v="488"/>
    <s v=""/>
  </r>
  <r>
    <x v="1"/>
    <x v="246"/>
    <x v="4"/>
    <n v="25"/>
    <x v="3"/>
    <n v="52"/>
    <n v="27"/>
    <n v="1058"/>
    <n v="13.6"/>
    <n v="0.50700000000000001"/>
    <n v="0.30099999999999999"/>
    <n v="0.14699999999999999"/>
    <n v="1.4"/>
    <n v="12.5"/>
    <n v="7"/>
    <n v="30.6"/>
    <n v="1.7"/>
    <n v="0.2"/>
    <n v="17.7"/>
    <n v="23.3"/>
    <n v="0.2"/>
    <n v="1.2"/>
    <n v="1.3"/>
    <n v="6.0999999999999999E-2"/>
    <n v="-0.5"/>
    <n v="-0.8"/>
    <n v="-1.2"/>
    <n v="0.2"/>
    <n v="182"/>
    <n v="415"/>
    <n v="0.439"/>
    <n v="39"/>
    <n v="125"/>
    <n v="0.312"/>
    <n v="143"/>
    <n v="290"/>
    <n v="0.49299999999999999"/>
    <n v="0.48599999999999999"/>
    <n v="45"/>
    <n v="61"/>
    <n v="0.73799999999999999"/>
    <n v="13"/>
    <n v="115"/>
    <n v="128"/>
    <n v="187"/>
    <n v="34"/>
    <n v="3"/>
    <n v="95"/>
    <n v="72"/>
    <n v="448"/>
    <s v=""/>
  </r>
  <r>
    <x v="1"/>
    <x v="246"/>
    <x v="4"/>
    <n v="25"/>
    <x v="13"/>
    <n v="24"/>
    <n v="0"/>
    <n v="179"/>
    <n v="15.4"/>
    <n v="0.46400000000000002"/>
    <n v="0.28399999999999997"/>
    <n v="0.126"/>
    <n v="1.2"/>
    <n v="11.9"/>
    <n v="6.7"/>
    <n v="36.9"/>
    <n v="2.2000000000000002"/>
    <n v="0"/>
    <n v="12.3"/>
    <n v="28.5"/>
    <n v="-0.1"/>
    <n v="0.3"/>
    <n v="0.2"/>
    <n v="4.4999999999999998E-2"/>
    <n v="-1.3"/>
    <n v="-1.8"/>
    <n v="-3.1"/>
    <n v="0"/>
    <n v="40"/>
    <n v="95"/>
    <n v="0.42099999999999999"/>
    <n v="4"/>
    <n v="27"/>
    <n v="0.14799999999999999"/>
    <n v="36"/>
    <n v="68"/>
    <n v="0.52900000000000003"/>
    <n v="0.442"/>
    <n v="9"/>
    <n v="12"/>
    <n v="0.75"/>
    <n v="2"/>
    <n v="20"/>
    <n v="22"/>
    <n v="38"/>
    <n v="8"/>
    <n v="0"/>
    <n v="14"/>
    <n v="7"/>
    <n v="93"/>
    <s v=""/>
  </r>
  <r>
    <x v="1"/>
    <x v="246"/>
    <x v="4"/>
    <n v="25"/>
    <x v="23"/>
    <n v="28"/>
    <n v="27"/>
    <n v="879"/>
    <n v="13.2"/>
    <n v="0.52"/>
    <n v="0.30599999999999999"/>
    <n v="0.153"/>
    <n v="1.5"/>
    <n v="12.6"/>
    <n v="7"/>
    <n v="29.3"/>
    <n v="1.6"/>
    <n v="0.3"/>
    <n v="19.2"/>
    <n v="22.2"/>
    <n v="0.2"/>
    <n v="0.9"/>
    <n v="1.2"/>
    <n v="6.4000000000000001E-2"/>
    <n v="-0.3"/>
    <n v="-0.5"/>
    <n v="-0.8"/>
    <n v="0.3"/>
    <n v="142"/>
    <n v="320"/>
    <n v="0.44400000000000001"/>
    <n v="35"/>
    <n v="98"/>
    <n v="0.35699999999999998"/>
    <n v="107"/>
    <n v="222"/>
    <n v="0.48199999999999998"/>
    <n v="0.498"/>
    <n v="36"/>
    <n v="49"/>
    <n v="0.73499999999999999"/>
    <n v="11"/>
    <n v="95"/>
    <n v="106"/>
    <n v="149"/>
    <n v="26"/>
    <n v="3"/>
    <n v="81"/>
    <n v="65"/>
    <n v="355"/>
    <s v=""/>
  </r>
  <r>
    <x v="1"/>
    <x v="247"/>
    <x v="1"/>
    <n v="23"/>
    <x v="29"/>
    <n v="28"/>
    <n v="0"/>
    <n v="249"/>
    <n v="5.2"/>
    <n v="0.36799999999999999"/>
    <n v="0.45100000000000001"/>
    <n v="0.33800000000000002"/>
    <n v="2.6"/>
    <n v="14.4"/>
    <n v="8.5"/>
    <n v="6.6"/>
    <n v="2.6"/>
    <n v="0.3"/>
    <n v="7.9"/>
    <n v="15.7"/>
    <n v="-0.4"/>
    <n v="0.3"/>
    <n v="-0.1"/>
    <n v="-2.5999999999999999E-2"/>
    <n v="-4.8"/>
    <n v="-0.6"/>
    <n v="-5.5"/>
    <n v="-0.2"/>
    <n v="21"/>
    <n v="71"/>
    <n v="0.29599999999999999"/>
    <n v="8"/>
    <n v="32"/>
    <n v="0.25"/>
    <n v="13"/>
    <n v="39"/>
    <n v="0.33300000000000002"/>
    <n v="0.35199999999999998"/>
    <n v="10"/>
    <n v="24"/>
    <n v="0.41699999999999998"/>
    <n v="6"/>
    <n v="32"/>
    <n v="38"/>
    <n v="12"/>
    <n v="13"/>
    <n v="1"/>
    <n v="7"/>
    <n v="25"/>
    <n v="60"/>
    <s v=""/>
  </r>
  <r>
    <x v="1"/>
    <x v="249"/>
    <x v="4"/>
    <n v="24"/>
    <x v="6"/>
    <n v="30"/>
    <n v="6"/>
    <n v="400"/>
    <n v="6.7"/>
    <n v="0.44900000000000001"/>
    <n v="0.41499999999999998"/>
    <n v="0.11"/>
    <n v="0.5"/>
    <n v="7.3"/>
    <n v="3.8"/>
    <n v="28.4"/>
    <n v="2"/>
    <n v="0.4"/>
    <n v="25.8"/>
    <n v="18.3"/>
    <n v="-0.7"/>
    <n v="0.1"/>
    <n v="-0.5"/>
    <n v="-6.4000000000000001E-2"/>
    <n v="-5.5"/>
    <n v="-3.3"/>
    <n v="-8.8000000000000007"/>
    <n v="-0.7"/>
    <n v="43"/>
    <n v="118"/>
    <n v="0.36399999999999999"/>
    <n v="16"/>
    <n v="49"/>
    <n v="0.32700000000000001"/>
    <n v="27"/>
    <n v="69"/>
    <n v="0.39100000000000001"/>
    <n v="0.432"/>
    <n v="9"/>
    <n v="13"/>
    <n v="0.69199999999999995"/>
    <n v="2"/>
    <n v="26"/>
    <n v="28"/>
    <n v="73"/>
    <n v="16"/>
    <n v="2"/>
    <n v="43"/>
    <n v="30"/>
    <n v="111"/>
    <s v=""/>
  </r>
  <r>
    <x v="1"/>
    <x v="459"/>
    <x v="0"/>
    <n v="21"/>
    <x v="1"/>
    <n v="27"/>
    <n v="0"/>
    <n v="380"/>
    <n v="14"/>
    <n v="0.53400000000000003"/>
    <n v="1.7000000000000001E-2"/>
    <n v="0.53400000000000003"/>
    <n v="11.2"/>
    <n v="14.7"/>
    <n v="12.9"/>
    <n v="6.4"/>
    <n v="1.1000000000000001"/>
    <n v="1.7"/>
    <n v="11.7"/>
    <n v="19.2"/>
    <n v="0.5"/>
    <n v="0.2"/>
    <n v="0.8"/>
    <n v="0.1"/>
    <n v="-1.6"/>
    <n v="-1.6"/>
    <n v="-3.2"/>
    <n v="-0.1"/>
    <n v="54"/>
    <n v="116"/>
    <n v="0.46600000000000003"/>
    <n v="0"/>
    <n v="2"/>
    <n v="0"/>
    <n v="54"/>
    <n v="114"/>
    <n v="0.47399999999999998"/>
    <n v="0.46600000000000003"/>
    <n v="45"/>
    <n v="62"/>
    <n v="0.72599999999999998"/>
    <n v="39"/>
    <n v="47"/>
    <n v="86"/>
    <n v="15"/>
    <n v="8"/>
    <n v="7"/>
    <n v="19"/>
    <n v="58"/>
    <n v="153"/>
    <s v=""/>
  </r>
  <r>
    <x v="1"/>
    <x v="250"/>
    <x v="1"/>
    <n v="32"/>
    <x v="3"/>
    <n v="55"/>
    <n v="13"/>
    <n v="1095"/>
    <n v="11.5"/>
    <n v="0.52"/>
    <n v="0.32500000000000001"/>
    <n v="0.41099999999999998"/>
    <n v="1.5"/>
    <n v="10"/>
    <n v="5.8"/>
    <n v="8.1999999999999993"/>
    <n v="1.2"/>
    <n v="0.2"/>
    <n v="9.8000000000000007"/>
    <n v="22.6"/>
    <n v="0.7"/>
    <n v="0.5"/>
    <n v="1.2"/>
    <n v="5.3999999999999999E-2"/>
    <n v="-1.4"/>
    <n v="-3.1"/>
    <n v="-4.5"/>
    <n v="-0.7"/>
    <n v="156"/>
    <n v="419"/>
    <n v="0.372"/>
    <n v="49"/>
    <n v="136"/>
    <n v="0.36"/>
    <n v="107"/>
    <n v="283"/>
    <n v="0.378"/>
    <n v="0.43099999999999999"/>
    <n v="153"/>
    <n v="172"/>
    <n v="0.89"/>
    <n v="14"/>
    <n v="96"/>
    <n v="110"/>
    <n v="58"/>
    <n v="26"/>
    <n v="3"/>
    <n v="54"/>
    <n v="83"/>
    <n v="514"/>
    <n v="0.89"/>
  </r>
  <r>
    <x v="1"/>
    <x v="250"/>
    <x v="1"/>
    <n v="32"/>
    <x v="21"/>
    <n v="39"/>
    <n v="12"/>
    <n v="834"/>
    <n v="11.9"/>
    <n v="0.52300000000000002"/>
    <n v="0.308"/>
    <n v="0.42499999999999999"/>
    <n v="1.4"/>
    <n v="9.8000000000000007"/>
    <n v="5.6"/>
    <n v="8.8000000000000007"/>
    <n v="1"/>
    <n v="0.1"/>
    <n v="9.4"/>
    <n v="23.5"/>
    <n v="0.7"/>
    <n v="0.1"/>
    <n v="0.8"/>
    <n v="4.4999999999999998E-2"/>
    <n v="-1.2"/>
    <n v="-4"/>
    <n v="-5.2"/>
    <n v="-0.7"/>
    <n v="126"/>
    <n v="334"/>
    <n v="0.377"/>
    <n v="38"/>
    <n v="103"/>
    <n v="0.36899999999999999"/>
    <n v="88"/>
    <n v="231"/>
    <n v="0.38100000000000001"/>
    <n v="0.434"/>
    <n v="125"/>
    <n v="142"/>
    <n v="0.88"/>
    <n v="10"/>
    <n v="71"/>
    <n v="81"/>
    <n v="46"/>
    <n v="17"/>
    <n v="1"/>
    <n v="41"/>
    <n v="68"/>
    <n v="415"/>
    <n v="0.88"/>
  </r>
  <r>
    <x v="1"/>
    <x v="250"/>
    <x v="1"/>
    <n v="32"/>
    <x v="10"/>
    <n v="16"/>
    <n v="1"/>
    <n v="261"/>
    <n v="10.1"/>
    <n v="0.504"/>
    <n v="0.38800000000000001"/>
    <n v="0.35299999999999998"/>
    <n v="1.8"/>
    <n v="10.6"/>
    <n v="6.3"/>
    <n v="6.4"/>
    <n v="1.8"/>
    <n v="0.6"/>
    <n v="11.7"/>
    <n v="19.5"/>
    <n v="0"/>
    <n v="0.4"/>
    <n v="0.4"/>
    <n v="8.2000000000000003E-2"/>
    <n v="-2.2000000000000002"/>
    <n v="-0.2"/>
    <n v="-2.4"/>
    <n v="0"/>
    <n v="30"/>
    <n v="85"/>
    <n v="0.35299999999999998"/>
    <n v="11"/>
    <n v="33"/>
    <n v="0.33300000000000002"/>
    <n v="19"/>
    <n v="52"/>
    <n v="0.36499999999999999"/>
    <n v="0.41799999999999998"/>
    <n v="28"/>
    <n v="30"/>
    <n v="0.93300000000000005"/>
    <n v="4"/>
    <n v="25"/>
    <n v="29"/>
    <n v="12"/>
    <n v="9"/>
    <n v="2"/>
    <n v="13"/>
    <n v="15"/>
    <n v="99"/>
    <s v=""/>
  </r>
  <r>
    <x v="1"/>
    <x v="251"/>
    <x v="3"/>
    <n v="29"/>
    <x v="7"/>
    <n v="78"/>
    <n v="78"/>
    <n v="2644"/>
    <n v="10.9"/>
    <n v="0.53200000000000003"/>
    <n v="0.61499999999999999"/>
    <n v="0.17100000000000001"/>
    <n v="1.1000000000000001"/>
    <n v="8.8000000000000007"/>
    <n v="4.9000000000000004"/>
    <n v="8.9"/>
    <n v="1.5"/>
    <n v="0.5"/>
    <n v="7.8"/>
    <n v="17.2"/>
    <n v="1.9"/>
    <n v="1.8"/>
    <n v="3.7"/>
    <n v="6.7000000000000004E-2"/>
    <n v="0.8"/>
    <n v="-0.3"/>
    <n v="0.5"/>
    <n v="1.6"/>
    <n v="331"/>
    <n v="854"/>
    <n v="0.38800000000000001"/>
    <n v="189"/>
    <n v="525"/>
    <n v="0.36"/>
    <n v="142"/>
    <n v="329"/>
    <n v="0.432"/>
    <n v="0.498"/>
    <n v="126"/>
    <n v="146"/>
    <n v="0.86299999999999999"/>
    <n v="27"/>
    <n v="211"/>
    <n v="238"/>
    <n v="151"/>
    <n v="78"/>
    <n v="17"/>
    <n v="78"/>
    <n v="179"/>
    <n v="977"/>
    <n v="0.86299999999999999"/>
  </r>
  <r>
    <x v="1"/>
    <x v="252"/>
    <x v="1"/>
    <n v="28"/>
    <x v="12"/>
    <n v="41"/>
    <n v="24"/>
    <n v="1090"/>
    <n v="7.7"/>
    <n v="0.47399999999999998"/>
    <n v="0.505"/>
    <n v="0.125"/>
    <n v="1.4"/>
    <n v="9.6"/>
    <n v="5.5"/>
    <n v="15.8"/>
    <n v="2.2000000000000002"/>
    <n v="0.6"/>
    <n v="17.5"/>
    <n v="17"/>
    <n v="-0.7"/>
    <n v="0.6"/>
    <n v="-0.1"/>
    <n v="-5.0000000000000001E-3"/>
    <n v="-2"/>
    <n v="-1.5"/>
    <n v="-3.5"/>
    <n v="-0.4"/>
    <n v="119"/>
    <n v="321"/>
    <n v="0.371"/>
    <n v="52"/>
    <n v="162"/>
    <n v="0.32100000000000001"/>
    <n v="67"/>
    <n v="159"/>
    <n v="0.42099999999999999"/>
    <n v="0.45200000000000001"/>
    <n v="31"/>
    <n v="40"/>
    <n v="0.77500000000000002"/>
    <n v="13"/>
    <n v="92"/>
    <n v="105"/>
    <n v="118"/>
    <n v="48"/>
    <n v="8"/>
    <n v="72"/>
    <n v="126"/>
    <n v="321"/>
    <s v=""/>
  </r>
  <r>
    <x v="1"/>
    <x v="253"/>
    <x v="0"/>
    <n v="29"/>
    <x v="17"/>
    <n v="75"/>
    <n v="61"/>
    <n v="1274"/>
    <n v="7.3"/>
    <n v="0.498"/>
    <n v="0.193"/>
    <n v="0.27500000000000002"/>
    <n v="5.2"/>
    <n v="9.4"/>
    <n v="7.3"/>
    <n v="3.3"/>
    <n v="1.7"/>
    <n v="1.2"/>
    <n v="12.8"/>
    <n v="9.4"/>
    <n v="0.2"/>
    <n v="1.3"/>
    <n v="1.6"/>
    <n v="5.8999999999999997E-2"/>
    <n v="-3"/>
    <n v="1.5"/>
    <n v="-1.6"/>
    <n v="0.1"/>
    <n v="94"/>
    <n v="207"/>
    <n v="0.45400000000000001"/>
    <n v="13"/>
    <n v="40"/>
    <n v="0.32500000000000001"/>
    <n v="81"/>
    <n v="167"/>
    <n v="0.48499999999999999"/>
    <n v="0.48599999999999999"/>
    <n v="30"/>
    <n v="57"/>
    <n v="0.52600000000000002"/>
    <n v="60"/>
    <n v="111"/>
    <n v="171"/>
    <n v="30"/>
    <n v="44"/>
    <n v="19"/>
    <n v="34"/>
    <n v="100"/>
    <n v="231"/>
    <s v=""/>
  </r>
  <r>
    <x v="1"/>
    <x v="460"/>
    <x v="0"/>
    <n v="23"/>
    <x v="16"/>
    <n v="41"/>
    <n v="1"/>
    <n v="262"/>
    <n v="15.9"/>
    <n v="0.55400000000000005"/>
    <n v="2.4E-2"/>
    <n v="0.58299999999999996"/>
    <n v="13.1"/>
    <n v="10.9"/>
    <n v="11.9"/>
    <n v="9.1999999999999993"/>
    <n v="1.8"/>
    <n v="2.2000000000000002"/>
    <n v="13.2"/>
    <n v="20.100000000000001"/>
    <n v="0.5"/>
    <n v="0.3"/>
    <n v="0.8"/>
    <n v="0.14599999999999999"/>
    <n v="-0.9"/>
    <n v="-0.3"/>
    <n v="-1.1000000000000001"/>
    <n v="0.1"/>
    <n v="45"/>
    <n v="84"/>
    <n v="0.53600000000000003"/>
    <n v="1"/>
    <n v="2"/>
    <n v="0.5"/>
    <n v="44"/>
    <n v="82"/>
    <n v="0.53700000000000003"/>
    <n v="0.54200000000000004"/>
    <n v="26"/>
    <n v="49"/>
    <n v="0.53100000000000003"/>
    <n v="30"/>
    <n v="28"/>
    <n v="58"/>
    <n v="17"/>
    <n v="10"/>
    <n v="8"/>
    <n v="16"/>
    <n v="39"/>
    <n v="117"/>
    <s v=""/>
  </r>
  <r>
    <x v="1"/>
    <x v="254"/>
    <x v="4"/>
    <n v="24"/>
    <x v="3"/>
    <n v="41"/>
    <n v="6"/>
    <n v="475"/>
    <n v="9.1"/>
    <n v="0.44900000000000001"/>
    <n v="0.28799999999999998"/>
    <n v="0.10299999999999999"/>
    <n v="1.9"/>
    <n v="9.3000000000000007"/>
    <n v="5.6"/>
    <n v="18.5"/>
    <n v="1.3"/>
    <n v="1.2"/>
    <n v="13.6"/>
    <n v="16.8"/>
    <n v="-0.2"/>
    <n v="0.5"/>
    <n v="0.3"/>
    <n v="3.4000000000000002E-2"/>
    <n v="-2.9"/>
    <n v="-0.8"/>
    <n v="-3.8"/>
    <n v="-0.2"/>
    <n v="55"/>
    <n v="146"/>
    <n v="0.377"/>
    <n v="15"/>
    <n v="42"/>
    <n v="0.35699999999999998"/>
    <n v="40"/>
    <n v="104"/>
    <n v="0.38500000000000001"/>
    <n v="0.42799999999999999"/>
    <n v="12"/>
    <n v="15"/>
    <n v="0.8"/>
    <n v="8"/>
    <n v="39"/>
    <n v="47"/>
    <n v="60"/>
    <n v="12"/>
    <n v="7"/>
    <n v="24"/>
    <n v="29"/>
    <n v="137"/>
    <s v=""/>
  </r>
  <r>
    <x v="1"/>
    <x v="254"/>
    <x v="4"/>
    <n v="24"/>
    <x v="10"/>
    <n v="31"/>
    <n v="3"/>
    <n v="256"/>
    <n v="10.3"/>
    <n v="0.47599999999999998"/>
    <n v="0.23899999999999999"/>
    <n v="0.14899999999999999"/>
    <n v="2.8"/>
    <n v="10.8"/>
    <n v="6.9"/>
    <n v="17.7"/>
    <n v="1"/>
    <n v="1.2"/>
    <n v="13.3"/>
    <n v="14.7"/>
    <n v="0.1"/>
    <n v="0.4"/>
    <n v="0.5"/>
    <n v="9.1999999999999998E-2"/>
    <n v="-2.4"/>
    <n v="0.4"/>
    <n v="-2"/>
    <n v="0"/>
    <n v="27"/>
    <n v="67"/>
    <n v="0.40300000000000002"/>
    <n v="5"/>
    <n v="16"/>
    <n v="0.313"/>
    <n v="22"/>
    <n v="51"/>
    <n v="0.43099999999999999"/>
    <n v="0.44"/>
    <n v="9"/>
    <n v="10"/>
    <n v="0.9"/>
    <n v="6"/>
    <n v="25"/>
    <n v="31"/>
    <n v="33"/>
    <n v="5"/>
    <n v="4"/>
    <n v="11"/>
    <n v="14"/>
    <n v="68"/>
    <s v=""/>
  </r>
  <r>
    <x v="1"/>
    <x v="254"/>
    <x v="4"/>
    <n v="24"/>
    <x v="1"/>
    <n v="10"/>
    <n v="3"/>
    <n v="219"/>
    <n v="7.7"/>
    <n v="0.42499999999999999"/>
    <n v="0.32900000000000001"/>
    <n v="6.3E-2"/>
    <n v="1"/>
    <n v="7.6"/>
    <n v="4.2"/>
    <n v="19.5"/>
    <n v="1.6"/>
    <n v="1.3"/>
    <n v="13.8"/>
    <n v="19.3"/>
    <n v="-0.3"/>
    <n v="0.1"/>
    <n v="-0.2"/>
    <n v="-3.3000000000000002E-2"/>
    <n v="-3.5"/>
    <n v="-2.2000000000000002"/>
    <n v="-5.7"/>
    <n v="-0.2"/>
    <n v="28"/>
    <n v="79"/>
    <n v="0.35399999999999998"/>
    <n v="10"/>
    <n v="26"/>
    <n v="0.38500000000000001"/>
    <n v="18"/>
    <n v="53"/>
    <n v="0.34"/>
    <n v="0.41799999999999998"/>
    <n v="3"/>
    <n v="5"/>
    <n v="0.6"/>
    <n v="2"/>
    <n v="14"/>
    <n v="16"/>
    <n v="27"/>
    <n v="7"/>
    <n v="3"/>
    <n v="13"/>
    <n v="15"/>
    <n v="69"/>
    <s v=""/>
  </r>
  <r>
    <x v="1"/>
    <x v="255"/>
    <x v="1"/>
    <n v="24"/>
    <x v="5"/>
    <n v="80"/>
    <n v="80"/>
    <n v="2780"/>
    <n v="17.7"/>
    <n v="0.54400000000000004"/>
    <n v="0.33"/>
    <n v="0.158"/>
    <n v="1.8"/>
    <n v="8.3000000000000007"/>
    <n v="5"/>
    <n v="21.6"/>
    <n v="1.7"/>
    <n v="0.6"/>
    <n v="11.4"/>
    <n v="27.1"/>
    <n v="4.4000000000000004"/>
    <n v="1.7"/>
    <n v="6"/>
    <n v="0.104"/>
    <n v="2.5"/>
    <n v="-2"/>
    <n v="0.4"/>
    <n v="1.7"/>
    <n v="641"/>
    <n v="1431"/>
    <n v="0.44800000000000001"/>
    <n v="197"/>
    <n v="472"/>
    <n v="0.41699999999999998"/>
    <n v="444"/>
    <n v="959"/>
    <n v="0.46300000000000002"/>
    <n v="0.51700000000000002"/>
    <n v="187"/>
    <n v="226"/>
    <n v="0.82699999999999996"/>
    <n v="47"/>
    <n v="212"/>
    <n v="259"/>
    <n v="341"/>
    <n v="97"/>
    <n v="23"/>
    <n v="196"/>
    <n v="187"/>
    <n v="1666"/>
    <n v="0.82699999999999996"/>
  </r>
  <r>
    <x v="1"/>
    <x v="461"/>
    <x v="4"/>
    <n v="23"/>
    <x v="6"/>
    <n v="81"/>
    <n v="17"/>
    <n v="1606"/>
    <n v="14.5"/>
    <n v="0.51100000000000001"/>
    <n v="0.192"/>
    <n v="8.7999999999999995E-2"/>
    <n v="2.8"/>
    <n v="14.5"/>
    <n v="8.5"/>
    <n v="37.200000000000003"/>
    <n v="2.9"/>
    <n v="0.5"/>
    <n v="22.5"/>
    <n v="17"/>
    <n v="0.6"/>
    <n v="1.4"/>
    <n v="1.9"/>
    <n v="5.8000000000000003E-2"/>
    <n v="-1.7"/>
    <n v="-0.4"/>
    <n v="-2.1"/>
    <n v="0"/>
    <n v="218"/>
    <n v="464"/>
    <n v="0.47"/>
    <n v="31"/>
    <n v="89"/>
    <n v="0.34799999999999998"/>
    <n v="187"/>
    <n v="375"/>
    <n v="0.499"/>
    <n v="0.503"/>
    <n v="26"/>
    <n v="41"/>
    <n v="0.63400000000000001"/>
    <n v="43"/>
    <n v="207"/>
    <n v="250"/>
    <n v="367"/>
    <n v="95"/>
    <n v="10"/>
    <n v="140"/>
    <n v="114"/>
    <n v="493"/>
    <s v=""/>
  </r>
  <r>
    <x v="1"/>
    <x v="462"/>
    <x v="0"/>
    <n v="20"/>
    <x v="9"/>
    <n v="24"/>
    <n v="4"/>
    <n v="362"/>
    <n v="12.2"/>
    <n v="0.47"/>
    <n v="0.312"/>
    <n v="0.21099999999999999"/>
    <n v="7.6"/>
    <n v="13.6"/>
    <n v="10.5"/>
    <n v="3.7"/>
    <n v="3.9"/>
    <n v="2.7"/>
    <n v="11.2"/>
    <n v="16.5"/>
    <n v="-0.1"/>
    <n v="0.4"/>
    <n v="0.3"/>
    <n v="4.2999999999999997E-2"/>
    <n v="-2.1"/>
    <n v="1.1000000000000001"/>
    <n v="-1"/>
    <n v="0.1"/>
    <n v="44"/>
    <n v="109"/>
    <n v="0.40400000000000003"/>
    <n v="13"/>
    <n v="34"/>
    <n v="0.38200000000000001"/>
    <n v="31"/>
    <n v="75"/>
    <n v="0.41299999999999998"/>
    <n v="0.46300000000000002"/>
    <n v="11"/>
    <n v="23"/>
    <n v="0.47799999999999998"/>
    <n v="25"/>
    <n v="43"/>
    <n v="68"/>
    <n v="9"/>
    <n v="28"/>
    <n v="12"/>
    <n v="15"/>
    <n v="39"/>
    <n v="112"/>
    <s v=""/>
  </r>
  <r>
    <x v="1"/>
    <x v="256"/>
    <x v="3"/>
    <n v="22"/>
    <x v="14"/>
    <n v="37"/>
    <n v="1"/>
    <n v="235"/>
    <n v="10.6"/>
    <n v="0.52200000000000002"/>
    <n v="0.34699999999999998"/>
    <n v="0.41699999999999998"/>
    <n v="7.5"/>
    <n v="12.3"/>
    <n v="9.9"/>
    <n v="6.5"/>
    <n v="1.5"/>
    <n v="2.1"/>
    <n v="16.600000000000001"/>
    <n v="18.7"/>
    <n v="0.1"/>
    <n v="0.1"/>
    <n v="0.2"/>
    <n v="4.2999999999999997E-2"/>
    <n v="-3.1"/>
    <n v="-1.9"/>
    <n v="-5"/>
    <n v="-0.2"/>
    <n v="29"/>
    <n v="72"/>
    <n v="0.40300000000000002"/>
    <n v="7"/>
    <n v="25"/>
    <n v="0.28000000000000003"/>
    <n v="22"/>
    <n v="47"/>
    <n v="0.46800000000000003"/>
    <n v="0.45100000000000001"/>
    <n v="24"/>
    <n v="30"/>
    <n v="0.8"/>
    <n v="16"/>
    <n v="26"/>
    <n v="42"/>
    <n v="10"/>
    <n v="7"/>
    <n v="6"/>
    <n v="17"/>
    <n v="30"/>
    <n v="89"/>
    <s v=""/>
  </r>
  <r>
    <x v="1"/>
    <x v="257"/>
    <x v="3"/>
    <n v="24"/>
    <x v="24"/>
    <n v="81"/>
    <n v="4"/>
    <n v="1861"/>
    <n v="10.9"/>
    <n v="0.56100000000000005"/>
    <n v="0.40200000000000002"/>
    <n v="0.13"/>
    <n v="2.1"/>
    <n v="8.8000000000000007"/>
    <n v="5.5"/>
    <n v="5"/>
    <n v="0.4"/>
    <n v="0.2"/>
    <n v="7.2"/>
    <n v="17.3"/>
    <n v="2.1"/>
    <n v="0.7"/>
    <n v="2.8"/>
    <n v="7.2999999999999995E-2"/>
    <n v="-0.3"/>
    <n v="-2.8"/>
    <n v="-3.1"/>
    <n v="-0.5"/>
    <n v="291"/>
    <n v="644"/>
    <n v="0.45200000000000001"/>
    <n v="110"/>
    <n v="259"/>
    <n v="0.42499999999999999"/>
    <n v="181"/>
    <n v="385"/>
    <n v="0.47"/>
    <n v="0.53700000000000003"/>
    <n v="72"/>
    <n v="84"/>
    <n v="0.85699999999999998"/>
    <n v="37"/>
    <n v="158"/>
    <n v="195"/>
    <n v="59"/>
    <n v="14"/>
    <n v="6"/>
    <n v="53"/>
    <n v="127"/>
    <n v="764"/>
    <s v=""/>
  </r>
  <r>
    <x v="1"/>
    <x v="258"/>
    <x v="0"/>
    <n v="23"/>
    <x v="2"/>
    <n v="20"/>
    <n v="0"/>
    <n v="72"/>
    <n v="7.4"/>
    <n v="0.47399999999999998"/>
    <n v="0.17399999999999999"/>
    <n v="0.435"/>
    <n v="6.4"/>
    <n v="20.100000000000001"/>
    <n v="13.6"/>
    <n v="6"/>
    <n v="0.7"/>
    <n v="2.1"/>
    <n v="20.3"/>
    <n v="20.399999999999999"/>
    <n v="-0.1"/>
    <n v="0.1"/>
    <n v="0"/>
    <n v="-1.7999999999999999E-2"/>
    <n v="-6.2"/>
    <n v="-1.5"/>
    <n v="-7.7"/>
    <n v="-0.1"/>
    <n v="11"/>
    <n v="23"/>
    <n v="0.47799999999999998"/>
    <n v="0"/>
    <n v="4"/>
    <n v="0"/>
    <n v="11"/>
    <n v="19"/>
    <n v="0.57899999999999996"/>
    <n v="0.47799999999999998"/>
    <n v="4"/>
    <n v="10"/>
    <n v="0.4"/>
    <n v="4"/>
    <n v="14"/>
    <n v="18"/>
    <n v="3"/>
    <n v="1"/>
    <n v="2"/>
    <n v="7"/>
    <n v="10"/>
    <n v="26"/>
    <s v=""/>
  </r>
  <r>
    <x v="1"/>
    <x v="463"/>
    <x v="2"/>
    <n v="28"/>
    <x v="7"/>
    <n v="34"/>
    <n v="2"/>
    <n v="370"/>
    <n v="19.899999999999999"/>
    <n v="0.57399999999999995"/>
    <n v="7.0000000000000001E-3"/>
    <n v="0.26900000000000002"/>
    <n v="15.8"/>
    <n v="23.7"/>
    <n v="19.7"/>
    <n v="1.5"/>
    <n v="0.7"/>
    <n v="5.9"/>
    <n v="12.3"/>
    <n v="21.1"/>
    <n v="0.6"/>
    <n v="0.5"/>
    <n v="1.1000000000000001"/>
    <n v="0.14599999999999999"/>
    <n v="-2.9"/>
    <n v="-0.6"/>
    <n v="-3.5"/>
    <n v="-0.1"/>
    <n v="77"/>
    <n v="134"/>
    <n v="0.57499999999999996"/>
    <n v="0"/>
    <n v="1"/>
    <n v="0"/>
    <n v="77"/>
    <n v="133"/>
    <n v="0.57899999999999996"/>
    <n v="0.57499999999999996"/>
    <n v="18"/>
    <n v="36"/>
    <n v="0.5"/>
    <n v="53"/>
    <n v="80"/>
    <n v="133"/>
    <n v="3"/>
    <n v="5"/>
    <n v="26"/>
    <n v="21"/>
    <n v="49"/>
    <n v="172"/>
    <s v=""/>
  </r>
  <r>
    <x v="1"/>
    <x v="259"/>
    <x v="1"/>
    <n v="22"/>
    <x v="25"/>
    <n v="68"/>
    <n v="53"/>
    <n v="1443"/>
    <n v="8.6"/>
    <n v="0.53100000000000003"/>
    <n v="0.40699999999999997"/>
    <n v="0.22600000000000001"/>
    <n v="2.6"/>
    <n v="8.5"/>
    <n v="5.6"/>
    <n v="7.9"/>
    <n v="1.7"/>
    <n v="0.6"/>
    <n v="16.5"/>
    <n v="17.600000000000001"/>
    <n v="-0.4"/>
    <n v="0.7"/>
    <n v="0.3"/>
    <n v="0.01"/>
    <n v="-2"/>
    <n v="-1.2"/>
    <n v="-3.2"/>
    <n v="-0.4"/>
    <n v="195"/>
    <n v="455"/>
    <n v="0.42899999999999999"/>
    <n v="67"/>
    <n v="185"/>
    <n v="0.36199999999999999"/>
    <n v="128"/>
    <n v="270"/>
    <n v="0.47399999999999998"/>
    <n v="0.502"/>
    <n v="74"/>
    <n v="103"/>
    <n v="0.71799999999999997"/>
    <n v="34"/>
    <n v="114"/>
    <n v="148"/>
    <n v="79"/>
    <n v="52"/>
    <n v="10"/>
    <n v="99"/>
    <n v="140"/>
    <n v="531"/>
    <n v="0.71799999999999997"/>
  </r>
  <r>
    <x v="1"/>
    <x v="464"/>
    <x v="4"/>
    <n v="24"/>
    <x v="3"/>
    <n v="22"/>
    <n v="1"/>
    <n v="195"/>
    <n v="14.2"/>
    <n v="0.54800000000000004"/>
    <n v="0.28199999999999997"/>
    <n v="0.35899999999999999"/>
    <n v="2.2999999999999998"/>
    <n v="9.1999999999999993"/>
    <n v="5.7"/>
    <n v="20.9"/>
    <n v="0.7"/>
    <n v="0.4"/>
    <n v="14.2"/>
    <n v="23.9"/>
    <n v="0.2"/>
    <n v="0.1"/>
    <n v="0.4"/>
    <n v="8.6999999999999994E-2"/>
    <n v="-0.9"/>
    <n v="-3.3"/>
    <n v="-4.3"/>
    <n v="-0.1"/>
    <n v="34"/>
    <n v="78"/>
    <n v="0.436"/>
    <n v="10"/>
    <n v="22"/>
    <n v="0.45500000000000002"/>
    <n v="24"/>
    <n v="56"/>
    <n v="0.42899999999999999"/>
    <n v="0.5"/>
    <n v="21"/>
    <n v="28"/>
    <n v="0.75"/>
    <n v="4"/>
    <n v="16"/>
    <n v="20"/>
    <n v="25"/>
    <n v="3"/>
    <n v="1"/>
    <n v="15"/>
    <n v="17"/>
    <n v="99"/>
    <s v=""/>
  </r>
  <r>
    <x v="1"/>
    <x v="464"/>
    <x v="4"/>
    <n v="24"/>
    <x v="18"/>
    <n v="7"/>
    <n v="0"/>
    <n v="82"/>
    <n v="14.2"/>
    <n v="0.56699999999999995"/>
    <n v="0.42299999999999999"/>
    <n v="0.57699999999999996"/>
    <n v="2.6"/>
    <n v="8.1"/>
    <n v="5.3"/>
    <n v="19.100000000000001"/>
    <n v="1.8"/>
    <n v="0"/>
    <n v="15.5"/>
    <n v="20"/>
    <n v="0.1"/>
    <n v="0"/>
    <n v="0.2"/>
    <n v="9.6000000000000002E-2"/>
    <n v="-0.1"/>
    <n v="-2.9"/>
    <n v="-3"/>
    <n v="0"/>
    <n v="11"/>
    <n v="26"/>
    <n v="0.42299999999999999"/>
    <n v="3"/>
    <n v="11"/>
    <n v="0.27300000000000002"/>
    <n v="8"/>
    <n v="15"/>
    <n v="0.53300000000000003"/>
    <n v="0.48099999999999998"/>
    <n v="12"/>
    <n v="15"/>
    <n v="0.8"/>
    <n v="2"/>
    <n v="6"/>
    <n v="8"/>
    <n v="10"/>
    <n v="3"/>
    <n v="0"/>
    <n v="6"/>
    <n v="7"/>
    <n v="37"/>
    <s v=""/>
  </r>
  <r>
    <x v="1"/>
    <x v="464"/>
    <x v="4"/>
    <n v="24"/>
    <x v="26"/>
    <n v="15"/>
    <n v="1"/>
    <n v="113"/>
    <n v="14.2"/>
    <n v="0.53700000000000003"/>
    <n v="0.21199999999999999"/>
    <n v="0.25"/>
    <n v="2"/>
    <n v="9.9"/>
    <n v="6"/>
    <n v="22.3"/>
    <n v="0"/>
    <n v="0.7"/>
    <n v="13.5"/>
    <n v="26.7"/>
    <n v="0.1"/>
    <n v="0.1"/>
    <n v="0.2"/>
    <n v="8.1000000000000003E-2"/>
    <n v="-1.5"/>
    <n v="-3.6"/>
    <n v="-5.2"/>
    <n v="-0.1"/>
    <n v="23"/>
    <n v="52"/>
    <n v="0.442"/>
    <n v="7"/>
    <n v="11"/>
    <n v="0.63600000000000001"/>
    <n v="16"/>
    <n v="41"/>
    <n v="0.39"/>
    <n v="0.51"/>
    <n v="9"/>
    <n v="13"/>
    <n v="0.69199999999999995"/>
    <n v="2"/>
    <n v="10"/>
    <n v="12"/>
    <n v="15"/>
    <n v="0"/>
    <n v="1"/>
    <n v="9"/>
    <n v="10"/>
    <n v="62"/>
    <s v=""/>
  </r>
  <r>
    <x v="1"/>
    <x v="261"/>
    <x v="0"/>
    <n v="28"/>
    <x v="8"/>
    <n v="42"/>
    <n v="1"/>
    <n v="595"/>
    <n v="9.9"/>
    <n v="0.45300000000000001"/>
    <n v="0.33100000000000002"/>
    <n v="0.27"/>
    <n v="4.3"/>
    <n v="15.3"/>
    <n v="10"/>
    <n v="19.399999999999999"/>
    <n v="1.6"/>
    <n v="0.9"/>
    <n v="15.3"/>
    <n v="15"/>
    <n v="0.1"/>
    <n v="0.7"/>
    <n v="0.8"/>
    <n v="6.4000000000000001E-2"/>
    <n v="-1.9"/>
    <n v="0.6"/>
    <n v="-1.4"/>
    <n v="0.1"/>
    <n v="55"/>
    <n v="148"/>
    <n v="0.372"/>
    <n v="12"/>
    <n v="49"/>
    <n v="0.245"/>
    <n v="43"/>
    <n v="99"/>
    <n v="0.434"/>
    <n v="0.41199999999999998"/>
    <n v="28"/>
    <n v="40"/>
    <n v="0.7"/>
    <n v="22"/>
    <n v="83"/>
    <n v="105"/>
    <n v="81"/>
    <n v="18"/>
    <n v="7"/>
    <n v="30"/>
    <n v="68"/>
    <n v="150"/>
    <s v=""/>
  </r>
  <r>
    <x v="1"/>
    <x v="262"/>
    <x v="1"/>
    <n v="28"/>
    <x v="15"/>
    <n v="3"/>
    <n v="0"/>
    <n v="43"/>
    <n v="13.5"/>
    <n v="0.50600000000000001"/>
    <n v="0.45"/>
    <n v="0.2"/>
    <n v="2.4"/>
    <n v="10.6"/>
    <n v="6.3"/>
    <n v="11.3"/>
    <n v="0"/>
    <n v="0"/>
    <n v="4.4000000000000004"/>
    <n v="23.1"/>
    <n v="0.1"/>
    <n v="0"/>
    <n v="0.1"/>
    <n v="0.107"/>
    <n v="0.1"/>
    <n v="-4.2"/>
    <n v="-4.0999999999999996"/>
    <n v="0"/>
    <n v="7"/>
    <n v="20"/>
    <n v="0.35"/>
    <n v="4"/>
    <n v="9"/>
    <n v="0.44400000000000001"/>
    <n v="3"/>
    <n v="11"/>
    <n v="0.27300000000000002"/>
    <n v="0.45"/>
    <n v="4"/>
    <n v="4"/>
    <n v="1"/>
    <n v="1"/>
    <n v="4"/>
    <n v="5"/>
    <n v="3"/>
    <n v="0"/>
    <n v="0"/>
    <n v="1"/>
    <n v="2"/>
    <n v="22"/>
    <s v=""/>
  </r>
  <r>
    <x v="1"/>
    <x v="465"/>
    <x v="2"/>
    <n v="29"/>
    <x v="7"/>
    <n v="34"/>
    <n v="6"/>
    <n v="397"/>
    <n v="16.8"/>
    <n v="0.63600000000000001"/>
    <n v="1.2999999999999999E-2"/>
    <n v="0.59"/>
    <n v="11.4"/>
    <n v="22.6"/>
    <n v="17"/>
    <n v="3.9"/>
    <n v="1"/>
    <n v="7.6"/>
    <n v="19"/>
    <n v="14"/>
    <n v="0.6"/>
    <n v="0.7"/>
    <n v="1.3"/>
    <n v="0.156"/>
    <n v="-2.6"/>
    <n v="3.7"/>
    <n v="1.1000000000000001"/>
    <n v="0.3"/>
    <n v="49"/>
    <n v="78"/>
    <n v="0.628"/>
    <n v="0"/>
    <n v="1"/>
    <n v="0"/>
    <n v="49"/>
    <n v="77"/>
    <n v="0.63600000000000001"/>
    <n v="0.628"/>
    <n v="27"/>
    <n v="46"/>
    <n v="0.58699999999999997"/>
    <n v="41"/>
    <n v="82"/>
    <n v="123"/>
    <n v="10"/>
    <n v="8"/>
    <n v="36"/>
    <n v="23"/>
    <n v="54"/>
    <n v="125"/>
    <s v=""/>
  </r>
  <r>
    <x v="1"/>
    <x v="263"/>
    <x v="1"/>
    <n v="24"/>
    <x v="12"/>
    <n v="79"/>
    <n v="79"/>
    <n v="2852"/>
    <n v="16.8"/>
    <n v="0.56000000000000005"/>
    <n v="0.316"/>
    <n v="0.27300000000000002"/>
    <n v="1.8"/>
    <n v="10.199999999999999"/>
    <n v="6"/>
    <n v="18.899999999999999"/>
    <n v="2.2999999999999998"/>
    <n v="0.6"/>
    <n v="12.3"/>
    <n v="23"/>
    <n v="4.3"/>
    <n v="1.8"/>
    <n v="6.1"/>
    <n v="0.10299999999999999"/>
    <n v="2.2000000000000002"/>
    <n v="-1.6"/>
    <n v="0.6"/>
    <n v="1.9"/>
    <n v="507"/>
    <n v="1142"/>
    <n v="0.44400000000000001"/>
    <n v="143"/>
    <n v="361"/>
    <n v="0.39600000000000002"/>
    <n v="364"/>
    <n v="781"/>
    <n v="0.46600000000000003"/>
    <n v="0.50700000000000001"/>
    <n v="277"/>
    <n v="312"/>
    <n v="0.88800000000000001"/>
    <n v="44"/>
    <n v="258"/>
    <n v="302"/>
    <n v="331"/>
    <n v="131"/>
    <n v="19"/>
    <n v="180"/>
    <n v="204"/>
    <n v="1434"/>
    <n v="0.88800000000000001"/>
  </r>
  <r>
    <x v="1"/>
    <x v="264"/>
    <x v="3"/>
    <n v="28"/>
    <x v="27"/>
    <n v="64"/>
    <n v="24"/>
    <n v="1464"/>
    <n v="14"/>
    <n v="0.54700000000000004"/>
    <n v="0.61"/>
    <n v="0.19600000000000001"/>
    <n v="1.9"/>
    <n v="11.1"/>
    <n v="6.5"/>
    <n v="7"/>
    <n v="1.8"/>
    <n v="1.6"/>
    <n v="9.1999999999999993"/>
    <n v="22.8"/>
    <n v="1.2"/>
    <n v="1.9"/>
    <n v="3.1"/>
    <n v="0.10299999999999999"/>
    <n v="1"/>
    <n v="-1.2"/>
    <n v="-0.2"/>
    <n v="0.7"/>
    <n v="259"/>
    <n v="634"/>
    <n v="0.40899999999999997"/>
    <n v="142"/>
    <n v="387"/>
    <n v="0.36699999999999999"/>
    <n v="117"/>
    <n v="247"/>
    <n v="0.47399999999999998"/>
    <n v="0.52100000000000002"/>
    <n v="93"/>
    <n v="124"/>
    <n v="0.75"/>
    <n v="25"/>
    <n v="150"/>
    <n v="175"/>
    <n v="63"/>
    <n v="53"/>
    <n v="29"/>
    <n v="70"/>
    <n v="142"/>
    <n v="753"/>
    <n v="0.75"/>
  </r>
  <r>
    <x v="1"/>
    <x v="265"/>
    <x v="4"/>
    <n v="39"/>
    <x v="3"/>
    <n v="39"/>
    <n v="4"/>
    <n v="461"/>
    <n v="13.4"/>
    <n v="0.6"/>
    <n v="7.4999999999999997E-2"/>
    <n v="0.30199999999999999"/>
    <n v="3.1"/>
    <n v="9.5"/>
    <n v="6.4"/>
    <n v="28.3"/>
    <n v="1.8"/>
    <n v="0"/>
    <n v="23.6"/>
    <n v="15.4"/>
    <n v="0.6"/>
    <n v="0.4"/>
    <n v="1"/>
    <n v="0.1"/>
    <n v="-1.1000000000000001"/>
    <n v="-1.8"/>
    <n v="-2.9"/>
    <n v="-0.1"/>
    <n v="59"/>
    <n v="106"/>
    <n v="0.55700000000000005"/>
    <n v="2"/>
    <n v="8"/>
    <n v="0.25"/>
    <n v="57"/>
    <n v="98"/>
    <n v="0.58199999999999996"/>
    <n v="0.56599999999999995"/>
    <n v="24"/>
    <n v="32"/>
    <n v="0.75"/>
    <n v="12"/>
    <n v="39"/>
    <n v="51"/>
    <n v="87"/>
    <n v="16"/>
    <n v="0"/>
    <n v="37"/>
    <n v="46"/>
    <n v="144"/>
    <s v=""/>
  </r>
  <r>
    <x v="1"/>
    <x v="265"/>
    <x v="4"/>
    <n v="39"/>
    <x v="21"/>
    <n v="26"/>
    <n v="0"/>
    <n v="280"/>
    <n v="13.7"/>
    <n v="0.66300000000000003"/>
    <n v="6.9000000000000006E-2"/>
    <n v="0.32800000000000001"/>
    <n v="2.5"/>
    <n v="7.4"/>
    <n v="5"/>
    <n v="31.9"/>
    <n v="1.6"/>
    <n v="0"/>
    <n v="27.4"/>
    <n v="14.6"/>
    <n v="0.5"/>
    <n v="0.1"/>
    <n v="0.5"/>
    <n v="8.7999999999999995E-2"/>
    <n v="-0.8"/>
    <n v="-3.7"/>
    <n v="-4.5"/>
    <n v="-0.2"/>
    <n v="36"/>
    <n v="58"/>
    <n v="0.621"/>
    <n v="1"/>
    <n v="4"/>
    <n v="0.25"/>
    <n v="35"/>
    <n v="54"/>
    <n v="0.64800000000000002"/>
    <n v="0.629"/>
    <n v="15"/>
    <n v="19"/>
    <n v="0.78900000000000003"/>
    <n v="6"/>
    <n v="18"/>
    <n v="24"/>
    <n v="58"/>
    <n v="9"/>
    <n v="0"/>
    <n v="25"/>
    <n v="32"/>
    <n v="88"/>
    <s v=""/>
  </r>
  <r>
    <x v="1"/>
    <x v="265"/>
    <x v="4"/>
    <n v="39"/>
    <x v="10"/>
    <n v="13"/>
    <n v="4"/>
    <n v="181"/>
    <n v="12.9"/>
    <n v="0.52100000000000002"/>
    <n v="8.3000000000000004E-2"/>
    <n v="0.27100000000000002"/>
    <n v="3.9"/>
    <n v="12.8"/>
    <n v="8.5"/>
    <n v="22.6"/>
    <n v="2"/>
    <n v="0"/>
    <n v="18.3"/>
    <n v="16.600000000000001"/>
    <n v="0.1"/>
    <n v="0.3"/>
    <n v="0.4"/>
    <n v="0.11799999999999999"/>
    <n v="-1.5"/>
    <n v="1"/>
    <n v="-0.5"/>
    <n v="0.1"/>
    <n v="23"/>
    <n v="48"/>
    <n v="0.47899999999999998"/>
    <n v="1"/>
    <n v="4"/>
    <n v="0.25"/>
    <n v="22"/>
    <n v="44"/>
    <n v="0.5"/>
    <n v="0.49"/>
    <n v="9"/>
    <n v="13"/>
    <n v="0.69199999999999995"/>
    <n v="6"/>
    <n v="21"/>
    <n v="27"/>
    <n v="29"/>
    <n v="7"/>
    <n v="0"/>
    <n v="12"/>
    <n v="14"/>
    <n v="56"/>
    <s v=""/>
  </r>
  <r>
    <x v="1"/>
    <x v="268"/>
    <x v="4"/>
    <n v="27"/>
    <x v="10"/>
    <n v="81"/>
    <n v="3"/>
    <n v="1662"/>
    <n v="14.6"/>
    <n v="0.54100000000000004"/>
    <n v="0.52300000000000002"/>
    <n v="9.5000000000000001E-2"/>
    <n v="1.9"/>
    <n v="8.6999999999999993"/>
    <n v="5.4"/>
    <n v="20.100000000000001"/>
    <n v="1.8"/>
    <n v="0.3"/>
    <n v="10.7"/>
    <n v="19.7"/>
    <n v="2.2000000000000002"/>
    <n v="2.6"/>
    <n v="4.8"/>
    <n v="0.13900000000000001"/>
    <n v="2.1"/>
    <n v="-0.4"/>
    <n v="1.7"/>
    <n v="1.6"/>
    <n v="260"/>
    <n v="612"/>
    <n v="0.42499999999999999"/>
    <n v="123"/>
    <n v="320"/>
    <n v="0.38400000000000001"/>
    <n v="137"/>
    <n v="292"/>
    <n v="0.46899999999999997"/>
    <n v="0.52500000000000002"/>
    <n v="47"/>
    <n v="58"/>
    <n v="0.81"/>
    <n v="27"/>
    <n v="131"/>
    <n v="158"/>
    <n v="226"/>
    <n v="59"/>
    <n v="6"/>
    <n v="76"/>
    <n v="102"/>
    <n v="690"/>
    <s v=""/>
  </r>
  <r>
    <x v="1"/>
    <x v="269"/>
    <x v="1"/>
    <n v="28"/>
    <x v="23"/>
    <n v="20"/>
    <n v="0"/>
    <n v="173"/>
    <n v="6.5"/>
    <n v="0.38400000000000001"/>
    <n v="0.308"/>
    <n v="0.46200000000000002"/>
    <n v="4.0999999999999996"/>
    <n v="19.5"/>
    <n v="11.8"/>
    <n v="16.2"/>
    <n v="2.1"/>
    <n v="1.5"/>
    <n v="16.100000000000001"/>
    <n v="14.9"/>
    <n v="-0.2"/>
    <n v="0.3"/>
    <n v="0.1"/>
    <n v="3.3000000000000002E-2"/>
    <n v="-4.5999999999999996"/>
    <n v="1.8"/>
    <n v="-2.8"/>
    <n v="0"/>
    <n v="11"/>
    <n v="39"/>
    <n v="0.28199999999999997"/>
    <n v="1"/>
    <n v="12"/>
    <n v="8.3000000000000004E-2"/>
    <n v="10"/>
    <n v="27"/>
    <n v="0.37"/>
    <n v="0.29499999999999998"/>
    <n v="13"/>
    <n v="18"/>
    <n v="0.72199999999999998"/>
    <n v="6"/>
    <n v="29"/>
    <n v="35"/>
    <n v="19"/>
    <n v="7"/>
    <n v="3"/>
    <n v="9"/>
    <n v="33"/>
    <n v="36"/>
    <s v=""/>
  </r>
  <r>
    <x v="1"/>
    <x v="270"/>
    <x v="0"/>
    <n v="30"/>
    <x v="13"/>
    <n v="81"/>
    <n v="81"/>
    <n v="2647"/>
    <n v="21.3"/>
    <n v="0.55600000000000005"/>
    <n v="0.218"/>
    <n v="0.38300000000000001"/>
    <n v="8.4"/>
    <n v="21.5"/>
    <n v="15.1"/>
    <n v="16.399999999999999"/>
    <n v="2.7"/>
    <n v="4.0999999999999996"/>
    <n v="13.3"/>
    <n v="24.3"/>
    <n v="4.0999999999999996"/>
    <n v="6"/>
    <n v="10.1"/>
    <n v="0.183"/>
    <n v="1.1000000000000001"/>
    <n v="4.2"/>
    <n v="5.3"/>
    <n v="4.9000000000000004"/>
    <n v="501"/>
    <n v="1066"/>
    <n v="0.47"/>
    <n v="74"/>
    <n v="232"/>
    <n v="0.31900000000000001"/>
    <n v="427"/>
    <n v="834"/>
    <n v="0.51200000000000001"/>
    <n v="0.505"/>
    <n v="309"/>
    <n v="408"/>
    <n v="0.75700000000000001"/>
    <n v="198"/>
    <n v="534"/>
    <n v="732"/>
    <n v="265"/>
    <n v="147"/>
    <n v="139"/>
    <n v="191"/>
    <n v="237"/>
    <n v="1385"/>
    <n v="0.75700000000000001"/>
  </r>
  <r>
    <x v="1"/>
    <x v="271"/>
    <x v="0"/>
    <n v="24"/>
    <x v="24"/>
    <n v="66"/>
    <n v="38"/>
    <n v="1646"/>
    <n v="15.6"/>
    <n v="0.56399999999999995"/>
    <n v="0.56799999999999995"/>
    <n v="0.29699999999999999"/>
    <n v="3.8"/>
    <n v="19.100000000000001"/>
    <n v="11.6"/>
    <n v="9.4"/>
    <n v="1.8"/>
    <n v="2"/>
    <n v="12.9"/>
    <n v="21.1"/>
    <n v="1.8"/>
    <n v="2.2000000000000002"/>
    <n v="3.9"/>
    <n v="0.115"/>
    <n v="1.1000000000000001"/>
    <n v="0.1"/>
    <n v="1.2"/>
    <n v="1.3"/>
    <n v="248"/>
    <n v="609"/>
    <n v="0.40699999999999997"/>
    <n v="135"/>
    <n v="346"/>
    <n v="0.39"/>
    <n v="113"/>
    <n v="263"/>
    <n v="0.43"/>
    <n v="0.51800000000000002"/>
    <n v="146"/>
    <n v="181"/>
    <n v="0.80700000000000005"/>
    <n v="58"/>
    <n v="304"/>
    <n v="362"/>
    <n v="100"/>
    <n v="58"/>
    <n v="46"/>
    <n v="102"/>
    <n v="151"/>
    <n v="777"/>
    <n v="0.80700000000000005"/>
  </r>
  <r>
    <x v="1"/>
    <x v="466"/>
    <x v="2"/>
    <n v="25"/>
    <x v="12"/>
    <n v="79"/>
    <n v="67"/>
    <n v="2314"/>
    <n v="21.8"/>
    <n v="0.56200000000000006"/>
    <n v="1E-3"/>
    <n v="0.32700000000000001"/>
    <n v="10.9"/>
    <n v="23.4"/>
    <n v="17.2"/>
    <n v="13.2"/>
    <n v="1.6"/>
    <n v="2.5"/>
    <n v="10.7"/>
    <n v="23.5"/>
    <n v="5"/>
    <n v="2.4"/>
    <n v="7.5"/>
    <n v="0.155"/>
    <n v="1.3"/>
    <n v="0.2"/>
    <n v="1.5"/>
    <n v="2.1"/>
    <n v="491"/>
    <n v="941"/>
    <n v="0.52200000000000002"/>
    <n v="0"/>
    <n v="1"/>
    <n v="0"/>
    <n v="491"/>
    <n v="940"/>
    <n v="0.52200000000000002"/>
    <n v="0.52200000000000002"/>
    <n v="228"/>
    <n v="308"/>
    <n v="0.74"/>
    <n v="218"/>
    <n v="478"/>
    <n v="696"/>
    <n v="178"/>
    <n v="72"/>
    <n v="67"/>
    <n v="129"/>
    <n v="163"/>
    <n v="1210"/>
    <n v="0.74"/>
  </r>
  <r>
    <x v="1"/>
    <x v="467"/>
    <x v="1"/>
    <n v="22"/>
    <x v="5"/>
    <n v="12"/>
    <n v="0"/>
    <n v="42"/>
    <n v="-2.7"/>
    <n v="0.33700000000000002"/>
    <n v="0.47399999999999998"/>
    <n v="0.21099999999999999"/>
    <n v="0"/>
    <n v="10.3"/>
    <n v="5.2"/>
    <n v="3.5"/>
    <n v="0"/>
    <n v="0"/>
    <n v="16.2"/>
    <n v="25.7"/>
    <n v="-0.2"/>
    <n v="0"/>
    <n v="-0.2"/>
    <n v="-0.23799999999999999"/>
    <n v="-11"/>
    <n v="-5.9"/>
    <n v="-16.899999999999999"/>
    <n v="-0.2"/>
    <n v="5"/>
    <n v="19"/>
    <n v="0.26300000000000001"/>
    <n v="1"/>
    <n v="9"/>
    <n v="0.111"/>
    <n v="4"/>
    <n v="10"/>
    <n v="0.4"/>
    <n v="0.28899999999999998"/>
    <n v="3"/>
    <n v="4"/>
    <n v="0.75"/>
    <n v="0"/>
    <n v="4"/>
    <n v="4"/>
    <n v="1"/>
    <n v="0"/>
    <n v="0"/>
    <n v="4"/>
    <n v="1"/>
    <n v="14"/>
    <s v=""/>
  </r>
  <r>
    <x v="1"/>
    <x v="272"/>
    <x v="1"/>
    <n v="26"/>
    <x v="24"/>
    <n v="59"/>
    <n v="22"/>
    <n v="1263"/>
    <n v="11.4"/>
    <n v="0.54800000000000004"/>
    <n v="0.26700000000000002"/>
    <n v="0.09"/>
    <n v="1.6"/>
    <n v="9.3000000000000007"/>
    <n v="5.5"/>
    <n v="12.1"/>
    <n v="1.5"/>
    <n v="1"/>
    <n v="11.6"/>
    <n v="15.9"/>
    <n v="0.9"/>
    <n v="1"/>
    <n v="1.8"/>
    <n v="7.0000000000000007E-2"/>
    <n v="-1.1000000000000001"/>
    <n v="-0.7"/>
    <n v="-1.8"/>
    <n v="0.1"/>
    <n v="187"/>
    <n v="389"/>
    <n v="0.48099999999999998"/>
    <n v="47"/>
    <n v="104"/>
    <n v="0.45200000000000001"/>
    <n v="140"/>
    <n v="285"/>
    <n v="0.49099999999999999"/>
    <n v="0.54100000000000004"/>
    <n v="22"/>
    <n v="35"/>
    <n v="0.629"/>
    <n v="19"/>
    <n v="114"/>
    <n v="133"/>
    <n v="99"/>
    <n v="37"/>
    <n v="18"/>
    <n v="53"/>
    <n v="103"/>
    <n v="443"/>
    <s v=""/>
  </r>
  <r>
    <x v="1"/>
    <x v="274"/>
    <x v="3"/>
    <n v="26"/>
    <x v="15"/>
    <n v="80"/>
    <n v="80"/>
    <n v="2856"/>
    <n v="12.7"/>
    <n v="0.53100000000000003"/>
    <n v="0.315"/>
    <n v="0.28699999999999998"/>
    <n v="3.3"/>
    <n v="12.4"/>
    <n v="7.7"/>
    <n v="11"/>
    <n v="1.2"/>
    <n v="0.6"/>
    <n v="11.6"/>
    <n v="18.399999999999999"/>
    <n v="2.9"/>
    <n v="2.5"/>
    <n v="5.4"/>
    <n v="9.0999999999999998E-2"/>
    <n v="0.2"/>
    <n v="0.5"/>
    <n v="0.7"/>
    <n v="2"/>
    <n v="410"/>
    <n v="945"/>
    <n v="0.434"/>
    <n v="108"/>
    <n v="298"/>
    <n v="0.36199999999999999"/>
    <n v="302"/>
    <n v="647"/>
    <n v="0.46700000000000003"/>
    <n v="0.49099999999999999"/>
    <n v="203"/>
    <n v="271"/>
    <n v="0.749"/>
    <n v="91"/>
    <n v="313"/>
    <n v="404"/>
    <n v="201"/>
    <n v="67"/>
    <n v="23"/>
    <n v="140"/>
    <n v="170"/>
    <n v="1131"/>
    <n v="0.749"/>
  </r>
  <r>
    <x v="1"/>
    <x v="275"/>
    <x v="0"/>
    <n v="26"/>
    <x v="3"/>
    <n v="64"/>
    <n v="45"/>
    <n v="1629"/>
    <n v="12.2"/>
    <n v="0.48899999999999999"/>
    <n v="0.216"/>
    <n v="0.20499999999999999"/>
    <n v="4.8"/>
    <n v="19.3"/>
    <n v="11.9"/>
    <n v="12.7"/>
    <n v="1.7"/>
    <n v="1.7"/>
    <n v="14.7"/>
    <n v="24.2"/>
    <n v="-1.2"/>
    <n v="1.7"/>
    <n v="0.5"/>
    <n v="1.4999999999999999E-2"/>
    <n v="-2.9"/>
    <n v="0.1"/>
    <n v="-2.8"/>
    <n v="-0.3"/>
    <n v="305"/>
    <n v="718"/>
    <n v="0.42499999999999999"/>
    <n v="47"/>
    <n v="155"/>
    <n v="0.30299999999999999"/>
    <n v="258"/>
    <n v="563"/>
    <n v="0.45800000000000002"/>
    <n v="0.45800000000000002"/>
    <n v="108"/>
    <n v="147"/>
    <n v="0.73499999999999999"/>
    <n v="73"/>
    <n v="279"/>
    <n v="352"/>
    <n v="124"/>
    <n v="58"/>
    <n v="34"/>
    <n v="135"/>
    <n v="184"/>
    <n v="765"/>
    <n v="0.73499999999999999"/>
  </r>
  <r>
    <x v="1"/>
    <x v="275"/>
    <x v="0"/>
    <n v="26"/>
    <x v="18"/>
    <n v="37"/>
    <n v="24"/>
    <n v="917"/>
    <n v="10.8"/>
    <n v="0.45600000000000002"/>
    <n v="0.17599999999999999"/>
    <n v="0.21299999999999999"/>
    <n v="5"/>
    <n v="18.3"/>
    <n v="11.5"/>
    <n v="16.100000000000001"/>
    <n v="1.8"/>
    <n v="1.5"/>
    <n v="16"/>
    <n v="26"/>
    <n v="-1.3"/>
    <n v="0.8"/>
    <n v="-0.5"/>
    <n v="-2.9000000000000001E-2"/>
    <n v="-3.8"/>
    <n v="0"/>
    <n v="-3.8"/>
    <n v="-0.4"/>
    <n v="171"/>
    <n v="431"/>
    <n v="0.39700000000000002"/>
    <n v="22"/>
    <n v="76"/>
    <n v="0.28899999999999998"/>
    <n v="149"/>
    <n v="355"/>
    <n v="0.42"/>
    <n v="0.42199999999999999"/>
    <n v="66"/>
    <n v="92"/>
    <n v="0.71699999999999997"/>
    <n v="43"/>
    <n v="151"/>
    <n v="194"/>
    <n v="87"/>
    <n v="33"/>
    <n v="17"/>
    <n v="90"/>
    <n v="104"/>
    <n v="430"/>
    <s v=""/>
  </r>
  <r>
    <x v="1"/>
    <x v="275"/>
    <x v="0"/>
    <n v="26"/>
    <x v="20"/>
    <n v="27"/>
    <n v="21"/>
    <n v="712"/>
    <n v="14"/>
    <n v="0.53800000000000003"/>
    <n v="0.27500000000000002"/>
    <n v="0.192"/>
    <n v="4.5999999999999996"/>
    <n v="20.5"/>
    <n v="12.4"/>
    <n v="8.1999999999999993"/>
    <n v="1.7"/>
    <n v="1.9"/>
    <n v="12.6"/>
    <n v="21.9"/>
    <n v="0.2"/>
    <n v="0.9"/>
    <n v="1.1000000000000001"/>
    <n v="7.1999999999999995E-2"/>
    <n v="-1.8"/>
    <n v="0.2"/>
    <n v="-1.5"/>
    <n v="0.1"/>
    <n v="134"/>
    <n v="287"/>
    <n v="0.46700000000000003"/>
    <n v="25"/>
    <n v="79"/>
    <n v="0.316"/>
    <n v="109"/>
    <n v="208"/>
    <n v="0.52400000000000002"/>
    <n v="0.51"/>
    <n v="42"/>
    <n v="55"/>
    <n v="0.76400000000000001"/>
    <n v="30"/>
    <n v="128"/>
    <n v="158"/>
    <n v="37"/>
    <n v="25"/>
    <n v="17"/>
    <n v="45"/>
    <n v="80"/>
    <n v="335"/>
    <s v=""/>
  </r>
  <r>
    <x v="1"/>
    <x v="276"/>
    <x v="1"/>
    <n v="30"/>
    <x v="2"/>
    <n v="68"/>
    <n v="6"/>
    <n v="926"/>
    <n v="10.7"/>
    <n v="0.54300000000000004"/>
    <n v="0.61299999999999999"/>
    <n v="0.11700000000000001"/>
    <n v="1.2"/>
    <n v="5.8"/>
    <n v="3.6"/>
    <n v="3.7"/>
    <n v="1.2"/>
    <n v="0.4"/>
    <n v="4.5999999999999996"/>
    <n v="16.899999999999999"/>
    <n v="1.4"/>
    <n v="0.5"/>
    <n v="1.9"/>
    <n v="9.7000000000000003E-2"/>
    <n v="0.5"/>
    <n v="-3.2"/>
    <n v="-2.7"/>
    <n v="-0.2"/>
    <n v="136"/>
    <n v="333"/>
    <n v="0.40799999999999997"/>
    <n v="79"/>
    <n v="204"/>
    <n v="0.38700000000000001"/>
    <n v="57"/>
    <n v="129"/>
    <n v="0.442"/>
    <n v="0.52700000000000002"/>
    <n v="29"/>
    <n v="39"/>
    <n v="0.74399999999999999"/>
    <n v="10"/>
    <n v="52"/>
    <n v="62"/>
    <n v="24"/>
    <n v="22"/>
    <n v="5"/>
    <n v="17"/>
    <n v="64"/>
    <n v="380"/>
    <s v=""/>
  </r>
  <r>
    <x v="1"/>
    <x v="277"/>
    <x v="0"/>
    <n v="25"/>
    <x v="14"/>
    <n v="37"/>
    <n v="22"/>
    <n v="547"/>
    <n v="11.3"/>
    <n v="0.504"/>
    <n v="0.27800000000000002"/>
    <n v="0.25900000000000001"/>
    <n v="7.4"/>
    <n v="14.6"/>
    <n v="11"/>
    <n v="12.2"/>
    <n v="1.5"/>
    <n v="0.8"/>
    <n v="16.2"/>
    <n v="21.4"/>
    <n v="0"/>
    <n v="0.3"/>
    <n v="0.3"/>
    <n v="2.5999999999999999E-2"/>
    <n v="-2.5"/>
    <n v="-1.9"/>
    <n v="-4.3"/>
    <n v="-0.3"/>
    <n v="90"/>
    <n v="205"/>
    <n v="0.439"/>
    <n v="16"/>
    <n v="57"/>
    <n v="0.28100000000000003"/>
    <n v="74"/>
    <n v="148"/>
    <n v="0.5"/>
    <n v="0.47799999999999998"/>
    <n v="34"/>
    <n v="53"/>
    <n v="0.64200000000000002"/>
    <n v="37"/>
    <n v="72"/>
    <n v="109"/>
    <n v="41"/>
    <n v="17"/>
    <n v="5"/>
    <n v="44"/>
    <n v="69"/>
    <n v="230"/>
    <s v=""/>
  </r>
  <r>
    <x v="1"/>
    <x v="278"/>
    <x v="2"/>
    <n v="29"/>
    <x v="26"/>
    <n v="76"/>
    <n v="48"/>
    <n v="1326"/>
    <n v="14.6"/>
    <n v="0.59299999999999997"/>
    <n v="1.9E-2"/>
    <n v="0.26500000000000001"/>
    <n v="9.5"/>
    <n v="19.2"/>
    <n v="14.4"/>
    <n v="3.9"/>
    <n v="0.9"/>
    <n v="3.5"/>
    <n v="15"/>
    <n v="16.100000000000001"/>
    <n v="1.8"/>
    <n v="1.9"/>
    <n v="3.7"/>
    <n v="0.13300000000000001"/>
    <n v="-2.2000000000000002"/>
    <n v="1"/>
    <n v="-1.2"/>
    <n v="0.3"/>
    <n v="203"/>
    <n v="359"/>
    <n v="0.56499999999999995"/>
    <n v="1"/>
    <n v="7"/>
    <n v="0.14299999999999999"/>
    <n v="202"/>
    <n v="352"/>
    <n v="0.57399999999999995"/>
    <n v="0.56699999999999995"/>
    <n v="68"/>
    <n v="95"/>
    <n v="0.71599999999999997"/>
    <n v="110"/>
    <n v="227"/>
    <n v="337"/>
    <n v="33"/>
    <n v="22"/>
    <n v="57"/>
    <n v="71"/>
    <n v="159"/>
    <n v="475"/>
    <s v=""/>
  </r>
  <r>
    <x v="1"/>
    <x v="468"/>
    <x v="4"/>
    <n v="19"/>
    <x v="4"/>
    <n v="68"/>
    <n v="66"/>
    <n v="2068"/>
    <n v="9.9"/>
    <n v="0.437"/>
    <n v="0.25600000000000001"/>
    <n v="0.23100000000000001"/>
    <n v="1.7"/>
    <n v="10.9"/>
    <n v="6.2"/>
    <n v="29"/>
    <n v="1.6"/>
    <n v="1.4"/>
    <n v="17.899999999999999"/>
    <n v="25.7"/>
    <n v="-3.3"/>
    <n v="1.2"/>
    <n v="-2.1"/>
    <n v="-4.9000000000000002E-2"/>
    <n v="-3.1"/>
    <n v="-1.2"/>
    <n v="-4.3"/>
    <n v="-1.2"/>
    <n v="329"/>
    <n v="905"/>
    <n v="0.36399999999999999"/>
    <n v="74"/>
    <n v="232"/>
    <n v="0.31900000000000001"/>
    <n v="255"/>
    <n v="673"/>
    <n v="0.379"/>
    <n v="0.40400000000000003"/>
    <n v="140"/>
    <n v="209"/>
    <n v="0.67"/>
    <n v="32"/>
    <n v="200"/>
    <n v="232"/>
    <n v="372"/>
    <n v="65"/>
    <n v="35"/>
    <n v="217"/>
    <n v="141"/>
    <n v="872"/>
    <n v="0.67"/>
  </r>
  <r>
    <x v="1"/>
    <x v="279"/>
    <x v="3"/>
    <n v="23"/>
    <x v="21"/>
    <n v="82"/>
    <n v="0"/>
    <n v="1682"/>
    <n v="15.2"/>
    <n v="0.54800000000000004"/>
    <n v="0.223"/>
    <n v="0.35499999999999998"/>
    <n v="7"/>
    <n v="11.4"/>
    <n v="9.1999999999999993"/>
    <n v="5.2"/>
    <n v="0.7"/>
    <n v="0.3"/>
    <n v="8.1999999999999993"/>
    <n v="22.8"/>
    <n v="2.6"/>
    <n v="0.2"/>
    <n v="2.7"/>
    <n v="7.6999999999999999E-2"/>
    <n v="0"/>
    <n v="-4.2"/>
    <n v="-4.2"/>
    <n v="-0.9"/>
    <n v="317"/>
    <n v="681"/>
    <n v="0.46500000000000002"/>
    <n v="44"/>
    <n v="152"/>
    <n v="0.28899999999999998"/>
    <n v="273"/>
    <n v="529"/>
    <n v="0.51600000000000001"/>
    <n v="0.498"/>
    <n v="185"/>
    <n v="242"/>
    <n v="0.76400000000000001"/>
    <n v="100"/>
    <n v="167"/>
    <n v="267"/>
    <n v="52"/>
    <n v="24"/>
    <n v="7"/>
    <n v="70"/>
    <n v="94"/>
    <n v="863"/>
    <n v="0.76400000000000001"/>
  </r>
  <r>
    <x v="1"/>
    <x v="469"/>
    <x v="1"/>
    <n v="23"/>
    <x v="1"/>
    <n v="14"/>
    <n v="0"/>
    <n v="244"/>
    <n v="9.9"/>
    <n v="0.48099999999999998"/>
    <n v="0.29899999999999999"/>
    <n v="0.182"/>
    <n v="1.3"/>
    <n v="13.7"/>
    <n v="7.2"/>
    <n v="14.3"/>
    <n v="2.7"/>
    <n v="1.1000000000000001"/>
    <n v="15.3"/>
    <n v="18"/>
    <n v="-0.2"/>
    <n v="0.2"/>
    <n v="0.1"/>
    <n v="1.7000000000000001E-2"/>
    <n v="-2.9"/>
    <n v="-0.1"/>
    <n v="-3.1"/>
    <n v="-0.1"/>
    <n v="32"/>
    <n v="77"/>
    <n v="0.41599999999999998"/>
    <n v="9"/>
    <n v="23"/>
    <n v="0.39100000000000001"/>
    <n v="23"/>
    <n v="54"/>
    <n v="0.42599999999999999"/>
    <n v="0.47399999999999998"/>
    <n v="7"/>
    <n v="14"/>
    <n v="0.5"/>
    <n v="3"/>
    <n v="28"/>
    <n v="31"/>
    <n v="22"/>
    <n v="13"/>
    <n v="3"/>
    <n v="15"/>
    <n v="25"/>
    <n v="80"/>
    <s v=""/>
  </r>
  <r>
    <x v="1"/>
    <x v="280"/>
    <x v="2"/>
    <n v="24"/>
    <x v="13"/>
    <n v="60"/>
    <n v="0"/>
    <n v="565"/>
    <n v="13.6"/>
    <n v="0.57599999999999996"/>
    <n v="0.25700000000000001"/>
    <n v="0.25700000000000001"/>
    <n v="7.5"/>
    <n v="14.9"/>
    <n v="11.3"/>
    <n v="9.1"/>
    <n v="1.1000000000000001"/>
    <n v="3.8"/>
    <n v="13.8"/>
    <n v="15.5"/>
    <n v="0.7"/>
    <n v="0.9"/>
    <n v="1.6"/>
    <n v="0.13600000000000001"/>
    <n v="-2"/>
    <n v="1.5"/>
    <n v="-0.5"/>
    <n v="0.2"/>
    <n v="76"/>
    <n v="152"/>
    <n v="0.5"/>
    <n v="12"/>
    <n v="39"/>
    <n v="0.308"/>
    <n v="64"/>
    <n v="113"/>
    <n v="0.56599999999999995"/>
    <n v="0.53900000000000003"/>
    <n v="31"/>
    <n v="39"/>
    <n v="0.79500000000000004"/>
    <n v="38"/>
    <n v="79"/>
    <n v="117"/>
    <n v="34"/>
    <n v="13"/>
    <n v="27"/>
    <n v="27"/>
    <n v="72"/>
    <n v="195"/>
    <s v=""/>
  </r>
  <r>
    <x v="1"/>
    <x v="470"/>
    <x v="0"/>
    <n v="23"/>
    <x v="22"/>
    <n v="63"/>
    <n v="22"/>
    <n v="1266"/>
    <n v="13.4"/>
    <n v="0.54400000000000004"/>
    <n v="3.3000000000000002E-2"/>
    <n v="0.157"/>
    <n v="8.3000000000000007"/>
    <n v="18.600000000000001"/>
    <n v="13.3"/>
    <n v="5.7"/>
    <n v="2.1"/>
    <n v="1.4"/>
    <n v="11.3"/>
    <n v="12.6"/>
    <n v="1.3"/>
    <n v="0.9"/>
    <n v="2.2000000000000002"/>
    <n v="8.3000000000000004E-2"/>
    <n v="-2"/>
    <n v="0.6"/>
    <n v="-1.4"/>
    <n v="0.2"/>
    <n v="158"/>
    <n v="300"/>
    <n v="0.52700000000000002"/>
    <n v="1"/>
    <n v="10"/>
    <n v="0.1"/>
    <n v="157"/>
    <n v="290"/>
    <n v="0.54100000000000004"/>
    <n v="0.52800000000000002"/>
    <n v="32"/>
    <n v="47"/>
    <n v="0.68100000000000005"/>
    <n v="101"/>
    <n v="211"/>
    <n v="312"/>
    <n v="44"/>
    <n v="54"/>
    <n v="23"/>
    <n v="41"/>
    <n v="124"/>
    <n v="349"/>
    <s v=""/>
  </r>
  <r>
    <x v="1"/>
    <x v="281"/>
    <x v="4"/>
    <n v="24"/>
    <x v="29"/>
    <n v="55"/>
    <n v="0"/>
    <n v="600"/>
    <n v="9.6"/>
    <n v="0.46"/>
    <n v="0.51700000000000002"/>
    <n v="0.224"/>
    <n v="1.6"/>
    <n v="8.6"/>
    <n v="5.0999999999999996"/>
    <n v="23.1"/>
    <n v="1.9"/>
    <n v="0.1"/>
    <n v="17.2"/>
    <n v="19.7"/>
    <n v="-0.3"/>
    <n v="0.4"/>
    <n v="0.1"/>
    <n v="4.0000000000000001E-3"/>
    <n v="-2.2999999999999998"/>
    <n v="-2.6"/>
    <n v="-4.9000000000000004"/>
    <n v="-0.4"/>
    <n v="68"/>
    <n v="201"/>
    <n v="0.33800000000000002"/>
    <n v="34"/>
    <n v="104"/>
    <n v="0.32700000000000001"/>
    <n v="34"/>
    <n v="97"/>
    <n v="0.35099999999999998"/>
    <n v="0.42299999999999999"/>
    <n v="33"/>
    <n v="45"/>
    <n v="0.73299999999999998"/>
    <n v="9"/>
    <n v="46"/>
    <n v="55"/>
    <n v="97"/>
    <n v="23"/>
    <n v="1"/>
    <n v="46"/>
    <n v="38"/>
    <n v="203"/>
    <s v=""/>
  </r>
  <r>
    <x v="1"/>
    <x v="282"/>
    <x v="1"/>
    <n v="31"/>
    <x v="20"/>
    <n v="40"/>
    <n v="2"/>
    <n v="807"/>
    <n v="13.5"/>
    <n v="0.55800000000000005"/>
    <n v="0.308"/>
    <n v="0.16900000000000001"/>
    <n v="1.5"/>
    <n v="10.199999999999999"/>
    <n v="5.8"/>
    <n v="9.1999999999999993"/>
    <n v="1.2"/>
    <n v="0.1"/>
    <n v="7.7"/>
    <n v="20.5"/>
    <n v="0.9"/>
    <n v="0.5"/>
    <n v="1.4"/>
    <n v="8.5000000000000006E-2"/>
    <n v="-0.5"/>
    <n v="-2.2999999999999998"/>
    <n v="-2.8"/>
    <n v="-0.2"/>
    <n v="151"/>
    <n v="325"/>
    <n v="0.46500000000000002"/>
    <n v="41"/>
    <n v="100"/>
    <n v="0.41"/>
    <n v="110"/>
    <n v="225"/>
    <n v="0.48899999999999999"/>
    <n v="0.52800000000000002"/>
    <n v="47"/>
    <n v="55"/>
    <n v="0.85499999999999998"/>
    <n v="11"/>
    <n v="72"/>
    <n v="83"/>
    <n v="47"/>
    <n v="20"/>
    <n v="1"/>
    <n v="29"/>
    <n v="55"/>
    <n v="390"/>
    <s v=""/>
  </r>
  <r>
    <x v="1"/>
    <x v="283"/>
    <x v="4"/>
    <n v="33"/>
    <x v="4"/>
    <n v="39"/>
    <n v="15"/>
    <n v="1036"/>
    <n v="9.5"/>
    <n v="0.46400000000000002"/>
    <n v="0.46899999999999997"/>
    <n v="0.114"/>
    <n v="2"/>
    <n v="10.4"/>
    <n v="6.2"/>
    <n v="27.3"/>
    <n v="1.2"/>
    <n v="0.4"/>
    <n v="17"/>
    <n v="16.399999999999999"/>
    <n v="0.1"/>
    <n v="0.4"/>
    <n v="0.5"/>
    <n v="2.4E-2"/>
    <n v="-1.2"/>
    <n v="-1.9"/>
    <n v="-3.1"/>
    <n v="-0.3"/>
    <n v="113"/>
    <n v="307"/>
    <n v="0.36799999999999999"/>
    <n v="43"/>
    <n v="144"/>
    <n v="0.29899999999999999"/>
    <n v="70"/>
    <n v="163"/>
    <n v="0.42899999999999999"/>
    <n v="0.438"/>
    <n v="30"/>
    <n v="35"/>
    <n v="0.85699999999999998"/>
    <n v="19"/>
    <n v="96"/>
    <n v="115"/>
    <n v="190"/>
    <n v="25"/>
    <n v="5"/>
    <n v="66"/>
    <n v="100"/>
    <n v="299"/>
    <s v=""/>
  </r>
  <r>
    <x v="1"/>
    <x v="471"/>
    <x v="4"/>
    <n v="23"/>
    <x v="23"/>
    <n v="81"/>
    <n v="53"/>
    <n v="1499"/>
    <n v="10.199999999999999"/>
    <n v="0.53"/>
    <n v="0.38800000000000001"/>
    <n v="0.16700000000000001"/>
    <n v="1.3"/>
    <n v="8"/>
    <n v="4.7"/>
    <n v="18.7"/>
    <n v="2.2000000000000002"/>
    <n v="0.1"/>
    <n v="19.5"/>
    <n v="17.2"/>
    <n v="0.2"/>
    <n v="1.6"/>
    <n v="1.8"/>
    <n v="5.8000000000000003E-2"/>
    <n v="-1.6"/>
    <n v="-0.7"/>
    <n v="-2.2999999999999998"/>
    <n v="-0.1"/>
    <n v="180"/>
    <n v="418"/>
    <n v="0.43099999999999999"/>
    <n v="64"/>
    <n v="162"/>
    <n v="0.39500000000000002"/>
    <n v="116"/>
    <n v="256"/>
    <n v="0.45300000000000001"/>
    <n v="0.50700000000000001"/>
    <n v="52"/>
    <n v="70"/>
    <n v="0.74299999999999999"/>
    <n v="17"/>
    <n v="103"/>
    <n v="120"/>
    <n v="174"/>
    <n v="62"/>
    <n v="2"/>
    <n v="109"/>
    <n v="122"/>
    <n v="476"/>
    <s v=""/>
  </r>
  <r>
    <x v="1"/>
    <x v="284"/>
    <x v="0"/>
    <n v="26"/>
    <x v="29"/>
    <n v="56"/>
    <n v="0"/>
    <n v="823"/>
    <n v="14.8"/>
    <n v="0.56699999999999995"/>
    <n v="0.36799999999999999"/>
    <n v="0.21"/>
    <n v="4.5"/>
    <n v="22.8"/>
    <n v="13.5"/>
    <n v="4.8"/>
    <n v="0.6"/>
    <n v="2.2000000000000002"/>
    <n v="10.8"/>
    <n v="20.399999999999999"/>
    <n v="0.8"/>
    <n v="0.8"/>
    <n v="1.6"/>
    <n v="9.1999999999999998E-2"/>
    <n v="-1.7"/>
    <n v="-2"/>
    <n v="-3.7"/>
    <n v="-0.4"/>
    <n v="146"/>
    <n v="310"/>
    <n v="0.47099999999999997"/>
    <n v="41"/>
    <n v="114"/>
    <n v="0.36"/>
    <n v="105"/>
    <n v="196"/>
    <n v="0.53600000000000003"/>
    <n v="0.53700000000000003"/>
    <n v="51"/>
    <n v="65"/>
    <n v="0.78500000000000003"/>
    <n v="34"/>
    <n v="167"/>
    <n v="201"/>
    <n v="25"/>
    <n v="10"/>
    <n v="22"/>
    <n v="41"/>
    <n v="69"/>
    <n v="384"/>
    <s v=""/>
  </r>
  <r>
    <x v="1"/>
    <x v="285"/>
    <x v="2"/>
    <n v="30"/>
    <x v="24"/>
    <n v="29"/>
    <n v="2"/>
    <n v="635"/>
    <n v="14.1"/>
    <n v="0.40600000000000003"/>
    <n v="8.0000000000000002E-3"/>
    <n v="0.33800000000000002"/>
    <n v="14.7"/>
    <n v="27.3"/>
    <n v="21.1"/>
    <n v="24.2"/>
    <n v="1.4"/>
    <n v="3.3"/>
    <n v="25.4"/>
    <n v="14.2"/>
    <n v="0"/>
    <n v="1.1000000000000001"/>
    <n v="1.1000000000000001"/>
    <n v="7.9000000000000001E-2"/>
    <n v="-2.2999999999999998"/>
    <n v="4.3"/>
    <n v="1.9"/>
    <n v="0.6"/>
    <n v="51"/>
    <n v="133"/>
    <n v="0.38300000000000001"/>
    <n v="0"/>
    <n v="1"/>
    <n v="0"/>
    <n v="51"/>
    <n v="132"/>
    <n v="0.38600000000000001"/>
    <n v="0.38300000000000001"/>
    <n v="22"/>
    <n v="45"/>
    <n v="0.48899999999999999"/>
    <n v="87"/>
    <n v="168"/>
    <n v="255"/>
    <n v="110"/>
    <n v="18"/>
    <n v="29"/>
    <n v="52"/>
    <n v="77"/>
    <n v="124"/>
    <s v=""/>
  </r>
  <r>
    <x v="1"/>
    <x v="472"/>
    <x v="2"/>
    <n v="21"/>
    <x v="6"/>
    <n v="67"/>
    <n v="62"/>
    <n v="1965"/>
    <n v="16.2"/>
    <n v="0.54400000000000004"/>
    <n v="3.0000000000000001E-3"/>
    <n v="0.38700000000000001"/>
    <n v="8.1999999999999993"/>
    <n v="22.2"/>
    <n v="15"/>
    <n v="10.5"/>
    <n v="2.9"/>
    <n v="3.9"/>
    <n v="18.7"/>
    <n v="18.8"/>
    <n v="0.3"/>
    <n v="2.8"/>
    <n v="3"/>
    <n v="7.3999999999999996E-2"/>
    <n v="-2.7"/>
    <n v="3.4"/>
    <n v="0.7"/>
    <n v="1.3"/>
    <n v="306"/>
    <n v="587"/>
    <n v="0.52100000000000002"/>
    <n v="1"/>
    <n v="2"/>
    <n v="0.5"/>
    <n v="305"/>
    <n v="585"/>
    <n v="0.52100000000000002"/>
    <n v="0.52200000000000002"/>
    <n v="134"/>
    <n v="227"/>
    <n v="0.59"/>
    <n v="154"/>
    <n v="388"/>
    <n v="542"/>
    <n v="122"/>
    <n v="118"/>
    <n v="100"/>
    <n v="158"/>
    <n v="192"/>
    <n v="747"/>
    <n v="0.59"/>
  </r>
  <r>
    <x v="1"/>
    <x v="473"/>
    <x v="2"/>
    <n v="23"/>
    <x v="30"/>
    <n v="29"/>
    <n v="1"/>
    <n v="225"/>
    <n v="15.6"/>
    <n v="0.64200000000000002"/>
    <n v="6.8000000000000005E-2"/>
    <n v="0.34100000000000003"/>
    <n v="9.3000000000000007"/>
    <n v="14"/>
    <n v="11.7"/>
    <n v="4.9000000000000004"/>
    <n v="2.8"/>
    <n v="4.4000000000000004"/>
    <n v="17.899999999999999"/>
    <n v="12.4"/>
    <n v="0.3"/>
    <n v="0.4"/>
    <n v="0.7"/>
    <n v="0.154"/>
    <n v="-0.4"/>
    <n v="2.9"/>
    <n v="2.6"/>
    <n v="0.3"/>
    <n v="28"/>
    <n v="44"/>
    <n v="0.63600000000000001"/>
    <n v="1"/>
    <n v="3"/>
    <n v="0.33300000000000002"/>
    <n v="27"/>
    <n v="41"/>
    <n v="0.65900000000000003"/>
    <n v="0.64800000000000002"/>
    <n v="8"/>
    <n v="15"/>
    <n v="0.53300000000000003"/>
    <n v="18"/>
    <n v="28"/>
    <n v="46"/>
    <n v="7"/>
    <n v="12"/>
    <n v="12"/>
    <n v="11"/>
    <n v="29"/>
    <n v="65"/>
    <s v=""/>
  </r>
  <r>
    <x v="1"/>
    <x v="286"/>
    <x v="0"/>
    <n v="32"/>
    <x v="3"/>
    <n v="10"/>
    <n v="0"/>
    <n v="44"/>
    <n v="14.4"/>
    <n v="0.65100000000000002"/>
    <n v="0.83299999999999996"/>
    <n v="5.6000000000000001E-2"/>
    <n v="0"/>
    <n v="12"/>
    <n v="6.2"/>
    <n v="0"/>
    <n v="0"/>
    <n v="0"/>
    <n v="5.0999999999999996"/>
    <n v="19.2"/>
    <n v="0.1"/>
    <n v="0"/>
    <n v="0.1"/>
    <n v="0.121"/>
    <n v="1.3"/>
    <n v="-8"/>
    <n v="-6.6"/>
    <n v="-0.1"/>
    <n v="8"/>
    <n v="18"/>
    <n v="0.44400000000000001"/>
    <n v="7"/>
    <n v="15"/>
    <n v="0.46700000000000003"/>
    <n v="1"/>
    <n v="3"/>
    <n v="0.33300000000000002"/>
    <n v="0.63900000000000001"/>
    <n v="1"/>
    <n v="1"/>
    <n v="1"/>
    <n v="0"/>
    <n v="5"/>
    <n v="5"/>
    <n v="0"/>
    <n v="0"/>
    <n v="0"/>
    <n v="1"/>
    <n v="3"/>
    <n v="24"/>
    <s v=""/>
  </r>
  <r>
    <x v="1"/>
    <x v="287"/>
    <x v="0"/>
    <n v="37"/>
    <x v="7"/>
    <n v="75"/>
    <n v="75"/>
    <n v="2364"/>
    <n v="19"/>
    <n v="0.55500000000000005"/>
    <n v="0.308"/>
    <n v="0.252"/>
    <n v="2.4"/>
    <n v="20.3"/>
    <n v="11.4"/>
    <n v="10.1"/>
    <n v="1.1000000000000001"/>
    <n v="1.8"/>
    <n v="6.4"/>
    <n v="25.5"/>
    <n v="4.2"/>
    <n v="2.6"/>
    <n v="6.8"/>
    <n v="0.13800000000000001"/>
    <n v="1.2"/>
    <n v="-0.3"/>
    <n v="0.9"/>
    <n v="1.7"/>
    <n v="498"/>
    <n v="1112"/>
    <n v="0.44800000000000001"/>
    <n v="126"/>
    <n v="342"/>
    <n v="0.36799999999999999"/>
    <n v="372"/>
    <n v="770"/>
    <n v="0.48299999999999998"/>
    <n v="0.504"/>
    <n v="250"/>
    <n v="280"/>
    <n v="0.89300000000000002"/>
    <n v="52"/>
    <n v="437"/>
    <n v="489"/>
    <n v="132"/>
    <n v="52"/>
    <n v="52"/>
    <n v="84"/>
    <n v="161"/>
    <n v="1372"/>
    <n v="0.89300000000000002"/>
  </r>
  <r>
    <x v="1"/>
    <x v="288"/>
    <x v="2"/>
    <n v="21"/>
    <x v="4"/>
    <n v="32"/>
    <n v="3"/>
    <n v="547"/>
    <n v="15.9"/>
    <n v="0.46"/>
    <n v="1.2E-2"/>
    <n v="0.40899999999999997"/>
    <n v="12.9"/>
    <n v="22.7"/>
    <n v="17.7"/>
    <n v="12.3"/>
    <n v="2.2000000000000002"/>
    <n v="6.5"/>
    <n v="16.100000000000001"/>
    <n v="27.2"/>
    <n v="-0.5"/>
    <n v="0.9"/>
    <n v="0.4"/>
    <n v="3.1E-2"/>
    <n v="-4.0999999999999996"/>
    <n v="2.8"/>
    <n v="-1.3"/>
    <n v="0.1"/>
    <n v="101"/>
    <n v="242"/>
    <n v="0.41699999999999998"/>
    <n v="0"/>
    <n v="3"/>
    <n v="0"/>
    <n v="101"/>
    <n v="239"/>
    <n v="0.42299999999999999"/>
    <n v="0.41699999999999998"/>
    <n v="61"/>
    <n v="99"/>
    <n v="0.61599999999999999"/>
    <n v="65"/>
    <n v="110"/>
    <n v="175"/>
    <n v="40"/>
    <n v="24"/>
    <n v="44"/>
    <n v="55"/>
    <n v="91"/>
    <n v="263"/>
    <s v=""/>
  </r>
  <r>
    <x v="1"/>
    <x v="474"/>
    <x v="0"/>
    <n v="22"/>
    <x v="12"/>
    <n v="66"/>
    <n v="4"/>
    <n v="857"/>
    <n v="7.4"/>
    <n v="0.441"/>
    <n v="5.0000000000000001E-3"/>
    <n v="0.191"/>
    <n v="8.6999999999999993"/>
    <n v="14.7"/>
    <n v="11.7"/>
    <n v="5.4"/>
    <n v="1.1000000000000001"/>
    <n v="0.8"/>
    <n v="12"/>
    <n v="13.5"/>
    <n v="-0.2"/>
    <n v="0.4"/>
    <n v="0.3"/>
    <n v="1.4E-2"/>
    <n v="-4.3"/>
    <n v="-1.7"/>
    <n v="-6"/>
    <n v="-0.9"/>
    <n v="86"/>
    <n v="209"/>
    <n v="0.41099999999999998"/>
    <n v="1"/>
    <n v="1"/>
    <n v="1"/>
    <n v="85"/>
    <n v="208"/>
    <n v="0.40899999999999997"/>
    <n v="0.41399999999999998"/>
    <n v="27"/>
    <n v="40"/>
    <n v="0.67500000000000004"/>
    <n v="65"/>
    <n v="111"/>
    <n v="176"/>
    <n v="32"/>
    <n v="18"/>
    <n v="8"/>
    <n v="31"/>
    <n v="100"/>
    <n v="200"/>
    <s v=""/>
  </r>
  <r>
    <x v="1"/>
    <x v="289"/>
    <x v="0"/>
    <n v="25"/>
    <x v="0"/>
    <n v="65"/>
    <n v="1"/>
    <n v="764"/>
    <n v="17.5"/>
    <n v="0.52"/>
    <n v="8.1000000000000003E-2"/>
    <n v="0.221"/>
    <n v="11"/>
    <n v="24.5"/>
    <n v="17.899999999999999"/>
    <n v="15.9"/>
    <n v="1.3"/>
    <n v="4.9000000000000004"/>
    <n v="17"/>
    <n v="21.2"/>
    <n v="0.5"/>
    <n v="1.2"/>
    <n v="1.6"/>
    <n v="0.10299999999999999"/>
    <n v="-1.8"/>
    <n v="2.5"/>
    <n v="0.7"/>
    <n v="0.5"/>
    <n v="129"/>
    <n v="271"/>
    <n v="0.47599999999999998"/>
    <n v="5"/>
    <n v="22"/>
    <n v="0.22700000000000001"/>
    <n v="124"/>
    <n v="249"/>
    <n v="0.498"/>
    <n v="0.48499999999999999"/>
    <n v="46"/>
    <n v="60"/>
    <n v="0.76700000000000002"/>
    <n v="76"/>
    <n v="174"/>
    <n v="250"/>
    <n v="72"/>
    <n v="20"/>
    <n v="49"/>
    <n v="61"/>
    <n v="107"/>
    <n v="309"/>
    <s v=""/>
  </r>
  <r>
    <x v="1"/>
    <x v="475"/>
    <x v="2"/>
    <n v="20"/>
    <x v="6"/>
    <n v="53"/>
    <n v="48"/>
    <n v="1591"/>
    <n v="17.100000000000001"/>
    <n v="0.53600000000000003"/>
    <n v="8.0000000000000002E-3"/>
    <n v="0.248"/>
    <n v="8.1"/>
    <n v="17.8"/>
    <n v="12.8"/>
    <n v="8.1999999999999993"/>
    <n v="0.7"/>
    <n v="2.9"/>
    <n v="12.5"/>
    <n v="27.3"/>
    <n v="0.3"/>
    <n v="0.9"/>
    <n v="1.2"/>
    <n v="3.6999999999999998E-2"/>
    <n v="-2.6"/>
    <n v="-1.5"/>
    <n v="-4.0999999999999996"/>
    <n v="-0.8"/>
    <n v="397"/>
    <n v="781"/>
    <n v="0.50800000000000001"/>
    <n v="1"/>
    <n v="6"/>
    <n v="0.16700000000000001"/>
    <n v="396"/>
    <n v="775"/>
    <n v="0.51100000000000001"/>
    <n v="0.50900000000000001"/>
    <n v="133"/>
    <n v="194"/>
    <n v="0.68600000000000005"/>
    <n v="122"/>
    <n v="251"/>
    <n v="373"/>
    <n v="65"/>
    <n v="22"/>
    <n v="61"/>
    <n v="124"/>
    <n v="140"/>
    <n v="928"/>
    <n v="0.68600000000000005"/>
  </r>
  <r>
    <x v="1"/>
    <x v="290"/>
    <x v="1"/>
    <n v="23"/>
    <x v="29"/>
    <n v="72"/>
    <n v="52"/>
    <n v="2379"/>
    <n v="16.7"/>
    <n v="0.53400000000000003"/>
    <n v="0.29099999999999998"/>
    <n v="0.255"/>
    <n v="2.2000000000000002"/>
    <n v="14"/>
    <n v="8"/>
    <n v="18.600000000000001"/>
    <n v="2.4"/>
    <n v="1.9"/>
    <n v="12.4"/>
    <n v="22.9"/>
    <n v="2.2000000000000002"/>
    <n v="2.7"/>
    <n v="4.9000000000000004"/>
    <n v="9.9000000000000005E-2"/>
    <n v="1"/>
    <n v="0.8"/>
    <n v="1.8"/>
    <n v="2.2999999999999998"/>
    <n v="425"/>
    <n v="970"/>
    <n v="0.438"/>
    <n v="98"/>
    <n v="282"/>
    <n v="0.34799999999999998"/>
    <n v="327"/>
    <n v="688"/>
    <n v="0.47499999999999998"/>
    <n v="0.48899999999999999"/>
    <n v="205"/>
    <n v="247"/>
    <n v="0.83"/>
    <n v="48"/>
    <n v="297"/>
    <n v="345"/>
    <n v="282"/>
    <n v="116"/>
    <n v="54"/>
    <n v="153"/>
    <n v="174"/>
    <n v="1153"/>
    <n v="0.83"/>
  </r>
  <r>
    <x v="1"/>
    <x v="291"/>
    <x v="2"/>
    <n v="24"/>
    <x v="19"/>
    <n v="69"/>
    <n v="8"/>
    <n v="1395"/>
    <n v="16.3"/>
    <n v="0.56100000000000005"/>
    <n v="0.378"/>
    <n v="0.23"/>
    <n v="5.4"/>
    <n v="16.2"/>
    <n v="10.7"/>
    <n v="11.9"/>
    <n v="1.8"/>
    <n v="1.8"/>
    <n v="10.8"/>
    <n v="20.9"/>
    <n v="2.1"/>
    <n v="2"/>
    <n v="4.0999999999999996"/>
    <n v="0.14099999999999999"/>
    <n v="0.8"/>
    <n v="0.4"/>
    <n v="1.2"/>
    <n v="1.1000000000000001"/>
    <n v="253"/>
    <n v="556"/>
    <n v="0.45500000000000002"/>
    <n v="85"/>
    <n v="210"/>
    <n v="0.40500000000000003"/>
    <n v="168"/>
    <n v="346"/>
    <n v="0.48599999999999999"/>
    <n v="0.53100000000000003"/>
    <n v="96"/>
    <n v="128"/>
    <n v="0.75"/>
    <n v="72"/>
    <n v="209"/>
    <n v="281"/>
    <n v="105"/>
    <n v="52"/>
    <n v="33"/>
    <n v="74"/>
    <n v="163"/>
    <n v="687"/>
    <n v="0.75"/>
  </r>
  <r>
    <x v="1"/>
    <x v="476"/>
    <x v="3"/>
    <n v="20"/>
    <x v="20"/>
    <n v="63"/>
    <n v="9"/>
    <n v="671"/>
    <n v="8.1999999999999993"/>
    <n v="0.50700000000000001"/>
    <n v="0.374"/>
    <n v="0.23200000000000001"/>
    <n v="4.0999999999999996"/>
    <n v="18.399999999999999"/>
    <n v="11.1"/>
    <n v="2.8"/>
    <n v="1.6"/>
    <n v="0.8"/>
    <n v="12.8"/>
    <n v="17.399999999999999"/>
    <n v="-0.3"/>
    <n v="0.7"/>
    <n v="0.4"/>
    <n v="3.1E-2"/>
    <n v="-4.3"/>
    <n v="-1.6"/>
    <n v="-5.8"/>
    <n v="-0.7"/>
    <n v="90"/>
    <n v="211"/>
    <n v="0.42699999999999999"/>
    <n v="25"/>
    <n v="79"/>
    <n v="0.316"/>
    <n v="65"/>
    <n v="132"/>
    <n v="0.49199999999999999"/>
    <n v="0.48599999999999999"/>
    <n v="31"/>
    <n v="49"/>
    <n v="0.63300000000000001"/>
    <n v="25"/>
    <n v="108"/>
    <n v="133"/>
    <n v="13"/>
    <n v="22"/>
    <n v="7"/>
    <n v="34"/>
    <n v="100"/>
    <n v="236"/>
    <s v=""/>
  </r>
  <r>
    <x v="1"/>
    <x v="292"/>
    <x v="2"/>
    <n v="31"/>
    <x v="7"/>
    <n v="76"/>
    <n v="69"/>
    <n v="2004"/>
    <n v="16.2"/>
    <n v="0.55000000000000004"/>
    <n v="6.0000000000000001E-3"/>
    <n v="0.58699999999999997"/>
    <n v="13.7"/>
    <n v="25.7"/>
    <n v="19.7"/>
    <n v="9.6999999999999993"/>
    <n v="1.6"/>
    <n v="0.9"/>
    <n v="16.8"/>
    <n v="16.2"/>
    <n v="3.4"/>
    <n v="2.7"/>
    <n v="6"/>
    <n v="0.14499999999999999"/>
    <n v="-0.8"/>
    <n v="2.2000000000000002"/>
    <n v="1.4"/>
    <n v="1.7"/>
    <n v="219"/>
    <n v="470"/>
    <n v="0.46600000000000003"/>
    <n v="0"/>
    <n v="3"/>
    <n v="0"/>
    <n v="219"/>
    <n v="467"/>
    <n v="0.46899999999999997"/>
    <n v="0.46600000000000003"/>
    <n v="212"/>
    <n v="276"/>
    <n v="0.76800000000000002"/>
    <n v="249"/>
    <n v="469"/>
    <n v="718"/>
    <n v="128"/>
    <n v="64"/>
    <n v="22"/>
    <n v="119"/>
    <n v="181"/>
    <n v="650"/>
    <n v="0.76800000000000002"/>
  </r>
  <r>
    <x v="1"/>
    <x v="293"/>
    <x v="3"/>
    <n v="25"/>
    <x v="4"/>
    <n v="26"/>
    <n v="6"/>
    <n v="294"/>
    <n v="6"/>
    <n v="0.46400000000000002"/>
    <n v="0.48499999999999999"/>
    <n v="0.21199999999999999"/>
    <n v="3"/>
    <n v="12.3"/>
    <n v="7.5"/>
    <n v="7.8"/>
    <n v="2.2000000000000002"/>
    <n v="1.4"/>
    <n v="22.5"/>
    <n v="13.9"/>
    <n v="-0.4"/>
    <n v="0.2"/>
    <n v="-0.1"/>
    <n v="-2.1999999999999999E-2"/>
    <n v="-4.5"/>
    <n v="0.1"/>
    <n v="-4.3"/>
    <n v="-0.2"/>
    <n v="24"/>
    <n v="66"/>
    <n v="0.36399999999999999"/>
    <n v="10"/>
    <n v="32"/>
    <n v="0.313"/>
    <n v="14"/>
    <n v="34"/>
    <n v="0.41199999999999998"/>
    <n v="0.439"/>
    <n v="9"/>
    <n v="14"/>
    <n v="0.64300000000000002"/>
    <n v="8"/>
    <n v="32"/>
    <n v="40"/>
    <n v="16"/>
    <n v="13"/>
    <n v="5"/>
    <n v="21"/>
    <n v="24"/>
    <n v="67"/>
    <s v=""/>
  </r>
  <r>
    <x v="1"/>
    <x v="295"/>
    <x v="0"/>
    <n v="20"/>
    <x v="12"/>
    <n v="76"/>
    <n v="72"/>
    <n v="2408"/>
    <n v="14.8"/>
    <n v="0.53500000000000003"/>
    <n v="3.9E-2"/>
    <n v="0.254"/>
    <n v="5.9"/>
    <n v="12.8"/>
    <n v="9.4"/>
    <n v="8.9"/>
    <n v="1.5"/>
    <n v="1"/>
    <n v="10.4"/>
    <n v="20.9"/>
    <n v="2.4"/>
    <n v="1.2"/>
    <n v="3.6"/>
    <n v="7.1999999999999995E-2"/>
    <n v="-0.9"/>
    <n v="-1.5"/>
    <n v="-2.4"/>
    <n v="-0.2"/>
    <n v="443"/>
    <n v="899"/>
    <n v="0.49299999999999999"/>
    <n v="9"/>
    <n v="35"/>
    <n v="0.25700000000000001"/>
    <n v="434"/>
    <n v="864"/>
    <n v="0.502"/>
    <n v="0.498"/>
    <n v="175"/>
    <n v="228"/>
    <n v="0.76800000000000002"/>
    <n v="123"/>
    <n v="272"/>
    <n v="395"/>
    <n v="130"/>
    <n v="69"/>
    <n v="29"/>
    <n v="116"/>
    <n v="154"/>
    <n v="1070"/>
    <n v="0.76800000000000002"/>
  </r>
  <r>
    <x v="1"/>
    <x v="296"/>
    <x v="4"/>
    <n v="33"/>
    <x v="10"/>
    <n v="72"/>
    <n v="72"/>
    <n v="1980"/>
    <n v="16.2"/>
    <n v="0.54600000000000004"/>
    <n v="9.1999999999999998E-2"/>
    <n v="0.24099999999999999"/>
    <n v="1"/>
    <n v="8.8000000000000007"/>
    <n v="5.0999999999999996"/>
    <n v="29.1"/>
    <n v="1.4"/>
    <n v="0.4"/>
    <n v="14.3"/>
    <n v="21.2"/>
    <n v="2.9"/>
    <n v="2.9"/>
    <n v="5.8"/>
    <n v="0.14199999999999999"/>
    <n v="0.4"/>
    <n v="-0.3"/>
    <n v="0.1"/>
    <n v="1"/>
    <n v="350"/>
    <n v="710"/>
    <n v="0.49299999999999999"/>
    <n v="27"/>
    <n v="65"/>
    <n v="0.41499999999999998"/>
    <n v="323"/>
    <n v="645"/>
    <n v="0.501"/>
    <n v="0.51200000000000001"/>
    <n v="130"/>
    <n v="171"/>
    <n v="0.76"/>
    <n v="17"/>
    <n v="159"/>
    <n v="176"/>
    <n v="379"/>
    <n v="54"/>
    <n v="11"/>
    <n v="131"/>
    <n v="114"/>
    <n v="857"/>
    <n v="0.76"/>
  </r>
  <r>
    <x v="1"/>
    <x v="297"/>
    <x v="3"/>
    <n v="27"/>
    <x v="7"/>
    <n v="61"/>
    <n v="51"/>
    <n v="1799"/>
    <n v="16.2"/>
    <n v="0.58899999999999997"/>
    <n v="0.38600000000000001"/>
    <n v="0.20899999999999999"/>
    <n v="1.8"/>
    <n v="15.6"/>
    <n v="8.6999999999999993"/>
    <n v="16"/>
    <n v="1.3"/>
    <n v="1"/>
    <n v="11.8"/>
    <n v="20.5"/>
    <n v="2.6"/>
    <n v="1.6"/>
    <n v="4.3"/>
    <n v="0.114"/>
    <n v="1.6"/>
    <n v="0.3"/>
    <n v="1.9"/>
    <n v="1.8"/>
    <n v="320"/>
    <n v="651"/>
    <n v="0.49199999999999999"/>
    <n v="104"/>
    <n v="251"/>
    <n v="0.41399999999999998"/>
    <n v="216"/>
    <n v="400"/>
    <n v="0.54"/>
    <n v="0.57099999999999995"/>
    <n v="93"/>
    <n v="136"/>
    <n v="0.68400000000000005"/>
    <n v="29"/>
    <n v="256"/>
    <n v="285"/>
    <n v="169"/>
    <n v="46"/>
    <n v="21"/>
    <n v="95"/>
    <n v="114"/>
    <n v="837"/>
    <n v="0.68400000000000005"/>
  </r>
  <r>
    <x v="1"/>
    <x v="477"/>
    <x v="1"/>
    <n v="24"/>
    <x v="13"/>
    <n v="35"/>
    <n v="0"/>
    <n v="395"/>
    <n v="5.0999999999999996"/>
    <n v="0.46800000000000003"/>
    <n v="0.61299999999999999"/>
    <n v="0.27500000000000002"/>
    <n v="1.1000000000000001"/>
    <n v="12.4"/>
    <n v="6.9"/>
    <n v="13.6"/>
    <n v="1.1000000000000001"/>
    <n v="0.4"/>
    <n v="20.399999999999999"/>
    <n v="12.8"/>
    <n v="-0.3"/>
    <n v="0.5"/>
    <n v="0.2"/>
    <n v="2.5000000000000001E-2"/>
    <n v="-4.5999999999999996"/>
    <n v="-0.3"/>
    <n v="-4.9000000000000004"/>
    <n v="-0.3"/>
    <n v="28"/>
    <n v="80"/>
    <n v="0.35"/>
    <n v="12"/>
    <n v="49"/>
    <n v="0.245"/>
    <n v="16"/>
    <n v="31"/>
    <n v="0.51600000000000001"/>
    <n v="0.42499999999999999"/>
    <n v="16"/>
    <n v="22"/>
    <n v="0.72699999999999998"/>
    <n v="4"/>
    <n v="46"/>
    <n v="50"/>
    <n v="39"/>
    <n v="9"/>
    <n v="2"/>
    <n v="23"/>
    <n v="45"/>
    <n v="84"/>
    <s v=""/>
  </r>
  <r>
    <x v="1"/>
    <x v="298"/>
    <x v="0"/>
    <n v="26"/>
    <x v="30"/>
    <n v="79"/>
    <n v="0"/>
    <n v="2020"/>
    <n v="10.6"/>
    <n v="0.53400000000000003"/>
    <n v="0.59399999999999997"/>
    <n v="6.9000000000000006E-2"/>
    <n v="4.4000000000000004"/>
    <n v="14.8"/>
    <n v="9.6999999999999993"/>
    <n v="7.1"/>
    <n v="1.4"/>
    <n v="1.3"/>
    <n v="11.3"/>
    <n v="12.9"/>
    <n v="1.6"/>
    <n v="2"/>
    <n v="3.6"/>
    <n v="8.5999999999999993E-2"/>
    <n v="0.4"/>
    <n v="0.6"/>
    <n v="1"/>
    <n v="1.5"/>
    <n v="204"/>
    <n v="493"/>
    <n v="0.41399999999999998"/>
    <n v="106"/>
    <n v="293"/>
    <n v="0.36199999999999999"/>
    <n v="98"/>
    <n v="200"/>
    <n v="0.49"/>
    <n v="0.52100000000000002"/>
    <n v="29"/>
    <n v="34"/>
    <n v="0.85299999999999998"/>
    <n v="77"/>
    <n v="265"/>
    <n v="342"/>
    <n v="94"/>
    <n v="53"/>
    <n v="32"/>
    <n v="65"/>
    <n v="128"/>
    <n v="543"/>
    <s v=""/>
  </r>
  <r>
    <x v="1"/>
    <x v="299"/>
    <x v="4"/>
    <n v="30"/>
    <x v="17"/>
    <n v="74"/>
    <n v="74"/>
    <n v="2420"/>
    <n v="26.2"/>
    <n v="0.57499999999999996"/>
    <n v="0.29499999999999998"/>
    <n v="0.29399999999999998"/>
    <n v="1.8"/>
    <n v="12"/>
    <n v="7"/>
    <n v="52.7"/>
    <n v="3.1"/>
    <n v="0.4"/>
    <n v="13.4"/>
    <n v="27.1"/>
    <n v="9.1999999999999993"/>
    <n v="3.5"/>
    <n v="12.7"/>
    <n v="0.253"/>
    <n v="7.3"/>
    <n v="0.5"/>
    <n v="7.8"/>
    <n v="6"/>
    <n v="515"/>
    <n v="1114"/>
    <n v="0.46200000000000002"/>
    <n v="122"/>
    <n v="329"/>
    <n v="0.371"/>
    <n v="393"/>
    <n v="785"/>
    <n v="0.501"/>
    <n v="0.51700000000000002"/>
    <n v="294"/>
    <n v="328"/>
    <n v="0.89600000000000002"/>
    <n v="39"/>
    <n v="271"/>
    <n v="310"/>
    <n v="738"/>
    <n v="152"/>
    <n v="13"/>
    <n v="194"/>
    <n v="185"/>
    <n v="1446"/>
    <n v="0.89600000000000002"/>
  </r>
  <r>
    <x v="1"/>
    <x v="300"/>
    <x v="0"/>
    <n v="24"/>
    <x v="21"/>
    <n v="52"/>
    <n v="2"/>
    <n v="486"/>
    <n v="5.6"/>
    <n v="0.42199999999999999"/>
    <n v="0.221"/>
    <n v="0.17899999999999999"/>
    <n v="4.8"/>
    <n v="21.5"/>
    <n v="13.3"/>
    <n v="8.9"/>
    <n v="1.7"/>
    <n v="1.8"/>
    <n v="18.7"/>
    <n v="17.7"/>
    <n v="-0.9"/>
    <n v="0.4"/>
    <n v="-0.5"/>
    <n v="-4.7E-2"/>
    <n v="-5.9"/>
    <n v="-0.2"/>
    <n v="-6.1"/>
    <n v="-0.5"/>
    <n v="53"/>
    <n v="145"/>
    <n v="0.36599999999999999"/>
    <n v="9"/>
    <n v="32"/>
    <n v="0.28100000000000003"/>
    <n v="44"/>
    <n v="113"/>
    <n v="0.38900000000000001"/>
    <n v="0.39700000000000002"/>
    <n v="17"/>
    <n v="26"/>
    <n v="0.65400000000000003"/>
    <n v="20"/>
    <n v="91"/>
    <n v="111"/>
    <n v="29"/>
    <n v="16"/>
    <n v="11"/>
    <n v="36"/>
    <n v="77"/>
    <n v="132"/>
    <s v=""/>
  </r>
  <r>
    <x v="1"/>
    <x v="478"/>
    <x v="4"/>
    <n v="21"/>
    <x v="2"/>
    <n v="57"/>
    <n v="1"/>
    <n v="698"/>
    <n v="12.9"/>
    <n v="0.49"/>
    <n v="0.39900000000000002"/>
    <n v="8.5999999999999993E-2"/>
    <n v="1.5"/>
    <n v="11.2"/>
    <n v="6.6"/>
    <n v="22.5"/>
    <n v="2.6"/>
    <n v="0.7"/>
    <n v="13.2"/>
    <n v="20.3"/>
    <n v="0.6"/>
    <n v="0.8"/>
    <n v="1.4"/>
    <n v="9.2999999999999999E-2"/>
    <n v="-0.4"/>
    <n v="-0.9"/>
    <n v="-1.3"/>
    <n v="0.1"/>
    <n v="114"/>
    <n v="278"/>
    <n v="0.41"/>
    <n v="36"/>
    <n v="111"/>
    <n v="0.32400000000000001"/>
    <n v="78"/>
    <n v="167"/>
    <n v="0.46700000000000003"/>
    <n v="0.47499999999999998"/>
    <n v="19"/>
    <n v="24"/>
    <n v="0.79200000000000004"/>
    <n v="9"/>
    <n v="76"/>
    <n v="85"/>
    <n v="108"/>
    <n v="36"/>
    <n v="6"/>
    <n v="44"/>
    <n v="80"/>
    <n v="283"/>
    <s v=""/>
  </r>
  <r>
    <x v="1"/>
    <x v="301"/>
    <x v="4"/>
    <n v="21"/>
    <x v="29"/>
    <n v="73"/>
    <n v="69"/>
    <n v="2145"/>
    <n v="13.9"/>
    <n v="0.47799999999999998"/>
    <n v="0.126"/>
    <n v="0.26"/>
    <n v="3.9"/>
    <n v="9.6"/>
    <n v="6.7"/>
    <n v="32.799999999999997"/>
    <n v="2.1"/>
    <n v="0.8"/>
    <n v="17.899999999999999"/>
    <n v="20.399999999999999"/>
    <n v="0.5"/>
    <n v="1.7"/>
    <n v="2.2000000000000002"/>
    <n v="0.05"/>
    <n v="-0.9"/>
    <n v="-0.5"/>
    <n v="-1.3"/>
    <n v="0.4"/>
    <n v="318"/>
    <n v="730"/>
    <n v="0.436"/>
    <n v="30"/>
    <n v="92"/>
    <n v="0.32600000000000001"/>
    <n v="288"/>
    <n v="638"/>
    <n v="0.45100000000000001"/>
    <n v="0.45600000000000002"/>
    <n v="112"/>
    <n v="190"/>
    <n v="0.58899999999999997"/>
    <n v="77"/>
    <n v="184"/>
    <n v="261"/>
    <n v="468"/>
    <n v="89"/>
    <n v="20"/>
    <n v="177"/>
    <n v="159"/>
    <n v="778"/>
    <n v="0.58899999999999997"/>
  </r>
  <r>
    <x v="1"/>
    <x v="303"/>
    <x v="3"/>
    <n v="38"/>
    <x v="17"/>
    <n v="68"/>
    <n v="38"/>
    <n v="1231"/>
    <n v="8.1999999999999993"/>
    <n v="0.48899999999999999"/>
    <n v="0.61"/>
    <n v="0.16600000000000001"/>
    <n v="1.1000000000000001"/>
    <n v="15.2"/>
    <n v="8.1999999999999993"/>
    <n v="8.5"/>
    <n v="1.3"/>
    <n v="1.1000000000000001"/>
    <n v="12"/>
    <n v="17.8"/>
    <n v="-0.6"/>
    <n v="1.4"/>
    <n v="0.9"/>
    <n v="3.3000000000000002E-2"/>
    <n v="-2.5"/>
    <n v="-0.3"/>
    <n v="-2.8"/>
    <n v="-0.3"/>
    <n v="144"/>
    <n v="397"/>
    <n v="0.36299999999999999"/>
    <n v="75"/>
    <n v="242"/>
    <n v="0.31"/>
    <n v="69"/>
    <n v="155"/>
    <n v="0.44500000000000001"/>
    <n v="0.45700000000000002"/>
    <n v="54"/>
    <n v="66"/>
    <n v="0.81799999999999995"/>
    <n v="12"/>
    <n v="174"/>
    <n v="186"/>
    <n v="71"/>
    <n v="33"/>
    <n v="17"/>
    <n v="58"/>
    <n v="129"/>
    <n v="417"/>
    <s v=""/>
  </r>
  <r>
    <x v="1"/>
    <x v="479"/>
    <x v="2"/>
    <n v="26"/>
    <x v="23"/>
    <n v="12"/>
    <n v="0"/>
    <n v="82"/>
    <n v="3.5"/>
    <n v="0.46400000000000002"/>
    <n v="0.08"/>
    <n v="0.08"/>
    <n v="8.6"/>
    <n v="12.8"/>
    <n v="10.7"/>
    <n v="4"/>
    <n v="0.6"/>
    <n v="2.1"/>
    <n v="23.6"/>
    <n v="19.100000000000001"/>
    <n v="-0.2"/>
    <n v="0.1"/>
    <n v="-0.1"/>
    <n v="-4.1000000000000002E-2"/>
    <n v="-7"/>
    <n v="-1.1000000000000001"/>
    <n v="-8.1"/>
    <n v="-0.1"/>
    <n v="11"/>
    <n v="25"/>
    <n v="0.44"/>
    <n v="0"/>
    <n v="2"/>
    <n v="0"/>
    <n v="11"/>
    <n v="23"/>
    <n v="0.47799999999999998"/>
    <n v="0.44"/>
    <n v="2"/>
    <n v="2"/>
    <n v="1"/>
    <n v="6"/>
    <n v="9"/>
    <n v="15"/>
    <n v="2"/>
    <n v="1"/>
    <n v="2"/>
    <n v="8"/>
    <n v="19"/>
    <n v="24"/>
    <s v=""/>
  </r>
  <r>
    <x v="1"/>
    <x v="304"/>
    <x v="2"/>
    <n v="25"/>
    <x v="5"/>
    <n v="82"/>
    <n v="82"/>
    <n v="2084"/>
    <n v="17.2"/>
    <n v="0.56399999999999995"/>
    <n v="8.0000000000000002E-3"/>
    <n v="0.64800000000000002"/>
    <n v="10.4"/>
    <n v="22.2"/>
    <n v="16.3"/>
    <n v="16.2"/>
    <n v="1.6"/>
    <n v="3.2"/>
    <n v="18.8"/>
    <n v="17.100000000000001"/>
    <n v="3.4"/>
    <n v="2.7"/>
    <n v="6.1"/>
    <n v="0.14000000000000001"/>
    <n v="-0.2"/>
    <n v="3"/>
    <n v="2.8"/>
    <n v="2.5"/>
    <n v="267"/>
    <n v="517"/>
    <n v="0.51600000000000001"/>
    <n v="0"/>
    <n v="4"/>
    <n v="0"/>
    <n v="267"/>
    <n v="513"/>
    <n v="0.52"/>
    <n v="0.51600000000000001"/>
    <n v="215"/>
    <n v="335"/>
    <n v="0.64200000000000002"/>
    <n v="201"/>
    <n v="427"/>
    <n v="628"/>
    <n v="226"/>
    <n v="68"/>
    <n v="85"/>
    <n v="154"/>
    <n v="253"/>
    <n v="749"/>
    <n v="0.64200000000000002"/>
  </r>
  <r>
    <x v="1"/>
    <x v="306"/>
    <x v="3"/>
    <n v="22"/>
    <x v="20"/>
    <n v="75"/>
    <n v="73"/>
    <n v="2276"/>
    <n v="14.5"/>
    <n v="0.56399999999999995"/>
    <n v="0.372"/>
    <n v="0.17599999999999999"/>
    <n v="4.7"/>
    <n v="14.7"/>
    <n v="9.6"/>
    <n v="7.9"/>
    <n v="2.2000000000000002"/>
    <n v="1.1000000000000001"/>
    <n v="8.3000000000000007"/>
    <n v="16.2"/>
    <n v="3"/>
    <n v="2.7"/>
    <n v="5.6"/>
    <n v="0.11899999999999999"/>
    <n v="0.8"/>
    <n v="1"/>
    <n v="1.8"/>
    <n v="2.2000000000000002"/>
    <n v="339"/>
    <n v="717"/>
    <n v="0.47299999999999998"/>
    <n v="98"/>
    <n v="267"/>
    <n v="0.36699999999999999"/>
    <n v="241"/>
    <n v="450"/>
    <n v="0.53600000000000003"/>
    <n v="0.54100000000000004"/>
    <n v="95"/>
    <n v="126"/>
    <n v="0.754"/>
    <n v="97"/>
    <n v="294"/>
    <n v="391"/>
    <n v="120"/>
    <n v="105"/>
    <n v="32"/>
    <n v="70"/>
    <n v="163"/>
    <n v="871"/>
    <n v="0.754"/>
  </r>
  <r>
    <x v="1"/>
    <x v="480"/>
    <x v="0"/>
    <n v="20"/>
    <x v="24"/>
    <n v="62"/>
    <n v="4"/>
    <n v="1102"/>
    <n v="13.8"/>
    <n v="0.46899999999999997"/>
    <n v="0.11899999999999999"/>
    <n v="0.151"/>
    <n v="12"/>
    <n v="20"/>
    <n v="16.100000000000001"/>
    <n v="7.5"/>
    <n v="1.1000000000000001"/>
    <n v="1.5"/>
    <n v="10.4"/>
    <n v="20.7"/>
    <n v="0.3"/>
    <n v="1.3"/>
    <n v="1.5"/>
    <n v="6.6000000000000003E-2"/>
    <n v="-2.4"/>
    <n v="-0.9"/>
    <n v="-3.3"/>
    <n v="-0.4"/>
    <n v="186"/>
    <n v="436"/>
    <n v="0.42699999999999999"/>
    <n v="16"/>
    <n v="52"/>
    <n v="0.308"/>
    <n v="170"/>
    <n v="384"/>
    <n v="0.443"/>
    <n v="0.44500000000000001"/>
    <n v="48"/>
    <n v="66"/>
    <n v="0.72699999999999998"/>
    <n v="123"/>
    <n v="214"/>
    <n v="337"/>
    <n v="52"/>
    <n v="25"/>
    <n v="22"/>
    <n v="54"/>
    <n v="100"/>
    <n v="436"/>
    <s v=""/>
  </r>
  <r>
    <x v="1"/>
    <x v="481"/>
    <x v="0"/>
    <n v="20"/>
    <x v="0"/>
    <n v="72"/>
    <n v="72"/>
    <n v="2047"/>
    <n v="17.7"/>
    <n v="0.51800000000000002"/>
    <n v="0.27400000000000002"/>
    <n v="0.27100000000000002"/>
    <n v="7.1"/>
    <n v="20.7"/>
    <n v="14"/>
    <n v="7.8"/>
    <n v="1.3"/>
    <n v="5"/>
    <n v="10.9"/>
    <n v="24.6"/>
    <n v="1.5"/>
    <n v="2.9"/>
    <n v="4.3"/>
    <n v="0.10199999999999999"/>
    <n v="-0.8"/>
    <n v="0.9"/>
    <n v="0.1"/>
    <n v="1.1000000000000001"/>
    <n v="373"/>
    <n v="886"/>
    <n v="0.42099999999999999"/>
    <n v="81"/>
    <n v="243"/>
    <n v="0.33300000000000002"/>
    <n v="292"/>
    <n v="643"/>
    <n v="0.45400000000000001"/>
    <n v="0.46700000000000003"/>
    <n v="201"/>
    <n v="240"/>
    <n v="0.83799999999999997"/>
    <n v="132"/>
    <n v="394"/>
    <n v="526"/>
    <n v="94"/>
    <n v="53"/>
    <n v="134"/>
    <n v="121"/>
    <n v="205"/>
    <n v="1028"/>
    <n v="0.83799999999999997"/>
  </r>
  <r>
    <x v="1"/>
    <x v="307"/>
    <x v="0"/>
    <n v="24"/>
    <x v="7"/>
    <n v="69"/>
    <n v="2"/>
    <n v="992"/>
    <n v="16.8"/>
    <n v="0.55700000000000005"/>
    <n v="5.3999999999999999E-2"/>
    <n v="0.48"/>
    <n v="9.3000000000000007"/>
    <n v="20.9"/>
    <n v="15.1"/>
    <n v="7.2"/>
    <n v="1.8"/>
    <n v="2"/>
    <n v="10"/>
    <n v="18.399999999999999"/>
    <n v="1.8"/>
    <n v="1.3"/>
    <n v="3.1"/>
    <n v="0.151"/>
    <n v="-1.3"/>
    <n v="1"/>
    <n v="-0.3"/>
    <n v="0.4"/>
    <n v="146"/>
    <n v="296"/>
    <n v="0.49299999999999999"/>
    <n v="2"/>
    <n v="16"/>
    <n v="0.125"/>
    <n v="144"/>
    <n v="280"/>
    <n v="0.51400000000000001"/>
    <n v="0.497"/>
    <n v="105"/>
    <n v="142"/>
    <n v="0.73899999999999999"/>
    <n v="84"/>
    <n v="189"/>
    <n v="273"/>
    <n v="44"/>
    <n v="36"/>
    <n v="24"/>
    <n v="40"/>
    <n v="118"/>
    <n v="399"/>
    <n v="0.73899999999999999"/>
  </r>
  <r>
    <x v="1"/>
    <x v="482"/>
    <x v="1"/>
    <n v="22"/>
    <x v="30"/>
    <n v="49"/>
    <n v="24"/>
    <n v="725"/>
    <n v="13.3"/>
    <n v="0.54100000000000004"/>
    <n v="0.38900000000000001"/>
    <n v="0.23100000000000001"/>
    <n v="2.6"/>
    <n v="14.8"/>
    <n v="8.8000000000000007"/>
    <n v="10.4"/>
    <n v="2.1"/>
    <n v="1.1000000000000001"/>
    <n v="11.3"/>
    <n v="17.8"/>
    <n v="0.7"/>
    <n v="0.8"/>
    <n v="1.6"/>
    <n v="0.105"/>
    <n v="-0.3"/>
    <n v="-0.1"/>
    <n v="-0.4"/>
    <n v="0.3"/>
    <n v="97"/>
    <n v="229"/>
    <n v="0.42399999999999999"/>
    <n v="36"/>
    <n v="89"/>
    <n v="0.40400000000000003"/>
    <n v="61"/>
    <n v="140"/>
    <n v="0.436"/>
    <n v="0.502"/>
    <n v="43"/>
    <n v="53"/>
    <n v="0.81100000000000005"/>
    <n v="16"/>
    <n v="95"/>
    <n v="111"/>
    <n v="47"/>
    <n v="29"/>
    <n v="10"/>
    <n v="32"/>
    <n v="59"/>
    <n v="273"/>
    <s v=""/>
  </r>
  <r>
    <x v="1"/>
    <x v="308"/>
    <x v="4"/>
    <n v="24"/>
    <x v="3"/>
    <n v="23"/>
    <n v="0"/>
    <n v="283"/>
    <n v="10.6"/>
    <n v="0.433"/>
    <n v="0.23100000000000001"/>
    <n v="0.32100000000000001"/>
    <n v="1.1000000000000001"/>
    <n v="11.1"/>
    <n v="6"/>
    <n v="40.700000000000003"/>
    <n v="3.1"/>
    <n v="1.1000000000000001"/>
    <n v="27"/>
    <n v="18.7"/>
    <n v="-0.4"/>
    <n v="0.3"/>
    <n v="-0.1"/>
    <n v="-1.7000000000000001E-2"/>
    <n v="-4.8"/>
    <n v="-1.5"/>
    <n v="-6.4"/>
    <n v="-0.3"/>
    <n v="30"/>
    <n v="78"/>
    <n v="0.38500000000000001"/>
    <n v="4"/>
    <n v="18"/>
    <n v="0.222"/>
    <n v="26"/>
    <n v="60"/>
    <n v="0.433"/>
    <n v="0.41"/>
    <n v="13"/>
    <n v="25"/>
    <n v="0.52"/>
    <n v="3"/>
    <n v="28"/>
    <n v="31"/>
    <n v="75"/>
    <n v="18"/>
    <n v="4"/>
    <n v="33"/>
    <n v="28"/>
    <n v="77"/>
    <s v=""/>
  </r>
  <r>
    <x v="1"/>
    <x v="308"/>
    <x v="4"/>
    <n v="24"/>
    <x v="6"/>
    <n v="14"/>
    <n v="0"/>
    <n v="170"/>
    <n v="11.8"/>
    <n v="0.437"/>
    <n v="0.23599999999999999"/>
    <n v="0.32700000000000001"/>
    <n v="0"/>
    <n v="15.2"/>
    <n v="7.4"/>
    <n v="43.2"/>
    <n v="3.2"/>
    <n v="0.4"/>
    <n v="23.2"/>
    <n v="21.1"/>
    <n v="-0.2"/>
    <n v="0.2"/>
    <n v="0"/>
    <n v="-1.4E-2"/>
    <n v="-4.2"/>
    <n v="-1.5"/>
    <n v="-5.7"/>
    <n v="-0.2"/>
    <n v="21"/>
    <n v="55"/>
    <n v="0.38200000000000001"/>
    <n v="4"/>
    <n v="13"/>
    <n v="0.308"/>
    <n v="17"/>
    <n v="42"/>
    <n v="0.40500000000000003"/>
    <n v="0.41799999999999998"/>
    <n v="9"/>
    <n v="18"/>
    <n v="0.5"/>
    <n v="0"/>
    <n v="23"/>
    <n v="23"/>
    <n v="46"/>
    <n v="11"/>
    <n v="1"/>
    <n v="19"/>
    <n v="14"/>
    <n v="55"/>
    <s v=""/>
  </r>
  <r>
    <x v="1"/>
    <x v="308"/>
    <x v="4"/>
    <n v="24"/>
    <x v="18"/>
    <n v="9"/>
    <n v="0"/>
    <n v="113"/>
    <n v="8.6"/>
    <n v="0.42199999999999999"/>
    <n v="0.217"/>
    <n v="0.30399999999999999"/>
    <n v="2.8"/>
    <n v="4.9000000000000004"/>
    <n v="3.8"/>
    <n v="37"/>
    <n v="3"/>
    <n v="2.2000000000000002"/>
    <n v="34.9"/>
    <n v="15.1"/>
    <n v="-0.2"/>
    <n v="0.1"/>
    <n v="-0.1"/>
    <n v="-2.1999999999999999E-2"/>
    <n v="-5.7"/>
    <n v="-1.6"/>
    <n v="-7.3"/>
    <n v="-0.2"/>
    <n v="9"/>
    <n v="23"/>
    <n v="0.39100000000000001"/>
    <n v="0"/>
    <n v="5"/>
    <n v="0"/>
    <n v="9"/>
    <n v="18"/>
    <n v="0.5"/>
    <n v="0.39100000000000001"/>
    <n v="4"/>
    <n v="7"/>
    <n v="0.57099999999999995"/>
    <n v="3"/>
    <n v="5"/>
    <n v="8"/>
    <n v="29"/>
    <n v="7"/>
    <n v="3"/>
    <n v="14"/>
    <n v="14"/>
    <n v="22"/>
    <s v=""/>
  </r>
  <r>
    <x v="1"/>
    <x v="310"/>
    <x v="4"/>
    <n v="32"/>
    <x v="18"/>
    <n v="62"/>
    <n v="18"/>
    <n v="1211"/>
    <n v="9.6"/>
    <n v="0.51700000000000002"/>
    <n v="0.64900000000000002"/>
    <n v="0.13600000000000001"/>
    <n v="2.2000000000000002"/>
    <n v="6.8"/>
    <n v="4.4000000000000004"/>
    <n v="17.899999999999999"/>
    <n v="3"/>
    <n v="0.9"/>
    <n v="17.899999999999999"/>
    <n v="13.7"/>
    <n v="0.4"/>
    <n v="1"/>
    <n v="1.4"/>
    <n v="5.6000000000000001E-2"/>
    <n v="-0.7"/>
    <n v="-0.1"/>
    <n v="-0.8"/>
    <n v="0.4"/>
    <n v="116"/>
    <n v="302"/>
    <n v="0.38400000000000001"/>
    <n v="68"/>
    <n v="196"/>
    <n v="0.34699999999999998"/>
    <n v="48"/>
    <n v="106"/>
    <n v="0.45300000000000001"/>
    <n v="0.497"/>
    <n v="31"/>
    <n v="41"/>
    <n v="0.75600000000000001"/>
    <n v="25"/>
    <n v="74"/>
    <n v="99"/>
    <n v="147"/>
    <n v="74"/>
    <n v="13"/>
    <n v="70"/>
    <n v="161"/>
    <n v="331"/>
    <s v=""/>
  </r>
  <r>
    <x v="1"/>
    <x v="311"/>
    <x v="4"/>
    <n v="38"/>
    <x v="17"/>
    <n v="59"/>
    <n v="3"/>
    <n v="823"/>
    <n v="10.199999999999999"/>
    <n v="0.48199999999999998"/>
    <n v="0.64600000000000002"/>
    <n v="5.3999999999999999E-2"/>
    <n v="5.0999999999999996"/>
    <n v="9.9"/>
    <n v="7.5"/>
    <n v="21.8"/>
    <n v="3.2"/>
    <n v="0.1"/>
    <n v="24.6"/>
    <n v="11"/>
    <n v="0.3"/>
    <n v="1.1000000000000001"/>
    <n v="1.5"/>
    <n v="8.6999999999999994E-2"/>
    <n v="-1.1000000000000001"/>
    <n v="1.5"/>
    <n v="0.4"/>
    <n v="0.5"/>
    <n v="55"/>
    <n v="147"/>
    <n v="0.374"/>
    <n v="28"/>
    <n v="95"/>
    <n v="0.29499999999999998"/>
    <n v="27"/>
    <n v="52"/>
    <n v="0.51900000000000002"/>
    <n v="0.46899999999999997"/>
    <n v="7"/>
    <n v="8"/>
    <n v="0.875"/>
    <n v="38"/>
    <n v="76"/>
    <n v="114"/>
    <n v="130"/>
    <n v="53"/>
    <n v="1"/>
    <n v="49"/>
    <n v="82"/>
    <n v="145"/>
    <s v=""/>
  </r>
  <r>
    <x v="1"/>
    <x v="312"/>
    <x v="3"/>
    <n v="35"/>
    <x v="21"/>
    <n v="77"/>
    <n v="44"/>
    <n v="1462"/>
    <n v="6.3"/>
    <n v="0.46600000000000003"/>
    <n v="0.1"/>
    <n v="8.3000000000000004E-2"/>
    <n v="2.6"/>
    <n v="9"/>
    <n v="5.8"/>
    <n v="7"/>
    <n v="1.2"/>
    <n v="0.7"/>
    <n v="10.199999999999999"/>
    <n v="8.1"/>
    <n v="0.1"/>
    <n v="0.3"/>
    <n v="0.4"/>
    <n v="1.4E-2"/>
    <n v="-2.9"/>
    <n v="-0.2"/>
    <n v="-3.1"/>
    <n v="-0.4"/>
    <n v="102"/>
    <n v="229"/>
    <n v="0.44500000000000001"/>
    <n v="4"/>
    <n v="23"/>
    <n v="0.17399999999999999"/>
    <n v="98"/>
    <n v="206"/>
    <n v="0.47599999999999998"/>
    <n v="0.45400000000000001"/>
    <n v="13"/>
    <n v="19"/>
    <n v="0.68400000000000005"/>
    <n v="32"/>
    <n v="115"/>
    <n v="147"/>
    <n v="73"/>
    <n v="36"/>
    <n v="13"/>
    <n v="27"/>
    <n v="62"/>
    <n v="221"/>
    <s v=""/>
  </r>
  <r>
    <x v="1"/>
    <x v="483"/>
    <x v="0"/>
    <n v="21"/>
    <x v="22"/>
    <n v="81"/>
    <n v="60"/>
    <n v="2286"/>
    <n v="13.9"/>
    <n v="0.48199999999999998"/>
    <n v="4.2999999999999997E-2"/>
    <n v="0.32300000000000001"/>
    <n v="7.8"/>
    <n v="32"/>
    <n v="19.5"/>
    <n v="11"/>
    <n v="1.2"/>
    <n v="1"/>
    <n v="13.5"/>
    <n v="21.2"/>
    <n v="-0.3"/>
    <n v="1.9"/>
    <n v="1.6"/>
    <n v="3.5000000000000003E-2"/>
    <n v="-3.7"/>
    <n v="0"/>
    <n v="-3.6"/>
    <n v="-0.9"/>
    <n v="358"/>
    <n v="835"/>
    <n v="0.42899999999999999"/>
    <n v="10"/>
    <n v="36"/>
    <n v="0.27800000000000002"/>
    <n v="348"/>
    <n v="799"/>
    <n v="0.436"/>
    <n v="0.435"/>
    <n v="193"/>
    <n v="270"/>
    <n v="0.71499999999999997"/>
    <n v="172"/>
    <n v="657"/>
    <n v="829"/>
    <n v="144"/>
    <n v="53"/>
    <n v="29"/>
    <n v="149"/>
    <n v="242"/>
    <n v="919"/>
    <n v="0.71499999999999997"/>
  </r>
  <r>
    <x v="1"/>
    <x v="314"/>
    <x v="0"/>
    <n v="34"/>
    <x v="1"/>
    <n v="68"/>
    <n v="53"/>
    <n v="2016"/>
    <n v="18.3"/>
    <n v="0.51900000000000002"/>
    <n v="2.9000000000000001E-2"/>
    <n v="0.23799999999999999"/>
    <n v="9.6999999999999993"/>
    <n v="20.7"/>
    <n v="15"/>
    <n v="12.9"/>
    <n v="1.1000000000000001"/>
    <n v="0.6"/>
    <n v="9.5"/>
    <n v="24.6"/>
    <n v="2.8"/>
    <n v="1.5"/>
    <n v="4.3"/>
    <n v="0.10299999999999999"/>
    <n v="0.3"/>
    <n v="-1.1000000000000001"/>
    <n v="-0.8"/>
    <n v="0.6"/>
    <n v="431"/>
    <n v="907"/>
    <n v="0.47499999999999998"/>
    <n v="6"/>
    <n v="26"/>
    <n v="0.23100000000000001"/>
    <n v="425"/>
    <n v="881"/>
    <n v="0.48199999999999998"/>
    <n v="0.47899999999999998"/>
    <n v="172"/>
    <n v="216"/>
    <n v="0.79600000000000004"/>
    <n v="179"/>
    <n v="350"/>
    <n v="529"/>
    <n v="142"/>
    <n v="43"/>
    <n v="13"/>
    <n v="105"/>
    <n v="146"/>
    <n v="1040"/>
    <n v="0.79600000000000004"/>
  </r>
  <r>
    <x v="1"/>
    <x v="315"/>
    <x v="1"/>
    <n v="31"/>
    <x v="17"/>
    <n v="75"/>
    <n v="75"/>
    <n v="2097"/>
    <n v="17.5"/>
    <n v="0.63200000000000001"/>
    <n v="0.47799999999999998"/>
    <n v="0.23300000000000001"/>
    <n v="0.5"/>
    <n v="6.6"/>
    <n v="3.6"/>
    <n v="8.6"/>
    <n v="1"/>
    <n v="0.2"/>
    <n v="7.4"/>
    <n v="22.6"/>
    <n v="5.3"/>
    <n v="1.4"/>
    <n v="6.7"/>
    <n v="0.154"/>
    <n v="3.5"/>
    <n v="-2.7"/>
    <n v="0.8"/>
    <n v="1.5"/>
    <n v="422"/>
    <n v="880"/>
    <n v="0.48"/>
    <n v="200"/>
    <n v="421"/>
    <n v="0.47499999999999998"/>
    <n v="222"/>
    <n v="459"/>
    <n v="0.48399999999999999"/>
    <n v="0.59299999999999997"/>
    <n v="182"/>
    <n v="205"/>
    <n v="0.88800000000000001"/>
    <n v="10"/>
    <n v="129"/>
    <n v="139"/>
    <n v="106"/>
    <n v="42"/>
    <n v="5"/>
    <n v="78"/>
    <n v="135"/>
    <n v="1226"/>
    <n v="0.88800000000000001"/>
  </r>
  <r>
    <x v="1"/>
    <x v="484"/>
    <x v="1"/>
    <n v="22"/>
    <x v="8"/>
    <n v="52"/>
    <n v="2"/>
    <n v="1107"/>
    <n v="11.4"/>
    <n v="0.56899999999999995"/>
    <n v="0.42299999999999999"/>
    <n v="0.23200000000000001"/>
    <n v="2.2000000000000002"/>
    <n v="8.5"/>
    <n v="5.5"/>
    <n v="9.6999999999999993"/>
    <n v="1.7"/>
    <n v="1.7"/>
    <n v="10.5"/>
    <n v="13.8"/>
    <n v="1.3"/>
    <n v="1.2"/>
    <n v="2.5"/>
    <n v="0.109"/>
    <n v="0.2"/>
    <n v="0.4"/>
    <n v="0.6"/>
    <n v="0.7"/>
    <n v="123"/>
    <n v="272"/>
    <n v="0.45200000000000001"/>
    <n v="53"/>
    <n v="115"/>
    <n v="0.46100000000000002"/>
    <n v="70"/>
    <n v="157"/>
    <n v="0.44600000000000001"/>
    <n v="0.55000000000000004"/>
    <n v="42"/>
    <n v="63"/>
    <n v="0.66700000000000004"/>
    <n v="21"/>
    <n v="86"/>
    <n v="107"/>
    <n v="73"/>
    <n v="36"/>
    <n v="25"/>
    <n v="35"/>
    <n v="107"/>
    <n v="341"/>
    <s v=""/>
  </r>
  <r>
    <x v="1"/>
    <x v="319"/>
    <x v="1"/>
    <n v="23"/>
    <x v="17"/>
    <n v="67"/>
    <n v="7"/>
    <n v="1464"/>
    <n v="11.1"/>
    <n v="0.52300000000000002"/>
    <n v="0.35899999999999999"/>
    <n v="0.22500000000000001"/>
    <n v="1.7"/>
    <n v="7.9"/>
    <n v="4.8"/>
    <n v="10.6"/>
    <n v="1.6"/>
    <n v="0.5"/>
    <n v="9.6999999999999993"/>
    <n v="19.399999999999999"/>
    <n v="0.6"/>
    <n v="1.3"/>
    <n v="1.9"/>
    <n v="6.3E-2"/>
    <n v="-1.2"/>
    <n v="-1"/>
    <n v="-2.2000000000000002"/>
    <n v="-0.1"/>
    <n v="226"/>
    <n v="516"/>
    <n v="0.438"/>
    <n v="62"/>
    <n v="185"/>
    <n v="0.33500000000000002"/>
    <n v="164"/>
    <n v="331"/>
    <n v="0.495"/>
    <n v="0.498"/>
    <n v="79"/>
    <n v="116"/>
    <n v="0.68100000000000005"/>
    <n v="22"/>
    <n v="108"/>
    <n v="130"/>
    <n v="99"/>
    <n v="48"/>
    <n v="9"/>
    <n v="61"/>
    <n v="137"/>
    <n v="593"/>
    <n v="0.68100000000000005"/>
  </r>
  <r>
    <x v="1"/>
    <x v="320"/>
    <x v="4"/>
    <n v="30"/>
    <x v="3"/>
    <n v="51"/>
    <n v="0"/>
    <n v="470"/>
    <n v="13.8"/>
    <n v="0.55200000000000005"/>
    <n v="0.255"/>
    <n v="0.28499999999999998"/>
    <n v="1.4"/>
    <n v="8.1999999999999993"/>
    <n v="4.8"/>
    <n v="18.600000000000001"/>
    <n v="1.1000000000000001"/>
    <n v="0.3"/>
    <n v="11"/>
    <n v="19.8"/>
    <n v="0.7"/>
    <n v="0.3"/>
    <n v="1"/>
    <n v="0.105"/>
    <n v="-1.1000000000000001"/>
    <n v="-2.8"/>
    <n v="-3.9"/>
    <n v="-0.2"/>
    <n v="74"/>
    <n v="165"/>
    <n v="0.44800000000000001"/>
    <n v="15"/>
    <n v="42"/>
    <n v="0.35699999999999998"/>
    <n v="59"/>
    <n v="123"/>
    <n v="0.48"/>
    <n v="0.49399999999999999"/>
    <n v="42"/>
    <n v="47"/>
    <n v="0.89400000000000002"/>
    <n v="6"/>
    <n v="35"/>
    <n v="41"/>
    <n v="54"/>
    <n v="10"/>
    <n v="2"/>
    <n v="23"/>
    <n v="35"/>
    <n v="205"/>
    <s v=""/>
  </r>
  <r>
    <x v="1"/>
    <x v="320"/>
    <x v="4"/>
    <n v="30"/>
    <x v="28"/>
    <n v="30"/>
    <n v="0"/>
    <n v="333"/>
    <n v="13.9"/>
    <n v="0.55200000000000005"/>
    <n v="0.23499999999999999"/>
    <n v="0.32200000000000001"/>
    <n v="1.3"/>
    <n v="8.3000000000000007"/>
    <n v="4.8"/>
    <n v="18.7"/>
    <n v="1.1000000000000001"/>
    <n v="0.2"/>
    <n v="10.9"/>
    <n v="19.899999999999999"/>
    <n v="0.5"/>
    <n v="0.3"/>
    <n v="0.8"/>
    <n v="0.108"/>
    <n v="-1.2"/>
    <n v="-2.6"/>
    <n v="-3.8"/>
    <n v="-0.2"/>
    <n v="51"/>
    <n v="115"/>
    <n v="0.443"/>
    <n v="9"/>
    <n v="27"/>
    <n v="0.33300000000000002"/>
    <n v="42"/>
    <n v="88"/>
    <n v="0.47699999999999998"/>
    <n v="0.48299999999999998"/>
    <n v="34"/>
    <n v="37"/>
    <n v="0.91900000000000004"/>
    <n v="4"/>
    <n v="25"/>
    <n v="29"/>
    <n v="38"/>
    <n v="7"/>
    <n v="1"/>
    <n v="16"/>
    <n v="23"/>
    <n v="145"/>
    <s v=""/>
  </r>
  <r>
    <x v="1"/>
    <x v="320"/>
    <x v="4"/>
    <n v="30"/>
    <x v="5"/>
    <n v="21"/>
    <n v="0"/>
    <n v="137"/>
    <n v="13.7"/>
    <n v="0.55100000000000005"/>
    <n v="0.3"/>
    <n v="0.2"/>
    <n v="1.6"/>
    <n v="7.9"/>
    <n v="4.7"/>
    <n v="18.5"/>
    <n v="1.1000000000000001"/>
    <n v="0.6"/>
    <n v="11.4"/>
    <n v="19.600000000000001"/>
    <n v="0.2"/>
    <n v="0.1"/>
    <n v="0.3"/>
    <n v="9.6000000000000002E-2"/>
    <n v="-0.8"/>
    <n v="-3.3"/>
    <n v="-4"/>
    <n v="-0.1"/>
    <n v="23"/>
    <n v="50"/>
    <n v="0.46"/>
    <n v="6"/>
    <n v="15"/>
    <n v="0.4"/>
    <n v="17"/>
    <n v="35"/>
    <n v="0.48599999999999999"/>
    <n v="0.52"/>
    <n v="8"/>
    <n v="10"/>
    <n v="0.8"/>
    <n v="2"/>
    <n v="10"/>
    <n v="12"/>
    <n v="16"/>
    <n v="3"/>
    <n v="1"/>
    <n v="7"/>
    <n v="12"/>
    <n v="60"/>
    <s v=""/>
  </r>
  <r>
    <x v="1"/>
    <x v="321"/>
    <x v="3"/>
    <n v="22"/>
    <x v="27"/>
    <n v="45"/>
    <n v="4"/>
    <n v="508"/>
    <n v="11.4"/>
    <n v="0.50800000000000001"/>
    <n v="0.245"/>
    <n v="0.25800000000000001"/>
    <n v="2.6"/>
    <n v="12"/>
    <n v="7.3"/>
    <n v="7.7"/>
    <n v="1.7"/>
    <n v="1.4"/>
    <n v="9.6999999999999993"/>
    <n v="16.100000000000001"/>
    <n v="0.2"/>
    <n v="0.6"/>
    <n v="0.8"/>
    <n v="7.8E-2"/>
    <n v="-3"/>
    <n v="0"/>
    <n v="-3"/>
    <n v="-0.1"/>
    <n v="65"/>
    <n v="151"/>
    <n v="0.43"/>
    <n v="14"/>
    <n v="37"/>
    <n v="0.378"/>
    <n v="51"/>
    <n v="114"/>
    <n v="0.44700000000000001"/>
    <n v="0.47699999999999998"/>
    <n v="27"/>
    <n v="39"/>
    <n v="0.69199999999999995"/>
    <n v="12"/>
    <n v="56"/>
    <n v="68"/>
    <n v="26"/>
    <n v="17"/>
    <n v="9"/>
    <n v="18"/>
    <n v="21"/>
    <n v="171"/>
    <s v=""/>
  </r>
  <r>
    <x v="1"/>
    <x v="323"/>
    <x v="0"/>
    <n v="24"/>
    <x v="9"/>
    <n v="71"/>
    <n v="7"/>
    <n v="917"/>
    <n v="14.5"/>
    <n v="0.45300000000000001"/>
    <n v="3.0000000000000001E-3"/>
    <n v="0.375"/>
    <n v="16.399999999999999"/>
    <n v="27.8"/>
    <n v="22"/>
    <n v="7.7"/>
    <n v="2.1"/>
    <n v="3.2"/>
    <n v="16.899999999999999"/>
    <n v="19.8"/>
    <n v="-0.5"/>
    <n v="1.1000000000000001"/>
    <n v="0.6"/>
    <n v="3.3000000000000002E-2"/>
    <n v="-3.8"/>
    <n v="0.9"/>
    <n v="-2.9"/>
    <n v="-0.2"/>
    <n v="130"/>
    <n v="291"/>
    <n v="0.44700000000000001"/>
    <n v="0"/>
    <n v="1"/>
    <n v="0"/>
    <n v="130"/>
    <n v="290"/>
    <n v="0.44800000000000001"/>
    <n v="0.44700000000000001"/>
    <n v="47"/>
    <n v="109"/>
    <n v="0.43099999999999999"/>
    <n v="136"/>
    <n v="223"/>
    <n v="359"/>
    <n v="46"/>
    <n v="39"/>
    <n v="36"/>
    <n v="69"/>
    <n v="111"/>
    <n v="307"/>
    <n v="0.43099999999999999"/>
  </r>
  <r>
    <x v="1"/>
    <x v="324"/>
    <x v="4"/>
    <n v="29"/>
    <x v="25"/>
    <n v="72"/>
    <n v="72"/>
    <n v="2537"/>
    <n v="16.899999999999999"/>
    <n v="0.50600000000000001"/>
    <n v="0.217"/>
    <n v="0.192"/>
    <n v="3.3"/>
    <n v="15.2"/>
    <n v="9.3000000000000007"/>
    <n v="48"/>
    <n v="2.7"/>
    <n v="0.3"/>
    <n v="24.7"/>
    <n v="18.8"/>
    <n v="2.2999999999999998"/>
    <n v="2.2999999999999998"/>
    <n v="4.5999999999999996"/>
    <n v="8.6999999999999994E-2"/>
    <n v="0.8"/>
    <n v="0.2"/>
    <n v="1"/>
    <n v="1.9"/>
    <n v="355"/>
    <n v="782"/>
    <n v="0.45400000000000001"/>
    <n v="62"/>
    <n v="170"/>
    <n v="0.36499999999999999"/>
    <n v="293"/>
    <n v="612"/>
    <n v="0.47899999999999998"/>
    <n v="0.49399999999999999"/>
    <n v="87"/>
    <n v="150"/>
    <n v="0.57999999999999996"/>
    <n v="77"/>
    <n v="358"/>
    <n v="435"/>
    <n v="839"/>
    <n v="141"/>
    <n v="10"/>
    <n v="278"/>
    <n v="175"/>
    <n v="859"/>
    <n v="0.57999999999999996"/>
  </r>
  <r>
    <x v="1"/>
    <x v="325"/>
    <x v="4"/>
    <n v="27"/>
    <x v="24"/>
    <n v="66"/>
    <n v="66"/>
    <n v="2097"/>
    <n v="13.5"/>
    <n v="0.47899999999999998"/>
    <n v="0.14299999999999999"/>
    <n v="0.17100000000000001"/>
    <n v="2.4"/>
    <n v="8.8000000000000007"/>
    <n v="5.6"/>
    <n v="25.5"/>
    <n v="1.1000000000000001"/>
    <n v="0.5"/>
    <n v="13.4"/>
    <n v="27.3"/>
    <n v="-0.8"/>
    <n v="1.2"/>
    <n v="0.4"/>
    <n v="8.9999999999999993E-3"/>
    <n v="-1.2"/>
    <n v="-2.1"/>
    <n v="-3.3"/>
    <n v="-0.7"/>
    <n v="447"/>
    <n v="1048"/>
    <n v="0.42699999999999999"/>
    <n v="44"/>
    <n v="150"/>
    <n v="0.29299999999999998"/>
    <n v="403"/>
    <n v="898"/>
    <n v="0.44900000000000001"/>
    <n v="0.44800000000000001"/>
    <n v="142"/>
    <n v="179"/>
    <n v="0.79300000000000004"/>
    <n v="46"/>
    <n v="179"/>
    <n v="225"/>
    <n v="311"/>
    <n v="44"/>
    <n v="14"/>
    <n v="175"/>
    <n v="84"/>
    <n v="1080"/>
    <n v="0.79300000000000004"/>
  </r>
  <r>
    <x v="1"/>
    <x v="326"/>
    <x v="3"/>
    <n v="24"/>
    <x v="30"/>
    <n v="73"/>
    <n v="7"/>
    <n v="1747"/>
    <n v="12.9"/>
    <n v="0.55100000000000005"/>
    <n v="0.54200000000000004"/>
    <n v="9.9000000000000005E-2"/>
    <n v="1.4"/>
    <n v="10.6"/>
    <n v="6.1"/>
    <n v="5.3"/>
    <n v="1.6"/>
    <n v="1.2"/>
    <n v="6.6"/>
    <n v="18.2"/>
    <n v="2.1"/>
    <n v="1.6"/>
    <n v="3.6"/>
    <n v="0.1"/>
    <n v="1.1000000000000001"/>
    <n v="-1.2"/>
    <n v="-0.2"/>
    <n v="0.8"/>
    <n v="270"/>
    <n v="626"/>
    <n v="0.43099999999999999"/>
    <n v="131"/>
    <n v="339"/>
    <n v="0.38600000000000001"/>
    <n v="139"/>
    <n v="287"/>
    <n v="0.48399999999999999"/>
    <n v="0.53600000000000003"/>
    <n v="49"/>
    <n v="62"/>
    <n v="0.79"/>
    <n v="21"/>
    <n v="164"/>
    <n v="185"/>
    <n v="56"/>
    <n v="54"/>
    <n v="25"/>
    <n v="46"/>
    <n v="120"/>
    <n v="720"/>
    <s v=""/>
  </r>
  <r>
    <x v="1"/>
    <x v="485"/>
    <x v="4"/>
    <n v="21"/>
    <x v="19"/>
    <n v="39"/>
    <n v="0"/>
    <n v="311"/>
    <n v="5"/>
    <n v="0.32600000000000001"/>
    <n v="0.255"/>
    <n v="9.4E-2"/>
    <n v="8.1"/>
    <n v="13.5"/>
    <n v="10.8"/>
    <n v="16.5"/>
    <n v="0.9"/>
    <n v="0.3"/>
    <n v="14.7"/>
    <n v="17.7"/>
    <n v="-0.6"/>
    <n v="0.3"/>
    <n v="-0.3"/>
    <n v="-4.7E-2"/>
    <n v="-5.9"/>
    <n v="-0.8"/>
    <n v="-6.6"/>
    <n v="-0.4"/>
    <n v="29"/>
    <n v="106"/>
    <n v="0.27400000000000002"/>
    <n v="6"/>
    <n v="27"/>
    <n v="0.222"/>
    <n v="23"/>
    <n v="79"/>
    <n v="0.29099999999999998"/>
    <n v="0.30199999999999999"/>
    <n v="8"/>
    <n v="10"/>
    <n v="0.8"/>
    <n v="24"/>
    <n v="39"/>
    <n v="63"/>
    <n v="37"/>
    <n v="6"/>
    <n v="1"/>
    <n v="19"/>
    <n v="23"/>
    <n v="72"/>
    <s v=""/>
  </r>
  <r>
    <x v="1"/>
    <x v="327"/>
    <x v="4"/>
    <n v="25"/>
    <x v="21"/>
    <n v="76"/>
    <n v="76"/>
    <n v="2323"/>
    <n v="17.600000000000001"/>
    <n v="0.52900000000000003"/>
    <n v="0.32400000000000001"/>
    <n v="0.53600000000000003"/>
    <n v="2"/>
    <n v="14.1"/>
    <n v="8.1999999999999993"/>
    <n v="41.4"/>
    <n v="3.5"/>
    <n v="0.4"/>
    <n v="21"/>
    <n v="17.7"/>
    <n v="3.6"/>
    <n v="2.2000000000000002"/>
    <n v="5.8"/>
    <n v="0.11899999999999999"/>
    <n v="1.8"/>
    <n v="0.1"/>
    <n v="1.9"/>
    <n v="2.2999999999999998"/>
    <n v="219"/>
    <n v="586"/>
    <n v="0.374"/>
    <n v="62"/>
    <n v="190"/>
    <n v="0.32600000000000001"/>
    <n v="157"/>
    <n v="396"/>
    <n v="0.39600000000000002"/>
    <n v="0.42699999999999999"/>
    <n v="266"/>
    <n v="314"/>
    <n v="0.84699999999999998"/>
    <n v="40"/>
    <n v="286"/>
    <n v="326"/>
    <n v="658"/>
    <n v="162"/>
    <n v="10"/>
    <n v="193"/>
    <n v="201"/>
    <n v="766"/>
    <n v="0.84699999999999998"/>
  </r>
  <r>
    <x v="1"/>
    <x v="328"/>
    <x v="3"/>
    <n v="29"/>
    <x v="21"/>
    <n v="33"/>
    <n v="0"/>
    <n v="277"/>
    <n v="5.5"/>
    <n v="0.57199999999999995"/>
    <n v="0.80600000000000005"/>
    <n v="0.129"/>
    <n v="2.1"/>
    <n v="6.2"/>
    <n v="4.2"/>
    <n v="5.8"/>
    <n v="0.5"/>
    <n v="0.3"/>
    <n v="16.600000000000001"/>
    <n v="12.7"/>
    <n v="0.1"/>
    <n v="0"/>
    <n v="0.1"/>
    <n v="8.9999999999999993E-3"/>
    <n v="-1.2"/>
    <n v="-3.5"/>
    <n v="-4.7"/>
    <n v="-0.2"/>
    <n v="25"/>
    <n v="62"/>
    <n v="0.40300000000000002"/>
    <n v="17"/>
    <n v="50"/>
    <n v="0.34"/>
    <n v="8"/>
    <n v="12"/>
    <n v="0.66700000000000004"/>
    <n v="0.54"/>
    <n v="8"/>
    <n v="8"/>
    <n v="1"/>
    <n v="5"/>
    <n v="15"/>
    <n v="20"/>
    <n v="11"/>
    <n v="3"/>
    <n v="1"/>
    <n v="13"/>
    <n v="33"/>
    <n v="75"/>
    <s v=""/>
  </r>
  <r>
    <x v="1"/>
    <x v="329"/>
    <x v="1"/>
    <n v="30"/>
    <x v="16"/>
    <n v="72"/>
    <n v="25"/>
    <n v="1055"/>
    <n v="10.1"/>
    <n v="0.56000000000000005"/>
    <n v="0.60399999999999998"/>
    <n v="0.108"/>
    <n v="2.2999999999999998"/>
    <n v="15.4"/>
    <n v="9.1999999999999993"/>
    <n v="7"/>
    <n v="0.9"/>
    <n v="1.6"/>
    <n v="10.8"/>
    <n v="12.5"/>
    <n v="0.8"/>
    <n v="1.2"/>
    <n v="2"/>
    <n v="0.09"/>
    <n v="-1.2"/>
    <n v="-0.2"/>
    <n v="-1.3"/>
    <n v="0.2"/>
    <n v="111"/>
    <n v="260"/>
    <n v="0.42699999999999999"/>
    <n v="65"/>
    <n v="157"/>
    <n v="0.41399999999999998"/>
    <n v="46"/>
    <n v="103"/>
    <n v="0.44700000000000001"/>
    <n v="0.55200000000000005"/>
    <n v="18"/>
    <n v="28"/>
    <n v="0.64300000000000002"/>
    <n v="21"/>
    <n v="160"/>
    <n v="181"/>
    <n v="57"/>
    <n v="20"/>
    <n v="23"/>
    <n v="33"/>
    <n v="57"/>
    <n v="305"/>
    <s v=""/>
  </r>
  <r>
    <x v="1"/>
    <x v="486"/>
    <x v="4"/>
    <n v="19"/>
    <x v="22"/>
    <n v="80"/>
    <n v="48"/>
    <n v="2259"/>
    <n v="13.2"/>
    <n v="0.50700000000000001"/>
    <n v="0.38700000000000001"/>
    <n v="0.19900000000000001"/>
    <n v="2.2000000000000002"/>
    <n v="11.2"/>
    <n v="6.5"/>
    <n v="21.2"/>
    <n v="2.1"/>
    <n v="0.5"/>
    <n v="15.9"/>
    <n v="24.1"/>
    <n v="-0.7"/>
    <n v="0.7"/>
    <n v="0"/>
    <n v="1E-3"/>
    <n v="-0.2"/>
    <n v="-1.7"/>
    <n v="-1.8"/>
    <n v="0.1"/>
    <n v="392"/>
    <n v="956"/>
    <n v="0.41"/>
    <n v="130"/>
    <n v="370"/>
    <n v="0.35099999999999998"/>
    <n v="262"/>
    <n v="586"/>
    <n v="0.44700000000000001"/>
    <n v="0.47799999999999998"/>
    <n v="140"/>
    <n v="190"/>
    <n v="0.73699999999999999"/>
    <n v="47"/>
    <n v="227"/>
    <n v="274"/>
    <n v="266"/>
    <n v="93"/>
    <n v="13"/>
    <n v="196"/>
    <n v="142"/>
    <n v="1054"/>
    <n v="0.73699999999999999"/>
  </r>
  <r>
    <x v="1"/>
    <x v="332"/>
    <x v="3"/>
    <n v="22"/>
    <x v="3"/>
    <n v="73"/>
    <n v="40"/>
    <n v="1160"/>
    <n v="8.3000000000000007"/>
    <n v="0.504"/>
    <n v="0.19900000000000001"/>
    <n v="0.38500000000000001"/>
    <n v="4.2"/>
    <n v="14"/>
    <n v="9"/>
    <n v="6.2"/>
    <n v="1"/>
    <n v="2.2000000000000002"/>
    <n v="15.9"/>
    <n v="16.600000000000001"/>
    <n v="-0.5"/>
    <n v="0.6"/>
    <n v="0.1"/>
    <n v="6.0000000000000001E-3"/>
    <n v="-4.5999999999999996"/>
    <n v="-0.8"/>
    <n v="-5.4"/>
    <n v="-1"/>
    <n v="140"/>
    <n v="317"/>
    <n v="0.442"/>
    <n v="14"/>
    <n v="63"/>
    <n v="0.222"/>
    <n v="126"/>
    <n v="254"/>
    <n v="0.496"/>
    <n v="0.46400000000000002"/>
    <n v="80"/>
    <n v="122"/>
    <n v="0.65600000000000003"/>
    <n v="46"/>
    <n v="144"/>
    <n v="190"/>
    <n v="46"/>
    <n v="23"/>
    <n v="33"/>
    <n v="70"/>
    <n v="142"/>
    <n v="374"/>
    <n v="0.65600000000000003"/>
  </r>
  <r>
    <x v="1"/>
    <x v="332"/>
    <x v="3"/>
    <n v="22"/>
    <x v="6"/>
    <n v="47"/>
    <n v="18"/>
    <n v="691"/>
    <n v="7.7"/>
    <n v="0.49"/>
    <n v="0.16800000000000001"/>
    <n v="0.48"/>
    <n v="4.5999999999999996"/>
    <n v="16.100000000000001"/>
    <n v="10.199999999999999"/>
    <n v="6.9"/>
    <n v="0.8"/>
    <n v="1.8"/>
    <n v="17.2"/>
    <n v="18.7"/>
    <n v="-0.6"/>
    <n v="0.3"/>
    <n v="-0.3"/>
    <n v="-2.1000000000000001E-2"/>
    <n v="-5.8"/>
    <n v="-1.6"/>
    <n v="-7.3"/>
    <n v="-0.9"/>
    <n v="86"/>
    <n v="202"/>
    <n v="0.42599999999999999"/>
    <n v="6"/>
    <n v="34"/>
    <n v="0.17599999999999999"/>
    <n v="80"/>
    <n v="168"/>
    <n v="0.47599999999999998"/>
    <n v="0.441"/>
    <n v="62"/>
    <n v="97"/>
    <n v="0.63900000000000001"/>
    <n v="30"/>
    <n v="99"/>
    <n v="129"/>
    <n v="30"/>
    <n v="11"/>
    <n v="16"/>
    <n v="51"/>
    <n v="91"/>
    <n v="240"/>
    <s v=""/>
  </r>
  <r>
    <x v="1"/>
    <x v="332"/>
    <x v="3"/>
    <n v="22"/>
    <x v="4"/>
    <n v="26"/>
    <n v="22"/>
    <n v="469"/>
    <n v="9.3000000000000007"/>
    <n v="0.53200000000000003"/>
    <n v="0.252"/>
    <n v="0.217"/>
    <n v="3.7"/>
    <n v="10.8"/>
    <n v="7.2"/>
    <n v="5.0999999999999996"/>
    <n v="1.3"/>
    <n v="3"/>
    <n v="13.1"/>
    <n v="13.5"/>
    <n v="0.1"/>
    <n v="0.3"/>
    <n v="0.4"/>
    <n v="4.4999999999999998E-2"/>
    <n v="-2.8"/>
    <n v="0.2"/>
    <n v="-2.6"/>
    <n v="-0.1"/>
    <n v="54"/>
    <n v="115"/>
    <n v="0.47"/>
    <n v="8"/>
    <n v="29"/>
    <n v="0.27600000000000002"/>
    <n v="46"/>
    <n v="86"/>
    <n v="0.53500000000000003"/>
    <n v="0.504"/>
    <n v="18"/>
    <n v="25"/>
    <n v="0.72"/>
    <n v="16"/>
    <n v="45"/>
    <n v="61"/>
    <n v="16"/>
    <n v="12"/>
    <n v="17"/>
    <n v="19"/>
    <n v="51"/>
    <n v="134"/>
    <s v=""/>
  </r>
  <r>
    <x v="1"/>
    <x v="333"/>
    <x v="4"/>
    <n v="22"/>
    <x v="13"/>
    <n v="80"/>
    <n v="6"/>
    <n v="1621"/>
    <n v="15.5"/>
    <n v="0.51"/>
    <n v="0.30599999999999999"/>
    <n v="0.23300000000000001"/>
    <n v="1.7"/>
    <n v="11.8"/>
    <n v="6.9"/>
    <n v="36.1"/>
    <n v="2.1"/>
    <n v="0.4"/>
    <n v="17.5"/>
    <n v="28.8"/>
    <n v="-0.2"/>
    <n v="2.2999999999999998"/>
    <n v="2.2000000000000002"/>
    <n v="6.4000000000000001E-2"/>
    <n v="-0.5"/>
    <n v="-0.9"/>
    <n v="-1.4"/>
    <n v="0.3"/>
    <n v="329"/>
    <n v="781"/>
    <n v="0.42099999999999999"/>
    <n v="77"/>
    <n v="239"/>
    <n v="0.32200000000000001"/>
    <n v="252"/>
    <n v="542"/>
    <n v="0.46500000000000002"/>
    <n v="0.47099999999999997"/>
    <n v="144"/>
    <n v="182"/>
    <n v="0.79100000000000004"/>
    <n v="25"/>
    <n v="179"/>
    <n v="204"/>
    <n v="349"/>
    <n v="70"/>
    <n v="9"/>
    <n v="183"/>
    <n v="138"/>
    <n v="879"/>
    <n v="0.79100000000000004"/>
  </r>
  <r>
    <x v="1"/>
    <x v="334"/>
    <x v="0"/>
    <n v="35"/>
    <x v="30"/>
    <n v="76"/>
    <n v="76"/>
    <n v="1636"/>
    <n v="13.6"/>
    <n v="0.52300000000000002"/>
    <n v="0.26900000000000002"/>
    <n v="0.14000000000000001"/>
    <n v="6"/>
    <n v="19"/>
    <n v="12.6"/>
    <n v="6.8"/>
    <n v="1.5"/>
    <n v="1.4"/>
    <n v="9.6999999999999993"/>
    <n v="19.5"/>
    <n v="1.4"/>
    <n v="1.9"/>
    <n v="3.3"/>
    <n v="9.8000000000000004E-2"/>
    <n v="-0.8"/>
    <n v="-0.4"/>
    <n v="-1.2"/>
    <n v="0.3"/>
    <n v="269"/>
    <n v="598"/>
    <n v="0.45"/>
    <n v="65"/>
    <n v="161"/>
    <n v="0.40400000000000003"/>
    <n v="204"/>
    <n v="437"/>
    <n v="0.46700000000000003"/>
    <n v="0.504"/>
    <n v="61"/>
    <n v="84"/>
    <n v="0.72599999999999998"/>
    <n v="84"/>
    <n v="276"/>
    <n v="360"/>
    <n v="66"/>
    <n v="46"/>
    <n v="27"/>
    <n v="68"/>
    <n v="178"/>
    <n v="664"/>
    <s v=""/>
  </r>
  <r>
    <x v="1"/>
    <x v="335"/>
    <x v="0"/>
    <n v="27"/>
    <x v="13"/>
    <n v="75"/>
    <n v="0"/>
    <n v="1146"/>
    <n v="14"/>
    <n v="0.57499999999999996"/>
    <n v="0.42"/>
    <n v="0.16800000000000001"/>
    <n v="5.2"/>
    <n v="14.2"/>
    <n v="9.8000000000000007"/>
    <n v="10.5"/>
    <n v="1.1000000000000001"/>
    <n v="1.2"/>
    <n v="9.4"/>
    <n v="17.399999999999999"/>
    <n v="1.7"/>
    <n v="1.5"/>
    <n v="3.2"/>
    <n v="0.13200000000000001"/>
    <n v="-0.2"/>
    <n v="-0.4"/>
    <n v="-0.6"/>
    <n v="0.4"/>
    <n v="176"/>
    <n v="376"/>
    <n v="0.46800000000000003"/>
    <n v="62"/>
    <n v="158"/>
    <n v="0.39200000000000002"/>
    <n v="114"/>
    <n v="218"/>
    <n v="0.52300000000000002"/>
    <n v="0.55100000000000005"/>
    <n v="50"/>
    <n v="63"/>
    <n v="0.79400000000000004"/>
    <n v="53"/>
    <n v="153"/>
    <n v="206"/>
    <n v="78"/>
    <n v="25"/>
    <n v="17"/>
    <n v="42"/>
    <n v="102"/>
    <n v="464"/>
    <s v=""/>
  </r>
  <r>
    <x v="1"/>
    <x v="336"/>
    <x v="3"/>
    <n v="31"/>
    <x v="13"/>
    <n v="75"/>
    <n v="11"/>
    <n v="1758"/>
    <n v="12.4"/>
    <n v="0.57799999999999996"/>
    <n v="0.33300000000000002"/>
    <n v="0.26600000000000001"/>
    <n v="3.3"/>
    <n v="17.100000000000001"/>
    <n v="10.4"/>
    <n v="8.8000000000000007"/>
    <n v="2.4"/>
    <n v="1.7"/>
    <n v="14.1"/>
    <n v="12.3"/>
    <n v="1.3"/>
    <n v="3.2"/>
    <n v="4.5"/>
    <n v="0.122"/>
    <n v="-1.7"/>
    <n v="2.8"/>
    <n v="1.1000000000000001"/>
    <n v="1.4"/>
    <n v="188"/>
    <n v="372"/>
    <n v="0.505"/>
    <n v="42"/>
    <n v="124"/>
    <n v="0.33900000000000002"/>
    <n v="146"/>
    <n v="248"/>
    <n v="0.58899999999999997"/>
    <n v="0.56200000000000006"/>
    <n v="62"/>
    <n v="99"/>
    <n v="0.626"/>
    <n v="52"/>
    <n v="282"/>
    <n v="334"/>
    <n v="107"/>
    <n v="85"/>
    <n v="37"/>
    <n v="68"/>
    <n v="109"/>
    <n v="480"/>
    <s v=""/>
  </r>
  <r>
    <x v="1"/>
    <x v="337"/>
    <x v="2"/>
    <n v="26"/>
    <x v="0"/>
    <n v="48"/>
    <n v="0"/>
    <n v="526"/>
    <n v="10.8"/>
    <n v="0.435"/>
    <n v="0.01"/>
    <n v="0.112"/>
    <n v="6.5"/>
    <n v="19.5"/>
    <n v="13.1"/>
    <n v="14.8"/>
    <n v="0.8"/>
    <n v="5.2"/>
    <n v="16.7"/>
    <n v="22.2"/>
    <n v="-0.8"/>
    <n v="0.7"/>
    <n v="-0.2"/>
    <n v="-1.4999999999999999E-2"/>
    <n v="-5.9"/>
    <n v="1.5"/>
    <n v="-4.4000000000000004"/>
    <n v="-0.3"/>
    <n v="84"/>
    <n v="205"/>
    <n v="0.41"/>
    <n v="0"/>
    <n v="2"/>
    <n v="0"/>
    <n v="84"/>
    <n v="203"/>
    <n v="0.41399999999999998"/>
    <n v="0.41"/>
    <n v="19"/>
    <n v="23"/>
    <n v="0.82599999999999996"/>
    <n v="31"/>
    <n v="95"/>
    <n v="126"/>
    <n v="47"/>
    <n v="8"/>
    <n v="36"/>
    <n v="43"/>
    <n v="67"/>
    <n v="187"/>
    <s v=""/>
  </r>
  <r>
    <x v="1"/>
    <x v="338"/>
    <x v="4"/>
    <n v="29"/>
    <x v="20"/>
    <n v="82"/>
    <n v="5"/>
    <n v="1667"/>
    <n v="15.9"/>
    <n v="0.56499999999999995"/>
    <n v="0.188"/>
    <n v="0.47799999999999998"/>
    <n v="1.6"/>
    <n v="12.2"/>
    <n v="6.8"/>
    <n v="22"/>
    <n v="1.3"/>
    <n v="0.2"/>
    <n v="13.8"/>
    <n v="21.8"/>
    <n v="2.5"/>
    <n v="1.3"/>
    <n v="3.8"/>
    <n v="0.109"/>
    <n v="-0.3"/>
    <n v="-1.5"/>
    <n v="-1.8"/>
    <n v="0.1"/>
    <n v="280"/>
    <n v="592"/>
    <n v="0.47299999999999998"/>
    <n v="36"/>
    <n v="111"/>
    <n v="0.32400000000000001"/>
    <n v="244"/>
    <n v="481"/>
    <n v="0.50700000000000001"/>
    <n v="0.503"/>
    <n v="214"/>
    <n v="283"/>
    <n v="0.75600000000000001"/>
    <n v="25"/>
    <n v="178"/>
    <n v="203"/>
    <n v="239"/>
    <n v="46"/>
    <n v="5"/>
    <n v="115"/>
    <n v="102"/>
    <n v="810"/>
    <n v="0.75600000000000001"/>
  </r>
  <r>
    <x v="1"/>
    <x v="339"/>
    <x v="1"/>
    <n v="25"/>
    <x v="26"/>
    <n v="54"/>
    <n v="5"/>
    <n v="1316"/>
    <n v="8.4"/>
    <n v="0.47499999999999998"/>
    <n v="0.47899999999999998"/>
    <n v="0.16700000000000001"/>
    <n v="2.8"/>
    <n v="14.6"/>
    <n v="8.6999999999999993"/>
    <n v="9.8000000000000007"/>
    <n v="2.1"/>
    <n v="1.2"/>
    <n v="14.8"/>
    <n v="13.2"/>
    <n v="-0.1"/>
    <n v="1.8"/>
    <n v="1.7"/>
    <n v="6.3E-2"/>
    <n v="-2.1"/>
    <n v="1.9"/>
    <n v="-0.2"/>
    <n v="0.6"/>
    <n v="114"/>
    <n v="305"/>
    <n v="0.374"/>
    <n v="43"/>
    <n v="146"/>
    <n v="0.29499999999999998"/>
    <n v="71"/>
    <n v="159"/>
    <n v="0.44700000000000001"/>
    <n v="0.44400000000000001"/>
    <n v="40"/>
    <n v="51"/>
    <n v="0.78400000000000003"/>
    <n v="32"/>
    <n v="171"/>
    <n v="203"/>
    <n v="92"/>
    <n v="54"/>
    <n v="19"/>
    <n v="57"/>
    <n v="119"/>
    <n v="311"/>
    <s v=""/>
  </r>
  <r>
    <x v="1"/>
    <x v="487"/>
    <x v="1"/>
    <n v="26"/>
    <x v="10"/>
    <n v="55"/>
    <n v="2"/>
    <n v="813"/>
    <n v="11.9"/>
    <n v="0.58599999999999997"/>
    <n v="0.19400000000000001"/>
    <n v="0.38"/>
    <n v="2.2999999999999998"/>
    <n v="10.8"/>
    <n v="6.7"/>
    <n v="10.4"/>
    <n v="1.5"/>
    <n v="0.5"/>
    <n v="15.8"/>
    <n v="18.899999999999999"/>
    <n v="0.7"/>
    <n v="1.3"/>
    <n v="2"/>
    <n v="0.11899999999999999"/>
    <n v="-1.1000000000000001"/>
    <n v="0.2"/>
    <n v="-1"/>
    <n v="0.2"/>
    <n v="122"/>
    <n v="242"/>
    <n v="0.504"/>
    <n v="18"/>
    <n v="47"/>
    <n v="0.38300000000000001"/>
    <n v="104"/>
    <n v="195"/>
    <n v="0.53300000000000003"/>
    <n v="0.54100000000000004"/>
    <n v="69"/>
    <n v="92"/>
    <n v="0.75"/>
    <n v="16"/>
    <n v="80"/>
    <n v="96"/>
    <n v="58"/>
    <n v="24"/>
    <n v="5"/>
    <n v="53"/>
    <n v="103"/>
    <n v="331"/>
    <s v=""/>
  </r>
  <r>
    <x v="1"/>
    <x v="342"/>
    <x v="3"/>
    <n v="27"/>
    <x v="2"/>
    <n v="68"/>
    <n v="2"/>
    <n v="977"/>
    <n v="6.6"/>
    <n v="0.48099999999999998"/>
    <n v="0.439"/>
    <n v="0.19900000000000001"/>
    <n v="5.9"/>
    <n v="9.6"/>
    <n v="7.9"/>
    <n v="3.2"/>
    <n v="1.5"/>
    <n v="0.7"/>
    <n v="11.7"/>
    <n v="11.9"/>
    <n v="0.3"/>
    <n v="0.8"/>
    <n v="1.1000000000000001"/>
    <n v="5.3999999999999999E-2"/>
    <n v="-1.7"/>
    <n v="-0.8"/>
    <n v="-2.5"/>
    <n v="-0.1"/>
    <n v="86"/>
    <n v="221"/>
    <n v="0.38900000000000001"/>
    <n v="30"/>
    <n v="97"/>
    <n v="0.309"/>
    <n v="56"/>
    <n v="124"/>
    <n v="0.45200000000000001"/>
    <n v="0.45700000000000002"/>
    <n v="29"/>
    <n v="44"/>
    <n v="0.65900000000000003"/>
    <n v="50"/>
    <n v="91"/>
    <n v="141"/>
    <n v="24"/>
    <n v="30"/>
    <n v="9"/>
    <n v="32"/>
    <n v="120"/>
    <n v="231"/>
    <s v=""/>
  </r>
  <r>
    <x v="1"/>
    <x v="343"/>
    <x v="4"/>
    <n v="28"/>
    <x v="9"/>
    <n v="61"/>
    <n v="33"/>
    <n v="1318"/>
    <n v="13.9"/>
    <n v="0.53600000000000003"/>
    <n v="0.28299999999999997"/>
    <n v="0.29699999999999999"/>
    <n v="1.4"/>
    <n v="13.5"/>
    <n v="7.4"/>
    <n v="30"/>
    <n v="1.2"/>
    <n v="0.2"/>
    <n v="16.8"/>
    <n v="16.100000000000001"/>
    <n v="1.7"/>
    <n v="0.3"/>
    <n v="2"/>
    <n v="7.0999999999999994E-2"/>
    <n v="-0.3"/>
    <n v="-2.1"/>
    <n v="-2.4"/>
    <n v="-0.1"/>
    <n v="154"/>
    <n v="350"/>
    <n v="0.44"/>
    <n v="38"/>
    <n v="99"/>
    <n v="0.38400000000000001"/>
    <n v="116"/>
    <n v="251"/>
    <n v="0.46200000000000002"/>
    <n v="0.49399999999999999"/>
    <n v="78"/>
    <n v="104"/>
    <n v="0.75"/>
    <n v="17"/>
    <n v="156"/>
    <n v="173"/>
    <n v="268"/>
    <n v="32"/>
    <n v="4"/>
    <n v="80"/>
    <n v="73"/>
    <n v="424"/>
    <n v="0.75"/>
  </r>
  <r>
    <x v="1"/>
    <x v="344"/>
    <x v="4"/>
    <n v="21"/>
    <x v="19"/>
    <n v="61"/>
    <n v="10"/>
    <n v="1667"/>
    <n v="11.3"/>
    <n v="0.46300000000000002"/>
    <n v="0.45600000000000002"/>
    <n v="0.314"/>
    <n v="4.8"/>
    <n v="11.6"/>
    <n v="8.1"/>
    <n v="15.8"/>
    <n v="2.7"/>
    <n v="0.8"/>
    <n v="11.7"/>
    <n v="17.399999999999999"/>
    <n v="0.5"/>
    <n v="2.4"/>
    <n v="2.9"/>
    <n v="8.3000000000000004E-2"/>
    <n v="-0.6"/>
    <n v="1.3"/>
    <n v="0.7"/>
    <n v="1.1000000000000001"/>
    <n v="184"/>
    <n v="529"/>
    <n v="0.34799999999999998"/>
    <n v="61"/>
    <n v="241"/>
    <n v="0.253"/>
    <n v="123"/>
    <n v="288"/>
    <n v="0.42699999999999999"/>
    <n v="0.40500000000000003"/>
    <n v="129"/>
    <n v="166"/>
    <n v="0.77700000000000002"/>
    <n v="76"/>
    <n v="179"/>
    <n v="255"/>
    <n v="185"/>
    <n v="91"/>
    <n v="18"/>
    <n v="80"/>
    <n v="183"/>
    <n v="558"/>
    <n v="0.77700000000000002"/>
  </r>
  <r>
    <x v="1"/>
    <x v="345"/>
    <x v="4"/>
    <n v="27"/>
    <x v="3"/>
    <n v="77"/>
    <n v="53"/>
    <n v="2239"/>
    <n v="14.9"/>
    <n v="0.46500000000000002"/>
    <n v="0.17599999999999999"/>
    <n v="0.182"/>
    <n v="2"/>
    <n v="13.3"/>
    <n v="7.5"/>
    <n v="38.299999999999997"/>
    <n v="1.9"/>
    <n v="0.8"/>
    <n v="14.4"/>
    <n v="23.9"/>
    <n v="0"/>
    <n v="1.3"/>
    <n v="1.3"/>
    <n v="2.7E-2"/>
    <n v="-0.6"/>
    <n v="-1.1000000000000001"/>
    <n v="-1.7"/>
    <n v="0.1"/>
    <n v="397"/>
    <n v="967"/>
    <n v="0.41099999999999998"/>
    <n v="56"/>
    <n v="170"/>
    <n v="0.32900000000000001"/>
    <n v="341"/>
    <n v="797"/>
    <n v="0.42799999999999999"/>
    <n v="0.44"/>
    <n v="122"/>
    <n v="176"/>
    <n v="0.69299999999999995"/>
    <n v="43"/>
    <n v="262"/>
    <n v="305"/>
    <n v="502"/>
    <n v="88"/>
    <n v="24"/>
    <n v="175"/>
    <n v="133"/>
    <n v="972"/>
    <n v="0.69299999999999995"/>
  </r>
  <r>
    <x v="1"/>
    <x v="345"/>
    <x v="4"/>
    <n v="27"/>
    <x v="11"/>
    <n v="27"/>
    <n v="3"/>
    <n v="617"/>
    <n v="16.3"/>
    <n v="0.48399999999999999"/>
    <n v="0.14499999999999999"/>
    <n v="0.189"/>
    <n v="2.4"/>
    <n v="14.5"/>
    <n v="8.3000000000000007"/>
    <n v="39.1"/>
    <n v="1.9"/>
    <n v="0.8"/>
    <n v="15.4"/>
    <n v="20.9"/>
    <n v="0.5"/>
    <n v="0.4"/>
    <n v="0.9"/>
    <n v="7.0000000000000007E-2"/>
    <n v="-0.2"/>
    <n v="-0.9"/>
    <n v="-1.1000000000000001"/>
    <n v="0.1"/>
    <n v="98"/>
    <n v="228"/>
    <n v="0.43"/>
    <n v="10"/>
    <n v="33"/>
    <n v="0.30299999999999999"/>
    <n v="88"/>
    <n v="195"/>
    <n v="0.45100000000000001"/>
    <n v="0.45200000000000001"/>
    <n v="33"/>
    <n v="43"/>
    <n v="0.76700000000000002"/>
    <n v="14"/>
    <n v="78"/>
    <n v="92"/>
    <n v="154"/>
    <n v="24"/>
    <n v="6"/>
    <n v="45"/>
    <n v="38"/>
    <n v="239"/>
    <s v=""/>
  </r>
  <r>
    <x v="1"/>
    <x v="345"/>
    <x v="4"/>
    <n v="27"/>
    <x v="6"/>
    <n v="50"/>
    <n v="50"/>
    <n v="1622"/>
    <n v="14.4"/>
    <n v="0.46"/>
    <n v="0.185"/>
    <n v="0.18"/>
    <n v="1.9"/>
    <n v="12.8"/>
    <n v="7.1"/>
    <n v="37.9"/>
    <n v="1.9"/>
    <n v="0.8"/>
    <n v="14"/>
    <n v="25"/>
    <n v="-0.6"/>
    <n v="0.9"/>
    <n v="0.4"/>
    <n v="1.0999999999999999E-2"/>
    <n v="-0.8"/>
    <n v="-1.2"/>
    <n v="-2"/>
    <n v="0"/>
    <n v="299"/>
    <n v="739"/>
    <n v="0.40500000000000003"/>
    <n v="46"/>
    <n v="137"/>
    <n v="0.33600000000000002"/>
    <n v="253"/>
    <n v="602"/>
    <n v="0.42"/>
    <n v="0.436"/>
    <n v="89"/>
    <n v="133"/>
    <n v="0.66900000000000004"/>
    <n v="29"/>
    <n v="184"/>
    <n v="213"/>
    <n v="348"/>
    <n v="64"/>
    <n v="18"/>
    <n v="130"/>
    <n v="95"/>
    <n v="733"/>
    <n v="0.66900000000000004"/>
  </r>
  <r>
    <x v="1"/>
    <x v="346"/>
    <x v="1"/>
    <n v="30"/>
    <x v="26"/>
    <n v="77"/>
    <n v="77"/>
    <n v="2362"/>
    <n v="12.4"/>
    <n v="0.54200000000000004"/>
    <n v="0.6"/>
    <n v="8.4000000000000005E-2"/>
    <n v="2.1"/>
    <n v="8.3000000000000007"/>
    <n v="5.2"/>
    <n v="8.5"/>
    <n v="1.8"/>
    <n v="0.7"/>
    <n v="6.3"/>
    <n v="18"/>
    <n v="3"/>
    <n v="2.5"/>
    <n v="5.5"/>
    <n v="0.111"/>
    <n v="1.8"/>
    <n v="-0.4"/>
    <n v="1.3"/>
    <n v="2"/>
    <n v="353"/>
    <n v="850"/>
    <n v="0.41499999999999998"/>
    <n v="204"/>
    <n v="510"/>
    <n v="0.4"/>
    <n v="149"/>
    <n v="340"/>
    <n v="0.438"/>
    <n v="0.53500000000000003"/>
    <n v="45"/>
    <n v="71"/>
    <n v="0.63400000000000001"/>
    <n v="43"/>
    <n v="174"/>
    <n v="217"/>
    <n v="130"/>
    <n v="81"/>
    <n v="21"/>
    <n v="59"/>
    <n v="204"/>
    <n v="955"/>
    <s v=""/>
  </r>
  <r>
    <x v="1"/>
    <x v="347"/>
    <x v="2"/>
    <n v="29"/>
    <x v="29"/>
    <n v="76"/>
    <n v="2"/>
    <n v="1181"/>
    <n v="14.6"/>
    <n v="0.51300000000000001"/>
    <n v="3.2000000000000001E-2"/>
    <n v="0.13300000000000001"/>
    <n v="4.9000000000000004"/>
    <n v="15.8"/>
    <n v="10.3"/>
    <n v="8.6"/>
    <n v="1.4"/>
    <n v="4.5999999999999996"/>
    <n v="9.6999999999999993"/>
    <n v="22.1"/>
    <n v="0.4"/>
    <n v="1.4"/>
    <n v="1.8"/>
    <n v="7.1999999999999995E-2"/>
    <n v="-3.1"/>
    <n v="0.6"/>
    <n v="-2.5"/>
    <n v="-0.1"/>
    <n v="244"/>
    <n v="503"/>
    <n v="0.48499999999999999"/>
    <n v="4"/>
    <n v="16"/>
    <n v="0.25"/>
    <n v="240"/>
    <n v="487"/>
    <n v="0.49299999999999999"/>
    <n v="0.48899999999999999"/>
    <n v="54"/>
    <n v="67"/>
    <n v="0.80600000000000005"/>
    <n v="53"/>
    <n v="166"/>
    <n v="219"/>
    <n v="62"/>
    <n v="33"/>
    <n v="65"/>
    <n v="57"/>
    <n v="163"/>
    <n v="546"/>
    <s v=""/>
  </r>
  <r>
    <x v="1"/>
    <x v="348"/>
    <x v="0"/>
    <n v="30"/>
    <x v="3"/>
    <n v="55"/>
    <n v="7"/>
    <n v="880"/>
    <n v="10.6"/>
    <n v="0.439"/>
    <n v="0.41"/>
    <n v="0.192"/>
    <n v="6.4"/>
    <n v="17.399999999999999"/>
    <n v="11.9"/>
    <n v="15.9"/>
    <n v="1.9"/>
    <n v="4.3"/>
    <n v="16.899999999999999"/>
    <n v="22.9"/>
    <n v="-1.2"/>
    <n v="1.2"/>
    <n v="0"/>
    <n v="0"/>
    <n v="-3.6"/>
    <n v="1.6"/>
    <n v="-2"/>
    <n v="0"/>
    <n v="127"/>
    <n v="349"/>
    <n v="0.36399999999999999"/>
    <n v="41"/>
    <n v="143"/>
    <n v="0.28699999999999998"/>
    <n v="86"/>
    <n v="206"/>
    <n v="0.41699999999999998"/>
    <n v="0.42299999999999999"/>
    <n v="37"/>
    <n v="67"/>
    <n v="0.55200000000000005"/>
    <n v="51"/>
    <n v="141"/>
    <n v="192"/>
    <n v="90"/>
    <n v="34"/>
    <n v="47"/>
    <n v="77"/>
    <n v="118"/>
    <n v="332"/>
    <s v=""/>
  </r>
  <r>
    <x v="1"/>
    <x v="348"/>
    <x v="0"/>
    <n v="30"/>
    <x v="17"/>
    <n v="32"/>
    <n v="1"/>
    <n v="459"/>
    <n v="13.2"/>
    <n v="0.45600000000000002"/>
    <n v="0.32200000000000001"/>
    <n v="0.23300000000000001"/>
    <n v="8"/>
    <n v="21.5"/>
    <n v="14.8"/>
    <n v="14.3"/>
    <n v="2"/>
    <n v="5.8"/>
    <n v="17.100000000000001"/>
    <n v="23.6"/>
    <n v="-0.6"/>
    <n v="0.9"/>
    <n v="0.3"/>
    <n v="3.5999999999999997E-2"/>
    <n v="-3.8"/>
    <n v="3.6"/>
    <n v="-0.1"/>
    <n v="0.2"/>
    <n v="69"/>
    <n v="180"/>
    <n v="0.38300000000000001"/>
    <n v="18"/>
    <n v="58"/>
    <n v="0.31"/>
    <n v="51"/>
    <n v="122"/>
    <n v="0.41799999999999998"/>
    <n v="0.433"/>
    <n v="25"/>
    <n v="42"/>
    <n v="0.59499999999999997"/>
    <n v="33"/>
    <n v="92"/>
    <n v="125"/>
    <n v="42"/>
    <n v="18"/>
    <n v="34"/>
    <n v="41"/>
    <n v="62"/>
    <n v="181"/>
    <s v=""/>
  </r>
  <r>
    <x v="1"/>
    <x v="348"/>
    <x v="0"/>
    <n v="30"/>
    <x v="14"/>
    <n v="23"/>
    <n v="6"/>
    <n v="421"/>
    <n v="7.7"/>
    <n v="0.41899999999999998"/>
    <n v="0.503"/>
    <n v="0.14799999999999999"/>
    <n v="4.7"/>
    <n v="12.9"/>
    <n v="8.8000000000000007"/>
    <n v="17.7"/>
    <n v="1.9"/>
    <n v="2.6"/>
    <n v="16.7"/>
    <n v="22.1"/>
    <n v="-0.7"/>
    <n v="0.3"/>
    <n v="-0.4"/>
    <n v="-0.04"/>
    <n v="-3.4"/>
    <n v="-0.7"/>
    <n v="-4.0999999999999996"/>
    <n v="-0.2"/>
    <n v="58"/>
    <n v="169"/>
    <n v="0.34300000000000003"/>
    <n v="23"/>
    <n v="85"/>
    <n v="0.27100000000000002"/>
    <n v="35"/>
    <n v="84"/>
    <n v="0.41699999999999998"/>
    <n v="0.41099999999999998"/>
    <n v="12"/>
    <n v="25"/>
    <n v="0.48"/>
    <n v="18"/>
    <n v="49"/>
    <n v="67"/>
    <n v="48"/>
    <n v="16"/>
    <n v="13"/>
    <n v="36"/>
    <n v="56"/>
    <n v="151"/>
    <s v=""/>
  </r>
  <r>
    <x v="1"/>
    <x v="349"/>
    <x v="4"/>
    <n v="24"/>
    <x v="1"/>
    <n v="15"/>
    <n v="0"/>
    <n v="66"/>
    <n v="10.5"/>
    <n v="0.41499999999999998"/>
    <n v="0.22700000000000001"/>
    <n v="0.59099999999999997"/>
    <n v="1.7"/>
    <n v="14.4"/>
    <n v="7.8"/>
    <n v="25.4"/>
    <n v="3.9"/>
    <n v="1.4"/>
    <n v="20.2"/>
    <n v="23.6"/>
    <n v="-0.1"/>
    <n v="0.1"/>
    <n v="-0.1"/>
    <n v="-4.1000000000000002E-2"/>
    <n v="-5"/>
    <n v="0.3"/>
    <n v="-4.8"/>
    <n v="0"/>
    <n v="7"/>
    <n v="22"/>
    <n v="0.318"/>
    <n v="1"/>
    <n v="5"/>
    <n v="0.2"/>
    <n v="6"/>
    <n v="17"/>
    <n v="0.35299999999999998"/>
    <n v="0.34100000000000003"/>
    <n v="8"/>
    <n v="13"/>
    <n v="0.61499999999999999"/>
    <n v="1"/>
    <n v="8"/>
    <n v="9"/>
    <n v="11"/>
    <n v="5"/>
    <n v="1"/>
    <n v="7"/>
    <n v="5"/>
    <n v="23"/>
    <s v=""/>
  </r>
  <r>
    <x v="1"/>
    <x v="350"/>
    <x v="3"/>
    <n v="24"/>
    <x v="24"/>
    <n v="64"/>
    <n v="33"/>
    <n v="1301"/>
    <n v="6.4"/>
    <n v="0.47799999999999998"/>
    <n v="0.45700000000000002"/>
    <n v="9.7000000000000003E-2"/>
    <n v="1.6"/>
    <n v="14.3"/>
    <n v="8.1"/>
    <n v="6.9"/>
    <n v="0.6"/>
    <n v="1"/>
    <n v="12.8"/>
    <n v="13.7"/>
    <n v="-0.5"/>
    <n v="1"/>
    <n v="0.4"/>
    <n v="1.6E-2"/>
    <n v="-3.4"/>
    <n v="-0.7"/>
    <n v="-4.0999999999999996"/>
    <n v="-0.7"/>
    <n v="126"/>
    <n v="339"/>
    <n v="0.372"/>
    <n v="56"/>
    <n v="155"/>
    <n v="0.36099999999999999"/>
    <n v="70"/>
    <n v="184"/>
    <n v="0.38"/>
    <n v="0.45400000000000001"/>
    <n v="30"/>
    <n v="33"/>
    <n v="0.90900000000000003"/>
    <n v="19"/>
    <n v="180"/>
    <n v="199"/>
    <n v="63"/>
    <n v="16"/>
    <n v="17"/>
    <n v="52"/>
    <n v="100"/>
    <n v="338"/>
    <s v=""/>
  </r>
  <r>
    <x v="1"/>
    <x v="351"/>
    <x v="2"/>
    <n v="28"/>
    <x v="16"/>
    <n v="72"/>
    <n v="0"/>
    <n v="832"/>
    <n v="17.100000000000001"/>
    <n v="0.50600000000000001"/>
    <n v="0.13600000000000001"/>
    <n v="0.25"/>
    <n v="10.6"/>
    <n v="19.8"/>
    <n v="15.5"/>
    <n v="11.4"/>
    <n v="1.1000000000000001"/>
    <n v="3"/>
    <n v="11.5"/>
    <n v="29.7"/>
    <n v="0.5"/>
    <n v="1.2"/>
    <n v="1.8"/>
    <n v="0.10199999999999999"/>
    <n v="-2.9"/>
    <n v="-1.1000000000000001"/>
    <n v="-3.9"/>
    <n v="-0.4"/>
    <n v="197"/>
    <n v="456"/>
    <n v="0.432"/>
    <n v="24"/>
    <n v="62"/>
    <n v="0.38700000000000001"/>
    <n v="173"/>
    <n v="394"/>
    <n v="0.439"/>
    <n v="0.45800000000000002"/>
    <n v="94"/>
    <n v="114"/>
    <n v="0.82499999999999996"/>
    <n v="77"/>
    <n v="162"/>
    <n v="239"/>
    <n v="61"/>
    <n v="19"/>
    <n v="34"/>
    <n v="66"/>
    <n v="117"/>
    <n v="512"/>
    <n v="0.82499999999999996"/>
  </r>
  <r>
    <x v="1"/>
    <x v="488"/>
    <x v="2"/>
    <n v="31"/>
    <x v="13"/>
    <n v="36"/>
    <n v="2"/>
    <n v="579"/>
    <n v="13.7"/>
    <n v="0.57099999999999995"/>
    <n v="1.2999999999999999E-2"/>
    <n v="0.31"/>
    <n v="8.6999999999999993"/>
    <n v="13.8"/>
    <n v="11.3"/>
    <n v="7.9"/>
    <n v="1.7"/>
    <n v="1.6"/>
    <n v="12"/>
    <n v="15.5"/>
    <n v="0.9"/>
    <n v="0.9"/>
    <n v="1.7"/>
    <n v="0.14399999999999999"/>
    <n v="-1.9"/>
    <n v="1.1000000000000001"/>
    <n v="-0.8"/>
    <n v="0.2"/>
    <n v="81"/>
    <n v="155"/>
    <n v="0.52300000000000002"/>
    <n v="0"/>
    <n v="2"/>
    <n v="0"/>
    <n v="81"/>
    <n v="153"/>
    <n v="0.52900000000000003"/>
    <n v="0.52300000000000002"/>
    <n v="39"/>
    <n v="48"/>
    <n v="0.81299999999999994"/>
    <n v="45"/>
    <n v="75"/>
    <n v="120"/>
    <n v="30"/>
    <n v="20"/>
    <n v="12"/>
    <n v="24"/>
    <n v="71"/>
    <n v="201"/>
    <s v=""/>
  </r>
  <r>
    <x v="1"/>
    <x v="352"/>
    <x v="1"/>
    <n v="22"/>
    <x v="6"/>
    <n v="73"/>
    <n v="35"/>
    <n v="1809"/>
    <n v="9.1999999999999993"/>
    <n v="0.51700000000000002"/>
    <n v="0.59599999999999997"/>
    <n v="0.217"/>
    <n v="1.3"/>
    <n v="10"/>
    <n v="5.5"/>
    <n v="12"/>
    <n v="1.2"/>
    <n v="0.8"/>
    <n v="13.6"/>
    <n v="16.7"/>
    <n v="0"/>
    <n v="0.5"/>
    <n v="0.5"/>
    <n v="1.2E-2"/>
    <n v="-1.7"/>
    <n v="-1.9"/>
    <n v="-3.6"/>
    <n v="-0.7"/>
    <n v="210"/>
    <n v="545"/>
    <n v="0.38500000000000001"/>
    <n v="106"/>
    <n v="325"/>
    <n v="0.32600000000000001"/>
    <n v="104"/>
    <n v="220"/>
    <n v="0.47299999999999998"/>
    <n v="0.48299999999999998"/>
    <n v="91"/>
    <n v="118"/>
    <n v="0.77100000000000002"/>
    <n v="23"/>
    <n v="160"/>
    <n v="183"/>
    <n v="138"/>
    <n v="44"/>
    <n v="20"/>
    <n v="94"/>
    <n v="115"/>
    <n v="617"/>
    <n v="0.77100000000000002"/>
  </r>
  <r>
    <x v="1"/>
    <x v="353"/>
    <x v="3"/>
    <n v="25"/>
    <x v="3"/>
    <n v="69"/>
    <n v="13"/>
    <n v="1372"/>
    <n v="13.5"/>
    <n v="0.54800000000000004"/>
    <n v="0.16500000000000001"/>
    <n v="0.23400000000000001"/>
    <n v="3.2"/>
    <n v="15.1"/>
    <n v="9.1"/>
    <n v="16.2"/>
    <n v="1.6"/>
    <n v="0.6"/>
    <n v="15.2"/>
    <n v="20.2"/>
    <n v="0.9"/>
    <n v="1.3"/>
    <n v="2.2000000000000002"/>
    <n v="7.5999999999999998E-2"/>
    <n v="-1.1000000000000001"/>
    <n v="-0.3"/>
    <n v="-1.4"/>
    <n v="0.2"/>
    <n v="228"/>
    <n v="474"/>
    <n v="0.48099999999999998"/>
    <n v="30"/>
    <n v="78"/>
    <n v="0.38500000000000001"/>
    <n v="198"/>
    <n v="396"/>
    <n v="0.5"/>
    <n v="0.51300000000000001"/>
    <n v="87"/>
    <n v="111"/>
    <n v="0.78400000000000003"/>
    <n v="40"/>
    <n v="183"/>
    <n v="223"/>
    <n v="133"/>
    <n v="43"/>
    <n v="9"/>
    <n v="94"/>
    <n v="135"/>
    <n v="573"/>
    <n v="0.78400000000000003"/>
  </r>
  <r>
    <x v="1"/>
    <x v="353"/>
    <x v="3"/>
    <n v="25"/>
    <x v="17"/>
    <n v="43"/>
    <n v="10"/>
    <n v="680"/>
    <n v="9.8000000000000007"/>
    <n v="0.56899999999999995"/>
    <n v="0.28299999999999997"/>
    <n v="0.18099999999999999"/>
    <n v="3.1"/>
    <n v="14"/>
    <n v="8.6999999999999993"/>
    <n v="13.1"/>
    <n v="1.8"/>
    <n v="0.3"/>
    <n v="21.1"/>
    <n v="15.1"/>
    <n v="0.1"/>
    <n v="0.8"/>
    <n v="0.9"/>
    <n v="6.6000000000000003E-2"/>
    <n v="-2.4"/>
    <n v="0.7"/>
    <n v="-1.6"/>
    <n v="0.1"/>
    <n v="82"/>
    <n v="166"/>
    <n v="0.49399999999999999"/>
    <n v="19"/>
    <n v="47"/>
    <n v="0.40400000000000003"/>
    <n v="63"/>
    <n v="119"/>
    <n v="0.52900000000000003"/>
    <n v="0.55100000000000005"/>
    <n v="21"/>
    <n v="30"/>
    <n v="0.7"/>
    <n v="19"/>
    <n v="89"/>
    <n v="108"/>
    <n v="60"/>
    <n v="24"/>
    <n v="3"/>
    <n v="48"/>
    <n v="79"/>
    <n v="204"/>
    <s v=""/>
  </r>
  <r>
    <x v="1"/>
    <x v="353"/>
    <x v="3"/>
    <n v="25"/>
    <x v="1"/>
    <n v="26"/>
    <n v="3"/>
    <n v="692"/>
    <n v="17.100000000000001"/>
    <n v="0.53700000000000003"/>
    <n v="0.10100000000000001"/>
    <n v="0.26300000000000001"/>
    <n v="3.3"/>
    <n v="16.2"/>
    <n v="9.5"/>
    <n v="19.2"/>
    <n v="1.4"/>
    <n v="0.8"/>
    <n v="11.8"/>
    <n v="25.3"/>
    <n v="0.8"/>
    <n v="0.5"/>
    <n v="1.2"/>
    <n v="8.5999999999999993E-2"/>
    <n v="0.1"/>
    <n v="-1.3"/>
    <n v="-1.2"/>
    <n v="0.1"/>
    <n v="146"/>
    <n v="308"/>
    <n v="0.47399999999999998"/>
    <n v="11"/>
    <n v="31"/>
    <n v="0.35499999999999998"/>
    <n v="135"/>
    <n v="277"/>
    <n v="0.48699999999999999"/>
    <n v="0.49199999999999999"/>
    <n v="66"/>
    <n v="81"/>
    <n v="0.81499999999999995"/>
    <n v="21"/>
    <n v="94"/>
    <n v="115"/>
    <n v="73"/>
    <n v="19"/>
    <n v="6"/>
    <n v="46"/>
    <n v="56"/>
    <n v="369"/>
    <s v=""/>
  </r>
  <r>
    <x v="1"/>
    <x v="489"/>
    <x v="2"/>
    <n v="22"/>
    <x v="8"/>
    <n v="5"/>
    <n v="0"/>
    <n v="14"/>
    <n v="21.8"/>
    <n v="0.59499999999999997"/>
    <n v="0"/>
    <n v="0.4"/>
    <n v="0"/>
    <n v="15.7"/>
    <n v="8.1"/>
    <n v="12.3"/>
    <n v="3.7"/>
    <n v="0"/>
    <n v="0"/>
    <n v="19.2"/>
    <n v="0"/>
    <n v="0"/>
    <n v="0.1"/>
    <n v="0.222"/>
    <n v="0.9"/>
    <n v="0"/>
    <n v="0.9"/>
    <n v="0"/>
    <n v="3"/>
    <n v="5"/>
    <n v="0.6"/>
    <n v="0"/>
    <n v="0"/>
    <m/>
    <n v="3"/>
    <n v="5"/>
    <n v="0.6"/>
    <n v="0.6"/>
    <n v="1"/>
    <n v="2"/>
    <n v="0.5"/>
    <n v="0"/>
    <n v="2"/>
    <n v="2"/>
    <n v="1"/>
    <n v="1"/>
    <n v="0"/>
    <n v="0"/>
    <n v="1"/>
    <n v="7"/>
    <s v=""/>
  </r>
  <r>
    <x v="1"/>
    <x v="355"/>
    <x v="2"/>
    <n v="33"/>
    <x v="8"/>
    <n v="52"/>
    <n v="36"/>
    <n v="762"/>
    <n v="17.3"/>
    <n v="0.59899999999999998"/>
    <n v="0"/>
    <n v="0.30299999999999999"/>
    <n v="10"/>
    <n v="22.6"/>
    <n v="16.5"/>
    <n v="5.6"/>
    <n v="1.2"/>
    <n v="4.0999999999999996"/>
    <n v="15.8"/>
    <n v="17.8"/>
    <n v="1.1000000000000001"/>
    <n v="1.3"/>
    <n v="2.4"/>
    <n v="0.15"/>
    <n v="-1.7"/>
    <n v="1.4"/>
    <n v="-0.4"/>
    <n v="0.3"/>
    <n v="125"/>
    <n v="221"/>
    <n v="0.56599999999999995"/>
    <n v="0"/>
    <n v="0"/>
    <m/>
    <n v="125"/>
    <n v="221"/>
    <n v="0.56599999999999995"/>
    <n v="0.56599999999999995"/>
    <n v="50"/>
    <n v="67"/>
    <n v="0.746"/>
    <n v="65"/>
    <n v="157"/>
    <n v="222"/>
    <n v="27"/>
    <n v="18"/>
    <n v="41"/>
    <n v="47"/>
    <n v="92"/>
    <n v="300"/>
    <s v=""/>
  </r>
  <r>
    <x v="1"/>
    <x v="356"/>
    <x v="4"/>
    <n v="29"/>
    <x v="27"/>
    <n v="58"/>
    <n v="1"/>
    <n v="1275"/>
    <n v="12.6"/>
    <n v="0.504"/>
    <n v="0.187"/>
    <n v="0.35699999999999998"/>
    <n v="1.6"/>
    <n v="11.7"/>
    <n v="6.7"/>
    <n v="17.2"/>
    <n v="1.7"/>
    <n v="0.5"/>
    <n v="12.9"/>
    <n v="20.3"/>
    <n v="0.5"/>
    <n v="1.5"/>
    <n v="2"/>
    <n v="7.6999999999999999E-2"/>
    <n v="-2.1"/>
    <n v="-0.3"/>
    <n v="-2.5"/>
    <n v="-0.2"/>
    <n v="183"/>
    <n v="443"/>
    <n v="0.41299999999999998"/>
    <n v="20"/>
    <n v="83"/>
    <n v="0.24099999999999999"/>
    <n v="163"/>
    <n v="360"/>
    <n v="0.45300000000000001"/>
    <n v="0.436"/>
    <n v="131"/>
    <n v="158"/>
    <n v="0.82899999999999996"/>
    <n v="19"/>
    <n v="137"/>
    <n v="156"/>
    <n v="142"/>
    <n v="43"/>
    <n v="8"/>
    <n v="76"/>
    <n v="77"/>
    <n v="517"/>
    <n v="0.82899999999999996"/>
  </r>
  <r>
    <x v="1"/>
    <x v="357"/>
    <x v="0"/>
    <n v="23"/>
    <x v="19"/>
    <n v="81"/>
    <n v="73"/>
    <n v="1915"/>
    <n v="16.7"/>
    <n v="0.47599999999999998"/>
    <n v="0.128"/>
    <n v="0.2"/>
    <n v="10.6"/>
    <n v="27"/>
    <n v="18.7"/>
    <n v="15.5"/>
    <n v="1.9"/>
    <n v="1.9"/>
    <n v="10.4"/>
    <n v="21.8"/>
    <n v="1.3"/>
    <n v="3.6"/>
    <n v="4.8"/>
    <n v="0.121"/>
    <n v="-1.2"/>
    <n v="2.2999999999999998"/>
    <n v="1.1000000000000001"/>
    <n v="1.5"/>
    <n v="351"/>
    <n v="806"/>
    <n v="0.435"/>
    <n v="29"/>
    <n v="103"/>
    <n v="0.28199999999999997"/>
    <n v="322"/>
    <n v="703"/>
    <n v="0.45800000000000002"/>
    <n v="0.45300000000000001"/>
    <n v="103"/>
    <n v="161"/>
    <n v="0.64"/>
    <n v="194"/>
    <n v="479"/>
    <n v="673"/>
    <n v="187"/>
    <n v="75"/>
    <n v="47"/>
    <n v="102"/>
    <n v="209"/>
    <n v="834"/>
    <n v="0.64"/>
  </r>
  <r>
    <x v="1"/>
    <x v="359"/>
    <x v="4"/>
    <n v="27"/>
    <x v="13"/>
    <n v="79"/>
    <n v="78"/>
    <n v="2255"/>
    <n v="17.899999999999999"/>
    <n v="0.55100000000000005"/>
    <n v="0.27800000000000002"/>
    <n v="0.316"/>
    <n v="1.6"/>
    <n v="8.6"/>
    <n v="5.2"/>
    <n v="34.4"/>
    <n v="2.1"/>
    <n v="0.8"/>
    <n v="16.2"/>
    <n v="26.6"/>
    <n v="2.8"/>
    <n v="3"/>
    <n v="5.9"/>
    <n v="0.125"/>
    <n v="1.2"/>
    <n v="-0.9"/>
    <n v="0.3"/>
    <n v="1.3"/>
    <n v="434"/>
    <n v="988"/>
    <n v="0.439"/>
    <n v="110"/>
    <n v="275"/>
    <n v="0.4"/>
    <n v="324"/>
    <n v="713"/>
    <n v="0.45400000000000001"/>
    <n v="0.495"/>
    <n v="261"/>
    <n v="312"/>
    <n v="0.83699999999999997"/>
    <n v="33"/>
    <n v="181"/>
    <n v="214"/>
    <n v="470"/>
    <n v="97"/>
    <n v="24"/>
    <n v="218"/>
    <n v="167"/>
    <n v="1239"/>
    <n v="0.83699999999999997"/>
  </r>
  <r>
    <x v="1"/>
    <x v="360"/>
    <x v="0"/>
    <n v="30"/>
    <x v="18"/>
    <n v="79"/>
    <n v="1"/>
    <n v="1686"/>
    <n v="16.2"/>
    <n v="0.57099999999999995"/>
    <n v="0.59199999999999997"/>
    <n v="0.19900000000000001"/>
    <n v="3.5"/>
    <n v="16.3"/>
    <n v="9.6999999999999993"/>
    <n v="9.1"/>
    <n v="0.9"/>
    <n v="1"/>
    <n v="9"/>
    <n v="23.4"/>
    <n v="2.9"/>
    <n v="0.9"/>
    <n v="3.8"/>
    <n v="0.109"/>
    <n v="2.2999999999999998"/>
    <n v="-2.7"/>
    <n v="-0.5"/>
    <n v="0.7"/>
    <n v="332"/>
    <n v="777"/>
    <n v="0.42699999999999999"/>
    <n v="181"/>
    <n v="460"/>
    <n v="0.39300000000000002"/>
    <n v="151"/>
    <n v="317"/>
    <n v="0.47599999999999998"/>
    <n v="0.54400000000000004"/>
    <n v="120"/>
    <n v="155"/>
    <n v="0.77400000000000002"/>
    <n v="55"/>
    <n v="247"/>
    <n v="302"/>
    <n v="89"/>
    <n v="32"/>
    <n v="21"/>
    <n v="84"/>
    <n v="159"/>
    <n v="965"/>
    <n v="0.77400000000000002"/>
  </r>
  <r>
    <x v="1"/>
    <x v="362"/>
    <x v="3"/>
    <n v="29"/>
    <x v="20"/>
    <n v="80"/>
    <n v="43"/>
    <n v="1951"/>
    <n v="9.3000000000000007"/>
    <n v="0.52"/>
    <n v="0.51100000000000001"/>
    <n v="0.248"/>
    <n v="2"/>
    <n v="10.3"/>
    <n v="6.1"/>
    <n v="10"/>
    <n v="1.7"/>
    <n v="0.7"/>
    <n v="10.3"/>
    <n v="14"/>
    <n v="1"/>
    <n v="1.7"/>
    <n v="2.7"/>
    <n v="6.6000000000000003E-2"/>
    <n v="-1"/>
    <n v="0.1"/>
    <n v="-1"/>
    <n v="0.5"/>
    <n v="201"/>
    <n v="505"/>
    <n v="0.39800000000000002"/>
    <n v="89"/>
    <n v="258"/>
    <n v="0.34499999999999997"/>
    <n v="112"/>
    <n v="247"/>
    <n v="0.45300000000000001"/>
    <n v="0.48599999999999999"/>
    <n v="91"/>
    <n v="125"/>
    <n v="0.72799999999999998"/>
    <n v="36"/>
    <n v="176"/>
    <n v="212"/>
    <n v="140"/>
    <n v="69"/>
    <n v="18"/>
    <n v="64"/>
    <n v="195"/>
    <n v="582"/>
    <n v="0.72799999999999998"/>
  </r>
  <r>
    <x v="1"/>
    <x v="363"/>
    <x v="1"/>
    <n v="38"/>
    <x v="14"/>
    <n v="72"/>
    <n v="7"/>
    <n v="1258"/>
    <n v="10.199999999999999"/>
    <n v="0.54"/>
    <n v="0.69399999999999995"/>
    <n v="8.7999999999999995E-2"/>
    <n v="1.2"/>
    <n v="5.7"/>
    <n v="3.5"/>
    <n v="12.4"/>
    <n v="1.8"/>
    <n v="0.6"/>
    <n v="11.1"/>
    <n v="15"/>
    <n v="1.1000000000000001"/>
    <n v="0.4"/>
    <n v="1.5"/>
    <n v="5.7000000000000002E-2"/>
    <n v="-0.2"/>
    <n v="-2.6"/>
    <n v="-2.8"/>
    <n v="-0.3"/>
    <n v="151"/>
    <n v="376"/>
    <n v="0.40200000000000002"/>
    <n v="93"/>
    <n v="261"/>
    <n v="0.35599999999999998"/>
    <n v="58"/>
    <n v="115"/>
    <n v="0.504"/>
    <n v="0.52500000000000002"/>
    <n v="27"/>
    <n v="33"/>
    <n v="0.81799999999999995"/>
    <n v="14"/>
    <n v="65"/>
    <n v="79"/>
    <n v="103"/>
    <n v="47"/>
    <n v="9"/>
    <n v="49"/>
    <n v="91"/>
    <n v="422"/>
    <s v=""/>
  </r>
  <r>
    <x v="1"/>
    <x v="364"/>
    <x v="4"/>
    <n v="26"/>
    <x v="19"/>
    <n v="82"/>
    <n v="79"/>
    <n v="2644"/>
    <n v="21.5"/>
    <n v="0.56200000000000006"/>
    <n v="0.33600000000000002"/>
    <n v="0.39400000000000002"/>
    <n v="1.8"/>
    <n v="8"/>
    <n v="4.9000000000000004"/>
    <n v="32.700000000000003"/>
    <n v="1.7"/>
    <n v="0.3"/>
    <n v="11.9"/>
    <n v="29.6"/>
    <n v="7.2"/>
    <n v="2.5"/>
    <n v="9.6999999999999993"/>
    <n v="0.17699999999999999"/>
    <n v="5"/>
    <n v="-2"/>
    <n v="3"/>
    <n v="3.3"/>
    <n v="591"/>
    <n v="1382"/>
    <n v="0.42799999999999999"/>
    <n v="167"/>
    <n v="465"/>
    <n v="0.35899999999999999"/>
    <n v="424"/>
    <n v="917"/>
    <n v="0.46200000000000002"/>
    <n v="0.48799999999999999"/>
    <n v="474"/>
    <n v="544"/>
    <n v="0.871"/>
    <n v="46"/>
    <n v="197"/>
    <n v="243"/>
    <n v="509"/>
    <n v="91"/>
    <n v="9"/>
    <n v="220"/>
    <n v="167"/>
    <n v="1823"/>
    <n v="0.871"/>
  </r>
  <r>
    <x v="1"/>
    <x v="365"/>
    <x v="0"/>
    <n v="27"/>
    <x v="0"/>
    <n v="59"/>
    <n v="5"/>
    <n v="1313"/>
    <n v="10.4"/>
    <n v="0.55700000000000005"/>
    <n v="0.28499999999999998"/>
    <n v="0.312"/>
    <n v="2.9"/>
    <n v="8"/>
    <n v="5.4"/>
    <n v="6.4"/>
    <n v="0.9"/>
    <n v="0.4"/>
    <n v="11.6"/>
    <n v="16.899999999999999"/>
    <n v="1.2"/>
    <n v="0.5"/>
    <n v="1.7"/>
    <n v="6.2E-2"/>
    <n v="-1.2"/>
    <n v="-2.1"/>
    <n v="-3.2"/>
    <n v="-0.4"/>
    <n v="169"/>
    <n v="382"/>
    <n v="0.442"/>
    <n v="44"/>
    <n v="109"/>
    <n v="0.40400000000000003"/>
    <n v="125"/>
    <n v="273"/>
    <n v="0.45800000000000002"/>
    <n v="0.5"/>
    <n v="102"/>
    <n v="119"/>
    <n v="0.85699999999999998"/>
    <n v="34"/>
    <n v="97"/>
    <n v="131"/>
    <n v="53"/>
    <n v="22"/>
    <n v="7"/>
    <n v="57"/>
    <n v="109"/>
    <n v="484"/>
    <n v="0.85699999999999998"/>
  </r>
  <r>
    <x v="1"/>
    <x v="367"/>
    <x v="1"/>
    <n v="24"/>
    <x v="6"/>
    <n v="77"/>
    <n v="17"/>
    <n v="2154"/>
    <n v="9.1999999999999993"/>
    <n v="0.52500000000000002"/>
    <n v="0.57599999999999996"/>
    <n v="0.14099999999999999"/>
    <n v="2.6"/>
    <n v="11.4"/>
    <n v="6.9"/>
    <n v="7.4"/>
    <n v="0.8"/>
    <n v="0.8"/>
    <n v="9.5"/>
    <n v="16.2"/>
    <n v="0.7"/>
    <n v="0.5"/>
    <n v="1.2"/>
    <n v="2.5999999999999999E-2"/>
    <n v="-1.1000000000000001"/>
    <n v="-2"/>
    <n v="-3.1"/>
    <n v="-0.6"/>
    <n v="270"/>
    <n v="680"/>
    <n v="0.39700000000000002"/>
    <n v="149"/>
    <n v="392"/>
    <n v="0.38"/>
    <n v="121"/>
    <n v="288"/>
    <n v="0.42"/>
    <n v="0.50700000000000001"/>
    <n v="69"/>
    <n v="96"/>
    <n v="0.71899999999999997"/>
    <n v="54"/>
    <n v="218"/>
    <n v="272"/>
    <n v="99"/>
    <n v="36"/>
    <n v="24"/>
    <n v="76"/>
    <n v="187"/>
    <n v="758"/>
    <s v=""/>
  </r>
  <r>
    <x v="1"/>
    <x v="368"/>
    <x v="2"/>
    <n v="29"/>
    <x v="3"/>
    <n v="47"/>
    <n v="7"/>
    <n v="471"/>
    <n v="14.2"/>
    <n v="0.55800000000000005"/>
    <n v="0.13900000000000001"/>
    <n v="0.5"/>
    <n v="7.9"/>
    <n v="23.4"/>
    <n v="15.9"/>
    <n v="8.5"/>
    <n v="1.3"/>
    <n v="3.3"/>
    <n v="10.199999999999999"/>
    <n v="13.9"/>
    <n v="0.9"/>
    <n v="0.7"/>
    <n v="1.6"/>
    <n v="0.16500000000000001"/>
    <n v="-1.3"/>
    <n v="1.6"/>
    <n v="0.3"/>
    <n v="0.3"/>
    <n v="52"/>
    <n v="108"/>
    <n v="0.48099999999999998"/>
    <n v="5"/>
    <n v="15"/>
    <n v="0.33300000000000002"/>
    <n v="47"/>
    <n v="93"/>
    <n v="0.505"/>
    <n v="0.505"/>
    <n v="38"/>
    <n v="54"/>
    <n v="0.70399999999999996"/>
    <n v="32"/>
    <n v="102"/>
    <n v="134"/>
    <n v="29"/>
    <n v="12"/>
    <n v="20"/>
    <n v="15"/>
    <n v="80"/>
    <n v="147"/>
    <s v=""/>
  </r>
  <r>
    <x v="1"/>
    <x v="368"/>
    <x v="2"/>
    <n v="29"/>
    <x v="30"/>
    <n v="19"/>
    <n v="6"/>
    <n v="292"/>
    <n v="14.7"/>
    <n v="0.57499999999999996"/>
    <n v="0.22700000000000001"/>
    <n v="0.33300000000000002"/>
    <n v="8.8000000000000007"/>
    <n v="22.4"/>
    <n v="15.7"/>
    <n v="5.3"/>
    <n v="1.4"/>
    <n v="3.4"/>
    <n v="9.6"/>
    <n v="13"/>
    <n v="0.6"/>
    <n v="0.4"/>
    <n v="1"/>
    <n v="0.16300000000000001"/>
    <n v="-0.5"/>
    <n v="1.4"/>
    <n v="0.9"/>
    <n v="0.2"/>
    <n v="32"/>
    <n v="66"/>
    <n v="0.48499999999999999"/>
    <n v="5"/>
    <n v="15"/>
    <n v="0.33300000000000002"/>
    <n v="27"/>
    <n v="51"/>
    <n v="0.52900000000000003"/>
    <n v="0.52300000000000002"/>
    <n v="18"/>
    <n v="22"/>
    <n v="0.81799999999999995"/>
    <n v="22"/>
    <n v="58"/>
    <n v="80"/>
    <n v="10"/>
    <n v="8"/>
    <n v="12"/>
    <n v="8"/>
    <n v="40"/>
    <n v="87"/>
    <s v=""/>
  </r>
  <r>
    <x v="1"/>
    <x v="369"/>
    <x v="1"/>
    <n v="25"/>
    <x v="16"/>
    <n v="80"/>
    <n v="80"/>
    <n v="2666"/>
    <n v="18.600000000000001"/>
    <n v="0.59699999999999998"/>
    <n v="0.46899999999999997"/>
    <n v="0.159"/>
    <n v="1.5"/>
    <n v="10.3"/>
    <n v="6.2"/>
    <n v="9.8000000000000007"/>
    <n v="1.1000000000000001"/>
    <n v="1.4"/>
    <n v="8.5"/>
    <n v="26.3"/>
    <n v="5.4"/>
    <n v="2.6"/>
    <n v="8"/>
    <n v="0.14399999999999999"/>
    <n v="2.9"/>
    <n v="-2.2000000000000002"/>
    <n v="0.7"/>
    <n v="1.8"/>
    <n v="651"/>
    <n v="1386"/>
    <n v="0.47"/>
    <n v="276"/>
    <n v="650"/>
    <n v="0.42499999999999999"/>
    <n v="375"/>
    <n v="736"/>
    <n v="0.51"/>
    <n v="0.56899999999999995"/>
    <n v="193"/>
    <n v="221"/>
    <n v="0.873"/>
    <n v="35"/>
    <n v="271"/>
    <n v="306"/>
    <n v="166"/>
    <n v="60"/>
    <n v="49"/>
    <n v="138"/>
    <n v="152"/>
    <n v="1771"/>
    <n v="0.873"/>
  </r>
  <r>
    <x v="1"/>
    <x v="370"/>
    <x v="1"/>
    <n v="28"/>
    <x v="3"/>
    <n v="61"/>
    <n v="8"/>
    <n v="1109"/>
    <n v="14.7"/>
    <n v="0.51100000000000001"/>
    <n v="0.498"/>
    <n v="0.14599999999999999"/>
    <n v="3.8"/>
    <n v="11.3"/>
    <n v="7.5"/>
    <n v="12.9"/>
    <n v="2.1"/>
    <n v="0.3"/>
    <n v="8.1"/>
    <n v="24.4"/>
    <n v="1"/>
    <n v="0.7"/>
    <n v="1.7"/>
    <n v="7.3999999999999996E-2"/>
    <n v="0.7"/>
    <n v="-2.9"/>
    <n v="-2.1"/>
    <n v="0"/>
    <n v="216"/>
    <n v="542"/>
    <n v="0.39900000000000002"/>
    <n v="91"/>
    <n v="270"/>
    <n v="0.33700000000000002"/>
    <n v="125"/>
    <n v="272"/>
    <n v="0.46"/>
    <n v="0.48199999999999998"/>
    <n v="67"/>
    <n v="79"/>
    <n v="0.84799999999999998"/>
    <n v="38"/>
    <n v="112"/>
    <n v="150"/>
    <n v="85"/>
    <n v="47"/>
    <n v="4"/>
    <n v="51"/>
    <n v="90"/>
    <n v="590"/>
    <s v=""/>
  </r>
  <r>
    <x v="1"/>
    <x v="370"/>
    <x v="1"/>
    <n v="28"/>
    <x v="14"/>
    <n v="47"/>
    <n v="6"/>
    <n v="885"/>
    <n v="14.6"/>
    <n v="0.51200000000000001"/>
    <n v="0.497"/>
    <n v="0.13300000000000001"/>
    <n v="3.8"/>
    <n v="10.5"/>
    <n v="7.2"/>
    <n v="12.8"/>
    <n v="1.9"/>
    <n v="0.3"/>
    <n v="8"/>
    <n v="24.3"/>
    <n v="0.9"/>
    <n v="0.4"/>
    <n v="1.3"/>
    <n v="7.1999999999999995E-2"/>
    <n v="0.8"/>
    <n v="-3.3"/>
    <n v="-2.5"/>
    <n v="-0.1"/>
    <n v="174"/>
    <n v="435"/>
    <n v="0.4"/>
    <n v="73"/>
    <n v="216"/>
    <n v="0.33800000000000002"/>
    <n v="101"/>
    <n v="219"/>
    <n v="0.46100000000000002"/>
    <n v="0.48399999999999999"/>
    <n v="51"/>
    <n v="58"/>
    <n v="0.879"/>
    <n v="31"/>
    <n v="84"/>
    <n v="115"/>
    <n v="66"/>
    <n v="34"/>
    <n v="3"/>
    <n v="40"/>
    <n v="73"/>
    <n v="472"/>
    <s v=""/>
  </r>
  <r>
    <x v="1"/>
    <x v="370"/>
    <x v="1"/>
    <n v="28"/>
    <x v="20"/>
    <n v="14"/>
    <n v="2"/>
    <n v="224"/>
    <n v="15.5"/>
    <n v="0.50800000000000001"/>
    <n v="0.505"/>
    <n v="0.19600000000000001"/>
    <n v="3.4"/>
    <n v="14.3"/>
    <n v="8.6999999999999993"/>
    <n v="13.4"/>
    <n v="2.8"/>
    <n v="0.4"/>
    <n v="8.6"/>
    <n v="24.8"/>
    <n v="0.1"/>
    <n v="0.3"/>
    <n v="0.4"/>
    <n v="0.08"/>
    <n v="0.6"/>
    <n v="-1.2"/>
    <n v="-0.7"/>
    <n v="0.1"/>
    <n v="42"/>
    <n v="107"/>
    <n v="0.39300000000000002"/>
    <n v="18"/>
    <n v="54"/>
    <n v="0.33300000000000002"/>
    <n v="24"/>
    <n v="53"/>
    <n v="0.45300000000000001"/>
    <n v="0.47699999999999998"/>
    <n v="16"/>
    <n v="21"/>
    <n v="0.76200000000000001"/>
    <n v="7"/>
    <n v="28"/>
    <n v="35"/>
    <n v="19"/>
    <n v="13"/>
    <n v="1"/>
    <n v="11"/>
    <n v="17"/>
    <n v="118"/>
    <s v=""/>
  </r>
  <r>
    <x v="1"/>
    <x v="371"/>
    <x v="0"/>
    <n v="30"/>
    <x v="15"/>
    <n v="72"/>
    <n v="5"/>
    <n v="1341"/>
    <n v="10.199999999999999"/>
    <n v="0.54300000000000004"/>
    <n v="0.81899999999999995"/>
    <n v="0.14199999999999999"/>
    <n v="3.1"/>
    <n v="16.100000000000001"/>
    <n v="9.3000000000000007"/>
    <n v="5.6"/>
    <n v="1"/>
    <n v="0.9"/>
    <n v="7.4"/>
    <n v="12.4"/>
    <n v="1.5"/>
    <n v="1.3"/>
    <n v="2.8"/>
    <n v="0.1"/>
    <n v="0"/>
    <n v="0"/>
    <n v="0"/>
    <n v="0.7"/>
    <n v="128"/>
    <n v="332"/>
    <n v="0.38600000000000001"/>
    <n v="98"/>
    <n v="272"/>
    <n v="0.36"/>
    <n v="30"/>
    <n v="60"/>
    <n v="0.5"/>
    <n v="0.53300000000000003"/>
    <n v="29"/>
    <n v="47"/>
    <n v="0.61699999999999999"/>
    <n v="39"/>
    <n v="190"/>
    <n v="229"/>
    <n v="52"/>
    <n v="26"/>
    <n v="16"/>
    <n v="28"/>
    <n v="86"/>
    <n v="383"/>
    <s v=""/>
  </r>
  <r>
    <x v="1"/>
    <x v="490"/>
    <x v="3"/>
    <n v="23"/>
    <x v="4"/>
    <n v="21"/>
    <n v="0"/>
    <n v="305"/>
    <n v="7.1"/>
    <n v="0.49"/>
    <n v="0.57099999999999995"/>
    <n v="0.24299999999999999"/>
    <n v="2.9"/>
    <n v="8.5"/>
    <n v="5.6"/>
    <n v="7"/>
    <n v="1.2"/>
    <n v="1.6"/>
    <n v="7.2"/>
    <n v="12"/>
    <n v="0.2"/>
    <n v="0.1"/>
    <n v="0.3"/>
    <n v="4.9000000000000002E-2"/>
    <n v="-1.7"/>
    <n v="-1.1000000000000001"/>
    <n v="-2.8"/>
    <n v="-0.1"/>
    <n v="25"/>
    <n v="70"/>
    <n v="0.35699999999999998"/>
    <n v="13"/>
    <n v="40"/>
    <n v="0.32500000000000001"/>
    <n v="12"/>
    <n v="30"/>
    <n v="0.4"/>
    <n v="0.45"/>
    <n v="13"/>
    <n v="17"/>
    <n v="0.76500000000000001"/>
    <n v="8"/>
    <n v="23"/>
    <n v="31"/>
    <n v="15"/>
    <n v="7"/>
    <n v="6"/>
    <n v="6"/>
    <n v="40"/>
    <n v="76"/>
    <s v=""/>
  </r>
  <r>
    <x v="1"/>
    <x v="491"/>
    <x v="2"/>
    <n v="20"/>
    <x v="21"/>
    <n v="82"/>
    <n v="82"/>
    <n v="2627"/>
    <n v="22.5"/>
    <n v="0.59"/>
    <n v="7.5999999999999998E-2"/>
    <n v="0.23899999999999999"/>
    <n v="10.199999999999999"/>
    <n v="27.5"/>
    <n v="19"/>
    <n v="11.3"/>
    <n v="1.1000000000000001"/>
    <n v="4.3"/>
    <n v="12.6"/>
    <n v="24.9"/>
    <n v="5.4"/>
    <n v="2.8"/>
    <n v="8.3000000000000007"/>
    <n v="0.151"/>
    <n v="1.6"/>
    <n v="1.2"/>
    <n v="2.8"/>
    <n v="3.1"/>
    <n v="625"/>
    <n v="1153"/>
    <n v="0.54200000000000004"/>
    <n v="30"/>
    <n v="88"/>
    <n v="0.34100000000000003"/>
    <n v="595"/>
    <n v="1065"/>
    <n v="0.55900000000000005"/>
    <n v="0.55500000000000005"/>
    <n v="223"/>
    <n v="275"/>
    <n v="0.81100000000000005"/>
    <n v="229"/>
    <n v="629"/>
    <n v="858"/>
    <n v="161"/>
    <n v="58"/>
    <n v="138"/>
    <n v="183"/>
    <n v="245"/>
    <n v="1503"/>
    <n v="0.81100000000000005"/>
  </r>
  <r>
    <x v="1"/>
    <x v="372"/>
    <x v="3"/>
    <n v="30"/>
    <x v="18"/>
    <n v="82"/>
    <n v="80"/>
    <n v="2540"/>
    <n v="10.8"/>
    <n v="0.50600000000000001"/>
    <n v="0.35399999999999998"/>
    <n v="0.24399999999999999"/>
    <n v="6.9"/>
    <n v="15.2"/>
    <n v="10.9"/>
    <n v="10.199999999999999"/>
    <n v="2"/>
    <n v="0.6"/>
    <n v="14.7"/>
    <n v="12.7"/>
    <n v="1.5"/>
    <n v="1.9"/>
    <n v="3.5"/>
    <n v="6.6000000000000003E-2"/>
    <n v="-0.7"/>
    <n v="1.3"/>
    <n v="0.6"/>
    <n v="1.7"/>
    <n v="239"/>
    <n v="582"/>
    <n v="0.41099999999999998"/>
    <n v="68"/>
    <n v="206"/>
    <n v="0.33"/>
    <n v="171"/>
    <n v="376"/>
    <n v="0.45500000000000002"/>
    <n v="0.46899999999999997"/>
    <n v="106"/>
    <n v="142"/>
    <n v="0.746"/>
    <n v="165"/>
    <n v="347"/>
    <n v="512"/>
    <n v="177"/>
    <n v="106"/>
    <n v="20"/>
    <n v="111"/>
    <n v="202"/>
    <n v="652"/>
    <n v="0.746"/>
  </r>
  <r>
    <x v="1"/>
    <x v="374"/>
    <x v="1"/>
    <n v="27"/>
    <x v="19"/>
    <n v="81"/>
    <n v="12"/>
    <n v="2271"/>
    <n v="13.6"/>
    <n v="0.51300000000000001"/>
    <n v="0.11"/>
    <n v="0.23799999999999999"/>
    <n v="2.2999999999999998"/>
    <n v="16.5"/>
    <n v="9.3000000000000007"/>
    <n v="23.9"/>
    <n v="1.7"/>
    <n v="1"/>
    <n v="16.899999999999999"/>
    <n v="18.8"/>
    <n v="1"/>
    <n v="3"/>
    <n v="4"/>
    <n v="8.5000000000000006E-2"/>
    <n v="-1.9"/>
    <n v="1.3"/>
    <n v="-0.7"/>
    <n v="0.8"/>
    <n v="343"/>
    <n v="753"/>
    <n v="0.45600000000000002"/>
    <n v="20"/>
    <n v="83"/>
    <n v="0.24099999999999999"/>
    <n v="323"/>
    <n v="670"/>
    <n v="0.48199999999999998"/>
    <n v="0.46899999999999997"/>
    <n v="148"/>
    <n v="179"/>
    <n v="0.82699999999999996"/>
    <n v="50"/>
    <n v="347"/>
    <n v="397"/>
    <n v="359"/>
    <n v="80"/>
    <n v="28"/>
    <n v="169"/>
    <n v="139"/>
    <n v="854"/>
    <n v="0.82699999999999996"/>
  </r>
  <r>
    <x v="1"/>
    <x v="492"/>
    <x v="2"/>
    <n v="19"/>
    <x v="27"/>
    <n v="60"/>
    <n v="30"/>
    <n v="1367"/>
    <n v="15.4"/>
    <n v="0.53100000000000003"/>
    <n v="2.5999999999999999E-2"/>
    <n v="0.22800000000000001"/>
    <n v="5.5"/>
    <n v="21"/>
    <n v="13.3"/>
    <n v="5"/>
    <n v="0.9"/>
    <n v="5.0999999999999996"/>
    <n v="10.3"/>
    <n v="20.9"/>
    <n v="0.8"/>
    <n v="2.2999999999999998"/>
    <n v="3.1"/>
    <n v="0.109"/>
    <n v="-3.7"/>
    <n v="1.4"/>
    <n v="-2.2999999999999998"/>
    <n v="-0.1"/>
    <n v="264"/>
    <n v="530"/>
    <n v="0.498"/>
    <n v="3"/>
    <n v="14"/>
    <n v="0.214"/>
    <n v="261"/>
    <n v="516"/>
    <n v="0.50600000000000001"/>
    <n v="0.501"/>
    <n v="88"/>
    <n v="121"/>
    <n v="0.72699999999999998"/>
    <n v="68"/>
    <n v="264"/>
    <n v="332"/>
    <n v="41"/>
    <n v="25"/>
    <n v="86"/>
    <n v="67"/>
    <n v="158"/>
    <n v="619"/>
    <n v="0.72699999999999998"/>
  </r>
  <r>
    <x v="1"/>
    <x v="375"/>
    <x v="4"/>
    <n v="33"/>
    <x v="3"/>
    <n v="44"/>
    <n v="5"/>
    <n v="707"/>
    <n v="9.5"/>
    <n v="0.496"/>
    <n v="0.222"/>
    <n v="0.10100000000000001"/>
    <n v="1.3"/>
    <n v="10"/>
    <n v="5.8"/>
    <n v="24.9"/>
    <n v="1"/>
    <n v="0.1"/>
    <n v="20.399999999999999"/>
    <n v="16.7"/>
    <n v="-0.1"/>
    <n v="0.5"/>
    <n v="0.4"/>
    <n v="2.9000000000000001E-2"/>
    <n v="-2.8"/>
    <n v="-2"/>
    <n v="-4.8"/>
    <n v="-0.5"/>
    <n v="86"/>
    <n v="198"/>
    <n v="0.434"/>
    <n v="15"/>
    <n v="44"/>
    <n v="0.34100000000000003"/>
    <n v="71"/>
    <n v="154"/>
    <n v="0.46100000000000002"/>
    <n v="0.47199999999999998"/>
    <n v="18"/>
    <n v="20"/>
    <n v="0.9"/>
    <n v="8"/>
    <n v="64"/>
    <n v="72"/>
    <n v="116"/>
    <n v="14"/>
    <n v="1"/>
    <n v="53"/>
    <n v="51"/>
    <n v="205"/>
    <s v=""/>
  </r>
  <r>
    <x v="1"/>
    <x v="375"/>
    <x v="4"/>
    <n v="33"/>
    <x v="1"/>
    <n v="8"/>
    <n v="0"/>
    <n v="120"/>
    <n v="12.6"/>
    <n v="0.497"/>
    <n v="0.23899999999999999"/>
    <n v="6.5000000000000002E-2"/>
    <n v="1.8"/>
    <n v="7"/>
    <n v="4.3"/>
    <n v="36.4"/>
    <n v="1.3"/>
    <n v="0.8"/>
    <n v="18.899999999999999"/>
    <n v="21.8"/>
    <n v="0"/>
    <n v="0"/>
    <n v="0.1"/>
    <n v="2.4E-2"/>
    <n v="-1.6"/>
    <n v="-4.2"/>
    <n v="-5.8"/>
    <n v="-0.1"/>
    <n v="20"/>
    <n v="46"/>
    <n v="0.435"/>
    <n v="4"/>
    <n v="11"/>
    <n v="0.36399999999999999"/>
    <n v="16"/>
    <n v="35"/>
    <n v="0.45700000000000002"/>
    <n v="0.47799999999999998"/>
    <n v="3"/>
    <n v="3"/>
    <n v="1"/>
    <n v="2"/>
    <n v="7"/>
    <n v="9"/>
    <n v="26"/>
    <n v="3"/>
    <n v="1"/>
    <n v="11"/>
    <n v="11"/>
    <n v="47"/>
    <s v=""/>
  </r>
  <r>
    <x v="1"/>
    <x v="375"/>
    <x v="4"/>
    <n v="33"/>
    <x v="8"/>
    <n v="36"/>
    <n v="5"/>
    <n v="587"/>
    <n v="8.9"/>
    <n v="0.495"/>
    <n v="0.217"/>
    <n v="0.112"/>
    <n v="1.2"/>
    <n v="10.7"/>
    <n v="6.1"/>
    <n v="22.5"/>
    <n v="1"/>
    <n v="0"/>
    <n v="20.8"/>
    <n v="15.7"/>
    <n v="-0.1"/>
    <n v="0.5"/>
    <n v="0.4"/>
    <n v="0.03"/>
    <n v="-3.1"/>
    <n v="-1.5"/>
    <n v="-4.5999999999999996"/>
    <n v="-0.4"/>
    <n v="66"/>
    <n v="152"/>
    <n v="0.434"/>
    <n v="11"/>
    <n v="33"/>
    <n v="0.33300000000000002"/>
    <n v="55"/>
    <n v="119"/>
    <n v="0.46200000000000002"/>
    <n v="0.47"/>
    <n v="15"/>
    <n v="17"/>
    <n v="0.88200000000000001"/>
    <n v="6"/>
    <n v="57"/>
    <n v="63"/>
    <n v="90"/>
    <n v="11"/>
    <n v="0"/>
    <n v="42"/>
    <n v="40"/>
    <n v="158"/>
    <s v=""/>
  </r>
  <r>
    <x v="1"/>
    <x v="377"/>
    <x v="2"/>
    <n v="33"/>
    <x v="3"/>
    <n v="53"/>
    <n v="0"/>
    <n v="496"/>
    <n v="11.1"/>
    <n v="0.47299999999999998"/>
    <n v="8.0000000000000002E-3"/>
    <n v="0.40300000000000002"/>
    <n v="8.5"/>
    <n v="22.8"/>
    <n v="15.8"/>
    <n v="9.8000000000000007"/>
    <n v="1.6"/>
    <n v="1.6"/>
    <n v="13.1"/>
    <n v="15"/>
    <n v="0.3"/>
    <n v="0.8"/>
    <n v="1"/>
    <n v="0.10100000000000001"/>
    <n v="-3.8"/>
    <n v="1.4"/>
    <n v="-2.4"/>
    <n v="0"/>
    <n v="53"/>
    <n v="124"/>
    <n v="0.42699999999999999"/>
    <n v="0"/>
    <n v="1"/>
    <n v="0"/>
    <n v="53"/>
    <n v="123"/>
    <n v="0.43099999999999999"/>
    <n v="0.42699999999999999"/>
    <n v="32"/>
    <n v="50"/>
    <n v="0.64"/>
    <n v="37"/>
    <n v="104"/>
    <n v="141"/>
    <n v="35"/>
    <n v="16"/>
    <n v="10"/>
    <n v="22"/>
    <n v="70"/>
    <n v="138"/>
    <s v=""/>
  </r>
  <r>
    <x v="1"/>
    <x v="377"/>
    <x v="2"/>
    <n v="33"/>
    <x v="26"/>
    <n v="31"/>
    <n v="0"/>
    <n v="310"/>
    <n v="11.2"/>
    <n v="0.46899999999999997"/>
    <n v="1.2999999999999999E-2"/>
    <n v="0.27600000000000002"/>
    <n v="8.8000000000000007"/>
    <n v="24.3"/>
    <n v="16.600000000000001"/>
    <n v="9.3000000000000007"/>
    <n v="1.8"/>
    <n v="1.3"/>
    <n v="15.8"/>
    <n v="14.8"/>
    <n v="0.1"/>
    <n v="0.5"/>
    <n v="0.6"/>
    <n v="8.8999999999999996E-2"/>
    <n v="-4.0999999999999996"/>
    <n v="1.8"/>
    <n v="-2.2999999999999998"/>
    <n v="0"/>
    <n v="32"/>
    <n v="76"/>
    <n v="0.42099999999999999"/>
    <n v="0"/>
    <n v="1"/>
    <n v="0"/>
    <n v="32"/>
    <n v="75"/>
    <n v="0.42699999999999999"/>
    <n v="0.42099999999999999"/>
    <n v="16"/>
    <n v="21"/>
    <n v="0.76200000000000001"/>
    <n v="24"/>
    <n v="67"/>
    <n v="91"/>
    <n v="20"/>
    <n v="11"/>
    <n v="5"/>
    <n v="16"/>
    <n v="35"/>
    <n v="80"/>
    <s v=""/>
  </r>
  <r>
    <x v="1"/>
    <x v="378"/>
    <x v="4"/>
    <n v="29"/>
    <x v="12"/>
    <n v="23"/>
    <n v="0"/>
    <n v="460"/>
    <n v="7.4"/>
    <n v="0.435"/>
    <n v="0.52900000000000003"/>
    <n v="0.188"/>
    <n v="1.3"/>
    <n v="10.3"/>
    <n v="5.8"/>
    <n v="28.5"/>
    <n v="1.1000000000000001"/>
    <n v="0"/>
    <n v="21.1"/>
    <n v="18.5"/>
    <n v="-0.4"/>
    <n v="0.1"/>
    <n v="-0.3"/>
    <n v="-3.3000000000000002E-2"/>
    <n v="-3"/>
    <n v="-3.9"/>
    <n v="-6.9"/>
    <n v="-0.6"/>
    <n v="45"/>
    <n v="138"/>
    <n v="0.32600000000000001"/>
    <n v="18"/>
    <n v="73"/>
    <n v="0.247"/>
    <n v="27"/>
    <n v="65"/>
    <n v="0.41499999999999998"/>
    <n v="0.39100000000000001"/>
    <n v="22"/>
    <n v="26"/>
    <n v="0.84599999999999997"/>
    <n v="5"/>
    <n v="42"/>
    <n v="47"/>
    <n v="91"/>
    <n v="10"/>
    <n v="0"/>
    <n v="40"/>
    <n v="42"/>
    <n v="130"/>
    <s v=""/>
  </r>
  <r>
    <x v="1"/>
    <x v="493"/>
    <x v="1"/>
    <n v="19"/>
    <x v="12"/>
    <n v="70"/>
    <n v="6"/>
    <n v="1001"/>
    <n v="4.2"/>
    <n v="0.39800000000000002"/>
    <n v="0.55300000000000005"/>
    <n v="5.6000000000000001E-2"/>
    <n v="1.3"/>
    <n v="8.6999999999999993"/>
    <n v="5"/>
    <n v="5.5"/>
    <n v="1.5"/>
    <n v="1.4"/>
    <n v="9.3000000000000007"/>
    <n v="13.5"/>
    <n v="-1.2"/>
    <n v="0.4"/>
    <n v="-0.8"/>
    <n v="-3.5999999999999997E-2"/>
    <n v="-4.3"/>
    <n v="-1.9"/>
    <n v="-6.1"/>
    <n v="-1"/>
    <n v="81"/>
    <n v="266"/>
    <n v="0.30499999999999999"/>
    <n v="43"/>
    <n v="147"/>
    <n v="0.29299999999999998"/>
    <n v="38"/>
    <n v="119"/>
    <n v="0.31900000000000001"/>
    <n v="0.38500000000000001"/>
    <n v="12"/>
    <n v="15"/>
    <n v="0.8"/>
    <n v="11"/>
    <n v="77"/>
    <n v="88"/>
    <n v="39"/>
    <n v="29"/>
    <n v="16"/>
    <n v="28"/>
    <n v="73"/>
    <n v="217"/>
    <s v=""/>
  </r>
  <r>
    <x v="1"/>
    <x v="379"/>
    <x v="0"/>
    <n v="31"/>
    <x v="7"/>
    <n v="62"/>
    <n v="4"/>
    <n v="665"/>
    <n v="11.9"/>
    <n v="0.47299999999999998"/>
    <n v="0.52600000000000002"/>
    <n v="7.2999999999999995E-2"/>
    <n v="4"/>
    <n v="21.1"/>
    <n v="12.5"/>
    <n v="6.2"/>
    <n v="1.4"/>
    <n v="1.9"/>
    <n v="8.4"/>
    <n v="25.3"/>
    <n v="-0.6"/>
    <n v="0.8"/>
    <n v="0.2"/>
    <n v="1.6E-2"/>
    <n v="-2.8"/>
    <n v="-1.8"/>
    <n v="-4.5999999999999996"/>
    <n v="-0.4"/>
    <n v="125"/>
    <n v="327"/>
    <n v="0.38200000000000001"/>
    <n v="47"/>
    <n v="172"/>
    <n v="0.27300000000000002"/>
    <n v="78"/>
    <n v="155"/>
    <n v="0.503"/>
    <n v="0.45400000000000001"/>
    <n v="22"/>
    <n v="24"/>
    <n v="0.91700000000000004"/>
    <n v="24"/>
    <n v="128"/>
    <n v="152"/>
    <n v="24"/>
    <n v="18"/>
    <n v="15"/>
    <n v="31"/>
    <n v="71"/>
    <n v="319"/>
    <s v=""/>
  </r>
  <r>
    <x v="1"/>
    <x v="380"/>
    <x v="0"/>
    <n v="20"/>
    <x v="5"/>
    <n v="78"/>
    <n v="56"/>
    <n v="1174"/>
    <n v="8.6"/>
    <n v="0.47099999999999997"/>
    <n v="0.16500000000000001"/>
    <n v="0.183"/>
    <n v="8.4"/>
    <n v="19.8"/>
    <n v="14.1"/>
    <n v="3.7"/>
    <n v="1.2"/>
    <n v="1.7"/>
    <n v="14.3"/>
    <n v="13"/>
    <n v="0"/>
    <n v="1.1000000000000001"/>
    <n v="1.2"/>
    <n v="4.7E-2"/>
    <n v="-4"/>
    <n v="0"/>
    <n v="-4"/>
    <n v="-0.6"/>
    <n v="117"/>
    <n v="278"/>
    <n v="0.42099999999999999"/>
    <n v="11"/>
    <n v="46"/>
    <n v="0.23899999999999999"/>
    <n v="106"/>
    <n v="232"/>
    <n v="0.45700000000000002"/>
    <n v="0.441"/>
    <n v="38"/>
    <n v="51"/>
    <n v="0.745"/>
    <n v="91"/>
    <n v="214"/>
    <n v="305"/>
    <n v="30"/>
    <n v="27"/>
    <n v="26"/>
    <n v="50"/>
    <n v="152"/>
    <n v="283"/>
    <s v=""/>
  </r>
  <r>
    <x v="1"/>
    <x v="381"/>
    <x v="2"/>
    <n v="25"/>
    <x v="29"/>
    <n v="65"/>
    <n v="60"/>
    <n v="2037"/>
    <n v="21.1"/>
    <n v="0.53100000000000003"/>
    <n v="8.9999999999999993E-3"/>
    <n v="0.14299999999999999"/>
    <n v="9.3000000000000007"/>
    <n v="22.2"/>
    <n v="15.7"/>
    <n v="15.9"/>
    <n v="1.3"/>
    <n v="2.8"/>
    <n v="10"/>
    <n v="26.8"/>
    <n v="2.8"/>
    <n v="2.4"/>
    <n v="5.2"/>
    <n v="0.122"/>
    <n v="0.7"/>
    <n v="1.1000000000000001"/>
    <n v="1.8"/>
    <n v="2"/>
    <n v="533"/>
    <n v="1046"/>
    <n v="0.51"/>
    <n v="2"/>
    <n v="9"/>
    <n v="0.222"/>
    <n v="531"/>
    <n v="1037"/>
    <n v="0.51200000000000001"/>
    <n v="0.51100000000000001"/>
    <n v="113"/>
    <n v="150"/>
    <n v="0.753"/>
    <n v="174"/>
    <n v="402"/>
    <n v="576"/>
    <n v="179"/>
    <n v="53"/>
    <n v="70"/>
    <n v="123"/>
    <n v="173"/>
    <n v="1181"/>
    <n v="0.753"/>
  </r>
  <r>
    <x v="1"/>
    <x v="494"/>
    <x v="1"/>
    <n v="31"/>
    <x v="0"/>
    <n v="61"/>
    <n v="25"/>
    <n v="908"/>
    <n v="11.1"/>
    <n v="0.503"/>
    <n v="0.51600000000000001"/>
    <n v="0.14099999999999999"/>
    <n v="3.2"/>
    <n v="14.6"/>
    <n v="9"/>
    <n v="14.3"/>
    <n v="1.9"/>
    <n v="0.4"/>
    <n v="13"/>
    <n v="16.8"/>
    <n v="0.3"/>
    <n v="0.8"/>
    <n v="1.1000000000000001"/>
    <n v="0.06"/>
    <n v="-0.8"/>
    <n v="-0.7"/>
    <n v="-1.5"/>
    <n v="0.1"/>
    <n v="106"/>
    <n v="277"/>
    <n v="0.38300000000000001"/>
    <n v="52"/>
    <n v="143"/>
    <n v="0.36399999999999999"/>
    <n v="54"/>
    <n v="134"/>
    <n v="0.40300000000000002"/>
    <n v="0.47699999999999998"/>
    <n v="32"/>
    <n v="39"/>
    <n v="0.82099999999999995"/>
    <n v="26"/>
    <n v="123"/>
    <n v="149"/>
    <n v="84"/>
    <n v="34"/>
    <n v="5"/>
    <n v="44"/>
    <n v="83"/>
    <n v="296"/>
    <s v=""/>
  </r>
  <r>
    <x v="1"/>
    <x v="382"/>
    <x v="1"/>
    <n v="34"/>
    <x v="8"/>
    <n v="74"/>
    <n v="73"/>
    <n v="2258"/>
    <n v="20.3"/>
    <n v="0.51700000000000002"/>
    <n v="3.6999999999999998E-2"/>
    <n v="0.34300000000000003"/>
    <n v="4.3"/>
    <n v="10.7"/>
    <n v="7.6"/>
    <n v="27.4"/>
    <n v="1.8"/>
    <n v="1.4"/>
    <n v="13"/>
    <n v="31.6"/>
    <n v="2.4"/>
    <n v="2.6"/>
    <n v="4.9000000000000004"/>
    <n v="0.105"/>
    <n v="0.9"/>
    <n v="-0.1"/>
    <n v="0.8"/>
    <n v="1.6"/>
    <n v="540"/>
    <n v="1183"/>
    <n v="0.45600000000000002"/>
    <n v="7"/>
    <n v="44"/>
    <n v="0.159"/>
    <n v="533"/>
    <n v="1139"/>
    <n v="0.46800000000000003"/>
    <n v="0.45900000000000002"/>
    <n v="322"/>
    <n v="406"/>
    <n v="0.79300000000000004"/>
    <n v="82"/>
    <n v="220"/>
    <n v="302"/>
    <n v="344"/>
    <n v="79"/>
    <n v="42"/>
    <n v="203"/>
    <n v="116"/>
    <n v="1409"/>
    <n v="0.79300000000000004"/>
  </r>
  <r>
    <x v="1"/>
    <x v="383"/>
    <x v="1"/>
    <n v="24"/>
    <x v="2"/>
    <n v="78"/>
    <n v="15"/>
    <n v="2152"/>
    <n v="9.4"/>
    <n v="0.49199999999999999"/>
    <n v="0.34"/>
    <n v="0.222"/>
    <n v="1.9"/>
    <n v="8"/>
    <n v="5.0999999999999996"/>
    <n v="10"/>
    <n v="1.9"/>
    <n v="0.5"/>
    <n v="13.4"/>
    <n v="17.7"/>
    <n v="0.3"/>
    <n v="1.8"/>
    <n v="2.1"/>
    <n v="4.5999999999999999E-2"/>
    <n v="-1.5"/>
    <n v="-0.6"/>
    <n v="-2.1"/>
    <n v="-0.1"/>
    <n v="282"/>
    <n v="706"/>
    <n v="0.39900000000000002"/>
    <n v="86"/>
    <n v="240"/>
    <n v="0.35799999999999998"/>
    <n v="196"/>
    <n v="466"/>
    <n v="0.42099999999999999"/>
    <n v="0.46"/>
    <n v="112"/>
    <n v="157"/>
    <n v="0.71299999999999997"/>
    <n v="36"/>
    <n v="166"/>
    <n v="202"/>
    <n v="154"/>
    <n v="81"/>
    <n v="15"/>
    <n v="120"/>
    <n v="143"/>
    <n v="762"/>
    <n v="0.71299999999999997"/>
  </r>
  <r>
    <x v="1"/>
    <x v="385"/>
    <x v="4"/>
    <n v="25"/>
    <x v="28"/>
    <n v="81"/>
    <n v="81"/>
    <n v="2885"/>
    <n v="20.8"/>
    <n v="0.55400000000000005"/>
    <n v="0.36799999999999999"/>
    <n v="0.32900000000000001"/>
    <n v="2.1"/>
    <n v="11.5"/>
    <n v="6.8"/>
    <n v="25.7"/>
    <n v="2.2000000000000002"/>
    <n v="1.1000000000000001"/>
    <n v="10.1"/>
    <n v="26.5"/>
    <n v="6.3"/>
    <n v="3.6"/>
    <n v="9.9"/>
    <n v="0.16500000000000001"/>
    <n v="4"/>
    <n v="0"/>
    <n v="4"/>
    <n v="4.4000000000000004"/>
    <n v="568"/>
    <n v="1331"/>
    <n v="0.42699999999999999"/>
    <n v="182"/>
    <n v="490"/>
    <n v="0.371"/>
    <n v="386"/>
    <n v="841"/>
    <n v="0.45900000000000002"/>
    <n v="0.495"/>
    <n v="371"/>
    <n v="438"/>
    <n v="0.84699999999999998"/>
    <n v="56"/>
    <n v="301"/>
    <n v="357"/>
    <n v="421"/>
    <n v="126"/>
    <n v="39"/>
    <n v="171"/>
    <n v="111"/>
    <n v="1689"/>
    <n v="0.84699999999999998"/>
  </r>
  <r>
    <x v="1"/>
    <x v="386"/>
    <x v="4"/>
    <n v="25"/>
    <x v="20"/>
    <n v="77"/>
    <n v="77"/>
    <n v="2784"/>
    <n v="19.8"/>
    <n v="0.51"/>
    <n v="0.24299999999999999"/>
    <n v="0.255"/>
    <n v="1.7"/>
    <n v="13.8"/>
    <n v="7.6"/>
    <n v="46.2"/>
    <n v="2.5"/>
    <n v="1.7"/>
    <n v="17.5"/>
    <n v="28.6"/>
    <n v="2.2000000000000002"/>
    <n v="3.5"/>
    <n v="5.7"/>
    <n v="9.8000000000000004E-2"/>
    <n v="2.2000000000000002"/>
    <n v="1"/>
    <n v="3.2"/>
    <n v="3.7"/>
    <n v="572"/>
    <n v="1349"/>
    <n v="0.42399999999999999"/>
    <n v="115"/>
    <n v="328"/>
    <n v="0.35099999999999998"/>
    <n v="457"/>
    <n v="1021"/>
    <n v="0.44800000000000001"/>
    <n v="0.46700000000000003"/>
    <n v="272"/>
    <n v="344"/>
    <n v="0.79100000000000004"/>
    <n v="42"/>
    <n v="337"/>
    <n v="379"/>
    <n v="789"/>
    <n v="145"/>
    <n v="59"/>
    <n v="318"/>
    <n v="159"/>
    <n v="1531"/>
    <n v="0.79100000000000004"/>
  </r>
  <r>
    <x v="1"/>
    <x v="388"/>
    <x v="3"/>
    <n v="22"/>
    <x v="18"/>
    <n v="47"/>
    <n v="4"/>
    <n v="1070"/>
    <n v="15.7"/>
    <n v="0.54900000000000004"/>
    <n v="0.159"/>
    <n v="0.14499999999999999"/>
    <n v="5.7"/>
    <n v="9.3000000000000007"/>
    <n v="7.5"/>
    <n v="7.2"/>
    <n v="1.7"/>
    <n v="1.2"/>
    <n v="6.4"/>
    <n v="19.899999999999999"/>
    <n v="1.7"/>
    <n v="0.6"/>
    <n v="2.2000000000000002"/>
    <n v="0.10100000000000001"/>
    <n v="0.2"/>
    <n v="-1.3"/>
    <n v="-1.2"/>
    <n v="0.2"/>
    <n v="221"/>
    <n v="441"/>
    <n v="0.501"/>
    <n v="28"/>
    <n v="70"/>
    <n v="0.4"/>
    <n v="193"/>
    <n v="371"/>
    <n v="0.52"/>
    <n v="0.53300000000000003"/>
    <n v="45"/>
    <n v="64"/>
    <n v="0.70299999999999996"/>
    <n v="57"/>
    <n v="90"/>
    <n v="147"/>
    <n v="44"/>
    <n v="37"/>
    <n v="16"/>
    <n v="32"/>
    <n v="94"/>
    <n v="515"/>
    <s v=""/>
  </r>
  <r>
    <x v="1"/>
    <x v="389"/>
    <x v="4"/>
    <n v="31"/>
    <x v="29"/>
    <n v="33"/>
    <n v="2"/>
    <n v="656"/>
    <n v="8.6"/>
    <n v="0.46100000000000002"/>
    <n v="0.35"/>
    <n v="0.28499999999999998"/>
    <n v="1.7"/>
    <n v="9.6"/>
    <n v="5.6"/>
    <n v="18.100000000000001"/>
    <n v="1.4"/>
    <n v="0.6"/>
    <n v="14"/>
    <n v="12.1"/>
    <n v="0.2"/>
    <n v="0.4"/>
    <n v="0.6"/>
    <n v="4.7E-2"/>
    <n v="-2.5"/>
    <n v="-0.8"/>
    <n v="-3.3"/>
    <n v="-0.2"/>
    <n v="47"/>
    <n v="137"/>
    <n v="0.34300000000000003"/>
    <n v="14"/>
    <n v="48"/>
    <n v="0.29199999999999998"/>
    <n v="33"/>
    <n v="89"/>
    <n v="0.371"/>
    <n v="0.39400000000000002"/>
    <n v="34"/>
    <n v="39"/>
    <n v="0.872"/>
    <n v="10"/>
    <n v="56"/>
    <n v="66"/>
    <n v="88"/>
    <n v="19"/>
    <n v="5"/>
    <n v="25"/>
    <n v="49"/>
    <n v="142"/>
    <s v=""/>
  </r>
  <r>
    <x v="1"/>
    <x v="495"/>
    <x v="4"/>
    <n v="23"/>
    <x v="3"/>
    <n v="7"/>
    <n v="4"/>
    <n v="169"/>
    <n v="8.9"/>
    <n v="0.38"/>
    <n v="0.128"/>
    <n v="0.10299999999999999"/>
    <n v="5.2"/>
    <n v="11.9"/>
    <n v="8.4"/>
    <n v="18.600000000000001"/>
    <n v="2.7"/>
    <n v="1.6"/>
    <n v="18.100000000000001"/>
    <n v="13.2"/>
    <n v="-0.2"/>
    <n v="0.2"/>
    <n v="0"/>
    <n v="4.0000000000000001E-3"/>
    <n v="-3.6"/>
    <n v="1.5"/>
    <n v="-2.1"/>
    <n v="0"/>
    <n v="14"/>
    <n v="39"/>
    <n v="0.35899999999999999"/>
    <n v="0"/>
    <n v="5"/>
    <n v="0"/>
    <n v="14"/>
    <n v="34"/>
    <n v="0.41199999999999998"/>
    <n v="0.35899999999999999"/>
    <n v="3"/>
    <n v="4"/>
    <n v="0.75"/>
    <n v="8"/>
    <n v="17"/>
    <n v="25"/>
    <n v="21"/>
    <n v="9"/>
    <n v="3"/>
    <n v="9"/>
    <n v="12"/>
    <n v="31"/>
    <s v=""/>
  </r>
  <r>
    <x v="1"/>
    <x v="495"/>
    <x v="4"/>
    <n v="23"/>
    <x v="1"/>
    <n v="6"/>
    <n v="4"/>
    <n v="166"/>
    <n v="8.3000000000000007"/>
    <n v="0.36499999999999999"/>
    <n v="0.13200000000000001"/>
    <n v="0.105"/>
    <n v="5.3"/>
    <n v="11.5"/>
    <n v="8.1999999999999993"/>
    <n v="17.600000000000001"/>
    <n v="2.8"/>
    <n v="1.7"/>
    <n v="18.5"/>
    <n v="13.2"/>
    <n v="-0.2"/>
    <n v="0.2"/>
    <n v="0"/>
    <n v="-7.0000000000000001E-3"/>
    <n v="-4"/>
    <n v="1.6"/>
    <n v="-2.4"/>
    <n v="0"/>
    <n v="13"/>
    <n v="38"/>
    <n v="0.34200000000000003"/>
    <n v="0"/>
    <n v="5"/>
    <n v="0"/>
    <n v="13"/>
    <n v="33"/>
    <n v="0.39400000000000002"/>
    <n v="0.34200000000000003"/>
    <n v="3"/>
    <n v="4"/>
    <n v="0.75"/>
    <n v="8"/>
    <n v="16"/>
    <n v="24"/>
    <n v="20"/>
    <n v="9"/>
    <n v="3"/>
    <n v="9"/>
    <n v="11"/>
    <n v="29"/>
    <s v=""/>
  </r>
  <r>
    <x v="1"/>
    <x v="496"/>
    <x v="1"/>
    <n v="29"/>
    <x v="18"/>
    <n v="36"/>
    <n v="0"/>
    <n v="421"/>
    <n v="4.3"/>
    <n v="0.47499999999999998"/>
    <n v="0.36"/>
    <n v="0.14599999999999999"/>
    <n v="1.5"/>
    <n v="9.1999999999999993"/>
    <n v="5.3"/>
    <n v="16.2"/>
    <n v="1.2"/>
    <n v="0.2"/>
    <n v="28.1"/>
    <n v="13.3"/>
    <n v="-0.5"/>
    <n v="0.1"/>
    <n v="-0.4"/>
    <n v="-4.2999999999999997E-2"/>
    <n v="-5.3"/>
    <n v="-1.5"/>
    <n v="-6.8"/>
    <n v="-0.5"/>
    <n v="35"/>
    <n v="89"/>
    <n v="0.39300000000000002"/>
    <n v="13"/>
    <n v="32"/>
    <n v="0.40600000000000003"/>
    <n v="22"/>
    <n v="57"/>
    <n v="0.38600000000000001"/>
    <n v="0.46600000000000003"/>
    <n v="7"/>
    <n v="13"/>
    <n v="0.53800000000000003"/>
    <n v="6"/>
    <n v="35"/>
    <n v="41"/>
    <n v="47"/>
    <n v="10"/>
    <n v="1"/>
    <n v="37"/>
    <n v="40"/>
    <n v="90"/>
    <s v=""/>
  </r>
  <r>
    <x v="1"/>
    <x v="496"/>
    <x v="3"/>
    <n v="29"/>
    <x v="6"/>
    <n v="7"/>
    <n v="0"/>
    <n v="78"/>
    <n v="0.8"/>
    <n v="0.38800000000000001"/>
    <n v="0.42899999999999999"/>
    <n v="9.5000000000000001E-2"/>
    <n v="1.3"/>
    <n v="15.9"/>
    <n v="8.4"/>
    <n v="3.9"/>
    <n v="0"/>
    <n v="0"/>
    <n v="15.5"/>
    <n v="14.5"/>
    <n v="-0.2"/>
    <n v="0"/>
    <n v="-0.2"/>
    <n v="-0.104"/>
    <n v="-8.1999999999999993"/>
    <n v="-3.5"/>
    <n v="-11.7"/>
    <n v="-0.2"/>
    <n v="7"/>
    <n v="21"/>
    <n v="0.33300000000000002"/>
    <n v="2"/>
    <n v="9"/>
    <n v="0.222"/>
    <n v="5"/>
    <n v="12"/>
    <n v="0.41699999999999998"/>
    <n v="0.38100000000000001"/>
    <n v="1"/>
    <n v="2"/>
    <n v="0.5"/>
    <n v="1"/>
    <n v="11"/>
    <n v="12"/>
    <n v="2"/>
    <n v="0"/>
    <n v="0"/>
    <n v="4"/>
    <n v="7"/>
    <n v="17"/>
    <s v=""/>
  </r>
  <r>
    <x v="1"/>
    <x v="392"/>
    <x v="0"/>
    <n v="35"/>
    <x v="10"/>
    <n v="78"/>
    <n v="19"/>
    <n v="1404"/>
    <n v="17.600000000000001"/>
    <n v="0.57299999999999995"/>
    <n v="1.6E-2"/>
    <n v="0.17899999999999999"/>
    <n v="6"/>
    <n v="18.600000000000001"/>
    <n v="12.5"/>
    <n v="15.4"/>
    <n v="1.6"/>
    <n v="3"/>
    <n v="12.3"/>
    <n v="18"/>
    <n v="2.4"/>
    <n v="2.9"/>
    <n v="5.4"/>
    <n v="0.184"/>
    <n v="0.1"/>
    <n v="3.3"/>
    <n v="3.4"/>
    <n v="1.9"/>
    <n v="244"/>
    <n v="448"/>
    <n v="0.54500000000000004"/>
    <n v="3"/>
    <n v="7"/>
    <n v="0.42899999999999999"/>
    <n v="241"/>
    <n v="441"/>
    <n v="0.54600000000000004"/>
    <n v="0.54800000000000004"/>
    <n v="63"/>
    <n v="80"/>
    <n v="0.78800000000000003"/>
    <n v="72"/>
    <n v="237"/>
    <n v="309"/>
    <n v="143"/>
    <n v="44"/>
    <n v="55"/>
    <n v="68"/>
    <n v="142"/>
    <n v="554"/>
    <s v=""/>
  </r>
  <r>
    <x v="1"/>
    <x v="393"/>
    <x v="4"/>
    <n v="27"/>
    <x v="2"/>
    <n v="80"/>
    <n v="80"/>
    <n v="2750"/>
    <n v="27.6"/>
    <n v="0.55400000000000005"/>
    <n v="0.23599999999999999"/>
    <n v="0.39700000000000002"/>
    <n v="6.1"/>
    <n v="18.100000000000001"/>
    <n v="12.4"/>
    <n v="49.6"/>
    <n v="2.9"/>
    <n v="0.6"/>
    <n v="16.8"/>
    <n v="31.6"/>
    <n v="10"/>
    <n v="4"/>
    <n v="14"/>
    <n v="0.245"/>
    <n v="7.6"/>
    <n v="2.4"/>
    <n v="10"/>
    <n v="8.3000000000000007"/>
    <n v="656"/>
    <n v="1444"/>
    <n v="0.45400000000000001"/>
    <n v="101"/>
    <n v="341"/>
    <n v="0.29599999999999999"/>
    <n v="555"/>
    <n v="1103"/>
    <n v="0.503"/>
    <n v="0.48899999999999999"/>
    <n v="465"/>
    <n v="573"/>
    <n v="0.81200000000000006"/>
    <n v="145"/>
    <n v="481"/>
    <n v="626"/>
    <n v="834"/>
    <n v="163"/>
    <n v="20"/>
    <n v="342"/>
    <n v="200"/>
    <n v="1878"/>
    <n v="0.81200000000000006"/>
  </r>
  <r>
    <x v="1"/>
    <x v="394"/>
    <x v="0"/>
    <n v="24"/>
    <x v="27"/>
    <n v="7"/>
    <n v="0"/>
    <n v="41"/>
    <n v="7.4"/>
    <n v="0.46300000000000002"/>
    <n v="0.182"/>
    <n v="0.182"/>
    <n v="13.4"/>
    <n v="18.600000000000001"/>
    <n v="16"/>
    <n v="10.9"/>
    <n v="1.2"/>
    <n v="2"/>
    <n v="29.6"/>
    <n v="18.100000000000001"/>
    <n v="-0.1"/>
    <n v="0.1"/>
    <n v="0"/>
    <n v="-8.9999999999999993E-3"/>
    <n v="-5.4"/>
    <n v="1"/>
    <n v="-4.5"/>
    <n v="0"/>
    <n v="5"/>
    <n v="11"/>
    <n v="0.45500000000000002"/>
    <n v="0"/>
    <n v="2"/>
    <n v="0"/>
    <n v="5"/>
    <n v="9"/>
    <n v="0.55600000000000005"/>
    <n v="0.45500000000000002"/>
    <n v="1"/>
    <n v="2"/>
    <n v="0.5"/>
    <n v="5"/>
    <n v="7"/>
    <n v="12"/>
    <n v="3"/>
    <n v="1"/>
    <n v="1"/>
    <n v="5"/>
    <n v="7"/>
    <n v="11"/>
    <s v=""/>
  </r>
  <r>
    <x v="1"/>
    <x v="395"/>
    <x v="3"/>
    <n v="20"/>
    <x v="21"/>
    <n v="81"/>
    <n v="81"/>
    <n v="2845"/>
    <n v="16.5"/>
    <n v="0.54300000000000004"/>
    <n v="0.14699999999999999"/>
    <n v="0.437"/>
    <n v="4.4000000000000004"/>
    <n v="7.5"/>
    <n v="6"/>
    <n v="10.1"/>
    <n v="1.4"/>
    <n v="1.3"/>
    <n v="10.6"/>
    <n v="27.2"/>
    <n v="3.4"/>
    <n v="0.7"/>
    <n v="4.0999999999999996"/>
    <n v="6.9000000000000006E-2"/>
    <n v="0.4"/>
    <n v="-2.5"/>
    <n v="-2.1"/>
    <n v="-0.1"/>
    <n v="594"/>
    <n v="1294"/>
    <n v="0.45900000000000002"/>
    <n v="57"/>
    <n v="190"/>
    <n v="0.3"/>
    <n v="537"/>
    <n v="1104"/>
    <n v="0.48599999999999999"/>
    <n v="0.48099999999999998"/>
    <n v="430"/>
    <n v="565"/>
    <n v="0.76100000000000001"/>
    <n v="105"/>
    <n v="186"/>
    <n v="291"/>
    <n v="164"/>
    <n v="78"/>
    <n v="46"/>
    <n v="182"/>
    <n v="165"/>
    <n v="1675"/>
    <n v="0.76100000000000001"/>
  </r>
  <r>
    <x v="1"/>
    <x v="396"/>
    <x v="1"/>
    <n v="25"/>
    <x v="17"/>
    <n v="23"/>
    <n v="0"/>
    <n v="167"/>
    <n v="12.9"/>
    <n v="0.49099999999999999"/>
    <n v="0.34799999999999998"/>
    <n v="0.182"/>
    <n v="0.7"/>
    <n v="7.1"/>
    <n v="3.9"/>
    <n v="9.4"/>
    <n v="3"/>
    <n v="0.9"/>
    <n v="2.7"/>
    <n v="19.8"/>
    <n v="0.1"/>
    <n v="0.2"/>
    <n v="0.3"/>
    <n v="8.8999999999999996E-2"/>
    <n v="-1.5"/>
    <n v="-0.9"/>
    <n v="-2.4"/>
    <n v="0"/>
    <n v="26"/>
    <n v="66"/>
    <n v="0.39400000000000002"/>
    <n v="9"/>
    <n v="23"/>
    <n v="0.39100000000000001"/>
    <n v="17"/>
    <n v="43"/>
    <n v="0.39500000000000002"/>
    <n v="0.46200000000000002"/>
    <n v="9"/>
    <n v="12"/>
    <n v="0.75"/>
    <n v="1"/>
    <n v="11"/>
    <n v="12"/>
    <n v="10"/>
    <n v="10"/>
    <n v="2"/>
    <n v="2"/>
    <n v="15"/>
    <n v="70"/>
    <s v=""/>
  </r>
  <r>
    <x v="1"/>
    <x v="397"/>
    <x v="4"/>
    <n v="31"/>
    <x v="7"/>
    <n v="65"/>
    <n v="63"/>
    <n v="2106"/>
    <n v="14.6"/>
    <n v="0.53"/>
    <n v="0.36399999999999999"/>
    <n v="0.26600000000000001"/>
    <n v="1"/>
    <n v="8.9"/>
    <n v="5"/>
    <n v="29.3"/>
    <n v="1.5"/>
    <n v="0.6"/>
    <n v="14.8"/>
    <n v="22"/>
    <n v="2.2000000000000002"/>
    <n v="1.4"/>
    <n v="3.7"/>
    <n v="8.3000000000000004E-2"/>
    <n v="0.9"/>
    <n v="-1"/>
    <n v="-0.1"/>
    <n v="1"/>
    <n v="321"/>
    <n v="775"/>
    <n v="0.41399999999999998"/>
    <n v="97"/>
    <n v="282"/>
    <n v="0.34399999999999997"/>
    <n v="224"/>
    <n v="493"/>
    <n v="0.45400000000000001"/>
    <n v="0.47699999999999998"/>
    <n v="179"/>
    <n v="206"/>
    <n v="0.86899999999999999"/>
    <n v="19"/>
    <n v="171"/>
    <n v="190"/>
    <n v="378"/>
    <n v="61"/>
    <n v="14"/>
    <n v="150"/>
    <n v="155"/>
    <n v="918"/>
    <n v="0.86899999999999999"/>
  </r>
  <r>
    <x v="1"/>
    <x v="398"/>
    <x v="3"/>
    <n v="24"/>
    <x v="0"/>
    <n v="80"/>
    <n v="9"/>
    <n v="1435"/>
    <n v="17.2"/>
    <n v="0.55000000000000004"/>
    <n v="0.26500000000000001"/>
    <n v="0.45300000000000001"/>
    <n v="3.6"/>
    <n v="18.7"/>
    <n v="11.3"/>
    <n v="8.9"/>
    <n v="1"/>
    <n v="0.5"/>
    <n v="8.3000000000000007"/>
    <n v="23.3"/>
    <n v="2.4"/>
    <n v="1.2"/>
    <n v="3.6"/>
    <n v="0.12"/>
    <n v="-0.1"/>
    <n v="-2.4"/>
    <n v="-2.6"/>
    <n v="-0.2"/>
    <n v="254"/>
    <n v="565"/>
    <n v="0.45"/>
    <n v="44"/>
    <n v="150"/>
    <n v="0.29299999999999998"/>
    <n v="210"/>
    <n v="415"/>
    <n v="0.50600000000000001"/>
    <n v="0.48799999999999999"/>
    <n v="194"/>
    <n v="256"/>
    <n v="0.75800000000000001"/>
    <n v="47"/>
    <n v="249"/>
    <n v="296"/>
    <n v="75"/>
    <n v="29"/>
    <n v="9"/>
    <n v="61"/>
    <n v="69"/>
    <n v="746"/>
    <n v="0.75800000000000001"/>
  </r>
  <r>
    <x v="1"/>
    <x v="399"/>
    <x v="4"/>
    <n v="26"/>
    <x v="1"/>
    <n v="5"/>
    <n v="0"/>
    <n v="45"/>
    <n v="3.3"/>
    <n v="0.34"/>
    <n v="0.4"/>
    <n v="0.4"/>
    <n v="2.4"/>
    <n v="7.9"/>
    <n v="5.0999999999999996"/>
    <n v="12.4"/>
    <n v="0"/>
    <n v="0"/>
    <n v="7.8"/>
    <n v="12.7"/>
    <n v="0"/>
    <n v="0"/>
    <n v="0"/>
    <n v="-4.5999999999999999E-2"/>
    <n v="-5.2"/>
    <n v="-3.5"/>
    <n v="-8.6999999999999993"/>
    <n v="-0.1"/>
    <n v="2"/>
    <n v="10"/>
    <n v="0.2"/>
    <n v="1"/>
    <n v="4"/>
    <n v="0.25"/>
    <n v="1"/>
    <n v="6"/>
    <n v="0.16700000000000001"/>
    <n v="0.25"/>
    <n v="3"/>
    <n v="4"/>
    <n v="0.75"/>
    <n v="1"/>
    <n v="3"/>
    <n v="4"/>
    <n v="4"/>
    <n v="0"/>
    <n v="0"/>
    <n v="1"/>
    <n v="2"/>
    <n v="8"/>
    <s v=""/>
  </r>
  <r>
    <x v="1"/>
    <x v="400"/>
    <x v="1"/>
    <n v="29"/>
    <x v="22"/>
    <n v="67"/>
    <n v="35"/>
    <n v="1907"/>
    <n v="17.7"/>
    <n v="0.58399999999999996"/>
    <n v="0.46200000000000002"/>
    <n v="0.61199999999999999"/>
    <n v="1.7"/>
    <n v="8.1"/>
    <n v="4.8"/>
    <n v="15.1"/>
    <n v="1.6"/>
    <n v="0.8"/>
    <n v="10.8"/>
    <n v="22.8"/>
    <n v="4.5"/>
    <n v="0.3"/>
    <n v="4.7"/>
    <n v="0.11899999999999999"/>
    <n v="3"/>
    <n v="-2.7"/>
    <n v="0.3"/>
    <n v="1.1000000000000001"/>
    <n v="283"/>
    <n v="693"/>
    <n v="0.40799999999999997"/>
    <n v="110"/>
    <n v="320"/>
    <n v="0.34399999999999997"/>
    <n v="173"/>
    <n v="373"/>
    <n v="0.46400000000000002"/>
    <n v="0.48799999999999999"/>
    <n v="352"/>
    <n v="424"/>
    <n v="0.83"/>
    <n v="31"/>
    <n v="138"/>
    <n v="169"/>
    <n v="167"/>
    <n v="62"/>
    <n v="19"/>
    <n v="107"/>
    <n v="107"/>
    <n v="1028"/>
    <n v="0.83"/>
  </r>
  <r>
    <x v="1"/>
    <x v="401"/>
    <x v="0"/>
    <n v="29"/>
    <x v="28"/>
    <n v="81"/>
    <n v="81"/>
    <n v="2338"/>
    <n v="16.8"/>
    <n v="0.58499999999999996"/>
    <n v="0.50600000000000001"/>
    <n v="0.193"/>
    <n v="5.9"/>
    <n v="18.600000000000001"/>
    <n v="12.2"/>
    <n v="7.6"/>
    <n v="1.2"/>
    <n v="2.7"/>
    <n v="7.1"/>
    <n v="16.8"/>
    <n v="4.7"/>
    <n v="3.2"/>
    <n v="7.8"/>
    <n v="0.161"/>
    <n v="1.7"/>
    <n v="1"/>
    <n v="2.7"/>
    <n v="2.7"/>
    <n v="338"/>
    <n v="747"/>
    <n v="0.45200000000000001"/>
    <n v="152"/>
    <n v="378"/>
    <n v="0.40200000000000002"/>
    <n v="186"/>
    <n v="369"/>
    <n v="0.504"/>
    <n v="0.55400000000000005"/>
    <n v="120"/>
    <n v="144"/>
    <n v="0.83299999999999996"/>
    <n v="127"/>
    <n v="394"/>
    <n v="521"/>
    <n v="110"/>
    <n v="58"/>
    <n v="77"/>
    <n v="62"/>
    <n v="133"/>
    <n v="948"/>
    <n v="0.83299999999999996"/>
  </r>
  <r>
    <x v="1"/>
    <x v="402"/>
    <x v="4"/>
    <n v="33"/>
    <x v="26"/>
    <n v="41"/>
    <n v="14"/>
    <n v="748"/>
    <n v="12.4"/>
    <n v="0.52700000000000002"/>
    <n v="0.33800000000000002"/>
    <n v="0.13900000000000001"/>
    <n v="0.9"/>
    <n v="9.9"/>
    <n v="5.4"/>
    <n v="21.1"/>
    <n v="1"/>
    <n v="0.5"/>
    <n v="15.1"/>
    <n v="22.8"/>
    <n v="0.4"/>
    <n v="0.7"/>
    <n v="1.1000000000000001"/>
    <n v="6.7000000000000004E-2"/>
    <n v="-1.3"/>
    <n v="-2.1"/>
    <n v="-3.3"/>
    <n v="-0.2"/>
    <n v="132"/>
    <n v="302"/>
    <n v="0.437"/>
    <n v="36"/>
    <n v="102"/>
    <n v="0.35299999999999998"/>
    <n v="96"/>
    <n v="200"/>
    <n v="0.48"/>
    <n v="0.497"/>
    <n v="38"/>
    <n v="42"/>
    <n v="0.90500000000000003"/>
    <n v="6"/>
    <n v="66"/>
    <n v="72"/>
    <n v="98"/>
    <n v="14"/>
    <n v="5"/>
    <n v="57"/>
    <n v="60"/>
    <n v="338"/>
    <s v=""/>
  </r>
  <r>
    <x v="1"/>
    <x v="497"/>
    <x v="3"/>
    <n v="19"/>
    <x v="8"/>
    <n v="78"/>
    <n v="8"/>
    <n v="2232"/>
    <n v="8.4"/>
    <n v="0.48899999999999999"/>
    <n v="0.251"/>
    <n v="0.253"/>
    <n v="4.2"/>
    <n v="15.8"/>
    <n v="10.199999999999999"/>
    <n v="7.4"/>
    <n v="1.6"/>
    <n v="0.9"/>
    <n v="15.6"/>
    <n v="12.5"/>
    <n v="-0.2"/>
    <n v="2.7"/>
    <n v="2.5"/>
    <n v="5.3999999999999999E-2"/>
    <n v="-2.2000000000000002"/>
    <n v="1.6"/>
    <n v="-0.6"/>
    <n v="0.8"/>
    <n v="195"/>
    <n v="462"/>
    <n v="0.42199999999999999"/>
    <n v="32"/>
    <n v="116"/>
    <n v="0.27600000000000002"/>
    <n v="163"/>
    <n v="346"/>
    <n v="0.47099999999999997"/>
    <n v="0.45700000000000002"/>
    <n v="80"/>
    <n v="117"/>
    <n v="0.68400000000000005"/>
    <n v="81"/>
    <n v="322"/>
    <n v="403"/>
    <n v="117"/>
    <n v="68"/>
    <n v="26"/>
    <n v="95"/>
    <n v="184"/>
    <n v="502"/>
    <n v="0.68400000000000005"/>
  </r>
  <r>
    <x v="1"/>
    <x v="498"/>
    <x v="2"/>
    <n v="25"/>
    <x v="23"/>
    <n v="51"/>
    <n v="10"/>
    <n v="658"/>
    <n v="17.7"/>
    <n v="0.57699999999999996"/>
    <n v="1.2E-2"/>
    <n v="0.36399999999999999"/>
    <n v="10"/>
    <n v="20.7"/>
    <n v="15.4"/>
    <n v="5"/>
    <n v="1.7"/>
    <n v="6.8"/>
    <n v="13"/>
    <n v="15.1"/>
    <n v="1.1000000000000001"/>
    <n v="1.3"/>
    <n v="2.2999999999999998"/>
    <n v="0.17100000000000001"/>
    <n v="-2"/>
    <n v="3.7"/>
    <n v="1.7"/>
    <n v="0.6"/>
    <n v="87"/>
    <n v="162"/>
    <n v="0.53700000000000003"/>
    <n v="0"/>
    <n v="2"/>
    <n v="0"/>
    <n v="87"/>
    <n v="160"/>
    <n v="0.54400000000000004"/>
    <n v="0.53700000000000003"/>
    <n v="43"/>
    <n v="59"/>
    <n v="0.72899999999999998"/>
    <n v="56"/>
    <n v="117"/>
    <n v="173"/>
    <n v="20"/>
    <n v="21"/>
    <n v="53"/>
    <n v="28"/>
    <n v="75"/>
    <n v="217"/>
    <s v=""/>
  </r>
  <r>
    <x v="1"/>
    <x v="499"/>
    <x v="0"/>
    <n v="20"/>
    <x v="6"/>
    <n v="17"/>
    <n v="0"/>
    <n v="145"/>
    <n v="16.399999999999999"/>
    <n v="0.49"/>
    <n v="0.20799999999999999"/>
    <n v="0.39600000000000002"/>
    <n v="9.4"/>
    <n v="19.399999999999999"/>
    <n v="14.3"/>
    <n v="3.5"/>
    <n v="1.7"/>
    <n v="3.7"/>
    <n v="3.1"/>
    <n v="19.399999999999999"/>
    <n v="0.2"/>
    <n v="0.1"/>
    <n v="0.3"/>
    <n v="9.7000000000000003E-2"/>
    <n v="-2.9"/>
    <n v="-1.6"/>
    <n v="-4.5"/>
    <n v="-0.1"/>
    <n v="22"/>
    <n v="53"/>
    <n v="0.41499999999999998"/>
    <n v="4"/>
    <n v="11"/>
    <n v="0.36399999999999999"/>
    <n v="18"/>
    <n v="42"/>
    <n v="0.42899999999999999"/>
    <n v="0.45300000000000001"/>
    <n v="13"/>
    <n v="21"/>
    <n v="0.61899999999999999"/>
    <n v="13"/>
    <n v="25"/>
    <n v="38"/>
    <n v="3"/>
    <n v="5"/>
    <n v="7"/>
    <n v="2"/>
    <n v="11"/>
    <n v="61"/>
    <s v=""/>
  </r>
  <r>
    <x v="1"/>
    <x v="500"/>
    <x v="3"/>
    <n v="36"/>
    <x v="22"/>
    <n v="35"/>
    <n v="5"/>
    <n v="590"/>
    <n v="8.3000000000000007"/>
    <n v="0.435"/>
    <n v="0.47499999999999998"/>
    <n v="0.32200000000000001"/>
    <n v="3.4"/>
    <n v="13.2"/>
    <n v="8.1"/>
    <n v="7.2"/>
    <n v="1.9"/>
    <n v="1.5"/>
    <n v="6.9"/>
    <n v="16.2"/>
    <n v="-0.2"/>
    <n v="0.3"/>
    <n v="0.1"/>
    <n v="8.0000000000000002E-3"/>
    <n v="-2.8"/>
    <n v="-1"/>
    <n v="-3.8"/>
    <n v="-0.3"/>
    <n v="55"/>
    <n v="177"/>
    <n v="0.311"/>
    <n v="26"/>
    <n v="84"/>
    <n v="0.31"/>
    <n v="29"/>
    <n v="93"/>
    <n v="0.312"/>
    <n v="0.38400000000000001"/>
    <n v="40"/>
    <n v="57"/>
    <n v="0.70199999999999996"/>
    <n v="19"/>
    <n v="70"/>
    <n v="89"/>
    <n v="27"/>
    <n v="22"/>
    <n v="11"/>
    <n v="15"/>
    <n v="67"/>
    <n v="176"/>
    <s v=""/>
  </r>
  <r>
    <x v="1"/>
    <x v="501"/>
    <x v="4"/>
    <n v="23"/>
    <x v="30"/>
    <n v="27"/>
    <n v="1"/>
    <n v="229"/>
    <n v="17.8"/>
    <n v="0.54"/>
    <n v="0.16300000000000001"/>
    <n v="0.438"/>
    <n v="4.0999999999999996"/>
    <n v="14.3"/>
    <n v="9.3000000000000007"/>
    <n v="22.5"/>
    <n v="1.8"/>
    <n v="1.1000000000000001"/>
    <n v="14.4"/>
    <n v="22.1"/>
    <n v="0.3"/>
    <n v="0.2"/>
    <n v="0.6"/>
    <n v="0.124"/>
    <n v="-0.1"/>
    <n v="-0.6"/>
    <n v="-0.7"/>
    <n v="0.1"/>
    <n v="36"/>
    <n v="80"/>
    <n v="0.45"/>
    <n v="5"/>
    <n v="13"/>
    <n v="0.38500000000000001"/>
    <n v="31"/>
    <n v="67"/>
    <n v="0.46300000000000002"/>
    <n v="0.48099999999999998"/>
    <n v="26"/>
    <n v="35"/>
    <n v="0.74299999999999999"/>
    <n v="8"/>
    <n v="29"/>
    <n v="37"/>
    <n v="31"/>
    <n v="8"/>
    <n v="3"/>
    <n v="16"/>
    <n v="7"/>
    <n v="103"/>
    <s v=""/>
  </r>
  <r>
    <x v="1"/>
    <x v="408"/>
    <x v="4"/>
    <n v="22"/>
    <x v="6"/>
    <n v="8"/>
    <n v="3"/>
    <n v="144"/>
    <n v="1.8"/>
    <n v="0.41199999999999998"/>
    <n v="0.26200000000000001"/>
    <n v="0.56899999999999995"/>
    <n v="1.5"/>
    <n v="14.9"/>
    <n v="7.9"/>
    <n v="23.3"/>
    <n v="1"/>
    <n v="0"/>
    <n v="26.3"/>
    <n v="33.5"/>
    <n v="-0.8"/>
    <n v="0"/>
    <n v="-0.8"/>
    <n v="-0.26300000000000001"/>
    <n v="-9.9"/>
    <n v="-3.5"/>
    <n v="-13.4"/>
    <n v="-0.4"/>
    <n v="22"/>
    <n v="65"/>
    <n v="0.33800000000000002"/>
    <n v="3"/>
    <n v="17"/>
    <n v="0.17599999999999999"/>
    <n v="19"/>
    <n v="48"/>
    <n v="0.39600000000000002"/>
    <n v="0.36199999999999999"/>
    <n v="20"/>
    <n v="37"/>
    <n v="0.54100000000000004"/>
    <n v="2"/>
    <n v="19"/>
    <n v="21"/>
    <n v="20"/>
    <n v="3"/>
    <n v="0"/>
    <n v="29"/>
    <n v="11"/>
    <n v="67"/>
    <s v=""/>
  </r>
  <r>
    <x v="1"/>
    <x v="409"/>
    <x v="1"/>
    <n v="20"/>
    <x v="19"/>
    <n v="29"/>
    <n v="0"/>
    <n v="199"/>
    <n v="3.6"/>
    <n v="0.38400000000000001"/>
    <n v="0.72199999999999998"/>
    <n v="0.111"/>
    <n v="2.1"/>
    <n v="11.9"/>
    <n v="6.9"/>
    <n v="6"/>
    <n v="1.5"/>
    <n v="0.4"/>
    <n v="11.7"/>
    <n v="9.1"/>
    <n v="-0.2"/>
    <n v="0.2"/>
    <n v="0.1"/>
    <n v="1.2999999999999999E-2"/>
    <n v="-4.7"/>
    <n v="0.1"/>
    <n v="-4.5999999999999996"/>
    <n v="-0.1"/>
    <n v="11"/>
    <n v="36"/>
    <n v="0.30599999999999999"/>
    <n v="6"/>
    <n v="26"/>
    <n v="0.23100000000000001"/>
    <n v="5"/>
    <n v="10"/>
    <n v="0.5"/>
    <n v="0.38900000000000001"/>
    <n v="1"/>
    <n v="4"/>
    <n v="0.25"/>
    <n v="4"/>
    <n v="22"/>
    <n v="26"/>
    <n v="9"/>
    <n v="6"/>
    <n v="1"/>
    <n v="5"/>
    <n v="17"/>
    <n v="29"/>
    <s v=""/>
  </r>
  <r>
    <x v="1"/>
    <x v="502"/>
    <x v="4"/>
    <n v="23"/>
    <x v="27"/>
    <n v="41"/>
    <n v="0"/>
    <n v="384"/>
    <n v="9.9"/>
    <n v="0.42799999999999999"/>
    <n v="0.27200000000000002"/>
    <n v="0.14799999999999999"/>
    <n v="1.7"/>
    <n v="12.5"/>
    <n v="7.1"/>
    <n v="26.9"/>
    <n v="1.9"/>
    <n v="0"/>
    <n v="15.5"/>
    <n v="24.4"/>
    <n v="-0.5"/>
    <n v="0.5"/>
    <n v="-0.1"/>
    <n v="-8.9999999999999993E-3"/>
    <n v="-3.9"/>
    <n v="-1.5"/>
    <n v="-5.4"/>
    <n v="-0.3"/>
    <n v="62"/>
    <n v="169"/>
    <n v="0.36699999999999999"/>
    <n v="10"/>
    <n v="46"/>
    <n v="0.217"/>
    <n v="52"/>
    <n v="123"/>
    <n v="0.42299999999999999"/>
    <n v="0.39600000000000002"/>
    <n v="20"/>
    <n v="25"/>
    <n v="0.8"/>
    <n v="6"/>
    <n v="44"/>
    <n v="50"/>
    <n v="65"/>
    <n v="15"/>
    <n v="0"/>
    <n v="33"/>
    <n v="30"/>
    <n v="154"/>
    <s v=""/>
  </r>
  <r>
    <x v="1"/>
    <x v="410"/>
    <x v="1"/>
    <n v="30"/>
    <x v="22"/>
    <n v="54"/>
    <n v="2"/>
    <n v="1033"/>
    <n v="9.1"/>
    <n v="0.48299999999999998"/>
    <n v="0.63700000000000001"/>
    <n v="0.20399999999999999"/>
    <n v="1.4"/>
    <n v="9"/>
    <n v="5.0999999999999996"/>
    <n v="5.4"/>
    <n v="1.1000000000000001"/>
    <n v="0.5"/>
    <n v="6.9"/>
    <n v="18.5"/>
    <n v="0.1"/>
    <n v="0"/>
    <n v="0.1"/>
    <n v="3.0000000000000001E-3"/>
    <n v="-1.4"/>
    <n v="-3.5"/>
    <n v="-4.8"/>
    <n v="-0.7"/>
    <n v="126"/>
    <n v="372"/>
    <n v="0.33900000000000002"/>
    <n v="77"/>
    <n v="237"/>
    <n v="0.32500000000000001"/>
    <n v="49"/>
    <n v="135"/>
    <n v="0.36299999999999999"/>
    <n v="0.442"/>
    <n v="63"/>
    <n v="76"/>
    <n v="0.82899999999999996"/>
    <n v="14"/>
    <n v="83"/>
    <n v="97"/>
    <n v="34"/>
    <n v="23"/>
    <n v="7"/>
    <n v="30"/>
    <n v="50"/>
    <n v="392"/>
    <s v=""/>
  </r>
  <r>
    <x v="1"/>
    <x v="411"/>
    <x v="0"/>
    <n v="27"/>
    <x v="9"/>
    <n v="73"/>
    <n v="73"/>
    <n v="2407"/>
    <n v="17.5"/>
    <n v="0.53300000000000003"/>
    <n v="3.1E-2"/>
    <n v="0.16900000000000001"/>
    <n v="8.1"/>
    <n v="23"/>
    <n v="15.4"/>
    <n v="9.5"/>
    <n v="2.2999999999999998"/>
    <n v="1.2"/>
    <n v="11.6"/>
    <n v="21.6"/>
    <n v="1.9"/>
    <n v="2.2000000000000002"/>
    <n v="4.0999999999999996"/>
    <n v="8.1000000000000003E-2"/>
    <n v="-0.5"/>
    <n v="0.6"/>
    <n v="0.1"/>
    <n v="1.3"/>
    <n v="495"/>
    <n v="963"/>
    <n v="0.51400000000000001"/>
    <n v="7"/>
    <n v="30"/>
    <n v="0.23300000000000001"/>
    <n v="488"/>
    <n v="933"/>
    <n v="0.52300000000000002"/>
    <n v="0.51800000000000002"/>
    <n v="105"/>
    <n v="163"/>
    <n v="0.64400000000000002"/>
    <n v="176"/>
    <n v="484"/>
    <n v="660"/>
    <n v="135"/>
    <n v="112"/>
    <n v="37"/>
    <n v="136"/>
    <n v="182"/>
    <n v="1102"/>
    <n v="0.64400000000000002"/>
  </r>
  <r>
    <x v="1"/>
    <x v="412"/>
    <x v="2"/>
    <n v="23"/>
    <x v="28"/>
    <n v="73"/>
    <n v="60"/>
    <n v="1774"/>
    <n v="16.100000000000001"/>
    <n v="0.59199999999999997"/>
    <n v="2.3E-2"/>
    <n v="0.53100000000000003"/>
    <n v="8.4"/>
    <n v="19.7"/>
    <n v="14"/>
    <n v="6.3"/>
    <n v="1.6"/>
    <n v="2.9"/>
    <n v="11.2"/>
    <n v="15.4"/>
    <n v="3.6"/>
    <n v="2.7"/>
    <n v="6.3"/>
    <n v="0.16900000000000001"/>
    <n v="-1"/>
    <n v="2"/>
    <n v="1"/>
    <n v="1.3"/>
    <n v="231"/>
    <n v="437"/>
    <n v="0.52900000000000003"/>
    <n v="1"/>
    <n v="10"/>
    <n v="0.1"/>
    <n v="230"/>
    <n v="427"/>
    <n v="0.53900000000000003"/>
    <n v="0.53"/>
    <n v="175"/>
    <n v="232"/>
    <n v="0.754"/>
    <n v="138"/>
    <n v="317"/>
    <n v="455"/>
    <n v="71"/>
    <n v="57"/>
    <n v="63"/>
    <n v="68"/>
    <n v="204"/>
    <n v="638"/>
    <n v="0.754"/>
  </r>
  <r>
    <x v="2"/>
    <x v="503"/>
    <x v="1"/>
    <n v="23"/>
    <x v="2"/>
    <n v="68"/>
    <n v="6"/>
    <n v="1055"/>
    <n v="10.1"/>
    <n v="0.56000000000000005"/>
    <n v="0.72399999999999998"/>
    <n v="0.14399999999999999"/>
    <n v="1.9"/>
    <n v="7.1"/>
    <n v="4.5"/>
    <n v="5.5"/>
    <n v="1.7"/>
    <n v="0.6"/>
    <n v="8.3000000000000007"/>
    <n v="15.9"/>
    <n v="1.2"/>
    <n v="0.9"/>
    <n v="2.1"/>
    <n v="9.5000000000000001E-2"/>
    <n v="-0.3"/>
    <n v="-2.2000000000000002"/>
    <n v="-2.5"/>
    <n v="-0.1"/>
    <n v="134"/>
    <n v="341"/>
    <n v="0.39300000000000002"/>
    <n v="94"/>
    <n v="247"/>
    <n v="0.38100000000000001"/>
    <n v="40"/>
    <n v="94"/>
    <n v="0.42599999999999999"/>
    <n v="0.53100000000000003"/>
    <n v="44"/>
    <n v="49"/>
    <n v="0.89800000000000002"/>
    <n v="18"/>
    <n v="68"/>
    <n v="86"/>
    <n v="40"/>
    <n v="37"/>
    <n v="8"/>
    <n v="33"/>
    <n v="114"/>
    <n v="406"/>
    <s v=""/>
  </r>
  <r>
    <x v="2"/>
    <x v="0"/>
    <x v="0"/>
    <n v="26"/>
    <x v="3"/>
    <n v="38"/>
    <n v="1"/>
    <n v="558"/>
    <n v="11.8"/>
    <n v="0.56499999999999995"/>
    <n v="0.52900000000000003"/>
    <n v="0.35299999999999998"/>
    <n v="3.9"/>
    <n v="18"/>
    <n v="11"/>
    <n v="4.9000000000000004"/>
    <n v="1.2"/>
    <n v="2"/>
    <n v="9.6999999999999993"/>
    <n v="16.8"/>
    <n v="0.5"/>
    <n v="0.5"/>
    <n v="0.9"/>
    <n v="8.2000000000000003E-2"/>
    <n v="-1.8"/>
    <n v="-1.2"/>
    <n v="-3"/>
    <n v="-0.1"/>
    <n v="70"/>
    <n v="170"/>
    <n v="0.41199999999999998"/>
    <n v="37"/>
    <n v="90"/>
    <n v="0.41099999999999998"/>
    <n v="33"/>
    <n v="80"/>
    <n v="0.41299999999999998"/>
    <n v="0.52100000000000002"/>
    <n v="45"/>
    <n v="60"/>
    <n v="0.75"/>
    <n v="20"/>
    <n v="95"/>
    <n v="115"/>
    <n v="18"/>
    <n v="14"/>
    <n v="15"/>
    <n v="21"/>
    <n v="67"/>
    <n v="222"/>
    <s v=""/>
  </r>
  <r>
    <x v="2"/>
    <x v="0"/>
    <x v="0"/>
    <n v="26"/>
    <x v="7"/>
    <n v="6"/>
    <n v="0"/>
    <n v="48"/>
    <n v="-1.4"/>
    <n v="0.35499999999999998"/>
    <n v="0.41199999999999998"/>
    <n v="0.17599999999999999"/>
    <n v="4.5999999999999996"/>
    <n v="15.2"/>
    <n v="9.6999999999999993"/>
    <n v="0"/>
    <n v="0"/>
    <n v="0"/>
    <n v="9.8000000000000007"/>
    <n v="20"/>
    <n v="-0.2"/>
    <n v="0"/>
    <n v="-0.1"/>
    <n v="-0.13300000000000001"/>
    <n v="-10.1"/>
    <n v="-6"/>
    <n v="-16.2"/>
    <n v="-0.2"/>
    <n v="5"/>
    <n v="17"/>
    <n v="0.29399999999999998"/>
    <n v="1"/>
    <n v="7"/>
    <n v="0.14299999999999999"/>
    <n v="4"/>
    <n v="10"/>
    <n v="0.4"/>
    <n v="0.32400000000000001"/>
    <n v="2"/>
    <n v="3"/>
    <n v="0.66700000000000004"/>
    <n v="2"/>
    <n v="6"/>
    <n v="8"/>
    <n v="0"/>
    <n v="0"/>
    <n v="0"/>
    <n v="2"/>
    <n v="9"/>
    <n v="13"/>
    <s v=""/>
  </r>
  <r>
    <x v="2"/>
    <x v="0"/>
    <x v="0"/>
    <n v="26"/>
    <x v="9"/>
    <n v="32"/>
    <n v="1"/>
    <n v="510"/>
    <n v="13.1"/>
    <n v="0.58699999999999997"/>
    <n v="0.54200000000000004"/>
    <n v="0.373"/>
    <n v="3.8"/>
    <n v="18.2"/>
    <n v="11.1"/>
    <n v="5.4"/>
    <n v="1.3"/>
    <n v="2.2000000000000002"/>
    <n v="9.6"/>
    <n v="16.5"/>
    <n v="0.6"/>
    <n v="0.5"/>
    <n v="1.1000000000000001"/>
    <n v="0.10199999999999999"/>
    <n v="-1.1000000000000001"/>
    <n v="-0.7"/>
    <n v="-1.8"/>
    <n v="0"/>
    <n v="65"/>
    <n v="153"/>
    <n v="0.42499999999999999"/>
    <n v="36"/>
    <n v="83"/>
    <n v="0.434"/>
    <n v="29"/>
    <n v="70"/>
    <n v="0.41399999999999998"/>
    <n v="0.54200000000000004"/>
    <n v="43"/>
    <n v="57"/>
    <n v="0.754"/>
    <n v="18"/>
    <n v="89"/>
    <n v="107"/>
    <n v="18"/>
    <n v="14"/>
    <n v="15"/>
    <n v="19"/>
    <n v="58"/>
    <n v="209"/>
    <s v=""/>
  </r>
  <r>
    <x v="2"/>
    <x v="2"/>
    <x v="2"/>
    <n v="23"/>
    <x v="2"/>
    <n v="80"/>
    <n v="80"/>
    <n v="2389"/>
    <n v="16.5"/>
    <n v="0.58899999999999997"/>
    <n v="2E-3"/>
    <n v="0.39200000000000002"/>
    <n v="13"/>
    <n v="15.5"/>
    <n v="14.2"/>
    <n v="5.4"/>
    <n v="1.8"/>
    <n v="2.6"/>
    <n v="16"/>
    <n v="16.2"/>
    <n v="3.3"/>
    <n v="3.1"/>
    <n v="6.4"/>
    <n v="0.13"/>
    <n v="-0.7"/>
    <n v="1.2"/>
    <n v="0.5"/>
    <n v="1.5"/>
    <n v="374"/>
    <n v="655"/>
    <n v="0.57099999999999995"/>
    <n v="0"/>
    <n v="1"/>
    <n v="0"/>
    <n v="374"/>
    <n v="654"/>
    <n v="0.57199999999999995"/>
    <n v="0.57099999999999995"/>
    <n v="157"/>
    <n v="257"/>
    <n v="0.61099999999999999"/>
    <n v="282"/>
    <n v="333"/>
    <n v="615"/>
    <n v="86"/>
    <n v="88"/>
    <n v="78"/>
    <n v="146"/>
    <n v="195"/>
    <n v="905"/>
    <n v="0.61099999999999999"/>
  </r>
  <r>
    <x v="2"/>
    <x v="3"/>
    <x v="1"/>
    <n v="31"/>
    <x v="25"/>
    <n v="61"/>
    <n v="45"/>
    <n v="1580"/>
    <n v="9"/>
    <n v="0.55900000000000005"/>
    <n v="0.36"/>
    <n v="0.221"/>
    <n v="0.7"/>
    <n v="8.4"/>
    <n v="4.5999999999999996"/>
    <n v="7.4"/>
    <n v="0.7"/>
    <n v="0.4"/>
    <n v="8.4"/>
    <n v="14.4"/>
    <n v="1.2"/>
    <n v="0.2"/>
    <n v="1.4"/>
    <n v="4.2999999999999997E-2"/>
    <n v="-1.4"/>
    <n v="-2"/>
    <n v="-3.5"/>
    <n v="-0.6"/>
    <n v="185"/>
    <n v="420"/>
    <n v="0.44"/>
    <n v="62"/>
    <n v="151"/>
    <n v="0.41099999999999998"/>
    <n v="123"/>
    <n v="269"/>
    <n v="0.45700000000000002"/>
    <n v="0.51400000000000001"/>
    <n v="83"/>
    <n v="93"/>
    <n v="0.89200000000000002"/>
    <n v="9"/>
    <n v="116"/>
    <n v="125"/>
    <n v="78"/>
    <n v="21"/>
    <n v="7"/>
    <n v="42"/>
    <n v="104"/>
    <n v="515"/>
    <s v=""/>
  </r>
  <r>
    <x v="2"/>
    <x v="413"/>
    <x v="2"/>
    <n v="28"/>
    <x v="11"/>
    <n v="39"/>
    <n v="15"/>
    <n v="584"/>
    <n v="12.9"/>
    <n v="0.52900000000000003"/>
    <n v="2.1999999999999999E-2"/>
    <n v="0.22500000000000001"/>
    <n v="8.3000000000000007"/>
    <n v="23.8"/>
    <n v="16"/>
    <n v="3.1"/>
    <n v="1.7"/>
    <n v="3.1"/>
    <n v="13.7"/>
    <n v="17.2"/>
    <n v="0"/>
    <n v="0.9"/>
    <n v="1"/>
    <n v="0.08"/>
    <n v="-5.0999999999999996"/>
    <n v="1"/>
    <n v="-4.0999999999999996"/>
    <n v="-0.3"/>
    <n v="89"/>
    <n v="178"/>
    <n v="0.5"/>
    <n v="0"/>
    <n v="4"/>
    <n v="0"/>
    <n v="89"/>
    <n v="174"/>
    <n v="0.51100000000000001"/>
    <n v="0.5"/>
    <n v="29"/>
    <n v="40"/>
    <n v="0.72499999999999998"/>
    <n v="46"/>
    <n v="131"/>
    <n v="177"/>
    <n v="12"/>
    <n v="20"/>
    <n v="22"/>
    <n v="31"/>
    <n v="77"/>
    <n v="207"/>
    <s v=""/>
  </r>
  <r>
    <x v="2"/>
    <x v="5"/>
    <x v="0"/>
    <n v="31"/>
    <x v="10"/>
    <n v="72"/>
    <n v="72"/>
    <n v="2335"/>
    <n v="18.600000000000001"/>
    <n v="0.53200000000000003"/>
    <n v="5.2999999999999999E-2"/>
    <n v="0.25800000000000001"/>
    <n v="8.6"/>
    <n v="16.600000000000001"/>
    <n v="12.7"/>
    <n v="9.9"/>
    <n v="1"/>
    <n v="3.1"/>
    <n v="7.7"/>
    <n v="24.5"/>
    <n v="3.5"/>
    <n v="3.7"/>
    <n v="7.3"/>
    <n v="0.14899999999999999"/>
    <n v="-0.3"/>
    <n v="1.4"/>
    <n v="1.1000000000000001"/>
    <n v="1.8"/>
    <n v="500"/>
    <n v="1049"/>
    <n v="0.47699999999999998"/>
    <n v="23"/>
    <n v="56"/>
    <n v="0.41099999999999998"/>
    <n v="477"/>
    <n v="993"/>
    <n v="0.48"/>
    <n v="0.48799999999999999"/>
    <n v="220"/>
    <n v="271"/>
    <n v="0.81200000000000006"/>
    <n v="174"/>
    <n v="350"/>
    <n v="524"/>
    <n v="139"/>
    <n v="46"/>
    <n v="89"/>
    <n v="98"/>
    <n v="158"/>
    <n v="1243"/>
    <n v="0.81200000000000006"/>
  </r>
  <r>
    <x v="2"/>
    <x v="504"/>
    <x v="0"/>
    <n v="27"/>
    <x v="27"/>
    <n v="61"/>
    <n v="5"/>
    <n v="871"/>
    <n v="11.6"/>
    <n v="0.48499999999999999"/>
    <n v="6.0000000000000001E-3"/>
    <n v="0.19600000000000001"/>
    <n v="13.7"/>
    <n v="14.6"/>
    <n v="14.2"/>
    <n v="9.1"/>
    <n v="1"/>
    <n v="2.4"/>
    <n v="13.7"/>
    <n v="10.9"/>
    <n v="0.9"/>
    <n v="0.8"/>
    <n v="1.7"/>
    <n v="9.2999999999999999E-2"/>
    <n v="-1.5"/>
    <n v="1.3"/>
    <n v="-0.3"/>
    <n v="0.4"/>
    <n v="77"/>
    <n v="168"/>
    <n v="0.45800000000000002"/>
    <n v="0"/>
    <n v="1"/>
    <n v="0"/>
    <n v="77"/>
    <n v="167"/>
    <n v="0.46100000000000002"/>
    <n v="0.45800000000000002"/>
    <n v="23"/>
    <n v="33"/>
    <n v="0.69699999999999995"/>
    <n v="105"/>
    <n v="115"/>
    <n v="220"/>
    <n v="57"/>
    <n v="18"/>
    <n v="24"/>
    <n v="29"/>
    <n v="78"/>
    <n v="177"/>
    <s v=""/>
  </r>
  <r>
    <x v="2"/>
    <x v="6"/>
    <x v="1"/>
    <n v="35"/>
    <x v="1"/>
    <n v="71"/>
    <n v="66"/>
    <n v="1914"/>
    <n v="13.3"/>
    <n v="0.49299999999999999"/>
    <n v="9.0999999999999998E-2"/>
    <n v="0.218"/>
    <n v="9.6"/>
    <n v="13.8"/>
    <n v="11.7"/>
    <n v="8.4"/>
    <n v="3.1"/>
    <n v="1.4"/>
    <n v="13.3"/>
    <n v="17.899999999999999"/>
    <n v="0.2"/>
    <n v="2.9"/>
    <n v="3.1"/>
    <n v="7.6999999999999999E-2"/>
    <n v="-1.8"/>
    <n v="2.4"/>
    <n v="0.7"/>
    <n v="1.3"/>
    <n v="274"/>
    <n v="595"/>
    <n v="0.46100000000000002"/>
    <n v="15"/>
    <n v="54"/>
    <n v="0.27800000000000002"/>
    <n v="259"/>
    <n v="541"/>
    <n v="0.47899999999999998"/>
    <n v="0.47299999999999998"/>
    <n v="80"/>
    <n v="130"/>
    <n v="0.61499999999999999"/>
    <n v="166"/>
    <n v="225"/>
    <n v="391"/>
    <n v="98"/>
    <n v="115"/>
    <n v="29"/>
    <n v="100"/>
    <n v="178"/>
    <n v="643"/>
    <n v="0.61499999999999999"/>
  </r>
  <r>
    <x v="2"/>
    <x v="7"/>
    <x v="3"/>
    <n v="26"/>
    <x v="5"/>
    <n v="61"/>
    <n v="25"/>
    <n v="1773"/>
    <n v="11.3"/>
    <n v="0.50600000000000001"/>
    <n v="0.45500000000000002"/>
    <n v="0.29199999999999998"/>
    <n v="4.8"/>
    <n v="23.5"/>
    <n v="14.1"/>
    <n v="7.9"/>
    <n v="1.7"/>
    <n v="2"/>
    <n v="15.2"/>
    <n v="15.4"/>
    <n v="-0.1"/>
    <n v="2"/>
    <n v="1.9"/>
    <n v="5.0999999999999997E-2"/>
    <n v="-2.2999999999999998"/>
    <n v="1.2"/>
    <n v="-1.1000000000000001"/>
    <n v="0.4"/>
    <n v="183"/>
    <n v="466"/>
    <n v="0.39300000000000002"/>
    <n v="70"/>
    <n v="212"/>
    <n v="0.33"/>
    <n v="113"/>
    <n v="254"/>
    <n v="0.44500000000000001"/>
    <n v="0.46800000000000003"/>
    <n v="96"/>
    <n v="136"/>
    <n v="0.70599999999999996"/>
    <n v="77"/>
    <n v="374"/>
    <n v="451"/>
    <n v="99"/>
    <n v="60"/>
    <n v="44"/>
    <n v="94"/>
    <n v="102"/>
    <n v="532"/>
    <n v="0.70599999999999996"/>
  </r>
  <r>
    <x v="2"/>
    <x v="9"/>
    <x v="2"/>
    <n v="38"/>
    <x v="26"/>
    <n v="12"/>
    <n v="0"/>
    <n v="114"/>
    <n v="11.6"/>
    <n v="0.497"/>
    <n v="0.13600000000000001"/>
    <n v="0.63600000000000001"/>
    <n v="9"/>
    <n v="20.6"/>
    <n v="15"/>
    <n v="5.9"/>
    <n v="2.2000000000000002"/>
    <n v="5"/>
    <n v="15.1"/>
    <n v="13"/>
    <n v="0.1"/>
    <n v="0.2"/>
    <n v="0.2"/>
    <n v="0.10199999999999999"/>
    <n v="-3.8"/>
    <n v="3"/>
    <n v="-0.9"/>
    <n v="0"/>
    <n v="9"/>
    <n v="22"/>
    <n v="0.40899999999999997"/>
    <n v="0"/>
    <n v="3"/>
    <n v="0"/>
    <n v="9"/>
    <n v="19"/>
    <n v="0.47399999999999998"/>
    <n v="0.40899999999999997"/>
    <n v="10"/>
    <n v="14"/>
    <n v="0.71399999999999997"/>
    <n v="9"/>
    <n v="22"/>
    <n v="31"/>
    <n v="5"/>
    <n v="5"/>
    <n v="7"/>
    <n v="5"/>
    <n v="20"/>
    <n v="28"/>
    <s v=""/>
  </r>
  <r>
    <x v="2"/>
    <x v="10"/>
    <x v="3"/>
    <n v="34"/>
    <x v="17"/>
    <n v="30"/>
    <n v="0"/>
    <n v="308"/>
    <n v="5"/>
    <n v="0.49399999999999999"/>
    <n v="0.55000000000000004"/>
    <n v="0.2"/>
    <n v="1.1000000000000001"/>
    <n v="7.4"/>
    <n v="4.4000000000000004"/>
    <n v="4.9000000000000004"/>
    <n v="0.5"/>
    <n v="0"/>
    <n v="7.4"/>
    <n v="13.7"/>
    <n v="0"/>
    <n v="0.1"/>
    <n v="0.1"/>
    <n v="0.02"/>
    <n v="-2.6"/>
    <n v="-2.2999999999999998"/>
    <n v="-4.9000000000000004"/>
    <n v="-0.2"/>
    <n v="30"/>
    <n v="80"/>
    <n v="0.375"/>
    <n v="14"/>
    <n v="44"/>
    <n v="0.318"/>
    <n v="16"/>
    <n v="36"/>
    <n v="0.44400000000000001"/>
    <n v="0.46300000000000002"/>
    <n v="12"/>
    <n v="16"/>
    <n v="0.75"/>
    <n v="3"/>
    <n v="21"/>
    <n v="24"/>
    <n v="11"/>
    <n v="3"/>
    <n v="0"/>
    <n v="7"/>
    <n v="35"/>
    <n v="86"/>
    <s v=""/>
  </r>
  <r>
    <x v="2"/>
    <x v="415"/>
    <x v="3"/>
    <n v="23"/>
    <x v="3"/>
    <n v="75"/>
    <n v="10"/>
    <n v="1228"/>
    <n v="13.9"/>
    <n v="0.53700000000000003"/>
    <n v="0.442"/>
    <n v="0.29399999999999998"/>
    <n v="6.2"/>
    <n v="16.899999999999999"/>
    <n v="11.3"/>
    <n v="8.8000000000000007"/>
    <n v="1.7"/>
    <n v="1.6"/>
    <n v="11.7"/>
    <n v="20.9"/>
    <n v="0.6"/>
    <n v="1.3"/>
    <n v="1.9"/>
    <n v="7.3999999999999996E-2"/>
    <n v="-1.2"/>
    <n v="-0.3"/>
    <n v="-1.6"/>
    <n v="0.1"/>
    <n v="186"/>
    <n v="439"/>
    <n v="0.42399999999999999"/>
    <n v="58"/>
    <n v="194"/>
    <n v="0.29899999999999999"/>
    <n v="128"/>
    <n v="245"/>
    <n v="0.52200000000000002"/>
    <n v="0.49"/>
    <n v="102"/>
    <n v="129"/>
    <n v="0.79100000000000004"/>
    <n v="69"/>
    <n v="176"/>
    <n v="245"/>
    <n v="66"/>
    <n v="41"/>
    <n v="23"/>
    <n v="66"/>
    <n v="109"/>
    <n v="532"/>
    <n v="0.79100000000000004"/>
  </r>
  <r>
    <x v="2"/>
    <x v="415"/>
    <x v="3"/>
    <n v="23"/>
    <x v="7"/>
    <n v="51"/>
    <n v="2"/>
    <n v="710"/>
    <n v="14.7"/>
    <n v="0.52100000000000002"/>
    <n v="0.44"/>
    <n v="0.318"/>
    <n v="6.1"/>
    <n v="18.899999999999999"/>
    <n v="12.2"/>
    <n v="7.6"/>
    <n v="2.1"/>
    <n v="2"/>
    <n v="11.2"/>
    <n v="23.6"/>
    <n v="0.1"/>
    <n v="0.9"/>
    <n v="1"/>
    <n v="6.7000000000000004E-2"/>
    <n v="-1.8"/>
    <n v="-0.1"/>
    <n v="-2"/>
    <n v="0"/>
    <n v="111"/>
    <n v="277"/>
    <n v="0.40100000000000002"/>
    <n v="37"/>
    <n v="122"/>
    <n v="0.30299999999999999"/>
    <n v="74"/>
    <n v="155"/>
    <n v="0.47699999999999998"/>
    <n v="0.46800000000000003"/>
    <n v="70"/>
    <n v="88"/>
    <n v="0.79500000000000004"/>
    <n v="39"/>
    <n v="110"/>
    <n v="149"/>
    <n v="32"/>
    <n v="28"/>
    <n v="16"/>
    <n v="40"/>
    <n v="64"/>
    <n v="329"/>
    <s v=""/>
  </r>
  <r>
    <x v="2"/>
    <x v="415"/>
    <x v="3"/>
    <n v="23"/>
    <x v="6"/>
    <n v="24"/>
    <n v="8"/>
    <n v="518"/>
    <n v="12.8"/>
    <n v="0.56399999999999995"/>
    <n v="0.44400000000000001"/>
    <n v="0.253"/>
    <n v="6.4"/>
    <n v="14.1"/>
    <n v="10.199999999999999"/>
    <n v="10.4"/>
    <n v="1.2"/>
    <n v="1.1000000000000001"/>
    <n v="12.6"/>
    <n v="17.2"/>
    <n v="0.5"/>
    <n v="0.4"/>
    <n v="0.9"/>
    <n v="8.4000000000000005E-2"/>
    <n v="-0.4"/>
    <n v="-0.6"/>
    <n v="-1"/>
    <n v="0.1"/>
    <n v="75"/>
    <n v="162"/>
    <n v="0.46300000000000002"/>
    <n v="21"/>
    <n v="72"/>
    <n v="0.29199999999999998"/>
    <n v="54"/>
    <n v="90"/>
    <n v="0.6"/>
    <n v="0.52800000000000002"/>
    <n v="32"/>
    <n v="41"/>
    <n v="0.78"/>
    <n v="30"/>
    <n v="66"/>
    <n v="96"/>
    <n v="34"/>
    <n v="13"/>
    <n v="7"/>
    <n v="26"/>
    <n v="45"/>
    <n v="203"/>
    <s v=""/>
  </r>
  <r>
    <x v="2"/>
    <x v="11"/>
    <x v="1"/>
    <n v="23"/>
    <x v="10"/>
    <n v="72"/>
    <n v="14"/>
    <n v="1020"/>
    <n v="12.5"/>
    <n v="0.52500000000000002"/>
    <n v="0.191"/>
    <n v="0.27300000000000002"/>
    <n v="3.7"/>
    <n v="19"/>
    <n v="11.5"/>
    <n v="12.4"/>
    <n v="2.5"/>
    <n v="2.1"/>
    <n v="14.3"/>
    <n v="12.1"/>
    <n v="0.7"/>
    <n v="2"/>
    <n v="2.7"/>
    <n v="0.127"/>
    <n v="-2.1"/>
    <n v="3.7"/>
    <n v="1.6"/>
    <n v="0.9"/>
    <n v="93"/>
    <n v="209"/>
    <n v="0.44500000000000001"/>
    <n v="15"/>
    <n v="40"/>
    <n v="0.375"/>
    <n v="78"/>
    <n v="169"/>
    <n v="0.46200000000000002"/>
    <n v="0.48099999999999998"/>
    <n v="45"/>
    <n v="57"/>
    <n v="0.78900000000000003"/>
    <n v="33"/>
    <n v="175"/>
    <n v="208"/>
    <n v="91"/>
    <n v="51"/>
    <n v="26"/>
    <n v="39"/>
    <n v="63"/>
    <n v="246"/>
    <s v=""/>
  </r>
  <r>
    <x v="2"/>
    <x v="12"/>
    <x v="0"/>
    <n v="28"/>
    <x v="14"/>
    <n v="72"/>
    <n v="72"/>
    <n v="2116"/>
    <n v="13.5"/>
    <n v="0.58299999999999996"/>
    <n v="0.65500000000000003"/>
    <n v="0.19400000000000001"/>
    <n v="5.8"/>
    <n v="11.2"/>
    <n v="8.5"/>
    <n v="4.7"/>
    <n v="0.7"/>
    <n v="0.5"/>
    <n v="6.2"/>
    <n v="17.899999999999999"/>
    <n v="4"/>
    <n v="1.1000000000000001"/>
    <n v="5.2"/>
    <n v="0.11799999999999999"/>
    <n v="1.8"/>
    <n v="-2.6"/>
    <n v="-0.8"/>
    <n v="0.6"/>
    <n v="323"/>
    <n v="773"/>
    <n v="0.41799999999999998"/>
    <n v="204"/>
    <n v="506"/>
    <n v="0.40300000000000002"/>
    <n v="119"/>
    <n v="267"/>
    <n v="0.44600000000000001"/>
    <n v="0.55000000000000004"/>
    <n v="129"/>
    <n v="150"/>
    <n v="0.86"/>
    <n v="112"/>
    <n v="218"/>
    <n v="330"/>
    <n v="68"/>
    <n v="32"/>
    <n v="14"/>
    <n v="55"/>
    <n v="142"/>
    <n v="979"/>
    <n v="0.86"/>
  </r>
  <r>
    <x v="2"/>
    <x v="13"/>
    <x v="3"/>
    <n v="22"/>
    <x v="12"/>
    <n v="80"/>
    <n v="80"/>
    <n v="2845"/>
    <n v="26.1"/>
    <n v="0.59899999999999998"/>
    <n v="0.14299999999999999"/>
    <n v="0.48599999999999999"/>
    <n v="5.9"/>
    <n v="22.6"/>
    <n v="14.3"/>
    <n v="26.6"/>
    <n v="2.2999999999999998"/>
    <n v="4.7"/>
    <n v="13.3"/>
    <n v="28.3"/>
    <n v="7.9"/>
    <n v="4.5"/>
    <n v="12.4"/>
    <n v="0.21"/>
    <n v="4.0999999999999996"/>
    <n v="3.5"/>
    <n v="7.6"/>
    <n v="6.9"/>
    <n v="656"/>
    <n v="1259"/>
    <n v="0.52100000000000002"/>
    <n v="49"/>
    <n v="180"/>
    <n v="0.27200000000000002"/>
    <n v="607"/>
    <n v="1079"/>
    <n v="0.56299999999999994"/>
    <n v="0.54100000000000004"/>
    <n v="471"/>
    <n v="612"/>
    <n v="0.77"/>
    <n v="142"/>
    <n v="558"/>
    <n v="700"/>
    <n v="434"/>
    <n v="131"/>
    <n v="151"/>
    <n v="234"/>
    <n v="246"/>
    <n v="1832"/>
    <n v="0.77"/>
  </r>
  <r>
    <x v="2"/>
    <x v="14"/>
    <x v="3"/>
    <n v="32"/>
    <x v="0"/>
    <n v="74"/>
    <n v="74"/>
    <n v="2538"/>
    <n v="17.899999999999999"/>
    <n v="0.53500000000000003"/>
    <n v="0.30299999999999999"/>
    <n v="0.26300000000000001"/>
    <n v="2.6"/>
    <n v="15.9"/>
    <n v="9.3000000000000007"/>
    <n v="14.5"/>
    <n v="1.2"/>
    <n v="1.1000000000000001"/>
    <n v="9"/>
    <n v="29.1"/>
    <n v="3.2"/>
    <n v="1.5"/>
    <n v="4.7"/>
    <n v="8.8999999999999996E-2"/>
    <n v="1.5"/>
    <n v="-2.2000000000000002"/>
    <n v="-0.7"/>
    <n v="0.8"/>
    <n v="602"/>
    <n v="1389"/>
    <n v="0.433"/>
    <n v="151"/>
    <n v="421"/>
    <n v="0.35899999999999999"/>
    <n v="451"/>
    <n v="968"/>
    <n v="0.46600000000000003"/>
    <n v="0.48799999999999999"/>
    <n v="304"/>
    <n v="365"/>
    <n v="0.83299999999999996"/>
    <n v="62"/>
    <n v="374"/>
    <n v="436"/>
    <n v="213"/>
    <n v="60"/>
    <n v="34"/>
    <n v="153"/>
    <n v="198"/>
    <n v="1659"/>
    <n v="0.83299999999999996"/>
  </r>
  <r>
    <x v="2"/>
    <x v="16"/>
    <x v="3"/>
    <n v="31"/>
    <x v="14"/>
    <n v="80"/>
    <n v="80"/>
    <n v="2773"/>
    <n v="12.3"/>
    <n v="0.54800000000000004"/>
    <n v="0.69499999999999995"/>
    <n v="0.158"/>
    <n v="2.1"/>
    <n v="15.9"/>
    <n v="9"/>
    <n v="8.8000000000000007"/>
    <n v="2.5"/>
    <n v="0.6"/>
    <n v="8"/>
    <n v="14.1"/>
    <n v="2.8"/>
    <n v="3.2"/>
    <n v="6"/>
    <n v="0.104"/>
    <n v="0.7"/>
    <n v="1"/>
    <n v="1.7"/>
    <n v="2.6"/>
    <n v="326"/>
    <n v="798"/>
    <n v="0.40899999999999997"/>
    <n v="191"/>
    <n v="555"/>
    <n v="0.34399999999999997"/>
    <n v="135"/>
    <n v="243"/>
    <n v="0.55600000000000005"/>
    <n v="0.52800000000000002"/>
    <n v="93"/>
    <n v="126"/>
    <n v="0.73799999999999999"/>
    <n v="54"/>
    <n v="405"/>
    <n v="459"/>
    <n v="175"/>
    <n v="147"/>
    <n v="20"/>
    <n v="74"/>
    <n v="133"/>
    <n v="936"/>
    <n v="0.73799999999999999"/>
  </r>
  <r>
    <x v="2"/>
    <x v="17"/>
    <x v="0"/>
    <n v="28"/>
    <x v="4"/>
    <n v="41"/>
    <n v="7"/>
    <n v="639"/>
    <n v="12.8"/>
    <n v="0.58299999999999996"/>
    <n v="0.54400000000000004"/>
    <n v="0.10199999999999999"/>
    <n v="4.4000000000000004"/>
    <n v="14.9"/>
    <n v="9.6999999999999993"/>
    <n v="9.3000000000000007"/>
    <n v="1.5"/>
    <n v="2.5"/>
    <n v="13.8"/>
    <n v="17.3"/>
    <n v="0.6"/>
    <n v="0.4"/>
    <n v="1.1000000000000001"/>
    <n v="8.1000000000000003E-2"/>
    <n v="0.3"/>
    <n v="-0.6"/>
    <n v="-0.3"/>
    <n v="0.3"/>
    <n v="95"/>
    <n v="215"/>
    <n v="0.442"/>
    <n v="53"/>
    <n v="117"/>
    <n v="0.45300000000000001"/>
    <n v="42"/>
    <n v="98"/>
    <n v="0.42899999999999999"/>
    <n v="0.56499999999999995"/>
    <n v="19"/>
    <n v="22"/>
    <n v="0.86399999999999999"/>
    <n v="25"/>
    <n v="87"/>
    <n v="112"/>
    <n v="42"/>
    <n v="19"/>
    <n v="21"/>
    <n v="36"/>
    <n v="76"/>
    <n v="262"/>
    <s v=""/>
  </r>
  <r>
    <x v="2"/>
    <x v="18"/>
    <x v="4"/>
    <n v="29"/>
    <x v="29"/>
    <n v="78"/>
    <n v="20"/>
    <n v="1538"/>
    <n v="11"/>
    <n v="0.52400000000000002"/>
    <n v="0.53"/>
    <n v="0.311"/>
    <n v="1"/>
    <n v="7.4"/>
    <n v="4.0999999999999996"/>
    <n v="20.399999999999999"/>
    <n v="1"/>
    <n v="0.1"/>
    <n v="13.3"/>
    <n v="19.399999999999999"/>
    <n v="0.7"/>
    <n v="0.5"/>
    <n v="1.2"/>
    <n v="3.7999999999999999E-2"/>
    <n v="-0.9"/>
    <n v="-3.3"/>
    <n v="-4.2"/>
    <n v="-0.9"/>
    <n v="195"/>
    <n v="517"/>
    <n v="0.377"/>
    <n v="95"/>
    <n v="274"/>
    <n v="0.34699999999999998"/>
    <n v="100"/>
    <n v="243"/>
    <n v="0.41199999999999998"/>
    <n v="0.46899999999999997"/>
    <n v="131"/>
    <n v="161"/>
    <n v="0.81399999999999995"/>
    <n v="15"/>
    <n v="102"/>
    <n v="117"/>
    <n v="209"/>
    <n v="31"/>
    <n v="1"/>
    <n v="90"/>
    <n v="101"/>
    <n v="616"/>
    <n v="0.81399999999999995"/>
  </r>
  <r>
    <x v="2"/>
    <x v="19"/>
    <x v="3"/>
    <n v="27"/>
    <x v="8"/>
    <n v="68"/>
    <n v="55"/>
    <n v="1065"/>
    <n v="8.4"/>
    <n v="0.56299999999999994"/>
    <n v="0.747"/>
    <n v="5.2999999999999999E-2"/>
    <n v="1.3"/>
    <n v="13.5"/>
    <n v="7.4"/>
    <n v="4.8"/>
    <n v="1"/>
    <n v="0.8"/>
    <n v="8"/>
    <n v="13"/>
    <n v="0.8"/>
    <n v="1"/>
    <n v="1.8"/>
    <n v="8.2000000000000003E-2"/>
    <n v="-1"/>
    <n v="-0.8"/>
    <n v="-1.8"/>
    <n v="0.1"/>
    <n v="113"/>
    <n v="281"/>
    <n v="0.40200000000000002"/>
    <n v="87"/>
    <n v="210"/>
    <n v="0.41399999999999998"/>
    <n v="26"/>
    <n v="71"/>
    <n v="0.36599999999999999"/>
    <n v="0.55700000000000005"/>
    <n v="11"/>
    <n v="15"/>
    <n v="0.73299999999999998"/>
    <n v="13"/>
    <n v="129"/>
    <n v="142"/>
    <n v="36"/>
    <n v="21"/>
    <n v="11"/>
    <n v="25"/>
    <n v="118"/>
    <n v="324"/>
    <s v=""/>
  </r>
  <r>
    <x v="2"/>
    <x v="505"/>
    <x v="1"/>
    <n v="23"/>
    <x v="0"/>
    <n v="52"/>
    <n v="13"/>
    <n v="857"/>
    <n v="7.5"/>
    <n v="0.45600000000000002"/>
    <n v="0.39600000000000002"/>
    <n v="0.19800000000000001"/>
    <n v="1.5"/>
    <n v="10.8"/>
    <n v="6.2"/>
    <n v="17.3"/>
    <n v="2"/>
    <n v="0.8"/>
    <n v="19.2"/>
    <n v="14.8"/>
    <n v="-0.6"/>
    <n v="0.5"/>
    <n v="-0.1"/>
    <n v="-8.0000000000000002E-3"/>
    <n v="-3.5"/>
    <n v="-0.9"/>
    <n v="-4.4000000000000004"/>
    <n v="-0.5"/>
    <n v="82"/>
    <n v="217"/>
    <n v="0.378"/>
    <n v="23"/>
    <n v="86"/>
    <n v="0.26700000000000002"/>
    <n v="59"/>
    <n v="131"/>
    <n v="0.45"/>
    <n v="0.43099999999999999"/>
    <n v="28"/>
    <n v="43"/>
    <n v="0.65100000000000002"/>
    <n v="12"/>
    <n v="86"/>
    <n v="98"/>
    <n v="107"/>
    <n v="34"/>
    <n v="8"/>
    <n v="56"/>
    <n v="74"/>
    <n v="215"/>
    <s v=""/>
  </r>
  <r>
    <x v="2"/>
    <x v="506"/>
    <x v="4"/>
    <n v="20"/>
    <x v="1"/>
    <n v="33"/>
    <n v="1"/>
    <n v="405"/>
    <n v="6.4"/>
    <n v="0.40400000000000003"/>
    <n v="0.191"/>
    <n v="0.32200000000000001"/>
    <n v="3"/>
    <n v="10.199999999999999"/>
    <n v="6.5"/>
    <n v="22.8"/>
    <n v="2.2999999999999998"/>
    <n v="1.7"/>
    <n v="23.4"/>
    <n v="19.2"/>
    <n v="-0.9"/>
    <n v="0.5"/>
    <n v="-0.4"/>
    <n v="-4.4999999999999998E-2"/>
    <n v="-6.3"/>
    <n v="0.6"/>
    <n v="-5.8"/>
    <n v="-0.4"/>
    <n v="36"/>
    <n v="115"/>
    <n v="0.313"/>
    <n v="3"/>
    <n v="22"/>
    <n v="0.13600000000000001"/>
    <n v="33"/>
    <n v="93"/>
    <n v="0.35499999999999998"/>
    <n v="0.32600000000000001"/>
    <n v="31"/>
    <n v="37"/>
    <n v="0.83799999999999997"/>
    <n v="11"/>
    <n v="35"/>
    <n v="46"/>
    <n v="61"/>
    <n v="18"/>
    <n v="7"/>
    <n v="40"/>
    <n v="40"/>
    <n v="106"/>
    <s v=""/>
  </r>
  <r>
    <x v="2"/>
    <x v="20"/>
    <x v="1"/>
    <n v="34"/>
    <x v="18"/>
    <n v="67"/>
    <n v="0"/>
    <n v="963"/>
    <n v="11.5"/>
    <n v="0.50900000000000001"/>
    <n v="0.25"/>
    <n v="0.115"/>
    <n v="1.6"/>
    <n v="10.3"/>
    <n v="5.9"/>
    <n v="13"/>
    <n v="1.5"/>
    <n v="0.7"/>
    <n v="10.4"/>
    <n v="20"/>
    <n v="0.3"/>
    <n v="0.4"/>
    <n v="0.6"/>
    <n v="3.1E-2"/>
    <n v="-2"/>
    <n v="-2.1"/>
    <n v="-4.0999999999999996"/>
    <n v="-0.5"/>
    <n v="172"/>
    <n v="392"/>
    <n v="0.439"/>
    <n v="35"/>
    <n v="98"/>
    <n v="0.35699999999999998"/>
    <n v="137"/>
    <n v="294"/>
    <n v="0.46600000000000003"/>
    <n v="0.48299999999999998"/>
    <n v="40"/>
    <n v="45"/>
    <n v="0.88900000000000001"/>
    <n v="15"/>
    <n v="89"/>
    <n v="104"/>
    <n v="81"/>
    <n v="31"/>
    <n v="8"/>
    <n v="48"/>
    <n v="82"/>
    <n v="419"/>
    <s v=""/>
  </r>
  <r>
    <x v="2"/>
    <x v="21"/>
    <x v="4"/>
    <n v="32"/>
    <x v="7"/>
    <n v="35"/>
    <n v="6"/>
    <n v="771"/>
    <n v="17.2"/>
    <n v="0.52100000000000002"/>
    <n v="0.43099999999999999"/>
    <n v="0.14899999999999999"/>
    <n v="1.3"/>
    <n v="11.9"/>
    <n v="6.3"/>
    <n v="44.2"/>
    <n v="0.9"/>
    <n v="0.1"/>
    <n v="14.7"/>
    <n v="26.2"/>
    <n v="0.8"/>
    <n v="0.5"/>
    <n v="1.3"/>
    <n v="0.08"/>
    <n v="2"/>
    <n v="-2.6"/>
    <n v="-0.6"/>
    <n v="0.3"/>
    <n v="142"/>
    <n v="343"/>
    <n v="0.41399999999999998"/>
    <n v="53"/>
    <n v="148"/>
    <n v="0.35799999999999998"/>
    <n v="89"/>
    <n v="195"/>
    <n v="0.45600000000000002"/>
    <n v="0.49099999999999999"/>
    <n v="44"/>
    <n v="51"/>
    <n v="0.86299999999999999"/>
    <n v="9"/>
    <n v="75"/>
    <n v="84"/>
    <n v="193"/>
    <n v="14"/>
    <n v="1"/>
    <n v="63"/>
    <n v="30"/>
    <n v="381"/>
    <s v=""/>
  </r>
  <r>
    <x v="2"/>
    <x v="23"/>
    <x v="0"/>
    <n v="24"/>
    <x v="7"/>
    <n v="79"/>
    <n v="79"/>
    <n v="2803"/>
    <n v="16.3"/>
    <n v="0.54100000000000004"/>
    <n v="0.17299999999999999"/>
    <n v="0.22"/>
    <n v="3.7"/>
    <n v="13.2"/>
    <n v="8.1999999999999993"/>
    <n v="7.8"/>
    <n v="1.2"/>
    <n v="0.5"/>
    <n v="6.8"/>
    <n v="25.3"/>
    <n v="2.5"/>
    <n v="2.1"/>
    <n v="4.5999999999999996"/>
    <n v="7.9000000000000001E-2"/>
    <n v="-0.7"/>
    <n v="-1.2"/>
    <n v="-1.9"/>
    <n v="0.1"/>
    <n v="599"/>
    <n v="1280"/>
    <n v="0.46800000000000003"/>
    <n v="78"/>
    <n v="222"/>
    <n v="0.35099999999999998"/>
    <n v="521"/>
    <n v="1058"/>
    <n v="0.49199999999999999"/>
    <n v="0.498"/>
    <n v="242"/>
    <n v="281"/>
    <n v="0.86099999999999999"/>
    <n v="94"/>
    <n v="303"/>
    <n v="397"/>
    <n v="117"/>
    <n v="66"/>
    <n v="15"/>
    <n v="102"/>
    <n v="128"/>
    <n v="1518"/>
    <n v="0.86099999999999999"/>
  </r>
  <r>
    <x v="2"/>
    <x v="24"/>
    <x v="3"/>
    <n v="36"/>
    <x v="3"/>
    <n v="74"/>
    <n v="18"/>
    <n v="1777"/>
    <n v="10.3"/>
    <n v="0.51400000000000001"/>
    <n v="0.55600000000000005"/>
    <n v="0.188"/>
    <n v="4.5999999999999996"/>
    <n v="19.899999999999999"/>
    <n v="12.4"/>
    <n v="15.6"/>
    <n v="1.3"/>
    <n v="1.3"/>
    <n v="17.3"/>
    <n v="15.6"/>
    <n v="0.3"/>
    <n v="1.7"/>
    <n v="2"/>
    <n v="5.2999999999999999E-2"/>
    <n v="-1.2"/>
    <n v="0.6"/>
    <n v="-0.6"/>
    <n v="0.6"/>
    <n v="185"/>
    <n v="473"/>
    <n v="0.39100000000000001"/>
    <n v="87"/>
    <n v="263"/>
    <n v="0.33100000000000002"/>
    <n v="98"/>
    <n v="210"/>
    <n v="0.46700000000000003"/>
    <n v="0.48299999999999998"/>
    <n v="70"/>
    <n v="89"/>
    <n v="0.78700000000000003"/>
    <n v="70"/>
    <n v="317"/>
    <n v="387"/>
    <n v="194"/>
    <n v="48"/>
    <n v="26"/>
    <n v="107"/>
    <n v="185"/>
    <n v="527"/>
    <s v=""/>
  </r>
  <r>
    <x v="2"/>
    <x v="24"/>
    <x v="3"/>
    <n v="36"/>
    <x v="25"/>
    <n v="54"/>
    <n v="13"/>
    <n v="1367"/>
    <n v="10.199999999999999"/>
    <n v="0.501"/>
    <n v="0.55100000000000005"/>
    <n v="0.17199999999999999"/>
    <n v="4.7"/>
    <n v="20.100000000000001"/>
    <n v="12.5"/>
    <n v="16.2"/>
    <n v="1.3"/>
    <n v="1.1000000000000001"/>
    <n v="16.8"/>
    <n v="16.399999999999999"/>
    <n v="-0.1"/>
    <n v="1.1000000000000001"/>
    <n v="1"/>
    <n v="3.4000000000000002E-2"/>
    <n v="-1.2"/>
    <n v="0.3"/>
    <n v="-1"/>
    <n v="0.4"/>
    <n v="147"/>
    <n v="383"/>
    <n v="0.38400000000000001"/>
    <n v="69"/>
    <n v="211"/>
    <n v="0.32700000000000001"/>
    <n v="78"/>
    <n v="172"/>
    <n v="0.45300000000000001"/>
    <n v="0.47399999999999998"/>
    <n v="50"/>
    <n v="66"/>
    <n v="0.75800000000000001"/>
    <n v="55"/>
    <n v="241"/>
    <n v="296"/>
    <n v="149"/>
    <n v="36"/>
    <n v="17"/>
    <n v="83"/>
    <n v="138"/>
    <n v="413"/>
    <s v=""/>
  </r>
  <r>
    <x v="2"/>
    <x v="24"/>
    <x v="3"/>
    <n v="36"/>
    <x v="16"/>
    <n v="20"/>
    <n v="5"/>
    <n v="410"/>
    <n v="10.7"/>
    <n v="0.56899999999999995"/>
    <n v="0.57799999999999996"/>
    <n v="0.25600000000000001"/>
    <n v="4.3"/>
    <n v="19.100000000000001"/>
    <n v="12.2"/>
    <n v="13.7"/>
    <n v="1.4"/>
    <n v="1.7"/>
    <n v="19.3"/>
    <n v="13.1"/>
    <n v="0.3"/>
    <n v="0.6"/>
    <n v="1"/>
    <n v="0.115"/>
    <n v="-1"/>
    <n v="1.6"/>
    <n v="0.6"/>
    <n v="0.3"/>
    <n v="38"/>
    <n v="90"/>
    <n v="0.42199999999999999"/>
    <n v="18"/>
    <n v="52"/>
    <n v="0.34599999999999997"/>
    <n v="20"/>
    <n v="38"/>
    <n v="0.52600000000000002"/>
    <n v="0.52200000000000002"/>
    <n v="20"/>
    <n v="23"/>
    <n v="0.87"/>
    <n v="15"/>
    <n v="76"/>
    <n v="91"/>
    <n v="45"/>
    <n v="12"/>
    <n v="9"/>
    <n v="24"/>
    <n v="47"/>
    <n v="114"/>
    <s v=""/>
  </r>
  <r>
    <x v="2"/>
    <x v="26"/>
    <x v="1"/>
    <n v="26"/>
    <x v="4"/>
    <n v="60"/>
    <n v="19"/>
    <n v="1705"/>
    <n v="15.5"/>
    <n v="0.54700000000000004"/>
    <n v="0.35299999999999998"/>
    <n v="0.28499999999999998"/>
    <n v="3.8"/>
    <n v="12.8"/>
    <n v="8.4"/>
    <n v="17.7"/>
    <n v="1.4"/>
    <n v="1.3"/>
    <n v="11.5"/>
    <n v="21.1"/>
    <n v="2.5"/>
    <n v="0.8"/>
    <n v="3.3"/>
    <n v="9.2999999999999999E-2"/>
    <n v="1.3"/>
    <n v="-1"/>
    <n v="0.3"/>
    <n v="1"/>
    <n v="295"/>
    <n v="666"/>
    <n v="0.443"/>
    <n v="87"/>
    <n v="235"/>
    <n v="0.37"/>
    <n v="208"/>
    <n v="431"/>
    <n v="0.48299999999999998"/>
    <n v="0.50800000000000001"/>
    <n v="143"/>
    <n v="190"/>
    <n v="0.753"/>
    <n v="58"/>
    <n v="200"/>
    <n v="258"/>
    <n v="206"/>
    <n v="48"/>
    <n v="28"/>
    <n v="97"/>
    <n v="110"/>
    <n v="820"/>
    <n v="0.753"/>
  </r>
  <r>
    <x v="2"/>
    <x v="27"/>
    <x v="0"/>
    <n v="31"/>
    <x v="17"/>
    <n v="52"/>
    <n v="0"/>
    <n v="577"/>
    <n v="19.7"/>
    <n v="0.65"/>
    <n v="1.6E-2"/>
    <n v="0.47299999999999998"/>
    <n v="8.6"/>
    <n v="16.2"/>
    <n v="12.5"/>
    <n v="5.7"/>
    <n v="1.2"/>
    <n v="1.6"/>
    <n v="11.4"/>
    <n v="19.7"/>
    <n v="1.6"/>
    <n v="0.6"/>
    <n v="2.2000000000000002"/>
    <n v="0.186"/>
    <n v="0.1"/>
    <n v="-0.8"/>
    <n v="-0.7"/>
    <n v="0.2"/>
    <n v="107"/>
    <n v="186"/>
    <n v="0.57499999999999996"/>
    <n v="1"/>
    <n v="3"/>
    <n v="0.33300000000000002"/>
    <n v="106"/>
    <n v="183"/>
    <n v="0.57899999999999996"/>
    <n v="0.57799999999999996"/>
    <n v="77"/>
    <n v="88"/>
    <n v="0.875"/>
    <n v="43"/>
    <n v="86"/>
    <n v="129"/>
    <n v="21"/>
    <n v="14"/>
    <n v="11"/>
    <n v="29"/>
    <n v="45"/>
    <n v="292"/>
    <s v=""/>
  </r>
  <r>
    <x v="2"/>
    <x v="28"/>
    <x v="1"/>
    <n v="28"/>
    <x v="28"/>
    <n v="77"/>
    <n v="77"/>
    <n v="2617"/>
    <n v="15.8"/>
    <n v="0.52900000000000003"/>
    <n v="0.41499999999999998"/>
    <n v="0.29099999999999998"/>
    <n v="1.9"/>
    <n v="18.399999999999999"/>
    <n v="10.1"/>
    <n v="27.6"/>
    <n v="1.6"/>
    <n v="1"/>
    <n v="15"/>
    <n v="22.3"/>
    <n v="1.7"/>
    <n v="2.8"/>
    <n v="4.5"/>
    <n v="8.3000000000000004E-2"/>
    <n v="0.6"/>
    <n v="0.6"/>
    <n v="1.2"/>
    <n v="2.1"/>
    <n v="393"/>
    <n v="975"/>
    <n v="0.40300000000000002"/>
    <n v="135"/>
    <n v="405"/>
    <n v="0.33300000000000002"/>
    <n v="258"/>
    <n v="570"/>
    <n v="0.45300000000000001"/>
    <n v="0.47199999999999998"/>
    <n v="243"/>
    <n v="284"/>
    <n v="0.85599999999999998"/>
    <n v="46"/>
    <n v="435"/>
    <n v="481"/>
    <n v="455"/>
    <n v="86"/>
    <n v="29"/>
    <n v="194"/>
    <n v="109"/>
    <n v="1164"/>
    <n v="0.85599999999999998"/>
  </r>
  <r>
    <x v="2"/>
    <x v="29"/>
    <x v="4"/>
    <n v="28"/>
    <x v="6"/>
    <n v="3"/>
    <n v="1"/>
    <n v="71"/>
    <n v="8.6999999999999993"/>
    <n v="0.45300000000000001"/>
    <n v="0.156"/>
    <n v="0.313"/>
    <n v="4.5999999999999996"/>
    <n v="14"/>
    <n v="9.3000000000000007"/>
    <n v="29.4"/>
    <n v="0"/>
    <n v="0"/>
    <n v="19.8"/>
    <n v="27.7"/>
    <n v="-0.1"/>
    <n v="0"/>
    <n v="-0.1"/>
    <n v="-6.7000000000000004E-2"/>
    <n v="-5.2"/>
    <n v="-2.9"/>
    <n v="-8.1999999999999993"/>
    <n v="-0.1"/>
    <n v="11"/>
    <n v="32"/>
    <n v="0.34399999999999997"/>
    <n v="2"/>
    <n v="5"/>
    <n v="0.4"/>
    <n v="9"/>
    <n v="27"/>
    <n v="0.33300000000000002"/>
    <n v="0.375"/>
    <n v="9"/>
    <n v="10"/>
    <n v="0.9"/>
    <n v="3"/>
    <n v="9"/>
    <n v="12"/>
    <n v="13"/>
    <n v="0"/>
    <n v="0"/>
    <n v="9"/>
    <n v="4"/>
    <n v="33"/>
    <s v=""/>
  </r>
  <r>
    <x v="2"/>
    <x v="31"/>
    <x v="3"/>
    <n v="27"/>
    <x v="13"/>
    <n v="73"/>
    <n v="64"/>
    <n v="1963"/>
    <n v="11.5"/>
    <n v="0.504"/>
    <n v="0.36899999999999999"/>
    <n v="0.23300000000000001"/>
    <n v="2.6"/>
    <n v="10.3"/>
    <n v="6.5"/>
    <n v="14.2"/>
    <n v="2.2999999999999998"/>
    <n v="2.2999999999999998"/>
    <n v="13.6"/>
    <n v="20.5"/>
    <n v="-0.6"/>
    <n v="2.8"/>
    <n v="2.1"/>
    <n v="5.2999999999999999E-2"/>
    <n v="-2"/>
    <n v="1.2"/>
    <n v="-0.8"/>
    <n v="0.6"/>
    <n v="295"/>
    <n v="721"/>
    <n v="0.40899999999999997"/>
    <n v="92"/>
    <n v="266"/>
    <n v="0.34599999999999997"/>
    <n v="203"/>
    <n v="455"/>
    <n v="0.44600000000000001"/>
    <n v="0.47299999999999998"/>
    <n v="119"/>
    <n v="168"/>
    <n v="0.70799999999999996"/>
    <n v="45"/>
    <n v="186"/>
    <n v="231"/>
    <n v="177"/>
    <n v="91"/>
    <n v="52"/>
    <n v="125"/>
    <n v="165"/>
    <n v="801"/>
    <n v="0.70799999999999996"/>
  </r>
  <r>
    <x v="2"/>
    <x v="32"/>
    <x v="1"/>
    <n v="23"/>
    <x v="20"/>
    <n v="77"/>
    <n v="77"/>
    <n v="2684"/>
    <n v="20.100000000000001"/>
    <n v="0.60399999999999998"/>
    <n v="0.41799999999999998"/>
    <n v="0.25900000000000001"/>
    <n v="2.2000000000000002"/>
    <n v="7.8"/>
    <n v="5"/>
    <n v="16.2"/>
    <n v="1.5"/>
    <n v="0.7"/>
    <n v="9.6"/>
    <n v="26.5"/>
    <n v="6.8"/>
    <n v="1.6"/>
    <n v="8.5"/>
    <n v="0.151"/>
    <n v="4.5"/>
    <n v="-2.4"/>
    <n v="2.2000000000000002"/>
    <n v="2.8"/>
    <n v="637"/>
    <n v="1322"/>
    <n v="0.48199999999999998"/>
    <n v="223"/>
    <n v="552"/>
    <n v="0.40400000000000003"/>
    <n v="414"/>
    <n v="770"/>
    <n v="0.53800000000000003"/>
    <n v="0.56599999999999995"/>
    <n v="282"/>
    <n v="342"/>
    <n v="0.82499999999999996"/>
    <n v="53"/>
    <n v="186"/>
    <n v="239"/>
    <n v="267"/>
    <n v="83"/>
    <n v="21"/>
    <n v="157"/>
    <n v="169"/>
    <n v="1779"/>
    <n v="0.82499999999999996"/>
  </r>
  <r>
    <x v="2"/>
    <x v="507"/>
    <x v="1"/>
    <n v="20"/>
    <x v="4"/>
    <n v="22"/>
    <n v="1"/>
    <n v="165"/>
    <n v="13.7"/>
    <n v="0.53600000000000003"/>
    <n v="0.38400000000000001"/>
    <n v="0.13700000000000001"/>
    <n v="3.4"/>
    <n v="8"/>
    <n v="5.7"/>
    <n v="10.199999999999999"/>
    <n v="2.1"/>
    <n v="0"/>
    <n v="9.4"/>
    <n v="22"/>
    <n v="0.1"/>
    <n v="0.1"/>
    <n v="0.2"/>
    <n v="5.7000000000000002E-2"/>
    <n v="-0.5"/>
    <n v="-3.5"/>
    <n v="-3.9"/>
    <n v="-0.1"/>
    <n v="33"/>
    <n v="73"/>
    <n v="0.45200000000000001"/>
    <n v="9"/>
    <n v="28"/>
    <n v="0.32100000000000001"/>
    <n v="24"/>
    <n v="45"/>
    <n v="0.53300000000000003"/>
    <n v="0.51400000000000001"/>
    <n v="8"/>
    <n v="10"/>
    <n v="0.8"/>
    <n v="5"/>
    <n v="12"/>
    <n v="17"/>
    <n v="11"/>
    <n v="7"/>
    <n v="0"/>
    <n v="8"/>
    <n v="10"/>
    <n v="83"/>
    <s v=""/>
  </r>
  <r>
    <x v="2"/>
    <x v="33"/>
    <x v="0"/>
    <n v="28"/>
    <x v="12"/>
    <n v="56"/>
    <n v="6"/>
    <n v="935"/>
    <n v="17.8"/>
    <n v="0.58399999999999996"/>
    <n v="0.106"/>
    <n v="0.25900000000000001"/>
    <n v="5"/>
    <n v="18.899999999999999"/>
    <n v="12"/>
    <n v="9.9"/>
    <n v="1.5"/>
    <n v="2.5"/>
    <n v="12.7"/>
    <n v="25.3"/>
    <n v="0.8"/>
    <n v="1"/>
    <n v="1.8"/>
    <n v="9.2999999999999999E-2"/>
    <n v="-1.7"/>
    <n v="-1.1000000000000001"/>
    <n v="-2.9"/>
    <n v="-0.2"/>
    <n v="216"/>
    <n v="406"/>
    <n v="0.53200000000000003"/>
    <n v="18"/>
    <n v="43"/>
    <n v="0.41899999999999998"/>
    <n v="198"/>
    <n v="363"/>
    <n v="0.54500000000000004"/>
    <n v="0.55400000000000005"/>
    <n v="78"/>
    <n v="105"/>
    <n v="0.74299999999999999"/>
    <n v="40"/>
    <n v="153"/>
    <n v="193"/>
    <n v="53"/>
    <n v="28"/>
    <n v="27"/>
    <n v="66"/>
    <n v="92"/>
    <n v="528"/>
    <n v="0.74299999999999999"/>
  </r>
  <r>
    <x v="2"/>
    <x v="34"/>
    <x v="1"/>
    <n v="30"/>
    <x v="28"/>
    <n v="74"/>
    <n v="0"/>
    <n v="1778"/>
    <n v="13.3"/>
    <n v="0.56599999999999995"/>
    <n v="0.46"/>
    <n v="0.27300000000000002"/>
    <n v="0.9"/>
    <n v="10.199999999999999"/>
    <n v="5.5"/>
    <n v="13.1"/>
    <n v="1.2"/>
    <n v="0.4"/>
    <n v="9.1999999999999993"/>
    <n v="19.2"/>
    <n v="2"/>
    <n v="1.2"/>
    <n v="3.2"/>
    <n v="8.7999999999999995E-2"/>
    <n v="0.1"/>
    <n v="-2"/>
    <n v="-1.9"/>
    <n v="0.1"/>
    <n v="264"/>
    <n v="615"/>
    <n v="0.42899999999999999"/>
    <n v="102"/>
    <n v="283"/>
    <n v="0.36"/>
    <n v="162"/>
    <n v="332"/>
    <n v="0.48799999999999999"/>
    <n v="0.51200000000000001"/>
    <n v="150"/>
    <n v="168"/>
    <n v="0.89300000000000002"/>
    <n v="14"/>
    <n v="164"/>
    <n v="178"/>
    <n v="147"/>
    <n v="44"/>
    <n v="9"/>
    <n v="70"/>
    <n v="90"/>
    <n v="780"/>
    <n v="0.89300000000000002"/>
  </r>
  <r>
    <x v="2"/>
    <x v="508"/>
    <x v="3"/>
    <n v="22"/>
    <x v="13"/>
    <n v="38"/>
    <n v="1"/>
    <n v="371"/>
    <n v="8.8000000000000007"/>
    <n v="0.48099999999999998"/>
    <n v="0.184"/>
    <n v="0.16300000000000001"/>
    <n v="4.2"/>
    <n v="13.1"/>
    <n v="8.6999999999999993"/>
    <n v="11.5"/>
    <n v="1.1000000000000001"/>
    <n v="1.2"/>
    <n v="13.2"/>
    <n v="14.2"/>
    <n v="-0.1"/>
    <n v="0.4"/>
    <n v="0.3"/>
    <n v="3.7999999999999999E-2"/>
    <n v="-4.4000000000000004"/>
    <n v="0.1"/>
    <n v="-4.3"/>
    <n v="-0.2"/>
    <n v="47"/>
    <n v="98"/>
    <n v="0.48"/>
    <n v="1"/>
    <n v="18"/>
    <n v="5.6000000000000001E-2"/>
    <n v="46"/>
    <n v="80"/>
    <n v="0.57499999999999996"/>
    <n v="0.48499999999999999"/>
    <n v="6"/>
    <n v="16"/>
    <n v="0.375"/>
    <n v="14"/>
    <n v="45"/>
    <n v="59"/>
    <n v="28"/>
    <n v="8"/>
    <n v="5"/>
    <n v="16"/>
    <n v="21"/>
    <n v="101"/>
    <s v=""/>
  </r>
  <r>
    <x v="2"/>
    <x v="509"/>
    <x v="0"/>
    <n v="19"/>
    <x v="18"/>
    <n v="43"/>
    <n v="0"/>
    <n v="574"/>
    <n v="5.3"/>
    <n v="0.44"/>
    <n v="0.627"/>
    <n v="6.8000000000000005E-2"/>
    <n v="4.2"/>
    <n v="15.6"/>
    <n v="9.6999999999999993"/>
    <n v="5.5"/>
    <n v="0.8"/>
    <n v="3.1"/>
    <n v="16.2"/>
    <n v="14.4"/>
    <n v="-0.7"/>
    <n v="0.3"/>
    <n v="-0.3"/>
    <n v="-2.9000000000000001E-2"/>
    <n v="-4"/>
    <n v="-0.3"/>
    <n v="-4.3"/>
    <n v="-0.3"/>
    <n v="57"/>
    <n v="161"/>
    <n v="0.35399999999999998"/>
    <n v="28"/>
    <n v="101"/>
    <n v="0.27700000000000002"/>
    <n v="29"/>
    <n v="60"/>
    <n v="0.48299999999999998"/>
    <n v="0.441"/>
    <n v="4"/>
    <n v="11"/>
    <n v="0.36399999999999999"/>
    <n v="23"/>
    <n v="80"/>
    <n v="103"/>
    <n v="23"/>
    <n v="10"/>
    <n v="22"/>
    <n v="32"/>
    <n v="74"/>
    <n v="146"/>
    <s v=""/>
  </r>
  <r>
    <x v="2"/>
    <x v="35"/>
    <x v="0"/>
    <n v="23"/>
    <x v="9"/>
    <n v="23"/>
    <n v="1"/>
    <n v="264"/>
    <n v="14.7"/>
    <n v="0.53300000000000003"/>
    <n v="0.52200000000000002"/>
    <n v="0.39100000000000001"/>
    <n v="10.1"/>
    <n v="21"/>
    <n v="15.6"/>
    <n v="7.1"/>
    <n v="0.9"/>
    <n v="0.9"/>
    <n v="10"/>
    <n v="19.399999999999999"/>
    <n v="0.3"/>
    <n v="0.2"/>
    <n v="0.5"/>
    <n v="0.09"/>
    <n v="-0.8"/>
    <n v="-2.2000000000000002"/>
    <n v="-3"/>
    <n v="-0.1"/>
    <n v="38"/>
    <n v="92"/>
    <n v="0.41299999999999998"/>
    <n v="13"/>
    <n v="48"/>
    <n v="0.27100000000000002"/>
    <n v="25"/>
    <n v="44"/>
    <n v="0.56799999999999995"/>
    <n v="0.48399999999999999"/>
    <n v="26"/>
    <n v="36"/>
    <n v="0.72199999999999998"/>
    <n v="25"/>
    <n v="53"/>
    <n v="78"/>
    <n v="12"/>
    <n v="5"/>
    <n v="3"/>
    <n v="12"/>
    <n v="18"/>
    <n v="115"/>
    <s v=""/>
  </r>
  <r>
    <x v="2"/>
    <x v="510"/>
    <x v="0"/>
    <n v="24"/>
    <x v="10"/>
    <n v="67"/>
    <n v="6"/>
    <n v="808"/>
    <n v="12.9"/>
    <n v="0.60899999999999999"/>
    <n v="0.73899999999999999"/>
    <n v="0.14499999999999999"/>
    <n v="3.2"/>
    <n v="10.6"/>
    <n v="6.9"/>
    <n v="8.3000000000000007"/>
    <n v="1.3"/>
    <n v="2.8"/>
    <n v="11.4"/>
    <n v="15.7"/>
    <n v="1.1000000000000001"/>
    <n v="1.2"/>
    <n v="2.2999999999999998"/>
    <n v="0.13500000000000001"/>
    <n v="1.2"/>
    <n v="0.5"/>
    <n v="1.7"/>
    <n v="0.8"/>
    <n v="103"/>
    <n v="234"/>
    <n v="0.44"/>
    <n v="69"/>
    <n v="173"/>
    <n v="0.39900000000000002"/>
    <n v="34"/>
    <n v="61"/>
    <n v="0.55700000000000005"/>
    <n v="0.58799999999999997"/>
    <n v="28"/>
    <n v="34"/>
    <n v="0.82399999999999995"/>
    <n v="22"/>
    <n v="77"/>
    <n v="99"/>
    <n v="46"/>
    <n v="20"/>
    <n v="28"/>
    <n v="32"/>
    <n v="75"/>
    <n v="303"/>
    <s v=""/>
  </r>
  <r>
    <x v="2"/>
    <x v="36"/>
    <x v="1"/>
    <n v="28"/>
    <x v="14"/>
    <n v="67"/>
    <n v="67"/>
    <n v="2058"/>
    <n v="13"/>
    <n v="0.54600000000000004"/>
    <n v="0.53"/>
    <n v="0.17499999999999999"/>
    <n v="5"/>
    <n v="15.9"/>
    <n v="10.4"/>
    <n v="18.8"/>
    <n v="2.2999999999999998"/>
    <n v="1"/>
    <n v="14.6"/>
    <n v="14.1"/>
    <n v="2.9"/>
    <n v="2.4"/>
    <n v="5.3"/>
    <n v="0.124"/>
    <n v="0.8"/>
    <n v="1.5"/>
    <n v="2.2999999999999998"/>
    <n v="2.2000000000000002"/>
    <n v="228"/>
    <n v="543"/>
    <n v="0.42"/>
    <n v="110"/>
    <n v="288"/>
    <n v="0.38200000000000001"/>
    <n v="118"/>
    <n v="255"/>
    <n v="0.46300000000000002"/>
    <n v="0.52100000000000002"/>
    <n v="73"/>
    <n v="95"/>
    <n v="0.76800000000000002"/>
    <n v="95"/>
    <n v="299"/>
    <n v="394"/>
    <n v="281"/>
    <n v="99"/>
    <n v="25"/>
    <n v="100"/>
    <n v="222"/>
    <n v="639"/>
    <s v=""/>
  </r>
  <r>
    <x v="2"/>
    <x v="420"/>
    <x v="0"/>
    <n v="28"/>
    <x v="21"/>
    <n v="65"/>
    <n v="1"/>
    <n v="1190"/>
    <n v="11"/>
    <n v="0.52600000000000002"/>
    <n v="0.497"/>
    <n v="0.17100000000000001"/>
    <n v="5.5"/>
    <n v="18.600000000000001"/>
    <n v="12"/>
    <n v="9.6"/>
    <n v="1.7"/>
    <n v="1.4"/>
    <n v="13.4"/>
    <n v="16.399999999999999"/>
    <n v="0.6"/>
    <n v="0.9"/>
    <n v="1.5"/>
    <n v="5.8999999999999997E-2"/>
    <n v="-0.7"/>
    <n v="-0.4"/>
    <n v="-1.1000000000000001"/>
    <n v="0.3"/>
    <n v="151"/>
    <n v="356"/>
    <n v="0.42399999999999999"/>
    <n v="56"/>
    <n v="177"/>
    <n v="0.316"/>
    <n v="95"/>
    <n v="179"/>
    <n v="0.53100000000000003"/>
    <n v="0.503"/>
    <n v="45"/>
    <n v="61"/>
    <n v="0.73799999999999999"/>
    <n v="57"/>
    <n v="187"/>
    <n v="244"/>
    <n v="79"/>
    <n v="40"/>
    <n v="20"/>
    <n v="59"/>
    <n v="154"/>
    <n v="403"/>
    <s v=""/>
  </r>
  <r>
    <x v="2"/>
    <x v="37"/>
    <x v="2"/>
    <n v="25"/>
    <x v="22"/>
    <n v="67"/>
    <n v="16"/>
    <n v="1091"/>
    <n v="15"/>
    <n v="0.56000000000000005"/>
    <n v="7.0000000000000001E-3"/>
    <n v="0.371"/>
    <n v="13.8"/>
    <n v="20.7"/>
    <n v="17.100000000000001"/>
    <n v="5.3"/>
    <n v="1.3"/>
    <n v="3.3"/>
    <n v="14.5"/>
    <n v="15.7"/>
    <n v="1.5"/>
    <n v="0.9"/>
    <n v="2.4"/>
    <n v="0.105"/>
    <n v="-1.8"/>
    <n v="0.2"/>
    <n v="-1.6"/>
    <n v="0.1"/>
    <n v="150"/>
    <n v="294"/>
    <n v="0.51"/>
    <n v="1"/>
    <n v="2"/>
    <n v="0.5"/>
    <n v="149"/>
    <n v="292"/>
    <n v="0.51"/>
    <n v="0.51200000000000001"/>
    <n v="82"/>
    <n v="109"/>
    <n v="0.752"/>
    <n v="143"/>
    <n v="199"/>
    <n v="342"/>
    <n v="39"/>
    <n v="30"/>
    <n v="44"/>
    <n v="58"/>
    <n v="173"/>
    <n v="383"/>
    <n v="0.752"/>
  </r>
  <r>
    <x v="2"/>
    <x v="39"/>
    <x v="4"/>
    <n v="27"/>
    <x v="18"/>
    <n v="66"/>
    <n v="66"/>
    <n v="2176"/>
    <n v="20.6"/>
    <n v="0.56299999999999994"/>
    <n v="0.3"/>
    <n v="0.443"/>
    <n v="2.5"/>
    <n v="13.8"/>
    <n v="8"/>
    <n v="31.1"/>
    <n v="2"/>
    <n v="1.2"/>
    <n v="15.3"/>
    <n v="28.1"/>
    <n v="4"/>
    <n v="1.4"/>
    <n v="5.4"/>
    <n v="0.11899999999999999"/>
    <n v="3.7"/>
    <n v="-0.4"/>
    <n v="3.3"/>
    <n v="2.9"/>
    <n v="449"/>
    <n v="1034"/>
    <n v="0.434"/>
    <n v="104"/>
    <n v="310"/>
    <n v="0.33500000000000002"/>
    <n v="345"/>
    <n v="724"/>
    <n v="0.47699999999999998"/>
    <n v="0.48499999999999999"/>
    <n v="388"/>
    <n v="458"/>
    <n v="0.84699999999999998"/>
    <n v="52"/>
    <n v="268"/>
    <n v="320"/>
    <n v="418"/>
    <n v="92"/>
    <n v="31"/>
    <n v="223"/>
    <n v="164"/>
    <n v="1390"/>
    <n v="0.84699999999999998"/>
  </r>
  <r>
    <x v="2"/>
    <x v="41"/>
    <x v="3"/>
    <n v="27"/>
    <x v="3"/>
    <n v="81"/>
    <n v="54"/>
    <n v="2083"/>
    <n v="13.5"/>
    <n v="0.58499999999999996"/>
    <n v="0.46400000000000002"/>
    <n v="0.28799999999999998"/>
    <n v="1.9"/>
    <n v="12.3"/>
    <n v="7.2"/>
    <n v="8.6999999999999993"/>
    <n v="0.8"/>
    <n v="0.3"/>
    <n v="12"/>
    <n v="22.4"/>
    <n v="2"/>
    <n v="0.9"/>
    <n v="2.9"/>
    <n v="6.7000000000000004E-2"/>
    <n v="-0.1"/>
    <n v="-2.8"/>
    <n v="-2.8"/>
    <n v="-0.4"/>
    <n v="376"/>
    <n v="845"/>
    <n v="0.44500000000000001"/>
    <n v="144"/>
    <n v="392"/>
    <n v="0.36699999999999999"/>
    <n v="232"/>
    <n v="453"/>
    <n v="0.51200000000000001"/>
    <n v="0.53"/>
    <n v="217"/>
    <n v="243"/>
    <n v="0.89300000000000002"/>
    <n v="37"/>
    <n v="240"/>
    <n v="277"/>
    <n v="111"/>
    <n v="34"/>
    <n v="7"/>
    <n v="130"/>
    <n v="146"/>
    <n v="1113"/>
    <n v="0.89300000000000002"/>
  </r>
  <r>
    <x v="2"/>
    <x v="41"/>
    <x v="3"/>
    <n v="27"/>
    <x v="9"/>
    <n v="55"/>
    <n v="54"/>
    <n v="1482"/>
    <n v="13.1"/>
    <n v="0.57199999999999995"/>
    <n v="0.45300000000000001"/>
    <n v="0.27300000000000002"/>
    <n v="1.7"/>
    <n v="12.3"/>
    <n v="7"/>
    <n v="10.1"/>
    <n v="0.8"/>
    <n v="0.2"/>
    <n v="11.8"/>
    <n v="22.4"/>
    <n v="1.1000000000000001"/>
    <n v="0.6"/>
    <n v="1.6"/>
    <n v="5.2999999999999999E-2"/>
    <n v="-0.3"/>
    <n v="-2.6"/>
    <n v="-3"/>
    <n v="-0.4"/>
    <n v="269"/>
    <n v="611"/>
    <n v="0.44"/>
    <n v="99"/>
    <n v="277"/>
    <n v="0.35699999999999998"/>
    <n v="170"/>
    <n v="334"/>
    <n v="0.50900000000000001"/>
    <n v="0.52100000000000002"/>
    <n v="146"/>
    <n v="167"/>
    <n v="0.874"/>
    <n v="23"/>
    <n v="174"/>
    <n v="197"/>
    <n v="90"/>
    <n v="24"/>
    <n v="3"/>
    <n v="92"/>
    <n v="99"/>
    <n v="783"/>
    <n v="0.874"/>
  </r>
  <r>
    <x v="2"/>
    <x v="41"/>
    <x v="3"/>
    <n v="27"/>
    <x v="20"/>
    <n v="26"/>
    <n v="0"/>
    <n v="601"/>
    <n v="14.7"/>
    <n v="0.61699999999999999"/>
    <n v="0.49099999999999999"/>
    <n v="0.32500000000000001"/>
    <n v="2.6"/>
    <n v="12.3"/>
    <n v="7.5"/>
    <n v="5.2"/>
    <n v="0.8"/>
    <n v="0.6"/>
    <n v="12.4"/>
    <n v="22.2"/>
    <n v="0.9"/>
    <n v="0.3"/>
    <n v="1.3"/>
    <n v="0.10199999999999999"/>
    <n v="0.6"/>
    <n v="-3.1"/>
    <n v="-2.6"/>
    <n v="-0.1"/>
    <n v="107"/>
    <n v="234"/>
    <n v="0.45700000000000002"/>
    <n v="45"/>
    <n v="115"/>
    <n v="0.39100000000000001"/>
    <n v="62"/>
    <n v="119"/>
    <n v="0.52100000000000002"/>
    <n v="0.55300000000000005"/>
    <n v="71"/>
    <n v="76"/>
    <n v="0.93400000000000005"/>
    <n v="14"/>
    <n v="66"/>
    <n v="80"/>
    <n v="21"/>
    <n v="10"/>
    <n v="4"/>
    <n v="38"/>
    <n v="47"/>
    <n v="330"/>
    <s v=""/>
  </r>
  <r>
    <x v="2"/>
    <x v="422"/>
    <x v="2"/>
    <n v="32"/>
    <x v="3"/>
    <n v="27"/>
    <n v="21"/>
    <n v="583"/>
    <n v="9.3000000000000007"/>
    <n v="0.46"/>
    <n v="1.2E-2"/>
    <n v="0.13600000000000001"/>
    <n v="10.6"/>
    <n v="33.9"/>
    <n v="21.7"/>
    <n v="12.3"/>
    <n v="1.2"/>
    <n v="3.9"/>
    <n v="33.4"/>
    <n v="10.4"/>
    <n v="-0.3"/>
    <n v="1"/>
    <n v="0.7"/>
    <n v="5.5E-2"/>
    <n v="-5.6"/>
    <n v="5.3"/>
    <n v="-0.3"/>
    <n v="0.3"/>
    <n v="38"/>
    <n v="81"/>
    <n v="0.46899999999999997"/>
    <n v="0"/>
    <n v="1"/>
    <n v="0"/>
    <n v="38"/>
    <n v="80"/>
    <n v="0.47499999999999998"/>
    <n v="0.46899999999999997"/>
    <n v="3"/>
    <n v="11"/>
    <n v="0.27300000000000002"/>
    <n v="56"/>
    <n v="162"/>
    <n v="218"/>
    <n v="49"/>
    <n v="13"/>
    <n v="25"/>
    <n v="43"/>
    <n v="86"/>
    <n v="79"/>
    <s v=""/>
  </r>
  <r>
    <x v="2"/>
    <x v="422"/>
    <x v="2"/>
    <n v="32"/>
    <x v="7"/>
    <n v="26"/>
    <n v="21"/>
    <n v="582"/>
    <n v="9.4"/>
    <n v="0.46"/>
    <n v="1.2E-2"/>
    <n v="0.13600000000000001"/>
    <n v="10.7"/>
    <n v="33.9"/>
    <n v="21.7"/>
    <n v="12.3"/>
    <n v="1.2"/>
    <n v="3.9"/>
    <n v="33.4"/>
    <n v="10.4"/>
    <n v="-0.3"/>
    <n v="1"/>
    <n v="0.7"/>
    <n v="5.5E-2"/>
    <n v="-5.6"/>
    <n v="5.3"/>
    <n v="-0.3"/>
    <n v="0.3"/>
    <n v="38"/>
    <n v="81"/>
    <n v="0.46899999999999997"/>
    <n v="0"/>
    <n v="1"/>
    <n v="0"/>
    <n v="38"/>
    <n v="80"/>
    <n v="0.47499999999999998"/>
    <n v="0.46899999999999997"/>
    <n v="3"/>
    <n v="11"/>
    <n v="0.27300000000000002"/>
    <n v="56"/>
    <n v="162"/>
    <n v="218"/>
    <n v="49"/>
    <n v="13"/>
    <n v="25"/>
    <n v="43"/>
    <n v="84"/>
    <n v="79"/>
    <s v=""/>
  </r>
  <r>
    <x v="2"/>
    <x v="511"/>
    <x v="0"/>
    <n v="23"/>
    <x v="23"/>
    <n v="12"/>
    <n v="0"/>
    <n v="53"/>
    <n v="19.7"/>
    <n v="0.59"/>
    <n v="0.25"/>
    <n v="0.375"/>
    <n v="9"/>
    <n v="27.6"/>
    <n v="18.5"/>
    <n v="6.3"/>
    <n v="1"/>
    <n v="3.1"/>
    <n v="9.6999999999999993"/>
    <n v="18.2"/>
    <n v="0.1"/>
    <n v="0.1"/>
    <n v="0.2"/>
    <n v="0.17100000000000001"/>
    <n v="-1.3"/>
    <n v="0.5"/>
    <n v="-0.8"/>
    <n v="0"/>
    <n v="9"/>
    <n v="16"/>
    <n v="0.56299999999999994"/>
    <n v="1"/>
    <n v="4"/>
    <n v="0.25"/>
    <n v="8"/>
    <n v="12"/>
    <n v="0.66700000000000004"/>
    <n v="0.59399999999999997"/>
    <n v="3"/>
    <n v="6"/>
    <n v="0.5"/>
    <n v="4"/>
    <n v="13"/>
    <n v="17"/>
    <n v="2"/>
    <n v="1"/>
    <n v="2"/>
    <n v="2"/>
    <n v="1"/>
    <n v="22"/>
    <s v=""/>
  </r>
  <r>
    <x v="2"/>
    <x v="423"/>
    <x v="1"/>
    <n v="20"/>
    <x v="18"/>
    <n v="78"/>
    <n v="78"/>
    <n v="2730"/>
    <n v="14.6"/>
    <n v="0.53100000000000003"/>
    <n v="0.28299999999999997"/>
    <n v="0.308"/>
    <n v="1.8"/>
    <n v="8.3000000000000007"/>
    <n v="5"/>
    <n v="16.3"/>
    <n v="1.3"/>
    <n v="0.6"/>
    <n v="12.9"/>
    <n v="28.6"/>
    <n v="1.4"/>
    <n v="0.6"/>
    <n v="2"/>
    <n v="3.5000000000000003E-2"/>
    <n v="0.4"/>
    <n v="-2.7"/>
    <n v="-2.2999999999999998"/>
    <n v="-0.2"/>
    <n v="606"/>
    <n v="1431"/>
    <n v="0.42299999999999999"/>
    <n v="147"/>
    <n v="405"/>
    <n v="0.36299999999999999"/>
    <n v="459"/>
    <n v="1026"/>
    <n v="0.44700000000000001"/>
    <n v="0.47499999999999998"/>
    <n v="367"/>
    <n v="441"/>
    <n v="0.83199999999999996"/>
    <n v="46"/>
    <n v="203"/>
    <n v="249"/>
    <n v="268"/>
    <n v="72"/>
    <n v="21"/>
    <n v="241"/>
    <n v="242"/>
    <n v="1726"/>
    <n v="0.83199999999999996"/>
  </r>
  <r>
    <x v="2"/>
    <x v="43"/>
    <x v="0"/>
    <n v="29"/>
    <x v="9"/>
    <n v="71"/>
    <n v="43"/>
    <n v="1754"/>
    <n v="15.7"/>
    <n v="0.55400000000000005"/>
    <n v="0.13200000000000001"/>
    <n v="0.186"/>
    <n v="8.6999999999999993"/>
    <n v="25.5"/>
    <n v="17.2"/>
    <n v="12.9"/>
    <n v="2.1"/>
    <n v="1.2"/>
    <n v="16.600000000000001"/>
    <n v="18.7"/>
    <n v="0.9"/>
    <n v="2.2000000000000002"/>
    <n v="3.1"/>
    <n v="8.5999999999999993E-2"/>
    <n v="-1.6"/>
    <n v="1.8"/>
    <n v="0.2"/>
    <n v="1"/>
    <n v="305"/>
    <n v="591"/>
    <n v="0.51600000000000001"/>
    <n v="25"/>
    <n v="78"/>
    <n v="0.32100000000000001"/>
    <n v="280"/>
    <n v="513"/>
    <n v="0.54600000000000004"/>
    <n v="0.53700000000000003"/>
    <n v="74"/>
    <n v="110"/>
    <n v="0.67300000000000004"/>
    <n v="142"/>
    <n v="428"/>
    <n v="570"/>
    <n v="138"/>
    <n v="76"/>
    <n v="28"/>
    <n v="127"/>
    <n v="152"/>
    <n v="709"/>
    <n v="0.67300000000000004"/>
  </r>
  <r>
    <x v="2"/>
    <x v="45"/>
    <x v="1"/>
    <n v="26"/>
    <x v="19"/>
    <n v="55"/>
    <n v="55"/>
    <n v="1835"/>
    <n v="14.4"/>
    <n v="0.54800000000000004"/>
    <n v="0.35699999999999998"/>
    <n v="0.12"/>
    <n v="4"/>
    <n v="16.2"/>
    <n v="10.1"/>
    <n v="10.9"/>
    <n v="1.8"/>
    <n v="0.5"/>
    <n v="9.6999999999999993"/>
    <n v="21.9"/>
    <n v="1.1000000000000001"/>
    <n v="2"/>
    <n v="3.1"/>
    <n v="0.08"/>
    <n v="-0.2"/>
    <n v="-0.4"/>
    <n v="-0.5"/>
    <n v="0.7"/>
    <n v="359"/>
    <n v="775"/>
    <n v="0.46300000000000002"/>
    <n v="108"/>
    <n v="277"/>
    <n v="0.39"/>
    <n v="251"/>
    <n v="498"/>
    <n v="0.504"/>
    <n v="0.53300000000000003"/>
    <n v="68"/>
    <n v="93"/>
    <n v="0.73099999999999998"/>
    <n v="65"/>
    <n v="269"/>
    <n v="334"/>
    <n v="121"/>
    <n v="68"/>
    <n v="11"/>
    <n v="88"/>
    <n v="141"/>
    <n v="894"/>
    <s v=""/>
  </r>
  <r>
    <x v="2"/>
    <x v="47"/>
    <x v="3"/>
    <n v="30"/>
    <x v="3"/>
    <n v="82"/>
    <n v="11"/>
    <n v="1281"/>
    <n v="9.1"/>
    <n v="0.49099999999999999"/>
    <n v="0.33900000000000002"/>
    <n v="0.19500000000000001"/>
    <n v="2.7"/>
    <n v="11.5"/>
    <n v="7.1"/>
    <n v="10.7"/>
    <n v="2.2999999999999998"/>
    <n v="1.2"/>
    <n v="12.7"/>
    <n v="14.3"/>
    <n v="0"/>
    <n v="1.2"/>
    <n v="1.2"/>
    <n v="4.4999999999999998E-2"/>
    <n v="-2.9"/>
    <n v="0.2"/>
    <n v="-2.7"/>
    <n v="-0.2"/>
    <n v="147"/>
    <n v="348"/>
    <n v="0.42199999999999999"/>
    <n v="27"/>
    <n v="118"/>
    <n v="0.22900000000000001"/>
    <n v="120"/>
    <n v="230"/>
    <n v="0.52200000000000002"/>
    <n v="0.46100000000000002"/>
    <n v="50"/>
    <n v="68"/>
    <n v="0.73499999999999999"/>
    <n v="32"/>
    <n v="134"/>
    <n v="166"/>
    <n v="97"/>
    <n v="61"/>
    <n v="19"/>
    <n v="55"/>
    <n v="133"/>
    <n v="371"/>
    <s v=""/>
  </r>
  <r>
    <x v="2"/>
    <x v="47"/>
    <x v="3"/>
    <n v="30"/>
    <x v="14"/>
    <n v="58"/>
    <n v="8"/>
    <n v="923"/>
    <n v="7.5"/>
    <n v="0.49099999999999999"/>
    <n v="0.41399999999999998"/>
    <n v="0.19400000000000001"/>
    <n v="2.5"/>
    <n v="11"/>
    <n v="6.7"/>
    <n v="9"/>
    <n v="1.9"/>
    <n v="1"/>
    <n v="12.7"/>
    <n v="12.9"/>
    <n v="0"/>
    <n v="0.8"/>
    <n v="0.9"/>
    <n v="4.3999999999999997E-2"/>
    <n v="-3.1"/>
    <n v="0"/>
    <n v="-3.2"/>
    <n v="-0.3"/>
    <n v="94"/>
    <n v="227"/>
    <n v="0.41399999999999998"/>
    <n v="22"/>
    <n v="94"/>
    <n v="0.23400000000000001"/>
    <n v="72"/>
    <n v="133"/>
    <n v="0.54100000000000004"/>
    <n v="0.46300000000000002"/>
    <n v="32"/>
    <n v="44"/>
    <n v="0.72699999999999998"/>
    <n v="21"/>
    <n v="93"/>
    <n v="114"/>
    <n v="61"/>
    <n v="37"/>
    <n v="11"/>
    <n v="36"/>
    <n v="104"/>
    <n v="242"/>
    <s v=""/>
  </r>
  <r>
    <x v="2"/>
    <x v="47"/>
    <x v="3"/>
    <n v="30"/>
    <x v="22"/>
    <n v="24"/>
    <n v="3"/>
    <n v="358"/>
    <n v="13.3"/>
    <n v="0.49"/>
    <n v="0.19800000000000001"/>
    <n v="0.19800000000000001"/>
    <n v="3.2"/>
    <n v="13"/>
    <n v="7.9"/>
    <n v="15"/>
    <n v="3.3"/>
    <n v="1.8"/>
    <n v="12.6"/>
    <n v="18"/>
    <n v="0"/>
    <n v="0.3"/>
    <n v="0.3"/>
    <n v="4.7E-2"/>
    <n v="-2.4"/>
    <n v="0.7"/>
    <n v="-1.7"/>
    <n v="0"/>
    <n v="53"/>
    <n v="121"/>
    <n v="0.438"/>
    <n v="5"/>
    <n v="24"/>
    <n v="0.20799999999999999"/>
    <n v="48"/>
    <n v="97"/>
    <n v="0.495"/>
    <n v="0.45900000000000002"/>
    <n v="18"/>
    <n v="24"/>
    <n v="0.75"/>
    <n v="11"/>
    <n v="41"/>
    <n v="52"/>
    <n v="36"/>
    <n v="24"/>
    <n v="8"/>
    <n v="19"/>
    <n v="29"/>
    <n v="129"/>
    <s v=""/>
  </r>
  <r>
    <x v="2"/>
    <x v="512"/>
    <x v="1"/>
    <n v="24"/>
    <x v="12"/>
    <n v="75"/>
    <n v="28"/>
    <n v="1982"/>
    <n v="14.9"/>
    <n v="0.55500000000000005"/>
    <n v="0.30399999999999999"/>
    <n v="0.19800000000000001"/>
    <n v="2.8"/>
    <n v="9.6"/>
    <n v="6.3"/>
    <n v="24.3"/>
    <n v="2.2000000000000002"/>
    <n v="0.5"/>
    <n v="14.1"/>
    <n v="18.5"/>
    <n v="2.6"/>
    <n v="1.5"/>
    <n v="4.0999999999999996"/>
    <n v="0.1"/>
    <n v="0.6"/>
    <n v="-1.1000000000000001"/>
    <n v="-0.5"/>
    <n v="0.8"/>
    <n v="290"/>
    <n v="635"/>
    <n v="0.45700000000000002"/>
    <n v="78"/>
    <n v="193"/>
    <n v="0.40400000000000003"/>
    <n v="212"/>
    <n v="442"/>
    <n v="0.48"/>
    <n v="0.51800000000000002"/>
    <n v="109"/>
    <n v="126"/>
    <n v="0.86499999999999999"/>
    <n v="47"/>
    <n v="166"/>
    <n v="213"/>
    <n v="317"/>
    <n v="84"/>
    <n v="12"/>
    <n v="113"/>
    <n v="140"/>
    <n v="767"/>
    <n v="0.86499999999999999"/>
  </r>
  <r>
    <x v="2"/>
    <x v="48"/>
    <x v="4"/>
    <n v="32"/>
    <x v="27"/>
    <n v="65"/>
    <n v="0"/>
    <n v="894"/>
    <n v="9.5"/>
    <n v="0.50700000000000001"/>
    <n v="0.42699999999999999"/>
    <n v="0.13300000000000001"/>
    <n v="2.2999999999999998"/>
    <n v="6.3"/>
    <n v="4.3"/>
    <n v="20.7"/>
    <n v="1.4"/>
    <n v="0.9"/>
    <n v="17.2"/>
    <n v="19.2"/>
    <n v="-0.2"/>
    <n v="0.5"/>
    <n v="0.3"/>
    <n v="1.6E-2"/>
    <n v="-2.1"/>
    <n v="-2.6"/>
    <n v="-4.5999999999999996"/>
    <n v="-0.6"/>
    <n v="121"/>
    <n v="300"/>
    <n v="0.40300000000000002"/>
    <n v="48"/>
    <n v="128"/>
    <n v="0.375"/>
    <n v="73"/>
    <n v="172"/>
    <n v="0.42399999999999999"/>
    <n v="0.48299999999999998"/>
    <n v="32"/>
    <n v="40"/>
    <n v="0.8"/>
    <n v="18"/>
    <n v="51"/>
    <n v="69"/>
    <n v="125"/>
    <n v="25"/>
    <n v="9"/>
    <n v="66"/>
    <n v="93"/>
    <n v="322"/>
    <s v=""/>
  </r>
  <r>
    <x v="2"/>
    <x v="513"/>
    <x v="4"/>
    <n v="32"/>
    <x v="14"/>
    <n v="25"/>
    <n v="0"/>
    <n v="123"/>
    <n v="10.8"/>
    <n v="0.50900000000000001"/>
    <n v="0.58299999999999996"/>
    <n v="3.3000000000000002E-2"/>
    <n v="0"/>
    <n v="5.3"/>
    <n v="2.7"/>
    <n v="17.600000000000001"/>
    <n v="0.4"/>
    <n v="0"/>
    <n v="7.6"/>
    <n v="22.7"/>
    <n v="0.1"/>
    <n v="0"/>
    <n v="0.1"/>
    <n v="0.04"/>
    <n v="-1.5"/>
    <n v="-6.1"/>
    <n v="-7.6"/>
    <n v="-0.2"/>
    <n v="23"/>
    <n v="60"/>
    <n v="0.38300000000000001"/>
    <n v="14"/>
    <n v="35"/>
    <n v="0.4"/>
    <n v="9"/>
    <n v="25"/>
    <n v="0.36"/>
    <n v="0.5"/>
    <n v="2"/>
    <n v="2"/>
    <n v="1"/>
    <n v="0"/>
    <n v="6"/>
    <n v="6"/>
    <n v="14"/>
    <n v="1"/>
    <n v="0"/>
    <n v="5"/>
    <n v="5"/>
    <n v="62"/>
    <s v=""/>
  </r>
  <r>
    <x v="2"/>
    <x v="514"/>
    <x v="3"/>
    <n v="20"/>
    <x v="19"/>
    <n v="78"/>
    <n v="20"/>
    <n v="1341"/>
    <n v="10.3"/>
    <n v="0.53900000000000003"/>
    <n v="0.31900000000000001"/>
    <n v="0.29299999999999998"/>
    <n v="3.8"/>
    <n v="14.4"/>
    <n v="9.1"/>
    <n v="7.2"/>
    <n v="1.3"/>
    <n v="1.1000000000000001"/>
    <n v="12.5"/>
    <n v="18.100000000000001"/>
    <n v="0.2"/>
    <n v="1.3"/>
    <n v="1.5"/>
    <n v="5.2999999999999999E-2"/>
    <n v="-3.1"/>
    <n v="-0.9"/>
    <n v="-4"/>
    <n v="-0.7"/>
    <n v="192"/>
    <n v="423"/>
    <n v="0.45400000000000001"/>
    <n v="46"/>
    <n v="135"/>
    <n v="0.34100000000000003"/>
    <n v="146"/>
    <n v="288"/>
    <n v="0.50700000000000001"/>
    <n v="0.50800000000000001"/>
    <n v="85"/>
    <n v="124"/>
    <n v="0.68500000000000005"/>
    <n v="45"/>
    <n v="175"/>
    <n v="220"/>
    <n v="64"/>
    <n v="35"/>
    <n v="18"/>
    <n v="68"/>
    <n v="142"/>
    <n v="515"/>
    <n v="0.68500000000000005"/>
  </r>
  <r>
    <x v="2"/>
    <x v="515"/>
    <x v="3"/>
    <n v="23"/>
    <x v="7"/>
    <n v="54"/>
    <n v="2"/>
    <n v="521"/>
    <n v="10.7"/>
    <n v="0.498"/>
    <n v="0.67400000000000004"/>
    <n v="0.156"/>
    <n v="5.5"/>
    <n v="16.2"/>
    <n v="10.6"/>
    <n v="13.9"/>
    <n v="1.7"/>
    <n v="1.4"/>
    <n v="14.7"/>
    <n v="16"/>
    <n v="0"/>
    <n v="0.6"/>
    <n v="0.6"/>
    <n v="5.5E-2"/>
    <n v="-1.7"/>
    <n v="0.7"/>
    <n v="-1"/>
    <n v="0.1"/>
    <n v="52"/>
    <n v="141"/>
    <n v="0.36899999999999999"/>
    <n v="29"/>
    <n v="95"/>
    <n v="0.30499999999999999"/>
    <n v="23"/>
    <n v="46"/>
    <n v="0.5"/>
    <n v="0.47199999999999998"/>
    <n v="17"/>
    <n v="22"/>
    <n v="0.77300000000000002"/>
    <n v="26"/>
    <n v="69"/>
    <n v="95"/>
    <n v="47"/>
    <n v="17"/>
    <n v="8"/>
    <n v="26"/>
    <n v="43"/>
    <n v="150"/>
    <s v=""/>
  </r>
  <r>
    <x v="2"/>
    <x v="55"/>
    <x v="3"/>
    <n v="25"/>
    <x v="15"/>
    <n v="31"/>
    <n v="5"/>
    <n v="467"/>
    <n v="11.7"/>
    <n v="0.53800000000000003"/>
    <n v="0.56999999999999995"/>
    <n v="5.5E-2"/>
    <n v="2.9"/>
    <n v="12.4"/>
    <n v="7.5"/>
    <n v="8.8000000000000007"/>
    <n v="1.9"/>
    <n v="0.5"/>
    <n v="7.1"/>
    <n v="13.4"/>
    <n v="0.4"/>
    <n v="0.5"/>
    <n v="1"/>
    <n v="0.10100000000000001"/>
    <n v="-0.4"/>
    <n v="0.5"/>
    <n v="0.1"/>
    <n v="0.2"/>
    <n v="54"/>
    <n v="128"/>
    <n v="0.42199999999999999"/>
    <n v="28"/>
    <n v="73"/>
    <n v="0.38400000000000001"/>
    <n v="26"/>
    <n v="55"/>
    <n v="0.47299999999999998"/>
    <n v="0.53100000000000003"/>
    <n v="5"/>
    <n v="7"/>
    <n v="0.71399999999999997"/>
    <n v="13"/>
    <n v="51"/>
    <n v="64"/>
    <n v="29"/>
    <n v="18"/>
    <n v="3"/>
    <n v="10"/>
    <n v="22"/>
    <n v="141"/>
    <s v=""/>
  </r>
  <r>
    <x v="2"/>
    <x v="56"/>
    <x v="4"/>
    <n v="24"/>
    <x v="20"/>
    <n v="57"/>
    <n v="0"/>
    <n v="703"/>
    <n v="10.8"/>
    <n v="0.53200000000000003"/>
    <n v="0.27500000000000002"/>
    <n v="0.114"/>
    <n v="1.1000000000000001"/>
    <n v="6.4"/>
    <n v="3.8"/>
    <n v="20.7"/>
    <n v="0.8"/>
    <n v="0.6"/>
    <n v="15.2"/>
    <n v="19.600000000000001"/>
    <n v="0.3"/>
    <n v="0.3"/>
    <n v="0.5"/>
    <n v="3.5999999999999997E-2"/>
    <n v="-2.2999999999999998"/>
    <n v="-3.4"/>
    <n v="-5.7"/>
    <n v="-0.7"/>
    <n v="116"/>
    <n v="255"/>
    <n v="0.45500000000000002"/>
    <n v="31"/>
    <n v="70"/>
    <n v="0.443"/>
    <n v="85"/>
    <n v="185"/>
    <n v="0.45900000000000002"/>
    <n v="0.51600000000000001"/>
    <n v="22"/>
    <n v="29"/>
    <n v="0.75900000000000001"/>
    <n v="7"/>
    <n v="40"/>
    <n v="47"/>
    <n v="100"/>
    <n v="11"/>
    <n v="5"/>
    <n v="48"/>
    <n v="54"/>
    <n v="285"/>
    <s v=""/>
  </r>
  <r>
    <x v="2"/>
    <x v="57"/>
    <x v="1"/>
    <n v="25"/>
    <x v="23"/>
    <n v="42"/>
    <n v="0"/>
    <n v="653"/>
    <n v="11.6"/>
    <n v="0.501"/>
    <n v="0.30599999999999999"/>
    <n v="0.315"/>
    <n v="3.1"/>
    <n v="17.7"/>
    <n v="10.6"/>
    <n v="7.5"/>
    <n v="1.4"/>
    <n v="0.6"/>
    <n v="11"/>
    <n v="22.7"/>
    <n v="-0.1"/>
    <n v="0.9"/>
    <n v="0.8"/>
    <n v="5.6000000000000001E-2"/>
    <n v="-3.3"/>
    <n v="-0.9"/>
    <n v="-4.2"/>
    <n v="-0.4"/>
    <n v="99"/>
    <n v="248"/>
    <n v="0.39900000000000002"/>
    <n v="25"/>
    <n v="76"/>
    <n v="0.32900000000000001"/>
    <n v="74"/>
    <n v="172"/>
    <n v="0.43"/>
    <n v="0.45"/>
    <n v="60"/>
    <n v="78"/>
    <n v="0.76900000000000002"/>
    <n v="17"/>
    <n v="103"/>
    <n v="120"/>
    <n v="30"/>
    <n v="18"/>
    <n v="5"/>
    <n v="35"/>
    <n v="50"/>
    <n v="283"/>
    <s v=""/>
  </r>
  <r>
    <x v="2"/>
    <x v="59"/>
    <x v="3"/>
    <n v="27"/>
    <x v="24"/>
    <n v="76"/>
    <n v="75"/>
    <n v="2809"/>
    <n v="25.1"/>
    <n v="0.58599999999999997"/>
    <n v="0.19800000000000001"/>
    <n v="0.54"/>
    <n v="4.9000000000000004"/>
    <n v="13.2"/>
    <n v="9"/>
    <n v="24.8"/>
    <n v="2.6"/>
    <n v="0.9"/>
    <n v="9.3000000000000007"/>
    <n v="26.5"/>
    <n v="10.1"/>
    <n v="3.8"/>
    <n v="13.8"/>
    <n v="0.23599999999999999"/>
    <n v="5.8"/>
    <n v="1.1000000000000001"/>
    <n v="6.9"/>
    <n v="6.3"/>
    <n v="570"/>
    <n v="1252"/>
    <n v="0.45500000000000002"/>
    <n v="91"/>
    <n v="248"/>
    <n v="0.36699999999999999"/>
    <n v="479"/>
    <n v="1004"/>
    <n v="0.47699999999999998"/>
    <n v="0.49199999999999999"/>
    <n v="585"/>
    <n v="676"/>
    <n v="0.86499999999999999"/>
    <n v="129"/>
    <n v="341"/>
    <n v="470"/>
    <n v="417"/>
    <n v="143"/>
    <n v="32"/>
    <n v="159"/>
    <n v="112"/>
    <n v="1816"/>
    <n v="0.86499999999999999"/>
  </r>
  <r>
    <x v="2"/>
    <x v="64"/>
    <x v="4"/>
    <n v="35"/>
    <x v="3"/>
    <n v="41"/>
    <n v="13"/>
    <n v="539"/>
    <n v="8.9"/>
    <n v="0.50600000000000001"/>
    <n v="0.47799999999999998"/>
    <n v="0.09"/>
    <n v="3"/>
    <n v="12.2"/>
    <n v="7.5"/>
    <n v="23.3"/>
    <n v="1"/>
    <n v="0.2"/>
    <n v="22.7"/>
    <n v="14.4"/>
    <n v="0"/>
    <n v="0.3"/>
    <n v="0.3"/>
    <n v="2.3E-2"/>
    <n v="-2.9"/>
    <n v="-1.8"/>
    <n v="-4.7"/>
    <n v="-0.4"/>
    <n v="55"/>
    <n v="134"/>
    <n v="0.41"/>
    <n v="20"/>
    <n v="64"/>
    <n v="0.313"/>
    <n v="35"/>
    <n v="70"/>
    <n v="0.5"/>
    <n v="0.48499999999999999"/>
    <n v="11"/>
    <n v="12"/>
    <n v="0.91700000000000004"/>
    <n v="15"/>
    <n v="59"/>
    <n v="74"/>
    <n v="88"/>
    <n v="11"/>
    <n v="1"/>
    <n v="41"/>
    <n v="36"/>
    <n v="141"/>
    <s v=""/>
  </r>
  <r>
    <x v="2"/>
    <x v="64"/>
    <x v="4"/>
    <n v="35"/>
    <x v="22"/>
    <n v="24"/>
    <n v="11"/>
    <n v="292"/>
    <n v="9.1"/>
    <n v="0.50800000000000001"/>
    <n v="0.442"/>
    <n v="5.1999999999999998E-2"/>
    <n v="2.9"/>
    <n v="13.2"/>
    <n v="7.9"/>
    <n v="24.7"/>
    <n v="1.2"/>
    <n v="0.3"/>
    <n v="24.8"/>
    <n v="15.3"/>
    <n v="-0.1"/>
    <n v="0.1"/>
    <n v="0"/>
    <n v="0"/>
    <n v="-3"/>
    <n v="-2.1"/>
    <n v="-5.0999999999999996"/>
    <n v="-0.2"/>
    <n v="32"/>
    <n v="77"/>
    <n v="0.41599999999999998"/>
    <n v="12"/>
    <n v="34"/>
    <n v="0.35299999999999998"/>
    <n v="20"/>
    <n v="43"/>
    <n v="0.46500000000000002"/>
    <n v="0.49399999999999999"/>
    <n v="4"/>
    <n v="4"/>
    <n v="1"/>
    <n v="8"/>
    <n v="34"/>
    <n v="42"/>
    <n v="51"/>
    <n v="7"/>
    <n v="1"/>
    <n v="26"/>
    <n v="22"/>
    <n v="80"/>
    <s v=""/>
  </r>
  <r>
    <x v="2"/>
    <x v="64"/>
    <x v="4"/>
    <n v="35"/>
    <x v="13"/>
    <n v="17"/>
    <n v="2"/>
    <n v="247"/>
    <n v="8.6999999999999993"/>
    <n v="0.504"/>
    <n v="0.52600000000000002"/>
    <n v="0.14000000000000001"/>
    <n v="3.2"/>
    <n v="11"/>
    <n v="7.1"/>
    <n v="21.6"/>
    <n v="0.8"/>
    <n v="0"/>
    <n v="19.899999999999999"/>
    <n v="13.3"/>
    <n v="0.1"/>
    <n v="0.2"/>
    <n v="0.3"/>
    <n v="5.0999999999999997E-2"/>
    <n v="-2.8"/>
    <n v="-1.4"/>
    <n v="-4.2"/>
    <n v="-0.1"/>
    <n v="23"/>
    <n v="57"/>
    <n v="0.40400000000000003"/>
    <n v="8"/>
    <n v="30"/>
    <n v="0.26700000000000002"/>
    <n v="15"/>
    <n v="27"/>
    <n v="0.55600000000000005"/>
    <n v="0.47399999999999998"/>
    <n v="7"/>
    <n v="8"/>
    <n v="0.875"/>
    <n v="7"/>
    <n v="25"/>
    <n v="32"/>
    <n v="37"/>
    <n v="4"/>
    <n v="0"/>
    <n v="15"/>
    <n v="14"/>
    <n v="61"/>
    <s v=""/>
  </r>
  <r>
    <x v="2"/>
    <x v="65"/>
    <x v="1"/>
    <n v="23"/>
    <x v="15"/>
    <n v="76"/>
    <n v="75"/>
    <n v="2529"/>
    <n v="12.8"/>
    <n v="0.51900000000000002"/>
    <n v="0.47099999999999997"/>
    <n v="0.19900000000000001"/>
    <n v="2.2999999999999998"/>
    <n v="8.6999999999999993"/>
    <n v="5.3"/>
    <n v="11.2"/>
    <n v="1.8"/>
    <n v="0.4"/>
    <n v="7.9"/>
    <n v="19.2"/>
    <n v="2"/>
    <n v="2.5"/>
    <n v="4.5"/>
    <n v="8.5999999999999993E-2"/>
    <n v="0.9"/>
    <n v="0"/>
    <n v="0.9"/>
    <n v="1.9"/>
    <n v="370"/>
    <n v="928"/>
    <n v="0.39900000000000002"/>
    <n v="153"/>
    <n v="437"/>
    <n v="0.35"/>
    <n v="217"/>
    <n v="491"/>
    <n v="0.442"/>
    <n v="0.48099999999999998"/>
    <n v="154"/>
    <n v="185"/>
    <n v="0.83199999999999996"/>
    <n v="55"/>
    <n v="193"/>
    <n v="248"/>
    <n v="193"/>
    <n v="89"/>
    <n v="12"/>
    <n v="86"/>
    <n v="118"/>
    <n v="1047"/>
    <n v="0.83199999999999996"/>
  </r>
  <r>
    <x v="2"/>
    <x v="66"/>
    <x v="1"/>
    <n v="25"/>
    <x v="24"/>
    <n v="39"/>
    <n v="0"/>
    <n v="592"/>
    <n v="8.1"/>
    <n v="0.48299999999999998"/>
    <n v="0.54300000000000004"/>
    <n v="0.191"/>
    <n v="1.1000000000000001"/>
    <n v="7.9"/>
    <n v="4.5"/>
    <n v="9"/>
    <n v="1.9"/>
    <n v="0.1"/>
    <n v="9.6"/>
    <n v="15.3"/>
    <n v="0"/>
    <n v="0.5"/>
    <n v="0.5"/>
    <n v="4.3999999999999997E-2"/>
    <n v="-2.2000000000000002"/>
    <n v="-1.2"/>
    <n v="-3.4"/>
    <n v="-0.2"/>
    <n v="63"/>
    <n v="173"/>
    <n v="0.36399999999999999"/>
    <n v="25"/>
    <n v="94"/>
    <n v="0.26600000000000001"/>
    <n v="38"/>
    <n v="79"/>
    <n v="0.48099999999999998"/>
    <n v="0.436"/>
    <n v="30"/>
    <n v="33"/>
    <n v="0.90900000000000003"/>
    <n v="6"/>
    <n v="43"/>
    <n v="49"/>
    <n v="37"/>
    <n v="22"/>
    <n v="1"/>
    <n v="20"/>
    <n v="35"/>
    <n v="181"/>
    <s v=""/>
  </r>
  <r>
    <x v="2"/>
    <x v="67"/>
    <x v="3"/>
    <n v="30"/>
    <x v="30"/>
    <n v="72"/>
    <n v="72"/>
    <n v="1882"/>
    <n v="11.9"/>
    <n v="0.53100000000000003"/>
    <n v="0.58299999999999996"/>
    <n v="0.21299999999999999"/>
    <n v="3.8"/>
    <n v="12.7"/>
    <n v="8.3000000000000007"/>
    <n v="5.7"/>
    <n v="2.2000000000000002"/>
    <n v="1.2"/>
    <n v="8.3000000000000007"/>
    <n v="15.5"/>
    <n v="1.7"/>
    <n v="2.1"/>
    <n v="3.8"/>
    <n v="9.7000000000000003E-2"/>
    <n v="0.6"/>
    <n v="0.4"/>
    <n v="1"/>
    <n v="1.4"/>
    <n v="220"/>
    <n v="549"/>
    <n v="0.40100000000000002"/>
    <n v="109"/>
    <n v="320"/>
    <n v="0.34100000000000003"/>
    <n v="111"/>
    <n v="229"/>
    <n v="0.48499999999999999"/>
    <n v="0.5"/>
    <n v="89"/>
    <n v="117"/>
    <n v="0.76100000000000001"/>
    <n v="63"/>
    <n v="212"/>
    <n v="275"/>
    <n v="74"/>
    <n v="81"/>
    <n v="27"/>
    <n v="54"/>
    <n v="143"/>
    <n v="638"/>
    <n v="0.76100000000000001"/>
  </r>
  <r>
    <x v="2"/>
    <x v="68"/>
    <x v="3"/>
    <n v="40"/>
    <x v="1"/>
    <n v="73"/>
    <n v="15"/>
    <n v="1799"/>
    <n v="11.7"/>
    <n v="0.54200000000000004"/>
    <n v="0.60399999999999998"/>
    <n v="0.23499999999999999"/>
    <n v="2.2000000000000002"/>
    <n v="12.5"/>
    <n v="7.2"/>
    <n v="11.5"/>
    <n v="1.7"/>
    <n v="1.9"/>
    <n v="8.5"/>
    <n v="14.9"/>
    <n v="1.9"/>
    <n v="2.1"/>
    <n v="4"/>
    <n v="0.106"/>
    <n v="0.1"/>
    <n v="0.9"/>
    <n v="1"/>
    <n v="1.4"/>
    <n v="193"/>
    <n v="490"/>
    <n v="0.39400000000000002"/>
    <n v="112"/>
    <n v="296"/>
    <n v="0.378"/>
    <n v="81"/>
    <n v="194"/>
    <n v="0.41799999999999998"/>
    <n v="0.50800000000000001"/>
    <n v="88"/>
    <n v="115"/>
    <n v="0.76500000000000001"/>
    <n v="36"/>
    <n v="191"/>
    <n v="227"/>
    <n v="133"/>
    <n v="60"/>
    <n v="36"/>
    <n v="50"/>
    <n v="163"/>
    <n v="586"/>
    <n v="0.76500000000000001"/>
  </r>
  <r>
    <x v="2"/>
    <x v="69"/>
    <x v="4"/>
    <n v="25"/>
    <x v="24"/>
    <n v="45"/>
    <n v="19"/>
    <n v="846"/>
    <n v="9.9"/>
    <n v="0.437"/>
    <n v="0.20899999999999999"/>
    <n v="0.252"/>
    <n v="3"/>
    <n v="16.399999999999999"/>
    <n v="9.6999999999999993"/>
    <n v="20"/>
    <n v="2.2999999999999998"/>
    <n v="2.2000000000000002"/>
    <n v="16.3"/>
    <n v="20.9"/>
    <n v="-1"/>
    <n v="1.3"/>
    <n v="0.2"/>
    <n v="1.2999999999999999E-2"/>
    <n v="-4.0999999999999996"/>
    <n v="1.7"/>
    <n v="-2.4"/>
    <n v="-0.1"/>
    <n v="112"/>
    <n v="306"/>
    <n v="0.36599999999999999"/>
    <n v="15"/>
    <n v="64"/>
    <n v="0.23400000000000001"/>
    <n v="97"/>
    <n v="242"/>
    <n v="0.40100000000000002"/>
    <n v="0.39100000000000001"/>
    <n v="58"/>
    <n v="77"/>
    <n v="0.753"/>
    <n v="24"/>
    <n v="128"/>
    <n v="152"/>
    <n v="113"/>
    <n v="38"/>
    <n v="23"/>
    <n v="66"/>
    <n v="102"/>
    <n v="297"/>
    <s v=""/>
  </r>
  <r>
    <x v="2"/>
    <x v="70"/>
    <x v="3"/>
    <n v="28"/>
    <x v="3"/>
    <n v="36"/>
    <n v="2"/>
    <n v="643"/>
    <n v="9.9"/>
    <n v="0.52300000000000002"/>
    <n v="0.26100000000000001"/>
    <n v="0.17599999999999999"/>
    <n v="4.9000000000000004"/>
    <n v="15.2"/>
    <n v="10.1"/>
    <n v="8.6"/>
    <n v="1.8"/>
    <n v="0.4"/>
    <n v="14"/>
    <n v="14.5"/>
    <n v="0.1"/>
    <n v="0.4"/>
    <n v="0.5"/>
    <n v="3.6999999999999998E-2"/>
    <n v="-2.5"/>
    <n v="-0.6"/>
    <n v="-3"/>
    <n v="-0.2"/>
    <n v="77"/>
    <n v="165"/>
    <n v="0.46700000000000003"/>
    <n v="15"/>
    <n v="43"/>
    <n v="0.34899999999999998"/>
    <n v="62"/>
    <n v="122"/>
    <n v="0.50800000000000001"/>
    <n v="0.51200000000000001"/>
    <n v="17"/>
    <n v="29"/>
    <n v="0.58599999999999997"/>
    <n v="27"/>
    <n v="85"/>
    <n v="112"/>
    <n v="37"/>
    <n v="23"/>
    <n v="3"/>
    <n v="29"/>
    <n v="50"/>
    <n v="186"/>
    <s v=""/>
  </r>
  <r>
    <x v="2"/>
    <x v="70"/>
    <x v="3"/>
    <n v="28"/>
    <x v="25"/>
    <n v="22"/>
    <n v="2"/>
    <n v="397"/>
    <n v="11.4"/>
    <n v="0.51100000000000001"/>
    <n v="0.248"/>
    <n v="0.17899999999999999"/>
    <n v="5.9"/>
    <n v="20.100000000000001"/>
    <n v="13.1"/>
    <n v="10.1"/>
    <n v="1.3"/>
    <n v="0.2"/>
    <n v="11.9"/>
    <n v="16.3"/>
    <n v="0.1"/>
    <n v="0.3"/>
    <n v="0.4"/>
    <n v="4.2999999999999997E-2"/>
    <n v="-2.5"/>
    <n v="-0.9"/>
    <n v="-3.4"/>
    <n v="-0.1"/>
    <n v="53"/>
    <n v="117"/>
    <n v="0.45300000000000001"/>
    <n v="11"/>
    <n v="29"/>
    <n v="0.379"/>
    <n v="42"/>
    <n v="88"/>
    <n v="0.47699999999999998"/>
    <n v="0.5"/>
    <n v="12"/>
    <n v="21"/>
    <n v="0.57099999999999995"/>
    <n v="20"/>
    <n v="70"/>
    <n v="90"/>
    <n v="26"/>
    <n v="10"/>
    <n v="1"/>
    <n v="17"/>
    <n v="23"/>
    <n v="129"/>
    <s v=""/>
  </r>
  <r>
    <x v="2"/>
    <x v="70"/>
    <x v="3"/>
    <n v="28"/>
    <x v="21"/>
    <n v="13"/>
    <n v="0"/>
    <n v="222"/>
    <n v="7.3"/>
    <n v="0.52900000000000003"/>
    <n v="0.25600000000000001"/>
    <n v="0.20499999999999999"/>
    <n v="3.1"/>
    <n v="7.5"/>
    <n v="5.3"/>
    <n v="6.8"/>
    <n v="3"/>
    <n v="0.8"/>
    <n v="19"/>
    <n v="10.5"/>
    <n v="0"/>
    <n v="0.2"/>
    <n v="0.1"/>
    <n v="2.7E-2"/>
    <n v="-2.4"/>
    <n v="0.6"/>
    <n v="-1.8"/>
    <n v="0"/>
    <n v="19"/>
    <n v="39"/>
    <n v="0.48699999999999999"/>
    <n v="2"/>
    <n v="10"/>
    <n v="0.2"/>
    <n v="17"/>
    <n v="29"/>
    <n v="0.58599999999999997"/>
    <n v="0.51300000000000001"/>
    <n v="5"/>
    <n v="8"/>
    <n v="0.625"/>
    <n v="6"/>
    <n v="14"/>
    <n v="20"/>
    <n v="11"/>
    <n v="13"/>
    <n v="2"/>
    <n v="10"/>
    <n v="24"/>
    <n v="45"/>
    <s v=""/>
  </r>
  <r>
    <x v="2"/>
    <x v="426"/>
    <x v="2"/>
    <n v="23"/>
    <x v="25"/>
    <n v="75"/>
    <n v="21"/>
    <n v="1421"/>
    <n v="16.399999999999999"/>
    <n v="0.55800000000000005"/>
    <n v="4.0000000000000001E-3"/>
    <n v="0.314"/>
    <n v="7"/>
    <n v="20.5"/>
    <n v="13.8"/>
    <n v="9.4"/>
    <n v="1.9"/>
    <n v="2.9"/>
    <n v="11.2"/>
    <n v="19.600000000000001"/>
    <n v="1.4"/>
    <n v="1.5"/>
    <n v="3"/>
    <n v="0.1"/>
    <n v="-2"/>
    <n v="0.9"/>
    <n v="-1.1000000000000001"/>
    <n v="0.3"/>
    <n v="255"/>
    <n v="481"/>
    <n v="0.53"/>
    <n v="0"/>
    <n v="2"/>
    <n v="0"/>
    <n v="255"/>
    <n v="479"/>
    <n v="0.53200000000000003"/>
    <n v="0.53"/>
    <n v="101"/>
    <n v="151"/>
    <n v="0.66900000000000004"/>
    <n v="85"/>
    <n v="255"/>
    <n v="340"/>
    <n v="80"/>
    <n v="53"/>
    <n v="45"/>
    <n v="69"/>
    <n v="147"/>
    <n v="611"/>
    <n v="0.66900000000000004"/>
  </r>
  <r>
    <x v="2"/>
    <x v="72"/>
    <x v="3"/>
    <n v="29"/>
    <x v="4"/>
    <n v="71"/>
    <n v="33"/>
    <n v="2197"/>
    <n v="14.9"/>
    <n v="0.54500000000000004"/>
    <n v="0.34699999999999998"/>
    <n v="0.20699999999999999"/>
    <n v="5.2"/>
    <n v="17.7"/>
    <n v="11.5"/>
    <n v="9.8000000000000007"/>
    <n v="1.2"/>
    <n v="1.1000000000000001"/>
    <n v="10"/>
    <n v="22"/>
    <n v="2.4"/>
    <n v="1.1000000000000001"/>
    <n v="3.6"/>
    <n v="7.8E-2"/>
    <n v="0.5"/>
    <n v="-1.3"/>
    <n v="-0.8"/>
    <n v="0.7"/>
    <n v="433"/>
    <n v="939"/>
    <n v="0.46100000000000002"/>
    <n v="110"/>
    <n v="326"/>
    <n v="0.33700000000000002"/>
    <n v="323"/>
    <n v="613"/>
    <n v="0.52700000000000002"/>
    <n v="0.52"/>
    <n v="141"/>
    <n v="194"/>
    <n v="0.72699999999999998"/>
    <n v="103"/>
    <n v="356"/>
    <n v="459"/>
    <n v="141"/>
    <n v="52"/>
    <n v="30"/>
    <n v="114"/>
    <n v="172"/>
    <n v="1117"/>
    <n v="0.72699999999999998"/>
  </r>
  <r>
    <x v="2"/>
    <x v="516"/>
    <x v="0"/>
    <n v="19"/>
    <x v="18"/>
    <n v="82"/>
    <n v="75"/>
    <n v="1743"/>
    <n v="12.3"/>
    <n v="0.52900000000000003"/>
    <n v="0.35399999999999998"/>
    <n v="0.28599999999999998"/>
    <n v="5.8"/>
    <n v="16.100000000000001"/>
    <n v="10.8"/>
    <n v="5.2"/>
    <n v="1.8"/>
    <n v="3.2"/>
    <n v="13.2"/>
    <n v="19.7"/>
    <n v="0.3"/>
    <n v="1.5"/>
    <n v="1.8"/>
    <n v="0.05"/>
    <n v="-1.6"/>
    <n v="0"/>
    <n v="-1.6"/>
    <n v="0.2"/>
    <n v="284"/>
    <n v="632"/>
    <n v="0.44900000000000001"/>
    <n v="72"/>
    <n v="224"/>
    <n v="0.32100000000000001"/>
    <n v="212"/>
    <n v="408"/>
    <n v="0.52"/>
    <n v="0.50600000000000001"/>
    <n v="113"/>
    <n v="181"/>
    <n v="0.624"/>
    <n v="96"/>
    <n v="252"/>
    <n v="348"/>
    <n v="60"/>
    <n v="67"/>
    <n v="70"/>
    <n v="108"/>
    <n v="263"/>
    <n v="753"/>
    <n v="0.624"/>
  </r>
  <r>
    <x v="2"/>
    <x v="517"/>
    <x v="4"/>
    <n v="24"/>
    <x v="2"/>
    <n v="64"/>
    <n v="1"/>
    <n v="973"/>
    <n v="5.7"/>
    <n v="0.38700000000000001"/>
    <n v="0.28299999999999997"/>
    <n v="0.13900000000000001"/>
    <n v="2.2000000000000002"/>
    <n v="7.9"/>
    <n v="5"/>
    <n v="18.100000000000001"/>
    <n v="1.4"/>
    <n v="0.5"/>
    <n v="15.4"/>
    <n v="12.2"/>
    <n v="-0.7"/>
    <n v="0.8"/>
    <n v="0.1"/>
    <n v="6.0000000000000001E-3"/>
    <n v="-5"/>
    <n v="-1.3"/>
    <n v="-6.3"/>
    <n v="-1.1000000000000001"/>
    <n v="77"/>
    <n v="223"/>
    <n v="0.34499999999999997"/>
    <n v="12"/>
    <n v="63"/>
    <n v="0.19"/>
    <n v="65"/>
    <n v="160"/>
    <n v="0.40600000000000003"/>
    <n v="0.372"/>
    <n v="17"/>
    <n v="31"/>
    <n v="0.54800000000000004"/>
    <n v="19"/>
    <n v="69"/>
    <n v="88"/>
    <n v="130"/>
    <n v="28"/>
    <n v="6"/>
    <n v="43"/>
    <n v="79"/>
    <n v="183"/>
    <s v=""/>
  </r>
  <r>
    <x v="2"/>
    <x v="75"/>
    <x v="1"/>
    <n v="25"/>
    <x v="16"/>
    <n v="77"/>
    <n v="0"/>
    <n v="1137"/>
    <n v="13.1"/>
    <n v="0.57499999999999996"/>
    <n v="0.376"/>
    <n v="0.13400000000000001"/>
    <n v="2.2999999999999998"/>
    <n v="9.1"/>
    <n v="5.9"/>
    <n v="11.2"/>
    <n v="1.7"/>
    <n v="0.6"/>
    <n v="10.7"/>
    <n v="19.5"/>
    <n v="1"/>
    <n v="1.3"/>
    <n v="2.2999999999999998"/>
    <n v="9.9000000000000005E-2"/>
    <n v="-0.6"/>
    <n v="-1.4"/>
    <n v="-2"/>
    <n v="0"/>
    <n v="211"/>
    <n v="433"/>
    <n v="0.48699999999999999"/>
    <n v="61"/>
    <n v="163"/>
    <n v="0.374"/>
    <n v="150"/>
    <n v="270"/>
    <n v="0.55600000000000005"/>
    <n v="0.55800000000000005"/>
    <n v="44"/>
    <n v="58"/>
    <n v="0.75900000000000001"/>
    <n v="22"/>
    <n v="100"/>
    <n v="122"/>
    <n v="90"/>
    <n v="39"/>
    <n v="8"/>
    <n v="55"/>
    <n v="77"/>
    <n v="527"/>
    <s v=""/>
  </r>
  <r>
    <x v="2"/>
    <x v="76"/>
    <x v="1"/>
    <n v="24"/>
    <x v="22"/>
    <n v="82"/>
    <n v="19"/>
    <n v="2397"/>
    <n v="13.1"/>
    <n v="0.52600000000000002"/>
    <n v="0.33200000000000002"/>
    <n v="0.157"/>
    <n v="2.2000000000000002"/>
    <n v="9.3000000000000007"/>
    <n v="5.6"/>
    <n v="14.4"/>
    <n v="1.8"/>
    <n v="0.3"/>
    <n v="12.5"/>
    <n v="23.3"/>
    <n v="0.5"/>
    <n v="0.7"/>
    <n v="1.2"/>
    <n v="2.4E-2"/>
    <n v="-0.5"/>
    <n v="-2.2999999999999998"/>
    <n v="-2.7"/>
    <n v="-0.4"/>
    <n v="477"/>
    <n v="1071"/>
    <n v="0.44500000000000001"/>
    <n v="117"/>
    <n v="356"/>
    <n v="0.32900000000000001"/>
    <n v="360"/>
    <n v="715"/>
    <n v="0.503"/>
    <n v="0.5"/>
    <n v="134"/>
    <n v="168"/>
    <n v="0.79800000000000004"/>
    <n v="49"/>
    <n v="197"/>
    <n v="246"/>
    <n v="213"/>
    <n v="88"/>
    <n v="8"/>
    <n v="164"/>
    <n v="150"/>
    <n v="1205"/>
    <n v="0.79800000000000004"/>
  </r>
  <r>
    <x v="2"/>
    <x v="77"/>
    <x v="4"/>
    <n v="28"/>
    <x v="2"/>
    <n v="13"/>
    <n v="0"/>
    <n v="125"/>
    <n v="5.4"/>
    <n v="0.38100000000000001"/>
    <n v="0.25"/>
    <n v="0.192"/>
    <n v="0"/>
    <n v="9.8000000000000007"/>
    <n v="4.9000000000000004"/>
    <n v="16.3"/>
    <n v="3.1"/>
    <n v="0"/>
    <n v="11"/>
    <n v="21.5"/>
    <n v="-0.2"/>
    <n v="0.2"/>
    <n v="-0.1"/>
    <n v="-3.3000000000000002E-2"/>
    <n v="-6.5"/>
    <n v="-1.7"/>
    <n v="-8.1999999999999993"/>
    <n v="-0.2"/>
    <n v="16"/>
    <n v="52"/>
    <n v="0.308"/>
    <n v="3"/>
    <n v="13"/>
    <n v="0.23100000000000001"/>
    <n v="13"/>
    <n v="39"/>
    <n v="0.33300000000000002"/>
    <n v="0.33700000000000002"/>
    <n v="8"/>
    <n v="10"/>
    <n v="0.8"/>
    <n v="0"/>
    <n v="11"/>
    <n v="11"/>
    <n v="14"/>
    <n v="8"/>
    <n v="0"/>
    <n v="7"/>
    <n v="18"/>
    <n v="43"/>
    <s v=""/>
  </r>
  <r>
    <x v="2"/>
    <x v="78"/>
    <x v="4"/>
    <n v="29"/>
    <x v="25"/>
    <n v="68"/>
    <n v="64"/>
    <n v="2063"/>
    <n v="15.3"/>
    <n v="0.56999999999999995"/>
    <n v="0.245"/>
    <n v="0.23899999999999999"/>
    <n v="1.3"/>
    <n v="7.2"/>
    <n v="4.3"/>
    <n v="24.5"/>
    <n v="1.6"/>
    <n v="0.4"/>
    <n v="12.6"/>
    <n v="19.8"/>
    <n v="3.1"/>
    <n v="0.8"/>
    <n v="3.9"/>
    <n v="9.0999999999999998E-2"/>
    <n v="0.8"/>
    <n v="-2.2999999999999998"/>
    <n v="-1.5"/>
    <n v="0.3"/>
    <n v="340"/>
    <n v="714"/>
    <n v="0.47599999999999998"/>
    <n v="73"/>
    <n v="175"/>
    <n v="0.41699999999999998"/>
    <n v="267"/>
    <n v="539"/>
    <n v="0.495"/>
    <n v="0.52700000000000002"/>
    <n v="147"/>
    <n v="171"/>
    <n v="0.86"/>
    <n v="23"/>
    <n v="130"/>
    <n v="153"/>
    <n v="312"/>
    <n v="67"/>
    <n v="9"/>
    <n v="114"/>
    <n v="119"/>
    <n v="900"/>
    <n v="0.86"/>
  </r>
  <r>
    <x v="2"/>
    <x v="79"/>
    <x v="0"/>
    <n v="36"/>
    <x v="2"/>
    <n v="20"/>
    <n v="0"/>
    <n v="128"/>
    <n v="12.8"/>
    <n v="0.622"/>
    <n v="4.2999999999999997E-2"/>
    <n v="0.34799999999999998"/>
    <n v="7.8"/>
    <n v="18.2"/>
    <n v="13"/>
    <n v="13.2"/>
    <n v="0.8"/>
    <n v="1.2"/>
    <n v="13.1"/>
    <n v="10.1"/>
    <n v="0.3"/>
    <n v="0.1"/>
    <n v="0.4"/>
    <n v="0.14399999999999999"/>
    <n v="-1.7"/>
    <n v="-0.1"/>
    <n v="-1.8"/>
    <n v="0"/>
    <n v="14"/>
    <n v="23"/>
    <n v="0.60899999999999999"/>
    <n v="0"/>
    <n v="1"/>
    <n v="0"/>
    <n v="14"/>
    <n v="22"/>
    <n v="0.63600000000000001"/>
    <n v="0.60899999999999999"/>
    <n v="5"/>
    <n v="8"/>
    <n v="0.625"/>
    <n v="9"/>
    <n v="21"/>
    <n v="30"/>
    <n v="12"/>
    <n v="2"/>
    <n v="2"/>
    <n v="4"/>
    <n v="17"/>
    <n v="33"/>
    <s v=""/>
  </r>
  <r>
    <x v="2"/>
    <x v="80"/>
    <x v="4"/>
    <n v="29"/>
    <x v="1"/>
    <n v="69"/>
    <n v="68"/>
    <n v="2292"/>
    <n v="23.2"/>
    <n v="0.60399999999999998"/>
    <n v="0.41499999999999998"/>
    <n v="0.36499999999999999"/>
    <n v="1.5"/>
    <n v="10.8"/>
    <n v="6"/>
    <n v="34.5"/>
    <n v="2.1"/>
    <n v="0.8"/>
    <n v="11.8"/>
    <n v="26.3"/>
    <n v="7.5"/>
    <n v="2.5"/>
    <n v="10"/>
    <n v="0.20899999999999999"/>
    <n v="6.5"/>
    <n v="-0.7"/>
    <n v="5.8"/>
    <n v="4.5"/>
    <n v="464"/>
    <n v="1009"/>
    <n v="0.46"/>
    <n v="171"/>
    <n v="419"/>
    <n v="0.40799999999999997"/>
    <n v="293"/>
    <n v="590"/>
    <n v="0.497"/>
    <n v="0.54500000000000004"/>
    <n v="316"/>
    <n v="368"/>
    <n v="0.85899999999999999"/>
    <n v="31"/>
    <n v="211"/>
    <n v="242"/>
    <n v="433"/>
    <n v="92"/>
    <n v="19"/>
    <n v="156"/>
    <n v="126"/>
    <n v="1415"/>
    <n v="0.85899999999999999"/>
  </r>
  <r>
    <x v="2"/>
    <x v="428"/>
    <x v="1"/>
    <n v="24"/>
    <x v="5"/>
    <n v="39"/>
    <n v="1"/>
    <n v="316"/>
    <n v="11.8"/>
    <n v="0.64500000000000002"/>
    <n v="0.45800000000000002"/>
    <n v="0.125"/>
    <n v="3.5"/>
    <n v="14.8"/>
    <n v="9.1"/>
    <n v="12.7"/>
    <n v="0.9"/>
    <n v="0.5"/>
    <n v="18.3"/>
    <n v="13"/>
    <n v="0.4"/>
    <n v="0.2"/>
    <n v="0.6"/>
    <n v="0.09"/>
    <n v="-0.9"/>
    <n v="-1.6"/>
    <n v="-2.5"/>
    <n v="0"/>
    <n v="37"/>
    <n v="72"/>
    <n v="0.51400000000000001"/>
    <n v="17"/>
    <n v="33"/>
    <n v="0.51500000000000001"/>
    <n v="20"/>
    <n v="39"/>
    <n v="0.51300000000000001"/>
    <n v="0.63200000000000001"/>
    <n v="7"/>
    <n v="9"/>
    <n v="0.77800000000000002"/>
    <n v="10"/>
    <n v="42"/>
    <n v="52"/>
    <n v="28"/>
    <n v="6"/>
    <n v="2"/>
    <n v="17"/>
    <n v="23"/>
    <n v="98"/>
    <s v=""/>
  </r>
  <r>
    <x v="2"/>
    <x v="518"/>
    <x v="4"/>
    <n v="23"/>
    <x v="3"/>
    <n v="14"/>
    <n v="0"/>
    <n v="188"/>
    <n v="11.8"/>
    <n v="0.57899999999999996"/>
    <n v="0.39400000000000002"/>
    <n v="7.5999999999999998E-2"/>
    <n v="0.6"/>
    <n v="3.6"/>
    <n v="2"/>
    <n v="22.8"/>
    <n v="1.1000000000000001"/>
    <n v="0"/>
    <n v="16"/>
    <n v="19.600000000000001"/>
    <n v="0.1"/>
    <n v="0.1"/>
    <n v="0.2"/>
    <n v="4.7E-2"/>
    <n v="-1.7"/>
    <n v="-4.2"/>
    <n v="-5.9"/>
    <n v="-0.2"/>
    <n v="33"/>
    <n v="66"/>
    <n v="0.5"/>
    <n v="11"/>
    <n v="26"/>
    <n v="0.42299999999999999"/>
    <n v="22"/>
    <n v="40"/>
    <n v="0.55000000000000004"/>
    <n v="0.58299999999999996"/>
    <n v="2"/>
    <n v="5"/>
    <n v="0.4"/>
    <n v="1"/>
    <n v="6"/>
    <n v="7"/>
    <n v="26"/>
    <n v="4"/>
    <n v="0"/>
    <n v="13"/>
    <n v="13"/>
    <n v="79"/>
    <s v=""/>
  </r>
  <r>
    <x v="2"/>
    <x v="518"/>
    <x v="4"/>
    <n v="23"/>
    <x v="7"/>
    <n v="5"/>
    <n v="0"/>
    <n v="77"/>
    <n v="6.9"/>
    <n v="0.52200000000000002"/>
    <n v="0.56000000000000005"/>
    <n v="0.08"/>
    <n v="0"/>
    <n v="4.8"/>
    <n v="2.2999999999999998"/>
    <n v="25.7"/>
    <n v="0.7"/>
    <n v="0"/>
    <n v="23.6"/>
    <n v="20.7"/>
    <n v="-0.1"/>
    <n v="0"/>
    <n v="-0.1"/>
    <n v="-4.5999999999999999E-2"/>
    <n v="-4.2"/>
    <n v="-4.5"/>
    <n v="-8.6999999999999993"/>
    <n v="-0.1"/>
    <n v="11"/>
    <n v="25"/>
    <n v="0.44"/>
    <n v="5"/>
    <n v="14"/>
    <n v="0.35699999999999998"/>
    <n v="6"/>
    <n v="11"/>
    <n v="0.54500000000000004"/>
    <n v="0.54"/>
    <n v="0"/>
    <n v="2"/>
    <n v="0"/>
    <n v="0"/>
    <n v="3"/>
    <n v="3"/>
    <n v="12"/>
    <n v="1"/>
    <n v="0"/>
    <n v="8"/>
    <n v="6"/>
    <n v="27"/>
    <s v=""/>
  </r>
  <r>
    <x v="2"/>
    <x v="518"/>
    <x v="4"/>
    <n v="23"/>
    <x v="11"/>
    <n v="9"/>
    <n v="0"/>
    <n v="111"/>
    <n v="15.3"/>
    <n v="0.61399999999999999"/>
    <n v="0.29299999999999998"/>
    <n v="7.2999999999999995E-2"/>
    <n v="0.9"/>
    <n v="2.9"/>
    <n v="1.9"/>
    <n v="20.7"/>
    <n v="1.3"/>
    <n v="0"/>
    <n v="10.6"/>
    <n v="18.899999999999999"/>
    <n v="0.2"/>
    <n v="0.1"/>
    <n v="0.3"/>
    <n v="0.11"/>
    <n v="0"/>
    <n v="-4"/>
    <n v="-4"/>
    <n v="-0.1"/>
    <n v="22"/>
    <n v="41"/>
    <n v="0.53700000000000003"/>
    <n v="6"/>
    <n v="12"/>
    <n v="0.5"/>
    <n v="16"/>
    <n v="29"/>
    <n v="0.55200000000000005"/>
    <n v="0.61"/>
    <n v="2"/>
    <n v="3"/>
    <n v="0.66700000000000004"/>
    <n v="1"/>
    <n v="3"/>
    <n v="4"/>
    <n v="14"/>
    <n v="3"/>
    <n v="0"/>
    <n v="5"/>
    <n v="7"/>
    <n v="52"/>
    <s v=""/>
  </r>
  <r>
    <x v="2"/>
    <x v="83"/>
    <x v="2"/>
    <n v="26"/>
    <x v="3"/>
    <n v="72"/>
    <n v="72"/>
    <n v="2465"/>
    <n v="25.7"/>
    <n v="0.56200000000000006"/>
    <n v="0.254"/>
    <n v="0.46800000000000003"/>
    <n v="7.1"/>
    <n v="29.2"/>
    <n v="18.2"/>
    <n v="25.8"/>
    <n v="2"/>
    <n v="3.3"/>
    <n v="13.5"/>
    <n v="36.5"/>
    <n v="3.8"/>
    <n v="3.8"/>
    <n v="7.6"/>
    <n v="0.14899999999999999"/>
    <n v="3.9"/>
    <n v="2.6"/>
    <n v="6.6"/>
    <n v="5.3"/>
    <n v="647"/>
    <n v="1433"/>
    <n v="0.45200000000000001"/>
    <n v="131"/>
    <n v="364"/>
    <n v="0.36"/>
    <n v="516"/>
    <n v="1069"/>
    <n v="0.48299999999999998"/>
    <n v="0.497"/>
    <n v="517"/>
    <n v="670"/>
    <n v="0.77200000000000002"/>
    <n v="153"/>
    <n v="644"/>
    <n v="797"/>
    <n v="332"/>
    <n v="100"/>
    <n v="92"/>
    <n v="269"/>
    <n v="278"/>
    <n v="1942"/>
    <n v="0.77200000000000002"/>
  </r>
  <r>
    <x v="2"/>
    <x v="83"/>
    <x v="2"/>
    <n v="26"/>
    <x v="25"/>
    <n v="55"/>
    <n v="55"/>
    <n v="1891"/>
    <n v="26.5"/>
    <n v="0.56200000000000006"/>
    <n v="0.23899999999999999"/>
    <n v="0.49099999999999999"/>
    <n v="7.1"/>
    <n v="28.3"/>
    <n v="17.899999999999999"/>
    <n v="27.4"/>
    <n v="2"/>
    <n v="3.5"/>
    <n v="13.2"/>
    <n v="37.5"/>
    <n v="3.3"/>
    <n v="2.7"/>
    <n v="6"/>
    <n v="0.152"/>
    <n v="4.5"/>
    <n v="2.6"/>
    <n v="7.1"/>
    <n v="4.3"/>
    <n v="505"/>
    <n v="1119"/>
    <n v="0.45100000000000001"/>
    <n v="95"/>
    <n v="268"/>
    <n v="0.35399999999999998"/>
    <n v="410"/>
    <n v="851"/>
    <n v="0.48199999999999998"/>
    <n v="0.49399999999999999"/>
    <n v="423"/>
    <n v="549"/>
    <n v="0.77"/>
    <n v="115"/>
    <n v="470"/>
    <n v="585"/>
    <n v="266"/>
    <n v="75"/>
    <n v="73"/>
    <n v="207"/>
    <n v="203"/>
    <n v="1528"/>
    <n v="0.77"/>
  </r>
  <r>
    <x v="2"/>
    <x v="83"/>
    <x v="2"/>
    <n v="26"/>
    <x v="11"/>
    <n v="17"/>
    <n v="17"/>
    <n v="574"/>
    <n v="23.3"/>
    <n v="0.56399999999999995"/>
    <n v="0.30599999999999999"/>
    <n v="0.38500000000000001"/>
    <n v="6.9"/>
    <n v="32.200000000000003"/>
    <n v="19.5"/>
    <n v="20.6"/>
    <n v="2.1"/>
    <n v="2.7"/>
    <n v="14.4"/>
    <n v="33.1"/>
    <n v="0.5"/>
    <n v="1.1000000000000001"/>
    <n v="1.6"/>
    <n v="0.13700000000000001"/>
    <n v="2.1"/>
    <n v="2.8"/>
    <n v="4.9000000000000004"/>
    <n v="1"/>
    <n v="142"/>
    <n v="314"/>
    <n v="0.45200000000000001"/>
    <n v="36"/>
    <n v="96"/>
    <n v="0.375"/>
    <n v="106"/>
    <n v="218"/>
    <n v="0.48599999999999999"/>
    <n v="0.51"/>
    <n v="94"/>
    <n v="121"/>
    <n v="0.77700000000000002"/>
    <n v="38"/>
    <n v="174"/>
    <n v="212"/>
    <n v="66"/>
    <n v="25"/>
    <n v="19"/>
    <n v="62"/>
    <n v="75"/>
    <n v="414"/>
    <n v="0.77700000000000002"/>
  </r>
  <r>
    <x v="2"/>
    <x v="84"/>
    <x v="3"/>
    <n v="26"/>
    <x v="6"/>
    <n v="67"/>
    <n v="67"/>
    <n v="2119"/>
    <n v="13.2"/>
    <n v="0.53400000000000003"/>
    <n v="0.56299999999999994"/>
    <n v="0.23799999999999999"/>
    <n v="4.8"/>
    <n v="17.899999999999999"/>
    <n v="11.3"/>
    <n v="7.5"/>
    <n v="2.9"/>
    <n v="2.6"/>
    <n v="13.9"/>
    <n v="19.2"/>
    <n v="0"/>
    <n v="3.2"/>
    <n v="3.1"/>
    <n v="7.0999999999999994E-2"/>
    <n v="-0.7"/>
    <n v="2"/>
    <n v="1.4"/>
    <n v="1.8"/>
    <n v="292"/>
    <n v="732"/>
    <n v="0.39900000000000002"/>
    <n v="137"/>
    <n v="412"/>
    <n v="0.33300000000000002"/>
    <n v="155"/>
    <n v="320"/>
    <n v="0.48399999999999999"/>
    <n v="0.49199999999999999"/>
    <n v="143"/>
    <n v="174"/>
    <n v="0.82199999999999995"/>
    <n v="92"/>
    <n v="344"/>
    <n v="436"/>
    <n v="102"/>
    <n v="127"/>
    <n v="69"/>
    <n v="131"/>
    <n v="203"/>
    <n v="864"/>
    <n v="0.82199999999999995"/>
  </r>
  <r>
    <x v="2"/>
    <x v="85"/>
    <x v="1"/>
    <n v="24"/>
    <x v="5"/>
    <n v="79"/>
    <n v="7"/>
    <n v="2254"/>
    <n v="11.6"/>
    <n v="0.60199999999999998"/>
    <n v="0.46700000000000003"/>
    <n v="0.192"/>
    <n v="0.9"/>
    <n v="10.199999999999999"/>
    <n v="5.5"/>
    <n v="6.1"/>
    <n v="1.2"/>
    <n v="0.7"/>
    <n v="8.1"/>
    <n v="14.9"/>
    <n v="3.1"/>
    <n v="1"/>
    <n v="4.0999999999999996"/>
    <n v="8.7999999999999995E-2"/>
    <n v="0.3"/>
    <n v="-1.4"/>
    <n v="-1.1000000000000001"/>
    <n v="0.5"/>
    <n v="303"/>
    <n v="647"/>
    <n v="0.46800000000000003"/>
    <n v="134"/>
    <n v="302"/>
    <n v="0.44400000000000001"/>
    <n v="169"/>
    <n v="345"/>
    <n v="0.49"/>
    <n v="0.57199999999999995"/>
    <n v="105"/>
    <n v="124"/>
    <n v="0.84699999999999998"/>
    <n v="19"/>
    <n v="206"/>
    <n v="225"/>
    <n v="93"/>
    <n v="54"/>
    <n v="20"/>
    <n v="62"/>
    <n v="171"/>
    <n v="845"/>
    <n v="0.84699999999999998"/>
  </r>
  <r>
    <x v="2"/>
    <x v="86"/>
    <x v="1"/>
    <n v="36"/>
    <x v="17"/>
    <n v="82"/>
    <n v="1"/>
    <n v="2157"/>
    <n v="12"/>
    <n v="0.52600000000000002"/>
    <n v="0.371"/>
    <n v="0.23400000000000001"/>
    <n v="0.9"/>
    <n v="5.7"/>
    <n v="3.3"/>
    <n v="15.1"/>
    <n v="1.4"/>
    <n v="0.5"/>
    <n v="12.3"/>
    <n v="22.7"/>
    <n v="0.5"/>
    <n v="1.4"/>
    <n v="1.9"/>
    <n v="4.2000000000000003E-2"/>
    <n v="-1"/>
    <n v="-2.1"/>
    <n v="-3"/>
    <n v="-0.6"/>
    <n v="359"/>
    <n v="869"/>
    <n v="0.41299999999999998"/>
    <n v="116"/>
    <n v="322"/>
    <n v="0.36"/>
    <n v="243"/>
    <n v="547"/>
    <n v="0.44400000000000001"/>
    <n v="0.48"/>
    <n v="174"/>
    <n v="203"/>
    <n v="0.85699999999999998"/>
    <n v="17"/>
    <n v="112"/>
    <n v="129"/>
    <n v="213"/>
    <n v="59"/>
    <n v="14"/>
    <n v="134"/>
    <n v="115"/>
    <n v="1008"/>
    <n v="0.85699999999999998"/>
  </r>
  <r>
    <x v="2"/>
    <x v="519"/>
    <x v="1"/>
    <n v="28"/>
    <x v="11"/>
    <n v="19"/>
    <n v="0"/>
    <n v="442"/>
    <n v="17.600000000000001"/>
    <n v="0.58199999999999996"/>
    <n v="0.436"/>
    <n v="0.11899999999999999"/>
    <n v="0.9"/>
    <n v="7.2"/>
    <n v="4.0999999999999996"/>
    <n v="22.7"/>
    <n v="1.2"/>
    <n v="0.4"/>
    <n v="9.8000000000000007"/>
    <n v="25.5"/>
    <n v="0.6"/>
    <n v="0.3"/>
    <n v="0.9"/>
    <n v="0.10199999999999999"/>
    <n v="2.6"/>
    <n v="-3"/>
    <n v="-0.4"/>
    <n v="0.2"/>
    <n v="105"/>
    <n v="218"/>
    <n v="0.48199999999999998"/>
    <n v="37"/>
    <n v="95"/>
    <n v="0.38900000000000001"/>
    <n v="68"/>
    <n v="123"/>
    <n v="0.55300000000000005"/>
    <n v="0.56699999999999995"/>
    <n v="20"/>
    <n v="26"/>
    <n v="0.76900000000000002"/>
    <n v="4"/>
    <n v="30"/>
    <n v="34"/>
    <n v="57"/>
    <n v="11"/>
    <n v="2"/>
    <n v="25"/>
    <n v="30"/>
    <n v="267"/>
    <s v=""/>
  </r>
  <r>
    <x v="2"/>
    <x v="87"/>
    <x v="3"/>
    <n v="26"/>
    <x v="19"/>
    <n v="72"/>
    <n v="72"/>
    <n v="2335"/>
    <n v="14.9"/>
    <n v="0.61299999999999999"/>
    <n v="0.54700000000000004"/>
    <n v="0.30099999999999999"/>
    <n v="2.2999999999999998"/>
    <n v="17.3"/>
    <n v="9.9"/>
    <n v="10.1"/>
    <n v="1.5"/>
    <n v="0.8"/>
    <n v="8.8000000000000007"/>
    <n v="17"/>
    <n v="4.2"/>
    <n v="2.5"/>
    <n v="6.7"/>
    <n v="0.13700000000000001"/>
    <n v="1.4"/>
    <n v="0.1"/>
    <n v="1.5"/>
    <n v="2.1"/>
    <n v="333"/>
    <n v="720"/>
    <n v="0.46300000000000002"/>
    <n v="157"/>
    <n v="394"/>
    <n v="0.39800000000000002"/>
    <n v="176"/>
    <n v="326"/>
    <n v="0.54"/>
    <n v="0.57199999999999995"/>
    <n v="176"/>
    <n v="217"/>
    <n v="0.81100000000000005"/>
    <n v="48"/>
    <n v="367"/>
    <n v="415"/>
    <n v="155"/>
    <n v="72"/>
    <n v="23"/>
    <n v="79"/>
    <n v="161"/>
    <n v="999"/>
    <n v="0.81100000000000005"/>
  </r>
  <r>
    <x v="2"/>
    <x v="88"/>
    <x v="3"/>
    <n v="29"/>
    <x v="11"/>
    <n v="66"/>
    <n v="35"/>
    <n v="1649"/>
    <n v="10.199999999999999"/>
    <n v="0.58599999999999997"/>
    <n v="0.504"/>
    <n v="7.4999999999999997E-2"/>
    <n v="3.6"/>
    <n v="14.2"/>
    <n v="8.9"/>
    <n v="3.1"/>
    <n v="1.2"/>
    <n v="1.4"/>
    <n v="7"/>
    <n v="10.7"/>
    <n v="1.4"/>
    <n v="1.6"/>
    <n v="3"/>
    <n v="8.7999999999999995E-2"/>
    <n v="-1.3"/>
    <n v="0.8"/>
    <n v="-0.5"/>
    <n v="0.6"/>
    <n v="174"/>
    <n v="359"/>
    <n v="0.48499999999999999"/>
    <n v="71"/>
    <n v="181"/>
    <n v="0.39200000000000002"/>
    <n v="103"/>
    <n v="178"/>
    <n v="0.57899999999999996"/>
    <n v="0.58399999999999996"/>
    <n v="16"/>
    <n v="27"/>
    <n v="0.59299999999999997"/>
    <n v="56"/>
    <n v="221"/>
    <n v="277"/>
    <n v="36"/>
    <n v="39"/>
    <n v="28"/>
    <n v="28"/>
    <n v="100"/>
    <n v="435"/>
    <s v=""/>
  </r>
  <r>
    <x v="2"/>
    <x v="429"/>
    <x v="4"/>
    <n v="26"/>
    <x v="7"/>
    <n v="70"/>
    <n v="42"/>
    <n v="2029"/>
    <n v="15.5"/>
    <n v="0.60099999999999998"/>
    <n v="0.45800000000000002"/>
    <n v="0.14199999999999999"/>
    <n v="1.4"/>
    <n v="9.1999999999999993"/>
    <n v="5.0999999999999996"/>
    <n v="15.9"/>
    <n v="2"/>
    <n v="0.3"/>
    <n v="11"/>
    <n v="19.5"/>
    <n v="2.9"/>
    <n v="1.7"/>
    <n v="4.5999999999999996"/>
    <n v="0.109"/>
    <n v="1.8"/>
    <n v="-0.4"/>
    <n v="1.4"/>
    <n v="1.7"/>
    <n v="338"/>
    <n v="703"/>
    <n v="0.48099999999999998"/>
    <n v="137"/>
    <n v="322"/>
    <n v="0.42499999999999999"/>
    <n v="201"/>
    <n v="381"/>
    <n v="0.52800000000000002"/>
    <n v="0.57799999999999996"/>
    <n v="85"/>
    <n v="100"/>
    <n v="0.85"/>
    <n v="25"/>
    <n v="153"/>
    <n v="178"/>
    <n v="188"/>
    <n v="79"/>
    <n v="7"/>
    <n v="92"/>
    <n v="126"/>
    <n v="898"/>
    <n v="0.85"/>
  </r>
  <r>
    <x v="2"/>
    <x v="90"/>
    <x v="4"/>
    <n v="28"/>
    <x v="16"/>
    <n v="79"/>
    <n v="79"/>
    <n v="2638"/>
    <n v="24.6"/>
    <n v="0.624"/>
    <n v="0.54700000000000004"/>
    <n v="0.251"/>
    <n v="2.7"/>
    <n v="11.4"/>
    <n v="7.3"/>
    <n v="31.1"/>
    <n v="2.6"/>
    <n v="0.5"/>
    <n v="13"/>
    <n v="30.1"/>
    <n v="8.6"/>
    <n v="3.9"/>
    <n v="12.6"/>
    <n v="0.22900000000000001"/>
    <n v="7.7"/>
    <n v="-0.4"/>
    <n v="7.3"/>
    <n v="6.2"/>
    <n v="675"/>
    <n v="1443"/>
    <n v="0.46800000000000003"/>
    <n v="324"/>
    <n v="789"/>
    <n v="0.41099999999999998"/>
    <n v="351"/>
    <n v="654"/>
    <n v="0.53700000000000003"/>
    <n v="0.57999999999999996"/>
    <n v="325"/>
    <n v="362"/>
    <n v="0.89800000000000002"/>
    <n v="61"/>
    <n v="292"/>
    <n v="353"/>
    <n v="523"/>
    <n v="143"/>
    <n v="17"/>
    <n v="239"/>
    <n v="183"/>
    <n v="1999"/>
    <n v="0.89800000000000002"/>
  </r>
  <r>
    <x v="2"/>
    <x v="91"/>
    <x v="1"/>
    <n v="25"/>
    <x v="1"/>
    <n v="67"/>
    <n v="3"/>
    <n v="1183"/>
    <n v="10.4"/>
    <n v="0.53100000000000003"/>
    <n v="0.71699999999999997"/>
    <n v="0.109"/>
    <n v="2"/>
    <n v="7.9"/>
    <n v="4.8"/>
    <n v="6.6"/>
    <n v="0.9"/>
    <n v="0.3"/>
    <n v="8"/>
    <n v="21.7"/>
    <n v="0.5"/>
    <n v="0.8"/>
    <n v="1.3"/>
    <n v="5.0999999999999997E-2"/>
    <n v="0.3"/>
    <n v="-3.4"/>
    <n v="-3.1"/>
    <n v="-0.3"/>
    <n v="185"/>
    <n v="495"/>
    <n v="0.374"/>
    <n v="138"/>
    <n v="355"/>
    <n v="0.38900000000000001"/>
    <n v="47"/>
    <n v="140"/>
    <n v="0.33600000000000002"/>
    <n v="0.51300000000000001"/>
    <n v="43"/>
    <n v="54"/>
    <n v="0.79600000000000004"/>
    <n v="21"/>
    <n v="79"/>
    <n v="100"/>
    <n v="46"/>
    <n v="21"/>
    <n v="4"/>
    <n v="45"/>
    <n v="90"/>
    <n v="551"/>
    <s v=""/>
  </r>
  <r>
    <x v="2"/>
    <x v="94"/>
    <x v="2"/>
    <n v="23"/>
    <x v="11"/>
    <n v="75"/>
    <n v="75"/>
    <n v="2708"/>
    <n v="27.5"/>
    <n v="0.57899999999999996"/>
    <n v="8.7999999999999995E-2"/>
    <n v="0.42399999999999999"/>
    <n v="6.7"/>
    <n v="27.9"/>
    <n v="17.3"/>
    <n v="11.1"/>
    <n v="1.7"/>
    <n v="5.0999999999999996"/>
    <n v="9.1"/>
    <n v="32.6"/>
    <n v="5.9"/>
    <n v="5.0999999999999996"/>
    <n v="11"/>
    <n v="0.19600000000000001"/>
    <n v="1.4"/>
    <n v="2.2999999999999998"/>
    <n v="3.7"/>
    <n v="3.9"/>
    <n v="770"/>
    <n v="1527"/>
    <n v="0.504"/>
    <n v="40"/>
    <n v="134"/>
    <n v="0.29899999999999999"/>
    <n v="730"/>
    <n v="1393"/>
    <n v="0.52400000000000002"/>
    <n v="0.51700000000000002"/>
    <n v="519"/>
    <n v="647"/>
    <n v="0.80200000000000005"/>
    <n v="174"/>
    <n v="712"/>
    <n v="886"/>
    <n v="157"/>
    <n v="94"/>
    <n v="167"/>
    <n v="181"/>
    <n v="168"/>
    <n v="2099"/>
    <n v="0.80200000000000005"/>
  </r>
  <r>
    <x v="2"/>
    <x v="520"/>
    <x v="3"/>
    <n v="22"/>
    <x v="14"/>
    <n v="77"/>
    <n v="2"/>
    <n v="1419"/>
    <n v="13"/>
    <n v="0.54900000000000004"/>
    <n v="0.436"/>
    <n v="0.159"/>
    <n v="7.2"/>
    <n v="14.6"/>
    <n v="10.9"/>
    <n v="7.7"/>
    <n v="1.3"/>
    <n v="1.2"/>
    <n v="8.1999999999999993"/>
    <n v="14.9"/>
    <n v="1.9"/>
    <n v="1.2"/>
    <n v="3.1"/>
    <n v="0.105"/>
    <n v="-0.4"/>
    <n v="-0.6"/>
    <n v="-1.1000000000000001"/>
    <n v="0.3"/>
    <n v="203"/>
    <n v="429"/>
    <n v="0.47299999999999998"/>
    <n v="60"/>
    <n v="187"/>
    <n v="0.32100000000000001"/>
    <n v="143"/>
    <n v="242"/>
    <n v="0.59099999999999997"/>
    <n v="0.54300000000000004"/>
    <n v="38"/>
    <n v="68"/>
    <n v="0.55900000000000005"/>
    <n v="94"/>
    <n v="190"/>
    <n v="284"/>
    <n v="76"/>
    <n v="38"/>
    <n v="21"/>
    <n v="41"/>
    <n v="83"/>
    <n v="504"/>
    <s v=""/>
  </r>
  <r>
    <x v="2"/>
    <x v="521"/>
    <x v="4"/>
    <n v="27"/>
    <x v="13"/>
    <n v="73"/>
    <n v="2"/>
    <n v="1248"/>
    <n v="7.5"/>
    <n v="0.45600000000000002"/>
    <n v="0.28399999999999997"/>
    <n v="0.24"/>
    <n v="1"/>
    <n v="9.8000000000000007"/>
    <n v="5.5"/>
    <n v="23.1"/>
    <n v="1.5"/>
    <n v="0.1"/>
    <n v="18.100000000000001"/>
    <n v="18.3"/>
    <n v="-1.1000000000000001"/>
    <n v="1.3"/>
    <n v="0.1"/>
    <n v="5.0000000000000001E-3"/>
    <n v="-4.5999999999999996"/>
    <n v="-1.2"/>
    <n v="-5.8"/>
    <n v="-1.2"/>
    <n v="145"/>
    <n v="388"/>
    <n v="0.374"/>
    <n v="26"/>
    <n v="110"/>
    <n v="0.23599999999999999"/>
    <n v="119"/>
    <n v="278"/>
    <n v="0.42799999999999999"/>
    <n v="0.40699999999999997"/>
    <n v="75"/>
    <n v="93"/>
    <n v="0.80600000000000005"/>
    <n v="11"/>
    <n v="113"/>
    <n v="124"/>
    <n v="193"/>
    <n v="39"/>
    <n v="1"/>
    <n v="95"/>
    <n v="112"/>
    <n v="391"/>
    <s v=""/>
  </r>
  <r>
    <x v="2"/>
    <x v="98"/>
    <x v="4"/>
    <n v="26"/>
    <x v="12"/>
    <n v="76"/>
    <n v="54"/>
    <n v="1986"/>
    <n v="9.4"/>
    <n v="0.501"/>
    <n v="0.40300000000000002"/>
    <n v="0.18"/>
    <n v="1.4"/>
    <n v="7.1"/>
    <n v="4.3"/>
    <n v="25.7"/>
    <n v="1.4"/>
    <n v="0"/>
    <n v="18.8"/>
    <n v="16.3"/>
    <n v="0.3"/>
    <n v="0.9"/>
    <n v="1.2"/>
    <n v="2.9000000000000001E-2"/>
    <n v="-1.9"/>
    <n v="-2.8"/>
    <n v="-4.7"/>
    <n v="-1.4"/>
    <n v="208"/>
    <n v="534"/>
    <n v="0.39"/>
    <n v="79"/>
    <n v="215"/>
    <n v="0.36699999999999999"/>
    <n v="129"/>
    <n v="319"/>
    <n v="0.40400000000000003"/>
    <n v="0.46300000000000002"/>
    <n v="82"/>
    <n v="96"/>
    <n v="0.85399999999999998"/>
    <n v="24"/>
    <n v="123"/>
    <n v="147"/>
    <n v="357"/>
    <n v="53"/>
    <n v="0"/>
    <n v="133"/>
    <n v="153"/>
    <n v="577"/>
    <s v=""/>
  </r>
  <r>
    <x v="2"/>
    <x v="99"/>
    <x v="3"/>
    <n v="31"/>
    <x v="22"/>
    <n v="56"/>
    <n v="49"/>
    <n v="1486"/>
    <n v="10.1"/>
    <n v="0.47"/>
    <n v="0.38900000000000001"/>
    <n v="0.14899999999999999"/>
    <n v="4.5"/>
    <n v="17.7"/>
    <n v="10.8"/>
    <n v="7"/>
    <n v="1.6"/>
    <n v="1.1000000000000001"/>
    <n v="8.6999999999999993"/>
    <n v="14.2"/>
    <n v="0.1"/>
    <n v="0.8"/>
    <n v="0.9"/>
    <n v="2.9000000000000001E-2"/>
    <n v="-2.2999999999999998"/>
    <n v="-0.2"/>
    <n v="-2.5"/>
    <n v="-0.2"/>
    <n v="164"/>
    <n v="424"/>
    <n v="0.38700000000000001"/>
    <n v="51"/>
    <n v="165"/>
    <n v="0.309"/>
    <n v="113"/>
    <n v="259"/>
    <n v="0.436"/>
    <n v="0.44700000000000001"/>
    <n v="46"/>
    <n v="63"/>
    <n v="0.73"/>
    <n v="63"/>
    <n v="232"/>
    <n v="295"/>
    <n v="74"/>
    <n v="48"/>
    <n v="20"/>
    <n v="43"/>
    <n v="61"/>
    <n v="425"/>
    <s v=""/>
  </r>
  <r>
    <x v="2"/>
    <x v="100"/>
    <x v="1"/>
    <n v="27"/>
    <x v="30"/>
    <n v="74"/>
    <n v="74"/>
    <n v="2620"/>
    <n v="24"/>
    <n v="0.55200000000000005"/>
    <n v="0.08"/>
    <n v="0.41899999999999998"/>
    <n v="3"/>
    <n v="13.6"/>
    <n v="8.3000000000000007"/>
    <n v="20.6"/>
    <n v="1.5"/>
    <n v="0.4"/>
    <n v="9"/>
    <n v="34.299999999999997"/>
    <n v="6.7"/>
    <n v="2.4"/>
    <n v="9"/>
    <n v="0.16600000000000001"/>
    <n v="2.4"/>
    <n v="-1.5"/>
    <n v="0.9"/>
    <n v="1.9"/>
    <n v="721"/>
    <n v="1545"/>
    <n v="0.46700000000000003"/>
    <n v="33"/>
    <n v="124"/>
    <n v="0.26600000000000001"/>
    <n v="688"/>
    <n v="1421"/>
    <n v="0.48399999999999999"/>
    <n v="0.47699999999999998"/>
    <n v="545"/>
    <n v="647"/>
    <n v="0.84199999999999997"/>
    <n v="70"/>
    <n v="316"/>
    <n v="386"/>
    <n v="290"/>
    <n v="78"/>
    <n v="13"/>
    <n v="180"/>
    <n v="134"/>
    <n v="2020"/>
    <n v="0.84199999999999997"/>
  </r>
  <r>
    <x v="2"/>
    <x v="101"/>
    <x v="0"/>
    <n v="34"/>
    <x v="23"/>
    <n v="73"/>
    <n v="33"/>
    <n v="1283"/>
    <n v="9"/>
    <n v="0.49399999999999999"/>
    <n v="0.248"/>
    <n v="0.107"/>
    <n v="4.3"/>
    <n v="9.8000000000000007"/>
    <n v="7.1"/>
    <n v="20.3"/>
    <n v="0.7"/>
    <n v="0.6"/>
    <n v="20.3"/>
    <n v="15.6"/>
    <n v="-0.1"/>
    <n v="1.2"/>
    <n v="1.1000000000000001"/>
    <n v="4.1000000000000002E-2"/>
    <n v="-2.7"/>
    <n v="-0.2"/>
    <n v="-2.9"/>
    <n v="-0.3"/>
    <n v="146"/>
    <n v="327"/>
    <n v="0.44600000000000001"/>
    <n v="20"/>
    <n v="81"/>
    <n v="0.247"/>
    <n v="126"/>
    <n v="246"/>
    <n v="0.51200000000000001"/>
    <n v="0.47699999999999998"/>
    <n v="26"/>
    <n v="35"/>
    <n v="0.74299999999999999"/>
    <n v="46"/>
    <n v="112"/>
    <n v="158"/>
    <n v="170"/>
    <n v="18"/>
    <n v="9"/>
    <n v="87"/>
    <n v="83"/>
    <n v="338"/>
    <s v=""/>
  </r>
  <r>
    <x v="2"/>
    <x v="102"/>
    <x v="0"/>
    <n v="27"/>
    <x v="21"/>
    <n v="82"/>
    <n v="82"/>
    <n v="2653"/>
    <n v="14.2"/>
    <n v="0.55500000000000005"/>
    <n v="6.5000000000000002E-2"/>
    <n v="0.253"/>
    <n v="8.1"/>
    <n v="20.5"/>
    <n v="14.2"/>
    <n v="8.6"/>
    <n v="1.7"/>
    <n v="3.1"/>
    <n v="12.7"/>
    <n v="14"/>
    <n v="3.2"/>
    <n v="2.5"/>
    <n v="5.7"/>
    <n v="0.10299999999999999"/>
    <n v="-0.5"/>
    <n v="2.2000000000000002"/>
    <n v="1.7"/>
    <n v="2.5"/>
    <n v="332"/>
    <n v="661"/>
    <n v="0.502"/>
    <n v="16"/>
    <n v="43"/>
    <n v="0.372"/>
    <n v="316"/>
    <n v="618"/>
    <n v="0.51100000000000001"/>
    <n v="0.51400000000000001"/>
    <n v="136"/>
    <n v="167"/>
    <n v="0.81399999999999995"/>
    <n v="188"/>
    <n v="459"/>
    <n v="647"/>
    <n v="158"/>
    <n v="88"/>
    <n v="95"/>
    <n v="107"/>
    <n v="254"/>
    <n v="816"/>
    <n v="0.81399999999999995"/>
  </r>
  <r>
    <x v="2"/>
    <x v="103"/>
    <x v="4"/>
    <n v="23"/>
    <x v="9"/>
    <n v="59"/>
    <n v="18"/>
    <n v="1334"/>
    <n v="12.7"/>
    <n v="0.58099999999999996"/>
    <n v="0.33400000000000002"/>
    <n v="0.52600000000000002"/>
    <n v="2.2000000000000002"/>
    <n v="10.7"/>
    <n v="6.5"/>
    <n v="20.3"/>
    <n v="1.6"/>
    <n v="1.3"/>
    <n v="15.1"/>
    <n v="14.1"/>
    <n v="1.9"/>
    <n v="0.9"/>
    <n v="2.8"/>
    <n v="0.10100000000000001"/>
    <n v="-0.7"/>
    <n v="-0.2"/>
    <n v="-0.9"/>
    <n v="0.4"/>
    <n v="134"/>
    <n v="302"/>
    <n v="0.44400000000000001"/>
    <n v="38"/>
    <n v="101"/>
    <n v="0.376"/>
    <n v="96"/>
    <n v="201"/>
    <n v="0.47799999999999998"/>
    <n v="0.50700000000000001"/>
    <n v="126"/>
    <n v="159"/>
    <n v="0.79200000000000004"/>
    <n v="27"/>
    <n v="137"/>
    <n v="164"/>
    <n v="185"/>
    <n v="44"/>
    <n v="23"/>
    <n v="66"/>
    <n v="119"/>
    <n v="432"/>
    <n v="0.79200000000000004"/>
  </r>
  <r>
    <x v="2"/>
    <x v="105"/>
    <x v="4"/>
    <n v="30"/>
    <x v="1"/>
    <n v="24"/>
    <n v="0"/>
    <n v="394"/>
    <n v="10.6"/>
    <n v="0.45100000000000001"/>
    <n v="0.35899999999999999"/>
    <n v="0.248"/>
    <n v="3.7"/>
    <n v="14.3"/>
    <n v="8.9"/>
    <n v="22.2"/>
    <n v="2.4"/>
    <n v="1.2"/>
    <n v="13.9"/>
    <n v="17.399999999999999"/>
    <n v="0"/>
    <n v="0.5"/>
    <n v="0.5"/>
    <n v="0.06"/>
    <n v="-2.2000000000000002"/>
    <n v="1"/>
    <n v="-1.2"/>
    <n v="0.1"/>
    <n v="43"/>
    <n v="117"/>
    <n v="0.36799999999999999"/>
    <n v="7"/>
    <n v="42"/>
    <n v="0.16700000000000001"/>
    <n v="36"/>
    <n v="75"/>
    <n v="0.48"/>
    <n v="0.39700000000000002"/>
    <n v="24"/>
    <n v="29"/>
    <n v="0.82799999999999996"/>
    <n v="13"/>
    <n v="48"/>
    <n v="61"/>
    <n v="56"/>
    <n v="18"/>
    <n v="5"/>
    <n v="21"/>
    <n v="50"/>
    <n v="117"/>
    <s v=""/>
  </r>
  <r>
    <x v="2"/>
    <x v="107"/>
    <x v="4"/>
    <n v="30"/>
    <x v="8"/>
    <n v="73"/>
    <n v="73"/>
    <n v="2459"/>
    <n v="19.7"/>
    <n v="0.57499999999999996"/>
    <n v="0.25700000000000001"/>
    <n v="0.33500000000000002"/>
    <n v="2.7"/>
    <n v="9.9"/>
    <n v="6.3"/>
    <n v="29"/>
    <n v="1.8"/>
    <n v="0.4"/>
    <n v="14.1"/>
    <n v="27.1"/>
    <n v="5"/>
    <n v="2.6"/>
    <n v="7.5"/>
    <n v="0.14699999999999999"/>
    <n v="3.4"/>
    <n v="-0.7"/>
    <n v="2.7"/>
    <n v="2.9"/>
    <n v="534"/>
    <n v="1124"/>
    <n v="0.47499999999999998"/>
    <n v="117"/>
    <n v="289"/>
    <n v="0.40500000000000003"/>
    <n v="417"/>
    <n v="835"/>
    <n v="0.499"/>
    <n v="0.52700000000000002"/>
    <n v="298"/>
    <n v="377"/>
    <n v="0.79"/>
    <n v="61"/>
    <n v="217"/>
    <n v="278"/>
    <n v="423"/>
    <n v="89"/>
    <n v="13"/>
    <n v="212"/>
    <n v="199"/>
    <n v="1483"/>
    <n v="0.79"/>
  </r>
  <r>
    <x v="2"/>
    <x v="110"/>
    <x v="2"/>
    <n v="23"/>
    <x v="15"/>
    <n v="81"/>
    <n v="81"/>
    <n v="2409"/>
    <n v="20.9"/>
    <n v="0.51800000000000002"/>
    <n v="8.0000000000000002E-3"/>
    <n v="0.39"/>
    <n v="15.1"/>
    <n v="36.299999999999997"/>
    <n v="25.3"/>
    <n v="5.9"/>
    <n v="2.6"/>
    <n v="3.1"/>
    <n v="12.5"/>
    <n v="22.4"/>
    <n v="1.4"/>
    <n v="5.3"/>
    <n v="6.7"/>
    <n v="0.13300000000000001"/>
    <n v="-2.1"/>
    <n v="2.9"/>
    <n v="0.8"/>
    <n v="1.7"/>
    <n v="483"/>
    <n v="911"/>
    <n v="0.53"/>
    <n v="2"/>
    <n v="7"/>
    <n v="0.28599999999999998"/>
    <n v="481"/>
    <n v="904"/>
    <n v="0.53200000000000003"/>
    <n v="0.53100000000000003"/>
    <n v="137"/>
    <n v="355"/>
    <n v="0.38600000000000001"/>
    <n v="345"/>
    <n v="771"/>
    <n v="1116"/>
    <n v="89"/>
    <n v="124"/>
    <n v="89"/>
    <n v="152"/>
    <n v="237"/>
    <n v="1105"/>
    <n v="0.38600000000000001"/>
  </r>
  <r>
    <x v="2"/>
    <x v="111"/>
    <x v="0"/>
    <n v="31"/>
    <x v="18"/>
    <n v="64"/>
    <n v="7"/>
    <n v="1362"/>
    <n v="10.6"/>
    <n v="0.57899999999999996"/>
    <n v="0.58699999999999997"/>
    <n v="0.188"/>
    <n v="2.4"/>
    <n v="15.9"/>
    <n v="9"/>
    <n v="12.5"/>
    <n v="1.5"/>
    <n v="0.9"/>
    <n v="16.100000000000001"/>
    <n v="13.7"/>
    <n v="1.1000000000000001"/>
    <n v="0.7"/>
    <n v="1.8"/>
    <n v="6.5000000000000002E-2"/>
    <n v="-0.1"/>
    <n v="-0.1"/>
    <n v="-0.2"/>
    <n v="0.6"/>
    <n v="157"/>
    <n v="346"/>
    <n v="0.45400000000000001"/>
    <n v="77"/>
    <n v="203"/>
    <n v="0.379"/>
    <n v="80"/>
    <n v="143"/>
    <n v="0.55900000000000005"/>
    <n v="0.56499999999999995"/>
    <n v="43"/>
    <n v="65"/>
    <n v="0.66200000000000003"/>
    <n v="31"/>
    <n v="194"/>
    <n v="225"/>
    <n v="121"/>
    <n v="42"/>
    <n v="16"/>
    <n v="72"/>
    <n v="154"/>
    <n v="434"/>
    <s v=""/>
  </r>
  <r>
    <x v="2"/>
    <x v="113"/>
    <x v="3"/>
    <n v="36"/>
    <x v="3"/>
    <n v="53"/>
    <n v="2"/>
    <n v="841"/>
    <n v="10.1"/>
    <n v="0.57299999999999995"/>
    <n v="0.60899999999999999"/>
    <n v="0.20499999999999999"/>
    <n v="2.4"/>
    <n v="12.4"/>
    <n v="7.5"/>
    <n v="8.6"/>
    <n v="0.9"/>
    <n v="0.7"/>
    <n v="10.5"/>
    <n v="14"/>
    <n v="0.8"/>
    <n v="0.7"/>
    <n v="1.5"/>
    <n v="8.5999999999999993E-2"/>
    <n v="-1"/>
    <n v="-1.2"/>
    <n v="-2.2000000000000002"/>
    <n v="0"/>
    <n v="93"/>
    <n v="220"/>
    <n v="0.42299999999999999"/>
    <n v="53"/>
    <n v="134"/>
    <n v="0.39600000000000002"/>
    <n v="40"/>
    <n v="86"/>
    <n v="0.46500000000000002"/>
    <n v="0.54300000000000004"/>
    <n v="36"/>
    <n v="45"/>
    <n v="0.8"/>
    <n v="18"/>
    <n v="97"/>
    <n v="115"/>
    <n v="50"/>
    <n v="15"/>
    <n v="7"/>
    <n v="28"/>
    <n v="67"/>
    <n v="275"/>
    <s v=""/>
  </r>
  <r>
    <x v="2"/>
    <x v="113"/>
    <x v="3"/>
    <n v="36"/>
    <x v="26"/>
    <n v="23"/>
    <n v="2"/>
    <n v="366"/>
    <n v="7.6"/>
    <n v="0.53900000000000003"/>
    <n v="0.63300000000000001"/>
    <n v="0.21099999999999999"/>
    <n v="1.6"/>
    <n v="12.2"/>
    <n v="7.1"/>
    <n v="7.5"/>
    <n v="0.8"/>
    <n v="0.4"/>
    <n v="12.5"/>
    <n v="13.7"/>
    <n v="0.1"/>
    <n v="0.2"/>
    <n v="0.3"/>
    <n v="4.1000000000000002E-2"/>
    <n v="-2"/>
    <n v="-1.7"/>
    <n v="-3.7"/>
    <n v="-0.2"/>
    <n v="36"/>
    <n v="90"/>
    <n v="0.4"/>
    <n v="20"/>
    <n v="57"/>
    <n v="0.35099999999999998"/>
    <n v="16"/>
    <n v="33"/>
    <n v="0.48499999999999999"/>
    <n v="0.51100000000000001"/>
    <n v="14"/>
    <n v="19"/>
    <n v="0.73699999999999999"/>
    <n v="5"/>
    <n v="42"/>
    <n v="47"/>
    <n v="20"/>
    <n v="6"/>
    <n v="2"/>
    <n v="14"/>
    <n v="32"/>
    <n v="106"/>
    <s v=""/>
  </r>
  <r>
    <x v="2"/>
    <x v="113"/>
    <x v="3"/>
    <n v="36"/>
    <x v="13"/>
    <n v="30"/>
    <n v="0"/>
    <n v="475"/>
    <n v="11.9"/>
    <n v="0.59699999999999998"/>
    <n v="0.59199999999999997"/>
    <n v="0.2"/>
    <n v="3.1"/>
    <n v="12.5"/>
    <n v="7.9"/>
    <n v="9.5"/>
    <n v="0.9"/>
    <n v="0.9"/>
    <n v="9"/>
    <n v="14.3"/>
    <n v="0.7"/>
    <n v="0.5"/>
    <n v="1.2"/>
    <n v="0.12"/>
    <n v="-0.2"/>
    <n v="-0.8"/>
    <n v="-1"/>
    <n v="0.1"/>
    <n v="57"/>
    <n v="130"/>
    <n v="0.438"/>
    <n v="33"/>
    <n v="77"/>
    <n v="0.42899999999999999"/>
    <n v="24"/>
    <n v="53"/>
    <n v="0.45300000000000001"/>
    <n v="0.56499999999999995"/>
    <n v="22"/>
    <n v="26"/>
    <n v="0.84599999999999997"/>
    <n v="13"/>
    <n v="55"/>
    <n v="68"/>
    <n v="30"/>
    <n v="9"/>
    <n v="5"/>
    <n v="14"/>
    <n v="35"/>
    <n v="169"/>
    <s v=""/>
  </r>
  <r>
    <x v="2"/>
    <x v="522"/>
    <x v="4"/>
    <n v="22"/>
    <x v="21"/>
    <n v="78"/>
    <n v="7"/>
    <n v="1333"/>
    <n v="8.1"/>
    <n v="0.432"/>
    <n v="0.23300000000000001"/>
    <n v="0.188"/>
    <n v="2.1"/>
    <n v="12.6"/>
    <n v="7.3"/>
    <n v="19.399999999999999"/>
    <n v="3"/>
    <n v="2.2999999999999998"/>
    <n v="20.8"/>
    <n v="14.2"/>
    <n v="-1.2"/>
    <n v="1.3"/>
    <n v="0.1"/>
    <n v="4.0000000000000001E-3"/>
    <n v="-3.7"/>
    <n v="1.5"/>
    <n v="-2.2000000000000002"/>
    <n v="-0.1"/>
    <n v="118"/>
    <n v="313"/>
    <n v="0.377"/>
    <n v="21"/>
    <n v="73"/>
    <n v="0.28799999999999998"/>
    <n v="97"/>
    <n v="240"/>
    <n v="0.40400000000000003"/>
    <n v="0.41099999999999998"/>
    <n v="36"/>
    <n v="59"/>
    <n v="0.61"/>
    <n v="24"/>
    <n v="142"/>
    <n v="166"/>
    <n v="188"/>
    <n v="78"/>
    <n v="36"/>
    <n v="89"/>
    <n v="178"/>
    <n v="293"/>
    <s v=""/>
  </r>
  <r>
    <x v="2"/>
    <x v="114"/>
    <x v="3"/>
    <n v="28"/>
    <x v="16"/>
    <n v="62"/>
    <n v="62"/>
    <n v="2070"/>
    <n v="27.6"/>
    <n v="0.65100000000000002"/>
    <n v="0.30399999999999999"/>
    <n v="0.374"/>
    <n v="2.2000000000000002"/>
    <n v="23.6"/>
    <n v="13.6"/>
    <n v="23.1"/>
    <n v="1.5"/>
    <n v="3.8"/>
    <n v="10.4"/>
    <n v="27.8"/>
    <n v="8"/>
    <n v="4"/>
    <n v="12"/>
    <n v="0.27700000000000002"/>
    <n v="5.4"/>
    <n v="2.6"/>
    <n v="8"/>
    <n v="5.2"/>
    <n v="551"/>
    <n v="1026"/>
    <n v="0.53700000000000003"/>
    <n v="117"/>
    <n v="312"/>
    <n v="0.375"/>
    <n v="434"/>
    <n v="714"/>
    <n v="0.60799999999999998"/>
    <n v="0.59399999999999997"/>
    <n v="336"/>
    <n v="384"/>
    <n v="0.875"/>
    <n v="39"/>
    <n v="474"/>
    <n v="513"/>
    <n v="300"/>
    <n v="66"/>
    <n v="99"/>
    <n v="138"/>
    <n v="117"/>
    <n v="1555"/>
    <n v="0.875"/>
  </r>
  <r>
    <x v="2"/>
    <x v="431"/>
    <x v="3"/>
    <n v="25"/>
    <x v="18"/>
    <n v="5"/>
    <n v="0"/>
    <n v="62"/>
    <n v="9.6999999999999993"/>
    <n v="0.52300000000000002"/>
    <n v="0.84199999999999997"/>
    <n v="0.47399999999999998"/>
    <n v="1.7"/>
    <n v="10.8"/>
    <n v="6.1"/>
    <n v="0"/>
    <n v="0.8"/>
    <n v="0"/>
    <n v="4.2"/>
    <n v="16.2"/>
    <n v="0.1"/>
    <n v="0"/>
    <n v="0.1"/>
    <n v="5.3999999999999999E-2"/>
    <n v="-1.5"/>
    <n v="-5.9"/>
    <n v="-7.3"/>
    <n v="-0.1"/>
    <n v="6"/>
    <n v="19"/>
    <n v="0.316"/>
    <n v="4"/>
    <n v="16"/>
    <n v="0.25"/>
    <n v="2"/>
    <n v="3"/>
    <n v="0.66700000000000004"/>
    <n v="0.42099999999999999"/>
    <n v="8"/>
    <n v="9"/>
    <n v="0.88900000000000001"/>
    <n v="1"/>
    <n v="6"/>
    <n v="7"/>
    <n v="0"/>
    <n v="1"/>
    <n v="0"/>
    <n v="1"/>
    <n v="1"/>
    <n v="24"/>
    <s v=""/>
  </r>
  <r>
    <x v="2"/>
    <x v="523"/>
    <x v="0"/>
    <n v="20"/>
    <x v="15"/>
    <n v="19"/>
    <n v="2"/>
    <n v="146"/>
    <n v="7.5"/>
    <n v="0.44400000000000001"/>
    <n v="0.54700000000000004"/>
    <n v="0.125"/>
    <n v="5.8"/>
    <n v="25.6"/>
    <n v="15.3"/>
    <n v="7.2"/>
    <n v="0.3"/>
    <n v="0.6"/>
    <n v="17.2"/>
    <n v="24.7"/>
    <n v="-0.4"/>
    <n v="0.2"/>
    <n v="-0.2"/>
    <n v="-7.0999999999999994E-2"/>
    <n v="-5.8"/>
    <n v="-2.4"/>
    <n v="-8.1999999999999993"/>
    <n v="-0.2"/>
    <n v="23"/>
    <n v="64"/>
    <n v="0.35899999999999999"/>
    <n v="10"/>
    <n v="35"/>
    <n v="0.28599999999999998"/>
    <n v="13"/>
    <n v="29"/>
    <n v="0.44800000000000001"/>
    <n v="0.438"/>
    <n v="4"/>
    <n v="8"/>
    <n v="0.5"/>
    <n v="8"/>
    <n v="33"/>
    <n v="41"/>
    <n v="7"/>
    <n v="1"/>
    <n v="1"/>
    <n v="14"/>
    <n v="6"/>
    <n v="60"/>
    <s v=""/>
  </r>
  <r>
    <x v="2"/>
    <x v="116"/>
    <x v="1"/>
    <n v="29"/>
    <x v="8"/>
    <n v="62"/>
    <n v="13"/>
    <n v="1500"/>
    <n v="12.6"/>
    <n v="0.56499999999999995"/>
    <n v="0.71"/>
    <n v="7.6999999999999999E-2"/>
    <n v="1.3"/>
    <n v="8.6"/>
    <n v="4.9000000000000004"/>
    <n v="7.1"/>
    <n v="1.2"/>
    <n v="0.2"/>
    <n v="5"/>
    <n v="17.899999999999999"/>
    <n v="2.1"/>
    <n v="1.2"/>
    <n v="3.3"/>
    <n v="0.105"/>
    <n v="1.8"/>
    <n v="-1.9"/>
    <n v="-0.2"/>
    <n v="0.7"/>
    <n v="231"/>
    <n v="555"/>
    <n v="0.41599999999999998"/>
    <n v="149"/>
    <n v="394"/>
    <n v="0.378"/>
    <n v="82"/>
    <n v="161"/>
    <n v="0.50900000000000001"/>
    <n v="0.55000000000000004"/>
    <n v="37"/>
    <n v="43"/>
    <n v="0.86"/>
    <n v="18"/>
    <n v="115"/>
    <n v="133"/>
    <n v="70"/>
    <n v="35"/>
    <n v="4"/>
    <n v="30"/>
    <n v="70"/>
    <n v="648"/>
    <s v=""/>
  </r>
  <r>
    <x v="2"/>
    <x v="117"/>
    <x v="1"/>
    <n v="31"/>
    <x v="27"/>
    <n v="74"/>
    <n v="33"/>
    <n v="1998"/>
    <n v="10"/>
    <n v="0.51400000000000001"/>
    <n v="0.24199999999999999"/>
    <n v="0.23"/>
    <n v="1.1000000000000001"/>
    <n v="10.3"/>
    <n v="5.7"/>
    <n v="17.2"/>
    <n v="2"/>
    <n v="1.2"/>
    <n v="18"/>
    <n v="16.8"/>
    <n v="-0.7"/>
    <n v="1.7"/>
    <n v="1.1000000000000001"/>
    <n v="2.5999999999999999E-2"/>
    <n v="-2.5"/>
    <n v="0.2"/>
    <n v="-2.2999999999999998"/>
    <n v="-0.2"/>
    <n v="247"/>
    <n v="557"/>
    <n v="0.443"/>
    <n v="43"/>
    <n v="135"/>
    <n v="0.31900000000000001"/>
    <n v="204"/>
    <n v="422"/>
    <n v="0.48299999999999998"/>
    <n v="0.48199999999999998"/>
    <n v="93"/>
    <n v="128"/>
    <n v="0.72699999999999998"/>
    <n v="19"/>
    <n v="185"/>
    <n v="204"/>
    <n v="236"/>
    <n v="79"/>
    <n v="27"/>
    <n v="135"/>
    <n v="149"/>
    <n v="630"/>
    <n v="0.72699999999999998"/>
  </r>
  <r>
    <x v="2"/>
    <x v="524"/>
    <x v="2"/>
    <n v="22"/>
    <x v="6"/>
    <n v="31"/>
    <n v="31"/>
    <n v="786"/>
    <n v="24.1"/>
    <n v="0.58399999999999996"/>
    <n v="0.22800000000000001"/>
    <n v="0.56899999999999995"/>
    <n v="8.5"/>
    <n v="25.6"/>
    <n v="17"/>
    <n v="16"/>
    <n v="1.7"/>
    <n v="7.7"/>
    <n v="17.899999999999999"/>
    <n v="36"/>
    <n v="0.5"/>
    <n v="1.5"/>
    <n v="1.9"/>
    <n v="0.11700000000000001"/>
    <n v="0"/>
    <n v="3.2"/>
    <n v="3.2"/>
    <n v="1"/>
    <n v="200"/>
    <n v="429"/>
    <n v="0.46600000000000003"/>
    <n v="36"/>
    <n v="98"/>
    <n v="0.36699999999999999"/>
    <n v="164"/>
    <n v="331"/>
    <n v="0.495"/>
    <n v="0.50800000000000001"/>
    <n v="191"/>
    <n v="244"/>
    <n v="0.78300000000000003"/>
    <n v="61"/>
    <n v="182"/>
    <n v="243"/>
    <n v="66"/>
    <n v="27"/>
    <n v="76"/>
    <n v="117"/>
    <n v="112"/>
    <n v="627"/>
    <n v="0.78300000000000003"/>
  </r>
  <r>
    <x v="2"/>
    <x v="118"/>
    <x v="3"/>
    <n v="26"/>
    <x v="1"/>
    <n v="64"/>
    <n v="28"/>
    <n v="1501"/>
    <n v="10.6"/>
    <n v="0.58099999999999996"/>
    <n v="0.42699999999999999"/>
    <n v="0.34300000000000003"/>
    <n v="5.0999999999999996"/>
    <n v="14.9"/>
    <n v="9.9"/>
    <n v="6.5"/>
    <n v="1.6"/>
    <n v="1.2"/>
    <n v="13.8"/>
    <n v="13"/>
    <n v="1.4"/>
    <n v="1.7"/>
    <n v="3.2"/>
    <n v="0.10100000000000001"/>
    <n v="-1"/>
    <n v="1"/>
    <n v="0"/>
    <n v="0.8"/>
    <n v="146"/>
    <n v="321"/>
    <n v="0.45500000000000002"/>
    <n v="51"/>
    <n v="137"/>
    <n v="0.372"/>
    <n v="95"/>
    <n v="184"/>
    <n v="0.51600000000000001"/>
    <n v="0.53400000000000003"/>
    <n v="86"/>
    <n v="110"/>
    <n v="0.78200000000000003"/>
    <n v="69"/>
    <n v="190"/>
    <n v="259"/>
    <n v="64"/>
    <n v="46"/>
    <n v="19"/>
    <n v="59"/>
    <n v="165"/>
    <n v="429"/>
    <n v="0.78200000000000003"/>
  </r>
  <r>
    <x v="2"/>
    <x v="119"/>
    <x v="4"/>
    <n v="22"/>
    <x v="3"/>
    <n v="53"/>
    <n v="2"/>
    <n v="588"/>
    <n v="11"/>
    <n v="0.52100000000000002"/>
    <n v="0.33700000000000002"/>
    <n v="0.12"/>
    <n v="1.8"/>
    <n v="6.8"/>
    <n v="4.3"/>
    <n v="21.7"/>
    <n v="2.1"/>
    <n v="0.3"/>
    <n v="17"/>
    <n v="19.100000000000001"/>
    <n v="0.1"/>
    <n v="0.3"/>
    <n v="0.4"/>
    <n v="3.3000000000000002E-2"/>
    <n v="-2.1"/>
    <n v="-2.7"/>
    <n v="-4.7"/>
    <n v="-0.4"/>
    <n v="90"/>
    <n v="208"/>
    <n v="0.433"/>
    <n v="27"/>
    <n v="70"/>
    <n v="0.38600000000000001"/>
    <n v="63"/>
    <n v="138"/>
    <n v="0.45700000000000002"/>
    <n v="0.498"/>
    <n v="21"/>
    <n v="25"/>
    <n v="0.84"/>
    <n v="10"/>
    <n v="36"/>
    <n v="46"/>
    <n v="86"/>
    <n v="26"/>
    <n v="2"/>
    <n v="45"/>
    <n v="58"/>
    <n v="228"/>
    <s v=""/>
  </r>
  <r>
    <x v="2"/>
    <x v="119"/>
    <x v="4"/>
    <n v="22"/>
    <x v="14"/>
    <n v="31"/>
    <n v="0"/>
    <n v="196"/>
    <n v="4"/>
    <n v="0.44400000000000001"/>
    <n v="0.25"/>
    <n v="4.7E-2"/>
    <n v="2.2000000000000002"/>
    <n v="8.4"/>
    <n v="5.3"/>
    <n v="24.5"/>
    <n v="1.5"/>
    <n v="0"/>
    <n v="26.9"/>
    <n v="19.3"/>
    <n v="-0.4"/>
    <n v="0.1"/>
    <n v="-0.2"/>
    <n v="-6.0999999999999999E-2"/>
    <n v="-6.8"/>
    <n v="-2.8"/>
    <n v="-9.6"/>
    <n v="-0.4"/>
    <n v="25"/>
    <n v="64"/>
    <n v="0.39100000000000001"/>
    <n v="6"/>
    <n v="16"/>
    <n v="0.375"/>
    <n v="19"/>
    <n v="48"/>
    <n v="0.39600000000000002"/>
    <n v="0.438"/>
    <n v="2"/>
    <n v="3"/>
    <n v="0.66700000000000004"/>
    <n v="4"/>
    <n v="15"/>
    <n v="19"/>
    <n v="34"/>
    <n v="6"/>
    <n v="0"/>
    <n v="24"/>
    <n v="29"/>
    <n v="58"/>
    <s v=""/>
  </r>
  <r>
    <x v="2"/>
    <x v="119"/>
    <x v="4"/>
    <n v="22"/>
    <x v="22"/>
    <n v="22"/>
    <n v="2"/>
    <n v="392"/>
    <n v="14.6"/>
    <n v="0.55300000000000005"/>
    <n v="0.375"/>
    <n v="0.153"/>
    <n v="1.6"/>
    <n v="6.1"/>
    <n v="3.8"/>
    <n v="20.3"/>
    <n v="2.5"/>
    <n v="0.4"/>
    <n v="12"/>
    <n v="19"/>
    <n v="0.5"/>
    <n v="0.2"/>
    <n v="0.7"/>
    <n v="0.08"/>
    <n v="0.3"/>
    <n v="-2.6"/>
    <n v="-2.2999999999999998"/>
    <n v="0"/>
    <n v="65"/>
    <n v="144"/>
    <n v="0.45100000000000001"/>
    <n v="21"/>
    <n v="54"/>
    <n v="0.38900000000000001"/>
    <n v="44"/>
    <n v="90"/>
    <n v="0.48899999999999999"/>
    <n v="0.52400000000000002"/>
    <n v="19"/>
    <n v="22"/>
    <n v="0.86399999999999999"/>
    <n v="6"/>
    <n v="21"/>
    <n v="27"/>
    <n v="52"/>
    <n v="20"/>
    <n v="2"/>
    <n v="21"/>
    <n v="29"/>
    <n v="170"/>
    <s v=""/>
  </r>
  <r>
    <x v="2"/>
    <x v="122"/>
    <x v="3"/>
    <n v="27"/>
    <x v="3"/>
    <n v="40"/>
    <n v="6"/>
    <n v="788"/>
    <n v="15.5"/>
    <n v="0.501"/>
    <n v="0.31900000000000001"/>
    <n v="0.249"/>
    <n v="1.8"/>
    <n v="17.100000000000001"/>
    <n v="9.5"/>
    <n v="25.9"/>
    <n v="2.2000000000000002"/>
    <n v="1"/>
    <n v="12.9"/>
    <n v="26.7"/>
    <n v="-0.2"/>
    <n v="0.9"/>
    <n v="0.7"/>
    <n v="4.4999999999999998E-2"/>
    <n v="-0.7"/>
    <n v="-0.1"/>
    <n v="-0.9"/>
    <n v="0.2"/>
    <n v="150"/>
    <n v="370"/>
    <n v="0.40500000000000003"/>
    <n v="42"/>
    <n v="118"/>
    <n v="0.35599999999999998"/>
    <n v="108"/>
    <n v="252"/>
    <n v="0.42899999999999999"/>
    <n v="0.46200000000000002"/>
    <n v="69"/>
    <n v="92"/>
    <n v="0.75"/>
    <n v="13"/>
    <n v="124"/>
    <n v="137"/>
    <n v="124"/>
    <n v="35"/>
    <n v="9"/>
    <n v="61"/>
    <n v="60"/>
    <n v="411"/>
    <s v=""/>
  </r>
  <r>
    <x v="2"/>
    <x v="122"/>
    <x v="3"/>
    <n v="27"/>
    <x v="11"/>
    <n v="26"/>
    <n v="0"/>
    <n v="474"/>
    <n v="15.8"/>
    <n v="0.49099999999999999"/>
    <n v="0.308"/>
    <n v="0.25600000000000001"/>
    <n v="1.3"/>
    <n v="17.899999999999999"/>
    <n v="9.6"/>
    <n v="31.3"/>
    <n v="2.4"/>
    <n v="0.7"/>
    <n v="13.4"/>
    <n v="27.2"/>
    <n v="-0.1"/>
    <n v="0.7"/>
    <n v="0.5"/>
    <n v="5.2999999999999999E-2"/>
    <n v="-0.5"/>
    <n v="0.5"/>
    <n v="0"/>
    <n v="0.2"/>
    <n v="91"/>
    <n v="227"/>
    <n v="0.40100000000000002"/>
    <n v="21"/>
    <n v="70"/>
    <n v="0.3"/>
    <n v="70"/>
    <n v="157"/>
    <n v="0.44600000000000001"/>
    <n v="0.44700000000000001"/>
    <n v="45"/>
    <n v="58"/>
    <n v="0.77600000000000002"/>
    <n v="6"/>
    <n v="80"/>
    <n v="86"/>
    <n v="91"/>
    <n v="23"/>
    <n v="4"/>
    <n v="39"/>
    <n v="41"/>
    <n v="248"/>
    <s v=""/>
  </r>
  <r>
    <x v="2"/>
    <x v="122"/>
    <x v="3"/>
    <n v="27"/>
    <x v="25"/>
    <n v="14"/>
    <n v="6"/>
    <n v="314"/>
    <n v="14.9"/>
    <n v="0.51600000000000001"/>
    <n v="0.33600000000000002"/>
    <n v="0.23799999999999999"/>
    <n v="2.6"/>
    <n v="16"/>
    <n v="9.4"/>
    <n v="17.7"/>
    <n v="1.9"/>
    <n v="1.5"/>
    <n v="12.2"/>
    <n v="26"/>
    <n v="0"/>
    <n v="0.3"/>
    <n v="0.2"/>
    <n v="3.5000000000000003E-2"/>
    <n v="-1"/>
    <n v="-1.1000000000000001"/>
    <n v="-2.2000000000000002"/>
    <n v="0"/>
    <n v="59"/>
    <n v="143"/>
    <n v="0.41299999999999998"/>
    <n v="21"/>
    <n v="48"/>
    <n v="0.438"/>
    <n v="38"/>
    <n v="95"/>
    <n v="0.4"/>
    <n v="0.48599999999999999"/>
    <n v="24"/>
    <n v="34"/>
    <n v="0.70599999999999996"/>
    <n v="7"/>
    <n v="44"/>
    <n v="51"/>
    <n v="33"/>
    <n v="12"/>
    <n v="5"/>
    <n v="22"/>
    <n v="19"/>
    <n v="163"/>
    <s v=""/>
  </r>
  <r>
    <x v="2"/>
    <x v="123"/>
    <x v="4"/>
    <n v="21"/>
    <x v="23"/>
    <n v="66"/>
    <n v="26"/>
    <n v="1228"/>
    <n v="8.6"/>
    <n v="0.52100000000000002"/>
    <n v="0.41"/>
    <n v="0.20100000000000001"/>
    <n v="2.9"/>
    <n v="9.3000000000000007"/>
    <n v="6.2"/>
    <n v="14.2"/>
    <n v="0.9"/>
    <n v="0.8"/>
    <n v="16.8"/>
    <n v="18.100000000000001"/>
    <n v="-0.1"/>
    <n v="1.3"/>
    <n v="1.2"/>
    <n v="4.7E-2"/>
    <n v="-2"/>
    <n v="-0.5"/>
    <n v="-2.5"/>
    <n v="-0.1"/>
    <n v="155"/>
    <n v="363"/>
    <n v="0.42699999999999999"/>
    <n v="44"/>
    <n v="149"/>
    <n v="0.29499999999999998"/>
    <n v="111"/>
    <n v="214"/>
    <n v="0.51900000000000002"/>
    <n v="0.48799999999999999"/>
    <n v="58"/>
    <n v="73"/>
    <n v="0.79500000000000004"/>
    <n v="30"/>
    <n v="102"/>
    <n v="132"/>
    <n v="112"/>
    <n v="21"/>
    <n v="12"/>
    <n v="80"/>
    <n v="146"/>
    <n v="412"/>
    <s v=""/>
  </r>
  <r>
    <x v="2"/>
    <x v="124"/>
    <x v="0"/>
    <n v="27"/>
    <x v="4"/>
    <n v="61"/>
    <n v="34"/>
    <n v="1296"/>
    <n v="20.3"/>
    <n v="0.58799999999999997"/>
    <n v="1.4E-2"/>
    <n v="0.45400000000000001"/>
    <n v="15.7"/>
    <n v="23.6"/>
    <n v="19.7"/>
    <n v="6.3"/>
    <n v="1.6"/>
    <n v="2.4"/>
    <n v="10.4"/>
    <n v="18.3"/>
    <n v="3.4"/>
    <n v="1.2"/>
    <n v="4.5999999999999996"/>
    <n v="0.16900000000000001"/>
    <n v="0.9"/>
    <n v="-0.1"/>
    <n v="0.8"/>
    <n v="0.9"/>
    <n v="228"/>
    <n v="416"/>
    <n v="0.54800000000000004"/>
    <n v="0"/>
    <n v="6"/>
    <n v="0"/>
    <n v="228"/>
    <n v="410"/>
    <n v="0.55600000000000005"/>
    <n v="0.54800000000000004"/>
    <n v="131"/>
    <n v="189"/>
    <n v="0.69299999999999995"/>
    <n v="182"/>
    <n v="279"/>
    <n v="461"/>
    <n v="55"/>
    <n v="43"/>
    <n v="40"/>
    <n v="58"/>
    <n v="124"/>
    <n v="587"/>
    <n v="0.69299999999999995"/>
  </r>
  <r>
    <x v="2"/>
    <x v="126"/>
    <x v="0"/>
    <n v="25"/>
    <x v="23"/>
    <n v="50"/>
    <n v="39"/>
    <n v="1186"/>
    <n v="15.8"/>
    <n v="0.51200000000000001"/>
    <n v="2.4E-2"/>
    <n v="0.26100000000000001"/>
    <n v="9.1999999999999993"/>
    <n v="20.2"/>
    <n v="14.9"/>
    <n v="7.9"/>
    <n v="2"/>
    <n v="2.7"/>
    <n v="11.4"/>
    <n v="20.7"/>
    <n v="0.5"/>
    <n v="2.2000000000000002"/>
    <n v="2.7"/>
    <n v="0.109"/>
    <n v="-2.4"/>
    <n v="2.2999999999999998"/>
    <n v="-0.1"/>
    <n v="0.6"/>
    <n v="203"/>
    <n v="417"/>
    <n v="0.48699999999999999"/>
    <n v="3"/>
    <n v="10"/>
    <n v="0.3"/>
    <n v="200"/>
    <n v="407"/>
    <n v="0.49099999999999999"/>
    <n v="0.49"/>
    <n v="67"/>
    <n v="109"/>
    <n v="0.61499999999999999"/>
    <n v="92"/>
    <n v="213"/>
    <n v="305"/>
    <n v="56"/>
    <n v="45"/>
    <n v="40"/>
    <n v="60"/>
    <n v="103"/>
    <n v="476"/>
    <n v="0.61499999999999999"/>
  </r>
  <r>
    <x v="2"/>
    <x v="525"/>
    <x v="4"/>
    <n v="21"/>
    <x v="26"/>
    <n v="42"/>
    <n v="0"/>
    <n v="386"/>
    <n v="11.2"/>
    <n v="0.46200000000000002"/>
    <n v="0.13900000000000001"/>
    <n v="0.31"/>
    <n v="0.9"/>
    <n v="10.5"/>
    <n v="5.9"/>
    <n v="22.7"/>
    <n v="2.2999999999999998"/>
    <n v="1.5"/>
    <n v="14.7"/>
    <n v="24.3"/>
    <n v="-0.3"/>
    <n v="0.4"/>
    <n v="0"/>
    <n v="4.0000000000000001E-3"/>
    <n v="-4.9000000000000004"/>
    <n v="-1.2"/>
    <n v="-6.1"/>
    <n v="-0.4"/>
    <n v="62"/>
    <n v="158"/>
    <n v="0.39200000000000002"/>
    <n v="7"/>
    <n v="22"/>
    <n v="0.318"/>
    <n v="55"/>
    <n v="136"/>
    <n v="0.40400000000000003"/>
    <n v="0.41499999999999998"/>
    <n v="35"/>
    <n v="49"/>
    <n v="0.71399999999999997"/>
    <n v="3"/>
    <n v="38"/>
    <n v="41"/>
    <n v="58"/>
    <n v="18"/>
    <n v="7"/>
    <n v="31"/>
    <n v="38"/>
    <n v="166"/>
    <s v=""/>
  </r>
  <r>
    <x v="2"/>
    <x v="127"/>
    <x v="4"/>
    <n v="32"/>
    <x v="17"/>
    <n v="80"/>
    <n v="11"/>
    <n v="1700"/>
    <n v="10.9"/>
    <n v="0.496"/>
    <n v="0.28000000000000003"/>
    <n v="0.125"/>
    <n v="2.2000000000000002"/>
    <n v="11.8"/>
    <n v="7.1"/>
    <n v="16.3"/>
    <n v="2"/>
    <n v="1.1000000000000001"/>
    <n v="13.3"/>
    <n v="16.5"/>
    <n v="0.2"/>
    <n v="1.8"/>
    <n v="2"/>
    <n v="5.5E-2"/>
    <n v="-1.8"/>
    <n v="0.9"/>
    <n v="-0.9"/>
    <n v="0.5"/>
    <n v="221"/>
    <n v="514"/>
    <n v="0.43"/>
    <n v="46"/>
    <n v="144"/>
    <n v="0.31900000000000001"/>
    <n v="175"/>
    <n v="370"/>
    <n v="0.47299999999999998"/>
    <n v="0.47499999999999998"/>
    <n v="50"/>
    <n v="64"/>
    <n v="0.78100000000000003"/>
    <n v="33"/>
    <n v="184"/>
    <n v="217"/>
    <n v="191"/>
    <n v="67"/>
    <n v="22"/>
    <n v="83"/>
    <n v="125"/>
    <n v="538"/>
    <s v=""/>
  </r>
  <r>
    <x v="2"/>
    <x v="526"/>
    <x v="4"/>
    <n v="23"/>
    <x v="3"/>
    <n v="46"/>
    <n v="29"/>
    <n v="1197"/>
    <n v="13.1"/>
    <n v="0.53300000000000003"/>
    <n v="0.44700000000000001"/>
    <n v="0.22600000000000001"/>
    <n v="1.8"/>
    <n v="9.1999999999999993"/>
    <n v="5.3"/>
    <n v="23.2"/>
    <n v="1.8"/>
    <n v="0.7"/>
    <n v="13.9"/>
    <n v="19.600000000000001"/>
    <n v="0.8"/>
    <n v="1"/>
    <n v="1.8"/>
    <n v="7.1999999999999995E-2"/>
    <n v="-0.1"/>
    <n v="-0.7"/>
    <n v="-0.7"/>
    <n v="0.4"/>
    <n v="160"/>
    <n v="394"/>
    <n v="0.40600000000000003"/>
    <n v="68"/>
    <n v="176"/>
    <n v="0.38600000000000001"/>
    <n v="92"/>
    <n v="218"/>
    <n v="0.42199999999999999"/>
    <n v="0.49199999999999999"/>
    <n v="74"/>
    <n v="89"/>
    <n v="0.83099999999999996"/>
    <n v="20"/>
    <n v="91"/>
    <n v="111"/>
    <n v="172"/>
    <n v="42"/>
    <n v="9"/>
    <n v="70"/>
    <n v="90"/>
    <n v="462"/>
    <s v=""/>
  </r>
  <r>
    <x v="2"/>
    <x v="526"/>
    <x v="4"/>
    <n v="23"/>
    <x v="9"/>
    <n v="10"/>
    <n v="0"/>
    <n v="151"/>
    <n v="6.5"/>
    <n v="0.48199999999999998"/>
    <n v="0.55100000000000005"/>
    <n v="0.32700000000000001"/>
    <n v="2.8"/>
    <n v="5.5"/>
    <n v="4.2"/>
    <n v="16.899999999999999"/>
    <n v="0.6"/>
    <n v="1"/>
    <n v="20"/>
    <n v="19.899999999999999"/>
    <n v="-0.2"/>
    <n v="0"/>
    <n v="-0.2"/>
    <n v="-0.05"/>
    <n v="-4"/>
    <n v="-3.3"/>
    <n v="-7.3"/>
    <n v="-0.2"/>
    <n v="18"/>
    <n v="49"/>
    <n v="0.36699999999999999"/>
    <n v="8"/>
    <n v="27"/>
    <n v="0.29599999999999999"/>
    <n v="10"/>
    <n v="22"/>
    <n v="0.45500000000000002"/>
    <n v="0.44900000000000001"/>
    <n v="10"/>
    <n v="16"/>
    <n v="0.625"/>
    <n v="4"/>
    <n v="8"/>
    <n v="12"/>
    <n v="17"/>
    <n v="2"/>
    <n v="2"/>
    <n v="14"/>
    <n v="11"/>
    <n v="54"/>
    <s v=""/>
  </r>
  <r>
    <x v="2"/>
    <x v="526"/>
    <x v="4"/>
    <n v="23"/>
    <x v="7"/>
    <n v="36"/>
    <n v="29"/>
    <n v="1046"/>
    <n v="14.1"/>
    <n v="0.54100000000000004"/>
    <n v="0.432"/>
    <n v="0.21199999999999999"/>
    <n v="1.7"/>
    <n v="9.6999999999999993"/>
    <n v="5.5"/>
    <n v="24.1"/>
    <n v="2"/>
    <n v="0.6"/>
    <n v="12.9"/>
    <n v="19.5"/>
    <n v="1"/>
    <n v="0.9"/>
    <n v="2"/>
    <n v="0.09"/>
    <n v="0.5"/>
    <n v="-0.3"/>
    <n v="0.2"/>
    <n v="0.6"/>
    <n v="142"/>
    <n v="345"/>
    <n v="0.41199999999999998"/>
    <n v="60"/>
    <n v="149"/>
    <n v="0.40300000000000002"/>
    <n v="82"/>
    <n v="196"/>
    <n v="0.41799999999999998"/>
    <n v="0.499"/>
    <n v="64"/>
    <n v="73"/>
    <n v="0.877"/>
    <n v="16"/>
    <n v="83"/>
    <n v="99"/>
    <n v="155"/>
    <n v="40"/>
    <n v="7"/>
    <n v="56"/>
    <n v="79"/>
    <n v="408"/>
    <s v=""/>
  </r>
  <r>
    <x v="2"/>
    <x v="527"/>
    <x v="0"/>
    <n v="23"/>
    <x v="7"/>
    <n v="81"/>
    <n v="35"/>
    <n v="1642"/>
    <n v="7.7"/>
    <n v="0.48599999999999999"/>
    <n v="0.57399999999999995"/>
    <n v="0.183"/>
    <n v="3.7"/>
    <n v="12.3"/>
    <n v="7.8"/>
    <n v="6"/>
    <n v="1.6"/>
    <n v="1.4"/>
    <n v="11.1"/>
    <n v="11.6"/>
    <n v="-0.1"/>
    <n v="1.5"/>
    <n v="1.4"/>
    <n v="4.1000000000000002E-2"/>
    <n v="-2.8"/>
    <n v="1.3"/>
    <n v="-1.5"/>
    <n v="0.2"/>
    <n v="124"/>
    <n v="333"/>
    <n v="0.372"/>
    <n v="56"/>
    <n v="191"/>
    <n v="0.29299999999999998"/>
    <n v="68"/>
    <n v="142"/>
    <n v="0.47899999999999998"/>
    <n v="0.45600000000000002"/>
    <n v="46"/>
    <n v="61"/>
    <n v="0.754"/>
    <n v="55"/>
    <n v="166"/>
    <n v="221"/>
    <n v="67"/>
    <n v="52"/>
    <n v="25"/>
    <n v="45"/>
    <n v="125"/>
    <n v="350"/>
    <s v=""/>
  </r>
  <r>
    <x v="2"/>
    <x v="528"/>
    <x v="1"/>
    <n v="23"/>
    <x v="10"/>
    <n v="36"/>
    <n v="0"/>
    <n v="285"/>
    <n v="5.9"/>
    <n v="0.46200000000000002"/>
    <n v="0.53500000000000003"/>
    <n v="6.0999999999999999E-2"/>
    <n v="0.8"/>
    <n v="8.1999999999999993"/>
    <n v="4.5999999999999996"/>
    <n v="11.7"/>
    <n v="0.2"/>
    <n v="0"/>
    <n v="9.8000000000000007"/>
    <n v="17.899999999999999"/>
    <n v="-0.2"/>
    <n v="0.2"/>
    <n v="0.1"/>
    <n v="1.4E-2"/>
    <n v="-3.2"/>
    <n v="-2.8"/>
    <n v="-6"/>
    <n v="-0.3"/>
    <n v="36"/>
    <n v="99"/>
    <n v="0.36399999999999999"/>
    <n v="17"/>
    <n v="53"/>
    <n v="0.32100000000000001"/>
    <n v="19"/>
    <n v="46"/>
    <n v="0.41299999999999998"/>
    <n v="0.44900000000000001"/>
    <n v="5"/>
    <n v="6"/>
    <n v="0.83299999999999996"/>
    <n v="2"/>
    <n v="21"/>
    <n v="23"/>
    <n v="23"/>
    <n v="1"/>
    <n v="0"/>
    <n v="11"/>
    <n v="20"/>
    <n v="94"/>
    <s v=""/>
  </r>
  <r>
    <x v="2"/>
    <x v="129"/>
    <x v="1"/>
    <n v="24"/>
    <x v="29"/>
    <n v="68"/>
    <n v="66"/>
    <n v="2234"/>
    <n v="13.9"/>
    <n v="0.55500000000000005"/>
    <n v="0.38700000000000001"/>
    <n v="0.29799999999999999"/>
    <n v="2.1"/>
    <n v="8.3000000000000007"/>
    <n v="5.0999999999999996"/>
    <n v="14.8"/>
    <n v="1.5"/>
    <n v="0.1"/>
    <n v="11.8"/>
    <n v="23.5"/>
    <n v="1.7"/>
    <n v="1.1000000000000001"/>
    <n v="2.8"/>
    <n v="5.8999999999999997E-2"/>
    <n v="0.8"/>
    <n v="-2.2000000000000002"/>
    <n v="-1.3"/>
    <n v="0.4"/>
    <n v="408"/>
    <n v="930"/>
    <n v="0.439"/>
    <n v="128"/>
    <n v="360"/>
    <n v="0.35599999999999998"/>
    <n v="280"/>
    <n v="570"/>
    <n v="0.49099999999999999"/>
    <n v="0.50800000000000001"/>
    <n v="223"/>
    <n v="277"/>
    <n v="0.80500000000000005"/>
    <n v="44"/>
    <n v="165"/>
    <n v="209"/>
    <n v="202"/>
    <n v="66"/>
    <n v="4"/>
    <n v="141"/>
    <n v="180"/>
    <n v="1167"/>
    <n v="0.80500000000000005"/>
  </r>
  <r>
    <x v="2"/>
    <x v="130"/>
    <x v="1"/>
    <n v="33"/>
    <x v="9"/>
    <n v="69"/>
    <n v="40"/>
    <n v="1284"/>
    <n v="7.3"/>
    <n v="0.50600000000000001"/>
    <n v="0.625"/>
    <n v="0.19400000000000001"/>
    <n v="0.8"/>
    <n v="11.9"/>
    <n v="6.4"/>
    <n v="15.2"/>
    <n v="1.3"/>
    <n v="0.5"/>
    <n v="18.5"/>
    <n v="14.4"/>
    <n v="-0.6"/>
    <n v="0.7"/>
    <n v="0.2"/>
    <n v="6.0000000000000001E-3"/>
    <n v="-3"/>
    <n v="-1"/>
    <n v="-3.9"/>
    <n v="-0.6"/>
    <n v="118"/>
    <n v="325"/>
    <n v="0.36299999999999999"/>
    <n v="67"/>
    <n v="203"/>
    <n v="0.33"/>
    <n v="51"/>
    <n v="122"/>
    <n v="0.41799999999999998"/>
    <n v="0.46600000000000003"/>
    <n v="54"/>
    <n v="63"/>
    <n v="0.85699999999999998"/>
    <n v="9"/>
    <n v="146"/>
    <n v="155"/>
    <n v="135"/>
    <n v="35"/>
    <n v="9"/>
    <n v="80"/>
    <n v="99"/>
    <n v="357"/>
    <s v=""/>
  </r>
  <r>
    <x v="2"/>
    <x v="131"/>
    <x v="4"/>
    <n v="26"/>
    <x v="11"/>
    <n v="65"/>
    <n v="35"/>
    <n v="1525"/>
    <n v="12.4"/>
    <n v="0.504"/>
    <n v="0.317"/>
    <n v="0.31900000000000001"/>
    <n v="2.2999999999999998"/>
    <n v="9.6999999999999993"/>
    <n v="6"/>
    <n v="31.4"/>
    <n v="1.8"/>
    <n v="0.3"/>
    <n v="18"/>
    <n v="16.3"/>
    <n v="1"/>
    <n v="1.4"/>
    <n v="2.4"/>
    <n v="7.4999999999999997E-2"/>
    <n v="-1.5"/>
    <n v="-0.7"/>
    <n v="-2.2000000000000002"/>
    <n v="-0.1"/>
    <n v="163"/>
    <n v="404"/>
    <n v="0.40300000000000002"/>
    <n v="40"/>
    <n v="128"/>
    <n v="0.313"/>
    <n v="123"/>
    <n v="276"/>
    <n v="0.44600000000000001"/>
    <n v="0.45300000000000001"/>
    <n v="98"/>
    <n v="129"/>
    <n v="0.76"/>
    <n v="34"/>
    <n v="139"/>
    <n v="173"/>
    <n v="335"/>
    <n v="56"/>
    <n v="6"/>
    <n v="101"/>
    <n v="133"/>
    <n v="464"/>
    <n v="0.76"/>
  </r>
  <r>
    <x v="2"/>
    <x v="133"/>
    <x v="2"/>
    <n v="33"/>
    <x v="26"/>
    <n v="74"/>
    <n v="15"/>
    <n v="1398"/>
    <n v="15.6"/>
    <n v="0.61199999999999999"/>
    <n v="0.64400000000000002"/>
    <n v="0.14199999999999999"/>
    <n v="3"/>
    <n v="19.3"/>
    <n v="11.4"/>
    <n v="4.9000000000000004"/>
    <n v="1.2"/>
    <n v="2.1"/>
    <n v="8.8000000000000007"/>
    <n v="19.3"/>
    <n v="2.2999999999999998"/>
    <n v="1.4"/>
    <n v="3.7"/>
    <n v="0.125"/>
    <n v="0.8"/>
    <n v="-1.5"/>
    <n v="-0.6"/>
    <n v="0.5"/>
    <n v="238"/>
    <n v="520"/>
    <n v="0.45800000000000002"/>
    <n v="137"/>
    <n v="335"/>
    <n v="0.40899999999999997"/>
    <n v="101"/>
    <n v="185"/>
    <n v="0.54600000000000004"/>
    <n v="0.58899999999999997"/>
    <n v="63"/>
    <n v="74"/>
    <n v="0.85099999999999998"/>
    <n v="37"/>
    <n v="253"/>
    <n v="290"/>
    <n v="45"/>
    <n v="33"/>
    <n v="37"/>
    <n v="53"/>
    <n v="138"/>
    <n v="676"/>
    <s v=""/>
  </r>
  <r>
    <x v="2"/>
    <x v="134"/>
    <x v="3"/>
    <n v="28"/>
    <x v="4"/>
    <n v="63"/>
    <n v="63"/>
    <n v="2134"/>
    <n v="17.399999999999999"/>
    <n v="0.622"/>
    <n v="0.432"/>
    <n v="0.51600000000000001"/>
    <n v="2"/>
    <n v="14.7"/>
    <n v="8.4"/>
    <n v="9.1"/>
    <n v="0.9"/>
    <n v="0.5"/>
    <n v="8.1"/>
    <n v="19.899999999999999"/>
    <n v="6.2"/>
    <n v="0.7"/>
    <n v="6.9"/>
    <n v="0.154"/>
    <n v="2.9"/>
    <n v="-2.1"/>
    <n v="0.8"/>
    <n v="1.5"/>
    <n v="335"/>
    <n v="750"/>
    <n v="0.44700000000000001"/>
    <n v="126"/>
    <n v="324"/>
    <n v="0.38900000000000001"/>
    <n v="209"/>
    <n v="426"/>
    <n v="0.49099999999999999"/>
    <n v="0.53100000000000003"/>
    <n v="349"/>
    <n v="387"/>
    <n v="0.90200000000000002"/>
    <n v="39"/>
    <n v="287"/>
    <n v="326"/>
    <n v="135"/>
    <n v="40"/>
    <n v="15"/>
    <n v="81"/>
    <n v="93"/>
    <n v="1145"/>
    <n v="0.90200000000000002"/>
  </r>
  <r>
    <x v="2"/>
    <x v="135"/>
    <x v="4"/>
    <n v="25"/>
    <x v="3"/>
    <n v="74"/>
    <n v="2"/>
    <n v="1495"/>
    <n v="10.4"/>
    <n v="0.51"/>
    <n v="0.56499999999999995"/>
    <n v="0.11700000000000001"/>
    <n v="1.9"/>
    <n v="9.3000000000000007"/>
    <n v="5.6"/>
    <n v="9.4"/>
    <n v="1.5"/>
    <n v="0.3"/>
    <n v="7.4"/>
    <n v="18.399999999999999"/>
    <n v="0.2"/>
    <n v="1.1000000000000001"/>
    <n v="1.3"/>
    <n v="4.1000000000000002E-2"/>
    <n v="-0.9"/>
    <n v="-1.7"/>
    <n v="-2.6"/>
    <n v="-0.2"/>
    <n v="207"/>
    <n v="545"/>
    <n v="0.38"/>
    <n v="120"/>
    <n v="308"/>
    <n v="0.39"/>
    <n v="87"/>
    <n v="237"/>
    <n v="0.36699999999999999"/>
    <n v="0.49"/>
    <n v="51"/>
    <n v="64"/>
    <n v="0.79700000000000004"/>
    <n v="27"/>
    <n v="129"/>
    <n v="156"/>
    <n v="93"/>
    <n v="46"/>
    <n v="6"/>
    <n v="46"/>
    <n v="96"/>
    <n v="585"/>
    <s v=""/>
  </r>
  <r>
    <x v="2"/>
    <x v="135"/>
    <x v="4"/>
    <n v="25"/>
    <x v="11"/>
    <n v="55"/>
    <n v="0"/>
    <n v="1120"/>
    <n v="11.2"/>
    <n v="0.50800000000000001"/>
    <n v="0.60799999999999998"/>
    <n v="0.11799999999999999"/>
    <n v="1.9"/>
    <n v="9.6"/>
    <n v="5.7"/>
    <n v="8.8000000000000007"/>
    <n v="1.7"/>
    <n v="0.4"/>
    <n v="5.7"/>
    <n v="19.5"/>
    <n v="0.2"/>
    <n v="1"/>
    <n v="1.2"/>
    <n v="5.1999999999999998E-2"/>
    <n v="-0.3"/>
    <n v="-1.4"/>
    <n v="-1.8"/>
    <n v="0.1"/>
    <n v="165"/>
    <n v="441"/>
    <n v="0.374"/>
    <n v="101"/>
    <n v="268"/>
    <n v="0.377"/>
    <n v="64"/>
    <n v="173"/>
    <n v="0.37"/>
    <n v="0.48899999999999999"/>
    <n v="40"/>
    <n v="52"/>
    <n v="0.76900000000000002"/>
    <n v="20"/>
    <n v="101"/>
    <n v="121"/>
    <n v="65"/>
    <n v="40"/>
    <n v="5"/>
    <n v="28"/>
    <n v="76"/>
    <n v="471"/>
    <s v=""/>
  </r>
  <r>
    <x v="2"/>
    <x v="135"/>
    <x v="4"/>
    <n v="25"/>
    <x v="25"/>
    <n v="19"/>
    <n v="2"/>
    <n v="375"/>
    <n v="8"/>
    <n v="0.52200000000000002"/>
    <n v="0.38500000000000001"/>
    <n v="0.115"/>
    <n v="2.2000000000000002"/>
    <n v="8.5"/>
    <n v="5.4"/>
    <n v="11.2"/>
    <n v="0.8"/>
    <n v="0.2"/>
    <n v="14.1"/>
    <n v="15.4"/>
    <n v="0"/>
    <n v="0.1"/>
    <n v="0.1"/>
    <n v="7.0000000000000001E-3"/>
    <n v="-2.5"/>
    <n v="-2.4"/>
    <n v="-5"/>
    <n v="-0.3"/>
    <n v="42"/>
    <n v="104"/>
    <n v="0.40400000000000003"/>
    <n v="19"/>
    <n v="40"/>
    <n v="0.47499999999999998"/>
    <n v="23"/>
    <n v="64"/>
    <n v="0.35899999999999999"/>
    <n v="0.495"/>
    <n v="11"/>
    <n v="12"/>
    <n v="0.91700000000000004"/>
    <n v="7"/>
    <n v="28"/>
    <n v="35"/>
    <n v="28"/>
    <n v="6"/>
    <n v="1"/>
    <n v="18"/>
    <n v="20"/>
    <n v="114"/>
    <s v=""/>
  </r>
  <r>
    <x v="2"/>
    <x v="138"/>
    <x v="2"/>
    <n v="32"/>
    <x v="1"/>
    <n v="74"/>
    <n v="74"/>
    <n v="2531"/>
    <n v="20.2"/>
    <n v="0.55400000000000005"/>
    <n v="0.23100000000000001"/>
    <n v="0.28599999999999998"/>
    <n v="2.6"/>
    <n v="18.7"/>
    <n v="10.4"/>
    <n v="24.8"/>
    <n v="1.4"/>
    <n v="3.7"/>
    <n v="11.3"/>
    <n v="26.4"/>
    <n v="4.2"/>
    <n v="3.5"/>
    <n v="7.7"/>
    <n v="0.14499999999999999"/>
    <n v="2.1"/>
    <n v="2.2000000000000002"/>
    <n v="4.2"/>
    <n v="4"/>
    <n v="532"/>
    <n v="1160"/>
    <n v="0.45900000000000002"/>
    <n v="104"/>
    <n v="268"/>
    <n v="0.38800000000000001"/>
    <n v="428"/>
    <n v="892"/>
    <n v="0.48"/>
    <n v="0.503"/>
    <n v="278"/>
    <n v="332"/>
    <n v="0.83699999999999997"/>
    <n v="60"/>
    <n v="402"/>
    <n v="462"/>
    <n v="338"/>
    <n v="67"/>
    <n v="99"/>
    <n v="166"/>
    <n v="171"/>
    <n v="1446"/>
    <n v="0.83699999999999997"/>
  </r>
  <r>
    <x v="2"/>
    <x v="139"/>
    <x v="2"/>
    <n v="36"/>
    <x v="10"/>
    <n v="64"/>
    <n v="39"/>
    <n v="1627"/>
    <n v="20.2"/>
    <n v="0.57799999999999996"/>
    <n v="0.17199999999999999"/>
    <n v="0.30499999999999999"/>
    <n v="7.6"/>
    <n v="26.8"/>
    <n v="17.399999999999999"/>
    <n v="14.7"/>
    <n v="0.8"/>
    <n v="3.5"/>
    <n v="10.6"/>
    <n v="21.3"/>
    <n v="3.3"/>
    <n v="3.1"/>
    <n v="6.4"/>
    <n v="0.189"/>
    <n v="0.9"/>
    <n v="2.8"/>
    <n v="3.7"/>
    <n v="2.4"/>
    <n v="303"/>
    <n v="604"/>
    <n v="0.502"/>
    <n v="56"/>
    <n v="104"/>
    <n v="0.53800000000000003"/>
    <n v="247"/>
    <n v="500"/>
    <n v="0.49399999999999999"/>
    <n v="0.54800000000000004"/>
    <n v="130"/>
    <n v="184"/>
    <n v="0.70699999999999996"/>
    <n v="107"/>
    <n v="394"/>
    <n v="501"/>
    <n v="150"/>
    <n v="24"/>
    <n v="70"/>
    <n v="81"/>
    <n v="110"/>
    <n v="792"/>
    <n v="0.70699999999999996"/>
  </r>
  <r>
    <x v="2"/>
    <x v="140"/>
    <x v="3"/>
    <n v="30"/>
    <x v="25"/>
    <n v="30"/>
    <n v="30"/>
    <n v="1013"/>
    <n v="17.899999999999999"/>
    <n v="0.55900000000000005"/>
    <n v="0.25600000000000001"/>
    <n v="0.312"/>
    <n v="4"/>
    <n v="17.5"/>
    <n v="10.8"/>
    <n v="13.9"/>
    <n v="2.2000000000000002"/>
    <n v="2.2999999999999998"/>
    <n v="12.8"/>
    <n v="25.8"/>
    <n v="0.8"/>
    <n v="1"/>
    <n v="1.8"/>
    <n v="8.5999999999999993E-2"/>
    <n v="0.3"/>
    <n v="0.4"/>
    <n v="0.7"/>
    <n v="0.7"/>
    <n v="201"/>
    <n v="442"/>
    <n v="0.45500000000000002"/>
    <n v="42"/>
    <n v="113"/>
    <n v="0.372"/>
    <n v="159"/>
    <n v="329"/>
    <n v="0.48299999999999998"/>
    <n v="0.502"/>
    <n v="118"/>
    <n v="138"/>
    <n v="0.85499999999999998"/>
    <n v="35"/>
    <n v="155"/>
    <n v="190"/>
    <n v="82"/>
    <n v="44"/>
    <n v="26"/>
    <n v="74"/>
    <n v="79"/>
    <n v="562"/>
    <n v="0.85499999999999998"/>
  </r>
  <r>
    <x v="2"/>
    <x v="529"/>
    <x v="1"/>
    <n v="24"/>
    <x v="15"/>
    <n v="9"/>
    <n v="0"/>
    <n v="32"/>
    <n v="-2.1"/>
    <n v="0.184"/>
    <n v="0.4"/>
    <n v="0.2"/>
    <n v="6.6"/>
    <n v="3.5"/>
    <n v="5.0999999999999996"/>
    <n v="7.9"/>
    <n v="0"/>
    <n v="0"/>
    <n v="0"/>
    <n v="15"/>
    <n v="-0.1"/>
    <n v="0"/>
    <n v="-0.1"/>
    <n v="-0.13600000000000001"/>
    <n v="-7.7"/>
    <n v="-2.8"/>
    <n v="-10.4"/>
    <n v="-0.1"/>
    <n v="1"/>
    <n v="10"/>
    <n v="0.1"/>
    <n v="0"/>
    <n v="4"/>
    <n v="0"/>
    <n v="1"/>
    <n v="6"/>
    <n v="0.16700000000000001"/>
    <n v="0.1"/>
    <n v="2"/>
    <n v="2"/>
    <n v="1"/>
    <n v="2"/>
    <n v="1"/>
    <n v="3"/>
    <n v="2"/>
    <n v="0"/>
    <n v="0"/>
    <n v="0"/>
    <n v="2"/>
    <n v="4"/>
    <s v=""/>
  </r>
  <r>
    <x v="2"/>
    <x v="141"/>
    <x v="3"/>
    <n v="29"/>
    <x v="4"/>
    <n v="13"/>
    <n v="0"/>
    <n v="89"/>
    <n v="3.1"/>
    <n v="0.30599999999999999"/>
    <n v="0.214"/>
    <n v="0.64300000000000002"/>
    <n v="5"/>
    <n v="13.5"/>
    <n v="9.3000000000000007"/>
    <n v="8.1999999999999993"/>
    <n v="2.7"/>
    <n v="0.9"/>
    <n v="18.2"/>
    <n v="10.5"/>
    <n v="-0.1"/>
    <n v="0.1"/>
    <n v="-0.1"/>
    <n v="-3.2000000000000001E-2"/>
    <n v="-5.6"/>
    <n v="1"/>
    <n v="-4.5999999999999996"/>
    <n v="-0.1"/>
    <n v="3"/>
    <n v="14"/>
    <n v="0.214"/>
    <n v="0"/>
    <n v="3"/>
    <n v="0"/>
    <n v="3"/>
    <n v="11"/>
    <n v="0.27300000000000002"/>
    <n v="0.214"/>
    <n v="5"/>
    <n v="9"/>
    <n v="0.55600000000000005"/>
    <n v="4"/>
    <n v="11"/>
    <n v="15"/>
    <n v="6"/>
    <n v="5"/>
    <n v="1"/>
    <n v="4"/>
    <n v="14"/>
    <n v="11"/>
    <s v=""/>
  </r>
  <r>
    <x v="2"/>
    <x v="142"/>
    <x v="3"/>
    <n v="26"/>
    <x v="27"/>
    <n v="75"/>
    <n v="75"/>
    <n v="2689"/>
    <n v="20.2"/>
    <n v="0.58599999999999997"/>
    <n v="0.36799999999999999"/>
    <n v="0.27700000000000002"/>
    <n v="2.5"/>
    <n v="17.899999999999999"/>
    <n v="10.3"/>
    <n v="16.100000000000001"/>
    <n v="2.2000000000000002"/>
    <n v="0.9"/>
    <n v="12.6"/>
    <n v="28.9"/>
    <n v="4"/>
    <n v="3.1"/>
    <n v="7.1"/>
    <n v="0.127"/>
    <n v="3.1"/>
    <n v="-0.3"/>
    <n v="2.8"/>
    <n v="3.2"/>
    <n v="622"/>
    <n v="1349"/>
    <n v="0.46100000000000002"/>
    <n v="195"/>
    <n v="496"/>
    <n v="0.39300000000000002"/>
    <n v="427"/>
    <n v="853"/>
    <n v="0.501"/>
    <n v="0.53300000000000003"/>
    <n v="336"/>
    <n v="374"/>
    <n v="0.89800000000000002"/>
    <n v="58"/>
    <n v="434"/>
    <n v="492"/>
    <n v="251"/>
    <n v="117"/>
    <n v="27"/>
    <n v="218"/>
    <n v="206"/>
    <n v="1775"/>
    <n v="0.89800000000000002"/>
  </r>
  <r>
    <x v="2"/>
    <x v="530"/>
    <x v="1"/>
    <n v="22"/>
    <x v="29"/>
    <n v="5"/>
    <n v="0"/>
    <n v="48"/>
    <n v="10.199999999999999"/>
    <n v="0.61399999999999999"/>
    <n v="0.28599999999999998"/>
    <n v="1.429"/>
    <n v="2.2000000000000002"/>
    <n v="18.7"/>
    <n v="10.199999999999999"/>
    <n v="8.3000000000000007"/>
    <n v="1"/>
    <n v="0"/>
    <n v="14.9"/>
    <n v="12.3"/>
    <n v="0.1"/>
    <n v="0"/>
    <n v="0.1"/>
    <n v="0.107"/>
    <n v="-3.4"/>
    <n v="-1.3"/>
    <n v="-4.7"/>
    <n v="0"/>
    <n v="2"/>
    <n v="7"/>
    <n v="0.28599999999999998"/>
    <n v="1"/>
    <n v="2"/>
    <n v="0.5"/>
    <n v="1"/>
    <n v="5"/>
    <n v="0.2"/>
    <n v="0.35699999999999998"/>
    <n v="9"/>
    <n v="10"/>
    <n v="0.9"/>
    <n v="1"/>
    <n v="8"/>
    <n v="9"/>
    <n v="3"/>
    <n v="1"/>
    <n v="0"/>
    <n v="2"/>
    <n v="5"/>
    <n v="14"/>
    <s v=""/>
  </r>
  <r>
    <x v="2"/>
    <x v="531"/>
    <x v="4"/>
    <n v="29"/>
    <x v="7"/>
    <n v="17"/>
    <n v="0"/>
    <n v="231"/>
    <n v="9.5"/>
    <n v="0.49199999999999999"/>
    <n v="0.47399999999999998"/>
    <n v="0.30499999999999999"/>
    <n v="0.5"/>
    <n v="11.1"/>
    <n v="5.5"/>
    <n v="18.8"/>
    <n v="1.8"/>
    <n v="0"/>
    <n v="16.3"/>
    <n v="26.3"/>
    <n v="-0.3"/>
    <n v="0.2"/>
    <n v="-0.1"/>
    <n v="-0.03"/>
    <n v="-3.3"/>
    <n v="-2.2000000000000002"/>
    <n v="-5.5"/>
    <n v="-0.2"/>
    <n v="35"/>
    <n v="95"/>
    <n v="0.36799999999999999"/>
    <n v="15"/>
    <n v="45"/>
    <n v="0.33300000000000002"/>
    <n v="20"/>
    <n v="50"/>
    <n v="0.4"/>
    <n v="0.44700000000000001"/>
    <n v="21"/>
    <n v="29"/>
    <n v="0.72399999999999998"/>
    <n v="1"/>
    <n v="21"/>
    <n v="22"/>
    <n v="26"/>
    <n v="8"/>
    <n v="0"/>
    <n v="21"/>
    <n v="21"/>
    <n v="106"/>
    <s v=""/>
  </r>
  <r>
    <x v="2"/>
    <x v="433"/>
    <x v="0"/>
    <n v="31"/>
    <x v="3"/>
    <n v="78"/>
    <n v="71"/>
    <n v="1989"/>
    <n v="15.1"/>
    <n v="0.54300000000000004"/>
    <n v="1.7999999999999999E-2"/>
    <n v="0.223"/>
    <n v="8.6"/>
    <n v="18"/>
    <n v="13.2"/>
    <n v="5.9"/>
    <n v="1.1000000000000001"/>
    <n v="2.6"/>
    <n v="11.9"/>
    <n v="19.3"/>
    <n v="1.6"/>
    <n v="2.5"/>
    <n v="4"/>
    <n v="9.8000000000000004E-2"/>
    <n v="-2.4"/>
    <n v="0.3"/>
    <n v="-2.1"/>
    <n v="0"/>
    <n v="365"/>
    <n v="709"/>
    <n v="0.51500000000000001"/>
    <n v="3"/>
    <n v="13"/>
    <n v="0.23100000000000001"/>
    <n v="362"/>
    <n v="696"/>
    <n v="0.52"/>
    <n v="0.51700000000000002"/>
    <n v="113"/>
    <n v="158"/>
    <n v="0.71499999999999997"/>
    <n v="158"/>
    <n v="328"/>
    <n v="486"/>
    <n v="73"/>
    <n v="42"/>
    <n v="66"/>
    <n v="105"/>
    <n v="163"/>
    <n v="846"/>
    <n v="0.71499999999999997"/>
  </r>
  <r>
    <x v="2"/>
    <x v="433"/>
    <x v="0"/>
    <n v="31"/>
    <x v="24"/>
    <n v="55"/>
    <n v="55"/>
    <n v="1502"/>
    <n v="15.5"/>
    <n v="0.54900000000000004"/>
    <n v="2.3E-2"/>
    <n v="0.22500000000000001"/>
    <n v="8.5"/>
    <n v="19"/>
    <n v="13.7"/>
    <n v="6.5"/>
    <n v="0.9"/>
    <n v="2.7"/>
    <n v="11.7"/>
    <n v="19.2"/>
    <n v="1.4"/>
    <n v="1.9"/>
    <n v="3.3"/>
    <n v="0.105"/>
    <n v="-2"/>
    <n v="0.7"/>
    <n v="-1.3"/>
    <n v="0.3"/>
    <n v="276"/>
    <n v="530"/>
    <n v="0.52100000000000002"/>
    <n v="2"/>
    <n v="12"/>
    <n v="0.16700000000000001"/>
    <n v="274"/>
    <n v="518"/>
    <n v="0.52900000000000003"/>
    <n v="0.52300000000000002"/>
    <n v="85"/>
    <n v="119"/>
    <n v="0.71399999999999997"/>
    <n v="120"/>
    <n v="263"/>
    <n v="383"/>
    <n v="60"/>
    <n v="28"/>
    <n v="51"/>
    <n v="77"/>
    <n v="123"/>
    <n v="639"/>
    <n v="0.71399999999999997"/>
  </r>
  <r>
    <x v="2"/>
    <x v="433"/>
    <x v="0"/>
    <n v="31"/>
    <x v="2"/>
    <n v="23"/>
    <n v="16"/>
    <n v="487"/>
    <n v="13.8"/>
    <n v="0.52800000000000002"/>
    <n v="6.0000000000000001E-3"/>
    <n v="0.218"/>
    <n v="8.6"/>
    <n v="14.8"/>
    <n v="11.7"/>
    <n v="4.2"/>
    <n v="1.4"/>
    <n v="2.5"/>
    <n v="12.5"/>
    <n v="19.5"/>
    <n v="0.2"/>
    <n v="0.6"/>
    <n v="0.8"/>
    <n v="7.5999999999999998E-2"/>
    <n v="-3.9"/>
    <n v="-0.7"/>
    <n v="-4.5999999999999996"/>
    <n v="-0.3"/>
    <n v="89"/>
    <n v="179"/>
    <n v="0.497"/>
    <n v="1"/>
    <n v="1"/>
    <n v="1"/>
    <n v="88"/>
    <n v="178"/>
    <n v="0.49399999999999999"/>
    <n v="0.5"/>
    <n v="28"/>
    <n v="39"/>
    <n v="0.71799999999999997"/>
    <n v="38"/>
    <n v="65"/>
    <n v="103"/>
    <n v="13"/>
    <n v="14"/>
    <n v="15"/>
    <n v="28"/>
    <n v="40"/>
    <n v="207"/>
    <s v=""/>
  </r>
  <r>
    <x v="2"/>
    <x v="143"/>
    <x v="1"/>
    <n v="39"/>
    <x v="10"/>
    <n v="69"/>
    <n v="0"/>
    <n v="1291"/>
    <n v="13.9"/>
    <n v="0.53200000000000003"/>
    <n v="0.51700000000000002"/>
    <n v="0.24399999999999999"/>
    <n v="2.5"/>
    <n v="11.1"/>
    <n v="6.9"/>
    <n v="20.8"/>
    <n v="3.2"/>
    <n v="1"/>
    <n v="16.5"/>
    <n v="20.399999999999999"/>
    <n v="0.6"/>
    <n v="2.4"/>
    <n v="3"/>
    <n v="0.11"/>
    <n v="0.5"/>
    <n v="1.4"/>
    <n v="1.9"/>
    <n v="1.3"/>
    <n v="171"/>
    <n v="439"/>
    <n v="0.39"/>
    <n v="89"/>
    <n v="227"/>
    <n v="0.39200000000000002"/>
    <n v="82"/>
    <n v="212"/>
    <n v="0.38700000000000001"/>
    <n v="0.49099999999999999"/>
    <n v="86"/>
    <n v="107"/>
    <n v="0.80400000000000005"/>
    <n v="28"/>
    <n v="129"/>
    <n v="157"/>
    <n v="183"/>
    <n v="82"/>
    <n v="16"/>
    <n v="96"/>
    <n v="119"/>
    <n v="517"/>
    <n v="0.80400000000000005"/>
  </r>
  <r>
    <x v="2"/>
    <x v="144"/>
    <x v="2"/>
    <n v="24"/>
    <x v="23"/>
    <n v="81"/>
    <n v="81"/>
    <n v="2744"/>
    <n v="23.3"/>
    <n v="0.68200000000000005"/>
    <n v="2E-3"/>
    <n v="0.76300000000000001"/>
    <n v="13.6"/>
    <n v="29.5"/>
    <n v="21.8"/>
    <n v="5.7"/>
    <n v="0.9"/>
    <n v="6.4"/>
    <n v="15.1"/>
    <n v="16.7"/>
    <n v="8.3000000000000007"/>
    <n v="6"/>
    <n v="14.3"/>
    <n v="0.25"/>
    <n v="1.4"/>
    <n v="4.5"/>
    <n v="5.8"/>
    <n v="5.4"/>
    <n v="413"/>
    <n v="624"/>
    <n v="0.66200000000000003"/>
    <n v="0"/>
    <n v="1"/>
    <n v="0"/>
    <n v="413"/>
    <n v="623"/>
    <n v="0.66300000000000003"/>
    <n v="0.66200000000000003"/>
    <n v="311"/>
    <n v="476"/>
    <n v="0.65300000000000002"/>
    <n v="314"/>
    <n v="721"/>
    <n v="1035"/>
    <n v="97"/>
    <n v="49"/>
    <n v="214"/>
    <n v="148"/>
    <n v="246"/>
    <n v="1137"/>
    <n v="0.65300000000000002"/>
  </r>
  <r>
    <x v="2"/>
    <x v="146"/>
    <x v="1"/>
    <n v="22"/>
    <x v="3"/>
    <n v="15"/>
    <n v="0"/>
    <n v="214"/>
    <n v="18.7"/>
    <n v="0.65100000000000002"/>
    <n v="0.22700000000000001"/>
    <n v="0.63600000000000001"/>
    <n v="3.5"/>
    <n v="10.3"/>
    <n v="6.9"/>
    <n v="18.5"/>
    <n v="0.9"/>
    <n v="1.8"/>
    <n v="14.2"/>
    <n v="19.8"/>
    <n v="0.6"/>
    <n v="0.1"/>
    <n v="0.7"/>
    <n v="0.153"/>
    <n v="0.6"/>
    <n v="-1.7"/>
    <n v="-1.1000000000000001"/>
    <n v="0"/>
    <n v="36"/>
    <n v="66"/>
    <n v="0.54500000000000004"/>
    <n v="5"/>
    <n v="15"/>
    <n v="0.33300000000000002"/>
    <n v="31"/>
    <n v="51"/>
    <n v="0.60799999999999998"/>
    <n v="0.58299999999999996"/>
    <n v="33"/>
    <n v="42"/>
    <n v="0.78600000000000003"/>
    <n v="7"/>
    <n v="21"/>
    <n v="28"/>
    <n v="24"/>
    <n v="4"/>
    <n v="5"/>
    <n v="14"/>
    <n v="8"/>
    <n v="110"/>
    <s v=""/>
  </r>
  <r>
    <x v="2"/>
    <x v="146"/>
    <x v="1"/>
    <n v="22"/>
    <x v="11"/>
    <n v="3"/>
    <n v="0"/>
    <n v="30"/>
    <n v="19.7"/>
    <n v="0.79800000000000004"/>
    <n v="0.4"/>
    <n v="2"/>
    <n v="0"/>
    <n v="0"/>
    <n v="0"/>
    <n v="4.5"/>
    <n v="0"/>
    <n v="2.7"/>
    <n v="0"/>
    <n v="13.9"/>
    <n v="0.2"/>
    <n v="0"/>
    <n v="0.2"/>
    <n v="0.29099999999999998"/>
    <n v="2.2000000000000002"/>
    <n v="-3.7"/>
    <n v="-1.5"/>
    <n v="0"/>
    <n v="2"/>
    <n v="5"/>
    <n v="0.4"/>
    <n v="1"/>
    <n v="2"/>
    <n v="0.5"/>
    <n v="1"/>
    <n v="3"/>
    <n v="0.33300000000000002"/>
    <n v="0.5"/>
    <n v="10"/>
    <n v="10"/>
    <n v="1"/>
    <n v="0"/>
    <n v="0"/>
    <n v="0"/>
    <n v="1"/>
    <n v="0"/>
    <n v="1"/>
    <n v="0"/>
    <n v="1"/>
    <n v="15"/>
    <s v=""/>
  </r>
  <r>
    <x v="2"/>
    <x v="146"/>
    <x v="1"/>
    <n v="22"/>
    <x v="9"/>
    <n v="12"/>
    <n v="0"/>
    <n v="184"/>
    <n v="18.600000000000001"/>
    <n v="0.63300000000000001"/>
    <n v="0.21299999999999999"/>
    <n v="0.52500000000000002"/>
    <n v="4.0999999999999996"/>
    <n v="11.9"/>
    <n v="8.1"/>
    <n v="20.8"/>
    <n v="1"/>
    <n v="1.6"/>
    <n v="15.7"/>
    <n v="20.7"/>
    <n v="0.4"/>
    <n v="0.1"/>
    <n v="0.5"/>
    <n v="0.13100000000000001"/>
    <n v="0.3"/>
    <n v="-1.4"/>
    <n v="-1"/>
    <n v="0"/>
    <n v="34"/>
    <n v="61"/>
    <n v="0.55700000000000005"/>
    <n v="4"/>
    <n v="13"/>
    <n v="0.308"/>
    <n v="30"/>
    <n v="48"/>
    <n v="0.625"/>
    <n v="0.59"/>
    <n v="23"/>
    <n v="32"/>
    <n v="0.71899999999999997"/>
    <n v="7"/>
    <n v="21"/>
    <n v="28"/>
    <n v="23"/>
    <n v="4"/>
    <n v="4"/>
    <n v="14"/>
    <n v="7"/>
    <n v="95"/>
    <s v=""/>
  </r>
  <r>
    <x v="2"/>
    <x v="147"/>
    <x v="3"/>
    <n v="21"/>
    <x v="29"/>
    <n v="80"/>
    <n v="72"/>
    <n v="2298"/>
    <n v="14.4"/>
    <n v="0.53"/>
    <n v="0.309"/>
    <n v="0.251"/>
    <n v="5.3"/>
    <n v="14.1"/>
    <n v="9.6"/>
    <n v="10.5"/>
    <n v="1.4"/>
    <n v="1.4"/>
    <n v="8.5"/>
    <n v="20.100000000000001"/>
    <n v="2"/>
    <n v="1.7"/>
    <n v="3.7"/>
    <n v="7.5999999999999998E-2"/>
    <n v="-0.2"/>
    <n v="-0.4"/>
    <n v="-0.7"/>
    <n v="0.8"/>
    <n v="393"/>
    <n v="865"/>
    <n v="0.45400000000000001"/>
    <n v="77"/>
    <n v="267"/>
    <n v="0.28799999999999998"/>
    <n v="316"/>
    <n v="598"/>
    <n v="0.52800000000000002"/>
    <n v="0.499"/>
    <n v="156"/>
    <n v="217"/>
    <n v="0.71899999999999997"/>
    <n v="116"/>
    <n v="289"/>
    <n v="405"/>
    <n v="150"/>
    <n v="64"/>
    <n v="40"/>
    <n v="89"/>
    <n v="172"/>
    <n v="1019"/>
    <n v="0.71899999999999997"/>
  </r>
  <r>
    <x v="2"/>
    <x v="150"/>
    <x v="1"/>
    <n v="28"/>
    <x v="14"/>
    <n v="75"/>
    <n v="15"/>
    <n v="2323"/>
    <n v="13.1"/>
    <n v="0.55700000000000005"/>
    <n v="0.65100000000000002"/>
    <n v="0.17199999999999999"/>
    <n v="1.4"/>
    <n v="8.1"/>
    <n v="4.7"/>
    <n v="12.3"/>
    <n v="1"/>
    <n v="1.4"/>
    <n v="10"/>
    <n v="22.1"/>
    <n v="2.5"/>
    <n v="1.4"/>
    <n v="3.8"/>
    <n v="7.9000000000000001E-2"/>
    <n v="1"/>
    <n v="-2.4"/>
    <n v="-1.4"/>
    <n v="0.4"/>
    <n v="412"/>
    <n v="1016"/>
    <n v="0.40600000000000003"/>
    <n v="246"/>
    <n v="661"/>
    <n v="0.372"/>
    <n v="166"/>
    <n v="355"/>
    <n v="0.46800000000000003"/>
    <n v="0.52700000000000002"/>
    <n v="147"/>
    <n v="175"/>
    <n v="0.84"/>
    <n v="29"/>
    <n v="172"/>
    <n v="201"/>
    <n v="188"/>
    <n v="48"/>
    <n v="40"/>
    <n v="121"/>
    <n v="150"/>
    <n v="1217"/>
    <n v="0.84"/>
  </r>
  <r>
    <x v="2"/>
    <x v="151"/>
    <x v="2"/>
    <n v="32"/>
    <x v="20"/>
    <n v="82"/>
    <n v="82"/>
    <n v="2556"/>
    <n v="15.5"/>
    <n v="0.59299999999999997"/>
    <n v="3.0000000000000001E-3"/>
    <n v="0.23599999999999999"/>
    <n v="10.6"/>
    <n v="26.8"/>
    <n v="18.7"/>
    <n v="6.8"/>
    <n v="0.8"/>
    <n v="2.1"/>
    <n v="13.7"/>
    <n v="14.7"/>
    <n v="3.9"/>
    <n v="2.9"/>
    <n v="6.8"/>
    <n v="0.128"/>
    <n v="-0.9"/>
    <n v="1.2"/>
    <n v="0.4"/>
    <n v="1.5"/>
    <n v="390"/>
    <n v="674"/>
    <n v="0.57899999999999996"/>
    <n v="0"/>
    <n v="2"/>
    <n v="0"/>
    <n v="390"/>
    <n v="672"/>
    <n v="0.57999999999999996"/>
    <n v="0.57899999999999996"/>
    <n v="103"/>
    <n v="159"/>
    <n v="0.64800000000000002"/>
    <n v="238"/>
    <n v="611"/>
    <n v="849"/>
    <n v="121"/>
    <n v="40"/>
    <n v="65"/>
    <n v="118"/>
    <n v="213"/>
    <n v="883"/>
    <n v="0.64800000000000002"/>
  </r>
  <r>
    <x v="2"/>
    <x v="532"/>
    <x v="1"/>
    <n v="23"/>
    <x v="28"/>
    <n v="27"/>
    <n v="1"/>
    <n v="189"/>
    <n v="10.6"/>
    <n v="0.61199999999999999"/>
    <n v="0.375"/>
    <n v="0.375"/>
    <n v="2.9"/>
    <n v="10"/>
    <n v="6.4"/>
    <n v="4.7"/>
    <n v="1.6"/>
    <n v="0.5"/>
    <n v="6"/>
    <n v="11.8"/>
    <n v="0.3"/>
    <n v="0.2"/>
    <n v="0.4"/>
    <n v="0.108"/>
    <n v="-1.5"/>
    <n v="-1.3"/>
    <n v="-2.8"/>
    <n v="0"/>
    <n v="19"/>
    <n v="40"/>
    <n v="0.47499999999999998"/>
    <n v="9"/>
    <n v="15"/>
    <n v="0.6"/>
    <n v="10"/>
    <n v="25"/>
    <n v="0.4"/>
    <n v="0.58799999999999997"/>
    <n v="10"/>
    <n v="15"/>
    <n v="0.66700000000000004"/>
    <n v="5"/>
    <n v="17"/>
    <n v="22"/>
    <n v="6"/>
    <n v="6"/>
    <n v="1"/>
    <n v="3"/>
    <n v="18"/>
    <n v="57"/>
    <s v=""/>
  </r>
  <r>
    <x v="2"/>
    <x v="153"/>
    <x v="3"/>
    <n v="22"/>
    <x v="3"/>
    <n v="80"/>
    <n v="4"/>
    <n v="1531"/>
    <n v="10.1"/>
    <n v="0.55600000000000005"/>
    <n v="0.35399999999999998"/>
    <n v="0.44800000000000001"/>
    <n v="2.7"/>
    <n v="12.2"/>
    <n v="7.4"/>
    <n v="4.2"/>
    <n v="1.1000000000000001"/>
    <n v="4.0999999999999996"/>
    <n v="10.1"/>
    <n v="12.1"/>
    <n v="1.1000000000000001"/>
    <n v="1.8"/>
    <n v="2.9"/>
    <n v="9.0999999999999998E-2"/>
    <n v="-3"/>
    <n v="0.9"/>
    <n v="-2.1"/>
    <n v="0"/>
    <n v="152"/>
    <n v="328"/>
    <n v="0.46300000000000002"/>
    <n v="43"/>
    <n v="116"/>
    <n v="0.371"/>
    <n v="109"/>
    <n v="212"/>
    <n v="0.51400000000000001"/>
    <n v="0.52900000000000003"/>
    <n v="90"/>
    <n v="147"/>
    <n v="0.61199999999999999"/>
    <n v="38"/>
    <n v="168"/>
    <n v="206"/>
    <n v="46"/>
    <n v="33"/>
    <n v="79"/>
    <n v="44"/>
    <n v="149"/>
    <n v="437"/>
    <n v="0.61199999999999999"/>
  </r>
  <r>
    <x v="2"/>
    <x v="153"/>
    <x v="3"/>
    <n v="22"/>
    <x v="6"/>
    <n v="2"/>
    <n v="0"/>
    <n v="41"/>
    <n v="3.3"/>
    <n v="0.39"/>
    <n v="0.11799999999999999"/>
    <n v="0.47099999999999997"/>
    <n v="0"/>
    <n v="18.899999999999999"/>
    <n v="9.4"/>
    <n v="0"/>
    <n v="0"/>
    <n v="7.7"/>
    <n v="12.8"/>
    <n v="24.9"/>
    <n v="-0.2"/>
    <n v="0"/>
    <n v="-0.1"/>
    <n v="-0.14000000000000001"/>
    <n v="-14"/>
    <n v="-2.6"/>
    <n v="-16.600000000000001"/>
    <n v="-0.2"/>
    <n v="6"/>
    <n v="17"/>
    <n v="0.35299999999999998"/>
    <n v="0"/>
    <n v="2"/>
    <n v="0"/>
    <n v="6"/>
    <n v="15"/>
    <n v="0.4"/>
    <n v="0.35299999999999998"/>
    <n v="4"/>
    <n v="8"/>
    <n v="0.5"/>
    <n v="0"/>
    <n v="7"/>
    <n v="7"/>
    <n v="0"/>
    <n v="0"/>
    <n v="4"/>
    <n v="3"/>
    <n v="5"/>
    <n v="16"/>
    <s v=""/>
  </r>
  <r>
    <x v="2"/>
    <x v="153"/>
    <x v="3"/>
    <n v="22"/>
    <x v="2"/>
    <n v="78"/>
    <n v="4"/>
    <n v="1490"/>
    <n v="10.3"/>
    <n v="0.56599999999999995"/>
    <n v="0.36699999999999999"/>
    <n v="0.44700000000000001"/>
    <n v="2.8"/>
    <n v="12"/>
    <n v="7.4"/>
    <n v="4.3"/>
    <n v="1.1000000000000001"/>
    <n v="4"/>
    <n v="9.9"/>
    <n v="11.8"/>
    <n v="1.3"/>
    <n v="1.7"/>
    <n v="3"/>
    <n v="9.8000000000000004E-2"/>
    <n v="-2.7"/>
    <n v="1"/>
    <n v="-1.7"/>
    <n v="0.1"/>
    <n v="146"/>
    <n v="311"/>
    <n v="0.46899999999999997"/>
    <n v="43"/>
    <n v="114"/>
    <n v="0.377"/>
    <n v="103"/>
    <n v="197"/>
    <n v="0.52300000000000002"/>
    <n v="0.53900000000000003"/>
    <n v="86"/>
    <n v="139"/>
    <n v="0.61899999999999999"/>
    <n v="38"/>
    <n v="161"/>
    <n v="199"/>
    <n v="46"/>
    <n v="33"/>
    <n v="75"/>
    <n v="41"/>
    <n v="144"/>
    <n v="421"/>
    <n v="0.61899999999999999"/>
  </r>
  <r>
    <x v="2"/>
    <x v="435"/>
    <x v="4"/>
    <n v="24"/>
    <x v="24"/>
    <n v="63"/>
    <n v="28"/>
    <n v="1028"/>
    <n v="13.1"/>
    <n v="0.55500000000000005"/>
    <n v="0.44500000000000001"/>
    <n v="0.24299999999999999"/>
    <n v="1.8"/>
    <n v="9.9"/>
    <n v="5.8"/>
    <n v="17.3"/>
    <n v="2.2999999999999998"/>
    <n v="0.6"/>
    <n v="11.7"/>
    <n v="16"/>
    <n v="1.3"/>
    <n v="1.2"/>
    <n v="2.5"/>
    <n v="0.11799999999999999"/>
    <n v="0"/>
    <n v="-0.3"/>
    <n v="-0.3"/>
    <n v="0.4"/>
    <n v="128"/>
    <n v="301"/>
    <n v="0.42499999999999999"/>
    <n v="49"/>
    <n v="134"/>
    <n v="0.36599999999999999"/>
    <n v="79"/>
    <n v="167"/>
    <n v="0.47299999999999998"/>
    <n v="0.50700000000000001"/>
    <n v="65"/>
    <n v="73"/>
    <n v="0.89"/>
    <n v="17"/>
    <n v="94"/>
    <n v="111"/>
    <n v="120"/>
    <n v="47"/>
    <n v="8"/>
    <n v="44"/>
    <n v="93"/>
    <n v="370"/>
    <s v=""/>
  </r>
  <r>
    <x v="2"/>
    <x v="154"/>
    <x v="1"/>
    <n v="29"/>
    <x v="10"/>
    <n v="68"/>
    <n v="68"/>
    <n v="1807"/>
    <n v="10.199999999999999"/>
    <n v="0.53700000000000003"/>
    <n v="0.69299999999999995"/>
    <n v="7.0999999999999994E-2"/>
    <n v="2"/>
    <n v="11.8"/>
    <n v="7"/>
    <n v="9.6"/>
    <n v="2"/>
    <n v="2.6"/>
    <n v="14.1"/>
    <n v="13.5"/>
    <n v="0.4"/>
    <n v="3"/>
    <n v="3.4"/>
    <n v="0.09"/>
    <n v="-0.3"/>
    <n v="2.7"/>
    <n v="2.4"/>
    <n v="2"/>
    <n v="176"/>
    <n v="449"/>
    <n v="0.39200000000000002"/>
    <n v="118"/>
    <n v="311"/>
    <n v="0.379"/>
    <n v="58"/>
    <n v="138"/>
    <n v="0.42"/>
    <n v="0.52300000000000002"/>
    <n v="27"/>
    <n v="32"/>
    <n v="0.84399999999999997"/>
    <n v="31"/>
    <n v="193"/>
    <n v="224"/>
    <n v="124"/>
    <n v="71"/>
    <n v="58"/>
    <n v="76"/>
    <n v="120"/>
    <n v="497"/>
    <s v=""/>
  </r>
  <r>
    <x v="2"/>
    <x v="155"/>
    <x v="0"/>
    <n v="26"/>
    <x v="16"/>
    <n v="76"/>
    <n v="76"/>
    <n v="2471"/>
    <n v="16.5"/>
    <n v="0.52200000000000002"/>
    <n v="0.40500000000000003"/>
    <n v="0.32800000000000001"/>
    <n v="4.5999999999999996"/>
    <n v="20.9"/>
    <n v="13.3"/>
    <n v="27.6"/>
    <n v="3"/>
    <n v="3.4"/>
    <n v="19.8"/>
    <n v="16.2"/>
    <n v="2.8"/>
    <n v="5.4"/>
    <n v="8.1999999999999993"/>
    <n v="0.16"/>
    <n v="0.4"/>
    <n v="5"/>
    <n v="5.4"/>
    <n v="4.5999999999999996"/>
    <n v="272"/>
    <n v="650"/>
    <n v="0.41799999999999998"/>
    <n v="81"/>
    <n v="263"/>
    <n v="0.308"/>
    <n v="191"/>
    <n v="387"/>
    <n v="0.49399999999999999"/>
    <n v="0.48099999999999998"/>
    <n v="151"/>
    <n v="213"/>
    <n v="0.70899999999999996"/>
    <n v="98"/>
    <n v="501"/>
    <n v="599"/>
    <n v="533"/>
    <n v="154"/>
    <n v="106"/>
    <n v="184"/>
    <n v="217"/>
    <n v="776"/>
    <n v="0.70899999999999996"/>
  </r>
  <r>
    <x v="2"/>
    <x v="157"/>
    <x v="3"/>
    <n v="31"/>
    <x v="19"/>
    <n v="47"/>
    <n v="0"/>
    <n v="538"/>
    <n v="12"/>
    <n v="0.52400000000000002"/>
    <n v="0.47799999999999998"/>
    <n v="0.17699999999999999"/>
    <n v="3.6"/>
    <n v="13.9"/>
    <n v="8.8000000000000007"/>
    <n v="9.8000000000000007"/>
    <n v="0.8"/>
    <n v="1.1000000000000001"/>
    <n v="9.1"/>
    <n v="22.7"/>
    <n v="0.1"/>
    <n v="0.4"/>
    <n v="0.6"/>
    <n v="5.0999999999999997E-2"/>
    <n v="-1.9"/>
    <n v="-2.7"/>
    <n v="-4.7"/>
    <n v="-0.4"/>
    <n v="95"/>
    <n v="232"/>
    <n v="0.40899999999999997"/>
    <n v="39"/>
    <n v="111"/>
    <n v="0.35099999999999998"/>
    <n v="56"/>
    <n v="121"/>
    <n v="0.46300000000000002"/>
    <n v="0.49399999999999999"/>
    <n v="33"/>
    <n v="41"/>
    <n v="0.80500000000000005"/>
    <n v="17"/>
    <n v="68"/>
    <n v="85"/>
    <n v="33"/>
    <n v="9"/>
    <n v="7"/>
    <n v="25"/>
    <n v="48"/>
    <n v="262"/>
    <s v=""/>
  </r>
  <r>
    <x v="2"/>
    <x v="158"/>
    <x v="0"/>
    <n v="26"/>
    <x v="1"/>
    <n v="77"/>
    <n v="75"/>
    <n v="2101"/>
    <n v="13.5"/>
    <n v="0.60099999999999998"/>
    <n v="0.28999999999999998"/>
    <n v="0.33400000000000002"/>
    <n v="8.8000000000000007"/>
    <n v="21.1"/>
    <n v="14.8"/>
    <n v="6.3"/>
    <n v="1.1000000000000001"/>
    <n v="1.5"/>
    <n v="14.1"/>
    <n v="14.4"/>
    <n v="3.1"/>
    <n v="2.6"/>
    <n v="5.8"/>
    <n v="0.13100000000000001"/>
    <n v="-0.4"/>
    <n v="1"/>
    <n v="0.6"/>
    <n v="1.4"/>
    <n v="250"/>
    <n v="500"/>
    <n v="0.5"/>
    <n v="55"/>
    <n v="145"/>
    <n v="0.379"/>
    <n v="195"/>
    <n v="355"/>
    <n v="0.54900000000000004"/>
    <n v="0.55500000000000005"/>
    <n v="134"/>
    <n v="167"/>
    <n v="0.80200000000000005"/>
    <n v="167"/>
    <n v="377"/>
    <n v="544"/>
    <n v="84"/>
    <n v="46"/>
    <n v="34"/>
    <n v="94"/>
    <n v="248"/>
    <n v="689"/>
    <n v="0.80200000000000005"/>
  </r>
  <r>
    <x v="2"/>
    <x v="159"/>
    <x v="0"/>
    <n v="30"/>
    <x v="29"/>
    <n v="69"/>
    <n v="11"/>
    <n v="1534"/>
    <n v="10.5"/>
    <n v="0.505"/>
    <n v="0.34599999999999997"/>
    <n v="0.30099999999999999"/>
    <n v="2.7"/>
    <n v="12.8"/>
    <n v="7.6"/>
    <n v="8.1"/>
    <n v="1.2"/>
    <n v="0.7"/>
    <n v="10.6"/>
    <n v="20.3"/>
    <n v="-0.2"/>
    <n v="0.9"/>
    <n v="0.7"/>
    <n v="2.1999999999999999E-2"/>
    <n v="-2.8"/>
    <n v="-1.8"/>
    <n v="-4.5999999999999996"/>
    <n v="-1"/>
    <n v="220"/>
    <n v="558"/>
    <n v="0.39400000000000002"/>
    <n v="53"/>
    <n v="193"/>
    <n v="0.27500000000000002"/>
    <n v="167"/>
    <n v="365"/>
    <n v="0.45800000000000002"/>
    <n v="0.442"/>
    <n v="145"/>
    <n v="168"/>
    <n v="0.86299999999999999"/>
    <n v="39"/>
    <n v="175"/>
    <n v="214"/>
    <n v="81"/>
    <n v="37"/>
    <n v="13"/>
    <n v="75"/>
    <n v="103"/>
    <n v="638"/>
    <n v="0.86299999999999999"/>
  </r>
  <r>
    <x v="2"/>
    <x v="161"/>
    <x v="0"/>
    <n v="27"/>
    <x v="17"/>
    <n v="61"/>
    <n v="61"/>
    <n v="2076"/>
    <n v="22.7"/>
    <n v="0.56899999999999995"/>
    <n v="0.11600000000000001"/>
    <n v="0.434"/>
    <n v="6.1"/>
    <n v="20.2"/>
    <n v="13.4"/>
    <n v="24.5"/>
    <n v="1.4"/>
    <n v="0.9"/>
    <n v="10.9"/>
    <n v="28"/>
    <n v="5.4"/>
    <n v="2.4"/>
    <n v="7.7"/>
    <n v="0.17899999999999999"/>
    <n v="3.2"/>
    <n v="1.3"/>
    <n v="4.4000000000000004"/>
    <n v="3.4"/>
    <n v="479"/>
    <n v="971"/>
    <n v="0.49299999999999999"/>
    <n v="38"/>
    <n v="113"/>
    <n v="0.33600000000000002"/>
    <n v="441"/>
    <n v="858"/>
    <n v="0.51400000000000001"/>
    <n v="0.51300000000000001"/>
    <n v="320"/>
    <n v="421"/>
    <n v="0.76"/>
    <n v="111"/>
    <n v="385"/>
    <n v="496"/>
    <n v="300"/>
    <n v="58"/>
    <n v="23"/>
    <n v="142"/>
    <n v="157"/>
    <n v="1316"/>
    <n v="0.76"/>
  </r>
  <r>
    <x v="2"/>
    <x v="164"/>
    <x v="2"/>
    <n v="26"/>
    <x v="9"/>
    <n v="64"/>
    <n v="7"/>
    <n v="1177"/>
    <n v="13.6"/>
    <n v="0.55000000000000004"/>
    <n v="0.47799999999999998"/>
    <n v="0.13700000000000001"/>
    <n v="6.5"/>
    <n v="17"/>
    <n v="11.8"/>
    <n v="7.3"/>
    <n v="1.2"/>
    <n v="2.8"/>
    <n v="9.6999999999999993"/>
    <n v="16.2"/>
    <n v="1"/>
    <n v="1"/>
    <n v="2.1"/>
    <n v="8.4000000000000005E-2"/>
    <n v="-0.9"/>
    <n v="0.2"/>
    <n v="-0.8"/>
    <n v="0.4"/>
    <n v="174"/>
    <n v="379"/>
    <n v="0.45900000000000002"/>
    <n v="55"/>
    <n v="181"/>
    <n v="0.30399999999999999"/>
    <n v="119"/>
    <n v="198"/>
    <n v="0.60099999999999998"/>
    <n v="0.53200000000000003"/>
    <n v="39"/>
    <n v="52"/>
    <n v="0.75"/>
    <n v="71"/>
    <n v="191"/>
    <n v="262"/>
    <n v="55"/>
    <n v="29"/>
    <n v="43"/>
    <n v="43"/>
    <n v="91"/>
    <n v="442"/>
    <s v=""/>
  </r>
  <r>
    <x v="2"/>
    <x v="533"/>
    <x v="2"/>
    <n v="24"/>
    <x v="7"/>
    <n v="22"/>
    <n v="0"/>
    <n v="163"/>
    <n v="8.4"/>
    <n v="0.47199999999999998"/>
    <n v="0.23799999999999999"/>
    <n v="0.47599999999999998"/>
    <n v="5.4"/>
    <n v="20.9"/>
    <n v="12.8"/>
    <n v="3.8"/>
    <n v="0.3"/>
    <n v="7.2"/>
    <n v="16.399999999999999"/>
    <n v="17.600000000000001"/>
    <n v="-0.2"/>
    <n v="0.2"/>
    <n v="0"/>
    <n v="-1E-3"/>
    <n v="-7.5"/>
    <n v="1.9"/>
    <n v="-5.6"/>
    <n v="-0.1"/>
    <n v="17"/>
    <n v="42"/>
    <n v="0.40500000000000003"/>
    <n v="5"/>
    <n v="10"/>
    <n v="0.5"/>
    <n v="12"/>
    <n v="32"/>
    <n v="0.375"/>
    <n v="0.46400000000000002"/>
    <n v="9"/>
    <n v="20"/>
    <n v="0.45"/>
    <n v="8"/>
    <n v="28"/>
    <n v="36"/>
    <n v="4"/>
    <n v="1"/>
    <n v="13"/>
    <n v="10"/>
    <n v="21"/>
    <n v="48"/>
    <s v=""/>
  </r>
  <r>
    <x v="2"/>
    <x v="166"/>
    <x v="1"/>
    <n v="24"/>
    <x v="13"/>
    <n v="79"/>
    <n v="30"/>
    <n v="2154"/>
    <n v="15.2"/>
    <n v="0.56799999999999995"/>
    <n v="0.45700000000000002"/>
    <n v="0.23499999999999999"/>
    <n v="1.8"/>
    <n v="9.5"/>
    <n v="5.7"/>
    <n v="14.3"/>
    <n v="1.3"/>
    <n v="0.6"/>
    <n v="9.5"/>
    <n v="22.5"/>
    <n v="2.7"/>
    <n v="2.1"/>
    <n v="4.8"/>
    <n v="0.107"/>
    <n v="1.3"/>
    <n v="-1.5"/>
    <n v="-0.3"/>
    <n v="0.9"/>
    <n v="415"/>
    <n v="912"/>
    <n v="0.45500000000000002"/>
    <n v="149"/>
    <n v="417"/>
    <n v="0.35699999999999998"/>
    <n v="266"/>
    <n v="495"/>
    <n v="0.53700000000000003"/>
    <n v="0.53700000000000003"/>
    <n v="164"/>
    <n v="214"/>
    <n v="0.76600000000000001"/>
    <n v="35"/>
    <n v="189"/>
    <n v="224"/>
    <n v="182"/>
    <n v="55"/>
    <n v="15"/>
    <n v="106"/>
    <n v="103"/>
    <n v="1143"/>
    <n v="0.76600000000000001"/>
  </r>
  <r>
    <x v="2"/>
    <x v="167"/>
    <x v="4"/>
    <n v="27"/>
    <x v="14"/>
    <n v="81"/>
    <n v="81"/>
    <n v="2947"/>
    <n v="27.3"/>
    <n v="0.61299999999999999"/>
    <n v="0.49299999999999999"/>
    <n v="0.57499999999999996"/>
    <n v="3.5"/>
    <n v="20.9"/>
    <n v="12.2"/>
    <n v="50.7"/>
    <n v="2"/>
    <n v="1"/>
    <n v="19.5"/>
    <n v="34.200000000000003"/>
    <n v="11.5"/>
    <n v="3.6"/>
    <n v="15"/>
    <n v="0.245"/>
    <n v="8.6999999999999993"/>
    <n v="1.5"/>
    <n v="10.1"/>
    <n v="9"/>
    <n v="674"/>
    <n v="1533"/>
    <n v="0.44"/>
    <n v="262"/>
    <n v="756"/>
    <n v="0.34699999999999998"/>
    <n v="412"/>
    <n v="777"/>
    <n v="0.53"/>
    <n v="0.52500000000000002"/>
    <n v="746"/>
    <n v="881"/>
    <n v="0.84699999999999998"/>
    <n v="95"/>
    <n v="564"/>
    <n v="659"/>
    <n v="906"/>
    <n v="120"/>
    <n v="37"/>
    <n v="464"/>
    <n v="215"/>
    <n v="2356"/>
    <n v="0.84699999999999998"/>
  </r>
  <r>
    <x v="2"/>
    <x v="168"/>
    <x v="3"/>
    <n v="23"/>
    <x v="5"/>
    <n v="77"/>
    <n v="69"/>
    <n v="2223"/>
    <n v="13.2"/>
    <n v="0.56999999999999995"/>
    <n v="0.311"/>
    <n v="0.19900000000000001"/>
    <n v="6.2"/>
    <n v="10.8"/>
    <n v="8.5"/>
    <n v="6"/>
    <n v="1.9"/>
    <n v="2.5"/>
    <n v="11.1"/>
    <n v="15.1"/>
    <n v="2.4"/>
    <n v="1.9"/>
    <n v="4.2"/>
    <n v="9.1999999999999998E-2"/>
    <n v="0"/>
    <n v="0.8"/>
    <n v="0.8"/>
    <n v="1.5"/>
    <n v="314"/>
    <n v="624"/>
    <n v="0.503"/>
    <n v="68"/>
    <n v="194"/>
    <n v="0.35099999999999998"/>
    <n v="246"/>
    <n v="430"/>
    <n v="0.57199999999999995"/>
    <n v="0.55800000000000005"/>
    <n v="77"/>
    <n v="124"/>
    <n v="0.621"/>
    <n v="125"/>
    <n v="216"/>
    <n v="341"/>
    <n v="89"/>
    <n v="85"/>
    <n v="70"/>
    <n v="85"/>
    <n v="214"/>
    <n v="773"/>
    <n v="0.621"/>
  </r>
  <r>
    <x v="2"/>
    <x v="438"/>
    <x v="2"/>
    <n v="23"/>
    <x v="14"/>
    <n v="58"/>
    <n v="14"/>
    <n v="1064"/>
    <n v="19.2"/>
    <n v="0.66200000000000003"/>
    <n v="0.02"/>
    <n v="0.35099999999999998"/>
    <n v="8.3000000000000007"/>
    <n v="14.2"/>
    <n v="11.2"/>
    <n v="9.6"/>
    <n v="0.9"/>
    <n v="3.2"/>
    <n v="9.9"/>
    <n v="17.600000000000001"/>
    <n v="3.1"/>
    <n v="1"/>
    <n v="4.0999999999999996"/>
    <n v="0.183"/>
    <n v="0.8"/>
    <n v="0.2"/>
    <n v="0.9"/>
    <n v="0.8"/>
    <n v="225"/>
    <n v="345"/>
    <n v="0.65200000000000002"/>
    <n v="1"/>
    <n v="7"/>
    <n v="0.14299999999999999"/>
    <n v="224"/>
    <n v="338"/>
    <n v="0.66300000000000003"/>
    <n v="0.65400000000000003"/>
    <n v="76"/>
    <n v="121"/>
    <n v="0.628"/>
    <n v="81"/>
    <n v="138"/>
    <n v="219"/>
    <n v="64"/>
    <n v="20"/>
    <n v="42"/>
    <n v="44"/>
    <n v="126"/>
    <n v="527"/>
    <n v="0.628"/>
  </r>
  <r>
    <x v="2"/>
    <x v="169"/>
    <x v="4"/>
    <n v="33"/>
    <x v="7"/>
    <n v="65"/>
    <n v="0"/>
    <n v="1087"/>
    <n v="13.8"/>
    <n v="0.54900000000000004"/>
    <n v="0.51900000000000002"/>
    <n v="0.378"/>
    <n v="1.1000000000000001"/>
    <n v="13"/>
    <n v="6.8"/>
    <n v="20"/>
    <n v="2.1"/>
    <n v="0.6"/>
    <n v="12.5"/>
    <n v="19.7"/>
    <n v="1.1000000000000001"/>
    <n v="1.1000000000000001"/>
    <n v="2.2000000000000002"/>
    <n v="9.6000000000000002E-2"/>
    <n v="-0.1"/>
    <n v="-0.3"/>
    <n v="-0.4"/>
    <n v="0.4"/>
    <n v="136"/>
    <n v="341"/>
    <n v="0.39900000000000002"/>
    <n v="58"/>
    <n v="177"/>
    <n v="0.32800000000000001"/>
    <n v="78"/>
    <n v="164"/>
    <n v="0.47599999999999998"/>
    <n v="0.48399999999999999"/>
    <n v="107"/>
    <n v="129"/>
    <n v="0.82899999999999996"/>
    <n v="11"/>
    <n v="116"/>
    <n v="127"/>
    <n v="136"/>
    <n v="43"/>
    <n v="7"/>
    <n v="57"/>
    <n v="101"/>
    <n v="437"/>
    <n v="0.82899999999999996"/>
  </r>
  <r>
    <x v="2"/>
    <x v="170"/>
    <x v="1"/>
    <n v="22"/>
    <x v="4"/>
    <n v="57"/>
    <n v="56"/>
    <n v="1782"/>
    <n v="16.5"/>
    <n v="0.61099999999999999"/>
    <n v="0.4"/>
    <n v="0.21"/>
    <n v="3"/>
    <n v="8"/>
    <n v="5.5"/>
    <n v="13.6"/>
    <n v="1.9"/>
    <n v="0.3"/>
    <n v="9.8000000000000007"/>
    <n v="18.399999999999999"/>
    <n v="3.9"/>
    <n v="0.7"/>
    <n v="4.5999999999999996"/>
    <n v="0.124"/>
    <n v="3.1"/>
    <n v="-1.6"/>
    <n v="1.5"/>
    <n v="1.6"/>
    <n v="320"/>
    <n v="637"/>
    <n v="0.502"/>
    <n v="107"/>
    <n v="255"/>
    <n v="0.42"/>
    <n v="213"/>
    <n v="382"/>
    <n v="0.55800000000000005"/>
    <n v="0.58599999999999997"/>
    <n v="104"/>
    <n v="134"/>
    <n v="0.77600000000000002"/>
    <n v="48"/>
    <n v="130"/>
    <n v="178"/>
    <n v="164"/>
    <n v="71"/>
    <n v="8"/>
    <n v="76"/>
    <n v="92"/>
    <n v="851"/>
    <n v="0.77600000000000002"/>
  </r>
  <r>
    <x v="2"/>
    <x v="171"/>
    <x v="1"/>
    <n v="25"/>
    <x v="9"/>
    <n v="52"/>
    <n v="11"/>
    <n v="1138"/>
    <n v="9"/>
    <n v="0.55800000000000005"/>
    <n v="0.61"/>
    <n v="0.13500000000000001"/>
    <n v="1.5"/>
    <n v="12"/>
    <n v="6.8"/>
    <n v="7.3"/>
    <n v="1.2"/>
    <n v="0.5"/>
    <n v="12.5"/>
    <n v="16.5"/>
    <n v="0.1"/>
    <n v="0.6"/>
    <n v="0.8"/>
    <n v="3.2000000000000001E-2"/>
    <n v="-1.4"/>
    <n v="-1.5"/>
    <n v="-3"/>
    <n v="-0.3"/>
    <n v="154"/>
    <n v="362"/>
    <n v="0.42499999999999999"/>
    <n v="85"/>
    <n v="221"/>
    <n v="0.38500000000000001"/>
    <n v="69"/>
    <n v="141"/>
    <n v="0.48899999999999999"/>
    <n v="0.54300000000000004"/>
    <n v="35"/>
    <n v="49"/>
    <n v="0.71399999999999997"/>
    <n v="16"/>
    <n v="131"/>
    <n v="147"/>
    <n v="54"/>
    <n v="30"/>
    <n v="8"/>
    <n v="55"/>
    <n v="121"/>
    <n v="428"/>
    <s v=""/>
  </r>
  <r>
    <x v="2"/>
    <x v="534"/>
    <x v="1"/>
    <n v="27"/>
    <x v="7"/>
    <n v="4"/>
    <n v="0"/>
    <n v="25"/>
    <n v="-2.2000000000000002"/>
    <n v="0.23899999999999999"/>
    <n v="0.13300000000000001"/>
    <n v="0.26700000000000002"/>
    <n v="13.3"/>
    <n v="29.3"/>
    <n v="20.9"/>
    <n v="12.7"/>
    <n v="0"/>
    <n v="0"/>
    <n v="10.7"/>
    <n v="35.4"/>
    <n v="-0.2"/>
    <n v="0"/>
    <n v="-0.2"/>
    <n v="-0.36399999999999999"/>
    <n v="-15.1"/>
    <n v="-3.8"/>
    <n v="-18.8"/>
    <n v="-0.1"/>
    <n v="3"/>
    <n v="15"/>
    <n v="0.2"/>
    <n v="0"/>
    <n v="2"/>
    <n v="0"/>
    <n v="3"/>
    <n v="13"/>
    <n v="0.23100000000000001"/>
    <n v="0.2"/>
    <n v="2"/>
    <n v="4"/>
    <n v="0.5"/>
    <n v="3"/>
    <n v="6"/>
    <n v="9"/>
    <n v="2"/>
    <n v="0"/>
    <n v="0"/>
    <n v="2"/>
    <n v="1"/>
    <n v="8"/>
    <s v=""/>
  </r>
  <r>
    <x v="2"/>
    <x v="172"/>
    <x v="0"/>
    <n v="24"/>
    <x v="15"/>
    <n v="82"/>
    <n v="48"/>
    <n v="2567"/>
    <n v="16.899999999999999"/>
    <n v="0.56799999999999995"/>
    <n v="0.29499999999999998"/>
    <n v="0.21299999999999999"/>
    <n v="2.6"/>
    <n v="15.6"/>
    <n v="8.8000000000000007"/>
    <n v="8.8000000000000007"/>
    <n v="1.2"/>
    <n v="1.3"/>
    <n v="7.6"/>
    <n v="21.7"/>
    <n v="4"/>
    <n v="2.8"/>
    <n v="6.9"/>
    <n v="0.129"/>
    <n v="1.1000000000000001"/>
    <n v="0.1"/>
    <n v="1.2"/>
    <n v="2.1"/>
    <n v="511"/>
    <n v="1063"/>
    <n v="0.48099999999999998"/>
    <n v="109"/>
    <n v="314"/>
    <n v="0.34699999999999998"/>
    <n v="402"/>
    <n v="749"/>
    <n v="0.53700000000000003"/>
    <n v="0.53200000000000003"/>
    <n v="190"/>
    <n v="226"/>
    <n v="0.84099999999999997"/>
    <n v="63"/>
    <n v="353"/>
    <n v="416"/>
    <n v="142"/>
    <n v="60"/>
    <n v="39"/>
    <n v="95"/>
    <n v="133"/>
    <n v="1321"/>
    <n v="0.84099999999999997"/>
  </r>
  <r>
    <x v="2"/>
    <x v="439"/>
    <x v="1"/>
    <n v="22"/>
    <x v="28"/>
    <n v="5"/>
    <n v="0"/>
    <n v="17"/>
    <n v="-2.2000000000000002"/>
    <n v="0.10199999999999999"/>
    <n v="0.5"/>
    <n v="0.5"/>
    <n v="0"/>
    <n v="19.5"/>
    <n v="9.6999999999999993"/>
    <n v="22.6"/>
    <n v="0"/>
    <n v="0"/>
    <n v="0"/>
    <n v="12.9"/>
    <n v="-0.1"/>
    <n v="0"/>
    <n v="-0.1"/>
    <n v="-0.14599999999999999"/>
    <n v="-9.6"/>
    <n v="-2.1"/>
    <n v="-11.6"/>
    <n v="0"/>
    <n v="0"/>
    <n v="4"/>
    <n v="0"/>
    <n v="0"/>
    <n v="2"/>
    <n v="0"/>
    <n v="0"/>
    <n v="2"/>
    <n v="0"/>
    <n v="0"/>
    <n v="1"/>
    <n v="2"/>
    <n v="0.5"/>
    <n v="0"/>
    <n v="3"/>
    <n v="3"/>
    <n v="3"/>
    <n v="0"/>
    <n v="0"/>
    <n v="0"/>
    <n v="2"/>
    <n v="1"/>
    <s v=""/>
  </r>
  <r>
    <x v="2"/>
    <x v="535"/>
    <x v="4"/>
    <n v="22"/>
    <x v="1"/>
    <n v="72"/>
    <n v="18"/>
    <n v="1474"/>
    <n v="8.6999999999999993"/>
    <n v="0.47699999999999998"/>
    <n v="0.433"/>
    <n v="0.53900000000000003"/>
    <n v="1.7"/>
    <n v="9"/>
    <n v="5.3"/>
    <n v="20"/>
    <n v="1.9"/>
    <n v="1.3"/>
    <n v="16"/>
    <n v="16.399999999999999"/>
    <n v="0"/>
    <n v="1.5"/>
    <n v="1.6"/>
    <n v="5.0999999999999997E-2"/>
    <n v="-2.4"/>
    <n v="0"/>
    <n v="-2.5"/>
    <n v="-0.2"/>
    <n v="117"/>
    <n v="360"/>
    <n v="0.32500000000000001"/>
    <n v="43"/>
    <n v="156"/>
    <n v="0.27600000000000002"/>
    <n v="74"/>
    <n v="204"/>
    <n v="0.36299999999999999"/>
    <n v="0.38500000000000001"/>
    <n v="148"/>
    <n v="194"/>
    <n v="0.76300000000000001"/>
    <n v="23"/>
    <n v="113"/>
    <n v="136"/>
    <n v="198"/>
    <n v="54"/>
    <n v="20"/>
    <n v="85"/>
    <n v="194"/>
    <n v="425"/>
    <n v="0.76300000000000001"/>
  </r>
  <r>
    <x v="2"/>
    <x v="173"/>
    <x v="2"/>
    <n v="36"/>
    <x v="8"/>
    <n v="17"/>
    <n v="0"/>
    <n v="130"/>
    <n v="8.4"/>
    <n v="0.52400000000000002"/>
    <n v="0.13"/>
    <n v="0.65200000000000002"/>
    <n v="6.7"/>
    <n v="24.1"/>
    <n v="15.3"/>
    <n v="6.4"/>
    <n v="1.9"/>
    <n v="0.6"/>
    <n v="21.3"/>
    <n v="12.8"/>
    <n v="0"/>
    <n v="0.2"/>
    <n v="0.2"/>
    <n v="6.9000000000000006E-2"/>
    <n v="-4.9000000000000004"/>
    <n v="1.1000000000000001"/>
    <n v="-3.7"/>
    <n v="-0.1"/>
    <n v="11"/>
    <n v="23"/>
    <n v="0.47799999999999998"/>
    <n v="0"/>
    <n v="3"/>
    <n v="0"/>
    <n v="11"/>
    <n v="20"/>
    <n v="0.55000000000000004"/>
    <n v="0.47799999999999998"/>
    <n v="9"/>
    <n v="15"/>
    <n v="0.6"/>
    <n v="8"/>
    <n v="28"/>
    <n v="36"/>
    <n v="6"/>
    <n v="5"/>
    <n v="1"/>
    <n v="8"/>
    <n v="22"/>
    <n v="31"/>
    <s v=""/>
  </r>
  <r>
    <x v="2"/>
    <x v="174"/>
    <x v="0"/>
    <n v="28"/>
    <x v="3"/>
    <n v="54"/>
    <n v="1"/>
    <n v="797"/>
    <n v="15.6"/>
    <n v="0.56200000000000006"/>
    <n v="0.29199999999999998"/>
    <n v="0.188"/>
    <n v="5.3"/>
    <n v="21.5"/>
    <n v="13.4"/>
    <n v="16.5"/>
    <n v="0.9"/>
    <n v="3.3"/>
    <n v="14"/>
    <n v="19.8"/>
    <n v="0.7"/>
    <n v="1"/>
    <n v="1.7"/>
    <n v="0.10199999999999999"/>
    <n v="-1.2"/>
    <n v="0.8"/>
    <n v="-0.5"/>
    <n v="0.3"/>
    <n v="134"/>
    <n v="277"/>
    <n v="0.48399999999999999"/>
    <n v="25"/>
    <n v="81"/>
    <n v="0.309"/>
    <n v="109"/>
    <n v="196"/>
    <n v="0.55600000000000005"/>
    <n v="0.52900000000000003"/>
    <n v="44"/>
    <n v="52"/>
    <n v="0.84599999999999997"/>
    <n v="38"/>
    <n v="153"/>
    <n v="191"/>
    <n v="81"/>
    <n v="15"/>
    <n v="30"/>
    <n v="49"/>
    <n v="77"/>
    <n v="337"/>
    <s v=""/>
  </r>
  <r>
    <x v="2"/>
    <x v="174"/>
    <x v="0"/>
    <n v="28"/>
    <x v="28"/>
    <n v="35"/>
    <n v="1"/>
    <n v="626"/>
    <n v="14.8"/>
    <n v="0.54500000000000004"/>
    <n v="0.252"/>
    <n v="0.156"/>
    <n v="5.6"/>
    <n v="20.2"/>
    <n v="12.8"/>
    <n v="16.100000000000001"/>
    <n v="1"/>
    <n v="3.6"/>
    <n v="14.7"/>
    <n v="19.600000000000001"/>
    <n v="0.3"/>
    <n v="0.8"/>
    <n v="1.1000000000000001"/>
    <n v="8.5999999999999993E-2"/>
    <n v="-1.8"/>
    <n v="1.2"/>
    <n v="-0.6"/>
    <n v="0.2"/>
    <n v="104"/>
    <n v="218"/>
    <n v="0.47699999999999998"/>
    <n v="16"/>
    <n v="55"/>
    <n v="0.29099999999999998"/>
    <n v="88"/>
    <n v="163"/>
    <n v="0.54"/>
    <n v="0.51400000000000001"/>
    <n v="30"/>
    <n v="34"/>
    <n v="0.88200000000000001"/>
    <n v="32"/>
    <n v="114"/>
    <n v="146"/>
    <n v="62"/>
    <n v="13"/>
    <n v="26"/>
    <n v="40"/>
    <n v="61"/>
    <n v="254"/>
    <s v=""/>
  </r>
  <r>
    <x v="2"/>
    <x v="174"/>
    <x v="0"/>
    <n v="28"/>
    <x v="12"/>
    <n v="19"/>
    <n v="0"/>
    <n v="171"/>
    <n v="18.600000000000001"/>
    <n v="0.62"/>
    <n v="0.441"/>
    <n v="0.30499999999999999"/>
    <n v="4.0999999999999996"/>
    <n v="26.3"/>
    <n v="15.3"/>
    <n v="17.7"/>
    <n v="0.6"/>
    <n v="2.1"/>
    <n v="11.9"/>
    <n v="20.3"/>
    <n v="0.4"/>
    <n v="0.2"/>
    <n v="0.6"/>
    <n v="0.16"/>
    <n v="1"/>
    <n v="-1"/>
    <n v="0"/>
    <n v="0.1"/>
    <n v="30"/>
    <n v="59"/>
    <n v="0.50800000000000001"/>
    <n v="9"/>
    <n v="26"/>
    <n v="0.34599999999999997"/>
    <n v="21"/>
    <n v="33"/>
    <n v="0.63600000000000001"/>
    <n v="0.58499999999999996"/>
    <n v="14"/>
    <n v="18"/>
    <n v="0.77800000000000002"/>
    <n v="6"/>
    <n v="39"/>
    <n v="45"/>
    <n v="19"/>
    <n v="2"/>
    <n v="4"/>
    <n v="9"/>
    <n v="16"/>
    <n v="83"/>
    <s v=""/>
  </r>
  <r>
    <x v="2"/>
    <x v="175"/>
    <x v="3"/>
    <n v="26"/>
    <x v="23"/>
    <n v="73"/>
    <n v="73"/>
    <n v="2516"/>
    <n v="22.2"/>
    <n v="0.59499999999999997"/>
    <n v="0.32400000000000001"/>
    <n v="0.371"/>
    <n v="2.2999999999999998"/>
    <n v="15.4"/>
    <n v="9"/>
    <n v="18.2"/>
    <n v="1.5"/>
    <n v="0.6"/>
    <n v="9.4"/>
    <n v="27.6"/>
    <n v="7.1"/>
    <n v="3.3"/>
    <n v="10.4"/>
    <n v="0.19900000000000001"/>
    <n v="4.2"/>
    <n v="0"/>
    <n v="4.2"/>
    <n v="4"/>
    <n v="545"/>
    <n v="1156"/>
    <n v="0.47099999999999997"/>
    <n v="149"/>
    <n v="374"/>
    <n v="0.39800000000000002"/>
    <n v="396"/>
    <n v="782"/>
    <n v="0.50600000000000001"/>
    <n v="0.53600000000000003"/>
    <n v="362"/>
    <n v="429"/>
    <n v="0.84399999999999997"/>
    <n v="49"/>
    <n v="344"/>
    <n v="393"/>
    <n v="252"/>
    <n v="73"/>
    <n v="20"/>
    <n v="140"/>
    <n v="117"/>
    <n v="1601"/>
    <n v="0.84399999999999997"/>
  </r>
  <r>
    <x v="2"/>
    <x v="176"/>
    <x v="1"/>
    <n v="29"/>
    <x v="6"/>
    <n v="72"/>
    <n v="41"/>
    <n v="1667"/>
    <n v="10.8"/>
    <n v="0.52900000000000003"/>
    <n v="0.313"/>
    <n v="0.29799999999999999"/>
    <n v="2.2000000000000002"/>
    <n v="10"/>
    <n v="6.1"/>
    <n v="10.5"/>
    <n v="1.2"/>
    <n v="0.7"/>
    <n v="9"/>
    <n v="17.899999999999999"/>
    <n v="1"/>
    <n v="1"/>
    <n v="2.1"/>
    <n v="5.8999999999999997E-2"/>
    <n v="-1.8"/>
    <n v="-1.2"/>
    <n v="-3.1"/>
    <n v="-0.5"/>
    <n v="234"/>
    <n v="553"/>
    <n v="0.42299999999999999"/>
    <n v="61"/>
    <n v="173"/>
    <n v="0.35299999999999998"/>
    <n v="173"/>
    <n v="380"/>
    <n v="0.45500000000000002"/>
    <n v="0.47799999999999998"/>
    <n v="133"/>
    <n v="165"/>
    <n v="0.80600000000000005"/>
    <n v="34"/>
    <n v="151"/>
    <n v="185"/>
    <n v="112"/>
    <n v="41"/>
    <n v="15"/>
    <n v="62"/>
    <n v="129"/>
    <n v="662"/>
    <n v="0.80600000000000005"/>
  </r>
  <r>
    <x v="2"/>
    <x v="440"/>
    <x v="2"/>
    <n v="26"/>
    <x v="12"/>
    <n v="58"/>
    <n v="39"/>
    <n v="1123"/>
    <n v="15.3"/>
    <n v="0.55000000000000004"/>
    <n v="3.0000000000000001E-3"/>
    <n v="0.34599999999999997"/>
    <n v="9.6"/>
    <n v="20.8"/>
    <n v="15.3"/>
    <n v="7.7"/>
    <n v="1.3"/>
    <n v="6.1"/>
    <n v="13"/>
    <n v="16.600000000000001"/>
    <n v="1.1000000000000001"/>
    <n v="1.6"/>
    <n v="2.7"/>
    <n v="0.115"/>
    <n v="-2.6"/>
    <n v="2.5"/>
    <n v="-0.1"/>
    <n v="0.5"/>
    <n v="159"/>
    <n v="309"/>
    <n v="0.51500000000000001"/>
    <n v="0"/>
    <n v="1"/>
    <n v="0"/>
    <n v="159"/>
    <n v="308"/>
    <n v="0.51600000000000001"/>
    <n v="0.51500000000000001"/>
    <n v="74"/>
    <n v="107"/>
    <n v="0.69199999999999995"/>
    <n v="92"/>
    <n v="203"/>
    <n v="295"/>
    <n v="57"/>
    <n v="29"/>
    <n v="78"/>
    <n v="53"/>
    <n v="151"/>
    <n v="392"/>
    <n v="0.69199999999999995"/>
  </r>
  <r>
    <x v="2"/>
    <x v="536"/>
    <x v="0"/>
    <n v="21"/>
    <x v="4"/>
    <n v="62"/>
    <n v="9"/>
    <n v="842"/>
    <n v="13.3"/>
    <n v="0.59199999999999997"/>
    <n v="0.504"/>
    <n v="0.33900000000000002"/>
    <n v="5.7"/>
    <n v="18.7"/>
    <n v="12.3"/>
    <n v="4.7"/>
    <n v="1.7"/>
    <n v="1.1000000000000001"/>
    <n v="10.7"/>
    <n v="14.6"/>
    <n v="1.2"/>
    <n v="0.6"/>
    <n v="1.8"/>
    <n v="0.10299999999999999"/>
    <n v="-0.1"/>
    <n v="-1.2"/>
    <n v="-1.3"/>
    <n v="0.1"/>
    <n v="101"/>
    <n v="224"/>
    <n v="0.45100000000000001"/>
    <n v="46"/>
    <n v="113"/>
    <n v="0.40699999999999997"/>
    <n v="55"/>
    <n v="111"/>
    <n v="0.495"/>
    <n v="0.55400000000000005"/>
    <n v="57"/>
    <n v="76"/>
    <n v="0.75"/>
    <n v="43"/>
    <n v="144"/>
    <n v="187"/>
    <n v="29"/>
    <n v="29"/>
    <n v="12"/>
    <n v="31"/>
    <n v="62"/>
    <n v="305"/>
    <s v=""/>
  </r>
  <r>
    <x v="2"/>
    <x v="537"/>
    <x v="2"/>
    <n v="22"/>
    <x v="0"/>
    <n v="72"/>
    <n v="22"/>
    <n v="1324"/>
    <n v="18.899999999999999"/>
    <n v="0.56399999999999995"/>
    <n v="3.2000000000000001E-2"/>
    <n v="0.26900000000000002"/>
    <n v="13.8"/>
    <n v="27.1"/>
    <n v="20.399999999999999"/>
    <n v="11.5"/>
    <n v="1.5"/>
    <n v="2.2000000000000002"/>
    <n v="16.100000000000001"/>
    <n v="20.3"/>
    <n v="1.8"/>
    <n v="1.6"/>
    <n v="3.4"/>
    <n v="0.123"/>
    <n v="-0.6"/>
    <n v="0.6"/>
    <n v="0"/>
    <n v="0.7"/>
    <n v="246"/>
    <n v="465"/>
    <n v="0.52900000000000003"/>
    <n v="4"/>
    <n v="15"/>
    <n v="0.26700000000000002"/>
    <n v="242"/>
    <n v="450"/>
    <n v="0.53800000000000003"/>
    <n v="0.53300000000000003"/>
    <n v="91"/>
    <n v="125"/>
    <n v="0.72799999999999998"/>
    <n v="170"/>
    <n v="332"/>
    <n v="502"/>
    <n v="96"/>
    <n v="41"/>
    <n v="36"/>
    <n v="100"/>
    <n v="150"/>
    <n v="587"/>
    <n v="0.72799999999999998"/>
  </r>
  <r>
    <x v="2"/>
    <x v="441"/>
    <x v="3"/>
    <n v="21"/>
    <x v="29"/>
    <n v="65"/>
    <n v="2"/>
    <n v="960"/>
    <n v="7.2"/>
    <n v="0.45"/>
    <n v="0.436"/>
    <n v="0.152"/>
    <n v="2.2000000000000002"/>
    <n v="14.7"/>
    <n v="8.3000000000000007"/>
    <n v="9.6"/>
    <n v="1.5"/>
    <n v="1.2"/>
    <n v="14.1"/>
    <n v="18.8"/>
    <n v="-1.4"/>
    <n v="0.7"/>
    <n v="-0.7"/>
    <n v="-3.4000000000000002E-2"/>
    <n v="-4.8"/>
    <n v="-1"/>
    <n v="-5.8"/>
    <n v="-0.9"/>
    <n v="117"/>
    <n v="330"/>
    <n v="0.35499999999999998"/>
    <n v="43"/>
    <n v="144"/>
    <n v="0.29899999999999999"/>
    <n v="74"/>
    <n v="186"/>
    <n v="0.39800000000000002"/>
    <n v="0.42"/>
    <n v="40"/>
    <n v="50"/>
    <n v="0.8"/>
    <n v="20"/>
    <n v="126"/>
    <n v="146"/>
    <n v="62"/>
    <n v="30"/>
    <n v="14"/>
    <n v="58"/>
    <n v="74"/>
    <n v="317"/>
    <s v=""/>
  </r>
  <r>
    <x v="2"/>
    <x v="538"/>
    <x v="1"/>
    <n v="23"/>
    <x v="3"/>
    <n v="82"/>
    <n v="55"/>
    <n v="1888"/>
    <n v="11.8"/>
    <n v="0.54"/>
    <n v="0.49299999999999999"/>
    <n v="9.9000000000000005E-2"/>
    <n v="2"/>
    <n v="13.5"/>
    <n v="7.8"/>
    <n v="10.3"/>
    <n v="1"/>
    <n v="0.4"/>
    <n v="11.2"/>
    <n v="21.4"/>
    <n v="0"/>
    <n v="1.3"/>
    <n v="1.3"/>
    <n v="3.2000000000000001E-2"/>
    <n v="-0.9"/>
    <n v="-1.9"/>
    <n v="-2.8"/>
    <n v="-0.4"/>
    <n v="327"/>
    <n v="768"/>
    <n v="0.42599999999999999"/>
    <n v="148"/>
    <n v="379"/>
    <n v="0.39100000000000001"/>
    <n v="179"/>
    <n v="389"/>
    <n v="0.46"/>
    <n v="0.52200000000000002"/>
    <n v="64"/>
    <n v="76"/>
    <n v="0.84199999999999997"/>
    <n v="35"/>
    <n v="234"/>
    <n v="269"/>
    <n v="121"/>
    <n v="38"/>
    <n v="9"/>
    <n v="101"/>
    <n v="115"/>
    <n v="866"/>
    <s v=""/>
  </r>
  <r>
    <x v="2"/>
    <x v="538"/>
    <x v="1"/>
    <n v="23"/>
    <x v="11"/>
    <n v="57"/>
    <n v="37"/>
    <n v="1161"/>
    <n v="9.9"/>
    <n v="0.502"/>
    <n v="0.51100000000000001"/>
    <n v="7.0000000000000007E-2"/>
    <n v="1.7"/>
    <n v="13.4"/>
    <n v="7.5"/>
    <n v="10.3"/>
    <n v="0.8"/>
    <n v="0.5"/>
    <n v="9"/>
    <n v="20.399999999999999"/>
    <n v="-0.4"/>
    <n v="0.9"/>
    <n v="0.5"/>
    <n v="1.9E-2"/>
    <n v="-1.9"/>
    <n v="-1.7"/>
    <n v="-3.6"/>
    <n v="-0.5"/>
    <n v="185"/>
    <n v="472"/>
    <n v="0.39200000000000002"/>
    <n v="89"/>
    <n v="241"/>
    <n v="0.36899999999999999"/>
    <n v="96"/>
    <n v="231"/>
    <n v="0.41599999999999998"/>
    <n v="0.48599999999999999"/>
    <n v="29"/>
    <n v="33"/>
    <n v="0.879"/>
    <n v="19"/>
    <n v="147"/>
    <n v="166"/>
    <n v="77"/>
    <n v="18"/>
    <n v="7"/>
    <n v="48"/>
    <n v="81"/>
    <n v="488"/>
    <s v=""/>
  </r>
  <r>
    <x v="2"/>
    <x v="538"/>
    <x v="1"/>
    <n v="23"/>
    <x v="25"/>
    <n v="25"/>
    <n v="18"/>
    <n v="727"/>
    <n v="14.9"/>
    <n v="0.6"/>
    <n v="0.46600000000000003"/>
    <n v="0.14499999999999999"/>
    <n v="2.6"/>
    <n v="13.6"/>
    <n v="8.1999999999999993"/>
    <n v="10.3"/>
    <n v="1.4"/>
    <n v="0.3"/>
    <n v="14.4"/>
    <n v="22.9"/>
    <n v="0.4"/>
    <n v="0.4"/>
    <n v="0.8"/>
    <n v="5.2999999999999999E-2"/>
    <n v="0.8"/>
    <n v="-2.2000000000000002"/>
    <n v="-1.5"/>
    <n v="0.1"/>
    <n v="142"/>
    <n v="296"/>
    <n v="0.48"/>
    <n v="59"/>
    <n v="138"/>
    <n v="0.42799999999999999"/>
    <n v="83"/>
    <n v="158"/>
    <n v="0.52500000000000002"/>
    <n v="0.57899999999999996"/>
    <n v="35"/>
    <n v="43"/>
    <n v="0.81399999999999995"/>
    <n v="16"/>
    <n v="87"/>
    <n v="103"/>
    <n v="44"/>
    <n v="20"/>
    <n v="2"/>
    <n v="53"/>
    <n v="34"/>
    <n v="378"/>
    <s v=""/>
  </r>
  <r>
    <x v="2"/>
    <x v="179"/>
    <x v="2"/>
    <n v="34"/>
    <x v="14"/>
    <n v="67"/>
    <n v="8"/>
    <n v="1198"/>
    <n v="18.899999999999999"/>
    <n v="0.63"/>
    <n v="2.3E-2"/>
    <n v="0.496"/>
    <n v="8.6"/>
    <n v="16.899999999999999"/>
    <n v="12.8"/>
    <n v="8.6"/>
    <n v="2.2000000000000002"/>
    <n v="2.7"/>
    <n v="13.1"/>
    <n v="19.7"/>
    <n v="2.5"/>
    <n v="1.6"/>
    <n v="4.0999999999999996"/>
    <n v="0.16500000000000001"/>
    <n v="-0.4"/>
    <n v="0.9"/>
    <n v="0.5"/>
    <n v="0.8"/>
    <n v="245"/>
    <n v="397"/>
    <n v="0.61699999999999999"/>
    <n v="3"/>
    <n v="9"/>
    <n v="0.33300000000000002"/>
    <n v="242"/>
    <n v="388"/>
    <n v="0.624"/>
    <n v="0.621"/>
    <n v="116"/>
    <n v="197"/>
    <n v="0.58899999999999997"/>
    <n v="95"/>
    <n v="186"/>
    <n v="281"/>
    <n v="65"/>
    <n v="56"/>
    <n v="40"/>
    <n v="73"/>
    <n v="163"/>
    <n v="609"/>
    <n v="0.58899999999999997"/>
  </r>
  <r>
    <x v="2"/>
    <x v="180"/>
    <x v="4"/>
    <n v="30"/>
    <x v="23"/>
    <n v="49"/>
    <n v="49"/>
    <n v="1544"/>
    <n v="19.3"/>
    <n v="0.59899999999999998"/>
    <n v="0.38400000000000001"/>
    <n v="0.32300000000000001"/>
    <n v="1.8"/>
    <n v="10.5"/>
    <n v="6.2"/>
    <n v="22.6"/>
    <n v="1.7"/>
    <n v="0.6"/>
    <n v="10.9"/>
    <n v="23.5"/>
    <n v="4"/>
    <n v="1.9"/>
    <n v="5.9"/>
    <n v="0.182"/>
    <n v="3.8"/>
    <n v="-0.3"/>
    <n v="3.6"/>
    <n v="2.2000000000000002"/>
    <n v="289"/>
    <n v="606"/>
    <n v="0.47699999999999998"/>
    <n v="94"/>
    <n v="233"/>
    <n v="0.40300000000000002"/>
    <n v="195"/>
    <n v="373"/>
    <n v="0.52300000000000002"/>
    <n v="0.55400000000000005"/>
    <n v="157"/>
    <n v="196"/>
    <n v="0.80100000000000005"/>
    <n v="23"/>
    <n v="144"/>
    <n v="167"/>
    <n v="203"/>
    <n v="50"/>
    <n v="11"/>
    <n v="85"/>
    <n v="114"/>
    <n v="829"/>
    <n v="0.80100000000000005"/>
  </r>
  <r>
    <x v="2"/>
    <x v="182"/>
    <x v="3"/>
    <n v="25"/>
    <x v="11"/>
    <n v="80"/>
    <n v="71"/>
    <n v="2374"/>
    <n v="8"/>
    <n v="0.52800000000000002"/>
    <n v="0.56599999999999995"/>
    <n v="0.26800000000000002"/>
    <n v="2.2999999999999998"/>
    <n v="11.4"/>
    <n v="6.8"/>
    <n v="8.1"/>
    <n v="1.5"/>
    <n v="1.1000000000000001"/>
    <n v="13.3"/>
    <n v="11.5"/>
    <n v="0.4"/>
    <n v="2.2999999999999998"/>
    <n v="2.7"/>
    <n v="5.5E-2"/>
    <n v="-1.8"/>
    <n v="1.5"/>
    <n v="-0.3"/>
    <n v="1"/>
    <n v="183"/>
    <n v="477"/>
    <n v="0.38400000000000001"/>
    <n v="94"/>
    <n v="270"/>
    <n v="0.34799999999999998"/>
    <n v="89"/>
    <n v="207"/>
    <n v="0.43"/>
    <n v="0.48199999999999998"/>
    <n v="103"/>
    <n v="128"/>
    <n v="0.80500000000000005"/>
    <n v="51"/>
    <n v="256"/>
    <n v="307"/>
    <n v="141"/>
    <n v="71"/>
    <n v="32"/>
    <n v="82"/>
    <n v="182"/>
    <n v="563"/>
    <n v="0.80500000000000005"/>
  </r>
  <r>
    <x v="2"/>
    <x v="442"/>
    <x v="1"/>
    <n v="23"/>
    <x v="15"/>
    <n v="39"/>
    <n v="1"/>
    <n v="381"/>
    <n v="5.9"/>
    <n v="0.45900000000000002"/>
    <n v="0.36499999999999999"/>
    <n v="0.222"/>
    <n v="0.6"/>
    <n v="9.1999999999999993"/>
    <n v="4.7"/>
    <n v="12.3"/>
    <n v="1.5"/>
    <n v="0.4"/>
    <n v="16.8"/>
    <n v="19.3"/>
    <n v="-0.6"/>
    <n v="0.4"/>
    <n v="-0.2"/>
    <n v="-2.7E-2"/>
    <n v="-5"/>
    <n v="-1.1000000000000001"/>
    <n v="-6.1"/>
    <n v="-0.4"/>
    <n v="47"/>
    <n v="126"/>
    <n v="0.373"/>
    <n v="12"/>
    <n v="46"/>
    <n v="0.26100000000000001"/>
    <n v="35"/>
    <n v="80"/>
    <n v="0.438"/>
    <n v="0.42099999999999999"/>
    <n v="21"/>
    <n v="28"/>
    <n v="0.75"/>
    <n v="2"/>
    <n v="31"/>
    <n v="33"/>
    <n v="33"/>
    <n v="11"/>
    <n v="2"/>
    <n v="28"/>
    <n v="39"/>
    <n v="127"/>
    <s v=""/>
  </r>
  <r>
    <x v="2"/>
    <x v="184"/>
    <x v="4"/>
    <n v="26"/>
    <x v="11"/>
    <n v="67"/>
    <n v="61"/>
    <n v="2190"/>
    <n v="17.100000000000001"/>
    <n v="0.53200000000000003"/>
    <n v="0.314"/>
    <n v="0.188"/>
    <n v="2.2000000000000002"/>
    <n v="10.6"/>
    <n v="6.4"/>
    <n v="35.9"/>
    <n v="2.2000000000000002"/>
    <n v="1.6"/>
    <n v="16.7"/>
    <n v="23.5"/>
    <n v="1.2"/>
    <n v="2.6"/>
    <n v="3.8"/>
    <n v="8.4000000000000005E-2"/>
    <n v="1.2"/>
    <n v="0.5"/>
    <n v="1.7"/>
    <n v="2"/>
    <n v="405"/>
    <n v="894"/>
    <n v="0.45300000000000001"/>
    <n v="100"/>
    <n v="281"/>
    <n v="0.35599999999999998"/>
    <n v="305"/>
    <n v="613"/>
    <n v="0.498"/>
    <n v="0.50900000000000001"/>
    <n v="119"/>
    <n v="168"/>
    <n v="0.70799999999999996"/>
    <n v="46"/>
    <n v="218"/>
    <n v="264"/>
    <n v="488"/>
    <n v="100"/>
    <n v="43"/>
    <n v="194"/>
    <n v="133"/>
    <n v="1029"/>
    <n v="0.70799999999999996"/>
  </r>
  <r>
    <x v="2"/>
    <x v="185"/>
    <x v="1"/>
    <n v="27"/>
    <x v="0"/>
    <n v="82"/>
    <n v="4"/>
    <n v="1639"/>
    <n v="12.7"/>
    <n v="0.54900000000000004"/>
    <n v="0.50700000000000001"/>
    <n v="0.14899999999999999"/>
    <n v="1.8"/>
    <n v="13.1"/>
    <n v="7.4"/>
    <n v="9.1999999999999993"/>
    <n v="2"/>
    <n v="1.5"/>
    <n v="10.3"/>
    <n v="16.899999999999999"/>
    <n v="1.3"/>
    <n v="1.2"/>
    <n v="2.5"/>
    <n v="7.2999999999999995E-2"/>
    <n v="-0.3"/>
    <n v="-0.8"/>
    <n v="-1.1000000000000001"/>
    <n v="0.4"/>
    <n v="233"/>
    <n v="538"/>
    <n v="0.433"/>
    <n v="97"/>
    <n v="273"/>
    <n v="0.35499999999999998"/>
    <n v="136"/>
    <n v="265"/>
    <n v="0.51300000000000001"/>
    <n v="0.52300000000000002"/>
    <n v="66"/>
    <n v="80"/>
    <n v="0.82499999999999996"/>
    <n v="27"/>
    <n v="198"/>
    <n v="225"/>
    <n v="102"/>
    <n v="65"/>
    <n v="31"/>
    <n v="66"/>
    <n v="109"/>
    <n v="629"/>
    <s v=""/>
  </r>
  <r>
    <x v="2"/>
    <x v="444"/>
    <x v="3"/>
    <n v="22"/>
    <x v="9"/>
    <n v="78"/>
    <n v="50"/>
    <n v="1761"/>
    <n v="13.7"/>
    <n v="0.51700000000000002"/>
    <n v="0.124"/>
    <n v="0.46700000000000003"/>
    <n v="5.8"/>
    <n v="21.1"/>
    <n v="13.6"/>
    <n v="13.4"/>
    <n v="2.2000000000000002"/>
    <n v="1.9"/>
    <n v="15.1"/>
    <n v="18.7"/>
    <n v="0.4"/>
    <n v="2.2000000000000002"/>
    <n v="2.6"/>
    <n v="7.0000000000000007E-2"/>
    <n v="-2.9"/>
    <n v="1.9"/>
    <n v="-1"/>
    <n v="0.4"/>
    <n v="235"/>
    <n v="542"/>
    <n v="0.434"/>
    <n v="15"/>
    <n v="67"/>
    <n v="0.224"/>
    <n v="220"/>
    <n v="475"/>
    <n v="0.46300000000000002"/>
    <n v="0.44700000000000001"/>
    <n v="190"/>
    <n v="253"/>
    <n v="0.751"/>
    <n v="96"/>
    <n v="356"/>
    <n v="452"/>
    <n v="154"/>
    <n v="82"/>
    <n v="44"/>
    <n v="116"/>
    <n v="177"/>
    <n v="675"/>
    <n v="0.751"/>
  </r>
  <r>
    <x v="2"/>
    <x v="445"/>
    <x v="2"/>
    <n v="23"/>
    <x v="6"/>
    <n v="57"/>
    <n v="17"/>
    <n v="1193"/>
    <n v="18.600000000000001"/>
    <n v="0.61099999999999999"/>
    <n v="0.187"/>
    <n v="0.25"/>
    <n v="8.6999999999999993"/>
    <n v="20.100000000000001"/>
    <n v="14.4"/>
    <n v="8.3000000000000007"/>
    <n v="1.7"/>
    <n v="3.7"/>
    <n v="10.7"/>
    <n v="18.600000000000001"/>
    <n v="2.2000000000000002"/>
    <n v="1.6"/>
    <n v="3.7"/>
    <n v="0.151"/>
    <n v="0.2"/>
    <n v="1.5"/>
    <n v="1.7"/>
    <n v="1.1000000000000001"/>
    <n v="230"/>
    <n v="412"/>
    <n v="0.55800000000000005"/>
    <n v="27"/>
    <n v="77"/>
    <n v="0.35099999999999998"/>
    <n v="203"/>
    <n v="335"/>
    <n v="0.60599999999999998"/>
    <n v="0.59099999999999997"/>
    <n v="72"/>
    <n v="103"/>
    <n v="0.69899999999999995"/>
    <n v="94"/>
    <n v="217"/>
    <n v="311"/>
    <n v="58"/>
    <n v="42"/>
    <n v="55"/>
    <n v="55"/>
    <n v="136"/>
    <n v="559"/>
    <n v="0.69899999999999995"/>
  </r>
  <r>
    <x v="2"/>
    <x v="186"/>
    <x v="1"/>
    <n v="24"/>
    <x v="23"/>
    <n v="59"/>
    <n v="55"/>
    <n v="1593"/>
    <n v="12.4"/>
    <n v="0.52200000000000002"/>
    <n v="0.46100000000000002"/>
    <n v="0.17299999999999999"/>
    <n v="1.2"/>
    <n v="13.1"/>
    <n v="7.3"/>
    <n v="10.1"/>
    <n v="1.3"/>
    <n v="0.6"/>
    <n v="8.3000000000000007"/>
    <n v="22.9"/>
    <n v="0.7"/>
    <n v="1.9"/>
    <n v="2.6"/>
    <n v="7.8E-2"/>
    <n v="-0.3"/>
    <n v="-0.9"/>
    <n v="-1.2"/>
    <n v="0.3"/>
    <n v="272"/>
    <n v="666"/>
    <n v="0.40799999999999997"/>
    <n v="114"/>
    <n v="307"/>
    <n v="0.371"/>
    <n v="158"/>
    <n v="359"/>
    <n v="0.44"/>
    <n v="0.49399999999999999"/>
    <n v="90"/>
    <n v="115"/>
    <n v="0.78300000000000003"/>
    <n v="16"/>
    <n v="186"/>
    <n v="202"/>
    <n v="96"/>
    <n v="38"/>
    <n v="11"/>
    <n v="65"/>
    <n v="132"/>
    <n v="748"/>
    <n v="0.78300000000000003"/>
  </r>
  <r>
    <x v="2"/>
    <x v="187"/>
    <x v="2"/>
    <n v="30"/>
    <x v="19"/>
    <n v="68"/>
    <n v="68"/>
    <n v="2193"/>
    <n v="17.7"/>
    <n v="0.55300000000000005"/>
    <n v="0.30199999999999999"/>
    <n v="0.16900000000000001"/>
    <n v="4.9000000000000004"/>
    <n v="18.600000000000001"/>
    <n v="11.8"/>
    <n v="24.4"/>
    <n v="1.2"/>
    <n v="3.3"/>
    <n v="11.9"/>
    <n v="19.8"/>
    <n v="3.6"/>
    <n v="2.7"/>
    <n v="6.3"/>
    <n v="0.13700000000000001"/>
    <n v="1"/>
    <n v="2.1"/>
    <n v="3.1"/>
    <n v="2.8"/>
    <n v="379"/>
    <n v="801"/>
    <n v="0.47299999999999998"/>
    <n v="86"/>
    <n v="242"/>
    <n v="0.35499999999999998"/>
    <n v="293"/>
    <n v="559"/>
    <n v="0.52400000000000002"/>
    <n v="0.52700000000000002"/>
    <n v="108"/>
    <n v="135"/>
    <n v="0.8"/>
    <n v="95"/>
    <n v="369"/>
    <n v="464"/>
    <n v="337"/>
    <n v="52"/>
    <n v="87"/>
    <n v="116"/>
    <n v="138"/>
    <n v="952"/>
    <n v="0.8"/>
  </r>
  <r>
    <x v="2"/>
    <x v="188"/>
    <x v="2"/>
    <n v="31"/>
    <x v="13"/>
    <n v="74"/>
    <n v="74"/>
    <n v="2199"/>
    <n v="20.8"/>
    <n v="0.627"/>
    <n v="3.0000000000000001E-3"/>
    <n v="0.69199999999999995"/>
    <n v="15"/>
    <n v="31.7"/>
    <n v="23.5"/>
    <n v="7.8"/>
    <n v="1.4"/>
    <n v="3.6"/>
    <n v="17.5"/>
    <n v="19.2"/>
    <n v="3.8"/>
    <n v="4.5"/>
    <n v="8.3000000000000007"/>
    <n v="0.18099999999999999"/>
    <n v="-0.5"/>
    <n v="2.8"/>
    <n v="2.2999999999999998"/>
    <n v="2.4"/>
    <n v="388"/>
    <n v="613"/>
    <n v="0.63300000000000001"/>
    <n v="0"/>
    <n v="2"/>
    <n v="0"/>
    <n v="388"/>
    <n v="611"/>
    <n v="0.63500000000000001"/>
    <n v="0.63300000000000001"/>
    <n v="226"/>
    <n v="424"/>
    <n v="0.53300000000000003"/>
    <n v="296"/>
    <n v="644"/>
    <n v="940"/>
    <n v="104"/>
    <n v="64"/>
    <n v="92"/>
    <n v="170"/>
    <n v="203"/>
    <n v="1002"/>
    <n v="0.53300000000000003"/>
  </r>
  <r>
    <x v="2"/>
    <x v="446"/>
    <x v="4"/>
    <n v="33"/>
    <x v="22"/>
    <n v="23"/>
    <n v="1"/>
    <n v="237"/>
    <n v="9.1"/>
    <n v="0.41699999999999998"/>
    <n v="0.27900000000000003"/>
    <n v="0.25"/>
    <n v="0.9"/>
    <n v="10.5"/>
    <n v="5.5"/>
    <n v="30.8"/>
    <n v="2.1"/>
    <n v="0.7"/>
    <n v="20.100000000000001"/>
    <n v="17"/>
    <n v="-0.2"/>
    <n v="0.1"/>
    <n v="-0.1"/>
    <n v="-2.5000000000000001E-2"/>
    <n v="-4.5999999999999996"/>
    <n v="-2.4"/>
    <n v="-7"/>
    <n v="-0.3"/>
    <n v="25"/>
    <n v="68"/>
    <n v="0.36799999999999999"/>
    <n v="4"/>
    <n v="19"/>
    <n v="0.21099999999999999"/>
    <n v="21"/>
    <n v="49"/>
    <n v="0.42899999999999999"/>
    <n v="0.39700000000000002"/>
    <n v="9"/>
    <n v="17"/>
    <n v="0.52900000000000003"/>
    <n v="2"/>
    <n v="22"/>
    <n v="24"/>
    <n v="52"/>
    <n v="10"/>
    <n v="2"/>
    <n v="19"/>
    <n v="16"/>
    <n v="63"/>
    <s v=""/>
  </r>
  <r>
    <x v="2"/>
    <x v="447"/>
    <x v="0"/>
    <n v="25"/>
    <x v="2"/>
    <n v="2"/>
    <n v="0"/>
    <n v="31"/>
    <n v="26.1"/>
    <n v="0.61199999999999999"/>
    <n v="0.36399999999999999"/>
    <n v="9.0999999999999998E-2"/>
    <n v="14.3"/>
    <n v="17.899999999999999"/>
    <n v="16.100000000000001"/>
    <n v="15.5"/>
    <n v="0"/>
    <n v="7.7"/>
    <n v="0"/>
    <n v="15.7"/>
    <n v="0.1"/>
    <n v="0"/>
    <n v="0.2"/>
    <n v="0.26500000000000001"/>
    <n v="3.9"/>
    <n v="1.8"/>
    <n v="5.7"/>
    <n v="0.1"/>
    <n v="6"/>
    <n v="11"/>
    <n v="0.54500000000000004"/>
    <n v="2"/>
    <n v="4"/>
    <n v="0.5"/>
    <n v="4"/>
    <n v="7"/>
    <n v="0.57099999999999995"/>
    <n v="0.63600000000000001"/>
    <n v="0"/>
    <n v="1"/>
    <n v="0"/>
    <n v="4"/>
    <n v="5"/>
    <n v="9"/>
    <n v="3"/>
    <n v="0"/>
    <n v="3"/>
    <n v="0"/>
    <n v="0"/>
    <n v="14"/>
    <s v=""/>
  </r>
  <r>
    <x v="2"/>
    <x v="191"/>
    <x v="0"/>
    <n v="31"/>
    <x v="13"/>
    <n v="56"/>
    <n v="4"/>
    <n v="689"/>
    <n v="13.6"/>
    <n v="0.51400000000000001"/>
    <n v="0.252"/>
    <n v="0.38300000000000001"/>
    <n v="9.6999999999999993"/>
    <n v="23"/>
    <n v="16.399999999999999"/>
    <n v="6.4"/>
    <n v="1.1000000000000001"/>
    <n v="2.6"/>
    <n v="10.1"/>
    <n v="17.600000000000001"/>
    <n v="0.6"/>
    <n v="1.1000000000000001"/>
    <n v="1.6"/>
    <n v="0.115"/>
    <n v="-3"/>
    <n v="0.3"/>
    <n v="-2.7"/>
    <n v="-0.1"/>
    <n v="87"/>
    <n v="214"/>
    <n v="0.40699999999999997"/>
    <n v="19"/>
    <n v="54"/>
    <n v="0.35199999999999998"/>
    <n v="68"/>
    <n v="160"/>
    <n v="0.42499999999999999"/>
    <n v="0.45100000000000001"/>
    <n v="64"/>
    <n v="82"/>
    <n v="0.78"/>
    <n v="60"/>
    <n v="146"/>
    <n v="206"/>
    <n v="29"/>
    <n v="15"/>
    <n v="21"/>
    <n v="28"/>
    <n v="69"/>
    <n v="257"/>
    <s v=""/>
  </r>
  <r>
    <x v="2"/>
    <x v="192"/>
    <x v="0"/>
    <n v="27"/>
    <x v="3"/>
    <n v="79"/>
    <n v="79"/>
    <n v="2422"/>
    <n v="16.399999999999999"/>
    <n v="0.56599999999999995"/>
    <n v="0.32300000000000001"/>
    <n v="0.127"/>
    <n v="5.7"/>
    <n v="19"/>
    <n v="12.2"/>
    <n v="5.2"/>
    <n v="0.8"/>
    <n v="4.2"/>
    <n v="9.1999999999999993"/>
    <n v="20.9"/>
    <n v="2.5"/>
    <n v="2.6"/>
    <n v="5.0999999999999996"/>
    <n v="0.10100000000000001"/>
    <n v="-0.5"/>
    <n v="0.1"/>
    <n v="-0.4"/>
    <n v="1"/>
    <n v="471"/>
    <n v="982"/>
    <n v="0.48"/>
    <n v="124"/>
    <n v="317"/>
    <n v="0.39100000000000001"/>
    <n v="347"/>
    <n v="665"/>
    <n v="0.52200000000000002"/>
    <n v="0.54300000000000004"/>
    <n v="107"/>
    <n v="125"/>
    <n v="0.85599999999999998"/>
    <n v="129"/>
    <n v="409"/>
    <n v="538"/>
    <n v="75"/>
    <n v="41"/>
    <n v="124"/>
    <n v="105"/>
    <n v="215"/>
    <n v="1173"/>
    <n v="0.85599999999999998"/>
  </r>
  <r>
    <x v="2"/>
    <x v="192"/>
    <x v="0"/>
    <n v="27"/>
    <x v="29"/>
    <n v="56"/>
    <n v="56"/>
    <n v="1710"/>
    <n v="17.5"/>
    <n v="0.56899999999999995"/>
    <n v="0.30399999999999999"/>
    <n v="0.129"/>
    <n v="6.2"/>
    <n v="18.5"/>
    <n v="12.2"/>
    <n v="5.9"/>
    <n v="1"/>
    <n v="4.3"/>
    <n v="8.1999999999999993"/>
    <n v="20.8"/>
    <n v="2.1"/>
    <n v="1.7"/>
    <n v="3.8"/>
    <n v="0.108"/>
    <n v="-0.1"/>
    <n v="0.4"/>
    <n v="0.3"/>
    <n v="1"/>
    <n v="343"/>
    <n v="703"/>
    <n v="0.48799999999999999"/>
    <n v="83"/>
    <n v="214"/>
    <n v="0.38800000000000001"/>
    <n v="260"/>
    <n v="489"/>
    <n v="0.53200000000000003"/>
    <n v="0.54700000000000004"/>
    <n v="77"/>
    <n v="91"/>
    <n v="0.84599999999999997"/>
    <n v="100"/>
    <n v="282"/>
    <n v="382"/>
    <n v="60"/>
    <n v="34"/>
    <n v="91"/>
    <n v="66"/>
    <n v="139"/>
    <n v="846"/>
    <s v=""/>
  </r>
  <r>
    <x v="2"/>
    <x v="192"/>
    <x v="0"/>
    <n v="27"/>
    <x v="30"/>
    <n v="23"/>
    <n v="23"/>
    <n v="712"/>
    <n v="13.8"/>
    <n v="0.55600000000000005"/>
    <n v="0.36899999999999999"/>
    <n v="0.122"/>
    <n v="4.5999999999999996"/>
    <n v="20.100000000000001"/>
    <n v="12.4"/>
    <n v="3.3"/>
    <n v="0.5"/>
    <n v="4"/>
    <n v="11.7"/>
    <n v="20.9"/>
    <n v="0.4"/>
    <n v="0.8"/>
    <n v="1.3"/>
    <n v="8.5000000000000006E-2"/>
    <n v="-1.5"/>
    <n v="-0.5"/>
    <n v="-2.1"/>
    <n v="0"/>
    <n v="128"/>
    <n v="279"/>
    <n v="0.45900000000000002"/>
    <n v="41"/>
    <n v="103"/>
    <n v="0.39800000000000002"/>
    <n v="87"/>
    <n v="176"/>
    <n v="0.49399999999999999"/>
    <n v="0.53200000000000003"/>
    <n v="30"/>
    <n v="34"/>
    <n v="0.88200000000000001"/>
    <n v="29"/>
    <n v="127"/>
    <n v="156"/>
    <n v="15"/>
    <n v="7"/>
    <n v="33"/>
    <n v="39"/>
    <n v="76"/>
    <n v="327"/>
    <s v=""/>
  </r>
  <r>
    <x v="2"/>
    <x v="193"/>
    <x v="3"/>
    <n v="33"/>
    <x v="16"/>
    <n v="76"/>
    <n v="0"/>
    <n v="1998"/>
    <n v="14.4"/>
    <n v="0.624"/>
    <n v="0.42699999999999999"/>
    <n v="0.246"/>
    <n v="3"/>
    <n v="13.1"/>
    <n v="8.3000000000000007"/>
    <n v="16.7"/>
    <n v="1.8"/>
    <n v="1.5"/>
    <n v="11.2"/>
    <n v="11.2"/>
    <n v="4.0999999999999996"/>
    <n v="2.9"/>
    <n v="6.9"/>
    <n v="0.16700000000000001"/>
    <n v="1.3"/>
    <n v="1.7"/>
    <n v="3"/>
    <n v="2.5"/>
    <n v="219"/>
    <n v="415"/>
    <n v="0.52800000000000002"/>
    <n v="64"/>
    <n v="177"/>
    <n v="0.36199999999999999"/>
    <n v="155"/>
    <n v="238"/>
    <n v="0.65100000000000002"/>
    <n v="0.60499999999999998"/>
    <n v="72"/>
    <n v="102"/>
    <n v="0.70599999999999996"/>
    <n v="51"/>
    <n v="253"/>
    <n v="304"/>
    <n v="262"/>
    <n v="76"/>
    <n v="39"/>
    <n v="58"/>
    <n v="97"/>
    <n v="574"/>
    <n v="0.70599999999999996"/>
  </r>
  <r>
    <x v="2"/>
    <x v="194"/>
    <x v="0"/>
    <n v="29"/>
    <x v="3"/>
    <n v="82"/>
    <n v="52"/>
    <n v="2142"/>
    <n v="14.6"/>
    <n v="0.54600000000000004"/>
    <n v="0.45200000000000001"/>
    <n v="0.23300000000000001"/>
    <n v="5.9"/>
    <n v="18.8"/>
    <n v="12.4"/>
    <n v="11"/>
    <n v="1.3"/>
    <n v="0.9"/>
    <n v="10.6"/>
    <n v="22.2"/>
    <n v="1.8"/>
    <n v="2.2999999999999998"/>
    <n v="4.0999999999999996"/>
    <n v="9.0999999999999998E-2"/>
    <n v="0.3"/>
    <n v="-0.8"/>
    <n v="-0.5"/>
    <n v="0.8"/>
    <n v="384"/>
    <n v="890"/>
    <n v="0.43099999999999999"/>
    <n v="142"/>
    <n v="402"/>
    <n v="0.35299999999999998"/>
    <n v="242"/>
    <n v="488"/>
    <n v="0.496"/>
    <n v="0.51100000000000001"/>
    <n v="161"/>
    <n v="207"/>
    <n v="0.77800000000000002"/>
    <n v="115"/>
    <n v="366"/>
    <n v="481"/>
    <n v="141"/>
    <n v="58"/>
    <n v="23"/>
    <n v="116"/>
    <n v="211"/>
    <n v="1071"/>
    <n v="0.77800000000000002"/>
  </r>
  <r>
    <x v="2"/>
    <x v="194"/>
    <x v="0"/>
    <n v="29"/>
    <x v="6"/>
    <n v="53"/>
    <n v="40"/>
    <n v="1447"/>
    <n v="15.4"/>
    <n v="0.55300000000000005"/>
    <n v="0.46"/>
    <n v="0.219"/>
    <n v="5.4"/>
    <n v="18.5"/>
    <n v="12"/>
    <n v="11.5"/>
    <n v="1.1000000000000001"/>
    <n v="0.8"/>
    <n v="9.9"/>
    <n v="23.6"/>
    <n v="1.4"/>
    <n v="1.3"/>
    <n v="2.6"/>
    <n v="8.6999999999999994E-2"/>
    <n v="0.9"/>
    <n v="-1.3"/>
    <n v="-0.4"/>
    <n v="0.6"/>
    <n v="285"/>
    <n v="648"/>
    <n v="0.44"/>
    <n v="107"/>
    <n v="298"/>
    <n v="0.35899999999999999"/>
    <n v="178"/>
    <n v="350"/>
    <n v="0.50900000000000001"/>
    <n v="0.52200000000000002"/>
    <n v="109"/>
    <n v="142"/>
    <n v="0.76800000000000002"/>
    <n v="71"/>
    <n v="243"/>
    <n v="314"/>
    <n v="97"/>
    <n v="33"/>
    <n v="14"/>
    <n v="78"/>
    <n v="133"/>
    <n v="786"/>
    <n v="0.76800000000000002"/>
  </r>
  <r>
    <x v="2"/>
    <x v="194"/>
    <x v="0"/>
    <n v="29"/>
    <x v="13"/>
    <n v="26"/>
    <n v="12"/>
    <n v="633"/>
    <n v="13.5"/>
    <n v="0.53"/>
    <n v="0.40699999999999997"/>
    <n v="0.28799999999999998"/>
    <n v="7.4"/>
    <n v="18.7"/>
    <n v="13.1"/>
    <n v="10.6"/>
    <n v="1.7"/>
    <n v="1.1000000000000001"/>
    <n v="11.8"/>
    <n v="19.899999999999999"/>
    <n v="0.5"/>
    <n v="0.9"/>
    <n v="1.4"/>
    <n v="0.106"/>
    <n v="-0.6"/>
    <n v="0.5"/>
    <n v="-0.2"/>
    <n v="0.3"/>
    <n v="93"/>
    <n v="226"/>
    <n v="0.41199999999999998"/>
    <n v="32"/>
    <n v="92"/>
    <n v="0.34799999999999998"/>
    <n v="61"/>
    <n v="134"/>
    <n v="0.45500000000000002"/>
    <n v="0.48199999999999998"/>
    <n v="52"/>
    <n v="65"/>
    <n v="0.8"/>
    <n v="42"/>
    <n v="109"/>
    <n v="151"/>
    <n v="43"/>
    <n v="22"/>
    <n v="8"/>
    <n v="34"/>
    <n v="73"/>
    <n v="270"/>
    <s v=""/>
  </r>
  <r>
    <x v="2"/>
    <x v="195"/>
    <x v="3"/>
    <n v="29"/>
    <x v="23"/>
    <n v="82"/>
    <n v="26"/>
    <n v="1972"/>
    <n v="12.4"/>
    <n v="0.60399999999999998"/>
    <n v="0.61899999999999999"/>
    <n v="0.151"/>
    <n v="1.4"/>
    <n v="13.5"/>
    <n v="7.6"/>
    <n v="17.100000000000001"/>
    <n v="2.6"/>
    <n v="0.3"/>
    <n v="18.2"/>
    <n v="13.9"/>
    <n v="2"/>
    <n v="3"/>
    <n v="5"/>
    <n v="0.122"/>
    <n v="0.9"/>
    <n v="1.8"/>
    <n v="2.7"/>
    <n v="2.2999999999999998"/>
    <n v="204"/>
    <n v="451"/>
    <n v="0.45200000000000001"/>
    <n v="123"/>
    <n v="279"/>
    <n v="0.441"/>
    <n v="81"/>
    <n v="172"/>
    <n v="0.47099999999999997"/>
    <n v="0.58899999999999997"/>
    <n v="50"/>
    <n v="68"/>
    <n v="0.73499999999999999"/>
    <n v="23"/>
    <n v="237"/>
    <n v="260"/>
    <n v="224"/>
    <n v="96"/>
    <n v="8"/>
    <n v="107"/>
    <n v="163"/>
    <n v="581"/>
    <s v=""/>
  </r>
  <r>
    <x v="2"/>
    <x v="539"/>
    <x v="3"/>
    <n v="19"/>
    <x v="22"/>
    <n v="79"/>
    <n v="40"/>
    <n v="2279"/>
    <n v="8.5"/>
    <n v="0.47399999999999998"/>
    <n v="0.27300000000000002"/>
    <n v="0.312"/>
    <n v="2.8"/>
    <n v="12.8"/>
    <n v="7.6"/>
    <n v="10.5"/>
    <n v="1.1000000000000001"/>
    <n v="1.3"/>
    <n v="12.9"/>
    <n v="16.8"/>
    <n v="-1"/>
    <n v="0.7"/>
    <n v="-0.3"/>
    <n v="-7.0000000000000001E-3"/>
    <n v="-3.1"/>
    <n v="-0.7"/>
    <n v="-3.8"/>
    <n v="-1.1000000000000001"/>
    <n v="276"/>
    <n v="686"/>
    <n v="0.40200000000000002"/>
    <n v="55"/>
    <n v="187"/>
    <n v="0.29399999999999998"/>
    <n v="221"/>
    <n v="499"/>
    <n v="0.443"/>
    <n v="0.442"/>
    <n v="133"/>
    <n v="214"/>
    <n v="0.621"/>
    <n v="60"/>
    <n v="257"/>
    <n v="317"/>
    <n v="166"/>
    <n v="50"/>
    <n v="36"/>
    <n v="116"/>
    <n v="158"/>
    <n v="740"/>
    <n v="0.621"/>
  </r>
  <r>
    <x v="2"/>
    <x v="196"/>
    <x v="4"/>
    <n v="24"/>
    <x v="26"/>
    <n v="72"/>
    <n v="72"/>
    <n v="2525"/>
    <n v="23"/>
    <n v="0.57999999999999996"/>
    <n v="0.311"/>
    <n v="0.23100000000000001"/>
    <n v="2.2999999999999998"/>
    <n v="7.5"/>
    <n v="5"/>
    <n v="29.7"/>
    <n v="1.6"/>
    <n v="0.8"/>
    <n v="10.3"/>
    <n v="30.8"/>
    <n v="7.4"/>
    <n v="1.5"/>
    <n v="8.9"/>
    <n v="0.17"/>
    <n v="4.8"/>
    <n v="-2.2999999999999998"/>
    <n v="2.5"/>
    <n v="2.9"/>
    <n v="671"/>
    <n v="1420"/>
    <n v="0.47299999999999998"/>
    <n v="177"/>
    <n v="441"/>
    <n v="0.40100000000000002"/>
    <n v="494"/>
    <n v="979"/>
    <n v="0.505"/>
    <n v="0.53500000000000003"/>
    <n v="297"/>
    <n v="328"/>
    <n v="0.90500000000000003"/>
    <n v="52"/>
    <n v="178"/>
    <n v="230"/>
    <n v="418"/>
    <n v="83"/>
    <n v="25"/>
    <n v="180"/>
    <n v="157"/>
    <n v="1816"/>
    <n v="0.90500000000000003"/>
  </r>
  <r>
    <x v="2"/>
    <x v="197"/>
    <x v="4"/>
    <n v="33"/>
    <x v="11"/>
    <n v="2"/>
    <n v="0"/>
    <n v="33"/>
    <n v="7.7"/>
    <n v="0.77300000000000002"/>
    <n v="0.33300000000000002"/>
    <n v="0.66700000000000004"/>
    <n v="0"/>
    <n v="0"/>
    <n v="0"/>
    <n v="20.3"/>
    <n v="3"/>
    <n v="0"/>
    <n v="43.6"/>
    <n v="9.1999999999999993"/>
    <n v="0"/>
    <n v="0"/>
    <n v="0"/>
    <n v="0.06"/>
    <n v="-5.3"/>
    <n v="-4.0999999999999996"/>
    <n v="-9.3000000000000007"/>
    <n v="-0.1"/>
    <n v="2"/>
    <n v="3"/>
    <n v="0.66700000000000004"/>
    <n v="0"/>
    <n v="1"/>
    <n v="0"/>
    <n v="2"/>
    <n v="2"/>
    <n v="1"/>
    <n v="0.66700000000000004"/>
    <n v="2"/>
    <n v="2"/>
    <n v="1"/>
    <n v="0"/>
    <n v="0"/>
    <n v="0"/>
    <n v="5"/>
    <n v="2"/>
    <n v="0"/>
    <n v="3"/>
    <n v="4"/>
    <n v="6"/>
    <s v=""/>
  </r>
  <r>
    <x v="2"/>
    <x v="540"/>
    <x v="4"/>
    <n v="22"/>
    <x v="19"/>
    <n v="5"/>
    <n v="0"/>
    <n v="17"/>
    <n v="30.8"/>
    <n v="0.753"/>
    <n v="0.25"/>
    <n v="1.5"/>
    <n v="13.2"/>
    <n v="13"/>
    <n v="13.1"/>
    <n v="28.2"/>
    <n v="0"/>
    <n v="0"/>
    <n v="0"/>
    <n v="17.3"/>
    <n v="0.1"/>
    <n v="0"/>
    <n v="0.1"/>
    <n v="0.38600000000000001"/>
    <n v="9.1999999999999993"/>
    <n v="-2.8"/>
    <n v="6.4"/>
    <n v="0"/>
    <n v="3"/>
    <n v="4"/>
    <n v="0.75"/>
    <n v="1"/>
    <n v="1"/>
    <n v="1"/>
    <n v="2"/>
    <n v="3"/>
    <n v="0.66700000000000004"/>
    <n v="0.875"/>
    <n v="3"/>
    <n v="6"/>
    <n v="0.5"/>
    <n v="2"/>
    <n v="2"/>
    <n v="4"/>
    <n v="3"/>
    <n v="0"/>
    <n v="0"/>
    <n v="0"/>
    <n v="0"/>
    <n v="10"/>
    <s v=""/>
  </r>
  <r>
    <x v="2"/>
    <x v="541"/>
    <x v="4"/>
    <n v="25"/>
    <x v="7"/>
    <n v="8"/>
    <n v="1"/>
    <n v="84"/>
    <n v="13"/>
    <n v="0.41599999999999998"/>
    <n v="0.28199999999999997"/>
    <n v="0.17899999999999999"/>
    <n v="1.3"/>
    <n v="11.6"/>
    <n v="6.2"/>
    <n v="38"/>
    <n v="1.2"/>
    <n v="0"/>
    <n v="6.7"/>
    <n v="25.3"/>
    <n v="0"/>
    <n v="0.1"/>
    <n v="0"/>
    <n v="2.1000000000000001E-2"/>
    <n v="-1.7"/>
    <n v="-2.8"/>
    <n v="-4.4000000000000004"/>
    <n v="-0.1"/>
    <n v="13"/>
    <n v="39"/>
    <n v="0.33300000000000002"/>
    <n v="3"/>
    <n v="11"/>
    <n v="0.27300000000000002"/>
    <n v="10"/>
    <n v="28"/>
    <n v="0.35699999999999998"/>
    <n v="0.372"/>
    <n v="6"/>
    <n v="7"/>
    <n v="0.85699999999999998"/>
    <n v="1"/>
    <n v="8"/>
    <n v="9"/>
    <n v="19"/>
    <n v="2"/>
    <n v="0"/>
    <n v="3"/>
    <n v="5"/>
    <n v="35"/>
    <s v=""/>
  </r>
  <r>
    <x v="2"/>
    <x v="198"/>
    <x v="4"/>
    <n v="26"/>
    <x v="15"/>
    <n v="52"/>
    <n v="50"/>
    <n v="1424"/>
    <n v="14.9"/>
    <n v="0.51"/>
    <n v="0.27200000000000002"/>
    <n v="0.20100000000000001"/>
    <n v="1.6"/>
    <n v="7.3"/>
    <n v="4.3"/>
    <n v="30.3"/>
    <n v="1.2"/>
    <n v="0.3"/>
    <n v="13.4"/>
    <n v="26.4"/>
    <n v="0.8"/>
    <n v="1.2"/>
    <n v="1.9"/>
    <n v="6.5000000000000002E-2"/>
    <n v="0.6"/>
    <n v="-2.1"/>
    <n v="-1.4"/>
    <n v="0.2"/>
    <n v="284"/>
    <n v="677"/>
    <n v="0.41899999999999998"/>
    <n v="66"/>
    <n v="184"/>
    <n v="0.35899999999999999"/>
    <n v="218"/>
    <n v="493"/>
    <n v="0.442"/>
    <n v="0.46800000000000003"/>
    <n v="118"/>
    <n v="136"/>
    <n v="0.86799999999999999"/>
    <n v="21"/>
    <n v="92"/>
    <n v="113"/>
    <n v="270"/>
    <n v="35"/>
    <n v="5"/>
    <n v="114"/>
    <n v="129"/>
    <n v="752"/>
    <n v="0.86799999999999999"/>
  </r>
  <r>
    <x v="2"/>
    <x v="199"/>
    <x v="3"/>
    <n v="32"/>
    <x v="26"/>
    <n v="74"/>
    <n v="74"/>
    <n v="2794"/>
    <n v="27"/>
    <n v="0.61899999999999999"/>
    <n v="0.254"/>
    <n v="0.39500000000000002"/>
    <n v="4"/>
    <n v="20.7"/>
    <n v="12.6"/>
    <n v="41.3"/>
    <n v="1.6"/>
    <n v="1.3"/>
    <n v="16.100000000000001"/>
    <n v="30"/>
    <n v="9.8000000000000007"/>
    <n v="3"/>
    <n v="12.9"/>
    <n v="0.221"/>
    <n v="6.8"/>
    <n v="1.6"/>
    <n v="8.4"/>
    <n v="7.3"/>
    <n v="736"/>
    <n v="1344"/>
    <n v="0.54800000000000004"/>
    <n v="124"/>
    <n v="342"/>
    <n v="0.36299999999999999"/>
    <n v="612"/>
    <n v="1002"/>
    <n v="0.61099999999999999"/>
    <n v="0.59399999999999997"/>
    <n v="358"/>
    <n v="531"/>
    <n v="0.67400000000000004"/>
    <n v="97"/>
    <n v="543"/>
    <n v="640"/>
    <n v="646"/>
    <n v="92"/>
    <n v="44"/>
    <n v="303"/>
    <n v="134"/>
    <n v="1954"/>
    <n v="0.67400000000000004"/>
  </r>
  <r>
    <x v="2"/>
    <x v="200"/>
    <x v="2"/>
    <n v="32"/>
    <x v="27"/>
    <n v="66"/>
    <n v="1"/>
    <n v="931"/>
    <n v="18.899999999999999"/>
    <n v="0.52600000000000002"/>
    <n v="2E-3"/>
    <n v="0.18"/>
    <n v="9.1999999999999993"/>
    <n v="24.2"/>
    <n v="16.8"/>
    <n v="11"/>
    <n v="1"/>
    <n v="1.5"/>
    <n v="6.1"/>
    <n v="26.1"/>
    <n v="1.2"/>
    <n v="1.1000000000000001"/>
    <n v="2.2999999999999998"/>
    <n v="0.11899999999999999"/>
    <n v="-1.5"/>
    <n v="-1.5"/>
    <n v="-3.1"/>
    <n v="-0.3"/>
    <n v="235"/>
    <n v="471"/>
    <n v="0.499"/>
    <n v="0"/>
    <n v="1"/>
    <n v="0"/>
    <n v="235"/>
    <n v="470"/>
    <n v="0.5"/>
    <n v="0.499"/>
    <n v="65"/>
    <n v="85"/>
    <n v="0.76500000000000001"/>
    <n v="75"/>
    <n v="203"/>
    <n v="278"/>
    <n v="57"/>
    <n v="19"/>
    <n v="16"/>
    <n v="33"/>
    <n v="125"/>
    <n v="535"/>
    <s v=""/>
  </r>
  <r>
    <x v="2"/>
    <x v="202"/>
    <x v="3"/>
    <n v="36"/>
    <x v="26"/>
    <n v="79"/>
    <n v="13"/>
    <n v="1614"/>
    <n v="8.1999999999999993"/>
    <n v="0.57399999999999995"/>
    <n v="0.54200000000000004"/>
    <n v="0.315"/>
    <n v="2"/>
    <n v="11.5"/>
    <n v="6.9"/>
    <n v="6.6"/>
    <n v="0.8"/>
    <n v="0.5"/>
    <n v="11.8"/>
    <n v="12.2"/>
    <n v="1.3"/>
    <n v="0.8"/>
    <n v="2.1"/>
    <n v="6.3E-2"/>
    <n v="-1.3"/>
    <n v="-1"/>
    <n v="-2.4"/>
    <n v="-0.1"/>
    <n v="153"/>
    <n v="343"/>
    <n v="0.44600000000000001"/>
    <n v="62"/>
    <n v="186"/>
    <n v="0.33300000000000002"/>
    <n v="91"/>
    <n v="157"/>
    <n v="0.57999999999999996"/>
    <n v="0.53600000000000003"/>
    <n v="80"/>
    <n v="108"/>
    <n v="0.74099999999999999"/>
    <n v="28"/>
    <n v="174"/>
    <n v="202"/>
    <n v="78"/>
    <n v="26"/>
    <n v="10"/>
    <n v="52"/>
    <n v="153"/>
    <n v="448"/>
    <n v="0.74099999999999999"/>
  </r>
  <r>
    <x v="2"/>
    <x v="203"/>
    <x v="1"/>
    <n v="25"/>
    <x v="18"/>
    <n v="4"/>
    <n v="0"/>
    <n v="13"/>
    <n v="17.3"/>
    <n v="0.59499999999999997"/>
    <n v="0.4"/>
    <n v="0.4"/>
    <n v="0"/>
    <n v="8.6"/>
    <n v="4.2"/>
    <n v="11.5"/>
    <n v="0"/>
    <n v="0"/>
    <n v="0"/>
    <n v="18.899999999999999"/>
    <n v="0"/>
    <n v="0"/>
    <n v="0"/>
    <n v="0.16700000000000001"/>
    <n v="1.4"/>
    <n v="-5.5"/>
    <n v="-4.0999999999999996"/>
    <n v="0"/>
    <n v="2"/>
    <n v="5"/>
    <n v="0.4"/>
    <n v="1"/>
    <n v="2"/>
    <n v="0.5"/>
    <n v="1"/>
    <n v="3"/>
    <n v="0.33300000000000002"/>
    <n v="0.5"/>
    <n v="2"/>
    <n v="2"/>
    <n v="1"/>
    <n v="0"/>
    <n v="1"/>
    <n v="1"/>
    <n v="1"/>
    <n v="0"/>
    <n v="0"/>
    <n v="0"/>
    <n v="0"/>
    <n v="7"/>
    <s v=""/>
  </r>
  <r>
    <x v="2"/>
    <x v="204"/>
    <x v="4"/>
    <n v="27"/>
    <x v="3"/>
    <n v="81"/>
    <n v="13"/>
    <n v="1802"/>
    <n v="12.1"/>
    <n v="0.47899999999999998"/>
    <n v="0.47099999999999997"/>
    <n v="0.28399999999999997"/>
    <n v="1.8"/>
    <n v="10.1"/>
    <n v="5.9"/>
    <n v="30.4"/>
    <n v="1.9"/>
    <n v="0.2"/>
    <n v="17.5"/>
    <n v="17.600000000000001"/>
    <n v="0.7"/>
    <n v="1"/>
    <n v="1.7"/>
    <n v="4.5999999999999999E-2"/>
    <n v="-0.8"/>
    <n v="-2.2000000000000002"/>
    <n v="-3"/>
    <n v="-0.4"/>
    <n v="192"/>
    <n v="535"/>
    <n v="0.35899999999999999"/>
    <n v="79"/>
    <n v="252"/>
    <n v="0.313"/>
    <n v="113"/>
    <n v="283"/>
    <n v="0.39900000000000002"/>
    <n v="0.433"/>
    <n v="114"/>
    <n v="152"/>
    <n v="0.75"/>
    <n v="29"/>
    <n v="167"/>
    <n v="196"/>
    <n v="395"/>
    <n v="70"/>
    <n v="5"/>
    <n v="128"/>
    <n v="116"/>
    <n v="577"/>
    <n v="0.75"/>
  </r>
  <r>
    <x v="2"/>
    <x v="204"/>
    <x v="4"/>
    <n v="27"/>
    <x v="0"/>
    <n v="58"/>
    <n v="11"/>
    <n v="1428"/>
    <n v="12.7"/>
    <n v="0.50800000000000001"/>
    <n v="0.46600000000000003"/>
    <n v="0.315"/>
    <n v="1.6"/>
    <n v="9.9"/>
    <n v="5.7"/>
    <n v="28.6"/>
    <n v="1.9"/>
    <n v="0.3"/>
    <n v="17.8"/>
    <n v="18.100000000000001"/>
    <n v="0.8"/>
    <n v="0.7"/>
    <n v="1.5"/>
    <n v="5.1999999999999998E-2"/>
    <n v="-0.3"/>
    <n v="-2.2000000000000002"/>
    <n v="-2.5"/>
    <n v="-0.2"/>
    <n v="163"/>
    <n v="429"/>
    <n v="0.38"/>
    <n v="68"/>
    <n v="200"/>
    <n v="0.34"/>
    <n v="95"/>
    <n v="229"/>
    <n v="0.41499999999999998"/>
    <n v="0.45900000000000002"/>
    <n v="102"/>
    <n v="135"/>
    <n v="0.75600000000000001"/>
    <n v="21"/>
    <n v="131"/>
    <n v="152"/>
    <n v="287"/>
    <n v="55"/>
    <n v="5"/>
    <n v="106"/>
    <n v="84"/>
    <n v="496"/>
    <n v="0.75600000000000001"/>
  </r>
  <r>
    <x v="2"/>
    <x v="204"/>
    <x v="4"/>
    <n v="27"/>
    <x v="20"/>
    <n v="23"/>
    <n v="2"/>
    <n v="374"/>
    <n v="9.6999999999999993"/>
    <n v="0.35699999999999998"/>
    <n v="0.49099999999999999"/>
    <n v="0.16"/>
    <n v="2.4"/>
    <n v="10.8"/>
    <n v="6.6"/>
    <n v="37.200000000000003"/>
    <n v="2"/>
    <n v="0"/>
    <n v="16.2"/>
    <n v="15.8"/>
    <n v="-0.1"/>
    <n v="0.3"/>
    <n v="0.2"/>
    <n v="2.5000000000000001E-2"/>
    <n v="-2.6"/>
    <n v="-2.1"/>
    <n v="-4.7"/>
    <n v="-0.3"/>
    <n v="29"/>
    <n v="106"/>
    <n v="0.27400000000000002"/>
    <n v="11"/>
    <n v="52"/>
    <n v="0.21199999999999999"/>
    <n v="18"/>
    <n v="54"/>
    <n v="0.33300000000000002"/>
    <n v="0.32500000000000001"/>
    <n v="12"/>
    <n v="17"/>
    <n v="0.70599999999999996"/>
    <n v="8"/>
    <n v="36"/>
    <n v="44"/>
    <n v="108"/>
    <n v="15"/>
    <n v="0"/>
    <n v="22"/>
    <n v="32"/>
    <n v="81"/>
    <s v=""/>
  </r>
  <r>
    <x v="2"/>
    <x v="205"/>
    <x v="0"/>
    <n v="29"/>
    <x v="19"/>
    <n v="78"/>
    <n v="6"/>
    <n v="1232"/>
    <n v="9.3000000000000007"/>
    <n v="0.53700000000000003"/>
    <n v="0.496"/>
    <n v="0.14099999999999999"/>
    <n v="5.5"/>
    <n v="19.100000000000001"/>
    <n v="12.3"/>
    <n v="8.1"/>
    <n v="1"/>
    <n v="1.1000000000000001"/>
    <n v="12.3"/>
    <n v="11.4"/>
    <n v="0.8"/>
    <n v="1.3"/>
    <n v="2.1"/>
    <n v="8.1000000000000003E-2"/>
    <n v="-2.4"/>
    <n v="0.3"/>
    <n v="-2.1"/>
    <n v="0"/>
    <n v="114"/>
    <n v="262"/>
    <n v="0.435"/>
    <n v="45"/>
    <n v="130"/>
    <n v="0.34599999999999997"/>
    <n v="69"/>
    <n v="132"/>
    <n v="0.52300000000000002"/>
    <n v="0.52100000000000002"/>
    <n v="26"/>
    <n v="37"/>
    <n v="0.70299999999999996"/>
    <n v="60"/>
    <n v="213"/>
    <n v="273"/>
    <n v="71"/>
    <n v="26"/>
    <n v="17"/>
    <n v="39"/>
    <n v="122"/>
    <n v="299"/>
    <s v=""/>
  </r>
  <r>
    <x v="2"/>
    <x v="207"/>
    <x v="0"/>
    <n v="29"/>
    <x v="19"/>
    <n v="80"/>
    <n v="77"/>
    <n v="1608"/>
    <n v="15"/>
    <n v="0.628"/>
    <n v="0.17799999999999999"/>
    <n v="0.27"/>
    <n v="8.1999999999999993"/>
    <n v="17"/>
    <n v="12.6"/>
    <n v="13"/>
    <n v="1.6"/>
    <n v="3.2"/>
    <n v="15.7"/>
    <n v="13.6"/>
    <n v="2.9"/>
    <n v="2.1"/>
    <n v="5"/>
    <n v="0.14899999999999999"/>
    <n v="-0.2"/>
    <n v="2.4"/>
    <n v="2.2000000000000002"/>
    <n v="1.7"/>
    <n v="213"/>
    <n v="370"/>
    <n v="0.57599999999999996"/>
    <n v="27"/>
    <n v="66"/>
    <n v="0.40899999999999997"/>
    <n v="186"/>
    <n v="304"/>
    <n v="0.61199999999999999"/>
    <n v="0.61199999999999999"/>
    <n v="67"/>
    <n v="100"/>
    <n v="0.67"/>
    <n v="117"/>
    <n v="248"/>
    <n v="365"/>
    <n v="140"/>
    <n v="52"/>
    <n v="62"/>
    <n v="77"/>
    <n v="211"/>
    <n v="520"/>
    <n v="0.67"/>
  </r>
  <r>
    <x v="2"/>
    <x v="209"/>
    <x v="0"/>
    <n v="29"/>
    <x v="8"/>
    <n v="76"/>
    <n v="5"/>
    <n v="2085"/>
    <n v="17"/>
    <n v="0.56399999999999995"/>
    <n v="0.33300000000000002"/>
    <n v="0.28000000000000003"/>
    <n v="3.5"/>
    <n v="16.600000000000001"/>
    <n v="9.9"/>
    <n v="20.9"/>
    <n v="1.8"/>
    <n v="3.2"/>
    <n v="16.5"/>
    <n v="22"/>
    <n v="1.9"/>
    <n v="3.2"/>
    <n v="5.0999999999999996"/>
    <n v="0.11700000000000001"/>
    <n v="0.5"/>
    <n v="2.2000000000000002"/>
    <n v="2.7"/>
    <n v="2.5"/>
    <n v="368"/>
    <n v="769"/>
    <n v="0.47899999999999998"/>
    <n v="87"/>
    <n v="256"/>
    <n v="0.34"/>
    <n v="281"/>
    <n v="513"/>
    <n v="0.54800000000000004"/>
    <n v="0.53500000000000003"/>
    <n v="152"/>
    <n v="215"/>
    <n v="0.70699999999999996"/>
    <n v="66"/>
    <n v="309"/>
    <n v="375"/>
    <n v="276"/>
    <n v="76"/>
    <n v="86"/>
    <n v="171"/>
    <n v="197"/>
    <n v="975"/>
    <n v="0.70699999999999996"/>
  </r>
  <r>
    <x v="2"/>
    <x v="210"/>
    <x v="3"/>
    <n v="35"/>
    <x v="23"/>
    <n v="78"/>
    <n v="14"/>
    <n v="1843"/>
    <n v="12.8"/>
    <n v="0.54200000000000004"/>
    <n v="0.41199999999999998"/>
    <n v="0.123"/>
    <n v="2.1"/>
    <n v="12.7"/>
    <n v="7.6"/>
    <n v="12.6"/>
    <n v="1"/>
    <n v="0.8"/>
    <n v="9.5"/>
    <n v="18.5"/>
    <n v="1.7"/>
    <n v="2.1"/>
    <n v="3.8"/>
    <n v="9.9000000000000005E-2"/>
    <n v="-0.1"/>
    <n v="-0.1"/>
    <n v="-0.2"/>
    <n v="0.8"/>
    <n v="273"/>
    <n v="626"/>
    <n v="0.436"/>
    <n v="106"/>
    <n v="258"/>
    <n v="0.41099999999999998"/>
    <n v="167"/>
    <n v="368"/>
    <n v="0.45400000000000001"/>
    <n v="0.52100000000000002"/>
    <n v="63"/>
    <n v="77"/>
    <n v="0.81799999999999995"/>
    <n v="33"/>
    <n v="209"/>
    <n v="242"/>
    <n v="144"/>
    <n v="36"/>
    <n v="18"/>
    <n v="69"/>
    <n v="93"/>
    <n v="715"/>
    <s v=""/>
  </r>
  <r>
    <x v="2"/>
    <x v="451"/>
    <x v="3"/>
    <n v="20"/>
    <x v="15"/>
    <n v="77"/>
    <n v="1"/>
    <n v="1371"/>
    <n v="7.2"/>
    <n v="0.436"/>
    <n v="0.42199999999999999"/>
    <n v="0.14499999999999999"/>
    <n v="2.8"/>
    <n v="12.7"/>
    <n v="7.5"/>
    <n v="10.5"/>
    <n v="2.1"/>
    <n v="1.5"/>
    <n v="15.5"/>
    <n v="14.8"/>
    <n v="-1.4"/>
    <n v="1.8"/>
    <n v="0.4"/>
    <n v="1.2E-2"/>
    <n v="-3.8"/>
    <n v="1.8"/>
    <n v="-2"/>
    <n v="0"/>
    <n v="129"/>
    <n v="365"/>
    <n v="0.35299999999999998"/>
    <n v="45"/>
    <n v="154"/>
    <n v="0.29199999999999998"/>
    <n v="84"/>
    <n v="211"/>
    <n v="0.39800000000000002"/>
    <n v="0.41499999999999998"/>
    <n v="36"/>
    <n v="53"/>
    <n v="0.67900000000000005"/>
    <n v="36"/>
    <n v="153"/>
    <n v="189"/>
    <n v="105"/>
    <n v="56"/>
    <n v="24"/>
    <n v="71"/>
    <n v="121"/>
    <n v="339"/>
    <s v=""/>
  </r>
  <r>
    <x v="2"/>
    <x v="212"/>
    <x v="4"/>
    <n v="24"/>
    <x v="8"/>
    <n v="73"/>
    <n v="0"/>
    <n v="2178"/>
    <n v="15.9"/>
    <n v="0.53500000000000003"/>
    <n v="0.30299999999999999"/>
    <n v="0.308"/>
    <n v="2.5"/>
    <n v="12.5"/>
    <n v="7.4"/>
    <n v="16.600000000000001"/>
    <n v="1.9"/>
    <n v="1.6"/>
    <n v="8.8000000000000007"/>
    <n v="20.9"/>
    <n v="3.1"/>
    <n v="2.7"/>
    <n v="5.8"/>
    <n v="0.128"/>
    <n v="0.7"/>
    <n v="0.7"/>
    <n v="1.5"/>
    <n v="1.9"/>
    <n v="357"/>
    <n v="824"/>
    <n v="0.433"/>
    <n v="93"/>
    <n v="250"/>
    <n v="0.372"/>
    <n v="264"/>
    <n v="574"/>
    <n v="0.46"/>
    <n v="0.49"/>
    <n v="195"/>
    <n v="254"/>
    <n v="0.76800000000000002"/>
    <n v="50"/>
    <n v="243"/>
    <n v="293"/>
    <n v="233"/>
    <n v="84"/>
    <n v="44"/>
    <n v="90"/>
    <n v="176"/>
    <n v="1002"/>
    <n v="0.76800000000000002"/>
  </r>
  <r>
    <x v="2"/>
    <x v="213"/>
    <x v="3"/>
    <n v="29"/>
    <x v="17"/>
    <n v="68"/>
    <n v="3"/>
    <n v="810"/>
    <n v="8.4"/>
    <n v="0.44800000000000001"/>
    <n v="0.59"/>
    <n v="8.5000000000000006E-2"/>
    <n v="3.7"/>
    <n v="20.8"/>
    <n v="12.5"/>
    <n v="3.9"/>
    <n v="1.8"/>
    <n v="3"/>
    <n v="8"/>
    <n v="12.5"/>
    <n v="-0.3"/>
    <n v="1.2"/>
    <n v="0.9"/>
    <n v="5.0999999999999997E-2"/>
    <n v="-3.4"/>
    <n v="1.6"/>
    <n v="-1.8"/>
    <n v="0"/>
    <n v="73"/>
    <n v="200"/>
    <n v="0.36499999999999999"/>
    <n v="29"/>
    <n v="118"/>
    <n v="0.246"/>
    <n v="44"/>
    <n v="82"/>
    <n v="0.53700000000000003"/>
    <n v="0.438"/>
    <n v="11"/>
    <n v="17"/>
    <n v="0.64700000000000002"/>
    <n v="26"/>
    <n v="155"/>
    <n v="181"/>
    <n v="23"/>
    <n v="29"/>
    <n v="30"/>
    <n v="18"/>
    <n v="83"/>
    <n v="186"/>
    <s v=""/>
  </r>
  <r>
    <x v="2"/>
    <x v="452"/>
    <x v="2"/>
    <n v="21"/>
    <x v="4"/>
    <n v="73"/>
    <n v="59"/>
    <n v="2038"/>
    <n v="26.4"/>
    <n v="0.64"/>
    <n v="0.16300000000000001"/>
    <n v="0.26700000000000002"/>
    <n v="11.6"/>
    <n v="27.2"/>
    <n v="19.5"/>
    <n v="28.8"/>
    <n v="1.5"/>
    <n v="2.1"/>
    <n v="15.2"/>
    <n v="23.5"/>
    <n v="7.7"/>
    <n v="2"/>
    <n v="9.6999999999999993"/>
    <n v="0.22900000000000001"/>
    <n v="6.2"/>
    <n v="2.2000000000000002"/>
    <n v="8.3000000000000007"/>
    <n v="5.3"/>
    <n v="494"/>
    <n v="854"/>
    <n v="0.57799999999999996"/>
    <n v="45"/>
    <n v="139"/>
    <n v="0.32400000000000001"/>
    <n v="449"/>
    <n v="715"/>
    <n v="0.628"/>
    <n v="0.60499999999999998"/>
    <n v="188"/>
    <n v="228"/>
    <n v="0.82499999999999996"/>
    <n v="212"/>
    <n v="506"/>
    <n v="718"/>
    <n v="359"/>
    <n v="61"/>
    <n v="56"/>
    <n v="171"/>
    <n v="214"/>
    <n v="1221"/>
    <n v="0.82499999999999996"/>
  </r>
  <r>
    <x v="2"/>
    <x v="214"/>
    <x v="3"/>
    <n v="36"/>
    <x v="26"/>
    <n v="1"/>
    <n v="0"/>
    <n v="12"/>
    <n v="14.7"/>
    <n v="0.46100000000000002"/>
    <n v="0.25"/>
    <n v="0.5"/>
    <n v="9.5"/>
    <n v="8.9"/>
    <n v="9.1999999999999993"/>
    <n v="14.5"/>
    <n v="0"/>
    <n v="0"/>
    <n v="9.3000000000000007"/>
    <n v="39.9"/>
    <n v="0"/>
    <n v="0"/>
    <n v="0"/>
    <n v="-0.03"/>
    <n v="-3.8"/>
    <n v="-7.1"/>
    <n v="-10.9"/>
    <n v="0"/>
    <n v="3"/>
    <n v="8"/>
    <n v="0.375"/>
    <n v="0"/>
    <n v="2"/>
    <n v="0"/>
    <n v="3"/>
    <n v="6"/>
    <n v="0.5"/>
    <n v="0.375"/>
    <n v="3"/>
    <n v="4"/>
    <n v="0.75"/>
    <n v="1"/>
    <n v="1"/>
    <n v="2"/>
    <n v="1"/>
    <n v="0"/>
    <n v="0"/>
    <n v="1"/>
    <n v="1"/>
    <n v="9"/>
    <s v=""/>
  </r>
  <r>
    <x v="2"/>
    <x v="542"/>
    <x v="3"/>
    <n v="19"/>
    <x v="18"/>
    <n v="32"/>
    <n v="8"/>
    <n v="545"/>
    <n v="12"/>
    <n v="0.60399999999999998"/>
    <n v="9.0999999999999998E-2"/>
    <n v="0.33900000000000002"/>
    <n v="7.6"/>
    <n v="8.1999999999999993"/>
    <n v="7.9"/>
    <n v="3.1"/>
    <n v="1.2"/>
    <n v="1.9"/>
    <n v="8.6"/>
    <n v="11.7"/>
    <n v="0.9"/>
    <n v="0.2"/>
    <n v="1.1000000000000001"/>
    <n v="9.8000000000000004E-2"/>
    <n v="-0.5"/>
    <n v="-0.5"/>
    <n v="-1.1000000000000001"/>
    <n v="0.1"/>
    <n v="68"/>
    <n v="121"/>
    <n v="0.56200000000000006"/>
    <n v="3"/>
    <n v="11"/>
    <n v="0.27300000000000002"/>
    <n v="65"/>
    <n v="110"/>
    <n v="0.59099999999999997"/>
    <n v="0.57399999999999995"/>
    <n v="29"/>
    <n v="41"/>
    <n v="0.70699999999999996"/>
    <n v="39"/>
    <n v="40"/>
    <n v="79"/>
    <n v="12"/>
    <n v="14"/>
    <n v="13"/>
    <n v="13"/>
    <n v="63"/>
    <n v="168"/>
    <s v=""/>
  </r>
  <r>
    <x v="2"/>
    <x v="215"/>
    <x v="3"/>
    <n v="36"/>
    <x v="26"/>
    <n v="48"/>
    <n v="2"/>
    <n v="381"/>
    <n v="11.3"/>
    <n v="0.65500000000000003"/>
    <n v="0.71699999999999997"/>
    <n v="0.217"/>
    <n v="0.9"/>
    <n v="9.8000000000000007"/>
    <n v="5.5"/>
    <n v="5.2"/>
    <n v="0.9"/>
    <n v="2.1"/>
    <n v="9"/>
    <n v="13"/>
    <n v="0.6"/>
    <n v="0.2"/>
    <n v="0.8"/>
    <n v="0.104"/>
    <n v="0"/>
    <n v="-1.5"/>
    <n v="-1.5"/>
    <n v="0"/>
    <n v="44"/>
    <n v="92"/>
    <n v="0.47799999999999998"/>
    <n v="31"/>
    <n v="66"/>
    <n v="0.47"/>
    <n v="13"/>
    <n v="26"/>
    <n v="0.5"/>
    <n v="0.64700000000000002"/>
    <n v="13"/>
    <n v="20"/>
    <n v="0.65"/>
    <n v="3"/>
    <n v="35"/>
    <n v="38"/>
    <n v="14"/>
    <n v="7"/>
    <n v="10"/>
    <n v="10"/>
    <n v="37"/>
    <n v="132"/>
    <s v=""/>
  </r>
  <r>
    <x v="2"/>
    <x v="217"/>
    <x v="0"/>
    <n v="25"/>
    <x v="3"/>
    <n v="54"/>
    <n v="12"/>
    <n v="1270"/>
    <n v="16.100000000000001"/>
    <n v="0.51600000000000001"/>
    <n v="0.153"/>
    <n v="0.34599999999999997"/>
    <n v="5.4"/>
    <n v="20.2"/>
    <n v="12.7"/>
    <n v="7.3"/>
    <n v="1.5"/>
    <n v="3.5"/>
    <n v="7.8"/>
    <n v="21.4"/>
    <n v="0.4"/>
    <n v="1.9"/>
    <n v="2.2999999999999998"/>
    <n v="8.6999999999999994E-2"/>
    <n v="-2.7"/>
    <n v="1.3"/>
    <n v="-1.4"/>
    <n v="0.2"/>
    <n v="231"/>
    <n v="491"/>
    <n v="0.47"/>
    <n v="19"/>
    <n v="75"/>
    <n v="0.253"/>
    <n v="212"/>
    <n v="416"/>
    <n v="0.51"/>
    <n v="0.49"/>
    <n v="103"/>
    <n v="170"/>
    <n v="0.60599999999999998"/>
    <n v="65"/>
    <n v="241"/>
    <n v="306"/>
    <n v="58"/>
    <n v="40"/>
    <n v="54"/>
    <n v="48"/>
    <n v="67"/>
    <n v="584"/>
    <n v="0.60599999999999998"/>
  </r>
  <r>
    <x v="2"/>
    <x v="217"/>
    <x v="0"/>
    <n v="25"/>
    <x v="11"/>
    <n v="51"/>
    <n v="12"/>
    <n v="1264"/>
    <n v="16.2"/>
    <n v="0.51900000000000002"/>
    <n v="0.154"/>
    <n v="0.34799999999999998"/>
    <n v="5.4"/>
    <n v="20"/>
    <n v="12.6"/>
    <n v="7.4"/>
    <n v="1.5"/>
    <n v="3.4"/>
    <n v="7.9"/>
    <n v="21.4"/>
    <n v="0.5"/>
    <n v="1.8"/>
    <n v="2.2999999999999998"/>
    <n v="8.8999999999999996E-2"/>
    <n v="-2.6"/>
    <n v="1.3"/>
    <n v="-1.3"/>
    <n v="0.2"/>
    <n v="231"/>
    <n v="488"/>
    <n v="0.47299999999999998"/>
    <n v="19"/>
    <n v="75"/>
    <n v="0.253"/>
    <n v="212"/>
    <n v="413"/>
    <n v="0.51300000000000001"/>
    <n v="0.49299999999999999"/>
    <n v="103"/>
    <n v="170"/>
    <n v="0.60599999999999998"/>
    <n v="65"/>
    <n v="238"/>
    <n v="303"/>
    <n v="58"/>
    <n v="39"/>
    <n v="53"/>
    <n v="48"/>
    <n v="67"/>
    <n v="584"/>
    <n v="0.60599999999999998"/>
  </r>
  <r>
    <x v="2"/>
    <x v="453"/>
    <x v="4"/>
    <n v="20"/>
    <x v="21"/>
    <n v="60"/>
    <n v="0"/>
    <n v="774"/>
    <n v="13.8"/>
    <n v="0.52300000000000002"/>
    <n v="0.40300000000000002"/>
    <n v="0.23799999999999999"/>
    <n v="1.5"/>
    <n v="8.6999999999999993"/>
    <n v="5"/>
    <n v="28"/>
    <n v="3.1"/>
    <n v="0.6"/>
    <n v="16"/>
    <n v="13.6"/>
    <n v="1"/>
    <n v="0.6"/>
    <n v="1.5"/>
    <n v="9.5000000000000001E-2"/>
    <n v="-0.4"/>
    <n v="-1.5"/>
    <n v="-1.9"/>
    <n v="0"/>
    <n v="75"/>
    <n v="181"/>
    <n v="0.41399999999999998"/>
    <n v="26"/>
    <n v="73"/>
    <n v="0.35599999999999998"/>
    <n v="49"/>
    <n v="108"/>
    <n v="0.45400000000000001"/>
    <n v="0.48599999999999999"/>
    <n v="33"/>
    <n v="43"/>
    <n v="0.76700000000000002"/>
    <n v="10"/>
    <n v="57"/>
    <n v="67"/>
    <n v="156"/>
    <n v="47"/>
    <n v="5"/>
    <n v="38"/>
    <n v="50"/>
    <n v="209"/>
    <s v=""/>
  </r>
  <r>
    <x v="2"/>
    <x v="218"/>
    <x v="2"/>
    <n v="28"/>
    <x v="17"/>
    <n v="81"/>
    <n v="81"/>
    <n v="2570"/>
    <n v="21.8"/>
    <n v="0.67300000000000004"/>
    <n v="3.0000000000000001E-3"/>
    <n v="0.73699999999999999"/>
    <n v="13.3"/>
    <n v="34.6"/>
    <n v="24.2"/>
    <n v="5.7"/>
    <n v="1"/>
    <n v="4.3"/>
    <n v="13.2"/>
    <n v="15.3"/>
    <n v="7.2"/>
    <n v="4.5999999999999996"/>
    <n v="11.8"/>
    <n v="0.22"/>
    <n v="1"/>
    <n v="3"/>
    <n v="4"/>
    <n v="3.9"/>
    <n v="412"/>
    <n v="577"/>
    <n v="0.71399999999999997"/>
    <n v="0"/>
    <n v="2"/>
    <n v="0"/>
    <n v="412"/>
    <n v="575"/>
    <n v="0.71699999999999997"/>
    <n v="0.71399999999999997"/>
    <n v="205"/>
    <n v="425"/>
    <n v="0.48199999999999998"/>
    <n v="297"/>
    <n v="817"/>
    <n v="1114"/>
    <n v="96"/>
    <n v="52"/>
    <n v="135"/>
    <n v="116"/>
    <n v="212"/>
    <n v="1029"/>
    <n v="0.48199999999999998"/>
  </r>
  <r>
    <x v="2"/>
    <x v="219"/>
    <x v="1"/>
    <n v="25"/>
    <x v="30"/>
    <n v="80"/>
    <n v="22"/>
    <n v="2003"/>
    <n v="13.2"/>
    <n v="0.51800000000000002"/>
    <n v="0.20399999999999999"/>
    <n v="0.185"/>
    <n v="2.9"/>
    <n v="10.4"/>
    <n v="6.6"/>
    <n v="20"/>
    <n v="1.7"/>
    <n v="0.6"/>
    <n v="13.1"/>
    <n v="18.399999999999999"/>
    <n v="1.7"/>
    <n v="1.7"/>
    <n v="3.4"/>
    <n v="8.2000000000000003E-2"/>
    <n v="-0.4"/>
    <n v="-0.4"/>
    <n v="-0.8"/>
    <n v="0.6"/>
    <n v="299"/>
    <n v="661"/>
    <n v="0.45200000000000001"/>
    <n v="48"/>
    <n v="135"/>
    <n v="0.35599999999999998"/>
    <n v="251"/>
    <n v="526"/>
    <n v="0.47699999999999998"/>
    <n v="0.48899999999999999"/>
    <n v="94"/>
    <n v="122"/>
    <n v="0.77"/>
    <n v="51"/>
    <n v="184"/>
    <n v="235"/>
    <n v="265"/>
    <n v="66"/>
    <n v="13"/>
    <n v="108"/>
    <n v="140"/>
    <n v="740"/>
    <n v="0.77"/>
  </r>
  <r>
    <x v="2"/>
    <x v="455"/>
    <x v="2"/>
    <n v="23"/>
    <x v="28"/>
    <n v="75"/>
    <n v="16"/>
    <n v="1954"/>
    <n v="13"/>
    <n v="0.502"/>
    <n v="0.441"/>
    <n v="0.19500000000000001"/>
    <n v="3.2"/>
    <n v="15.8"/>
    <n v="9.5"/>
    <n v="13.5"/>
    <n v="1.2"/>
    <n v="1.5"/>
    <n v="8"/>
    <n v="21.8"/>
    <n v="0.4"/>
    <n v="1.9"/>
    <n v="2.2999999999999998"/>
    <n v="5.6000000000000001E-2"/>
    <n v="-0.8"/>
    <n v="-0.7"/>
    <n v="-1.5"/>
    <n v="0.2"/>
    <n v="320"/>
    <n v="802"/>
    <n v="0.39900000000000002"/>
    <n v="116"/>
    <n v="354"/>
    <n v="0.32800000000000001"/>
    <n v="204"/>
    <n v="448"/>
    <n v="0.45500000000000002"/>
    <n v="0.47099999999999997"/>
    <n v="118"/>
    <n v="156"/>
    <n v="0.75600000000000001"/>
    <n v="57"/>
    <n v="279"/>
    <n v="336"/>
    <n v="162"/>
    <n v="47"/>
    <n v="34"/>
    <n v="76"/>
    <n v="139"/>
    <n v="874"/>
    <n v="0.75600000000000001"/>
  </r>
  <r>
    <x v="2"/>
    <x v="220"/>
    <x v="2"/>
    <n v="24"/>
    <x v="2"/>
    <n v="72"/>
    <n v="0"/>
    <n v="1533"/>
    <n v="23.7"/>
    <n v="0.59899999999999998"/>
    <n v="5.1999999999999998E-2"/>
    <n v="0.38700000000000001"/>
    <n v="14.1"/>
    <n v="20.8"/>
    <n v="17.399999999999999"/>
    <n v="7.9"/>
    <n v="1"/>
    <n v="2"/>
    <n v="12.5"/>
    <n v="27.3"/>
    <n v="4"/>
    <n v="1.8"/>
    <n v="5.8"/>
    <n v="0.183"/>
    <n v="0.6"/>
    <n v="-1.9"/>
    <n v="-1.2"/>
    <n v="0.3"/>
    <n v="402"/>
    <n v="737"/>
    <n v="0.54500000000000004"/>
    <n v="5"/>
    <n v="38"/>
    <n v="0.13200000000000001"/>
    <n v="397"/>
    <n v="699"/>
    <n v="0.56799999999999995"/>
    <n v="0.54900000000000004"/>
    <n v="224"/>
    <n v="285"/>
    <n v="0.78600000000000003"/>
    <n v="195"/>
    <n v="287"/>
    <n v="482"/>
    <n v="67"/>
    <n v="32"/>
    <n v="38"/>
    <n v="123"/>
    <n v="154"/>
    <n v="1033"/>
    <n v="0.78600000000000003"/>
  </r>
  <r>
    <x v="2"/>
    <x v="222"/>
    <x v="0"/>
    <n v="25"/>
    <x v="13"/>
    <n v="16"/>
    <n v="0"/>
    <n v="110"/>
    <n v="7.8"/>
    <n v="0.40799999999999997"/>
    <n v="0.35699999999999998"/>
    <n v="0.214"/>
    <n v="1"/>
    <n v="16.7"/>
    <n v="9"/>
    <n v="10.199999999999999"/>
    <n v="1.8"/>
    <n v="3.9"/>
    <n v="11.5"/>
    <n v="13.7"/>
    <n v="-0.1"/>
    <n v="0.2"/>
    <n v="0.1"/>
    <n v="2.9000000000000001E-2"/>
    <n v="-6.2"/>
    <n v="2.2999999999999998"/>
    <n v="-3.9"/>
    <n v="-0.1"/>
    <n v="8"/>
    <n v="28"/>
    <n v="0.28599999999999998"/>
    <n v="4"/>
    <n v="10"/>
    <n v="0.4"/>
    <n v="4"/>
    <n v="18"/>
    <n v="0.222"/>
    <n v="0.35699999999999998"/>
    <n v="5"/>
    <n v="6"/>
    <n v="0.83299999999999996"/>
    <n v="1"/>
    <n v="17"/>
    <n v="18"/>
    <n v="8"/>
    <n v="4"/>
    <n v="5"/>
    <n v="4"/>
    <n v="5"/>
    <n v="25"/>
    <s v=""/>
  </r>
  <r>
    <x v="2"/>
    <x v="456"/>
    <x v="3"/>
    <n v="23"/>
    <x v="28"/>
    <n v="81"/>
    <n v="81"/>
    <n v="2349"/>
    <n v="14.3"/>
    <n v="0.52800000000000002"/>
    <n v="1.4999999999999999E-2"/>
    <n v="0.314"/>
    <n v="7.3"/>
    <n v="19.3"/>
    <n v="13.2"/>
    <n v="7.4"/>
    <n v="1.7"/>
    <n v="2.9"/>
    <n v="7.4"/>
    <n v="14.6"/>
    <n v="2.7"/>
    <n v="3.1"/>
    <n v="5.8"/>
    <n v="0.11899999999999999"/>
    <n v="-2"/>
    <n v="2.2000000000000002"/>
    <n v="0.2"/>
    <n v="1.3"/>
    <n v="295"/>
    <n v="618"/>
    <n v="0.47699999999999998"/>
    <n v="1"/>
    <n v="9"/>
    <n v="0.111"/>
    <n v="294"/>
    <n v="609"/>
    <n v="0.48299999999999998"/>
    <n v="0.47799999999999998"/>
    <n v="152"/>
    <n v="194"/>
    <n v="0.78400000000000003"/>
    <n v="156"/>
    <n v="409"/>
    <n v="565"/>
    <n v="114"/>
    <n v="81"/>
    <n v="77"/>
    <n v="56"/>
    <n v="187"/>
    <n v="743"/>
    <n v="0.78400000000000003"/>
  </r>
  <r>
    <x v="2"/>
    <x v="223"/>
    <x v="1"/>
    <n v="27"/>
    <x v="9"/>
    <n v="70"/>
    <n v="24"/>
    <n v="1754"/>
    <n v="13.1"/>
    <n v="0.54600000000000004"/>
    <n v="0.41899999999999998"/>
    <n v="0.32900000000000001"/>
    <n v="1.3"/>
    <n v="15.4"/>
    <n v="8.4"/>
    <n v="14.6"/>
    <n v="1.2"/>
    <n v="0.3"/>
    <n v="13.9"/>
    <n v="23.9"/>
    <n v="0.3"/>
    <n v="1.1000000000000001"/>
    <n v="1.4"/>
    <n v="3.9E-2"/>
    <n v="-1.2"/>
    <n v="-1.8"/>
    <n v="-3"/>
    <n v="-0.4"/>
    <n v="305"/>
    <n v="735"/>
    <n v="0.41499999999999998"/>
    <n v="105"/>
    <n v="308"/>
    <n v="0.34100000000000003"/>
    <n v="200"/>
    <n v="427"/>
    <n v="0.46800000000000003"/>
    <n v="0.48599999999999999"/>
    <n v="204"/>
    <n v="242"/>
    <n v="0.84299999999999997"/>
    <n v="22"/>
    <n v="258"/>
    <n v="280"/>
    <n v="157"/>
    <n v="46"/>
    <n v="6"/>
    <n v="136"/>
    <n v="118"/>
    <n v="919"/>
    <n v="0.84299999999999997"/>
  </r>
  <r>
    <x v="2"/>
    <x v="224"/>
    <x v="1"/>
    <n v="25"/>
    <x v="18"/>
    <n v="54"/>
    <n v="5"/>
    <n v="1140"/>
    <n v="12.3"/>
    <n v="0.502"/>
    <n v="0.26500000000000001"/>
    <n v="0.29299999999999998"/>
    <n v="2.2999999999999998"/>
    <n v="9.1"/>
    <n v="5.6"/>
    <n v="17.8"/>
    <n v="1.1000000000000001"/>
    <n v="0.4"/>
    <n v="13.1"/>
    <n v="25"/>
    <n v="0.1"/>
    <n v="0.2"/>
    <n v="0.3"/>
    <n v="1.2999999999999999E-2"/>
    <n v="-1.5"/>
    <n v="-3"/>
    <n v="-4.5"/>
    <n v="-0.7"/>
    <n v="209"/>
    <n v="525"/>
    <n v="0.39800000000000002"/>
    <n v="45"/>
    <n v="139"/>
    <n v="0.32400000000000001"/>
    <n v="164"/>
    <n v="386"/>
    <n v="0.42499999999999999"/>
    <n v="0.441"/>
    <n v="132"/>
    <n v="154"/>
    <n v="0.85699999999999998"/>
    <n v="25"/>
    <n v="93"/>
    <n v="118"/>
    <n v="130"/>
    <n v="27"/>
    <n v="5"/>
    <n v="89"/>
    <n v="87"/>
    <n v="595"/>
    <n v="0.85699999999999998"/>
  </r>
  <r>
    <x v="2"/>
    <x v="225"/>
    <x v="1"/>
    <n v="35"/>
    <x v="3"/>
    <n v="67"/>
    <n v="22"/>
    <n v="1753"/>
    <n v="12.1"/>
    <n v="0.63500000000000001"/>
    <n v="0.69699999999999995"/>
    <n v="8.2000000000000003E-2"/>
    <n v="0.5"/>
    <n v="11"/>
    <n v="5.9"/>
    <n v="9.4"/>
    <n v="1"/>
    <n v="1"/>
    <n v="11.5"/>
    <n v="15.2"/>
    <n v="2.2999999999999998"/>
    <n v="1.3"/>
    <n v="3.7"/>
    <n v="0.10100000000000001"/>
    <n v="0.8"/>
    <n v="-1"/>
    <n v="-0.2"/>
    <n v="0.8"/>
    <n v="239"/>
    <n v="515"/>
    <n v="0.46400000000000002"/>
    <n v="162"/>
    <n v="359"/>
    <n v="0.45100000000000001"/>
    <n v="77"/>
    <n v="156"/>
    <n v="0.49399999999999999"/>
    <n v="0.621"/>
    <n v="38"/>
    <n v="42"/>
    <n v="0.90500000000000003"/>
    <n v="8"/>
    <n v="179"/>
    <n v="187"/>
    <n v="110"/>
    <n v="34"/>
    <n v="21"/>
    <n v="69"/>
    <n v="107"/>
    <n v="678"/>
    <s v=""/>
  </r>
  <r>
    <x v="2"/>
    <x v="225"/>
    <x v="1"/>
    <n v="35"/>
    <x v="13"/>
    <n v="32"/>
    <n v="21"/>
    <n v="894"/>
    <n v="10.9"/>
    <n v="0.59099999999999997"/>
    <n v="0.64600000000000002"/>
    <n v="0.11"/>
    <n v="0.1"/>
    <n v="10.8"/>
    <n v="5.5"/>
    <n v="12.6"/>
    <n v="1.3"/>
    <n v="1.2"/>
    <n v="13.4"/>
    <n v="14.5"/>
    <n v="0.7"/>
    <n v="0.9"/>
    <n v="1.6"/>
    <n v="8.7999999999999995E-2"/>
    <n v="-0.5"/>
    <n v="0.1"/>
    <n v="-0.4"/>
    <n v="0.4"/>
    <n v="108"/>
    <n v="246"/>
    <n v="0.439"/>
    <n v="65"/>
    <n v="159"/>
    <n v="0.40899999999999997"/>
    <n v="43"/>
    <n v="87"/>
    <n v="0.49399999999999999"/>
    <n v="0.57099999999999995"/>
    <n v="24"/>
    <n v="27"/>
    <n v="0.88900000000000001"/>
    <n v="1"/>
    <n v="89"/>
    <n v="90"/>
    <n v="75"/>
    <n v="23"/>
    <n v="13"/>
    <n v="40"/>
    <n v="47"/>
    <n v="305"/>
    <s v=""/>
  </r>
  <r>
    <x v="2"/>
    <x v="225"/>
    <x v="1"/>
    <n v="35"/>
    <x v="26"/>
    <n v="35"/>
    <n v="1"/>
    <n v="859"/>
    <n v="13.5"/>
    <n v="0.67700000000000005"/>
    <n v="0.74299999999999999"/>
    <n v="5.6000000000000001E-2"/>
    <n v="0.9"/>
    <n v="11.2"/>
    <n v="6.2"/>
    <n v="6.1"/>
    <n v="0.6"/>
    <n v="0.8"/>
    <n v="9.5"/>
    <n v="15.8"/>
    <n v="1.6"/>
    <n v="0.4"/>
    <n v="2"/>
    <n v="0.114"/>
    <n v="2.2000000000000002"/>
    <n v="-2.2000000000000002"/>
    <n v="0"/>
    <n v="0.4"/>
    <n v="131"/>
    <n v="269"/>
    <n v="0.48699999999999999"/>
    <n v="97"/>
    <n v="200"/>
    <n v="0.48499999999999999"/>
    <n v="34"/>
    <n v="69"/>
    <n v="0.49299999999999999"/>
    <n v="0.66700000000000004"/>
    <n v="14"/>
    <n v="15"/>
    <n v="0.93300000000000005"/>
    <n v="7"/>
    <n v="90"/>
    <n v="97"/>
    <n v="35"/>
    <n v="11"/>
    <n v="8"/>
    <n v="29"/>
    <n v="60"/>
    <n v="373"/>
    <s v=""/>
  </r>
  <r>
    <x v="2"/>
    <x v="543"/>
    <x v="2"/>
    <n v="27"/>
    <x v="25"/>
    <n v="71"/>
    <n v="62"/>
    <n v="1419"/>
    <n v="13.8"/>
    <n v="0.56000000000000005"/>
    <n v="3.0000000000000001E-3"/>
    <n v="0.158"/>
    <n v="9.6999999999999993"/>
    <n v="22.9"/>
    <n v="16.399999999999999"/>
    <n v="5.3"/>
    <n v="1.3"/>
    <n v="3.1"/>
    <n v="12.7"/>
    <n v="15.3"/>
    <n v="1.2"/>
    <n v="1.4"/>
    <n v="2.6"/>
    <n v="8.8999999999999996E-2"/>
    <n v="-2.6"/>
    <n v="0.7"/>
    <n v="-1.9"/>
    <n v="0"/>
    <n v="216"/>
    <n v="392"/>
    <n v="0.55100000000000005"/>
    <n v="0"/>
    <n v="1"/>
    <n v="0"/>
    <n v="216"/>
    <n v="391"/>
    <n v="0.55200000000000005"/>
    <n v="0.55100000000000005"/>
    <n v="38"/>
    <n v="62"/>
    <n v="0.61299999999999999"/>
    <n v="118"/>
    <n v="285"/>
    <n v="403"/>
    <n v="47"/>
    <n v="36"/>
    <n v="48"/>
    <n v="61"/>
    <n v="172"/>
    <n v="470"/>
    <s v=""/>
  </r>
  <r>
    <x v="2"/>
    <x v="544"/>
    <x v="3"/>
    <n v="27"/>
    <x v="0"/>
    <n v="68"/>
    <n v="5"/>
    <n v="1016"/>
    <n v="12.4"/>
    <n v="0.53300000000000003"/>
    <n v="0.45500000000000002"/>
    <n v="0.184"/>
    <n v="5"/>
    <n v="8.4"/>
    <n v="6.7"/>
    <n v="10.3"/>
    <n v="1.4"/>
    <n v="0.9"/>
    <n v="11.3"/>
    <n v="19.2"/>
    <n v="0.8"/>
    <n v="0.4"/>
    <n v="1.2"/>
    <n v="5.5E-2"/>
    <n v="-0.2"/>
    <n v="-2.5"/>
    <n v="-2.7"/>
    <n v="-0.2"/>
    <n v="158"/>
    <n v="369"/>
    <n v="0.42799999999999999"/>
    <n v="54"/>
    <n v="168"/>
    <n v="0.32100000000000001"/>
    <n v="104"/>
    <n v="201"/>
    <n v="0.51700000000000002"/>
    <n v="0.501"/>
    <n v="55"/>
    <n v="68"/>
    <n v="0.80900000000000005"/>
    <n v="47"/>
    <n v="79"/>
    <n v="126"/>
    <n v="69"/>
    <n v="29"/>
    <n v="11"/>
    <n v="51"/>
    <n v="79"/>
    <n v="425"/>
    <s v=""/>
  </r>
  <r>
    <x v="2"/>
    <x v="545"/>
    <x v="0"/>
    <n v="20"/>
    <x v="25"/>
    <n v="33"/>
    <n v="12"/>
    <n v="612"/>
    <n v="16.8"/>
    <n v="0.57699999999999996"/>
    <n v="3.6999999999999998E-2"/>
    <n v="0.33900000000000002"/>
    <n v="9.6999999999999993"/>
    <n v="20.7"/>
    <n v="15.3"/>
    <n v="7.5"/>
    <n v="1.3"/>
    <n v="1.9"/>
    <n v="12.9"/>
    <n v="21.3"/>
    <n v="0.7"/>
    <n v="0.5"/>
    <n v="1.3"/>
    <n v="9.9000000000000005E-2"/>
    <n v="-1.7"/>
    <n v="-0.9"/>
    <n v="-2.6"/>
    <n v="-0.1"/>
    <n v="117"/>
    <n v="218"/>
    <n v="0.53700000000000003"/>
    <n v="3"/>
    <n v="8"/>
    <n v="0.375"/>
    <n v="114"/>
    <n v="210"/>
    <n v="0.54300000000000004"/>
    <n v="0.54400000000000004"/>
    <n v="52"/>
    <n v="74"/>
    <n v="0.70299999999999996"/>
    <n v="51"/>
    <n v="111"/>
    <n v="162"/>
    <n v="27"/>
    <n v="16"/>
    <n v="13"/>
    <n v="37"/>
    <n v="64"/>
    <n v="289"/>
    <s v=""/>
  </r>
  <r>
    <x v="2"/>
    <x v="226"/>
    <x v="1"/>
    <n v="24"/>
    <x v="28"/>
    <n v="62"/>
    <n v="5"/>
    <n v="1143"/>
    <n v="17"/>
    <n v="0.55000000000000004"/>
    <n v="0.29699999999999999"/>
    <n v="0.26300000000000001"/>
    <n v="2.9"/>
    <n v="22.7"/>
    <n v="12.7"/>
    <n v="11.3"/>
    <n v="1.2"/>
    <n v="1.8"/>
    <n v="6.8"/>
    <n v="23.2"/>
    <n v="1.4"/>
    <n v="1.3"/>
    <n v="2.7"/>
    <n v="0.115"/>
    <n v="-0.8"/>
    <n v="-0.8"/>
    <n v="-1.7"/>
    <n v="0.1"/>
    <n v="226"/>
    <n v="491"/>
    <n v="0.46"/>
    <n v="41"/>
    <n v="146"/>
    <n v="0.28100000000000003"/>
    <n v="185"/>
    <n v="345"/>
    <n v="0.53600000000000003"/>
    <n v="0.502"/>
    <n v="110"/>
    <n v="129"/>
    <n v="0.85299999999999998"/>
    <n v="30"/>
    <n v="234"/>
    <n v="264"/>
    <n v="75"/>
    <n v="27"/>
    <n v="23"/>
    <n v="40"/>
    <n v="98"/>
    <n v="603"/>
    <n v="0.85299999999999998"/>
  </r>
  <r>
    <x v="2"/>
    <x v="546"/>
    <x v="4"/>
    <n v="27"/>
    <x v="10"/>
    <n v="18"/>
    <n v="3"/>
    <n v="174"/>
    <n v="8.4"/>
    <n v="0.57899999999999996"/>
    <n v="0.57399999999999995"/>
    <n v="0.191"/>
    <n v="0.7"/>
    <n v="5.7"/>
    <n v="3.3"/>
    <n v="23"/>
    <n v="1.2"/>
    <n v="0.5"/>
    <n v="27.2"/>
    <n v="18.2"/>
    <n v="0"/>
    <n v="0.2"/>
    <n v="0.2"/>
    <n v="4.3999999999999997E-2"/>
    <n v="-2.5"/>
    <n v="-2.4"/>
    <n v="-4.9000000000000004"/>
    <n v="-0.1"/>
    <n v="20"/>
    <n v="47"/>
    <n v="0.42599999999999999"/>
    <n v="10"/>
    <n v="27"/>
    <n v="0.37"/>
    <n v="10"/>
    <n v="20"/>
    <n v="0.5"/>
    <n v="0.53200000000000003"/>
    <n v="9"/>
    <n v="9"/>
    <n v="1"/>
    <n v="1"/>
    <n v="9"/>
    <n v="10"/>
    <n v="28"/>
    <n v="4"/>
    <n v="1"/>
    <n v="19"/>
    <n v="19"/>
    <n v="59"/>
    <s v=""/>
  </r>
  <r>
    <x v="2"/>
    <x v="228"/>
    <x v="0"/>
    <n v="25"/>
    <x v="2"/>
    <n v="50"/>
    <n v="0"/>
    <n v="739"/>
    <n v="12.9"/>
    <n v="0.53100000000000003"/>
    <n v="0.32"/>
    <n v="0.23799999999999999"/>
    <n v="7.6"/>
    <n v="19.8"/>
    <n v="13.7"/>
    <n v="10.3"/>
    <n v="1.2"/>
    <n v="0.6"/>
    <n v="12.9"/>
    <n v="17.8"/>
    <n v="0.6"/>
    <n v="0.8"/>
    <n v="1.4"/>
    <n v="9.0999999999999998E-2"/>
    <n v="-1.9"/>
    <n v="-1"/>
    <n v="-2.9"/>
    <n v="-0.2"/>
    <n v="111"/>
    <n v="244"/>
    <n v="0.45500000000000002"/>
    <n v="27"/>
    <n v="78"/>
    <n v="0.34599999999999997"/>
    <n v="84"/>
    <n v="166"/>
    <n v="0.50600000000000001"/>
    <n v="0.51"/>
    <n v="37"/>
    <n v="58"/>
    <n v="0.63800000000000001"/>
    <n v="51"/>
    <n v="132"/>
    <n v="183"/>
    <n v="51"/>
    <n v="18"/>
    <n v="6"/>
    <n v="40"/>
    <n v="71"/>
    <n v="286"/>
    <s v=""/>
  </r>
  <r>
    <x v="2"/>
    <x v="228"/>
    <x v="2"/>
    <n v="25"/>
    <x v="24"/>
    <n v="20"/>
    <n v="1"/>
    <n v="241"/>
    <n v="11.6"/>
    <n v="0.45100000000000001"/>
    <n v="0.217"/>
    <n v="0.16300000000000001"/>
    <n v="9.3000000000000007"/>
    <n v="21.2"/>
    <n v="15.2"/>
    <n v="12.2"/>
    <n v="1.5"/>
    <n v="0"/>
    <n v="14"/>
    <n v="20.8"/>
    <n v="-0.2"/>
    <n v="0.3"/>
    <n v="0.1"/>
    <n v="2.5000000000000001E-2"/>
    <n v="-3.5"/>
    <n v="-0.6"/>
    <n v="-4.0999999999999996"/>
    <n v="-0.1"/>
    <n v="37"/>
    <n v="92"/>
    <n v="0.40200000000000002"/>
    <n v="6"/>
    <n v="20"/>
    <n v="0.3"/>
    <n v="31"/>
    <n v="72"/>
    <n v="0.43099999999999999"/>
    <n v="0.435"/>
    <n v="9"/>
    <n v="15"/>
    <n v="0.6"/>
    <n v="21"/>
    <n v="47"/>
    <n v="68"/>
    <n v="19"/>
    <n v="7"/>
    <n v="0"/>
    <n v="16"/>
    <n v="12"/>
    <n v="89"/>
    <s v=""/>
  </r>
  <r>
    <x v="2"/>
    <x v="229"/>
    <x v="1"/>
    <n v="21"/>
    <x v="21"/>
    <n v="47"/>
    <n v="47"/>
    <n v="1749"/>
    <n v="14.6"/>
    <n v="0.57599999999999996"/>
    <n v="0.437"/>
    <n v="0.19700000000000001"/>
    <n v="1.2"/>
    <n v="9.5"/>
    <n v="5.3"/>
    <n v="12.6"/>
    <n v="1.2"/>
    <n v="0.5"/>
    <n v="9.9"/>
    <n v="21.7"/>
    <n v="2.5"/>
    <n v="0.4"/>
    <n v="3"/>
    <n v="8.2000000000000003E-2"/>
    <n v="2.1"/>
    <n v="-2.4"/>
    <n v="-0.3"/>
    <n v="0.8"/>
    <n v="326"/>
    <n v="710"/>
    <n v="0.45900000000000002"/>
    <n v="120"/>
    <n v="310"/>
    <n v="0.38700000000000001"/>
    <n v="206"/>
    <n v="400"/>
    <n v="0.51500000000000001"/>
    <n v="0.54400000000000004"/>
    <n v="117"/>
    <n v="140"/>
    <n v="0.83599999999999997"/>
    <n v="18"/>
    <n v="141"/>
    <n v="159"/>
    <n v="139"/>
    <n v="41"/>
    <n v="10"/>
    <n v="85"/>
    <n v="104"/>
    <n v="889"/>
    <n v="0.83599999999999997"/>
  </r>
  <r>
    <x v="2"/>
    <x v="230"/>
    <x v="4"/>
    <n v="29"/>
    <x v="25"/>
    <n v="69"/>
    <n v="24"/>
    <n v="1732"/>
    <n v="15.4"/>
    <n v="0.55100000000000005"/>
    <n v="0.22600000000000001"/>
    <n v="0.41599999999999998"/>
    <n v="3"/>
    <n v="8.9"/>
    <n v="6"/>
    <n v="30"/>
    <n v="2.2000000000000002"/>
    <n v="0.3"/>
    <n v="17.3"/>
    <n v="19.5"/>
    <n v="2.2000000000000002"/>
    <n v="1"/>
    <n v="3.2"/>
    <n v="8.7999999999999995E-2"/>
    <n v="0.2"/>
    <n v="-1.5"/>
    <n v="-1.3"/>
    <n v="0.3"/>
    <n v="237"/>
    <n v="522"/>
    <n v="0.45400000000000001"/>
    <n v="34"/>
    <n v="118"/>
    <n v="0.28799999999999998"/>
    <n v="203"/>
    <n v="404"/>
    <n v="0.502"/>
    <n v="0.48699999999999999"/>
    <n v="173"/>
    <n v="217"/>
    <n v="0.79700000000000004"/>
    <n v="44"/>
    <n v="135"/>
    <n v="179"/>
    <n v="335"/>
    <n v="74"/>
    <n v="6"/>
    <n v="129"/>
    <n v="119"/>
    <n v="681"/>
    <n v="0.79700000000000004"/>
  </r>
  <r>
    <x v="2"/>
    <x v="547"/>
    <x v="3"/>
    <n v="22"/>
    <x v="5"/>
    <n v="35"/>
    <n v="1"/>
    <n v="249"/>
    <n v="4.9000000000000004"/>
    <n v="0.40400000000000003"/>
    <n v="0.57299999999999995"/>
    <n v="0.191"/>
    <n v="2.7"/>
    <n v="8"/>
    <n v="5.3"/>
    <n v="6.2"/>
    <n v="1.8"/>
    <n v="1"/>
    <n v="10.199999999999999"/>
    <n v="19"/>
    <n v="-0.4"/>
    <n v="0.1"/>
    <n v="-0.3"/>
    <n v="-5.3999999999999999E-2"/>
    <n v="-4.7"/>
    <n v="-2.7"/>
    <n v="-7.4"/>
    <n v="-0.3"/>
    <n v="26"/>
    <n v="89"/>
    <n v="0.29199999999999998"/>
    <n v="13"/>
    <n v="51"/>
    <n v="0.255"/>
    <n v="13"/>
    <n v="38"/>
    <n v="0.34200000000000003"/>
    <n v="0.36499999999999999"/>
    <n v="13"/>
    <n v="17"/>
    <n v="0.76500000000000001"/>
    <n v="6"/>
    <n v="18"/>
    <n v="24"/>
    <n v="11"/>
    <n v="9"/>
    <n v="3"/>
    <n v="11"/>
    <n v="22"/>
    <n v="78"/>
    <s v=""/>
  </r>
  <r>
    <x v="2"/>
    <x v="232"/>
    <x v="1"/>
    <n v="31"/>
    <x v="0"/>
    <n v="77"/>
    <n v="74"/>
    <n v="2459"/>
    <n v="12.1"/>
    <n v="0.55900000000000005"/>
    <n v="0.38200000000000001"/>
    <n v="0.13900000000000001"/>
    <n v="2.2999999999999998"/>
    <n v="9.1"/>
    <n v="5.7"/>
    <n v="10.6"/>
    <n v="1.6"/>
    <n v="0.8"/>
    <n v="8.5"/>
    <n v="14.4"/>
    <n v="3.1"/>
    <n v="1.1000000000000001"/>
    <n v="4.2"/>
    <n v="8.1000000000000003E-2"/>
    <n v="0.5"/>
    <n v="-0.7"/>
    <n v="-0.2"/>
    <n v="1.1000000000000001"/>
    <n v="321"/>
    <n v="704"/>
    <n v="0.45600000000000002"/>
    <n v="108"/>
    <n v="269"/>
    <n v="0.40100000000000002"/>
    <n v="213"/>
    <n v="435"/>
    <n v="0.49"/>
    <n v="0.53300000000000003"/>
    <n v="85"/>
    <n v="98"/>
    <n v="0.86699999999999999"/>
    <n v="53"/>
    <n v="207"/>
    <n v="260"/>
    <n v="179"/>
    <n v="81"/>
    <n v="23"/>
    <n v="69"/>
    <n v="141"/>
    <n v="835"/>
    <s v=""/>
  </r>
  <r>
    <x v="2"/>
    <x v="234"/>
    <x v="2"/>
    <n v="23"/>
    <x v="18"/>
    <n v="77"/>
    <n v="34"/>
    <n v="1560"/>
    <n v="15"/>
    <n v="0.55300000000000005"/>
    <n v="2.5999999999999999E-2"/>
    <n v="0.44900000000000001"/>
    <n v="10.6"/>
    <n v="25.3"/>
    <n v="17.8"/>
    <n v="4.2"/>
    <n v="1.1000000000000001"/>
    <n v="5.0999999999999996"/>
    <n v="15.5"/>
    <n v="17.600000000000001"/>
    <n v="1.2"/>
    <n v="1.7"/>
    <n v="3"/>
    <n v="9.0999999999999998E-2"/>
    <n v="-3"/>
    <n v="1.2"/>
    <n v="-1.8"/>
    <n v="0.1"/>
    <n v="230"/>
    <n v="463"/>
    <n v="0.497"/>
    <n v="3"/>
    <n v="12"/>
    <n v="0.25"/>
    <n v="227"/>
    <n v="451"/>
    <n v="0.503"/>
    <n v="0.5"/>
    <n v="150"/>
    <n v="208"/>
    <n v="0.72099999999999997"/>
    <n v="156"/>
    <n v="354"/>
    <n v="510"/>
    <n v="44"/>
    <n v="37"/>
    <n v="98"/>
    <n v="102"/>
    <n v="242"/>
    <n v="613"/>
    <n v="0.72099999999999997"/>
  </r>
  <r>
    <x v="2"/>
    <x v="235"/>
    <x v="3"/>
    <n v="25"/>
    <x v="10"/>
    <n v="74"/>
    <n v="74"/>
    <n v="2474"/>
    <n v="27.5"/>
    <n v="0.61099999999999999"/>
    <n v="0.29399999999999998"/>
    <n v="0.40699999999999997"/>
    <n v="3.7"/>
    <n v="15.7"/>
    <n v="9.8000000000000007"/>
    <n v="18.899999999999999"/>
    <n v="2.7"/>
    <n v="1.8"/>
    <n v="9.1"/>
    <n v="31.1"/>
    <n v="8.9"/>
    <n v="4.7"/>
    <n v="13.6"/>
    <n v="0.26400000000000001"/>
    <n v="6.4"/>
    <n v="1.5"/>
    <n v="7.9"/>
    <n v="6.2"/>
    <n v="636"/>
    <n v="1311"/>
    <n v="0.48499999999999999"/>
    <n v="147"/>
    <n v="386"/>
    <n v="0.38100000000000001"/>
    <n v="489"/>
    <n v="925"/>
    <n v="0.52900000000000003"/>
    <n v="0.54100000000000004"/>
    <n v="469"/>
    <n v="533"/>
    <n v="0.88"/>
    <n v="80"/>
    <n v="350"/>
    <n v="430"/>
    <n v="260"/>
    <n v="132"/>
    <n v="55"/>
    <n v="154"/>
    <n v="122"/>
    <n v="1888"/>
    <n v="0.88"/>
  </r>
  <r>
    <x v="2"/>
    <x v="236"/>
    <x v="0"/>
    <n v="24"/>
    <x v="5"/>
    <n v="74"/>
    <n v="12"/>
    <n v="1222"/>
    <n v="8.9"/>
    <n v="0.50700000000000001"/>
    <n v="0.56299999999999994"/>
    <n v="0.106"/>
    <n v="2.4"/>
    <n v="19"/>
    <n v="10.7"/>
    <n v="8.4"/>
    <n v="0.5"/>
    <n v="1.8"/>
    <n v="8.1"/>
    <n v="15.5"/>
    <n v="0.5"/>
    <n v="0.8"/>
    <n v="1.4"/>
    <n v="5.2999999999999999E-2"/>
    <n v="-2.1"/>
    <n v="-1.3"/>
    <n v="-3.4"/>
    <n v="-0.4"/>
    <n v="146"/>
    <n v="378"/>
    <n v="0.38600000000000001"/>
    <n v="74"/>
    <n v="213"/>
    <n v="0.34699999999999998"/>
    <n v="72"/>
    <n v="165"/>
    <n v="0.436"/>
    <n v="0.48399999999999999"/>
    <n v="35"/>
    <n v="40"/>
    <n v="0.875"/>
    <n v="27"/>
    <n v="209"/>
    <n v="236"/>
    <n v="71"/>
    <n v="13"/>
    <n v="28"/>
    <n v="35"/>
    <n v="172"/>
    <n v="401"/>
    <s v=""/>
  </r>
  <r>
    <x v="2"/>
    <x v="237"/>
    <x v="0"/>
    <n v="27"/>
    <x v="15"/>
    <n v="75"/>
    <n v="34"/>
    <n v="1944"/>
    <n v="14.2"/>
    <n v="0.55100000000000005"/>
    <n v="0.25900000000000001"/>
    <n v="0.17499999999999999"/>
    <n v="5.5"/>
    <n v="17.5"/>
    <n v="11.3"/>
    <n v="8.6"/>
    <n v="0.8"/>
    <n v="1.1000000000000001"/>
    <n v="8.6999999999999993"/>
    <n v="17.3"/>
    <n v="2.5"/>
    <n v="2"/>
    <n v="4.5"/>
    <n v="0.112"/>
    <n v="-0.4"/>
    <n v="0.5"/>
    <n v="0.2"/>
    <n v="1.1000000000000001"/>
    <n v="310"/>
    <n v="646"/>
    <n v="0.48"/>
    <n v="49"/>
    <n v="167"/>
    <n v="0.29299999999999998"/>
    <n v="261"/>
    <n v="479"/>
    <n v="0.54500000000000004"/>
    <n v="0.51800000000000002"/>
    <n v="98"/>
    <n v="113"/>
    <n v="0.86699999999999999"/>
    <n v="102"/>
    <n v="300"/>
    <n v="402"/>
    <n v="111"/>
    <n v="31"/>
    <n v="26"/>
    <n v="66"/>
    <n v="145"/>
    <n v="767"/>
    <n v="0.86699999999999999"/>
  </r>
  <r>
    <x v="2"/>
    <x v="548"/>
    <x v="3"/>
    <n v="22"/>
    <x v="9"/>
    <n v="57"/>
    <n v="26"/>
    <n v="1237"/>
    <n v="12.2"/>
    <n v="0.55600000000000005"/>
    <n v="0.48399999999999999"/>
    <n v="0.245"/>
    <n v="2"/>
    <n v="13.9"/>
    <n v="8"/>
    <n v="13.7"/>
    <n v="1.9"/>
    <n v="0.5"/>
    <n v="12.3"/>
    <n v="16.600000000000001"/>
    <n v="0.8"/>
    <n v="1"/>
    <n v="1.8"/>
    <n v="7.0000000000000007E-2"/>
    <n v="-0.7"/>
    <n v="-0.4"/>
    <n v="-1.1000000000000001"/>
    <n v="0.3"/>
    <n v="171"/>
    <n v="380"/>
    <n v="0.45"/>
    <n v="59"/>
    <n v="184"/>
    <n v="0.32100000000000001"/>
    <n v="112"/>
    <n v="196"/>
    <n v="0.57099999999999995"/>
    <n v="0.52800000000000002"/>
    <n v="67"/>
    <n v="93"/>
    <n v="0.72"/>
    <n v="23"/>
    <n v="165"/>
    <n v="188"/>
    <n v="110"/>
    <n v="49"/>
    <n v="8"/>
    <n v="59"/>
    <n v="91"/>
    <n v="468"/>
    <s v=""/>
  </r>
  <r>
    <x v="2"/>
    <x v="549"/>
    <x v="1"/>
    <n v="28"/>
    <x v="3"/>
    <n v="62"/>
    <n v="19"/>
    <n v="777"/>
    <n v="7.5"/>
    <n v="0.47599999999999998"/>
    <n v="0.32400000000000001"/>
    <n v="0.28199999999999997"/>
    <n v="2.9"/>
    <n v="12.2"/>
    <n v="7.7"/>
    <n v="9.1999999999999993"/>
    <n v="3"/>
    <n v="1.5"/>
    <n v="20.8"/>
    <n v="11.6"/>
    <n v="-0.4"/>
    <n v="0.9"/>
    <n v="0.5"/>
    <n v="3.1E-2"/>
    <n v="-3.9"/>
    <n v="1.8"/>
    <n v="-2.1"/>
    <n v="0"/>
    <n v="55"/>
    <n v="142"/>
    <n v="0.38700000000000001"/>
    <n v="17"/>
    <n v="46"/>
    <n v="0.37"/>
    <n v="38"/>
    <n v="96"/>
    <n v="0.39600000000000002"/>
    <n v="0.44700000000000001"/>
    <n v="25"/>
    <n v="40"/>
    <n v="0.625"/>
    <n v="20"/>
    <n v="88"/>
    <n v="108"/>
    <n v="54"/>
    <n v="47"/>
    <n v="14"/>
    <n v="42"/>
    <n v="81"/>
    <n v="152"/>
    <s v=""/>
  </r>
  <r>
    <x v="2"/>
    <x v="549"/>
    <x v="1"/>
    <n v="28"/>
    <x v="26"/>
    <n v="61"/>
    <n v="19"/>
    <n v="752"/>
    <n v="7.2"/>
    <n v="0.47299999999999998"/>
    <n v="0.33100000000000002"/>
    <n v="0.27200000000000002"/>
    <n v="2.6"/>
    <n v="11.9"/>
    <n v="7.4"/>
    <n v="9.5"/>
    <n v="3"/>
    <n v="1.5"/>
    <n v="21.6"/>
    <n v="11.5"/>
    <n v="-0.5"/>
    <n v="0.9"/>
    <n v="0.4"/>
    <n v="2.5000000000000001E-2"/>
    <n v="-4"/>
    <n v="2"/>
    <n v="-2"/>
    <n v="0"/>
    <n v="52"/>
    <n v="136"/>
    <n v="0.38200000000000001"/>
    <n v="17"/>
    <n v="45"/>
    <n v="0.378"/>
    <n v="35"/>
    <n v="91"/>
    <n v="0.38500000000000001"/>
    <n v="0.44500000000000001"/>
    <n v="23"/>
    <n v="37"/>
    <n v="0.622"/>
    <n v="17"/>
    <n v="84"/>
    <n v="101"/>
    <n v="54"/>
    <n v="45"/>
    <n v="14"/>
    <n v="42"/>
    <n v="78"/>
    <n v="144"/>
    <s v=""/>
  </r>
  <r>
    <x v="2"/>
    <x v="549"/>
    <x v="1"/>
    <n v="28"/>
    <x v="7"/>
    <n v="1"/>
    <n v="0"/>
    <n v="25"/>
    <n v="17.600000000000001"/>
    <n v="0.54600000000000004"/>
    <n v="0.16700000000000001"/>
    <n v="0.5"/>
    <n v="13.3"/>
    <n v="19.5"/>
    <n v="16.3"/>
    <n v="0"/>
    <n v="4.2"/>
    <n v="0"/>
    <n v="0"/>
    <n v="13.8"/>
    <n v="0.1"/>
    <n v="0"/>
    <n v="0.1"/>
    <n v="0.19400000000000001"/>
    <n v="-1.9"/>
    <n v="-2"/>
    <n v="-3.9"/>
    <n v="0"/>
    <n v="3"/>
    <n v="6"/>
    <n v="0.5"/>
    <n v="0"/>
    <n v="1"/>
    <n v="0"/>
    <n v="3"/>
    <n v="5"/>
    <n v="0.6"/>
    <n v="0.5"/>
    <n v="2"/>
    <n v="3"/>
    <n v="0.66700000000000004"/>
    <n v="3"/>
    <n v="4"/>
    <n v="7"/>
    <n v="0"/>
    <n v="2"/>
    <n v="0"/>
    <n v="0"/>
    <n v="3"/>
    <n v="8"/>
    <s v=""/>
  </r>
  <r>
    <x v="2"/>
    <x v="238"/>
    <x v="4"/>
    <n v="26"/>
    <x v="5"/>
    <n v="75"/>
    <n v="75"/>
    <n v="2694"/>
    <n v="24.1"/>
    <n v="0.58599999999999997"/>
    <n v="0.38800000000000001"/>
    <n v="0.36599999999999999"/>
    <n v="1.9"/>
    <n v="13.3"/>
    <n v="7.6"/>
    <n v="28.7"/>
    <n v="1.3"/>
    <n v="0.6"/>
    <n v="10.199999999999999"/>
    <n v="31.5"/>
    <n v="8.8000000000000007"/>
    <n v="1.5"/>
    <n v="10.3"/>
    <n v="0.184"/>
    <n v="6.4"/>
    <n v="-2"/>
    <n v="4.3"/>
    <n v="4.3"/>
    <n v="661"/>
    <n v="1488"/>
    <n v="0.44400000000000001"/>
    <n v="214"/>
    <n v="578"/>
    <n v="0.37"/>
    <n v="447"/>
    <n v="910"/>
    <n v="0.49099999999999999"/>
    <n v="0.51600000000000001"/>
    <n v="488"/>
    <n v="545"/>
    <n v="0.89500000000000002"/>
    <n v="46"/>
    <n v="322"/>
    <n v="368"/>
    <n v="439"/>
    <n v="68"/>
    <n v="20"/>
    <n v="197"/>
    <n v="152"/>
    <n v="2024"/>
    <n v="0.89500000000000002"/>
  </r>
  <r>
    <x v="2"/>
    <x v="239"/>
    <x v="4"/>
    <n v="28"/>
    <x v="9"/>
    <n v="36"/>
    <n v="33"/>
    <n v="883"/>
    <n v="19.2"/>
    <n v="0.56599999999999995"/>
    <n v="0.39"/>
    <n v="0.35299999999999998"/>
    <n v="1.3"/>
    <n v="14.7"/>
    <n v="8.1"/>
    <n v="35.5"/>
    <n v="2.2000000000000002"/>
    <n v="1.2"/>
    <n v="15.7"/>
    <n v="26.6"/>
    <n v="1.3"/>
    <n v="0.8"/>
    <n v="2.1"/>
    <n v="0.115"/>
    <n v="2.5"/>
    <n v="-0.5"/>
    <n v="2"/>
    <n v="0.9"/>
    <n v="175"/>
    <n v="400"/>
    <n v="0.438"/>
    <n v="58"/>
    <n v="156"/>
    <n v="0.372"/>
    <n v="117"/>
    <n v="244"/>
    <n v="0.48"/>
    <n v="0.51"/>
    <n v="115"/>
    <n v="141"/>
    <n v="0.81599999999999995"/>
    <n v="11"/>
    <n v="124"/>
    <n v="135"/>
    <n v="184"/>
    <n v="41"/>
    <n v="14"/>
    <n v="86"/>
    <n v="79"/>
    <n v="523"/>
    <n v="0.81599999999999995"/>
  </r>
  <r>
    <x v="2"/>
    <x v="240"/>
    <x v="4"/>
    <n v="31"/>
    <x v="16"/>
    <n v="76"/>
    <n v="3"/>
    <n v="1345"/>
    <n v="10.1"/>
    <n v="0.56799999999999995"/>
    <n v="8.9999999999999993E-3"/>
    <n v="0.19"/>
    <n v="2.4"/>
    <n v="9.4"/>
    <n v="6.2"/>
    <n v="13.5"/>
    <n v="1.4"/>
    <n v="1.2"/>
    <n v="15.1"/>
    <n v="12.9"/>
    <n v="1.1000000000000001"/>
    <n v="1.6"/>
    <n v="2.6"/>
    <n v="9.4E-2"/>
    <n v="-2.5"/>
    <n v="0.5"/>
    <n v="-2"/>
    <n v="0"/>
    <n v="173"/>
    <n v="316"/>
    <n v="0.54700000000000004"/>
    <n v="1"/>
    <n v="3"/>
    <n v="0.33300000000000002"/>
    <n v="172"/>
    <n v="313"/>
    <n v="0.55000000000000004"/>
    <n v="0.54900000000000004"/>
    <n v="42"/>
    <n v="60"/>
    <n v="0.7"/>
    <n v="28"/>
    <n v="123"/>
    <n v="151"/>
    <n v="139"/>
    <n v="38"/>
    <n v="20"/>
    <n v="61"/>
    <n v="120"/>
    <n v="389"/>
    <s v=""/>
  </r>
  <r>
    <x v="2"/>
    <x v="550"/>
    <x v="2"/>
    <n v="24"/>
    <x v="6"/>
    <n v="18"/>
    <n v="0"/>
    <n v="234"/>
    <n v="24.1"/>
    <n v="0.59499999999999997"/>
    <n v="0.17399999999999999"/>
    <n v="0.32100000000000001"/>
    <n v="19.3"/>
    <n v="20.8"/>
    <n v="20"/>
    <n v="10.7"/>
    <n v="1.9"/>
    <n v="3.1"/>
    <n v="9.5"/>
    <n v="25.4"/>
    <n v="0.6"/>
    <n v="0.3"/>
    <n v="0.9"/>
    <n v="0.19500000000000001"/>
    <n v="3.4"/>
    <n v="0"/>
    <n v="3.4"/>
    <n v="0.3"/>
    <n v="61"/>
    <n v="109"/>
    <n v="0.56000000000000005"/>
    <n v="7"/>
    <n v="19"/>
    <n v="0.36799999999999999"/>
    <n v="54"/>
    <n v="90"/>
    <n v="0.6"/>
    <n v="0.59199999999999997"/>
    <n v="19"/>
    <n v="35"/>
    <n v="0.54300000000000004"/>
    <n v="41"/>
    <n v="44"/>
    <n v="85"/>
    <n v="13"/>
    <n v="9"/>
    <n v="9"/>
    <n v="13"/>
    <n v="49"/>
    <n v="148"/>
    <s v=""/>
  </r>
  <r>
    <x v="2"/>
    <x v="551"/>
    <x v="2"/>
    <n v="20"/>
    <x v="16"/>
    <n v="53"/>
    <n v="4"/>
    <n v="447"/>
    <n v="13.4"/>
    <n v="0.55300000000000005"/>
    <n v="8.4000000000000005E-2"/>
    <n v="0.318"/>
    <n v="11.5"/>
    <n v="18.5"/>
    <n v="15.2"/>
    <n v="8.5"/>
    <n v="1.5"/>
    <n v="3"/>
    <n v="12.2"/>
    <n v="13.4"/>
    <n v="0.7"/>
    <n v="0.8"/>
    <n v="1.4"/>
    <n v="0.154"/>
    <n v="-1.4"/>
    <n v="1.7"/>
    <n v="0.3"/>
    <n v="0.3"/>
    <n v="56"/>
    <n v="107"/>
    <n v="0.52300000000000002"/>
    <n v="2"/>
    <n v="9"/>
    <n v="0.222"/>
    <n v="54"/>
    <n v="98"/>
    <n v="0.55100000000000005"/>
    <n v="0.53300000000000003"/>
    <n v="21"/>
    <n v="34"/>
    <n v="0.61799999999999999"/>
    <n v="44"/>
    <n v="80"/>
    <n v="124"/>
    <n v="29"/>
    <n v="14"/>
    <n v="17"/>
    <n v="17"/>
    <n v="64"/>
    <n v="135"/>
    <s v=""/>
  </r>
  <r>
    <x v="2"/>
    <x v="241"/>
    <x v="2"/>
    <n v="28"/>
    <x v="9"/>
    <n v="75"/>
    <n v="75"/>
    <n v="2222"/>
    <n v="20.399999999999999"/>
    <n v="0.57799999999999996"/>
    <n v="0.33"/>
    <n v="0.311"/>
    <n v="5.8"/>
    <n v="13.3"/>
    <n v="9.6"/>
    <n v="14.8"/>
    <n v="0.8"/>
    <n v="4.2"/>
    <n v="12.1"/>
    <n v="29.2"/>
    <n v="3.1"/>
    <n v="1.8"/>
    <n v="4.9000000000000004"/>
    <n v="0.105"/>
    <n v="1.9"/>
    <n v="-0.4"/>
    <n v="1.5"/>
    <n v="2"/>
    <n v="555"/>
    <n v="1172"/>
    <n v="0.47399999999999998"/>
    <n v="134"/>
    <n v="387"/>
    <n v="0.34599999999999997"/>
    <n v="421"/>
    <n v="785"/>
    <n v="0.53600000000000003"/>
    <n v="0.53100000000000003"/>
    <n v="295"/>
    <n v="364"/>
    <n v="0.81"/>
    <n v="121"/>
    <n v="282"/>
    <n v="403"/>
    <n v="176"/>
    <n v="38"/>
    <n v="124"/>
    <n v="184"/>
    <n v="192"/>
    <n v="1539"/>
    <n v="0.81"/>
  </r>
  <r>
    <x v="2"/>
    <x v="242"/>
    <x v="2"/>
    <n v="28"/>
    <x v="24"/>
    <n v="81"/>
    <n v="81"/>
    <n v="2271"/>
    <n v="14.4"/>
    <n v="0.51100000000000001"/>
    <n v="3.0000000000000001E-3"/>
    <n v="0.13400000000000001"/>
    <n v="11.4"/>
    <n v="13.2"/>
    <n v="12.3"/>
    <n v="5.6"/>
    <n v="0.4"/>
    <n v="4.0999999999999996"/>
    <n v="9.9"/>
    <n v="17.5"/>
    <n v="1.8"/>
    <n v="2.4"/>
    <n v="4.3"/>
    <n v="0.09"/>
    <n v="-1.9"/>
    <n v="1"/>
    <n v="-0.9"/>
    <n v="0.6"/>
    <n v="382"/>
    <n v="775"/>
    <n v="0.49299999999999999"/>
    <n v="0"/>
    <n v="2"/>
    <n v="0"/>
    <n v="382"/>
    <n v="773"/>
    <n v="0.49399999999999999"/>
    <n v="0.49299999999999999"/>
    <n v="75"/>
    <n v="104"/>
    <n v="0.72099999999999997"/>
    <n v="243"/>
    <n v="276"/>
    <n v="519"/>
    <n v="80"/>
    <n v="18"/>
    <n v="117"/>
    <n v="90"/>
    <n v="151"/>
    <n v="839"/>
    <n v="0.72099999999999997"/>
  </r>
  <r>
    <x v="2"/>
    <x v="243"/>
    <x v="0"/>
    <n v="28"/>
    <x v="26"/>
    <n v="60"/>
    <n v="60"/>
    <n v="1885"/>
    <n v="21.1"/>
    <n v="0.57299999999999995"/>
    <n v="0.44900000000000001"/>
    <n v="0.34"/>
    <n v="8.9"/>
    <n v="29.3"/>
    <n v="19.5"/>
    <n v="9.8000000000000007"/>
    <n v="1.4"/>
    <n v="0.9"/>
    <n v="10.9"/>
    <n v="26.4"/>
    <n v="4"/>
    <n v="2.4"/>
    <n v="6.4"/>
    <n v="0.16300000000000001"/>
    <n v="1.7"/>
    <n v="-0.9"/>
    <n v="0.8"/>
    <n v="1.3"/>
    <n v="370"/>
    <n v="867"/>
    <n v="0.42699999999999999"/>
    <n v="145"/>
    <n v="389"/>
    <n v="0.373"/>
    <n v="225"/>
    <n v="478"/>
    <n v="0.47099999999999997"/>
    <n v="0.51"/>
    <n v="257"/>
    <n v="295"/>
    <n v="0.871"/>
    <n v="148"/>
    <n v="518"/>
    <n v="666"/>
    <n v="116"/>
    <n v="53"/>
    <n v="22"/>
    <n v="122"/>
    <n v="125"/>
    <n v="1142"/>
    <n v="0.871"/>
  </r>
  <r>
    <x v="2"/>
    <x v="244"/>
    <x v="4"/>
    <n v="30"/>
    <x v="30"/>
    <n v="60"/>
    <n v="60"/>
    <n v="2244"/>
    <n v="22.9"/>
    <n v="0.623"/>
    <n v="0.51"/>
    <n v="0.39800000000000002"/>
    <n v="2.4"/>
    <n v="12.1"/>
    <n v="7.3"/>
    <n v="29.9"/>
    <n v="2"/>
    <n v="0.7"/>
    <n v="13.8"/>
    <n v="24.9"/>
    <n v="7.8"/>
    <n v="2.2999999999999998"/>
    <n v="10.1"/>
    <n v="0.216"/>
    <n v="7.1"/>
    <n v="-0.4"/>
    <n v="6.7"/>
    <n v="4.9000000000000004"/>
    <n v="426"/>
    <n v="918"/>
    <n v="0.46400000000000002"/>
    <n v="193"/>
    <n v="468"/>
    <n v="0.41199999999999998"/>
    <n v="233"/>
    <n v="450"/>
    <n v="0.51800000000000002"/>
    <n v="0.56899999999999995"/>
    <n v="299"/>
    <n v="365"/>
    <n v="0.81899999999999995"/>
    <n v="48"/>
    <n v="240"/>
    <n v="288"/>
    <n v="417"/>
    <n v="88"/>
    <n v="19"/>
    <n v="173"/>
    <n v="170"/>
    <n v="1344"/>
    <n v="0.81899999999999995"/>
  </r>
  <r>
    <x v="2"/>
    <x v="552"/>
    <x v="3"/>
    <n v="21"/>
    <x v="6"/>
    <n v="69"/>
    <n v="19"/>
    <n v="1190"/>
    <n v="8.5"/>
    <n v="0.53600000000000003"/>
    <n v="0.44600000000000001"/>
    <n v="0.34100000000000003"/>
    <n v="2.2999999999999998"/>
    <n v="11.5"/>
    <n v="6.9"/>
    <n v="9.6"/>
    <n v="1.3"/>
    <n v="0.7"/>
    <n v="15"/>
    <n v="17.8"/>
    <n v="0"/>
    <n v="0.8"/>
    <n v="0.8"/>
    <n v="3.4000000000000002E-2"/>
    <n v="-2.8"/>
    <n v="-1.2"/>
    <n v="-4"/>
    <n v="-0.6"/>
    <n v="145"/>
    <n v="361"/>
    <n v="0.40200000000000002"/>
    <n v="50"/>
    <n v="161"/>
    <n v="0.311"/>
    <n v="95"/>
    <n v="200"/>
    <n v="0.47499999999999998"/>
    <n v="0.47099999999999997"/>
    <n v="105"/>
    <n v="123"/>
    <n v="0.85399999999999998"/>
    <n v="25"/>
    <n v="124"/>
    <n v="149"/>
    <n v="75"/>
    <n v="32"/>
    <n v="10"/>
    <n v="73"/>
    <n v="154"/>
    <n v="445"/>
    <n v="0.85399999999999998"/>
  </r>
  <r>
    <x v="2"/>
    <x v="458"/>
    <x v="0"/>
    <n v="21"/>
    <x v="23"/>
    <n v="71"/>
    <n v="4"/>
    <n v="1158"/>
    <n v="10"/>
    <n v="0.46400000000000002"/>
    <n v="0.46500000000000002"/>
    <n v="0.18"/>
    <n v="4.9000000000000004"/>
    <n v="18.100000000000001"/>
    <n v="11.7"/>
    <n v="9.6"/>
    <n v="1.2"/>
    <n v="1.4"/>
    <n v="11.9"/>
    <n v="21.7"/>
    <n v="-0.9"/>
    <n v="1.6"/>
    <n v="0.8"/>
    <n v="3.2000000000000001E-2"/>
    <n v="-2.9"/>
    <n v="-0.1"/>
    <n v="-3"/>
    <n v="-0.3"/>
    <n v="159"/>
    <n v="439"/>
    <n v="0.36199999999999999"/>
    <n v="65"/>
    <n v="204"/>
    <n v="0.31900000000000001"/>
    <n v="94"/>
    <n v="235"/>
    <n v="0.4"/>
    <n v="0.436"/>
    <n v="57"/>
    <n v="79"/>
    <n v="0.72199999999999998"/>
    <n v="48"/>
    <n v="187"/>
    <n v="235"/>
    <n v="70"/>
    <n v="26"/>
    <n v="20"/>
    <n v="64"/>
    <n v="97"/>
    <n v="440"/>
    <s v=""/>
  </r>
  <r>
    <x v="2"/>
    <x v="246"/>
    <x v="4"/>
    <n v="26"/>
    <x v="23"/>
    <n v="55"/>
    <n v="9"/>
    <n v="1205"/>
    <n v="10.9"/>
    <n v="0.51800000000000002"/>
    <n v="0.315"/>
    <n v="0.20200000000000001"/>
    <n v="2"/>
    <n v="10.1"/>
    <n v="6.1"/>
    <n v="20.399999999999999"/>
    <n v="1.8"/>
    <n v="0.2"/>
    <n v="17.8"/>
    <n v="19.600000000000001"/>
    <n v="-0.1"/>
    <n v="1.5"/>
    <n v="1.4"/>
    <n v="5.3999999999999999E-2"/>
    <n v="-1.7"/>
    <n v="-0.1"/>
    <n v="-1.8"/>
    <n v="0.1"/>
    <n v="170"/>
    <n v="381"/>
    <n v="0.44600000000000001"/>
    <n v="37"/>
    <n v="120"/>
    <n v="0.308"/>
    <n v="133"/>
    <n v="261"/>
    <n v="0.51"/>
    <n v="0.495"/>
    <n v="53"/>
    <n v="77"/>
    <n v="0.68799999999999994"/>
    <n v="20"/>
    <n v="108"/>
    <n v="128"/>
    <n v="154"/>
    <n v="42"/>
    <n v="3"/>
    <n v="90"/>
    <n v="100"/>
    <n v="430"/>
    <s v=""/>
  </r>
  <r>
    <x v="2"/>
    <x v="553"/>
    <x v="2"/>
    <n v="19"/>
    <x v="12"/>
    <n v="57"/>
    <n v="34"/>
    <n v="562"/>
    <n v="14"/>
    <n v="0.55800000000000005"/>
    <n v="0.40899999999999997"/>
    <n v="0.27100000000000002"/>
    <n v="8.4"/>
    <n v="15.2"/>
    <n v="11.8"/>
    <n v="6.2"/>
    <n v="0.9"/>
    <n v="4.0999999999999996"/>
    <n v="7.7"/>
    <n v="17.8"/>
    <n v="0.8"/>
    <n v="0.5"/>
    <n v="1.3"/>
    <n v="0.113"/>
    <n v="-0.5"/>
    <n v="-1"/>
    <n v="-1.5"/>
    <n v="0.1"/>
    <n v="83"/>
    <n v="181"/>
    <n v="0.45900000000000002"/>
    <n v="28"/>
    <n v="74"/>
    <n v="0.378"/>
    <n v="55"/>
    <n v="107"/>
    <n v="0.51400000000000001"/>
    <n v="0.53600000000000003"/>
    <n v="32"/>
    <n v="49"/>
    <n v="0.65300000000000002"/>
    <n v="40"/>
    <n v="74"/>
    <n v="114"/>
    <n v="23"/>
    <n v="10"/>
    <n v="26"/>
    <n v="17"/>
    <n v="84"/>
    <n v="226"/>
    <s v=""/>
  </r>
  <r>
    <x v="2"/>
    <x v="459"/>
    <x v="0"/>
    <n v="22"/>
    <x v="1"/>
    <n v="42"/>
    <n v="3"/>
    <n v="558"/>
    <n v="8.6999999999999993"/>
    <n v="0.47699999999999998"/>
    <n v="0.16600000000000001"/>
    <n v="0.33100000000000002"/>
    <n v="8.4"/>
    <n v="25.3"/>
    <n v="16.600000000000001"/>
    <n v="2.2000000000000002"/>
    <n v="1.6"/>
    <n v="1.5"/>
    <n v="13.9"/>
    <n v="16.399999999999999"/>
    <n v="-0.2"/>
    <n v="0.8"/>
    <n v="0.6"/>
    <n v="5.3999999999999999E-2"/>
    <n v="-5.8"/>
    <n v="-0.6"/>
    <n v="-6.4"/>
    <n v="-0.6"/>
    <n v="58"/>
    <n v="151"/>
    <n v="0.38400000000000001"/>
    <n v="9"/>
    <n v="25"/>
    <n v="0.36"/>
    <n v="49"/>
    <n v="126"/>
    <n v="0.38900000000000001"/>
    <n v="0.41399999999999998"/>
    <n v="40"/>
    <n v="50"/>
    <n v="0.8"/>
    <n v="42"/>
    <n v="120"/>
    <n v="162"/>
    <n v="8"/>
    <n v="17"/>
    <n v="9"/>
    <n v="28"/>
    <n v="91"/>
    <n v="165"/>
    <s v=""/>
  </r>
  <r>
    <x v="2"/>
    <x v="251"/>
    <x v="1"/>
    <n v="30"/>
    <x v="7"/>
    <n v="73"/>
    <n v="73"/>
    <n v="2495"/>
    <n v="11.9"/>
    <n v="0.53300000000000003"/>
    <n v="0.56599999999999995"/>
    <n v="0.21099999999999999"/>
    <n v="0.8"/>
    <n v="11.8"/>
    <n v="6"/>
    <n v="13.6"/>
    <n v="1.6"/>
    <n v="0.6"/>
    <n v="9.9"/>
    <n v="19.399999999999999"/>
    <n v="1"/>
    <n v="2.1"/>
    <n v="3.1"/>
    <n v="0.06"/>
    <n v="0.2"/>
    <n v="-0.1"/>
    <n v="0.1"/>
    <n v="1.3"/>
    <n v="333"/>
    <n v="847"/>
    <n v="0.39300000000000002"/>
    <n v="174"/>
    <n v="479"/>
    <n v="0.36299999999999999"/>
    <n v="159"/>
    <n v="368"/>
    <n v="0.432"/>
    <n v="0.496"/>
    <n v="146"/>
    <n v="179"/>
    <n v="0.81599999999999995"/>
    <n v="18"/>
    <n v="241"/>
    <n v="259"/>
    <n v="210"/>
    <n v="77"/>
    <n v="16"/>
    <n v="102"/>
    <n v="161"/>
    <n v="986"/>
    <n v="0.81599999999999995"/>
  </r>
  <r>
    <x v="2"/>
    <x v="253"/>
    <x v="3"/>
    <n v="30"/>
    <x v="17"/>
    <n v="80"/>
    <n v="76"/>
    <n v="1787"/>
    <n v="10.3"/>
    <n v="0.58099999999999996"/>
    <n v="0.29099999999999998"/>
    <n v="0.23"/>
    <n v="3"/>
    <n v="7.7"/>
    <n v="5.4"/>
    <n v="3.1"/>
    <n v="2.2999999999999998"/>
    <n v="1.6"/>
    <n v="10.1"/>
    <n v="11.6"/>
    <n v="1.3"/>
    <n v="1.8"/>
    <n v="3.1"/>
    <n v="8.4000000000000005E-2"/>
    <n v="-0.8"/>
    <n v="1.5"/>
    <n v="0.7"/>
    <n v="1.2"/>
    <n v="191"/>
    <n v="378"/>
    <n v="0.505"/>
    <n v="43"/>
    <n v="110"/>
    <n v="0.39100000000000001"/>
    <n v="148"/>
    <n v="268"/>
    <n v="0.55200000000000005"/>
    <n v="0.56200000000000006"/>
    <n v="59"/>
    <n v="87"/>
    <n v="0.67800000000000005"/>
    <n v="47"/>
    <n v="127"/>
    <n v="174"/>
    <n v="39"/>
    <n v="81"/>
    <n v="35"/>
    <n v="47"/>
    <n v="122"/>
    <n v="484"/>
    <s v=""/>
  </r>
  <r>
    <x v="2"/>
    <x v="460"/>
    <x v="0"/>
    <n v="24"/>
    <x v="16"/>
    <n v="52"/>
    <n v="2"/>
    <n v="457"/>
    <n v="13"/>
    <n v="0.54300000000000004"/>
    <n v="6.8000000000000005E-2"/>
    <n v="0.35899999999999999"/>
    <n v="8.6999999999999993"/>
    <n v="12.6"/>
    <n v="10.8"/>
    <n v="4.9000000000000004"/>
    <n v="1.9"/>
    <n v="5"/>
    <n v="12.3"/>
    <n v="14.6"/>
    <n v="0.3"/>
    <n v="0.8"/>
    <n v="1.1000000000000001"/>
    <n v="0.115"/>
    <n v="-2.8"/>
    <n v="2.2999999999999998"/>
    <n v="-0.5"/>
    <n v="0.2"/>
    <n v="62"/>
    <n v="117"/>
    <n v="0.53"/>
    <n v="2"/>
    <n v="8"/>
    <n v="0.25"/>
    <n v="60"/>
    <n v="109"/>
    <n v="0.55000000000000004"/>
    <n v="0.53800000000000003"/>
    <n v="21"/>
    <n v="42"/>
    <n v="0.5"/>
    <n v="34"/>
    <n v="56"/>
    <n v="90"/>
    <n v="17"/>
    <n v="18"/>
    <n v="29"/>
    <n v="19"/>
    <n v="47"/>
    <n v="147"/>
    <s v=""/>
  </r>
  <r>
    <x v="2"/>
    <x v="554"/>
    <x v="1"/>
    <n v="21"/>
    <x v="16"/>
    <n v="71"/>
    <n v="20"/>
    <n v="1074"/>
    <n v="8.6"/>
    <n v="0.54"/>
    <n v="0.502"/>
    <n v="0.151"/>
    <n v="2.4"/>
    <n v="7.6"/>
    <n v="5.2"/>
    <n v="9"/>
    <n v="1.4"/>
    <n v="1.1000000000000001"/>
    <n v="12.1"/>
    <n v="11.9"/>
    <n v="0.6"/>
    <n v="1.2"/>
    <n v="1.7"/>
    <n v="7.6999999999999999E-2"/>
    <n v="-1.6"/>
    <n v="-0.1"/>
    <n v="-1.7"/>
    <n v="0.1"/>
    <n v="106"/>
    <n v="245"/>
    <n v="0.433"/>
    <n v="41"/>
    <n v="123"/>
    <n v="0.33300000000000002"/>
    <n v="65"/>
    <n v="122"/>
    <n v="0.53300000000000003"/>
    <n v="0.51600000000000001"/>
    <n v="29"/>
    <n v="37"/>
    <n v="0.78400000000000003"/>
    <n v="22"/>
    <n v="79"/>
    <n v="101"/>
    <n v="77"/>
    <n v="32"/>
    <n v="15"/>
    <n v="36"/>
    <n v="62"/>
    <n v="282"/>
    <s v=""/>
  </r>
  <r>
    <x v="2"/>
    <x v="555"/>
    <x v="1"/>
    <n v="24"/>
    <x v="20"/>
    <n v="30"/>
    <n v="3"/>
    <n v="287"/>
    <n v="10.1"/>
    <n v="0.51800000000000002"/>
    <n v="0.4"/>
    <n v="0.36"/>
    <n v="1.6"/>
    <n v="11.7"/>
    <n v="6.7"/>
    <n v="7"/>
    <n v="1.4"/>
    <n v="0.6"/>
    <n v="5.4"/>
    <n v="14"/>
    <n v="0.3"/>
    <n v="0.2"/>
    <n v="0.5"/>
    <n v="7.5999999999999998E-2"/>
    <n v="-2.1"/>
    <n v="-1.5"/>
    <n v="-3.6"/>
    <n v="-0.1"/>
    <n v="30"/>
    <n v="75"/>
    <n v="0.4"/>
    <n v="7"/>
    <n v="30"/>
    <n v="0.23300000000000001"/>
    <n v="23"/>
    <n v="45"/>
    <n v="0.51100000000000001"/>
    <n v="0.44700000000000001"/>
    <n v="23"/>
    <n v="27"/>
    <n v="0.85199999999999998"/>
    <n v="4"/>
    <n v="30"/>
    <n v="34"/>
    <n v="15"/>
    <n v="8"/>
    <n v="2"/>
    <n v="5"/>
    <n v="17"/>
    <n v="90"/>
    <s v=""/>
  </r>
  <r>
    <x v="2"/>
    <x v="255"/>
    <x v="1"/>
    <n v="25"/>
    <x v="5"/>
    <n v="80"/>
    <n v="80"/>
    <n v="2796"/>
    <n v="19.899999999999999"/>
    <n v="0.58499999999999996"/>
    <n v="0.30499999999999999"/>
    <n v="0.20399999999999999"/>
    <n v="2.4"/>
    <n v="9.1999999999999993"/>
    <n v="5.8"/>
    <n v="18"/>
    <n v="1.3"/>
    <n v="1.2"/>
    <n v="9.9"/>
    <n v="27.5"/>
    <n v="6.2"/>
    <n v="1.4"/>
    <n v="7.6"/>
    <n v="0.13100000000000001"/>
    <n v="3.3"/>
    <n v="-2.2000000000000002"/>
    <n v="1"/>
    <n v="2.1"/>
    <n v="692"/>
    <n v="1441"/>
    <n v="0.48"/>
    <n v="185"/>
    <n v="440"/>
    <n v="0.42"/>
    <n v="507"/>
    <n v="1001"/>
    <n v="0.50600000000000001"/>
    <n v="0.54400000000000004"/>
    <n v="268"/>
    <n v="294"/>
    <n v="0.91200000000000003"/>
    <n v="60"/>
    <n v="231"/>
    <n v="291"/>
    <n v="285"/>
    <n v="72"/>
    <n v="42"/>
    <n v="172"/>
    <n v="202"/>
    <n v="1837"/>
    <n v="0.91200000000000003"/>
  </r>
  <r>
    <x v="2"/>
    <x v="461"/>
    <x v="4"/>
    <n v="24"/>
    <x v="6"/>
    <n v="81"/>
    <n v="51"/>
    <n v="2133"/>
    <n v="13.7"/>
    <n v="0.504"/>
    <n v="0.107"/>
    <n v="0.17599999999999999"/>
    <n v="2"/>
    <n v="11"/>
    <n v="6.5"/>
    <n v="37.5"/>
    <n v="3.1"/>
    <n v="0.4"/>
    <n v="22.4"/>
    <n v="14.4"/>
    <n v="1.4"/>
    <n v="2.4"/>
    <n v="3.8"/>
    <n v="8.4000000000000005E-2"/>
    <n v="-2"/>
    <n v="0.1"/>
    <n v="-1.9"/>
    <n v="0"/>
    <n v="236"/>
    <n v="512"/>
    <n v="0.46100000000000002"/>
    <n v="11"/>
    <n v="55"/>
    <n v="0.2"/>
    <n v="225"/>
    <n v="457"/>
    <n v="0.49199999999999999"/>
    <n v="0.47199999999999998"/>
    <n v="73"/>
    <n v="90"/>
    <n v="0.81100000000000005"/>
    <n v="39"/>
    <n v="212"/>
    <n v="251"/>
    <n v="534"/>
    <n v="134"/>
    <n v="10"/>
    <n v="159"/>
    <n v="139"/>
    <n v="556"/>
    <s v=""/>
  </r>
  <r>
    <x v="2"/>
    <x v="462"/>
    <x v="0"/>
    <n v="21"/>
    <x v="3"/>
    <n v="16"/>
    <n v="0"/>
    <n v="80"/>
    <n v="15.2"/>
    <n v="0.52600000000000002"/>
    <n v="0.219"/>
    <n v="0.156"/>
    <n v="12.1"/>
    <n v="13.3"/>
    <n v="12.7"/>
    <n v="4.4000000000000004"/>
    <n v="1.2"/>
    <n v="1.9"/>
    <n v="8.1"/>
    <n v="19.899999999999999"/>
    <n v="0.1"/>
    <n v="0.1"/>
    <n v="0.1"/>
    <n v="7.1999999999999995E-2"/>
    <n v="-2"/>
    <n v="-2.6"/>
    <n v="-4.5999999999999996"/>
    <n v="-0.1"/>
    <n v="16"/>
    <n v="32"/>
    <n v="0.5"/>
    <n v="1"/>
    <n v="7"/>
    <n v="0.14299999999999999"/>
    <n v="15"/>
    <n v="25"/>
    <n v="0.6"/>
    <n v="0.51600000000000001"/>
    <n v="3"/>
    <n v="5"/>
    <n v="0.6"/>
    <n v="9"/>
    <n v="10"/>
    <n v="19"/>
    <n v="2"/>
    <n v="2"/>
    <n v="2"/>
    <n v="3"/>
    <n v="7"/>
    <n v="36"/>
    <s v=""/>
  </r>
  <r>
    <x v="2"/>
    <x v="462"/>
    <x v="0"/>
    <n v="21"/>
    <x v="9"/>
    <n v="14"/>
    <n v="0"/>
    <n v="72"/>
    <n v="16.8"/>
    <n v="0.54100000000000004"/>
    <n v="0.19400000000000001"/>
    <n v="9.7000000000000003E-2"/>
    <n v="13.4"/>
    <n v="11.6"/>
    <n v="12.5"/>
    <n v="4.9000000000000004"/>
    <n v="0.7"/>
    <n v="2.1"/>
    <n v="5.8"/>
    <n v="20.399999999999999"/>
    <n v="0.1"/>
    <n v="0"/>
    <n v="0.1"/>
    <n v="9.8000000000000004E-2"/>
    <n v="-0.9"/>
    <n v="-3"/>
    <n v="-3.8"/>
    <n v="0"/>
    <n v="16"/>
    <n v="31"/>
    <n v="0.51600000000000001"/>
    <n v="1"/>
    <n v="6"/>
    <n v="0.16700000000000001"/>
    <n v="15"/>
    <n v="25"/>
    <n v="0.6"/>
    <n v="0.53200000000000003"/>
    <n v="2"/>
    <n v="3"/>
    <n v="0.66700000000000004"/>
    <n v="9"/>
    <n v="8"/>
    <n v="17"/>
    <n v="2"/>
    <n v="1"/>
    <n v="2"/>
    <n v="2"/>
    <n v="7"/>
    <n v="35"/>
    <s v=""/>
  </r>
  <r>
    <x v="2"/>
    <x v="256"/>
    <x v="3"/>
    <n v="23"/>
    <x v="3"/>
    <n v="49"/>
    <n v="0"/>
    <n v="505"/>
    <n v="11.5"/>
    <n v="0.55500000000000005"/>
    <n v="0.39100000000000001"/>
    <n v="0.22500000000000001"/>
    <n v="3.2"/>
    <n v="14.1"/>
    <n v="8.6999999999999993"/>
    <n v="4"/>
    <n v="1.8"/>
    <n v="2.8"/>
    <n v="13.5"/>
    <n v="18.100000000000001"/>
    <n v="0"/>
    <n v="0.5"/>
    <n v="0.5"/>
    <n v="5.0999999999999997E-2"/>
    <n v="-3.5"/>
    <n v="-0.6"/>
    <n v="-4.0999999999999996"/>
    <n v="-0.3"/>
    <n v="77"/>
    <n v="169"/>
    <n v="0.45600000000000002"/>
    <n v="20"/>
    <n v="66"/>
    <n v="0.30299999999999999"/>
    <n v="57"/>
    <n v="103"/>
    <n v="0.55300000000000005"/>
    <n v="0.51500000000000001"/>
    <n v="32"/>
    <n v="38"/>
    <n v="0.84199999999999997"/>
    <n v="15"/>
    <n v="67"/>
    <n v="82"/>
    <n v="13"/>
    <n v="19"/>
    <n v="18"/>
    <n v="29"/>
    <n v="49"/>
    <n v="206"/>
    <s v=""/>
  </r>
  <r>
    <x v="2"/>
    <x v="256"/>
    <x v="3"/>
    <n v="23"/>
    <x v="14"/>
    <n v="29"/>
    <n v="0"/>
    <n v="212"/>
    <n v="10.199999999999999"/>
    <n v="0.55200000000000005"/>
    <n v="0.39700000000000002"/>
    <n v="0.14699999999999999"/>
    <n v="3.1"/>
    <n v="12.4"/>
    <n v="7.7"/>
    <n v="2.7"/>
    <n v="1.6"/>
    <n v="3"/>
    <n v="12.1"/>
    <n v="16.399999999999999"/>
    <n v="0"/>
    <n v="0.2"/>
    <n v="0.3"/>
    <n v="5.8000000000000003E-2"/>
    <n v="-3.7"/>
    <n v="-1"/>
    <n v="-4.7"/>
    <n v="-0.1"/>
    <n v="31"/>
    <n v="68"/>
    <n v="0.45600000000000002"/>
    <n v="9"/>
    <n v="27"/>
    <n v="0.33300000000000002"/>
    <n v="22"/>
    <n v="41"/>
    <n v="0.53700000000000003"/>
    <n v="0.52200000000000002"/>
    <n v="9"/>
    <n v="10"/>
    <n v="0.9"/>
    <n v="6"/>
    <n v="24"/>
    <n v="30"/>
    <n v="4"/>
    <n v="7"/>
    <n v="8"/>
    <n v="10"/>
    <n v="24"/>
    <n v="80"/>
    <s v=""/>
  </r>
  <r>
    <x v="2"/>
    <x v="256"/>
    <x v="3"/>
    <n v="23"/>
    <x v="9"/>
    <n v="20"/>
    <n v="0"/>
    <n v="293"/>
    <n v="12.5"/>
    <n v="0.55600000000000005"/>
    <n v="0.38600000000000001"/>
    <n v="0.27700000000000002"/>
    <n v="3.3"/>
    <n v="15.3"/>
    <n v="9.4"/>
    <n v="4.9000000000000004"/>
    <n v="1.9"/>
    <n v="2.6"/>
    <n v="14.4"/>
    <n v="19.3"/>
    <n v="0"/>
    <n v="0.3"/>
    <n v="0.3"/>
    <n v="4.5999999999999999E-2"/>
    <n v="-3.3"/>
    <n v="-0.4"/>
    <n v="-3.7"/>
    <n v="-0.1"/>
    <n v="46"/>
    <n v="101"/>
    <n v="0.45500000000000002"/>
    <n v="11"/>
    <n v="39"/>
    <n v="0.28199999999999997"/>
    <n v="35"/>
    <n v="62"/>
    <n v="0.56499999999999995"/>
    <n v="0.51"/>
    <n v="23"/>
    <n v="28"/>
    <n v="0.82099999999999995"/>
    <n v="9"/>
    <n v="43"/>
    <n v="52"/>
    <n v="9"/>
    <n v="12"/>
    <n v="10"/>
    <n v="19"/>
    <n v="25"/>
    <n v="126"/>
    <s v=""/>
  </r>
  <r>
    <x v="2"/>
    <x v="257"/>
    <x v="3"/>
    <n v="25"/>
    <x v="3"/>
    <n v="66"/>
    <n v="5"/>
    <n v="1508"/>
    <n v="10.7"/>
    <n v="0.55400000000000005"/>
    <n v="0.41599999999999998"/>
    <n v="0.16900000000000001"/>
    <n v="1.4"/>
    <n v="11.5"/>
    <n v="6.4"/>
    <n v="5.9"/>
    <n v="0.4"/>
    <n v="0.3"/>
    <n v="6.6"/>
    <n v="16.399999999999999"/>
    <n v="1.6"/>
    <n v="1"/>
    <n v="2.6"/>
    <n v="8.3000000000000004E-2"/>
    <n v="-1.2"/>
    <n v="-2.2999999999999998"/>
    <n v="-3.5"/>
    <n v="-0.6"/>
    <n v="222"/>
    <n v="497"/>
    <n v="0.44700000000000001"/>
    <n v="77"/>
    <n v="207"/>
    <n v="0.372"/>
    <n v="145"/>
    <n v="290"/>
    <n v="0.5"/>
    <n v="0.52400000000000002"/>
    <n v="71"/>
    <n v="84"/>
    <n v="0.84499999999999997"/>
    <n v="20"/>
    <n v="159"/>
    <n v="179"/>
    <n v="58"/>
    <n v="13"/>
    <n v="5"/>
    <n v="38"/>
    <n v="79"/>
    <n v="592"/>
    <s v=""/>
  </r>
  <r>
    <x v="2"/>
    <x v="257"/>
    <x v="3"/>
    <n v="25"/>
    <x v="24"/>
    <n v="44"/>
    <n v="4"/>
    <n v="1078"/>
    <n v="11.3"/>
    <n v="0.55500000000000005"/>
    <n v="0.39900000000000002"/>
    <n v="0.18"/>
    <n v="1.4"/>
    <n v="11.7"/>
    <n v="6.5"/>
    <n v="6.5"/>
    <n v="0.5"/>
    <n v="0.3"/>
    <n v="7.4"/>
    <n v="17.600000000000001"/>
    <n v="1.1000000000000001"/>
    <n v="0.8"/>
    <n v="1.9"/>
    <n v="8.4000000000000005E-2"/>
    <n v="-0.9"/>
    <n v="-2"/>
    <n v="-2.9"/>
    <n v="-0.2"/>
    <n v="166"/>
    <n v="373"/>
    <n v="0.44500000000000001"/>
    <n v="56"/>
    <n v="149"/>
    <n v="0.376"/>
    <n v="110"/>
    <n v="224"/>
    <n v="0.49099999999999999"/>
    <n v="0.52"/>
    <n v="59"/>
    <n v="67"/>
    <n v="0.88100000000000001"/>
    <n v="14"/>
    <n v="116"/>
    <n v="130"/>
    <n v="45"/>
    <n v="11"/>
    <n v="4"/>
    <n v="32"/>
    <n v="57"/>
    <n v="447"/>
    <s v=""/>
  </r>
  <r>
    <x v="2"/>
    <x v="257"/>
    <x v="3"/>
    <n v="25"/>
    <x v="2"/>
    <n v="22"/>
    <n v="1"/>
    <n v="430"/>
    <n v="9.3000000000000007"/>
    <n v="0.55100000000000005"/>
    <n v="0.46800000000000003"/>
    <n v="0.13700000000000001"/>
    <n v="1.5"/>
    <n v="11.1"/>
    <n v="6.3"/>
    <n v="4.4000000000000004"/>
    <n v="0.2"/>
    <n v="0.2"/>
    <n v="4.4000000000000004"/>
    <n v="13.6"/>
    <n v="0.5"/>
    <n v="0.2"/>
    <n v="0.7"/>
    <n v="0.08"/>
    <n v="-2.1"/>
    <n v="-2.9"/>
    <n v="-4.9000000000000004"/>
    <n v="-0.3"/>
    <n v="56"/>
    <n v="124"/>
    <n v="0.45200000000000001"/>
    <n v="21"/>
    <n v="58"/>
    <n v="0.36199999999999999"/>
    <n v="35"/>
    <n v="66"/>
    <n v="0.53"/>
    <n v="0.53600000000000003"/>
    <n v="12"/>
    <n v="17"/>
    <n v="0.70599999999999996"/>
    <n v="6"/>
    <n v="43"/>
    <n v="49"/>
    <n v="13"/>
    <n v="2"/>
    <n v="1"/>
    <n v="6"/>
    <n v="22"/>
    <n v="145"/>
    <s v=""/>
  </r>
  <r>
    <x v="2"/>
    <x v="463"/>
    <x v="2"/>
    <n v="29"/>
    <x v="16"/>
    <n v="77"/>
    <n v="10"/>
    <n v="739"/>
    <n v="25.2"/>
    <n v="0.64200000000000002"/>
    <n v="1.2999999999999999E-2"/>
    <n v="0.34799999999999998"/>
    <n v="15.8"/>
    <n v="20.100000000000001"/>
    <n v="18.100000000000001"/>
    <n v="3.8"/>
    <n v="1.2"/>
    <n v="7.1"/>
    <n v="9.8000000000000007"/>
    <n v="23.8"/>
    <n v="2"/>
    <n v="1.5"/>
    <n v="3.5"/>
    <n v="0.22500000000000001"/>
    <n v="0.2"/>
    <n v="0.6"/>
    <n v="0.8"/>
    <n v="0.5"/>
    <n v="208"/>
    <n v="319"/>
    <n v="0.65200000000000002"/>
    <n v="0"/>
    <n v="4"/>
    <n v="0"/>
    <n v="208"/>
    <n v="315"/>
    <n v="0.66"/>
    <n v="0.65200000000000002"/>
    <n v="56"/>
    <n v="111"/>
    <n v="0.505"/>
    <n v="100"/>
    <n v="144"/>
    <n v="244"/>
    <n v="17"/>
    <n v="19"/>
    <n v="67"/>
    <n v="40"/>
    <n v="109"/>
    <n v="472"/>
    <n v="0.505"/>
  </r>
  <r>
    <x v="2"/>
    <x v="556"/>
    <x v="1"/>
    <n v="25"/>
    <x v="8"/>
    <n v="78"/>
    <n v="65"/>
    <n v="1966"/>
    <n v="9.1"/>
    <n v="0.50600000000000001"/>
    <n v="0.47799999999999998"/>
    <n v="0.154"/>
    <n v="5.3"/>
    <n v="9.1999999999999993"/>
    <n v="7.2"/>
    <n v="8.8000000000000007"/>
    <n v="1.2"/>
    <n v="0.7"/>
    <n v="10.199999999999999"/>
    <n v="12.3"/>
    <n v="1.2"/>
    <n v="1.7"/>
    <n v="2.9"/>
    <n v="7.1999999999999995E-2"/>
    <n v="-0.8"/>
    <n v="0.5"/>
    <n v="-0.4"/>
    <n v="0.8"/>
    <n v="190"/>
    <n v="460"/>
    <n v="0.41299999999999998"/>
    <n v="73"/>
    <n v="220"/>
    <n v="0.33200000000000002"/>
    <n v="117"/>
    <n v="240"/>
    <n v="0.48799999999999999"/>
    <n v="0.49199999999999999"/>
    <n v="44"/>
    <n v="71"/>
    <n v="0.62"/>
    <n v="95"/>
    <n v="162"/>
    <n v="257"/>
    <n v="124"/>
    <n v="45"/>
    <n v="18"/>
    <n v="56"/>
    <n v="140"/>
    <n v="497"/>
    <s v=""/>
  </r>
  <r>
    <x v="2"/>
    <x v="259"/>
    <x v="1"/>
    <n v="23"/>
    <x v="25"/>
    <n v="61"/>
    <n v="26"/>
    <n v="1176"/>
    <n v="9.8000000000000007"/>
    <n v="0.53800000000000003"/>
    <n v="0.40600000000000003"/>
    <n v="0.222"/>
    <n v="1.9"/>
    <n v="10.8"/>
    <n v="6.4"/>
    <n v="6.9"/>
    <n v="1.2"/>
    <n v="0.5"/>
    <n v="11.9"/>
    <n v="20.100000000000001"/>
    <n v="-0.1"/>
    <n v="0.5"/>
    <n v="0.4"/>
    <n v="1.4999999999999999E-2"/>
    <n v="-2.1"/>
    <n v="-2.7"/>
    <n v="-4.8"/>
    <n v="-0.8"/>
    <n v="180"/>
    <n v="419"/>
    <n v="0.43"/>
    <n v="65"/>
    <n v="170"/>
    <n v="0.38200000000000001"/>
    <n v="115"/>
    <n v="249"/>
    <n v="0.46200000000000002"/>
    <n v="0.50700000000000001"/>
    <n v="70"/>
    <n v="93"/>
    <n v="0.753"/>
    <n v="19"/>
    <n v="111"/>
    <n v="130"/>
    <n v="51"/>
    <n v="29"/>
    <n v="6"/>
    <n v="62"/>
    <n v="108"/>
    <n v="495"/>
    <s v=""/>
  </r>
  <r>
    <x v="2"/>
    <x v="464"/>
    <x v="1"/>
    <n v="25"/>
    <x v="26"/>
    <n v="37"/>
    <n v="4"/>
    <n v="384"/>
    <n v="9.6999999999999993"/>
    <n v="0.48799999999999999"/>
    <n v="0.34"/>
    <n v="0.22700000000000001"/>
    <n v="1.8"/>
    <n v="9.5"/>
    <n v="5.7"/>
    <n v="7.4"/>
    <n v="1"/>
    <n v="1.3"/>
    <n v="7.8"/>
    <n v="20.8"/>
    <n v="-0.1"/>
    <n v="0.2"/>
    <n v="0.2"/>
    <n v="0.02"/>
    <n v="-3.7"/>
    <n v="-2.8"/>
    <n v="-6.5"/>
    <n v="-0.4"/>
    <n v="58"/>
    <n v="150"/>
    <n v="0.38700000000000001"/>
    <n v="18"/>
    <n v="51"/>
    <n v="0.35299999999999998"/>
    <n v="40"/>
    <n v="99"/>
    <n v="0.40400000000000003"/>
    <n v="0.44700000000000001"/>
    <n v="27"/>
    <n v="34"/>
    <n v="0.79400000000000004"/>
    <n v="6"/>
    <n v="34"/>
    <n v="40"/>
    <n v="19"/>
    <n v="8"/>
    <n v="6"/>
    <n v="14"/>
    <n v="31"/>
    <n v="161"/>
    <s v=""/>
  </r>
  <r>
    <x v="2"/>
    <x v="261"/>
    <x v="0"/>
    <n v="29"/>
    <x v="8"/>
    <n v="22"/>
    <n v="14"/>
    <n v="381"/>
    <n v="9.8000000000000007"/>
    <n v="0.439"/>
    <n v="0.26300000000000001"/>
    <n v="7.5999999999999998E-2"/>
    <n v="6.6"/>
    <n v="15"/>
    <n v="10.7"/>
    <n v="18.899999999999999"/>
    <n v="1.3"/>
    <n v="0.8"/>
    <n v="15.9"/>
    <n v="16.899999999999999"/>
    <n v="-0.1"/>
    <n v="0.4"/>
    <n v="0.3"/>
    <n v="3.5999999999999997E-2"/>
    <n v="-2.9"/>
    <n v="0.5"/>
    <n v="-2.4"/>
    <n v="0"/>
    <n v="44"/>
    <n v="118"/>
    <n v="0.373"/>
    <n v="13"/>
    <n v="31"/>
    <n v="0.41899999999999998"/>
    <n v="31"/>
    <n v="87"/>
    <n v="0.35599999999999998"/>
    <n v="0.42799999999999999"/>
    <n v="6"/>
    <n v="9"/>
    <n v="0.66700000000000004"/>
    <n v="23"/>
    <n v="51"/>
    <n v="74"/>
    <n v="50"/>
    <n v="10"/>
    <n v="4"/>
    <n v="23"/>
    <n v="31"/>
    <n v="107"/>
    <s v=""/>
  </r>
  <r>
    <x v="2"/>
    <x v="262"/>
    <x v="1"/>
    <n v="29"/>
    <x v="29"/>
    <n v="36"/>
    <n v="10"/>
    <n v="738"/>
    <n v="13.1"/>
    <n v="0.56699999999999995"/>
    <n v="0.53500000000000003"/>
    <n v="0.28899999999999998"/>
    <n v="0.7"/>
    <n v="10.9"/>
    <n v="5.7"/>
    <n v="9.3000000000000007"/>
    <n v="2.2999999999999998"/>
    <n v="0.4"/>
    <n v="11.1"/>
    <n v="19.399999999999999"/>
    <n v="0.5"/>
    <n v="0.6"/>
    <n v="1.1000000000000001"/>
    <n v="7.2999999999999995E-2"/>
    <n v="-0.4"/>
    <n v="-1.4"/>
    <n v="-1.8"/>
    <n v="0"/>
    <n v="103"/>
    <n v="256"/>
    <n v="0.40200000000000002"/>
    <n v="56"/>
    <n v="137"/>
    <n v="0.40899999999999997"/>
    <n v="47"/>
    <n v="119"/>
    <n v="0.39500000000000002"/>
    <n v="0.51200000000000001"/>
    <n v="65"/>
    <n v="74"/>
    <n v="0.878"/>
    <n v="5"/>
    <n v="72"/>
    <n v="77"/>
    <n v="45"/>
    <n v="34"/>
    <n v="4"/>
    <n v="36"/>
    <n v="41"/>
    <n v="327"/>
    <s v=""/>
  </r>
  <r>
    <x v="2"/>
    <x v="465"/>
    <x v="2"/>
    <n v="30"/>
    <x v="7"/>
    <n v="73"/>
    <n v="11"/>
    <n v="905"/>
    <n v="14.8"/>
    <n v="0.65"/>
    <n v="2.1999999999999999E-2"/>
    <n v="0.44500000000000001"/>
    <n v="11.9"/>
    <n v="28.4"/>
    <n v="19.8"/>
    <n v="2.4"/>
    <n v="1.8"/>
    <n v="6.1"/>
    <n v="19.600000000000001"/>
    <n v="10.6"/>
    <n v="1.3"/>
    <n v="1.7"/>
    <n v="3"/>
    <n v="0.159"/>
    <n v="-3.6"/>
    <n v="3.8"/>
    <n v="0.2"/>
    <n v="0.5"/>
    <n v="88"/>
    <n v="137"/>
    <n v="0.64200000000000002"/>
    <n v="1"/>
    <n v="3"/>
    <n v="0.33300000000000002"/>
    <n v="87"/>
    <n v="134"/>
    <n v="0.64900000000000002"/>
    <n v="0.64600000000000002"/>
    <n v="36"/>
    <n v="61"/>
    <n v="0.59"/>
    <n v="97"/>
    <n v="211"/>
    <n v="308"/>
    <n v="14"/>
    <n v="32"/>
    <n v="61"/>
    <n v="40"/>
    <n v="152"/>
    <n v="213"/>
    <s v=""/>
  </r>
  <r>
    <x v="2"/>
    <x v="557"/>
    <x v="0"/>
    <n v="22"/>
    <x v="19"/>
    <n v="25"/>
    <n v="1"/>
    <n v="141"/>
    <n v="9.8000000000000007"/>
    <n v="0.47299999999999998"/>
    <n v="2.9000000000000001E-2"/>
    <n v="0.41199999999999998"/>
    <n v="10.4"/>
    <n v="16.399999999999999"/>
    <n v="13.4"/>
    <n v="7.1"/>
    <n v="1.1000000000000001"/>
    <n v="3.5"/>
    <n v="18.3"/>
    <n v="15.5"/>
    <n v="-0.1"/>
    <n v="0.2"/>
    <n v="0.1"/>
    <n v="3.5999999999999997E-2"/>
    <n v="-5.7"/>
    <n v="0.9"/>
    <n v="-4.8"/>
    <n v="-0.1"/>
    <n v="15"/>
    <n v="34"/>
    <n v="0.441"/>
    <n v="0"/>
    <n v="1"/>
    <n v="0"/>
    <n v="15"/>
    <n v="33"/>
    <n v="0.45500000000000002"/>
    <n v="0.441"/>
    <n v="8"/>
    <n v="14"/>
    <n v="0.57099999999999995"/>
    <n v="13"/>
    <n v="21"/>
    <n v="34"/>
    <n v="7"/>
    <n v="3"/>
    <n v="6"/>
    <n v="9"/>
    <n v="12"/>
    <n v="38"/>
    <s v=""/>
  </r>
  <r>
    <x v="2"/>
    <x v="263"/>
    <x v="3"/>
    <n v="25"/>
    <x v="12"/>
    <n v="29"/>
    <n v="23"/>
    <n v="889"/>
    <n v="15"/>
    <n v="0.56999999999999995"/>
    <n v="0.312"/>
    <n v="0.27600000000000002"/>
    <n v="1.5"/>
    <n v="14.5"/>
    <n v="8.1"/>
    <n v="17.5"/>
    <n v="2.2999999999999998"/>
    <n v="0.7"/>
    <n v="14.8"/>
    <n v="22.5"/>
    <n v="0.7"/>
    <n v="0.9"/>
    <n v="1.6"/>
    <n v="8.5000000000000006E-2"/>
    <n v="0"/>
    <n v="-0.6"/>
    <n v="-0.5"/>
    <n v="0.3"/>
    <n v="150"/>
    <n v="333"/>
    <n v="0.45"/>
    <n v="45"/>
    <n v="104"/>
    <n v="0.433"/>
    <n v="105"/>
    <n v="229"/>
    <n v="0.45900000000000002"/>
    <n v="0.51800000000000002"/>
    <n v="81"/>
    <n v="92"/>
    <n v="0.88"/>
    <n v="11"/>
    <n v="112"/>
    <n v="123"/>
    <n v="99"/>
    <n v="41"/>
    <n v="7"/>
    <n v="65"/>
    <n v="79"/>
    <n v="426"/>
    <s v=""/>
  </r>
  <r>
    <x v="2"/>
    <x v="264"/>
    <x v="3"/>
    <n v="29"/>
    <x v="27"/>
    <n v="76"/>
    <n v="29"/>
    <n v="1776"/>
    <n v="13.7"/>
    <n v="0.59199999999999997"/>
    <n v="0.63200000000000001"/>
    <n v="0.14399999999999999"/>
    <n v="1.9"/>
    <n v="12.4"/>
    <n v="7.2"/>
    <n v="4.0999999999999996"/>
    <n v="1.3"/>
    <n v="1.2"/>
    <n v="5.5"/>
    <n v="18.399999999999999"/>
    <n v="2.7"/>
    <n v="1.4"/>
    <n v="4"/>
    <n v="0.109"/>
    <n v="1.5"/>
    <n v="-2.1"/>
    <n v="-0.5"/>
    <n v="0.7"/>
    <n v="281"/>
    <n v="647"/>
    <n v="0.434"/>
    <n v="169"/>
    <n v="409"/>
    <n v="0.41299999999999998"/>
    <n v="112"/>
    <n v="238"/>
    <n v="0.47099999999999997"/>
    <n v="0.56499999999999995"/>
    <n v="84"/>
    <n v="93"/>
    <n v="0.90300000000000002"/>
    <n v="30"/>
    <n v="199"/>
    <n v="229"/>
    <n v="48"/>
    <n v="46"/>
    <n v="25"/>
    <n v="40"/>
    <n v="151"/>
    <n v="815"/>
    <s v=""/>
  </r>
  <r>
    <x v="2"/>
    <x v="266"/>
    <x v="3"/>
    <n v="36"/>
    <x v="4"/>
    <n v="20"/>
    <n v="0"/>
    <n v="151"/>
    <n v="7.8"/>
    <n v="0.58599999999999997"/>
    <n v="0.87"/>
    <n v="8.6999999999999994E-2"/>
    <n v="2.2000000000000002"/>
    <n v="26.1"/>
    <n v="14.3"/>
    <n v="18.3"/>
    <n v="0.6"/>
    <n v="0"/>
    <n v="35.200000000000003"/>
    <n v="10.4"/>
    <n v="0"/>
    <n v="0.1"/>
    <n v="0.1"/>
    <n v="2.1000000000000001E-2"/>
    <n v="-3"/>
    <n v="-0.8"/>
    <n v="-3.8"/>
    <n v="-0.1"/>
    <n v="9"/>
    <n v="23"/>
    <n v="0.39100000000000001"/>
    <n v="8"/>
    <n v="20"/>
    <n v="0.4"/>
    <n v="1"/>
    <n v="3"/>
    <n v="0.33300000000000002"/>
    <n v="0.56499999999999995"/>
    <n v="2"/>
    <n v="2"/>
    <n v="1"/>
    <n v="3"/>
    <n v="36"/>
    <n v="39"/>
    <n v="22"/>
    <n v="2"/>
    <n v="0"/>
    <n v="13"/>
    <n v="9"/>
    <n v="28"/>
    <s v=""/>
  </r>
  <r>
    <x v="2"/>
    <x v="268"/>
    <x v="4"/>
    <n v="28"/>
    <x v="10"/>
    <n v="80"/>
    <n v="8"/>
    <n v="1754"/>
    <n v="15.2"/>
    <n v="0.57699999999999996"/>
    <n v="0.57199999999999995"/>
    <n v="0.129"/>
    <n v="1.6"/>
    <n v="7.4"/>
    <n v="4.5999999999999996"/>
    <n v="24.3"/>
    <n v="1.9"/>
    <n v="0.1"/>
    <n v="13.3"/>
    <n v="19.5"/>
    <n v="2.8"/>
    <n v="2.2000000000000002"/>
    <n v="5.0999999999999996"/>
    <n v="0.13900000000000001"/>
    <n v="2.5"/>
    <n v="-1.2"/>
    <n v="1.3"/>
    <n v="1.5"/>
    <n v="273"/>
    <n v="622"/>
    <n v="0.439"/>
    <n v="147"/>
    <n v="356"/>
    <n v="0.41299999999999998"/>
    <n v="126"/>
    <n v="266"/>
    <n v="0.47399999999999998"/>
    <n v="0.55700000000000005"/>
    <n v="66"/>
    <n v="80"/>
    <n v="0.82499999999999996"/>
    <n v="24"/>
    <n v="118"/>
    <n v="142"/>
    <n v="280"/>
    <n v="65"/>
    <n v="3"/>
    <n v="101"/>
    <n v="109"/>
    <n v="759"/>
    <s v=""/>
  </r>
  <r>
    <x v="2"/>
    <x v="269"/>
    <x v="1"/>
    <n v="29"/>
    <x v="18"/>
    <n v="2"/>
    <n v="0"/>
    <n v="23"/>
    <n v="-3.4"/>
    <n v="0.19"/>
    <n v="0.28599999999999998"/>
    <n v="0.28599999999999998"/>
    <n v="13.8"/>
    <n v="14.6"/>
    <n v="14.2"/>
    <n v="5.6"/>
    <n v="0"/>
    <n v="0"/>
    <n v="20.2"/>
    <n v="18"/>
    <n v="-0.1"/>
    <n v="0"/>
    <n v="-0.1"/>
    <n v="-0.23300000000000001"/>
    <n v="-9.9"/>
    <n v="-3.3"/>
    <n v="-13.2"/>
    <n v="-0.1"/>
    <n v="1"/>
    <n v="7"/>
    <n v="0.14299999999999999"/>
    <n v="0"/>
    <n v="2"/>
    <n v="0"/>
    <n v="1"/>
    <n v="5"/>
    <n v="0.2"/>
    <n v="0.14299999999999999"/>
    <n v="1"/>
    <n v="2"/>
    <n v="0.5"/>
    <n v="3"/>
    <n v="3"/>
    <n v="6"/>
    <n v="1"/>
    <n v="0"/>
    <n v="0"/>
    <n v="2"/>
    <n v="2"/>
    <n v="3"/>
    <s v=""/>
  </r>
  <r>
    <x v="2"/>
    <x v="270"/>
    <x v="0"/>
    <n v="31"/>
    <x v="13"/>
    <n v="69"/>
    <n v="67"/>
    <n v="2343"/>
    <n v="17.8"/>
    <n v="0.54200000000000004"/>
    <n v="0.248"/>
    <n v="0.41699999999999998"/>
    <n v="5.3"/>
    <n v="19.5"/>
    <n v="12.5"/>
    <n v="17.899999999999999"/>
    <n v="1.9"/>
    <n v="2.2999999999999998"/>
    <n v="12.1"/>
    <n v="24.4"/>
    <n v="2.6"/>
    <n v="3.8"/>
    <n v="6.4"/>
    <n v="0.13200000000000001"/>
    <n v="0.5"/>
    <n v="2.1"/>
    <n v="2.7"/>
    <n v="2.7"/>
    <n v="430"/>
    <n v="972"/>
    <n v="0.442"/>
    <n v="75"/>
    <n v="241"/>
    <n v="0.311"/>
    <n v="355"/>
    <n v="731"/>
    <n v="0.48599999999999999"/>
    <n v="0.48099999999999998"/>
    <n v="311"/>
    <n v="405"/>
    <n v="0.76800000000000002"/>
    <n v="111"/>
    <n v="422"/>
    <n v="533"/>
    <n v="252"/>
    <n v="90"/>
    <n v="62"/>
    <n v="158"/>
    <n v="186"/>
    <n v="1246"/>
    <n v="0.76800000000000002"/>
  </r>
  <r>
    <x v="2"/>
    <x v="271"/>
    <x v="0"/>
    <n v="25"/>
    <x v="24"/>
    <n v="70"/>
    <n v="15"/>
    <n v="1679"/>
    <n v="14.5"/>
    <n v="0.54600000000000004"/>
    <n v="0.60299999999999998"/>
    <n v="0.20499999999999999"/>
    <n v="3.9"/>
    <n v="20.9"/>
    <n v="12.3"/>
    <n v="6.9"/>
    <n v="1.6"/>
    <n v="2.7"/>
    <n v="10.4"/>
    <n v="19.8"/>
    <n v="1.3"/>
    <n v="2.5"/>
    <n v="3.8"/>
    <n v="0.108"/>
    <n v="0"/>
    <n v="0.5"/>
    <n v="0.4"/>
    <n v="1"/>
    <n v="258"/>
    <n v="625"/>
    <n v="0.41299999999999998"/>
    <n v="129"/>
    <n v="377"/>
    <n v="0.34200000000000003"/>
    <n v="129"/>
    <n v="248"/>
    <n v="0.52"/>
    <n v="0.51600000000000001"/>
    <n v="99"/>
    <n v="128"/>
    <n v="0.77300000000000002"/>
    <n v="61"/>
    <n v="323"/>
    <n v="384"/>
    <n v="75"/>
    <n v="53"/>
    <n v="56"/>
    <n v="79"/>
    <n v="128"/>
    <n v="744"/>
    <n v="0.77300000000000002"/>
  </r>
  <r>
    <x v="2"/>
    <x v="466"/>
    <x v="2"/>
    <n v="26"/>
    <x v="12"/>
    <n v="81"/>
    <n v="0"/>
    <n v="1823"/>
    <n v="21.1"/>
    <n v="0.57199999999999995"/>
    <n v="6.0000000000000001E-3"/>
    <n v="0.32900000000000001"/>
    <n v="10.8"/>
    <n v="23.1"/>
    <n v="17"/>
    <n v="17.3"/>
    <n v="2.6"/>
    <n v="1.8"/>
    <n v="14.4"/>
    <n v="24.3"/>
    <n v="3"/>
    <n v="2.6"/>
    <n v="5.6"/>
    <n v="0.14699999999999999"/>
    <n v="0.5"/>
    <n v="1.5"/>
    <n v="2"/>
    <n v="1.9"/>
    <n v="387"/>
    <n v="726"/>
    <n v="0.53300000000000003"/>
    <n v="0"/>
    <n v="4"/>
    <n v="0"/>
    <n v="387"/>
    <n v="722"/>
    <n v="0.53600000000000003"/>
    <n v="0.53300000000000003"/>
    <n v="177"/>
    <n v="239"/>
    <n v="0.74099999999999999"/>
    <n v="167"/>
    <n v="365"/>
    <n v="532"/>
    <n v="187"/>
    <n v="92"/>
    <n v="38"/>
    <n v="140"/>
    <n v="168"/>
    <n v="951"/>
    <n v="0.74099999999999999"/>
  </r>
  <r>
    <x v="2"/>
    <x v="272"/>
    <x v="1"/>
    <n v="27"/>
    <x v="11"/>
    <n v="73"/>
    <n v="22"/>
    <n v="1820"/>
    <n v="12.1"/>
    <n v="0.53700000000000003"/>
    <n v="0.33600000000000002"/>
    <n v="0.12"/>
    <n v="1.9"/>
    <n v="6.9"/>
    <n v="4.4000000000000004"/>
    <n v="13.8"/>
    <n v="1.3"/>
    <n v="1.4"/>
    <n v="8.6999999999999993"/>
    <n v="17.399999999999999"/>
    <n v="1.2"/>
    <n v="1.5"/>
    <n v="2.7"/>
    <n v="7.0000000000000007E-2"/>
    <n v="-0.8"/>
    <n v="-0.5"/>
    <n v="-1.3"/>
    <n v="0.3"/>
    <n v="283"/>
    <n v="619"/>
    <n v="0.45700000000000002"/>
    <n v="77"/>
    <n v="208"/>
    <n v="0.37"/>
    <n v="206"/>
    <n v="411"/>
    <n v="0.501"/>
    <n v="0.51900000000000002"/>
    <n v="57"/>
    <n v="74"/>
    <n v="0.77"/>
    <n v="33"/>
    <n v="119"/>
    <n v="152"/>
    <n v="164"/>
    <n v="50"/>
    <n v="32"/>
    <n v="62"/>
    <n v="131"/>
    <n v="700"/>
    <s v=""/>
  </r>
  <r>
    <x v="2"/>
    <x v="274"/>
    <x v="3"/>
    <n v="27"/>
    <x v="15"/>
    <n v="79"/>
    <n v="79"/>
    <n v="2565"/>
    <n v="12.4"/>
    <n v="0.50800000000000001"/>
    <n v="0.35499999999999998"/>
    <n v="0.184"/>
    <n v="3.2"/>
    <n v="12.8"/>
    <n v="7.8"/>
    <n v="9.4"/>
    <n v="1"/>
    <n v="0.8"/>
    <n v="7.4"/>
    <n v="20.3"/>
    <n v="1.4"/>
    <n v="2.4"/>
    <n v="3.9"/>
    <n v="7.1999999999999995E-2"/>
    <n v="-0.3"/>
    <n v="-0.2"/>
    <n v="-0.5"/>
    <n v="1"/>
    <n v="421"/>
    <n v="1007"/>
    <n v="0.41799999999999998"/>
    <n v="118"/>
    <n v="357"/>
    <n v="0.33100000000000002"/>
    <n v="303"/>
    <n v="650"/>
    <n v="0.46600000000000003"/>
    <n v="0.47699999999999998"/>
    <n v="145"/>
    <n v="185"/>
    <n v="0.78400000000000003"/>
    <n v="77"/>
    <n v="289"/>
    <n v="366"/>
    <n v="160"/>
    <n v="52"/>
    <n v="25"/>
    <n v="87"/>
    <n v="168"/>
    <n v="1105"/>
    <n v="0.78400000000000003"/>
  </r>
  <r>
    <x v="2"/>
    <x v="275"/>
    <x v="0"/>
    <n v="27"/>
    <x v="20"/>
    <n v="76"/>
    <n v="76"/>
    <n v="2374"/>
    <n v="13.7"/>
    <n v="0.54"/>
    <n v="0.22"/>
    <n v="0.24199999999999999"/>
    <n v="5.0999999999999996"/>
    <n v="18.2"/>
    <n v="11.7"/>
    <n v="7.8"/>
    <n v="1.7"/>
    <n v="1.5"/>
    <n v="11.6"/>
    <n v="20.5"/>
    <n v="1.6"/>
    <n v="2.5"/>
    <n v="4.0999999999999996"/>
    <n v="8.3000000000000004E-2"/>
    <n v="-1.3"/>
    <n v="0.2"/>
    <n v="-1"/>
    <n v="0.6"/>
    <n v="406"/>
    <n v="889"/>
    <n v="0.45700000000000002"/>
    <n v="71"/>
    <n v="196"/>
    <n v="0.36199999999999999"/>
    <n v="335"/>
    <n v="693"/>
    <n v="0.48299999999999998"/>
    <n v="0.497"/>
    <n v="180"/>
    <n v="215"/>
    <n v="0.83699999999999997"/>
    <n v="107"/>
    <n v="385"/>
    <n v="492"/>
    <n v="126"/>
    <n v="82"/>
    <n v="42"/>
    <n v="129"/>
    <n v="254"/>
    <n v="1063"/>
    <n v="0.83699999999999997"/>
  </r>
  <r>
    <x v="2"/>
    <x v="276"/>
    <x v="1"/>
    <n v="31"/>
    <x v="3"/>
    <n v="49"/>
    <n v="7"/>
    <n v="714"/>
    <n v="10"/>
    <n v="0.505"/>
    <n v="0.52800000000000002"/>
    <n v="0.14699999999999999"/>
    <n v="1.9"/>
    <n v="2.9"/>
    <n v="2.4"/>
    <n v="5.2"/>
    <n v="1.7"/>
    <n v="0.2"/>
    <n v="2.2000000000000002"/>
    <n v="16.399999999999999"/>
    <n v="0.7"/>
    <n v="0.5"/>
    <n v="1.2"/>
    <n v="8.3000000000000004E-2"/>
    <n v="-1.2"/>
    <n v="-3.1"/>
    <n v="-4.3"/>
    <n v="-0.4"/>
    <n v="98"/>
    <n v="252"/>
    <n v="0.38900000000000001"/>
    <n v="41"/>
    <n v="133"/>
    <n v="0.308"/>
    <n v="57"/>
    <n v="119"/>
    <n v="0.47899999999999998"/>
    <n v="0.47"/>
    <n v="34"/>
    <n v="37"/>
    <n v="0.91900000000000004"/>
    <n v="12"/>
    <n v="19"/>
    <n v="31"/>
    <n v="25"/>
    <n v="24"/>
    <n v="2"/>
    <n v="6"/>
    <n v="44"/>
    <n v="271"/>
    <s v=""/>
  </r>
  <r>
    <x v="2"/>
    <x v="276"/>
    <x v="1"/>
    <n v="31"/>
    <x v="2"/>
    <n v="40"/>
    <n v="7"/>
    <n v="627"/>
    <n v="9.1999999999999993"/>
    <n v="0.49099999999999999"/>
    <n v="0.53400000000000003"/>
    <n v="0.11700000000000001"/>
    <n v="1.9"/>
    <n v="3.2"/>
    <n v="2.6"/>
    <n v="4.5"/>
    <n v="1.7"/>
    <n v="0.3"/>
    <n v="2.5"/>
    <n v="16.3"/>
    <n v="0.4"/>
    <n v="0.4"/>
    <n v="0.9"/>
    <n v="6.9000000000000006E-2"/>
    <n v="-1.6"/>
    <n v="-2.9"/>
    <n v="-4.5"/>
    <n v="-0.4"/>
    <n v="86"/>
    <n v="223"/>
    <n v="0.38600000000000001"/>
    <n v="35"/>
    <n v="119"/>
    <n v="0.29399999999999998"/>
    <n v="51"/>
    <n v="104"/>
    <n v="0.49"/>
    <n v="0.46400000000000002"/>
    <n v="23"/>
    <n v="26"/>
    <n v="0.88500000000000001"/>
    <n v="11"/>
    <n v="18"/>
    <n v="29"/>
    <n v="19"/>
    <n v="22"/>
    <n v="2"/>
    <n v="6"/>
    <n v="40"/>
    <n v="230"/>
    <s v=""/>
  </r>
  <r>
    <x v="2"/>
    <x v="276"/>
    <x v="1"/>
    <n v="31"/>
    <x v="24"/>
    <n v="9"/>
    <n v="0"/>
    <n v="87"/>
    <n v="16"/>
    <n v="0.60599999999999998"/>
    <n v="0.48299999999999998"/>
    <n v="0.379"/>
    <n v="1.2"/>
    <n v="1.2"/>
    <n v="1.2"/>
    <n v="10.4"/>
    <n v="1.2"/>
    <n v="0"/>
    <n v="0"/>
    <n v="17"/>
    <n v="0.3"/>
    <n v="0"/>
    <n v="0.3"/>
    <n v="0.19"/>
    <n v="2"/>
    <n v="-4.4000000000000004"/>
    <n v="-2.4"/>
    <n v="0"/>
    <n v="12"/>
    <n v="29"/>
    <n v="0.41399999999999998"/>
    <n v="6"/>
    <n v="14"/>
    <n v="0.42899999999999999"/>
    <n v="6"/>
    <n v="15"/>
    <n v="0.4"/>
    <n v="0.51700000000000002"/>
    <n v="11"/>
    <n v="11"/>
    <n v="1"/>
    <n v="1"/>
    <n v="1"/>
    <n v="2"/>
    <n v="6"/>
    <n v="2"/>
    <n v="0"/>
    <n v="0"/>
    <n v="4"/>
    <n v="41"/>
    <s v=""/>
  </r>
  <r>
    <x v="2"/>
    <x v="277"/>
    <x v="0"/>
    <n v="26"/>
    <x v="11"/>
    <n v="34"/>
    <n v="0"/>
    <n v="479"/>
    <n v="9.1999999999999993"/>
    <n v="0.47"/>
    <n v="0.34100000000000003"/>
    <n v="0.35499999999999998"/>
    <n v="5.7"/>
    <n v="16.600000000000001"/>
    <n v="11.1"/>
    <n v="10.3"/>
    <n v="1.8"/>
    <n v="1.9"/>
    <n v="16.3"/>
    <n v="17.600000000000001"/>
    <n v="-0.4"/>
    <n v="0.6"/>
    <n v="0.2"/>
    <n v="1.7999999999999999E-2"/>
    <n v="-4.0999999999999996"/>
    <n v="1.2"/>
    <n v="-2.9"/>
    <n v="-0.1"/>
    <n v="57"/>
    <n v="138"/>
    <n v="0.41299999999999998"/>
    <n v="11"/>
    <n v="47"/>
    <n v="0.23400000000000001"/>
    <n v="46"/>
    <n v="91"/>
    <n v="0.505"/>
    <n v="0.45300000000000001"/>
    <n v="25"/>
    <n v="49"/>
    <n v="0.51"/>
    <n v="26"/>
    <n v="75"/>
    <n v="101"/>
    <n v="34"/>
    <n v="18"/>
    <n v="11"/>
    <n v="31"/>
    <n v="55"/>
    <n v="150"/>
    <s v=""/>
  </r>
  <r>
    <x v="2"/>
    <x v="278"/>
    <x v="2"/>
    <n v="30"/>
    <x v="22"/>
    <n v="54"/>
    <n v="52"/>
    <n v="1104"/>
    <n v="12.3"/>
    <n v="0.55300000000000005"/>
    <n v="3.0000000000000001E-3"/>
    <n v="0.23799999999999999"/>
    <n v="9.9"/>
    <n v="16.399999999999999"/>
    <n v="13.1"/>
    <n v="5.9"/>
    <n v="0.7"/>
    <n v="2.2999999999999998"/>
    <n v="16.600000000000001"/>
    <n v="16.8"/>
    <n v="0.7"/>
    <n v="0.4"/>
    <n v="1.1000000000000001"/>
    <n v="4.8000000000000001E-2"/>
    <n v="-2.8"/>
    <n v="-0.8"/>
    <n v="-3.6"/>
    <n v="-0.4"/>
    <n v="169"/>
    <n v="328"/>
    <n v="0.51500000000000001"/>
    <n v="0"/>
    <n v="1"/>
    <n v="0"/>
    <n v="169"/>
    <n v="327"/>
    <n v="0.51700000000000002"/>
    <n v="0.51500000000000001"/>
    <n v="63"/>
    <n v="78"/>
    <n v="0.80800000000000005"/>
    <n v="104"/>
    <n v="160"/>
    <n v="264"/>
    <n v="43"/>
    <n v="16"/>
    <n v="31"/>
    <n v="72"/>
    <n v="133"/>
    <n v="401"/>
    <s v=""/>
  </r>
  <r>
    <x v="2"/>
    <x v="468"/>
    <x v="4"/>
    <n v="20"/>
    <x v="4"/>
    <n v="55"/>
    <n v="41"/>
    <n v="1406"/>
    <n v="10.9"/>
    <n v="0.48299999999999998"/>
    <n v="0.32300000000000001"/>
    <n v="0.30299999999999999"/>
    <n v="2.2999999999999998"/>
    <n v="11.6"/>
    <n v="7"/>
    <n v="21.8"/>
    <n v="1.4"/>
    <n v="0.7"/>
    <n v="16.5"/>
    <n v="22.6"/>
    <n v="-0.4"/>
    <n v="0.5"/>
    <n v="0.2"/>
    <n v="6.0000000000000001E-3"/>
    <n v="-2"/>
    <n v="-1.8"/>
    <n v="-3.8"/>
    <n v="-0.6"/>
    <n v="208"/>
    <n v="551"/>
    <n v="0.377"/>
    <n v="56"/>
    <n v="178"/>
    <n v="0.315"/>
    <n v="152"/>
    <n v="373"/>
    <n v="0.40799999999999997"/>
    <n v="0.42799999999999999"/>
    <n v="131"/>
    <n v="167"/>
    <n v="0.78400000000000003"/>
    <n v="29"/>
    <n v="149"/>
    <n v="178"/>
    <n v="217"/>
    <n v="41"/>
    <n v="13"/>
    <n v="123"/>
    <n v="95"/>
    <n v="603"/>
    <n v="0.78400000000000003"/>
  </r>
  <r>
    <x v="2"/>
    <x v="279"/>
    <x v="3"/>
    <n v="24"/>
    <x v="21"/>
    <n v="78"/>
    <n v="1"/>
    <n v="1516"/>
    <n v="14.9"/>
    <n v="0.56599999999999995"/>
    <n v="0.24399999999999999"/>
    <n v="0.318"/>
    <n v="6.4"/>
    <n v="10.6"/>
    <n v="8.5"/>
    <n v="3.7"/>
    <n v="0.7"/>
    <n v="0.3"/>
    <n v="7.6"/>
    <n v="21.5"/>
    <n v="2.5"/>
    <n v="0.2"/>
    <n v="2.7"/>
    <n v="8.5999999999999993E-2"/>
    <n v="-0.2"/>
    <n v="-4.3"/>
    <n v="-4.4000000000000004"/>
    <n v="-0.9"/>
    <n v="288"/>
    <n v="598"/>
    <n v="0.48199999999999998"/>
    <n v="49"/>
    <n v="146"/>
    <n v="0.33600000000000002"/>
    <n v="239"/>
    <n v="452"/>
    <n v="0.52900000000000003"/>
    <n v="0.52300000000000002"/>
    <n v="147"/>
    <n v="190"/>
    <n v="0.77400000000000002"/>
    <n v="84"/>
    <n v="136"/>
    <n v="220"/>
    <n v="35"/>
    <n v="22"/>
    <n v="6"/>
    <n v="56"/>
    <n v="86"/>
    <n v="772"/>
    <n v="0.77400000000000002"/>
  </r>
  <r>
    <x v="2"/>
    <x v="558"/>
    <x v="4"/>
    <n v="20"/>
    <x v="10"/>
    <n v="38"/>
    <n v="8"/>
    <n v="322"/>
    <n v="9.6"/>
    <n v="0.503"/>
    <n v="0.19800000000000001"/>
    <n v="0.25900000000000001"/>
    <n v="2.2000000000000002"/>
    <n v="12.4"/>
    <n v="7.4"/>
    <n v="22.6"/>
    <n v="1.3"/>
    <n v="1.5"/>
    <n v="22.7"/>
    <n v="23.5"/>
    <n v="-0.4"/>
    <n v="0.5"/>
    <n v="0"/>
    <n v="4.0000000000000001E-3"/>
    <n v="-4.5999999999999996"/>
    <n v="-0.2"/>
    <n v="-4.8"/>
    <n v="-0.2"/>
    <n v="50"/>
    <n v="116"/>
    <n v="0.43099999999999999"/>
    <n v="9"/>
    <n v="23"/>
    <n v="0.39100000000000001"/>
    <n v="41"/>
    <n v="93"/>
    <n v="0.441"/>
    <n v="0.47"/>
    <n v="21"/>
    <n v="30"/>
    <n v="0.7"/>
    <n v="6"/>
    <n v="36"/>
    <n v="42"/>
    <n v="48"/>
    <n v="8"/>
    <n v="6"/>
    <n v="38"/>
    <n v="29"/>
    <n v="130"/>
    <s v=""/>
  </r>
  <r>
    <x v="2"/>
    <x v="559"/>
    <x v="1"/>
    <n v="19"/>
    <x v="4"/>
    <n v="82"/>
    <n v="10"/>
    <n v="1764"/>
    <n v="11.9"/>
    <n v="0.51800000000000002"/>
    <n v="0.47099999999999997"/>
    <n v="0.16400000000000001"/>
    <n v="2.6"/>
    <n v="10.7"/>
    <n v="6.7"/>
    <n v="14"/>
    <n v="1.4"/>
    <n v="1.1000000000000001"/>
    <n v="12.6"/>
    <n v="21.6"/>
    <n v="0.6"/>
    <n v="0.7"/>
    <n v="1.4"/>
    <n v="3.6999999999999998E-2"/>
    <n v="-0.5"/>
    <n v="-2.1"/>
    <n v="-2.6"/>
    <n v="-0.3"/>
    <n v="295"/>
    <n v="730"/>
    <n v="0.40400000000000003"/>
    <n v="115"/>
    <n v="344"/>
    <n v="0.33400000000000002"/>
    <n v="180"/>
    <n v="386"/>
    <n v="0.46600000000000003"/>
    <n v="0.48299999999999998"/>
    <n v="106"/>
    <n v="120"/>
    <n v="0.88300000000000001"/>
    <n v="41"/>
    <n v="173"/>
    <n v="214"/>
    <n v="170"/>
    <n v="52"/>
    <n v="24"/>
    <n v="113"/>
    <n v="124"/>
    <n v="811"/>
    <n v="0.88300000000000001"/>
  </r>
  <r>
    <x v="2"/>
    <x v="280"/>
    <x v="2"/>
    <n v="25"/>
    <x v="13"/>
    <n v="70"/>
    <n v="3"/>
    <n v="1237"/>
    <n v="14.4"/>
    <n v="0.59599999999999997"/>
    <n v="0.32600000000000001"/>
    <n v="0.19"/>
    <n v="6.9"/>
    <n v="14.4"/>
    <n v="10.7"/>
    <n v="11.9"/>
    <n v="1.2"/>
    <n v="2.8"/>
    <n v="13.1"/>
    <n v="14.8"/>
    <n v="1.8"/>
    <n v="1.6"/>
    <n v="3.4"/>
    <n v="0.13200000000000001"/>
    <n v="-0.4"/>
    <n v="1.5"/>
    <n v="1.1000000000000001"/>
    <n v="1"/>
    <n v="170"/>
    <n v="337"/>
    <n v="0.504"/>
    <n v="46"/>
    <n v="110"/>
    <n v="0.41799999999999998"/>
    <n v="124"/>
    <n v="227"/>
    <n v="0.54600000000000004"/>
    <n v="0.57299999999999995"/>
    <n v="49"/>
    <n v="64"/>
    <n v="0.76600000000000001"/>
    <n v="76"/>
    <n v="164"/>
    <n v="240"/>
    <n v="95"/>
    <n v="30"/>
    <n v="41"/>
    <n v="55"/>
    <n v="97"/>
    <n v="435"/>
    <s v=""/>
  </r>
  <r>
    <x v="2"/>
    <x v="470"/>
    <x v="0"/>
    <n v="24"/>
    <x v="22"/>
    <n v="63"/>
    <n v="7"/>
    <n v="1442"/>
    <n v="15.8"/>
    <n v="0.56699999999999995"/>
    <n v="0.1"/>
    <n v="0.222"/>
    <n v="8.8000000000000007"/>
    <n v="19.600000000000001"/>
    <n v="14"/>
    <n v="9.6999999999999993"/>
    <n v="2.8"/>
    <n v="2.2999999999999998"/>
    <n v="12.4"/>
    <n v="13.4"/>
    <n v="2.1"/>
    <n v="1.5"/>
    <n v="3.5"/>
    <n v="0.11799999999999999"/>
    <n v="-0.3"/>
    <n v="2.2999999999999998"/>
    <n v="2"/>
    <n v="1.5"/>
    <n v="190"/>
    <n v="361"/>
    <n v="0.52600000000000002"/>
    <n v="10"/>
    <n v="36"/>
    <n v="0.27800000000000002"/>
    <n v="180"/>
    <n v="325"/>
    <n v="0.55400000000000005"/>
    <n v="0.54"/>
    <n v="59"/>
    <n v="80"/>
    <n v="0.73799999999999999"/>
    <n v="120"/>
    <n v="249"/>
    <n v="369"/>
    <n v="96"/>
    <n v="82"/>
    <n v="40"/>
    <n v="56"/>
    <n v="149"/>
    <n v="449"/>
    <s v=""/>
  </r>
  <r>
    <x v="2"/>
    <x v="281"/>
    <x v="4"/>
    <n v="25"/>
    <x v="5"/>
    <n v="53"/>
    <n v="2"/>
    <n v="512"/>
    <n v="13.6"/>
    <n v="0.53300000000000003"/>
    <n v="0.503"/>
    <n v="0.26800000000000002"/>
    <n v="1.7"/>
    <n v="11.5"/>
    <n v="6.6"/>
    <n v="19.5"/>
    <n v="3.1"/>
    <n v="0.3"/>
    <n v="16.7"/>
    <n v="21.2"/>
    <n v="0.1"/>
    <n v="0.5"/>
    <n v="0.6"/>
    <n v="0.06"/>
    <n v="-0.9"/>
    <n v="-1.3"/>
    <n v="-2.2000000000000002"/>
    <n v="0"/>
    <n v="73"/>
    <n v="183"/>
    <n v="0.39900000000000002"/>
    <n v="34"/>
    <n v="92"/>
    <n v="0.37"/>
    <n v="39"/>
    <n v="91"/>
    <n v="0.42899999999999999"/>
    <n v="0.49199999999999999"/>
    <n v="38"/>
    <n v="49"/>
    <n v="0.77600000000000002"/>
    <n v="8"/>
    <n v="53"/>
    <n v="61"/>
    <n v="67"/>
    <n v="32"/>
    <n v="2"/>
    <n v="41"/>
    <n v="38"/>
    <n v="218"/>
    <s v=""/>
  </r>
  <r>
    <x v="2"/>
    <x v="560"/>
    <x v="0"/>
    <n v="24"/>
    <x v="0"/>
    <n v="32"/>
    <n v="4"/>
    <n v="331"/>
    <n v="11.3"/>
    <n v="0.503"/>
    <n v="8.1000000000000003E-2"/>
    <n v="0.30199999999999999"/>
    <n v="7.1"/>
    <n v="13.7"/>
    <n v="10.4"/>
    <n v="3.5"/>
    <n v="2.2999999999999998"/>
    <n v="2"/>
    <n v="11"/>
    <n v="14.3"/>
    <n v="0.1"/>
    <n v="0.3"/>
    <n v="0.4"/>
    <n v="5.8999999999999997E-2"/>
    <n v="-3.5"/>
    <n v="-0.3"/>
    <n v="-3.8"/>
    <n v="-0.1"/>
    <n v="39"/>
    <n v="86"/>
    <n v="0.45300000000000001"/>
    <n v="1"/>
    <n v="7"/>
    <n v="0.14299999999999999"/>
    <n v="38"/>
    <n v="79"/>
    <n v="0.48099999999999998"/>
    <n v="0.45900000000000002"/>
    <n v="19"/>
    <n v="26"/>
    <n v="0.73099999999999998"/>
    <n v="22"/>
    <n v="42"/>
    <n v="64"/>
    <n v="8"/>
    <n v="15"/>
    <n v="8"/>
    <n v="12"/>
    <n v="30"/>
    <n v="98"/>
    <s v=""/>
  </r>
  <r>
    <x v="2"/>
    <x v="282"/>
    <x v="1"/>
    <n v="32"/>
    <x v="13"/>
    <n v="2"/>
    <n v="0"/>
    <n v="18"/>
    <n v="-4.3"/>
    <n v="0.22800000000000001"/>
    <n v="0.28599999999999998"/>
    <n v="0.57099999999999995"/>
    <n v="0"/>
    <n v="6"/>
    <n v="3.1"/>
    <n v="7.1"/>
    <n v="0"/>
    <n v="0"/>
    <n v="0"/>
    <n v="21.2"/>
    <n v="-0.1"/>
    <n v="0"/>
    <n v="-0.1"/>
    <n v="-0.189"/>
    <n v="-11.8"/>
    <n v="-4.9000000000000004"/>
    <n v="-16.600000000000001"/>
    <n v="-0.1"/>
    <n v="0"/>
    <n v="7"/>
    <n v="0"/>
    <n v="0"/>
    <n v="2"/>
    <n v="0"/>
    <n v="0"/>
    <n v="5"/>
    <n v="0"/>
    <n v="0"/>
    <n v="4"/>
    <n v="4"/>
    <n v="1"/>
    <n v="0"/>
    <n v="1"/>
    <n v="1"/>
    <n v="1"/>
    <n v="0"/>
    <n v="0"/>
    <n v="0"/>
    <n v="1"/>
    <n v="4"/>
    <s v=""/>
  </r>
  <r>
    <x v="2"/>
    <x v="283"/>
    <x v="4"/>
    <n v="34"/>
    <x v="4"/>
    <n v="75"/>
    <n v="39"/>
    <n v="2045"/>
    <n v="11.4"/>
    <n v="0.54400000000000004"/>
    <n v="0.45200000000000001"/>
    <n v="0.104"/>
    <n v="1.5"/>
    <n v="8.8000000000000007"/>
    <n v="5.2"/>
    <n v="26"/>
    <n v="1.3"/>
    <n v="0.3"/>
    <n v="17"/>
    <n v="15.8"/>
    <n v="2.2999999999999998"/>
    <n v="0.5"/>
    <n v="2.8"/>
    <n v="6.5000000000000002E-2"/>
    <n v="0.3"/>
    <n v="-2.2999999999999998"/>
    <n v="-2"/>
    <n v="0"/>
    <n v="268"/>
    <n v="604"/>
    <n v="0.44400000000000001"/>
    <n v="106"/>
    <n v="273"/>
    <n v="0.38800000000000001"/>
    <n v="162"/>
    <n v="331"/>
    <n v="0.48899999999999999"/>
    <n v="0.53100000000000003"/>
    <n v="45"/>
    <n v="63"/>
    <n v="0.71399999999999997"/>
    <n v="28"/>
    <n v="164"/>
    <n v="192"/>
    <n v="385"/>
    <n v="53"/>
    <n v="8"/>
    <n v="129"/>
    <n v="197"/>
    <n v="687"/>
    <s v=""/>
  </r>
  <r>
    <x v="2"/>
    <x v="471"/>
    <x v="4"/>
    <n v="24"/>
    <x v="23"/>
    <n v="40"/>
    <n v="0"/>
    <n v="346"/>
    <n v="10.7"/>
    <n v="0.52700000000000002"/>
    <n v="0.34100000000000003"/>
    <n v="9.9000000000000005E-2"/>
    <n v="1.4"/>
    <n v="8.4"/>
    <n v="5"/>
    <n v="15.1"/>
    <n v="3.2"/>
    <n v="1.2"/>
    <n v="13.6"/>
    <n v="14.8"/>
    <n v="0.2"/>
    <n v="0.6"/>
    <n v="0.7"/>
    <n v="0.1"/>
    <n v="-1.7"/>
    <n v="1.4"/>
    <n v="-0.3"/>
    <n v="0.1"/>
    <n v="41"/>
    <n v="91"/>
    <n v="0.45100000000000001"/>
    <n v="10"/>
    <n v="31"/>
    <n v="0.32300000000000001"/>
    <n v="31"/>
    <n v="60"/>
    <n v="0.51700000000000002"/>
    <n v="0.505"/>
    <n v="8"/>
    <n v="9"/>
    <n v="0.88900000000000001"/>
    <n v="4"/>
    <n v="26"/>
    <n v="30"/>
    <n v="34"/>
    <n v="21"/>
    <n v="5"/>
    <n v="15"/>
    <n v="48"/>
    <n v="100"/>
    <s v=""/>
  </r>
  <r>
    <x v="2"/>
    <x v="561"/>
    <x v="0"/>
    <n v="23"/>
    <x v="27"/>
    <n v="23"/>
    <n v="0"/>
    <n v="93"/>
    <n v="0.1"/>
    <n v="0.28499999999999998"/>
    <n v="0.33300000000000002"/>
    <n v="5.6000000000000001E-2"/>
    <n v="2.4"/>
    <n v="17.899999999999999"/>
    <n v="10.3"/>
    <n v="7.5"/>
    <n v="1.6"/>
    <n v="0"/>
    <n v="11.9"/>
    <n v="20.2"/>
    <n v="-0.4"/>
    <n v="0.1"/>
    <n v="-0.3"/>
    <n v="-0.16800000000000001"/>
    <n v="-9.9"/>
    <n v="-2.2000000000000002"/>
    <n v="-12.1"/>
    <n v="-0.2"/>
    <n v="9"/>
    <n v="36"/>
    <n v="0.25"/>
    <n v="1"/>
    <n v="12"/>
    <n v="8.3000000000000004E-2"/>
    <n v="8"/>
    <n v="24"/>
    <n v="0.33300000000000002"/>
    <n v="0.26400000000000001"/>
    <n v="2"/>
    <n v="2"/>
    <n v="1"/>
    <n v="2"/>
    <n v="15"/>
    <n v="17"/>
    <n v="5"/>
    <n v="3"/>
    <n v="0"/>
    <n v="5"/>
    <n v="6"/>
    <n v="21"/>
    <s v=""/>
  </r>
  <r>
    <x v="2"/>
    <x v="284"/>
    <x v="0"/>
    <n v="27"/>
    <x v="3"/>
    <n v="38"/>
    <n v="0"/>
    <n v="342"/>
    <n v="5.9"/>
    <n v="0.42699999999999999"/>
    <n v="0.24299999999999999"/>
    <n v="0.126"/>
    <n v="4.9000000000000004"/>
    <n v="14.6"/>
    <n v="9.8000000000000007"/>
    <n v="4.0999999999999996"/>
    <n v="2.2999999999999998"/>
    <n v="1.5"/>
    <n v="12.7"/>
    <n v="17"/>
    <n v="-0.5"/>
    <n v="0.4"/>
    <n v="-0.1"/>
    <n v="-1.9E-2"/>
    <n v="-5.9"/>
    <n v="-0.5"/>
    <n v="-6.4"/>
    <n v="-0.4"/>
    <n v="43"/>
    <n v="111"/>
    <n v="0.38700000000000001"/>
    <n v="5"/>
    <n v="27"/>
    <n v="0.185"/>
    <n v="38"/>
    <n v="84"/>
    <n v="0.45200000000000001"/>
    <n v="0.41"/>
    <n v="9"/>
    <n v="14"/>
    <n v="0.64300000000000002"/>
    <n v="15"/>
    <n v="46"/>
    <n v="61"/>
    <n v="10"/>
    <n v="16"/>
    <n v="6"/>
    <n v="17"/>
    <n v="55"/>
    <n v="100"/>
    <s v=""/>
  </r>
  <r>
    <x v="2"/>
    <x v="284"/>
    <x v="0"/>
    <n v="27"/>
    <x v="20"/>
    <n v="28"/>
    <n v="0"/>
    <n v="231"/>
    <n v="6.3"/>
    <n v="0.42499999999999999"/>
    <n v="0.20799999999999999"/>
    <n v="0.156"/>
    <n v="5.4"/>
    <n v="11.2"/>
    <n v="8.3000000000000007"/>
    <n v="4.2"/>
    <n v="2.2999999999999998"/>
    <n v="2.2000000000000002"/>
    <n v="11.8"/>
    <n v="17.600000000000001"/>
    <n v="-0.3"/>
    <n v="0.3"/>
    <n v="-0.1"/>
    <n v="-1.4E-2"/>
    <n v="-5.5"/>
    <n v="-0.3"/>
    <n v="-5.8"/>
    <n v="-0.2"/>
    <n v="30"/>
    <n v="77"/>
    <n v="0.39"/>
    <n v="3"/>
    <n v="16"/>
    <n v="0.188"/>
    <n v="27"/>
    <n v="61"/>
    <n v="0.443"/>
    <n v="0.40899999999999997"/>
    <n v="7"/>
    <n v="12"/>
    <n v="0.58299999999999996"/>
    <n v="11"/>
    <n v="23"/>
    <n v="34"/>
    <n v="7"/>
    <n v="11"/>
    <n v="6"/>
    <n v="11"/>
    <n v="37"/>
    <n v="70"/>
    <s v=""/>
  </r>
  <r>
    <x v="2"/>
    <x v="284"/>
    <x v="0"/>
    <n v="27"/>
    <x v="9"/>
    <n v="10"/>
    <n v="0"/>
    <n v="111"/>
    <n v="5"/>
    <n v="0.43"/>
    <n v="0.32400000000000001"/>
    <n v="5.8999999999999997E-2"/>
    <n v="3.9"/>
    <n v="21.7"/>
    <n v="12.9"/>
    <n v="4"/>
    <n v="2.1"/>
    <n v="0"/>
    <n v="14.7"/>
    <n v="15.8"/>
    <n v="-0.2"/>
    <n v="0.1"/>
    <n v="-0.1"/>
    <n v="-3.1E-2"/>
    <n v="-6.8"/>
    <n v="-1"/>
    <n v="-7.8"/>
    <n v="-0.2"/>
    <n v="13"/>
    <n v="34"/>
    <n v="0.38200000000000001"/>
    <n v="2"/>
    <n v="11"/>
    <n v="0.182"/>
    <n v="11"/>
    <n v="23"/>
    <n v="0.47799999999999998"/>
    <n v="0.41199999999999998"/>
    <n v="2"/>
    <n v="2"/>
    <n v="1"/>
    <n v="4"/>
    <n v="23"/>
    <n v="27"/>
    <n v="3"/>
    <n v="5"/>
    <n v="0"/>
    <n v="6"/>
    <n v="18"/>
    <n v="30"/>
    <s v=""/>
  </r>
  <r>
    <x v="2"/>
    <x v="285"/>
    <x v="2"/>
    <n v="31"/>
    <x v="0"/>
    <n v="46"/>
    <n v="46"/>
    <n v="1015"/>
    <n v="15.2"/>
    <n v="0.49299999999999999"/>
    <n v="5.0000000000000001E-3"/>
    <n v="0.38800000000000001"/>
    <n v="17"/>
    <n v="25.7"/>
    <n v="21.3"/>
    <n v="14.1"/>
    <n v="1.5"/>
    <n v="3"/>
    <n v="19.8"/>
    <n v="12.5"/>
    <n v="1.1000000000000001"/>
    <n v="1.2"/>
    <n v="2.2999999999999998"/>
    <n v="0.107"/>
    <n v="-0.7"/>
    <n v="2.8"/>
    <n v="2.1"/>
    <n v="1.1000000000000001"/>
    <n v="99"/>
    <n v="201"/>
    <n v="0.49299999999999999"/>
    <n v="0"/>
    <n v="1"/>
    <n v="0"/>
    <n v="99"/>
    <n v="200"/>
    <n v="0.495"/>
    <n v="0.49299999999999999"/>
    <n v="34"/>
    <n v="78"/>
    <n v="0.436"/>
    <n v="161"/>
    <n v="241"/>
    <n v="402"/>
    <n v="103"/>
    <n v="30"/>
    <n v="37"/>
    <n v="58"/>
    <n v="127"/>
    <n v="232"/>
    <s v=""/>
  </r>
  <r>
    <x v="2"/>
    <x v="472"/>
    <x v="2"/>
    <n v="22"/>
    <x v="3"/>
    <n v="51"/>
    <n v="19"/>
    <n v="1047"/>
    <n v="20.399999999999999"/>
    <n v="0.622"/>
    <n v="3.0000000000000001E-3"/>
    <n v="0.35899999999999999"/>
    <n v="9.8000000000000007"/>
    <n v="22.3"/>
    <n v="15.9"/>
    <n v="8.1"/>
    <n v="3.1"/>
    <n v="4.0999999999999996"/>
    <n v="12.5"/>
    <n v="17.600000000000001"/>
    <n v="2.1"/>
    <n v="1.9"/>
    <n v="4"/>
    <n v="0.182"/>
    <n v="-0.5"/>
    <n v="3.8"/>
    <n v="3.3"/>
    <n v="1.4"/>
    <n v="184"/>
    <n v="309"/>
    <n v="0.59499999999999997"/>
    <n v="0"/>
    <n v="1"/>
    <n v="0"/>
    <n v="184"/>
    <n v="308"/>
    <n v="0.59699999999999998"/>
    <n v="0.59499999999999997"/>
    <n v="77"/>
    <n v="111"/>
    <n v="0.69399999999999995"/>
    <n v="93"/>
    <n v="201"/>
    <n v="294"/>
    <n v="50"/>
    <n v="65"/>
    <n v="51"/>
    <n v="51"/>
    <n v="126"/>
    <n v="445"/>
    <n v="0.69399999999999995"/>
  </r>
  <r>
    <x v="2"/>
    <x v="472"/>
    <x v="2"/>
    <n v="22"/>
    <x v="6"/>
    <n v="29"/>
    <n v="7"/>
    <n v="564"/>
    <n v="20.8"/>
    <n v="0.63400000000000001"/>
    <n v="6.0000000000000001E-3"/>
    <n v="0.36"/>
    <n v="9"/>
    <n v="19.2"/>
    <n v="14.1"/>
    <n v="9"/>
    <n v="3.7"/>
    <n v="3.7"/>
    <n v="12.5"/>
    <n v="17.8"/>
    <n v="1.1000000000000001"/>
    <n v="1"/>
    <n v="2.2000000000000002"/>
    <n v="0.184"/>
    <n v="0.2"/>
    <n v="3.7"/>
    <n v="3.9"/>
    <n v="0.8"/>
    <n v="107"/>
    <n v="175"/>
    <n v="0.61099999999999999"/>
    <n v="0"/>
    <n v="1"/>
    <n v="0"/>
    <n v="107"/>
    <n v="174"/>
    <n v="0.61499999999999999"/>
    <n v="0.61099999999999999"/>
    <n v="43"/>
    <n v="63"/>
    <n v="0.68300000000000005"/>
    <n v="46"/>
    <n v="98"/>
    <n v="144"/>
    <n v="30"/>
    <n v="43"/>
    <n v="26"/>
    <n v="29"/>
    <n v="71"/>
    <n v="257"/>
    <s v=""/>
  </r>
  <r>
    <x v="2"/>
    <x v="473"/>
    <x v="2"/>
    <n v="24"/>
    <x v="30"/>
    <n v="57"/>
    <n v="6"/>
    <n v="1088"/>
    <n v="15.5"/>
    <n v="0.68200000000000005"/>
    <n v="7.6999999999999999E-2"/>
    <n v="0.42899999999999999"/>
    <n v="8.5"/>
    <n v="16.7"/>
    <n v="12.6"/>
    <n v="5.4"/>
    <n v="2.4"/>
    <n v="7.2"/>
    <n v="19.899999999999999"/>
    <n v="9.5"/>
    <n v="1.7"/>
    <n v="2"/>
    <n v="3.7"/>
    <n v="0.16400000000000001"/>
    <n v="-0.1"/>
    <n v="5.6"/>
    <n v="5.4"/>
    <n v="2"/>
    <n v="103"/>
    <n v="156"/>
    <n v="0.66"/>
    <n v="3"/>
    <n v="12"/>
    <n v="0.25"/>
    <n v="100"/>
    <n v="144"/>
    <n v="0.69399999999999995"/>
    <n v="0.67"/>
    <n v="44"/>
    <n v="67"/>
    <n v="0.65700000000000003"/>
    <n v="82"/>
    <n v="161"/>
    <n v="243"/>
    <n v="42"/>
    <n v="52"/>
    <n v="90"/>
    <n v="46"/>
    <n v="137"/>
    <n v="253"/>
    <s v=""/>
  </r>
  <r>
    <x v="2"/>
    <x v="287"/>
    <x v="0"/>
    <n v="38"/>
    <x v="7"/>
    <n v="54"/>
    <n v="54"/>
    <n v="1424"/>
    <n v="17"/>
    <n v="0.52900000000000003"/>
    <n v="0.308"/>
    <n v="0.16500000000000001"/>
    <n v="1.8"/>
    <n v="28.3"/>
    <n v="14.4"/>
    <n v="10.6"/>
    <n v="1.1000000000000001"/>
    <n v="2.4"/>
    <n v="6.6"/>
    <n v="25.8"/>
    <n v="0.6"/>
    <n v="1.9"/>
    <n v="2.5"/>
    <n v="8.4000000000000005E-2"/>
    <n v="-1.6"/>
    <n v="0.3"/>
    <n v="-1.3"/>
    <n v="0.2"/>
    <n v="296"/>
    <n v="678"/>
    <n v="0.437"/>
    <n v="79"/>
    <n v="209"/>
    <n v="0.378"/>
    <n v="217"/>
    <n v="469"/>
    <n v="0.46300000000000002"/>
    <n v="0.495"/>
    <n v="98"/>
    <n v="112"/>
    <n v="0.875"/>
    <n v="23"/>
    <n v="330"/>
    <n v="353"/>
    <n v="82"/>
    <n v="30"/>
    <n v="38"/>
    <n v="51"/>
    <n v="113"/>
    <n v="769"/>
    <n v="0.875"/>
  </r>
  <r>
    <x v="2"/>
    <x v="288"/>
    <x v="2"/>
    <n v="22"/>
    <x v="3"/>
    <n v="65"/>
    <n v="48"/>
    <n v="1391"/>
    <n v="17.5"/>
    <n v="0.52800000000000002"/>
    <n v="2E-3"/>
    <n v="0.39300000000000002"/>
    <n v="12.3"/>
    <n v="24.8"/>
    <n v="18.600000000000001"/>
    <n v="13.9"/>
    <n v="1.8"/>
    <n v="4.2"/>
    <n v="18.600000000000001"/>
    <n v="23.9"/>
    <n v="0.2"/>
    <n v="1.8"/>
    <n v="2"/>
    <n v="6.8000000000000005E-2"/>
    <n v="-2.2999999999999998"/>
    <n v="2.2000000000000002"/>
    <n v="-0.2"/>
    <n v="0.6"/>
    <n v="271"/>
    <n v="534"/>
    <n v="0.50700000000000001"/>
    <n v="0"/>
    <n v="1"/>
    <n v="0"/>
    <n v="271"/>
    <n v="533"/>
    <n v="0.50800000000000001"/>
    <n v="0.50700000000000001"/>
    <n v="120"/>
    <n v="210"/>
    <n v="0.57099999999999995"/>
    <n v="154"/>
    <n v="313"/>
    <n v="467"/>
    <n v="123"/>
    <n v="50"/>
    <n v="74"/>
    <n v="143"/>
    <n v="161"/>
    <n v="662"/>
    <n v="0.57099999999999995"/>
  </r>
  <r>
    <x v="2"/>
    <x v="288"/>
    <x v="2"/>
    <n v="22"/>
    <x v="5"/>
    <n v="20"/>
    <n v="19"/>
    <n v="584"/>
    <n v="21.1"/>
    <n v="0.54500000000000004"/>
    <n v="4.0000000000000001E-3"/>
    <n v="0.41099999999999998"/>
    <n v="12.3"/>
    <n v="27.1"/>
    <n v="19.7"/>
    <n v="17.7"/>
    <n v="2.1"/>
    <n v="5.2"/>
    <n v="18.2"/>
    <n v="25.7"/>
    <n v="0.4"/>
    <n v="1"/>
    <n v="1.4"/>
    <n v="0.11600000000000001"/>
    <n v="-1.1000000000000001"/>
    <n v="3.8"/>
    <n v="2.7"/>
    <n v="0.7"/>
    <n v="120"/>
    <n v="236"/>
    <n v="0.50800000000000001"/>
    <n v="0"/>
    <n v="1"/>
    <n v="0"/>
    <n v="120"/>
    <n v="235"/>
    <n v="0.51100000000000001"/>
    <n v="0.50800000000000001"/>
    <n v="64"/>
    <n v="97"/>
    <n v="0.66"/>
    <n v="65"/>
    <n v="142"/>
    <n v="207"/>
    <n v="63"/>
    <n v="25"/>
    <n v="38"/>
    <n v="62"/>
    <n v="73"/>
    <n v="304"/>
    <s v=""/>
  </r>
  <r>
    <x v="2"/>
    <x v="562"/>
    <x v="1"/>
    <n v="24"/>
    <x v="22"/>
    <n v="20"/>
    <n v="2"/>
    <n v="397"/>
    <n v="12.1"/>
    <n v="0.61099999999999999"/>
    <n v="6.2E-2"/>
    <n v="0.48099999999999998"/>
    <n v="4.3"/>
    <n v="13.1"/>
    <n v="8.5"/>
    <n v="5"/>
    <n v="1.6"/>
    <n v="1.4"/>
    <n v="10.1"/>
    <n v="11.8"/>
    <n v="0.6"/>
    <n v="0.2"/>
    <n v="0.7"/>
    <n v="0.09"/>
    <n v="-1.7"/>
    <n v="-0.3"/>
    <n v="-2"/>
    <n v="0"/>
    <n v="47"/>
    <n v="81"/>
    <n v="0.57999999999999996"/>
    <n v="1"/>
    <n v="5"/>
    <n v="0.2"/>
    <n v="46"/>
    <n v="76"/>
    <n v="0.60499999999999998"/>
    <n v="0.58599999999999997"/>
    <n v="25"/>
    <n v="39"/>
    <n v="0.64100000000000001"/>
    <n v="16"/>
    <n v="46"/>
    <n v="62"/>
    <n v="14"/>
    <n v="13"/>
    <n v="7"/>
    <n v="11"/>
    <n v="36"/>
    <n v="120"/>
    <s v=""/>
  </r>
  <r>
    <x v="2"/>
    <x v="474"/>
    <x v="0"/>
    <n v="23"/>
    <x v="3"/>
    <n v="11"/>
    <n v="0"/>
    <n v="80"/>
    <n v="14.9"/>
    <n v="0.58199999999999996"/>
    <n v="0.2"/>
    <n v="0.2"/>
    <n v="12.4"/>
    <n v="13.7"/>
    <n v="13.1"/>
    <n v="12.7"/>
    <n v="0"/>
    <n v="1"/>
    <n v="15.5"/>
    <n v="21.1"/>
    <n v="0.1"/>
    <n v="0"/>
    <n v="0.1"/>
    <n v="8.7999999999999995E-2"/>
    <n v="-0.2"/>
    <n v="-3.1"/>
    <n v="-3.3"/>
    <n v="0"/>
    <n v="15"/>
    <n v="30"/>
    <n v="0.5"/>
    <n v="3"/>
    <n v="6"/>
    <n v="0.5"/>
    <n v="12"/>
    <n v="24"/>
    <n v="0.5"/>
    <n v="0.55000000000000004"/>
    <n v="5"/>
    <n v="6"/>
    <n v="0.83299999999999996"/>
    <n v="9"/>
    <n v="10"/>
    <n v="19"/>
    <n v="6"/>
    <n v="0"/>
    <n v="1"/>
    <n v="6"/>
    <n v="10"/>
    <n v="38"/>
    <s v=""/>
  </r>
  <r>
    <x v="2"/>
    <x v="474"/>
    <x v="0"/>
    <n v="23"/>
    <x v="4"/>
    <n v="7"/>
    <n v="0"/>
    <n v="46"/>
    <n v="14.4"/>
    <n v="0.59699999999999998"/>
    <n v="0.2"/>
    <n v="0.26700000000000002"/>
    <n v="12.1"/>
    <n v="14.3"/>
    <n v="13.2"/>
    <n v="6.2"/>
    <n v="0"/>
    <n v="1.7"/>
    <n v="15.2"/>
    <n v="18.3"/>
    <n v="0.1"/>
    <n v="0"/>
    <n v="0.1"/>
    <n v="9.6000000000000002E-2"/>
    <n v="-0.8"/>
    <n v="-3.2"/>
    <n v="-4"/>
    <n v="0"/>
    <n v="7"/>
    <n v="15"/>
    <n v="0.46700000000000003"/>
    <n v="2"/>
    <n v="3"/>
    <n v="0.66700000000000004"/>
    <n v="5"/>
    <n v="12"/>
    <n v="0.41699999999999998"/>
    <n v="0.53300000000000003"/>
    <n v="4"/>
    <n v="4"/>
    <n v="1"/>
    <n v="5"/>
    <n v="6"/>
    <n v="11"/>
    <n v="2"/>
    <n v="0"/>
    <n v="1"/>
    <n v="3"/>
    <n v="4"/>
    <n v="20"/>
    <s v=""/>
  </r>
  <r>
    <x v="2"/>
    <x v="474"/>
    <x v="0"/>
    <n v="23"/>
    <x v="28"/>
    <n v="4"/>
    <n v="0"/>
    <n v="34"/>
    <n v="15.5"/>
    <n v="0.56699999999999995"/>
    <n v="0.2"/>
    <n v="0.13300000000000001"/>
    <n v="12.9"/>
    <n v="13"/>
    <n v="12.9"/>
    <n v="21.6"/>
    <n v="0"/>
    <n v="0"/>
    <n v="15.9"/>
    <n v="25"/>
    <n v="0"/>
    <n v="0"/>
    <n v="0.1"/>
    <n v="7.8E-2"/>
    <n v="0.7"/>
    <n v="-3.1"/>
    <n v="-2.2999999999999998"/>
    <n v="0"/>
    <n v="8"/>
    <n v="15"/>
    <n v="0.53300000000000003"/>
    <n v="1"/>
    <n v="3"/>
    <n v="0.33300000000000002"/>
    <n v="7"/>
    <n v="12"/>
    <n v="0.58299999999999996"/>
    <n v="0.56699999999999995"/>
    <n v="1"/>
    <n v="2"/>
    <n v="0.5"/>
    <n v="4"/>
    <n v="4"/>
    <n v="8"/>
    <n v="4"/>
    <n v="0"/>
    <n v="0"/>
    <n v="3"/>
    <n v="6"/>
    <n v="18"/>
    <s v=""/>
  </r>
  <r>
    <x v="2"/>
    <x v="289"/>
    <x v="2"/>
    <n v="26"/>
    <x v="0"/>
    <n v="79"/>
    <n v="8"/>
    <n v="1229"/>
    <n v="20.5"/>
    <n v="0.55200000000000005"/>
    <n v="4.1000000000000002E-2"/>
    <n v="0.20100000000000001"/>
    <n v="13.7"/>
    <n v="24.8"/>
    <n v="19.2"/>
    <n v="14.8"/>
    <n v="1.5"/>
    <n v="6.9"/>
    <n v="14.5"/>
    <n v="18.5"/>
    <n v="2.1"/>
    <n v="1.8"/>
    <n v="3.9"/>
    <n v="0.151"/>
    <n v="-0.1"/>
    <n v="3.7"/>
    <n v="3.5"/>
    <n v="1.7"/>
    <n v="215"/>
    <n v="413"/>
    <n v="0.52100000000000002"/>
    <n v="2"/>
    <n v="17"/>
    <n v="0.11799999999999999"/>
    <n v="213"/>
    <n v="396"/>
    <n v="0.53800000000000003"/>
    <n v="0.52300000000000002"/>
    <n v="64"/>
    <n v="83"/>
    <n v="0.77100000000000002"/>
    <n v="157"/>
    <n v="282"/>
    <n v="439"/>
    <n v="117"/>
    <n v="36"/>
    <n v="104"/>
    <n v="76"/>
    <n v="174"/>
    <n v="496"/>
    <s v=""/>
  </r>
  <r>
    <x v="2"/>
    <x v="290"/>
    <x v="1"/>
    <n v="24"/>
    <x v="2"/>
    <n v="67"/>
    <n v="67"/>
    <n v="2222"/>
    <n v="13.6"/>
    <n v="0.53400000000000003"/>
    <n v="0.378"/>
    <n v="0.16500000000000001"/>
    <n v="1.9"/>
    <n v="12.6"/>
    <n v="7.2"/>
    <n v="12.5"/>
    <n v="1.7"/>
    <n v="0.8"/>
    <n v="10.6"/>
    <n v="21.4"/>
    <n v="1.7"/>
    <n v="2.2999999999999998"/>
    <n v="4"/>
    <n v="8.5000000000000006E-2"/>
    <n v="-0.4"/>
    <n v="-0.9"/>
    <n v="-1.3"/>
    <n v="0.4"/>
    <n v="412"/>
    <n v="932"/>
    <n v="0.442"/>
    <n v="127"/>
    <n v="352"/>
    <n v="0.36099999999999999"/>
    <n v="285"/>
    <n v="580"/>
    <n v="0.49099999999999999"/>
    <n v="0.51"/>
    <n v="116"/>
    <n v="154"/>
    <n v="0.753"/>
    <n v="39"/>
    <n v="252"/>
    <n v="291"/>
    <n v="176"/>
    <n v="78"/>
    <n v="21"/>
    <n v="119"/>
    <n v="155"/>
    <n v="1067"/>
    <n v="0.753"/>
  </r>
  <r>
    <x v="2"/>
    <x v="291"/>
    <x v="2"/>
    <n v="25"/>
    <x v="19"/>
    <n v="75"/>
    <n v="6"/>
    <n v="1538"/>
    <n v="15.2"/>
    <n v="0.60299999999999998"/>
    <n v="0.378"/>
    <n v="0.24199999999999999"/>
    <n v="5.3"/>
    <n v="20.7"/>
    <n v="13"/>
    <n v="15.2"/>
    <n v="1.4"/>
    <n v="1.5"/>
    <n v="14.6"/>
    <n v="19"/>
    <n v="2.2000000000000002"/>
    <n v="1.9"/>
    <n v="4.0999999999999996"/>
    <n v="0.127"/>
    <n v="0.1"/>
    <n v="0.5"/>
    <n v="0.7"/>
    <n v="1"/>
    <n v="260"/>
    <n v="508"/>
    <n v="0.51200000000000001"/>
    <n v="68"/>
    <n v="192"/>
    <n v="0.35399999999999998"/>
    <n v="192"/>
    <n v="316"/>
    <n v="0.60799999999999998"/>
    <n v="0.57899999999999996"/>
    <n v="90"/>
    <n v="123"/>
    <n v="0.73199999999999998"/>
    <n v="72"/>
    <n v="288"/>
    <n v="360"/>
    <n v="148"/>
    <n v="43"/>
    <n v="29"/>
    <n v="96"/>
    <n v="207"/>
    <n v="678"/>
    <n v="0.73199999999999998"/>
  </r>
  <r>
    <x v="2"/>
    <x v="476"/>
    <x v="3"/>
    <n v="21"/>
    <x v="20"/>
    <n v="79"/>
    <n v="5"/>
    <n v="1605"/>
    <n v="9.1"/>
    <n v="0.51600000000000001"/>
    <n v="0.42499999999999999"/>
    <n v="0.224"/>
    <n v="4.3"/>
    <n v="13.9"/>
    <n v="9.1"/>
    <n v="4"/>
    <n v="1.8"/>
    <n v="0.9"/>
    <n v="9.1999999999999993"/>
    <n v="14.5"/>
    <n v="0.6"/>
    <n v="1.4"/>
    <n v="2.1"/>
    <n v="6.2E-2"/>
    <n v="-1.8"/>
    <n v="-0.5"/>
    <n v="-2.2999999999999998"/>
    <n v="-0.1"/>
    <n v="186"/>
    <n v="442"/>
    <n v="0.42099999999999999"/>
    <n v="54"/>
    <n v="188"/>
    <n v="0.28699999999999998"/>
    <n v="132"/>
    <n v="254"/>
    <n v="0.52"/>
    <n v="0.48199999999999998"/>
    <n v="75"/>
    <n v="99"/>
    <n v="0.75800000000000001"/>
    <n v="61"/>
    <n v="199"/>
    <n v="260"/>
    <n v="47"/>
    <n v="58"/>
    <n v="17"/>
    <n v="49"/>
    <n v="195"/>
    <n v="501"/>
    <s v=""/>
  </r>
  <r>
    <x v="2"/>
    <x v="292"/>
    <x v="2"/>
    <n v="32"/>
    <x v="16"/>
    <n v="70"/>
    <n v="70"/>
    <n v="1268"/>
    <n v="16.100000000000001"/>
    <n v="0.58799999999999997"/>
    <n v="7.0000000000000001E-3"/>
    <n v="0.41"/>
    <n v="12.9"/>
    <n v="22"/>
    <n v="17.7"/>
    <n v="13.6"/>
    <n v="2.2000000000000002"/>
    <n v="2"/>
    <n v="19.5"/>
    <n v="15.3"/>
    <n v="2.2000000000000002"/>
    <n v="2.5"/>
    <n v="4.7"/>
    <n v="0.17699999999999999"/>
    <n v="-0.3"/>
    <n v="3"/>
    <n v="2.7"/>
    <n v="1.5"/>
    <n v="164"/>
    <n v="307"/>
    <n v="0.53400000000000003"/>
    <n v="0"/>
    <n v="2"/>
    <n v="0"/>
    <n v="164"/>
    <n v="305"/>
    <n v="0.53800000000000003"/>
    <n v="0.53400000000000003"/>
    <n v="98"/>
    <n v="126"/>
    <n v="0.77800000000000002"/>
    <n v="140"/>
    <n v="270"/>
    <n v="410"/>
    <n v="132"/>
    <n v="59"/>
    <n v="33"/>
    <n v="88"/>
    <n v="166"/>
    <n v="426"/>
    <n v="0.77800000000000002"/>
  </r>
  <r>
    <x v="2"/>
    <x v="563"/>
    <x v="2"/>
    <n v="19"/>
    <x v="25"/>
    <n v="22"/>
    <n v="0"/>
    <n v="355"/>
    <n v="12.7"/>
    <n v="0.57299999999999995"/>
    <n v="0.02"/>
    <n v="0.13700000000000001"/>
    <n v="7.9"/>
    <n v="19.899999999999999"/>
    <n v="14"/>
    <n v="9"/>
    <n v="0.4"/>
    <n v="4.4000000000000004"/>
    <n v="18.2"/>
    <n v="16.899999999999999"/>
    <n v="0.1"/>
    <n v="0.3"/>
    <n v="0.4"/>
    <n v="5.8000000000000003E-2"/>
    <n v="-3.5"/>
    <n v="0.8"/>
    <n v="-2.7"/>
    <n v="-0.1"/>
    <n v="56"/>
    <n v="102"/>
    <n v="0.54900000000000004"/>
    <n v="0"/>
    <n v="2"/>
    <n v="0"/>
    <n v="56"/>
    <n v="100"/>
    <n v="0.56000000000000005"/>
    <n v="0.54900000000000004"/>
    <n v="12"/>
    <n v="14"/>
    <n v="0.85699999999999998"/>
    <n v="24"/>
    <n v="62"/>
    <n v="86"/>
    <n v="20"/>
    <n v="3"/>
    <n v="17"/>
    <n v="24"/>
    <n v="44"/>
    <n v="124"/>
    <s v=""/>
  </r>
  <r>
    <x v="2"/>
    <x v="295"/>
    <x v="0"/>
    <n v="21"/>
    <x v="12"/>
    <n v="51"/>
    <n v="50"/>
    <n v="1728"/>
    <n v="19.100000000000001"/>
    <n v="0.56299999999999994"/>
    <n v="0.219"/>
    <n v="0.26800000000000002"/>
    <n v="5.4"/>
    <n v="15.7"/>
    <n v="10.6"/>
    <n v="14.3"/>
    <n v="1.5"/>
    <n v="1.1000000000000001"/>
    <n v="9.1999999999999993"/>
    <n v="26.5"/>
    <n v="2.6"/>
    <n v="1.5"/>
    <n v="4.0999999999999996"/>
    <n v="0.113"/>
    <n v="1.5"/>
    <n v="-1.3"/>
    <n v="0.3"/>
    <n v="1"/>
    <n v="399"/>
    <n v="814"/>
    <n v="0.49"/>
    <n v="65"/>
    <n v="178"/>
    <n v="0.36499999999999999"/>
    <n v="334"/>
    <n v="636"/>
    <n v="0.52500000000000002"/>
    <n v="0.53"/>
    <n v="162"/>
    <n v="218"/>
    <n v="0.74299999999999999"/>
    <n v="79"/>
    <n v="235"/>
    <n v="314"/>
    <n v="142"/>
    <n v="51"/>
    <n v="22"/>
    <n v="92"/>
    <n v="111"/>
    <n v="1025"/>
    <n v="0.74299999999999999"/>
  </r>
  <r>
    <x v="2"/>
    <x v="296"/>
    <x v="4"/>
    <n v="34"/>
    <x v="10"/>
    <n v="63"/>
    <n v="63"/>
    <n v="1587"/>
    <n v="13"/>
    <n v="0.51400000000000001"/>
    <n v="0.121"/>
    <n v="0.20599999999999999"/>
    <n v="0.7"/>
    <n v="7.3"/>
    <n v="4"/>
    <n v="27.8"/>
    <n v="1.1000000000000001"/>
    <n v="0.1"/>
    <n v="12.5"/>
    <n v="20.2"/>
    <n v="1.4"/>
    <n v="1.7"/>
    <n v="3"/>
    <n v="9.0999999999999998E-2"/>
    <n v="-1.2"/>
    <n v="-1.7"/>
    <n v="-3"/>
    <n v="-0.4"/>
    <n v="265"/>
    <n v="569"/>
    <n v="0.46600000000000003"/>
    <n v="23"/>
    <n v="69"/>
    <n v="0.33300000000000002"/>
    <n v="242"/>
    <n v="500"/>
    <n v="0.48399999999999999"/>
    <n v="0.48599999999999999"/>
    <n v="85"/>
    <n v="117"/>
    <n v="0.72599999999999998"/>
    <n v="9"/>
    <n v="104"/>
    <n v="113"/>
    <n v="285"/>
    <n v="33"/>
    <n v="2"/>
    <n v="89"/>
    <n v="92"/>
    <n v="638"/>
    <n v="0.72599999999999998"/>
  </r>
  <r>
    <x v="2"/>
    <x v="297"/>
    <x v="3"/>
    <n v="28"/>
    <x v="1"/>
    <n v="34"/>
    <n v="34"/>
    <n v="675"/>
    <n v="7.6"/>
    <n v="0.436"/>
    <n v="0.41899999999999998"/>
    <n v="0.19400000000000001"/>
    <n v="1"/>
    <n v="13.6"/>
    <n v="7.1"/>
    <n v="12.8"/>
    <n v="1.5"/>
    <n v="0.7"/>
    <n v="9.1"/>
    <n v="17.8"/>
    <n v="-0.5"/>
    <n v="0.7"/>
    <n v="0.2"/>
    <n v="1.6E-2"/>
    <n v="-3.6"/>
    <n v="-0.5"/>
    <n v="-4"/>
    <n v="-0.3"/>
    <n v="75"/>
    <n v="222"/>
    <n v="0.33800000000000002"/>
    <n v="25"/>
    <n v="93"/>
    <n v="0.26900000000000002"/>
    <n v="50"/>
    <n v="129"/>
    <n v="0.38800000000000001"/>
    <n v="0.39400000000000002"/>
    <n v="35"/>
    <n v="43"/>
    <n v="0.81399999999999995"/>
    <n v="6"/>
    <n v="78"/>
    <n v="84"/>
    <n v="55"/>
    <n v="20"/>
    <n v="5"/>
    <n v="24"/>
    <n v="52"/>
    <n v="210"/>
    <s v=""/>
  </r>
  <r>
    <x v="2"/>
    <x v="477"/>
    <x v="1"/>
    <n v="25"/>
    <x v="13"/>
    <n v="5"/>
    <n v="0"/>
    <n v="40"/>
    <n v="-1.9"/>
    <n v="0.27600000000000002"/>
    <n v="0.4"/>
    <n v="0.2"/>
    <n v="2.8"/>
    <n v="16.3"/>
    <n v="9.6"/>
    <n v="21.1"/>
    <n v="1.2"/>
    <n v="0"/>
    <n v="19.7"/>
    <n v="22.2"/>
    <n v="-0.2"/>
    <n v="0"/>
    <n v="-0.1"/>
    <n v="-0.17599999999999999"/>
    <n v="-9.9"/>
    <n v="-1.2"/>
    <n v="-11.2"/>
    <n v="-0.1"/>
    <n v="3"/>
    <n v="15"/>
    <n v="0.2"/>
    <n v="1"/>
    <n v="6"/>
    <n v="0.16700000000000001"/>
    <n v="2"/>
    <n v="9"/>
    <n v="0.222"/>
    <n v="0.23300000000000001"/>
    <n v="2"/>
    <n v="3"/>
    <n v="0.66700000000000004"/>
    <n v="1"/>
    <n v="6"/>
    <n v="7"/>
    <n v="6"/>
    <n v="1"/>
    <n v="0"/>
    <n v="4"/>
    <n v="6"/>
    <n v="9"/>
    <s v=""/>
  </r>
  <r>
    <x v="2"/>
    <x v="298"/>
    <x v="0"/>
    <n v="27"/>
    <x v="30"/>
    <n v="65"/>
    <n v="8"/>
    <n v="1599"/>
    <n v="10.8"/>
    <n v="0.54200000000000004"/>
    <n v="0.65900000000000003"/>
    <n v="0.156"/>
    <n v="4.4000000000000004"/>
    <n v="16.2"/>
    <n v="10.3"/>
    <n v="6.6"/>
    <n v="1.3"/>
    <n v="1.2"/>
    <n v="8.5"/>
    <n v="12.5"/>
    <n v="1.7"/>
    <n v="1.6"/>
    <n v="3.3"/>
    <n v="0.1"/>
    <n v="0.5"/>
    <n v="0.4"/>
    <n v="0.9"/>
    <n v="1.2"/>
    <n v="154"/>
    <n v="384"/>
    <n v="0.40100000000000002"/>
    <n v="94"/>
    <n v="253"/>
    <n v="0.372"/>
    <n v="60"/>
    <n v="131"/>
    <n v="0.45800000000000002"/>
    <n v="0.52300000000000002"/>
    <n v="43"/>
    <n v="60"/>
    <n v="0.71699999999999997"/>
    <n v="62"/>
    <n v="229"/>
    <n v="291"/>
    <n v="76"/>
    <n v="40"/>
    <n v="23"/>
    <n v="38"/>
    <n v="120"/>
    <n v="445"/>
    <s v=""/>
  </r>
  <r>
    <x v="2"/>
    <x v="299"/>
    <x v="4"/>
    <n v="31"/>
    <x v="17"/>
    <n v="61"/>
    <n v="61"/>
    <n v="1921"/>
    <n v="26.2"/>
    <n v="0.61399999999999999"/>
    <n v="0.38500000000000001"/>
    <n v="0.33100000000000002"/>
    <n v="2.5"/>
    <n v="14.9"/>
    <n v="8.8000000000000007"/>
    <n v="46.8"/>
    <n v="3.1"/>
    <n v="0.3"/>
    <n v="14"/>
    <n v="24.4"/>
    <n v="8"/>
    <n v="2.6"/>
    <n v="10.6"/>
    <n v="0.26400000000000001"/>
    <n v="7.8"/>
    <n v="1"/>
    <n v="8.6999999999999993"/>
    <n v="5.2"/>
    <n v="374"/>
    <n v="785"/>
    <n v="0.47599999999999998"/>
    <n v="124"/>
    <n v="302"/>
    <n v="0.41099999999999998"/>
    <n v="250"/>
    <n v="483"/>
    <n v="0.51800000000000002"/>
    <n v="0.55500000000000005"/>
    <n v="232"/>
    <n v="260"/>
    <n v="0.89200000000000002"/>
    <n v="41"/>
    <n v="263"/>
    <n v="304"/>
    <n v="563"/>
    <n v="118"/>
    <n v="8"/>
    <n v="147"/>
    <n v="146"/>
    <n v="1104"/>
    <n v="0.89200000000000002"/>
  </r>
  <r>
    <x v="2"/>
    <x v="300"/>
    <x v="0"/>
    <n v="25"/>
    <x v="21"/>
    <n v="18"/>
    <n v="0"/>
    <n v="135"/>
    <n v="14.4"/>
    <n v="0.505"/>
    <n v="0.27800000000000002"/>
    <n v="0.35199999999999998"/>
    <n v="7.7"/>
    <n v="21"/>
    <n v="14.3"/>
    <n v="8"/>
    <n v="3"/>
    <n v="4.4000000000000004"/>
    <n v="11.4"/>
    <n v="23.1"/>
    <n v="0"/>
    <n v="0.2"/>
    <n v="0.2"/>
    <n v="8.5999999999999993E-2"/>
    <n v="-2.2000000000000002"/>
    <n v="0.7"/>
    <n v="-1.5"/>
    <n v="0"/>
    <n v="23"/>
    <n v="54"/>
    <n v="0.42599999999999999"/>
    <n v="3"/>
    <n v="15"/>
    <n v="0.2"/>
    <n v="20"/>
    <n v="39"/>
    <n v="0.51300000000000001"/>
    <n v="0.45400000000000001"/>
    <n v="14"/>
    <n v="19"/>
    <n v="0.73699999999999999"/>
    <n v="9"/>
    <n v="24"/>
    <n v="33"/>
    <n v="7"/>
    <n v="8"/>
    <n v="7"/>
    <n v="8"/>
    <n v="32"/>
    <n v="63"/>
    <s v=""/>
  </r>
  <r>
    <x v="2"/>
    <x v="478"/>
    <x v="4"/>
    <n v="22"/>
    <x v="3"/>
    <n v="31"/>
    <n v="0"/>
    <n v="462"/>
    <n v="5.6"/>
    <n v="0.40699999999999997"/>
    <n v="0.44600000000000001"/>
    <n v="4.1000000000000002E-2"/>
    <n v="0.7"/>
    <n v="10.7"/>
    <n v="5.7"/>
    <n v="17.7"/>
    <n v="1.5"/>
    <n v="0.9"/>
    <n v="12.9"/>
    <n v="20.9"/>
    <n v="-0.8"/>
    <n v="0.4"/>
    <n v="-0.3"/>
    <n v="-3.4000000000000002E-2"/>
    <n v="-4.8"/>
    <n v="-2.1"/>
    <n v="-6.9"/>
    <n v="-0.6"/>
    <n v="64"/>
    <n v="193"/>
    <n v="0.33200000000000002"/>
    <n v="27"/>
    <n v="86"/>
    <n v="0.314"/>
    <n v="37"/>
    <n v="107"/>
    <n v="0.34599999999999997"/>
    <n v="0.40200000000000002"/>
    <n v="5"/>
    <n v="8"/>
    <n v="0.625"/>
    <n v="3"/>
    <n v="45"/>
    <n v="48"/>
    <n v="55"/>
    <n v="14"/>
    <n v="5"/>
    <n v="29"/>
    <n v="52"/>
    <n v="160"/>
    <s v=""/>
  </r>
  <r>
    <x v="2"/>
    <x v="478"/>
    <x v="4"/>
    <n v="22"/>
    <x v="2"/>
    <n v="20"/>
    <n v="0"/>
    <n v="320"/>
    <n v="6.2"/>
    <n v="0.40200000000000002"/>
    <n v="0.4"/>
    <n v="3.1E-2"/>
    <n v="0.7"/>
    <n v="10"/>
    <n v="5.4"/>
    <n v="18.3"/>
    <n v="1.5"/>
    <n v="1.2"/>
    <n v="10.8"/>
    <n v="19.600000000000001"/>
    <n v="-0.4"/>
    <n v="0.3"/>
    <n v="-0.1"/>
    <n v="-1.0999999999999999E-2"/>
    <n v="-4.7"/>
    <n v="-1.9"/>
    <n v="-6.6"/>
    <n v="-0.4"/>
    <n v="43"/>
    <n v="130"/>
    <n v="0.33100000000000002"/>
    <n v="16"/>
    <n v="52"/>
    <n v="0.308"/>
    <n v="27"/>
    <n v="78"/>
    <n v="0.34599999999999997"/>
    <n v="0.39200000000000002"/>
    <n v="4"/>
    <n v="4"/>
    <n v="1"/>
    <n v="2"/>
    <n v="29"/>
    <n v="31"/>
    <n v="40"/>
    <n v="10"/>
    <n v="5"/>
    <n v="16"/>
    <n v="38"/>
    <n v="106"/>
    <s v=""/>
  </r>
  <r>
    <x v="2"/>
    <x v="478"/>
    <x v="4"/>
    <n v="22"/>
    <x v="24"/>
    <n v="11"/>
    <n v="0"/>
    <n v="142"/>
    <n v="4"/>
    <n v="0.41699999999999998"/>
    <n v="0.54"/>
    <n v="6.3E-2"/>
    <n v="0.8"/>
    <n v="12.2"/>
    <n v="6.5"/>
    <n v="16.2"/>
    <n v="1.4"/>
    <n v="0"/>
    <n v="16.7"/>
    <n v="23.9"/>
    <n v="-0.4"/>
    <n v="0.1"/>
    <n v="-0.3"/>
    <n v="-8.6999999999999994E-2"/>
    <n v="-5"/>
    <n v="-2.5"/>
    <n v="-7.5"/>
    <n v="-0.2"/>
    <n v="21"/>
    <n v="63"/>
    <n v="0.33300000000000002"/>
    <n v="11"/>
    <n v="34"/>
    <n v="0.32400000000000001"/>
    <n v="10"/>
    <n v="29"/>
    <n v="0.34499999999999997"/>
    <n v="0.42099999999999999"/>
    <n v="1"/>
    <n v="4"/>
    <n v="0.25"/>
    <n v="1"/>
    <n v="16"/>
    <n v="17"/>
    <n v="15"/>
    <n v="4"/>
    <n v="0"/>
    <n v="13"/>
    <n v="14"/>
    <n v="54"/>
    <s v=""/>
  </r>
  <r>
    <x v="2"/>
    <x v="301"/>
    <x v="4"/>
    <n v="22"/>
    <x v="29"/>
    <n v="82"/>
    <n v="58"/>
    <n v="2412"/>
    <n v="17.2"/>
    <n v="0.52"/>
    <n v="0.16"/>
    <n v="0.23100000000000001"/>
    <n v="3.9"/>
    <n v="13.8"/>
    <n v="8.6999999999999993"/>
    <n v="35.700000000000003"/>
    <n v="1.8"/>
    <n v="1.3"/>
    <n v="15"/>
    <n v="21.6"/>
    <n v="2.4"/>
    <n v="2"/>
    <n v="4.4000000000000004"/>
    <n v="8.7999999999999995E-2"/>
    <n v="0.7"/>
    <n v="0.2"/>
    <n v="0.9"/>
    <n v="1.7"/>
    <n v="430"/>
    <n v="912"/>
    <n v="0.47099999999999997"/>
    <n v="40"/>
    <n v="146"/>
    <n v="0.27400000000000002"/>
    <n v="390"/>
    <n v="766"/>
    <n v="0.50900000000000001"/>
    <n v="0.49299999999999999"/>
    <n v="146"/>
    <n v="211"/>
    <n v="0.69199999999999995"/>
    <n v="89"/>
    <n v="298"/>
    <n v="387"/>
    <n v="529"/>
    <n v="88"/>
    <n v="40"/>
    <n v="178"/>
    <n v="177"/>
    <n v="1046"/>
    <n v="0.69199999999999995"/>
  </r>
  <r>
    <x v="2"/>
    <x v="564"/>
    <x v="4"/>
    <n v="24"/>
    <x v="12"/>
    <n v="6"/>
    <n v="0"/>
    <n v="99"/>
    <n v="4.5"/>
    <n v="0.41299999999999998"/>
    <n v="0.40899999999999997"/>
    <n v="0.22700000000000001"/>
    <n v="0"/>
    <n v="14"/>
    <n v="7.1"/>
    <n v="18.100000000000001"/>
    <n v="1.5"/>
    <n v="3.6"/>
    <n v="29.2"/>
    <n v="15.8"/>
    <n v="-0.3"/>
    <n v="0.1"/>
    <n v="-0.2"/>
    <n v="-7.3999999999999996E-2"/>
    <n v="-7.3"/>
    <n v="0.6"/>
    <n v="-6.7"/>
    <n v="-0.1"/>
    <n v="8"/>
    <n v="22"/>
    <n v="0.36399999999999999"/>
    <n v="1"/>
    <n v="9"/>
    <n v="0.111"/>
    <n v="7"/>
    <n v="13"/>
    <n v="0.53800000000000003"/>
    <n v="0.38600000000000001"/>
    <n v="3"/>
    <n v="5"/>
    <n v="0.6"/>
    <n v="0"/>
    <n v="12"/>
    <n v="12"/>
    <n v="13"/>
    <n v="3"/>
    <n v="4"/>
    <n v="10"/>
    <n v="9"/>
    <n v="20"/>
    <s v=""/>
  </r>
  <r>
    <x v="2"/>
    <x v="303"/>
    <x v="3"/>
    <n v="39"/>
    <x v="17"/>
    <n v="25"/>
    <n v="7"/>
    <n v="277"/>
    <n v="5.7"/>
    <n v="0.53500000000000003"/>
    <n v="0.61399999999999999"/>
    <n v="0.186"/>
    <n v="0.4"/>
    <n v="18.5"/>
    <n v="9.6999999999999993"/>
    <n v="5"/>
    <n v="0.7"/>
    <n v="1.5"/>
    <n v="17.399999999999999"/>
    <n v="14.8"/>
    <n v="-0.2"/>
    <n v="0.3"/>
    <n v="0.1"/>
    <n v="1.4999999999999999E-2"/>
    <n v="-3.9"/>
    <n v="-0.5"/>
    <n v="-4.4000000000000004"/>
    <n v="-0.2"/>
    <n v="28"/>
    <n v="70"/>
    <n v="0.4"/>
    <n v="15"/>
    <n v="43"/>
    <n v="0.34899999999999998"/>
    <n v="13"/>
    <n v="27"/>
    <n v="0.48099999999999998"/>
    <n v="0.50700000000000001"/>
    <n v="10"/>
    <n v="13"/>
    <n v="0.76900000000000002"/>
    <n v="1"/>
    <n v="47"/>
    <n v="48"/>
    <n v="10"/>
    <n v="4"/>
    <n v="5"/>
    <n v="16"/>
    <n v="40"/>
    <n v="81"/>
    <s v=""/>
  </r>
  <r>
    <x v="2"/>
    <x v="304"/>
    <x v="2"/>
    <n v="26"/>
    <x v="3"/>
    <n v="81"/>
    <n v="64"/>
    <n v="2148"/>
    <n v="18.100000000000001"/>
    <n v="0.55800000000000005"/>
    <n v="0.01"/>
    <n v="0.48199999999999998"/>
    <n v="8.8000000000000007"/>
    <n v="22.5"/>
    <n v="15.6"/>
    <n v="19.8"/>
    <n v="1.6"/>
    <n v="3.4"/>
    <n v="15.2"/>
    <n v="18.100000000000001"/>
    <n v="3.6"/>
    <n v="2.5"/>
    <n v="6"/>
    <n v="0.13400000000000001"/>
    <n v="0"/>
    <n v="2.6"/>
    <n v="2.6"/>
    <n v="2.5"/>
    <n v="334"/>
    <n v="623"/>
    <n v="0.53600000000000003"/>
    <n v="0"/>
    <n v="6"/>
    <n v="0"/>
    <n v="334"/>
    <n v="617"/>
    <n v="0.54100000000000004"/>
    <n v="0.53600000000000003"/>
    <n v="174"/>
    <n v="300"/>
    <n v="0.57999999999999996"/>
    <n v="170"/>
    <n v="436"/>
    <n v="606"/>
    <n v="284"/>
    <n v="69"/>
    <n v="92"/>
    <n v="135"/>
    <n v="226"/>
    <n v="842"/>
    <n v="0.57999999999999996"/>
  </r>
  <r>
    <x v="2"/>
    <x v="304"/>
    <x v="2"/>
    <n v="26"/>
    <x v="5"/>
    <n v="54"/>
    <n v="54"/>
    <n v="1516"/>
    <n v="18.899999999999999"/>
    <n v="0.55200000000000005"/>
    <n v="1.0999999999999999E-2"/>
    <n v="0.50700000000000001"/>
    <n v="8.6999999999999993"/>
    <n v="23"/>
    <n v="15.8"/>
    <n v="21.4"/>
    <n v="1.6"/>
    <n v="3.3"/>
    <n v="14.1"/>
    <n v="18.3"/>
    <n v="2.8"/>
    <n v="1.8"/>
    <n v="4.5999999999999996"/>
    <n v="0.14599999999999999"/>
    <n v="0.3"/>
    <n v="2.8"/>
    <n v="3.1"/>
    <n v="1.9"/>
    <n v="235"/>
    <n v="442"/>
    <n v="0.53200000000000003"/>
    <n v="0"/>
    <n v="5"/>
    <n v="0"/>
    <n v="235"/>
    <n v="437"/>
    <n v="0.53800000000000003"/>
    <n v="0.53200000000000003"/>
    <n v="127"/>
    <n v="224"/>
    <n v="0.56699999999999995"/>
    <n v="120"/>
    <n v="313"/>
    <n v="433"/>
    <n v="214"/>
    <n v="50"/>
    <n v="63"/>
    <n v="89"/>
    <n v="149"/>
    <n v="597"/>
    <n v="0.56699999999999995"/>
  </r>
  <r>
    <x v="2"/>
    <x v="304"/>
    <x v="2"/>
    <n v="26"/>
    <x v="4"/>
    <n v="27"/>
    <n v="10"/>
    <n v="632"/>
    <n v="16.3"/>
    <n v="0.57099999999999995"/>
    <n v="6.0000000000000001E-3"/>
    <n v="0.42"/>
    <n v="8.8000000000000007"/>
    <n v="21.3"/>
    <n v="15.1"/>
    <n v="15.9"/>
    <n v="1.5"/>
    <n v="3.6"/>
    <n v="17.7"/>
    <n v="17.5"/>
    <n v="0.8"/>
    <n v="0.6"/>
    <n v="1.4"/>
    <n v="0.107"/>
    <n v="-0.7"/>
    <n v="2.2000000000000002"/>
    <n v="1.5"/>
    <n v="0.6"/>
    <n v="99"/>
    <n v="181"/>
    <n v="0.54700000000000004"/>
    <n v="0"/>
    <n v="1"/>
    <n v="0"/>
    <n v="99"/>
    <n v="180"/>
    <n v="0.55000000000000004"/>
    <n v="0.54700000000000004"/>
    <n v="47"/>
    <n v="76"/>
    <n v="0.61799999999999999"/>
    <n v="50"/>
    <n v="123"/>
    <n v="173"/>
    <n v="70"/>
    <n v="19"/>
    <n v="29"/>
    <n v="46"/>
    <n v="77"/>
    <n v="245"/>
    <s v=""/>
  </r>
  <r>
    <x v="2"/>
    <x v="306"/>
    <x v="3"/>
    <n v="23"/>
    <x v="20"/>
    <n v="80"/>
    <n v="80"/>
    <n v="2605"/>
    <n v="17.3"/>
    <n v="0.628"/>
    <n v="0.42499999999999999"/>
    <n v="0.14799999999999999"/>
    <n v="5.0999999999999996"/>
    <n v="17.100000000000001"/>
    <n v="11.1"/>
    <n v="6.7"/>
    <n v="2.2000000000000002"/>
    <n v="1.3"/>
    <n v="4.8"/>
    <n v="15.1"/>
    <n v="6.5"/>
    <n v="2.9"/>
    <n v="9.4"/>
    <n v="0.17299999999999999"/>
    <n v="3"/>
    <n v="0.9"/>
    <n v="3.9"/>
    <n v="3.9"/>
    <n v="414"/>
    <n v="803"/>
    <n v="0.51600000000000001"/>
    <n v="148"/>
    <n v="341"/>
    <n v="0.434"/>
    <n v="266"/>
    <n v="462"/>
    <n v="0.57599999999999996"/>
    <n v="0.60799999999999998"/>
    <n v="99"/>
    <n v="119"/>
    <n v="0.83199999999999996"/>
    <n v="118"/>
    <n v="397"/>
    <n v="515"/>
    <n v="121"/>
    <n v="116"/>
    <n v="41"/>
    <n v="43"/>
    <n v="193"/>
    <n v="1075"/>
    <n v="0.83199999999999996"/>
  </r>
  <r>
    <x v="2"/>
    <x v="480"/>
    <x v="0"/>
    <n v="21"/>
    <x v="24"/>
    <n v="64"/>
    <n v="13"/>
    <n v="1000"/>
    <n v="14.9"/>
    <n v="0.54500000000000004"/>
    <n v="0.25600000000000001"/>
    <n v="0.157"/>
    <n v="8"/>
    <n v="24"/>
    <n v="16"/>
    <n v="5.7"/>
    <n v="0.8"/>
    <n v="0.9"/>
    <n v="8.4"/>
    <n v="19.100000000000001"/>
    <n v="1.1000000000000001"/>
    <n v="1.2"/>
    <n v="2.4"/>
    <n v="0.114"/>
    <n v="-1.6"/>
    <n v="-1.5"/>
    <n v="-3.1"/>
    <n v="-0.3"/>
    <n v="183"/>
    <n v="375"/>
    <n v="0.48799999999999999"/>
    <n v="32"/>
    <n v="96"/>
    <n v="0.33300000000000002"/>
    <n v="151"/>
    <n v="279"/>
    <n v="0.54100000000000004"/>
    <n v="0.53100000000000003"/>
    <n v="39"/>
    <n v="59"/>
    <n v="0.66100000000000003"/>
    <n v="75"/>
    <n v="221"/>
    <n v="296"/>
    <n v="35"/>
    <n v="16"/>
    <n v="11"/>
    <n v="37"/>
    <n v="94"/>
    <n v="437"/>
    <s v=""/>
  </r>
  <r>
    <x v="2"/>
    <x v="481"/>
    <x v="0"/>
    <n v="21"/>
    <x v="0"/>
    <n v="66"/>
    <n v="65"/>
    <n v="2164"/>
    <n v="17.399999999999999"/>
    <n v="0.54600000000000004"/>
    <n v="0.31900000000000001"/>
    <n v="0.25600000000000001"/>
    <n v="5.5"/>
    <n v="18.2"/>
    <n v="11.8"/>
    <n v="7.3"/>
    <n v="1.1000000000000001"/>
    <n v="4.9000000000000004"/>
    <n v="9.6999999999999993"/>
    <n v="24.3"/>
    <n v="2.4"/>
    <n v="2.1"/>
    <n v="4.5"/>
    <n v="0.1"/>
    <n v="0.2"/>
    <n v="0"/>
    <n v="0.2"/>
    <n v="1.2"/>
    <n v="443"/>
    <n v="985"/>
    <n v="0.45"/>
    <n v="112"/>
    <n v="314"/>
    <n v="0.35699999999999998"/>
    <n v="331"/>
    <n v="671"/>
    <n v="0.49299999999999999"/>
    <n v="0.50700000000000001"/>
    <n v="198"/>
    <n v="252"/>
    <n v="0.78600000000000003"/>
    <n v="111"/>
    <n v="364"/>
    <n v="475"/>
    <n v="97"/>
    <n v="47"/>
    <n v="130"/>
    <n v="118"/>
    <n v="244"/>
    <n v="1196"/>
    <n v="0.78600000000000003"/>
  </r>
  <r>
    <x v="2"/>
    <x v="307"/>
    <x v="2"/>
    <n v="25"/>
    <x v="7"/>
    <n v="77"/>
    <n v="3"/>
    <n v="1333"/>
    <n v="17.600000000000001"/>
    <n v="0.58799999999999997"/>
    <n v="0.19600000000000001"/>
    <n v="0.374"/>
    <n v="7.7"/>
    <n v="19.5"/>
    <n v="13.3"/>
    <n v="6.1"/>
    <n v="2.4"/>
    <n v="2.6"/>
    <n v="7.2"/>
    <n v="16.7"/>
    <n v="2.7"/>
    <n v="1.9"/>
    <n v="4.5999999999999996"/>
    <n v="0.16500000000000001"/>
    <n v="-0.5"/>
    <n v="1.9"/>
    <n v="1.4"/>
    <n v="1.2"/>
    <n v="194"/>
    <n v="377"/>
    <n v="0.51500000000000001"/>
    <n v="21"/>
    <n v="74"/>
    <n v="0.28399999999999997"/>
    <n v="173"/>
    <n v="303"/>
    <n v="0.57099999999999995"/>
    <n v="0.54200000000000004"/>
    <n v="107"/>
    <n v="141"/>
    <n v="0.75900000000000001"/>
    <n v="93"/>
    <n v="213"/>
    <n v="306"/>
    <n v="49"/>
    <n v="61"/>
    <n v="39"/>
    <n v="34"/>
    <n v="135"/>
    <n v="516"/>
    <n v="0.75900000000000001"/>
  </r>
  <r>
    <x v="2"/>
    <x v="482"/>
    <x v="1"/>
    <n v="23"/>
    <x v="30"/>
    <n v="76"/>
    <n v="18"/>
    <n v="1368"/>
    <n v="14"/>
    <n v="0.55200000000000005"/>
    <n v="0.34200000000000003"/>
    <n v="0.314"/>
    <n v="2.2000000000000002"/>
    <n v="11.7"/>
    <n v="6.9"/>
    <n v="9.3000000000000007"/>
    <n v="1.9"/>
    <n v="0.9"/>
    <n v="10.8"/>
    <n v="21.1"/>
    <n v="1.4"/>
    <n v="1.4"/>
    <n v="2.8"/>
    <n v="9.7000000000000003E-2"/>
    <n v="-0.4"/>
    <n v="-1.2"/>
    <n v="-1.5"/>
    <n v="0.2"/>
    <n v="227"/>
    <n v="506"/>
    <n v="0.44900000000000001"/>
    <n v="56"/>
    <n v="173"/>
    <n v="0.32400000000000001"/>
    <n v="171"/>
    <n v="333"/>
    <n v="0.51400000000000001"/>
    <n v="0.504"/>
    <n v="126"/>
    <n v="159"/>
    <n v="0.79200000000000004"/>
    <n v="26"/>
    <n v="142"/>
    <n v="168"/>
    <n v="82"/>
    <n v="51"/>
    <n v="14"/>
    <n v="70"/>
    <n v="127"/>
    <n v="636"/>
    <n v="0.79200000000000004"/>
  </r>
  <r>
    <x v="2"/>
    <x v="565"/>
    <x v="0"/>
    <n v="23"/>
    <x v="6"/>
    <n v="6"/>
    <n v="1"/>
    <n v="157"/>
    <n v="13.2"/>
    <n v="0.54800000000000004"/>
    <n v="0.35199999999999998"/>
    <n v="0.185"/>
    <n v="7.7"/>
    <n v="12.7"/>
    <n v="10.199999999999999"/>
    <n v="5.0999999999999996"/>
    <n v="0.9"/>
    <n v="1"/>
    <n v="4.9000000000000004"/>
    <n v="16.899999999999999"/>
    <n v="0.2"/>
    <n v="0.1"/>
    <n v="0.3"/>
    <n v="9.9000000000000005E-2"/>
    <n v="-0.6"/>
    <n v="-1.9"/>
    <n v="-2.5"/>
    <n v="0"/>
    <n v="25"/>
    <n v="54"/>
    <n v="0.46300000000000002"/>
    <n v="6"/>
    <n v="19"/>
    <n v="0.316"/>
    <n v="19"/>
    <n v="35"/>
    <n v="0.54300000000000004"/>
    <n v="0.51900000000000002"/>
    <n v="8"/>
    <n v="10"/>
    <n v="0.8"/>
    <n v="11"/>
    <n v="18"/>
    <n v="29"/>
    <n v="5"/>
    <n v="3"/>
    <n v="2"/>
    <n v="3"/>
    <n v="14"/>
    <n v="64"/>
    <s v=""/>
  </r>
  <r>
    <x v="2"/>
    <x v="310"/>
    <x v="4"/>
    <n v="33"/>
    <x v="18"/>
    <n v="14"/>
    <n v="0"/>
    <n v="134"/>
    <n v="5.9"/>
    <n v="0.27200000000000002"/>
    <n v="0.70799999999999996"/>
    <n v="0.16700000000000001"/>
    <n v="2.4"/>
    <n v="6.7"/>
    <n v="4.5"/>
    <n v="16.899999999999999"/>
    <n v="3.9"/>
    <n v="0.6"/>
    <n v="10.4"/>
    <n v="9"/>
    <n v="-0.1"/>
    <n v="0.1"/>
    <n v="0"/>
    <n v="2E-3"/>
    <n v="-3.2"/>
    <n v="0.8"/>
    <n v="-2.4"/>
    <n v="0"/>
    <n v="4"/>
    <n v="24"/>
    <n v="0.16700000000000001"/>
    <n v="3"/>
    <n v="17"/>
    <n v="0.17599999999999999"/>
    <n v="1"/>
    <n v="7"/>
    <n v="0.14299999999999999"/>
    <n v="0.22900000000000001"/>
    <n v="3"/>
    <n v="4"/>
    <n v="0.75"/>
    <n v="3"/>
    <n v="8"/>
    <n v="11"/>
    <n v="18"/>
    <n v="11"/>
    <n v="1"/>
    <n v="3"/>
    <n v="14"/>
    <n v="14"/>
    <s v=""/>
  </r>
  <r>
    <x v="2"/>
    <x v="566"/>
    <x v="1"/>
    <n v="22"/>
    <x v="5"/>
    <n v="16"/>
    <n v="0"/>
    <n v="80"/>
    <n v="10.199999999999999"/>
    <n v="0.51100000000000001"/>
    <n v="0.44800000000000001"/>
    <n v="0.10299999999999999"/>
    <n v="5.5"/>
    <n v="13.9"/>
    <n v="9.6999999999999993"/>
    <n v="21.1"/>
    <n v="1.2"/>
    <n v="3"/>
    <n v="26.6"/>
    <n v="22.8"/>
    <n v="-0.1"/>
    <n v="0.1"/>
    <n v="-0.1"/>
    <n v="-4.3999999999999997E-2"/>
    <n v="-4"/>
    <n v="-0.8"/>
    <n v="-4.8"/>
    <n v="-0.1"/>
    <n v="13"/>
    <n v="29"/>
    <n v="0.44800000000000001"/>
    <n v="5"/>
    <n v="13"/>
    <n v="0.38500000000000001"/>
    <n v="8"/>
    <n v="16"/>
    <n v="0.5"/>
    <n v="0.53400000000000003"/>
    <n v="0"/>
    <n v="3"/>
    <n v="0"/>
    <n v="4"/>
    <n v="10"/>
    <n v="14"/>
    <n v="11"/>
    <n v="2"/>
    <n v="3"/>
    <n v="11"/>
    <n v="6"/>
    <n v="31"/>
    <s v=""/>
  </r>
  <r>
    <x v="2"/>
    <x v="567"/>
    <x v="4"/>
    <n v="23"/>
    <x v="3"/>
    <n v="26"/>
    <n v="0"/>
    <n v="299"/>
    <n v="13.6"/>
    <n v="0.58599999999999997"/>
    <n v="0.48"/>
    <n v="0.439"/>
    <n v="2.2000000000000002"/>
    <n v="9.4"/>
    <n v="5.8"/>
    <n v="16.8"/>
    <n v="1.5"/>
    <n v="0.5"/>
    <n v="14"/>
    <n v="19.7"/>
    <n v="0.5"/>
    <n v="0.1"/>
    <n v="0.7"/>
    <n v="0.106"/>
    <n v="0.3"/>
    <n v="-2.9"/>
    <n v="-2.6"/>
    <n v="0"/>
    <n v="40"/>
    <n v="98"/>
    <n v="0.40799999999999997"/>
    <n v="16"/>
    <n v="47"/>
    <n v="0.34"/>
    <n v="24"/>
    <n v="51"/>
    <n v="0.47099999999999997"/>
    <n v="0.49"/>
    <n v="41"/>
    <n v="43"/>
    <n v="0.95299999999999996"/>
    <n v="6"/>
    <n v="26"/>
    <n v="32"/>
    <n v="34"/>
    <n v="9"/>
    <n v="2"/>
    <n v="19"/>
    <n v="39"/>
    <n v="137"/>
    <s v=""/>
  </r>
  <r>
    <x v="2"/>
    <x v="567"/>
    <x v="4"/>
    <n v="23"/>
    <x v="6"/>
    <n v="8"/>
    <n v="0"/>
    <n v="74"/>
    <n v="17.7"/>
    <n v="0.67100000000000004"/>
    <n v="0.57699999999999996"/>
    <n v="0.46200000000000002"/>
    <n v="0"/>
    <n v="7.5"/>
    <n v="3.7"/>
    <n v="13.2"/>
    <n v="2"/>
    <n v="1.1000000000000001"/>
    <n v="8.8000000000000007"/>
    <n v="20.100000000000001"/>
    <n v="0.2"/>
    <n v="0.1"/>
    <n v="0.3"/>
    <n v="0.19700000000000001"/>
    <n v="2.6"/>
    <n v="-2.7"/>
    <n v="-0.1"/>
    <n v="0"/>
    <n v="12"/>
    <n v="26"/>
    <n v="0.46200000000000002"/>
    <n v="6"/>
    <n v="15"/>
    <n v="0.4"/>
    <n v="6"/>
    <n v="11"/>
    <n v="0.54500000000000004"/>
    <n v="0.57699999999999996"/>
    <n v="12"/>
    <n v="12"/>
    <n v="1"/>
    <n v="0"/>
    <n v="5"/>
    <n v="5"/>
    <n v="6"/>
    <n v="3"/>
    <n v="1"/>
    <n v="3"/>
    <n v="11"/>
    <n v="42"/>
    <s v=""/>
  </r>
  <r>
    <x v="2"/>
    <x v="567"/>
    <x v="4"/>
    <n v="23"/>
    <x v="0"/>
    <n v="18"/>
    <n v="0"/>
    <n v="225"/>
    <n v="12.3"/>
    <n v="0.55500000000000005"/>
    <n v="0.44400000000000001"/>
    <n v="0.43099999999999999"/>
    <n v="2.9"/>
    <n v="10.1"/>
    <n v="6.5"/>
    <n v="18"/>
    <n v="1.3"/>
    <n v="0.4"/>
    <n v="15.7"/>
    <n v="19.600000000000001"/>
    <n v="0.3"/>
    <n v="0.1"/>
    <n v="0.4"/>
    <n v="7.4999999999999997E-2"/>
    <n v="-0.5"/>
    <n v="-3"/>
    <n v="-3.4"/>
    <n v="-0.1"/>
    <n v="28"/>
    <n v="72"/>
    <n v="0.38900000000000001"/>
    <n v="10"/>
    <n v="32"/>
    <n v="0.313"/>
    <n v="18"/>
    <n v="40"/>
    <n v="0.45"/>
    <n v="0.45800000000000002"/>
    <n v="29"/>
    <n v="31"/>
    <n v="0.93500000000000005"/>
    <n v="6"/>
    <n v="21"/>
    <n v="27"/>
    <n v="28"/>
    <n v="6"/>
    <n v="1"/>
    <n v="16"/>
    <n v="28"/>
    <n v="95"/>
    <s v=""/>
  </r>
  <r>
    <x v="2"/>
    <x v="483"/>
    <x v="0"/>
    <n v="22"/>
    <x v="22"/>
    <n v="74"/>
    <n v="73"/>
    <n v="2132"/>
    <n v="16.3"/>
    <n v="0.54300000000000004"/>
    <n v="8.2000000000000003E-2"/>
    <n v="0.36499999999999999"/>
    <n v="7.5"/>
    <n v="25.8"/>
    <n v="16.3"/>
    <n v="19.3"/>
    <n v="1.1000000000000001"/>
    <n v="1.4"/>
    <n v="16.2"/>
    <n v="21.4"/>
    <n v="2"/>
    <n v="1.5"/>
    <n v="3.5"/>
    <n v="0.08"/>
    <n v="-0.7"/>
    <n v="0.7"/>
    <n v="0"/>
    <n v="1.1000000000000001"/>
    <n v="377"/>
    <n v="773"/>
    <n v="0.48799999999999999"/>
    <n v="17"/>
    <n v="63"/>
    <n v="0.27"/>
    <n v="360"/>
    <n v="710"/>
    <n v="0.50700000000000001"/>
    <n v="0.499"/>
    <n v="204"/>
    <n v="282"/>
    <n v="0.72299999999999998"/>
    <n v="151"/>
    <n v="485"/>
    <n v="636"/>
    <n v="264"/>
    <n v="49"/>
    <n v="37"/>
    <n v="173"/>
    <n v="248"/>
    <n v="975"/>
    <n v="0.72299999999999998"/>
  </r>
  <r>
    <x v="2"/>
    <x v="314"/>
    <x v="0"/>
    <n v="35"/>
    <x v="1"/>
    <n v="73"/>
    <n v="5"/>
    <n v="1786"/>
    <n v="18.5"/>
    <n v="0.49"/>
    <n v="9.8000000000000004E-2"/>
    <n v="0.2"/>
    <n v="11.3"/>
    <n v="27.4"/>
    <n v="19.100000000000001"/>
    <n v="13.5"/>
    <n v="1.1000000000000001"/>
    <n v="0.5"/>
    <n v="8.6"/>
    <n v="29.2"/>
    <n v="0.8"/>
    <n v="2.4"/>
    <n v="3.2"/>
    <n v="8.5999999999999993E-2"/>
    <n v="-1.4"/>
    <n v="-0.7"/>
    <n v="-2.1"/>
    <n v="0"/>
    <n v="433"/>
    <n v="964"/>
    <n v="0.44900000000000001"/>
    <n v="21"/>
    <n v="94"/>
    <n v="0.223"/>
    <n v="412"/>
    <n v="870"/>
    <n v="0.47399999999999998"/>
    <n v="0.46"/>
    <n v="141"/>
    <n v="193"/>
    <n v="0.73099999999999998"/>
    <n v="182"/>
    <n v="416"/>
    <n v="598"/>
    <n v="122"/>
    <n v="38"/>
    <n v="10"/>
    <n v="99"/>
    <n v="136"/>
    <n v="1028"/>
    <n v="0.73099999999999998"/>
  </r>
  <r>
    <x v="2"/>
    <x v="315"/>
    <x v="1"/>
    <n v="32"/>
    <x v="17"/>
    <n v="78"/>
    <n v="78"/>
    <n v="2198"/>
    <n v="14.8"/>
    <n v="0.59899999999999998"/>
    <n v="0.52600000000000002"/>
    <n v="0.22700000000000001"/>
    <n v="0.6"/>
    <n v="7.9"/>
    <n v="4.3"/>
    <n v="7.8"/>
    <n v="1.3"/>
    <n v="0.5"/>
    <n v="9.1"/>
    <n v="21.9"/>
    <n v="3.3"/>
    <n v="1.5"/>
    <n v="4.8"/>
    <n v="0.105"/>
    <n v="2"/>
    <n v="-2"/>
    <n v="0"/>
    <n v="1.1000000000000001"/>
    <n v="396"/>
    <n v="890"/>
    <n v="0.44500000000000001"/>
    <n v="201"/>
    <n v="468"/>
    <n v="0.42899999999999999"/>
    <n v="195"/>
    <n v="422"/>
    <n v="0.46200000000000002"/>
    <n v="0.55800000000000005"/>
    <n v="180"/>
    <n v="202"/>
    <n v="0.89100000000000001"/>
    <n v="11"/>
    <n v="160"/>
    <n v="171"/>
    <n v="110"/>
    <n v="55"/>
    <n v="13"/>
    <n v="98"/>
    <n v="125"/>
    <n v="1173"/>
    <n v="0.89100000000000001"/>
  </r>
  <r>
    <x v="2"/>
    <x v="568"/>
    <x v="2"/>
    <n v="26"/>
    <x v="8"/>
    <n v="71"/>
    <n v="5"/>
    <n v="1031"/>
    <n v="17.100000000000001"/>
    <n v="0.57799999999999996"/>
    <n v="1.4E-2"/>
    <n v="0.309"/>
    <n v="13.7"/>
    <n v="22"/>
    <n v="17.8"/>
    <n v="3.9"/>
    <n v="0.9"/>
    <n v="3.6"/>
    <n v="8.6999999999999993"/>
    <n v="15.3"/>
    <n v="2.1"/>
    <n v="1.5"/>
    <n v="3.6"/>
    <n v="0.16800000000000001"/>
    <n v="-1.3"/>
    <n v="0.7"/>
    <n v="-0.6"/>
    <n v="0.4"/>
    <n v="162"/>
    <n v="285"/>
    <n v="0.56799999999999995"/>
    <n v="1"/>
    <n v="4"/>
    <n v="0.25"/>
    <n v="161"/>
    <n v="281"/>
    <n v="0.57299999999999995"/>
    <n v="0.56999999999999995"/>
    <n v="49"/>
    <n v="88"/>
    <n v="0.55700000000000005"/>
    <n v="129"/>
    <n v="203"/>
    <n v="332"/>
    <n v="26"/>
    <n v="18"/>
    <n v="47"/>
    <n v="31"/>
    <n v="137"/>
    <n v="374"/>
    <s v=""/>
  </r>
  <r>
    <x v="2"/>
    <x v="484"/>
    <x v="1"/>
    <n v="23"/>
    <x v="8"/>
    <n v="53"/>
    <n v="34"/>
    <n v="1614"/>
    <n v="10.7"/>
    <n v="0.49299999999999999"/>
    <n v="0.442"/>
    <n v="0.15"/>
    <n v="2.4"/>
    <n v="9.1999999999999993"/>
    <n v="5.8"/>
    <n v="12.7"/>
    <n v="1.9"/>
    <n v="1.9"/>
    <n v="10.6"/>
    <n v="16.8"/>
    <n v="0.3"/>
    <n v="1.9"/>
    <n v="2.2000000000000002"/>
    <n v="6.6000000000000003E-2"/>
    <n v="-1"/>
    <n v="1.1000000000000001"/>
    <n v="0.2"/>
    <n v="0.9"/>
    <n v="202"/>
    <n v="513"/>
    <n v="0.39400000000000002"/>
    <n v="75"/>
    <n v="227"/>
    <n v="0.33"/>
    <n v="127"/>
    <n v="286"/>
    <n v="0.44400000000000001"/>
    <n v="0.46700000000000003"/>
    <n v="60"/>
    <n v="77"/>
    <n v="0.77900000000000003"/>
    <n v="35"/>
    <n v="133"/>
    <n v="168"/>
    <n v="140"/>
    <n v="60"/>
    <n v="39"/>
    <n v="65"/>
    <n v="132"/>
    <n v="539"/>
    <s v=""/>
  </r>
  <r>
    <x v="2"/>
    <x v="569"/>
    <x v="1"/>
    <n v="21"/>
    <x v="25"/>
    <n v="22"/>
    <n v="0"/>
    <n v="198"/>
    <n v="9.6"/>
    <n v="0.51700000000000002"/>
    <n v="0.41199999999999998"/>
    <n v="0.27900000000000003"/>
    <n v="1.8"/>
    <n v="11.5"/>
    <n v="6.7"/>
    <n v="8.6999999999999993"/>
    <n v="1.3"/>
    <n v="0.5"/>
    <n v="9.5"/>
    <n v="19.3"/>
    <n v="0"/>
    <n v="0.1"/>
    <n v="0.1"/>
    <n v="2.8000000000000001E-2"/>
    <n v="-2.5"/>
    <n v="-3"/>
    <n v="-5.5"/>
    <n v="-0.2"/>
    <n v="28"/>
    <n v="68"/>
    <n v="0.41199999999999998"/>
    <n v="8"/>
    <n v="28"/>
    <n v="0.28599999999999998"/>
    <n v="20"/>
    <n v="40"/>
    <n v="0.5"/>
    <n v="0.47099999999999997"/>
    <n v="15"/>
    <n v="19"/>
    <n v="0.78900000000000003"/>
    <n v="3"/>
    <n v="20"/>
    <n v="23"/>
    <n v="11"/>
    <n v="5"/>
    <n v="1"/>
    <n v="8"/>
    <n v="23"/>
    <n v="79"/>
    <s v=""/>
  </r>
  <r>
    <x v="2"/>
    <x v="319"/>
    <x v="1"/>
    <n v="24"/>
    <x v="17"/>
    <n v="74"/>
    <n v="29"/>
    <n v="2054"/>
    <n v="11.4"/>
    <n v="0.54500000000000004"/>
    <n v="0.40899999999999997"/>
    <n v="0.26100000000000001"/>
    <n v="1.1000000000000001"/>
    <n v="7.5"/>
    <n v="4.4000000000000004"/>
    <n v="15"/>
    <n v="1.2"/>
    <n v="0.4"/>
    <n v="12.4"/>
    <n v="20.3"/>
    <n v="1.2"/>
    <n v="1.3"/>
    <n v="2.5"/>
    <n v="5.8999999999999997E-2"/>
    <n v="-0.1"/>
    <n v="-1.5"/>
    <n v="-1.6"/>
    <n v="0.2"/>
    <n v="323"/>
    <n v="731"/>
    <n v="0.442"/>
    <n v="111"/>
    <n v="299"/>
    <n v="0.371"/>
    <n v="212"/>
    <n v="432"/>
    <n v="0.49099999999999999"/>
    <n v="0.51800000000000002"/>
    <n v="132"/>
    <n v="191"/>
    <n v="0.69099999999999995"/>
    <n v="20"/>
    <n v="141"/>
    <n v="161"/>
    <n v="204"/>
    <n v="48"/>
    <n v="10"/>
    <n v="115"/>
    <n v="187"/>
    <n v="889"/>
    <n v="0.69099999999999995"/>
  </r>
  <r>
    <x v="2"/>
    <x v="320"/>
    <x v="4"/>
    <n v="31"/>
    <x v="28"/>
    <n v="41"/>
    <n v="2"/>
    <n v="416"/>
    <n v="9.8000000000000007"/>
    <n v="0.51"/>
    <n v="0.36099999999999999"/>
    <n v="0.32"/>
    <n v="1.3"/>
    <n v="9"/>
    <n v="5.2"/>
    <n v="18.7"/>
    <n v="1.1000000000000001"/>
    <n v="0.2"/>
    <n v="15.7"/>
    <n v="17.899999999999999"/>
    <n v="0"/>
    <n v="0.3"/>
    <n v="0.2"/>
    <n v="2.8000000000000001E-2"/>
    <n v="-3.3"/>
    <n v="-2.6"/>
    <n v="-5.9"/>
    <n v="-0.4"/>
    <n v="46"/>
    <n v="122"/>
    <n v="0.377"/>
    <n v="17"/>
    <n v="44"/>
    <n v="0.38600000000000001"/>
    <n v="29"/>
    <n v="78"/>
    <n v="0.372"/>
    <n v="0.44700000000000001"/>
    <n v="33"/>
    <n v="39"/>
    <n v="0.84599999999999997"/>
    <n v="5"/>
    <n v="34"/>
    <n v="39"/>
    <n v="52"/>
    <n v="9"/>
    <n v="1"/>
    <n v="26"/>
    <n v="18"/>
    <n v="142"/>
    <s v=""/>
  </r>
  <r>
    <x v="2"/>
    <x v="321"/>
    <x v="3"/>
    <n v="23"/>
    <x v="27"/>
    <n v="69"/>
    <n v="27"/>
    <n v="1426"/>
    <n v="11.5"/>
    <n v="0.56399999999999995"/>
    <n v="0.37"/>
    <n v="0.22500000000000001"/>
    <n v="4.5"/>
    <n v="14.6"/>
    <n v="9.6"/>
    <n v="4.7"/>
    <n v="1.4"/>
    <n v="1.2"/>
    <n v="9.1"/>
    <n v="12.8"/>
    <n v="1.3"/>
    <n v="1.2"/>
    <n v="2.5"/>
    <n v="8.5000000000000006E-2"/>
    <n v="-1.2"/>
    <n v="-0.2"/>
    <n v="-1.4"/>
    <n v="0.2"/>
    <n v="158"/>
    <n v="338"/>
    <n v="0.46700000000000003"/>
    <n v="49"/>
    <n v="125"/>
    <n v="0.39200000000000002"/>
    <n v="109"/>
    <n v="213"/>
    <n v="0.51200000000000001"/>
    <n v="0.54"/>
    <n v="54"/>
    <n v="76"/>
    <n v="0.71099999999999997"/>
    <n v="57"/>
    <n v="188"/>
    <n v="245"/>
    <n v="47"/>
    <n v="41"/>
    <n v="20"/>
    <n v="37"/>
    <n v="63"/>
    <n v="419"/>
    <s v=""/>
  </r>
  <r>
    <x v="2"/>
    <x v="323"/>
    <x v="0"/>
    <n v="25"/>
    <x v="22"/>
    <n v="48"/>
    <n v="1"/>
    <n v="560"/>
    <n v="17.3"/>
    <n v="0.53500000000000003"/>
    <n v="5.0000000000000001E-3"/>
    <n v="0.33700000000000002"/>
    <n v="15.8"/>
    <n v="28.1"/>
    <n v="21.8"/>
    <n v="8.8000000000000007"/>
    <n v="2.2999999999999998"/>
    <n v="1.3"/>
    <n v="17"/>
    <n v="20.7"/>
    <n v="0.3"/>
    <n v="0.6"/>
    <n v="0.9"/>
    <n v="7.9000000000000001E-2"/>
    <n v="-2.2000000000000002"/>
    <n v="-0.1"/>
    <n v="-2.2999999999999998"/>
    <n v="0"/>
    <n v="105"/>
    <n v="196"/>
    <n v="0.53600000000000003"/>
    <n v="0"/>
    <n v="1"/>
    <n v="0"/>
    <n v="105"/>
    <n v="195"/>
    <n v="0.53800000000000003"/>
    <n v="0.53600000000000003"/>
    <n v="31"/>
    <n v="66"/>
    <n v="0.47"/>
    <n v="84"/>
    <n v="139"/>
    <n v="223"/>
    <n v="31"/>
    <n v="26"/>
    <n v="9"/>
    <n v="46"/>
    <n v="76"/>
    <n v="241"/>
    <s v=""/>
  </r>
  <r>
    <x v="2"/>
    <x v="570"/>
    <x v="4"/>
    <n v="30"/>
    <x v="6"/>
    <n v="68"/>
    <n v="30"/>
    <n v="1518"/>
    <n v="11"/>
    <n v="0.48399999999999999"/>
    <n v="0.47"/>
    <n v="0.05"/>
    <n v="1.5"/>
    <n v="9.9"/>
    <n v="5.7"/>
    <n v="35.4"/>
    <n v="1.5"/>
    <n v="0.2"/>
    <n v="18.899999999999999"/>
    <n v="19.3"/>
    <n v="-0.3"/>
    <n v="1"/>
    <n v="0.7"/>
    <n v="2.1999999999999999E-2"/>
    <n v="-1.6"/>
    <n v="-2.4"/>
    <n v="-4"/>
    <n v="-0.7"/>
    <n v="210"/>
    <n v="536"/>
    <n v="0.39200000000000002"/>
    <n v="92"/>
    <n v="252"/>
    <n v="0.36499999999999999"/>
    <n v="118"/>
    <n v="284"/>
    <n v="0.41499999999999998"/>
    <n v="0.47799999999999998"/>
    <n v="18"/>
    <n v="27"/>
    <n v="0.66700000000000004"/>
    <n v="21"/>
    <n v="136"/>
    <n v="157"/>
    <n v="344"/>
    <n v="48"/>
    <n v="4"/>
    <n v="128"/>
    <n v="95"/>
    <n v="530"/>
    <s v=""/>
  </r>
  <r>
    <x v="2"/>
    <x v="324"/>
    <x v="4"/>
    <n v="30"/>
    <x v="24"/>
    <n v="69"/>
    <n v="42"/>
    <n v="1843"/>
    <n v="13.6"/>
    <n v="0.46100000000000002"/>
    <n v="0.23699999999999999"/>
    <n v="8.8999999999999996E-2"/>
    <n v="4.2"/>
    <n v="16.600000000000001"/>
    <n v="10.4"/>
    <n v="37"/>
    <n v="2.7"/>
    <n v="0.5"/>
    <n v="22.4"/>
    <n v="17.8"/>
    <n v="-0.3"/>
    <n v="2.7"/>
    <n v="2.2999999999999998"/>
    <n v="6.0999999999999999E-2"/>
    <n v="-1.3"/>
    <n v="1.6"/>
    <n v="0.3"/>
    <n v="1.1000000000000001"/>
    <n v="229"/>
    <n v="561"/>
    <n v="0.40799999999999997"/>
    <n v="50"/>
    <n v="133"/>
    <n v="0.376"/>
    <n v="179"/>
    <n v="428"/>
    <n v="0.41799999999999998"/>
    <n v="0.45300000000000001"/>
    <n v="30"/>
    <n v="50"/>
    <n v="0.6"/>
    <n v="73"/>
    <n v="282"/>
    <n v="355"/>
    <n v="461"/>
    <n v="99"/>
    <n v="11"/>
    <n v="168"/>
    <n v="144"/>
    <n v="538"/>
    <s v=""/>
  </r>
  <r>
    <x v="2"/>
    <x v="325"/>
    <x v="4"/>
    <n v="28"/>
    <x v="0"/>
    <n v="64"/>
    <n v="64"/>
    <n v="2082"/>
    <n v="17"/>
    <n v="0.53"/>
    <n v="6.0999999999999999E-2"/>
    <n v="0.25900000000000001"/>
    <n v="3.4"/>
    <n v="9.3000000000000007"/>
    <n v="6.4"/>
    <n v="22.8"/>
    <n v="1.1000000000000001"/>
    <n v="0.7"/>
    <n v="11.9"/>
    <n v="25.7"/>
    <n v="2.4"/>
    <n v="0.6"/>
    <n v="3"/>
    <n v="6.8000000000000005E-2"/>
    <n v="0.2"/>
    <n v="-2.2000000000000002"/>
    <n v="-1.9"/>
    <n v="0"/>
    <n v="460"/>
    <n v="977"/>
    <n v="0.47099999999999997"/>
    <n v="13"/>
    <n v="60"/>
    <n v="0.217"/>
    <n v="447"/>
    <n v="917"/>
    <n v="0.48699999999999999"/>
    <n v="0.47699999999999998"/>
    <n v="221"/>
    <n v="253"/>
    <n v="0.874"/>
    <n v="66"/>
    <n v="180"/>
    <n v="246"/>
    <n v="283"/>
    <n v="44"/>
    <n v="17"/>
    <n v="147"/>
    <n v="84"/>
    <n v="1154"/>
    <n v="0.874"/>
  </r>
  <r>
    <x v="2"/>
    <x v="326"/>
    <x v="3"/>
    <n v="25"/>
    <x v="3"/>
    <n v="78"/>
    <n v="24"/>
    <n v="1955"/>
    <n v="13.4"/>
    <n v="0.55000000000000004"/>
    <n v="0.52400000000000002"/>
    <n v="0.10299999999999999"/>
    <n v="1"/>
    <n v="10.9"/>
    <n v="5.9"/>
    <n v="7.1"/>
    <n v="2.2999999999999998"/>
    <n v="1.4"/>
    <n v="8"/>
    <n v="19.3"/>
    <n v="1.5"/>
    <n v="2"/>
    <n v="3.5"/>
    <n v="8.5999999999999993E-2"/>
    <n v="0.4"/>
    <n v="-0.6"/>
    <n v="-0.2"/>
    <n v="0.9"/>
    <n v="326"/>
    <n v="746"/>
    <n v="0.437"/>
    <n v="142"/>
    <n v="391"/>
    <n v="0.36299999999999999"/>
    <n v="184"/>
    <n v="355"/>
    <n v="0.51800000000000002"/>
    <n v="0.53200000000000003"/>
    <n v="64"/>
    <n v="77"/>
    <n v="0.83099999999999996"/>
    <n v="18"/>
    <n v="189"/>
    <n v="207"/>
    <n v="88"/>
    <n v="88"/>
    <n v="33"/>
    <n v="68"/>
    <n v="143"/>
    <n v="858"/>
    <s v=""/>
  </r>
  <r>
    <x v="2"/>
    <x v="326"/>
    <x v="3"/>
    <n v="25"/>
    <x v="30"/>
    <n v="54"/>
    <n v="0"/>
    <n v="1207"/>
    <n v="14.9"/>
    <n v="0.55800000000000005"/>
    <n v="0.53400000000000003"/>
    <n v="0.104"/>
    <n v="1.3"/>
    <n v="11.7"/>
    <n v="6.5"/>
    <n v="5.9"/>
    <n v="2.2999999999999998"/>
    <n v="1.4"/>
    <n v="6.2"/>
    <n v="19.8"/>
    <n v="1.6"/>
    <n v="1.4"/>
    <n v="2.9"/>
    <n v="0.11600000000000001"/>
    <n v="1.2"/>
    <n v="-0.8"/>
    <n v="0.4"/>
    <n v="0.7"/>
    <n v="211"/>
    <n v="479"/>
    <n v="0.441"/>
    <n v="96"/>
    <n v="256"/>
    <n v="0.375"/>
    <n v="115"/>
    <n v="223"/>
    <n v="0.51600000000000001"/>
    <n v="0.54100000000000004"/>
    <n v="41"/>
    <n v="50"/>
    <n v="0.82"/>
    <n v="14"/>
    <n v="125"/>
    <n v="139"/>
    <n v="45"/>
    <n v="54"/>
    <n v="20"/>
    <n v="33"/>
    <n v="82"/>
    <n v="559"/>
    <s v=""/>
  </r>
  <r>
    <x v="2"/>
    <x v="326"/>
    <x v="3"/>
    <n v="25"/>
    <x v="29"/>
    <n v="24"/>
    <n v="24"/>
    <n v="748"/>
    <n v="11.1"/>
    <n v="0.53600000000000003"/>
    <n v="0.50600000000000001"/>
    <n v="0.10100000000000001"/>
    <n v="0.6"/>
    <n v="9.6"/>
    <n v="4.9000000000000004"/>
    <n v="9"/>
    <n v="2.2999999999999998"/>
    <n v="1.4"/>
    <n v="11.2"/>
    <n v="18.5"/>
    <n v="0"/>
    <n v="0.6"/>
    <n v="0.6"/>
    <n v="3.6999999999999998E-2"/>
    <n v="-1"/>
    <n v="-0.3"/>
    <n v="-1.3"/>
    <n v="0.1"/>
    <n v="115"/>
    <n v="267"/>
    <n v="0.43099999999999999"/>
    <n v="46"/>
    <n v="135"/>
    <n v="0.34100000000000003"/>
    <n v="69"/>
    <n v="132"/>
    <n v="0.52300000000000002"/>
    <n v="0.51700000000000002"/>
    <n v="23"/>
    <n v="27"/>
    <n v="0.85199999999999998"/>
    <n v="4"/>
    <n v="64"/>
    <n v="68"/>
    <n v="43"/>
    <n v="34"/>
    <n v="13"/>
    <n v="35"/>
    <n v="61"/>
    <n v="299"/>
    <s v=""/>
  </r>
  <r>
    <x v="2"/>
    <x v="485"/>
    <x v="4"/>
    <n v="22"/>
    <x v="19"/>
    <n v="74"/>
    <n v="0"/>
    <n v="1263"/>
    <n v="10.8"/>
    <n v="0.46600000000000003"/>
    <n v="0.436"/>
    <n v="0.161"/>
    <n v="3.6"/>
    <n v="16.3"/>
    <n v="10"/>
    <n v="15.2"/>
    <n v="1.8"/>
    <n v="0.7"/>
    <n v="9.6999999999999993"/>
    <n v="17.100000000000001"/>
    <n v="0"/>
    <n v="1.4"/>
    <n v="1.4"/>
    <n v="5.2999999999999999E-2"/>
    <n v="-2.5"/>
    <n v="0"/>
    <n v="-2.5"/>
    <n v="-0.2"/>
    <n v="151"/>
    <n v="411"/>
    <n v="0.36699999999999999"/>
    <n v="57"/>
    <n v="179"/>
    <n v="0.318"/>
    <n v="94"/>
    <n v="232"/>
    <n v="0.40500000000000003"/>
    <n v="0.437"/>
    <n v="51"/>
    <n v="66"/>
    <n v="0.77300000000000002"/>
    <n v="40"/>
    <n v="187"/>
    <n v="227"/>
    <n v="131"/>
    <n v="45"/>
    <n v="11"/>
    <n v="47"/>
    <n v="69"/>
    <n v="410"/>
    <s v=""/>
  </r>
  <r>
    <x v="2"/>
    <x v="327"/>
    <x v="4"/>
    <n v="26"/>
    <x v="21"/>
    <n v="75"/>
    <n v="75"/>
    <n v="2469"/>
    <n v="16.8"/>
    <n v="0.53900000000000003"/>
    <n v="0.30199999999999999"/>
    <n v="0.438"/>
    <n v="3.2"/>
    <n v="11.4"/>
    <n v="7.2"/>
    <n v="38.9"/>
    <n v="2.6"/>
    <n v="0.3"/>
    <n v="20.100000000000001"/>
    <n v="17.399999999999999"/>
    <n v="4.5"/>
    <n v="1.7"/>
    <n v="6.1"/>
    <n v="0.11899999999999999"/>
    <n v="1.7"/>
    <n v="-1"/>
    <n v="0.8"/>
    <n v="1.7"/>
    <n v="261"/>
    <n v="650"/>
    <n v="0.40200000000000002"/>
    <n v="60"/>
    <n v="196"/>
    <n v="0.30599999999999999"/>
    <n v="201"/>
    <n v="454"/>
    <n v="0.443"/>
    <n v="0.44800000000000001"/>
    <n v="254"/>
    <n v="285"/>
    <n v="0.89100000000000001"/>
    <n v="68"/>
    <n v="237"/>
    <n v="305"/>
    <n v="682"/>
    <n v="128"/>
    <n v="10"/>
    <n v="195"/>
    <n v="202"/>
    <n v="836"/>
    <n v="0.89100000000000001"/>
  </r>
  <r>
    <x v="2"/>
    <x v="329"/>
    <x v="1"/>
    <n v="31"/>
    <x v="21"/>
    <n v="47"/>
    <n v="33"/>
    <n v="1030"/>
    <n v="6.6"/>
    <n v="0.505"/>
    <n v="0.61"/>
    <n v="9.6000000000000002E-2"/>
    <n v="1.8"/>
    <n v="9.5"/>
    <n v="5.6"/>
    <n v="5.8"/>
    <n v="1.1000000000000001"/>
    <n v="1.9"/>
    <n v="12.6"/>
    <n v="9.6"/>
    <n v="0.1"/>
    <n v="0.3"/>
    <n v="0.4"/>
    <n v="1.9E-2"/>
    <n v="-2"/>
    <n v="-0.1"/>
    <n v="-2.1"/>
    <n v="0"/>
    <n v="70"/>
    <n v="187"/>
    <n v="0.374"/>
    <n v="44"/>
    <n v="114"/>
    <n v="0.38600000000000001"/>
    <n v="26"/>
    <n v="73"/>
    <n v="0.35599999999999998"/>
    <n v="0.49199999999999999"/>
    <n v="13"/>
    <n v="18"/>
    <n v="0.72199999999999998"/>
    <n v="16"/>
    <n v="83"/>
    <n v="99"/>
    <n v="45"/>
    <n v="22"/>
    <n v="23"/>
    <n v="28"/>
    <n v="42"/>
    <n v="197"/>
    <s v=""/>
  </r>
  <r>
    <x v="2"/>
    <x v="486"/>
    <x v="4"/>
    <n v="20"/>
    <x v="22"/>
    <n v="63"/>
    <n v="60"/>
    <n v="1811"/>
    <n v="15.3"/>
    <n v="0.51800000000000002"/>
    <n v="0.443"/>
    <n v="0.217"/>
    <n v="1.8"/>
    <n v="11.9"/>
    <n v="6.7"/>
    <n v="26.8"/>
    <n v="2.2999999999999998"/>
    <n v="0.7"/>
    <n v="15.6"/>
    <n v="26.6"/>
    <n v="0.3"/>
    <n v="1"/>
    <n v="1.3"/>
    <n v="3.4000000000000002E-2"/>
    <n v="1.1000000000000001"/>
    <n v="-1.6"/>
    <n v="-0.5"/>
    <n v="0.7"/>
    <n v="351"/>
    <n v="867"/>
    <n v="0.40500000000000003"/>
    <n v="135"/>
    <n v="384"/>
    <n v="0.35199999999999998"/>
    <n v="216"/>
    <n v="483"/>
    <n v="0.44700000000000001"/>
    <n v="0.48299999999999998"/>
    <n v="147"/>
    <n v="188"/>
    <n v="0.78200000000000003"/>
    <n v="31"/>
    <n v="191"/>
    <n v="222"/>
    <n v="303"/>
    <n v="87"/>
    <n v="16"/>
    <n v="176"/>
    <n v="130"/>
    <n v="984"/>
    <n v="0.78200000000000003"/>
  </r>
  <r>
    <x v="2"/>
    <x v="571"/>
    <x v="0"/>
    <n v="20"/>
    <x v="2"/>
    <n v="81"/>
    <n v="66"/>
    <n v="1632"/>
    <n v="6.9"/>
    <n v="0.46899999999999997"/>
    <n v="0.33100000000000002"/>
    <n v="0.13900000000000001"/>
    <n v="3"/>
    <n v="16.399999999999999"/>
    <n v="9.6999999999999993"/>
    <n v="7.2"/>
    <n v="1.2"/>
    <n v="1.6"/>
    <n v="14"/>
    <n v="15.4"/>
    <n v="-1"/>
    <n v="1.8"/>
    <n v="0.7"/>
    <n v="2.1999999999999999E-2"/>
    <n v="-4.7"/>
    <n v="-0.1"/>
    <n v="-4.9000000000000004"/>
    <n v="-1.2"/>
    <n v="192"/>
    <n v="481"/>
    <n v="0.39900000000000002"/>
    <n v="51"/>
    <n v="159"/>
    <n v="0.32100000000000001"/>
    <n v="141"/>
    <n v="322"/>
    <n v="0.438"/>
    <n v="0.45200000000000001"/>
    <n v="44"/>
    <n v="67"/>
    <n v="0.65700000000000003"/>
    <n v="45"/>
    <n v="242"/>
    <n v="287"/>
    <n v="82"/>
    <n v="39"/>
    <n v="32"/>
    <n v="83"/>
    <n v="200"/>
    <n v="479"/>
    <s v=""/>
  </r>
  <r>
    <x v="2"/>
    <x v="572"/>
    <x v="0"/>
    <n v="22"/>
    <x v="6"/>
    <n v="81"/>
    <n v="36"/>
    <n v="2129"/>
    <n v="12.8"/>
    <n v="0.50800000000000001"/>
    <n v="0.36799999999999999"/>
    <n v="0.23699999999999999"/>
    <n v="5.8"/>
    <n v="20.8"/>
    <n v="13.3"/>
    <n v="14.3"/>
    <n v="1.3"/>
    <n v="1.1000000000000001"/>
    <n v="15.2"/>
    <n v="24.6"/>
    <n v="-1.2"/>
    <n v="2.2000000000000002"/>
    <n v="1"/>
    <n v="2.3E-2"/>
    <n v="-2"/>
    <n v="-0.2"/>
    <n v="-2.2000000000000002"/>
    <n v="-0.1"/>
    <n v="381"/>
    <n v="927"/>
    <n v="0.41099999999999998"/>
    <n v="106"/>
    <n v="341"/>
    <n v="0.311"/>
    <n v="275"/>
    <n v="586"/>
    <n v="0.46899999999999997"/>
    <n v="0.46800000000000003"/>
    <n v="172"/>
    <n v="220"/>
    <n v="0.78200000000000003"/>
    <n v="112"/>
    <n v="401"/>
    <n v="513"/>
    <n v="182"/>
    <n v="57"/>
    <n v="30"/>
    <n v="183"/>
    <n v="162"/>
    <n v="1040"/>
    <n v="0.78200000000000003"/>
  </r>
  <r>
    <x v="2"/>
    <x v="573"/>
    <x v="1"/>
    <n v="25"/>
    <x v="20"/>
    <n v="57"/>
    <n v="3"/>
    <n v="719"/>
    <n v="8.5"/>
    <n v="0.48"/>
    <n v="0.253"/>
    <n v="0.22600000000000001"/>
    <n v="3.9"/>
    <n v="9.1"/>
    <n v="6.5"/>
    <n v="16.7"/>
    <n v="1.8"/>
    <n v="0.7"/>
    <n v="19.100000000000001"/>
    <n v="12.1"/>
    <n v="0.1"/>
    <n v="0.5"/>
    <n v="0.6"/>
    <n v="4.1000000000000002E-2"/>
    <n v="-2.9"/>
    <n v="-0.2"/>
    <n v="-3.1"/>
    <n v="-0.2"/>
    <n v="61"/>
    <n v="146"/>
    <n v="0.41799999999999998"/>
    <n v="9"/>
    <n v="37"/>
    <n v="0.24299999999999999"/>
    <n v="52"/>
    <n v="109"/>
    <n v="0.47699999999999998"/>
    <n v="0.44900000000000001"/>
    <n v="23"/>
    <n v="33"/>
    <n v="0.69699999999999995"/>
    <n v="25"/>
    <n v="58"/>
    <n v="83"/>
    <n v="92"/>
    <n v="26"/>
    <n v="6"/>
    <n v="38"/>
    <n v="60"/>
    <n v="154"/>
    <s v=""/>
  </r>
  <r>
    <x v="2"/>
    <x v="333"/>
    <x v="4"/>
    <n v="23"/>
    <x v="13"/>
    <n v="79"/>
    <n v="78"/>
    <n v="2485"/>
    <n v="16.100000000000001"/>
    <n v="0.53300000000000003"/>
    <n v="0.24199999999999999"/>
    <n v="0.21"/>
    <n v="1.9"/>
    <n v="9"/>
    <n v="5.5"/>
    <n v="35.5"/>
    <n v="1.5"/>
    <n v="0.6"/>
    <n v="16.3"/>
    <n v="27.8"/>
    <n v="1.2"/>
    <n v="2.5"/>
    <n v="3.7"/>
    <n v="7.0999999999999994E-2"/>
    <n v="0.7"/>
    <n v="-1.4"/>
    <n v="-0.7"/>
    <n v="0.8"/>
    <n v="548"/>
    <n v="1215"/>
    <n v="0.45100000000000001"/>
    <n v="100"/>
    <n v="294"/>
    <n v="0.34"/>
    <n v="448"/>
    <n v="921"/>
    <n v="0.48599999999999999"/>
    <n v="0.49199999999999999"/>
    <n v="218"/>
    <n v="255"/>
    <n v="0.85499999999999998"/>
    <n v="42"/>
    <n v="206"/>
    <n v="248"/>
    <n v="499"/>
    <n v="74"/>
    <n v="16"/>
    <n v="258"/>
    <n v="149"/>
    <n v="1414"/>
    <n v="0.85499999999999998"/>
  </r>
  <r>
    <x v="2"/>
    <x v="334"/>
    <x v="0"/>
    <n v="36"/>
    <x v="9"/>
    <n v="36"/>
    <n v="1"/>
    <n v="461"/>
    <n v="13.9"/>
    <n v="0.55000000000000004"/>
    <n v="0.33100000000000002"/>
    <n v="0.245"/>
    <n v="11.9"/>
    <n v="20"/>
    <n v="16"/>
    <n v="12.7"/>
    <n v="1.4"/>
    <n v="0.7"/>
    <n v="16.899999999999999"/>
    <n v="18.7"/>
    <n v="0.4"/>
    <n v="0.4"/>
    <n v="0.8"/>
    <n v="8.2000000000000003E-2"/>
    <n v="-0.8"/>
    <n v="-0.4"/>
    <n v="-1.2"/>
    <n v="0.1"/>
    <n v="71"/>
    <n v="151"/>
    <n v="0.47"/>
    <n v="17"/>
    <n v="50"/>
    <n v="0.34"/>
    <n v="54"/>
    <n v="101"/>
    <n v="0.53500000000000003"/>
    <n v="0.52600000000000002"/>
    <n v="25"/>
    <n v="37"/>
    <n v="0.67600000000000005"/>
    <n v="51"/>
    <n v="88"/>
    <n v="139"/>
    <n v="37"/>
    <n v="14"/>
    <n v="4"/>
    <n v="34"/>
    <n v="63"/>
    <n v="184"/>
    <s v=""/>
  </r>
  <r>
    <x v="2"/>
    <x v="335"/>
    <x v="0"/>
    <n v="28"/>
    <x v="13"/>
    <n v="18"/>
    <n v="0"/>
    <n v="195"/>
    <n v="5.9"/>
    <n v="0.36"/>
    <n v="0.45800000000000002"/>
    <n v="0.13600000000000001"/>
    <n v="5.7"/>
    <n v="15"/>
    <n v="10.4"/>
    <n v="12.5"/>
    <n v="1"/>
    <n v="1.3"/>
    <n v="11.3"/>
    <n v="15.8"/>
    <n v="-0.3"/>
    <n v="0.2"/>
    <n v="-0.1"/>
    <n v="-1.4E-2"/>
    <n v="-5.3"/>
    <n v="-0.1"/>
    <n v="-5.3"/>
    <n v="-0.2"/>
    <n v="17"/>
    <n v="59"/>
    <n v="0.28799999999999998"/>
    <n v="4"/>
    <n v="27"/>
    <n v="0.14799999999999999"/>
    <n v="13"/>
    <n v="32"/>
    <n v="0.40600000000000003"/>
    <n v="0.32200000000000001"/>
    <n v="7"/>
    <n v="8"/>
    <n v="0.875"/>
    <n v="10"/>
    <n v="27"/>
    <n v="37"/>
    <n v="17"/>
    <n v="4"/>
    <n v="3"/>
    <n v="8"/>
    <n v="12"/>
    <n v="45"/>
    <s v=""/>
  </r>
  <r>
    <x v="2"/>
    <x v="336"/>
    <x v="3"/>
    <n v="32"/>
    <x v="13"/>
    <n v="62"/>
    <n v="42"/>
    <n v="1596"/>
    <n v="11.9"/>
    <n v="0.51900000000000002"/>
    <n v="0.30399999999999999"/>
    <n v="0.19"/>
    <n v="3.8"/>
    <n v="14.7"/>
    <n v="9.3000000000000007"/>
    <n v="9.9"/>
    <n v="3"/>
    <n v="1.7"/>
    <n v="11.9"/>
    <n v="13.3"/>
    <n v="0.6"/>
    <n v="2.7"/>
    <n v="3.3"/>
    <n v="9.8000000000000004E-2"/>
    <n v="-1.9"/>
    <n v="3.1"/>
    <n v="1.2"/>
    <n v="1.3"/>
    <n v="174"/>
    <n v="395"/>
    <n v="0.441"/>
    <n v="41"/>
    <n v="120"/>
    <n v="0.34200000000000003"/>
    <n v="133"/>
    <n v="275"/>
    <n v="0.48399999999999999"/>
    <n v="0.49199999999999999"/>
    <n v="55"/>
    <n v="75"/>
    <n v="0.73299999999999998"/>
    <n v="54"/>
    <n v="216"/>
    <n v="270"/>
    <n v="107"/>
    <n v="96"/>
    <n v="31"/>
    <n v="58"/>
    <n v="97"/>
    <n v="444"/>
    <s v=""/>
  </r>
  <r>
    <x v="2"/>
    <x v="574"/>
    <x v="1"/>
    <n v="22"/>
    <x v="3"/>
    <n v="14"/>
    <n v="5"/>
    <n v="236"/>
    <n v="6.9"/>
    <n v="0.52500000000000002"/>
    <n v="0.48299999999999998"/>
    <n v="0.379"/>
    <n v="0.5"/>
    <n v="7.2"/>
    <n v="3.8"/>
    <n v="8.5"/>
    <n v="1.3"/>
    <n v="0.4"/>
    <n v="15.1"/>
    <n v="15.3"/>
    <n v="-0.1"/>
    <n v="0.2"/>
    <n v="0.1"/>
    <n v="1.7000000000000001E-2"/>
    <n v="-3.4"/>
    <n v="-1.6"/>
    <n v="-5"/>
    <n v="-0.2"/>
    <n v="25"/>
    <n v="58"/>
    <n v="0.43099999999999999"/>
    <n v="7"/>
    <n v="28"/>
    <n v="0.25"/>
    <n v="18"/>
    <n v="30"/>
    <n v="0.6"/>
    <n v="0.49099999999999999"/>
    <n v="14"/>
    <n v="22"/>
    <n v="0.63600000000000001"/>
    <n v="1"/>
    <n v="15"/>
    <n v="16"/>
    <n v="13"/>
    <n v="6"/>
    <n v="1"/>
    <n v="12"/>
    <n v="18"/>
    <n v="71"/>
    <s v=""/>
  </r>
  <r>
    <x v="2"/>
    <x v="574"/>
    <x v="1"/>
    <n v="22"/>
    <x v="11"/>
    <n v="3"/>
    <n v="3"/>
    <n v="47"/>
    <n v="10"/>
    <n v="0.82"/>
    <n v="0.875"/>
    <n v="0.5"/>
    <n v="0"/>
    <n v="11.3"/>
    <n v="5.6"/>
    <n v="3"/>
    <n v="2.1"/>
    <n v="0"/>
    <n v="23.5"/>
    <n v="12"/>
    <n v="0"/>
    <n v="0"/>
    <n v="0.1"/>
    <n v="8.8999999999999996E-2"/>
    <n v="-0.5"/>
    <n v="-0.7"/>
    <n v="-1.2"/>
    <n v="0"/>
    <n v="5"/>
    <n v="8"/>
    <n v="0.625"/>
    <n v="4"/>
    <n v="7"/>
    <n v="0.57099999999999995"/>
    <n v="1"/>
    <n v="1"/>
    <n v="1"/>
    <n v="0.875"/>
    <n v="2"/>
    <n v="4"/>
    <n v="0.5"/>
    <n v="0"/>
    <n v="5"/>
    <n v="5"/>
    <n v="1"/>
    <n v="2"/>
    <n v="0"/>
    <n v="3"/>
    <n v="6"/>
    <n v="16"/>
    <s v=""/>
  </r>
  <r>
    <x v="2"/>
    <x v="574"/>
    <x v="1"/>
    <n v="22"/>
    <x v="1"/>
    <n v="11"/>
    <n v="2"/>
    <n v="189"/>
    <n v="6.2"/>
    <n v="0.47499999999999998"/>
    <n v="0.42"/>
    <n v="0.36"/>
    <n v="0.6"/>
    <n v="6.2"/>
    <n v="3.3"/>
    <n v="9.9"/>
    <n v="1.1000000000000001"/>
    <n v="0.5"/>
    <n v="13.4"/>
    <n v="16.100000000000001"/>
    <n v="-0.1"/>
    <n v="0.1"/>
    <n v="0"/>
    <n v="-1E-3"/>
    <n v="-4.0999999999999996"/>
    <n v="-1.8"/>
    <n v="-6"/>
    <n v="-0.2"/>
    <n v="20"/>
    <n v="50"/>
    <n v="0.4"/>
    <n v="3"/>
    <n v="21"/>
    <n v="0.14299999999999999"/>
    <n v="17"/>
    <n v="29"/>
    <n v="0.58599999999999997"/>
    <n v="0.43"/>
    <n v="12"/>
    <n v="18"/>
    <n v="0.66700000000000004"/>
    <n v="1"/>
    <n v="10"/>
    <n v="11"/>
    <n v="12"/>
    <n v="4"/>
    <n v="1"/>
    <n v="9"/>
    <n v="12"/>
    <n v="55"/>
    <s v=""/>
  </r>
  <r>
    <x v="2"/>
    <x v="337"/>
    <x v="0"/>
    <n v="27"/>
    <x v="27"/>
    <n v="49"/>
    <n v="3"/>
    <n v="559"/>
    <n v="14.4"/>
    <n v="0.55900000000000005"/>
    <n v="0.01"/>
    <n v="0.111"/>
    <n v="8.3000000000000007"/>
    <n v="20"/>
    <n v="14.3"/>
    <n v="6.7"/>
    <n v="0.6"/>
    <n v="3.1"/>
    <n v="12.3"/>
    <n v="19"/>
    <n v="0.4"/>
    <n v="0.6"/>
    <n v="1"/>
    <n v="8.2000000000000003E-2"/>
    <n v="-3.1"/>
    <n v="-0.6"/>
    <n v="-3.7"/>
    <n v="-0.2"/>
    <n v="109"/>
    <n v="198"/>
    <n v="0.55100000000000005"/>
    <n v="0"/>
    <n v="2"/>
    <n v="0"/>
    <n v="109"/>
    <n v="196"/>
    <n v="0.55600000000000005"/>
    <n v="0.55100000000000005"/>
    <n v="14"/>
    <n v="22"/>
    <n v="0.63600000000000001"/>
    <n v="41"/>
    <n v="101"/>
    <n v="142"/>
    <n v="23"/>
    <n v="7"/>
    <n v="20"/>
    <n v="29"/>
    <n v="66"/>
    <n v="232"/>
    <s v=""/>
  </r>
  <r>
    <x v="2"/>
    <x v="338"/>
    <x v="4"/>
    <n v="30"/>
    <x v="28"/>
    <n v="50"/>
    <n v="1"/>
    <n v="811"/>
    <n v="12.3"/>
    <n v="0.495"/>
    <n v="0.23599999999999999"/>
    <n v="0.44900000000000001"/>
    <n v="1.5"/>
    <n v="8.5"/>
    <n v="4.9000000000000004"/>
    <n v="24.2"/>
    <n v="1.6"/>
    <n v="0.3"/>
    <n v="12.7"/>
    <n v="20.100000000000001"/>
    <n v="0.3"/>
    <n v="0.6"/>
    <n v="0.9"/>
    <n v="5.3999999999999999E-2"/>
    <n v="-2.4"/>
    <n v="-2.2999999999999998"/>
    <n v="-4.8"/>
    <n v="-0.6"/>
    <n v="100"/>
    <n v="263"/>
    <n v="0.38"/>
    <n v="21"/>
    <n v="62"/>
    <n v="0.33900000000000002"/>
    <n v="79"/>
    <n v="201"/>
    <n v="0.39300000000000002"/>
    <n v="0.42"/>
    <n v="91"/>
    <n v="118"/>
    <n v="0.77100000000000002"/>
    <n v="11"/>
    <n v="62"/>
    <n v="73"/>
    <n v="129"/>
    <n v="26"/>
    <n v="3"/>
    <n v="46"/>
    <n v="43"/>
    <n v="312"/>
    <n v="0.77100000000000002"/>
  </r>
  <r>
    <x v="2"/>
    <x v="339"/>
    <x v="1"/>
    <n v="26"/>
    <x v="26"/>
    <n v="76"/>
    <n v="31"/>
    <n v="1937"/>
    <n v="9"/>
    <n v="0.53600000000000003"/>
    <n v="0.53400000000000003"/>
    <n v="0.184"/>
    <n v="2.2999999999999998"/>
    <n v="9.9"/>
    <n v="6.2"/>
    <n v="7.8"/>
    <n v="1.6"/>
    <n v="1.1000000000000001"/>
    <n v="12.9"/>
    <n v="13.9"/>
    <n v="0.7"/>
    <n v="1.4"/>
    <n v="2"/>
    <n v="0.05"/>
    <n v="-1.3"/>
    <n v="0"/>
    <n v="-1.3"/>
    <n v="0.3"/>
    <n v="201"/>
    <n v="489"/>
    <n v="0.41099999999999998"/>
    <n v="94"/>
    <n v="261"/>
    <n v="0.36"/>
    <n v="107"/>
    <n v="228"/>
    <n v="0.46899999999999997"/>
    <n v="0.50700000000000001"/>
    <n v="71"/>
    <n v="90"/>
    <n v="0.78900000000000003"/>
    <n v="39"/>
    <n v="180"/>
    <n v="219"/>
    <n v="109"/>
    <n v="62"/>
    <n v="27"/>
    <n v="78"/>
    <n v="150"/>
    <n v="567"/>
    <s v=""/>
  </r>
  <r>
    <x v="2"/>
    <x v="575"/>
    <x v="0"/>
    <n v="22"/>
    <x v="30"/>
    <n v="55"/>
    <n v="38"/>
    <n v="859"/>
    <n v="11.5"/>
    <n v="0.52300000000000002"/>
    <n v="3.4000000000000002E-2"/>
    <n v="0.156"/>
    <n v="8.4"/>
    <n v="15.9"/>
    <n v="12.2"/>
    <n v="2.9"/>
    <n v="1.5"/>
    <n v="4.5"/>
    <n v="13.1"/>
    <n v="13.1"/>
    <n v="0.4"/>
    <n v="1.2"/>
    <n v="1.6"/>
    <n v="8.8999999999999996E-2"/>
    <n v="-3"/>
    <n v="1.8"/>
    <n v="-1.1000000000000001"/>
    <n v="0.2"/>
    <n v="103"/>
    <n v="205"/>
    <n v="0.502"/>
    <n v="1"/>
    <n v="7"/>
    <n v="0.14299999999999999"/>
    <n v="102"/>
    <n v="198"/>
    <n v="0.51500000000000001"/>
    <n v="0.505"/>
    <n v="22"/>
    <n v="32"/>
    <n v="0.68799999999999994"/>
    <n v="64"/>
    <n v="121"/>
    <n v="185"/>
    <n v="17"/>
    <n v="26"/>
    <n v="45"/>
    <n v="33"/>
    <n v="109"/>
    <n v="229"/>
    <s v=""/>
  </r>
  <r>
    <x v="2"/>
    <x v="487"/>
    <x v="1"/>
    <n v="27"/>
    <x v="10"/>
    <n v="78"/>
    <n v="8"/>
    <n v="1392"/>
    <n v="9.9"/>
    <n v="0.504"/>
    <n v="0.24199999999999999"/>
    <n v="0.314"/>
    <n v="1.7"/>
    <n v="11.1"/>
    <n v="6.5"/>
    <n v="13.2"/>
    <n v="1.7"/>
    <n v="1.5"/>
    <n v="13.7"/>
    <n v="18"/>
    <n v="-0.1"/>
    <n v="2.1"/>
    <n v="2"/>
    <n v="6.8000000000000005E-2"/>
    <n v="-2.8"/>
    <n v="0.9"/>
    <n v="-1.9"/>
    <n v="0"/>
    <n v="177"/>
    <n v="421"/>
    <n v="0.42"/>
    <n v="30"/>
    <n v="102"/>
    <n v="0.29399999999999998"/>
    <n v="147"/>
    <n v="319"/>
    <n v="0.46100000000000002"/>
    <n v="0.45600000000000002"/>
    <n v="99"/>
    <n v="132"/>
    <n v="0.75"/>
    <n v="20"/>
    <n v="140"/>
    <n v="160"/>
    <n v="126"/>
    <n v="47"/>
    <n v="25"/>
    <n v="76"/>
    <n v="146"/>
    <n v="483"/>
    <n v="0.75"/>
  </r>
  <r>
    <x v="2"/>
    <x v="342"/>
    <x v="3"/>
    <n v="28"/>
    <x v="2"/>
    <n v="32"/>
    <n v="2"/>
    <n v="385"/>
    <n v="5.9"/>
    <n v="0.48599999999999999"/>
    <n v="0.44600000000000001"/>
    <n v="0.20499999999999999"/>
    <n v="2.2999999999999998"/>
    <n v="11.5"/>
    <n v="6.9"/>
    <n v="3.2"/>
    <n v="0.9"/>
    <n v="1"/>
    <n v="10.8"/>
    <n v="11.2"/>
    <n v="0"/>
    <n v="0.3"/>
    <n v="0.3"/>
    <n v="3.4000000000000002E-2"/>
    <n v="-4.5999999999999996"/>
    <n v="-1.3"/>
    <n v="-5.9"/>
    <n v="-0.4"/>
    <n v="34"/>
    <n v="83"/>
    <n v="0.41"/>
    <n v="7"/>
    <n v="37"/>
    <n v="0.189"/>
    <n v="27"/>
    <n v="46"/>
    <n v="0.58699999999999997"/>
    <n v="0.45200000000000001"/>
    <n v="13"/>
    <n v="17"/>
    <n v="0.76500000000000001"/>
    <n v="8"/>
    <n v="40"/>
    <n v="48"/>
    <n v="9"/>
    <n v="7"/>
    <n v="5"/>
    <n v="11"/>
    <n v="29"/>
    <n v="88"/>
    <s v=""/>
  </r>
  <r>
    <x v="2"/>
    <x v="344"/>
    <x v="1"/>
    <n v="22"/>
    <x v="19"/>
    <n v="79"/>
    <n v="24"/>
    <n v="2399"/>
    <n v="12"/>
    <n v="0.48599999999999999"/>
    <n v="0.443"/>
    <n v="0.33400000000000002"/>
    <n v="3.7"/>
    <n v="10.5"/>
    <n v="7.1"/>
    <n v="22"/>
    <n v="2.6"/>
    <n v="1.2"/>
    <n v="15.6"/>
    <n v="18.8"/>
    <n v="0.5"/>
    <n v="2.7"/>
    <n v="3.2"/>
    <n v="6.4000000000000001E-2"/>
    <n v="-1.1000000000000001"/>
    <n v="0.9"/>
    <n v="-0.3"/>
    <n v="1"/>
    <n v="269"/>
    <n v="749"/>
    <n v="0.35899999999999999"/>
    <n v="94"/>
    <n v="332"/>
    <n v="0.28299999999999997"/>
    <n v="175"/>
    <n v="417"/>
    <n v="0.42"/>
    <n v="0.42199999999999999"/>
    <n v="203"/>
    <n v="250"/>
    <n v="0.81200000000000006"/>
    <n v="78"/>
    <n v="228"/>
    <n v="306"/>
    <n v="364"/>
    <n v="125"/>
    <n v="34"/>
    <n v="159"/>
    <n v="192"/>
    <n v="835"/>
    <n v="0.81200000000000006"/>
  </r>
  <r>
    <x v="2"/>
    <x v="345"/>
    <x v="4"/>
    <n v="28"/>
    <x v="15"/>
    <n v="81"/>
    <n v="32"/>
    <n v="1955"/>
    <n v="14.7"/>
    <n v="0.47699999999999998"/>
    <n v="0.14000000000000001"/>
    <n v="0.13600000000000001"/>
    <n v="1.1000000000000001"/>
    <n v="12.4"/>
    <n v="6.6"/>
    <n v="32.5"/>
    <n v="1.6"/>
    <n v="1.4"/>
    <n v="12.4"/>
    <n v="20.5"/>
    <n v="0.9"/>
    <n v="2.2000000000000002"/>
    <n v="3.1"/>
    <n v="7.5999999999999998E-2"/>
    <n v="-1.2"/>
    <n v="0.4"/>
    <n v="-0.8"/>
    <n v="0.6"/>
    <n v="329"/>
    <n v="749"/>
    <n v="0.439"/>
    <n v="28"/>
    <n v="105"/>
    <n v="0.26700000000000002"/>
    <n v="301"/>
    <n v="644"/>
    <n v="0.46700000000000003"/>
    <n v="0.45800000000000002"/>
    <n v="72"/>
    <n v="102"/>
    <n v="0.70599999999999996"/>
    <n v="21"/>
    <n v="214"/>
    <n v="235"/>
    <n v="418"/>
    <n v="61"/>
    <n v="33"/>
    <n v="112"/>
    <n v="127"/>
    <n v="758"/>
    <n v="0.70599999999999996"/>
  </r>
  <r>
    <x v="2"/>
    <x v="346"/>
    <x v="1"/>
    <n v="31"/>
    <x v="26"/>
    <n v="41"/>
    <n v="35"/>
    <n v="1187"/>
    <n v="8.1"/>
    <n v="0.48399999999999999"/>
    <n v="0.76100000000000001"/>
    <n v="4.2000000000000003E-2"/>
    <n v="1.6"/>
    <n v="8.6"/>
    <n v="5.2"/>
    <n v="7.3"/>
    <n v="1.7"/>
    <n v="0.7"/>
    <n v="6.7"/>
    <n v="14.6"/>
    <n v="0.1"/>
    <n v="0.8"/>
    <n v="0.8"/>
    <n v="3.4000000000000002E-2"/>
    <n v="-0.5"/>
    <n v="-0.7"/>
    <n v="-1.3"/>
    <n v="0.2"/>
    <n v="123"/>
    <n v="356"/>
    <n v="0.34599999999999997"/>
    <n v="95"/>
    <n v="271"/>
    <n v="0.35099999999999998"/>
    <n v="28"/>
    <n v="85"/>
    <n v="0.32900000000000001"/>
    <n v="0.47899999999999998"/>
    <n v="10"/>
    <n v="15"/>
    <n v="0.66700000000000004"/>
    <n v="17"/>
    <n v="96"/>
    <n v="113"/>
    <n v="62"/>
    <n v="40"/>
    <n v="11"/>
    <n v="26"/>
    <n v="77"/>
    <n v="351"/>
    <s v=""/>
  </r>
  <r>
    <x v="2"/>
    <x v="347"/>
    <x v="2"/>
    <n v="30"/>
    <x v="20"/>
    <n v="74"/>
    <n v="3"/>
    <n v="1068"/>
    <n v="13.6"/>
    <n v="0.59799999999999998"/>
    <n v="0.23699999999999999"/>
    <n v="0.155"/>
    <n v="6.8"/>
    <n v="20.399999999999999"/>
    <n v="13.6"/>
    <n v="5"/>
    <n v="1"/>
    <n v="4.3"/>
    <n v="14.2"/>
    <n v="16.7"/>
    <n v="1"/>
    <n v="1.3"/>
    <n v="2.2999999999999998"/>
    <n v="0.10299999999999999"/>
    <n v="-2"/>
    <n v="0.6"/>
    <n v="-1.3"/>
    <n v="0.2"/>
    <n v="174"/>
    <n v="329"/>
    <n v="0.52900000000000003"/>
    <n v="37"/>
    <n v="78"/>
    <n v="0.47399999999999998"/>
    <n v="137"/>
    <n v="251"/>
    <n v="0.54600000000000004"/>
    <n v="0.58499999999999996"/>
    <n v="35"/>
    <n v="51"/>
    <n v="0.68600000000000005"/>
    <n v="64"/>
    <n v="194"/>
    <n v="258"/>
    <n v="37"/>
    <n v="21"/>
    <n v="55"/>
    <n v="58"/>
    <n v="168"/>
    <n v="420"/>
    <s v=""/>
  </r>
  <r>
    <x v="2"/>
    <x v="350"/>
    <x v="1"/>
    <n v="25"/>
    <x v="12"/>
    <n v="80"/>
    <n v="80"/>
    <n v="2336"/>
    <n v="9.6999999999999993"/>
    <n v="0.60299999999999998"/>
    <n v="0.65600000000000003"/>
    <n v="0.107"/>
    <n v="1.1000000000000001"/>
    <n v="11.1"/>
    <n v="6.2"/>
    <n v="5.9"/>
    <n v="1.2"/>
    <n v="0.5"/>
    <n v="8.8000000000000007"/>
    <n v="12.1"/>
    <n v="2.1"/>
    <n v="1.3"/>
    <n v="3.4"/>
    <n v="7.0999999999999994E-2"/>
    <n v="0.2"/>
    <n v="-1.1000000000000001"/>
    <n v="-0.8"/>
    <n v="0.7"/>
    <n v="246"/>
    <n v="541"/>
    <n v="0.45500000000000002"/>
    <n v="144"/>
    <n v="355"/>
    <n v="0.40600000000000003"/>
    <n v="102"/>
    <n v="186"/>
    <n v="0.54800000000000004"/>
    <n v="0.58799999999999997"/>
    <n v="47"/>
    <n v="58"/>
    <n v="0.81"/>
    <n v="22"/>
    <n v="226"/>
    <n v="248"/>
    <n v="96"/>
    <n v="54"/>
    <n v="14"/>
    <n v="55"/>
    <n v="125"/>
    <n v="683"/>
    <s v=""/>
  </r>
  <r>
    <x v="2"/>
    <x v="351"/>
    <x v="2"/>
    <n v="29"/>
    <x v="17"/>
    <n v="82"/>
    <n v="2"/>
    <n v="1286"/>
    <n v="17.600000000000001"/>
    <n v="0.58399999999999996"/>
    <n v="0.505"/>
    <n v="0.25"/>
    <n v="7.9"/>
    <n v="24.1"/>
    <n v="16.2"/>
    <n v="8.1"/>
    <n v="0.9"/>
    <n v="2.6"/>
    <n v="10.199999999999999"/>
    <n v="23.6"/>
    <n v="2.5"/>
    <n v="1.7"/>
    <n v="4.2"/>
    <n v="0.156"/>
    <n v="1.5"/>
    <n v="-0.8"/>
    <n v="0.7"/>
    <n v="0.9"/>
    <n v="244"/>
    <n v="548"/>
    <n v="0.44500000000000001"/>
    <n v="103"/>
    <n v="277"/>
    <n v="0.372"/>
    <n v="141"/>
    <n v="271"/>
    <n v="0.52"/>
    <n v="0.53900000000000003"/>
    <n v="120"/>
    <n v="137"/>
    <n v="0.876"/>
    <n v="88"/>
    <n v="285"/>
    <n v="373"/>
    <n v="66"/>
    <n v="23"/>
    <n v="41"/>
    <n v="69"/>
    <n v="229"/>
    <n v="711"/>
    <n v="0.876"/>
  </r>
  <r>
    <x v="2"/>
    <x v="488"/>
    <x v="2"/>
    <n v="32"/>
    <x v="6"/>
    <n v="8"/>
    <n v="0"/>
    <n v="76"/>
    <n v="15"/>
    <n v="0.54400000000000004"/>
    <n v="0.19400000000000001"/>
    <n v="0.35499999999999998"/>
    <n v="11.6"/>
    <n v="20.3"/>
    <n v="15.9"/>
    <n v="8.9"/>
    <n v="0.6"/>
    <n v="1"/>
    <n v="14.3"/>
    <n v="23.9"/>
    <n v="0.1"/>
    <n v="0.1"/>
    <n v="0.1"/>
    <n v="7.1999999999999995E-2"/>
    <n v="-2.6"/>
    <n v="-2.4"/>
    <n v="-5"/>
    <n v="-0.1"/>
    <n v="14"/>
    <n v="31"/>
    <n v="0.45200000000000001"/>
    <n v="2"/>
    <n v="6"/>
    <n v="0.33300000000000002"/>
    <n v="12"/>
    <n v="25"/>
    <n v="0.48"/>
    <n v="0.48399999999999999"/>
    <n v="9"/>
    <n v="11"/>
    <n v="0.81799999999999995"/>
    <n v="8"/>
    <n v="14"/>
    <n v="22"/>
    <n v="4"/>
    <n v="1"/>
    <n v="1"/>
    <n v="6"/>
    <n v="8"/>
    <n v="39"/>
    <s v=""/>
  </r>
  <r>
    <x v="2"/>
    <x v="352"/>
    <x v="1"/>
    <n v="23"/>
    <x v="6"/>
    <n v="80"/>
    <n v="27"/>
    <n v="2188"/>
    <n v="9"/>
    <n v="0.54"/>
    <n v="0.56599999999999995"/>
    <n v="0.23699999999999999"/>
    <n v="1.1000000000000001"/>
    <n v="10.3"/>
    <n v="5.7"/>
    <n v="12.9"/>
    <n v="1"/>
    <n v="1.2"/>
    <n v="15.5"/>
    <n v="16.399999999999999"/>
    <n v="0.1"/>
    <n v="1.4"/>
    <n v="1.4"/>
    <n v="3.1E-2"/>
    <n v="-1.7"/>
    <n v="-0.7"/>
    <n v="-2.4"/>
    <n v="-0.2"/>
    <n v="251"/>
    <n v="634"/>
    <n v="0.39600000000000002"/>
    <n v="132"/>
    <n v="359"/>
    <n v="0.36799999999999999"/>
    <n v="119"/>
    <n v="275"/>
    <n v="0.433"/>
    <n v="0.5"/>
    <n v="122"/>
    <n v="150"/>
    <n v="0.81299999999999994"/>
    <n v="21"/>
    <n v="205"/>
    <n v="226"/>
    <n v="188"/>
    <n v="45"/>
    <n v="32"/>
    <n v="128"/>
    <n v="144"/>
    <n v="756"/>
    <n v="0.81299999999999994"/>
  </r>
  <r>
    <x v="2"/>
    <x v="353"/>
    <x v="1"/>
    <n v="26"/>
    <x v="3"/>
    <n v="18"/>
    <n v="0"/>
    <n v="361"/>
    <n v="9.6"/>
    <n v="0.48499999999999999"/>
    <n v="0.16700000000000001"/>
    <n v="0.108"/>
    <n v="1.2"/>
    <n v="14.8"/>
    <n v="8"/>
    <n v="24.8"/>
    <n v="0.7"/>
    <n v="0.7"/>
    <n v="17.100000000000001"/>
    <n v="18.7"/>
    <n v="-0.2"/>
    <n v="0.2"/>
    <n v="0.1"/>
    <n v="8.9999999999999993E-3"/>
    <n v="-3.9"/>
    <n v="-1.5"/>
    <n v="-5.4"/>
    <n v="-0.3"/>
    <n v="54"/>
    <n v="120"/>
    <n v="0.45"/>
    <n v="6"/>
    <n v="20"/>
    <n v="0.3"/>
    <n v="48"/>
    <n v="100"/>
    <n v="0.48"/>
    <n v="0.47499999999999998"/>
    <n v="8"/>
    <n v="13"/>
    <n v="0.61499999999999999"/>
    <n v="4"/>
    <n v="48"/>
    <n v="52"/>
    <n v="59"/>
    <n v="5"/>
    <n v="3"/>
    <n v="26"/>
    <n v="32"/>
    <n v="122"/>
    <s v=""/>
  </r>
  <r>
    <x v="2"/>
    <x v="353"/>
    <x v="1"/>
    <n v="26"/>
    <x v="11"/>
    <n v="6"/>
    <n v="0"/>
    <n v="162"/>
    <n v="10.3"/>
    <n v="0.496"/>
    <n v="0.182"/>
    <n v="0.14499999999999999"/>
    <n v="1.9"/>
    <n v="9.8000000000000007"/>
    <n v="5.9"/>
    <n v="27.7"/>
    <n v="0.6"/>
    <n v="0.5"/>
    <n v="15.8"/>
    <n v="19"/>
    <n v="0"/>
    <n v="0.1"/>
    <n v="0.1"/>
    <n v="2.8000000000000001E-2"/>
    <n v="-3"/>
    <n v="-1.9"/>
    <n v="-4.8"/>
    <n v="-0.1"/>
    <n v="26"/>
    <n v="55"/>
    <n v="0.47299999999999998"/>
    <n v="1"/>
    <n v="10"/>
    <n v="0.1"/>
    <n v="25"/>
    <n v="45"/>
    <n v="0.55600000000000005"/>
    <n v="0.48199999999999998"/>
    <n v="5"/>
    <n v="8"/>
    <n v="0.625"/>
    <n v="3"/>
    <n v="15"/>
    <n v="18"/>
    <n v="29"/>
    <n v="2"/>
    <n v="1"/>
    <n v="11"/>
    <n v="18"/>
    <n v="58"/>
    <s v=""/>
  </r>
  <r>
    <x v="2"/>
    <x v="353"/>
    <x v="1"/>
    <n v="26"/>
    <x v="21"/>
    <n v="6"/>
    <n v="0"/>
    <n v="67"/>
    <n v="6.6"/>
    <n v="0.48"/>
    <n v="9.5000000000000001E-2"/>
    <n v="9.5000000000000001E-2"/>
    <n v="0"/>
    <n v="17.7"/>
    <n v="8.6999999999999993"/>
    <n v="11.2"/>
    <n v="0"/>
    <n v="0"/>
    <n v="15.5"/>
    <n v="17.100000000000001"/>
    <n v="-0.1"/>
    <n v="0"/>
    <n v="-0.1"/>
    <n v="-4.4999999999999998E-2"/>
    <n v="-6.1"/>
    <n v="-3.1"/>
    <n v="-9.3000000000000007"/>
    <n v="-0.1"/>
    <n v="10"/>
    <n v="21"/>
    <n v="0.47599999999999998"/>
    <n v="0"/>
    <n v="2"/>
    <n v="0"/>
    <n v="10"/>
    <n v="19"/>
    <n v="0.52600000000000002"/>
    <n v="0.47599999999999998"/>
    <n v="1"/>
    <n v="2"/>
    <n v="0.5"/>
    <n v="0"/>
    <n v="10"/>
    <n v="10"/>
    <n v="5"/>
    <n v="0"/>
    <n v="0"/>
    <n v="4"/>
    <n v="2"/>
    <n v="21"/>
    <s v=""/>
  </r>
  <r>
    <x v="2"/>
    <x v="353"/>
    <x v="1"/>
    <n v="26"/>
    <x v="27"/>
    <n v="6"/>
    <n v="0"/>
    <n v="132"/>
    <n v="10.3"/>
    <n v="0.47399999999999998"/>
    <n v="0.182"/>
    <n v="6.8000000000000005E-2"/>
    <n v="0.9"/>
    <n v="19.3"/>
    <n v="10.199999999999999"/>
    <n v="28.1"/>
    <n v="1.1000000000000001"/>
    <n v="1.3"/>
    <n v="19.5"/>
    <n v="19.100000000000001"/>
    <n v="-0.1"/>
    <n v="0.1"/>
    <n v="0"/>
    <n v="1.2E-2"/>
    <n v="-4"/>
    <n v="-0.2"/>
    <n v="-4.2"/>
    <n v="-0.1"/>
    <n v="18"/>
    <n v="44"/>
    <n v="0.40899999999999997"/>
    <n v="5"/>
    <n v="8"/>
    <n v="0.625"/>
    <n v="13"/>
    <n v="36"/>
    <n v="0.36099999999999999"/>
    <n v="0.46600000000000003"/>
    <n v="2"/>
    <n v="3"/>
    <n v="0.66700000000000004"/>
    <n v="1"/>
    <n v="23"/>
    <n v="24"/>
    <n v="25"/>
    <n v="3"/>
    <n v="2"/>
    <n v="11"/>
    <n v="12"/>
    <n v="43"/>
    <s v=""/>
  </r>
  <r>
    <x v="2"/>
    <x v="356"/>
    <x v="4"/>
    <n v="30"/>
    <x v="27"/>
    <n v="39"/>
    <n v="0"/>
    <n v="696"/>
    <n v="9.5"/>
    <n v="0.48299999999999998"/>
    <n v="0.246"/>
    <n v="0.439"/>
    <n v="1"/>
    <n v="12.4"/>
    <n v="6.8"/>
    <n v="17.7"/>
    <n v="1.2"/>
    <n v="0"/>
    <n v="15.4"/>
    <n v="22.2"/>
    <n v="-0.5"/>
    <n v="0.4"/>
    <n v="-0.1"/>
    <n v="-6.0000000000000001E-3"/>
    <n v="-3.8"/>
    <n v="-2.2000000000000002"/>
    <n v="-6"/>
    <n v="-0.7"/>
    <n v="91"/>
    <n v="244"/>
    <n v="0.373"/>
    <n v="19"/>
    <n v="60"/>
    <n v="0.317"/>
    <n v="72"/>
    <n v="184"/>
    <n v="0.39100000000000001"/>
    <n v="0.41199999999999998"/>
    <n v="80"/>
    <n v="107"/>
    <n v="0.748"/>
    <n v="6"/>
    <n v="78"/>
    <n v="84"/>
    <n v="84"/>
    <n v="16"/>
    <n v="0"/>
    <n v="53"/>
    <n v="44"/>
    <n v="281"/>
    <n v="0.748"/>
  </r>
  <r>
    <x v="2"/>
    <x v="357"/>
    <x v="0"/>
    <n v="24"/>
    <x v="30"/>
    <n v="11"/>
    <n v="1"/>
    <n v="118"/>
    <n v="5.6"/>
    <n v="0.35899999999999999"/>
    <n v="0.375"/>
    <n v="0.16700000000000001"/>
    <n v="9.6"/>
    <n v="16.3"/>
    <n v="12.9"/>
    <n v="3.7"/>
    <n v="1.7"/>
    <n v="0.7"/>
    <n v="7.2"/>
    <n v="21"/>
    <n v="-0.2"/>
    <n v="0.1"/>
    <n v="-0.1"/>
    <n v="-0.04"/>
    <n v="-5.2"/>
    <n v="-2.6"/>
    <n v="-7.8"/>
    <n v="-0.2"/>
    <n v="15"/>
    <n v="48"/>
    <n v="0.313"/>
    <n v="3"/>
    <n v="18"/>
    <n v="0.16700000000000001"/>
    <n v="12"/>
    <n v="30"/>
    <n v="0.4"/>
    <n v="0.34399999999999997"/>
    <n v="4"/>
    <n v="8"/>
    <n v="0.5"/>
    <n v="10"/>
    <n v="17"/>
    <n v="27"/>
    <n v="3"/>
    <n v="4"/>
    <n v="1"/>
    <n v="4"/>
    <n v="17"/>
    <n v="37"/>
    <s v=""/>
  </r>
  <r>
    <x v="2"/>
    <x v="576"/>
    <x v="4"/>
    <n v="22"/>
    <x v="14"/>
    <n v="4"/>
    <n v="0"/>
    <n v="52"/>
    <n v="0.3"/>
    <n v="0.19"/>
    <n v="0.28599999999999998"/>
    <n v="0.28599999999999998"/>
    <n v="2.1"/>
    <n v="4.2"/>
    <n v="3.1"/>
    <n v="7.1"/>
    <n v="0.9"/>
    <n v="1.6"/>
    <n v="0"/>
    <n v="6.4"/>
    <n v="-0.1"/>
    <n v="0"/>
    <n v="0"/>
    <n v="-2.8000000000000001E-2"/>
    <n v="-6.4"/>
    <n v="-0.1"/>
    <n v="-6.6"/>
    <n v="-0.1"/>
    <n v="1"/>
    <n v="7"/>
    <n v="0.14299999999999999"/>
    <n v="0"/>
    <n v="2"/>
    <n v="0"/>
    <n v="1"/>
    <n v="5"/>
    <n v="0.2"/>
    <n v="0.14299999999999999"/>
    <n v="1"/>
    <n v="2"/>
    <n v="0.5"/>
    <n v="1"/>
    <n v="2"/>
    <n v="3"/>
    <n v="3"/>
    <n v="1"/>
    <n v="1"/>
    <n v="0"/>
    <n v="6"/>
    <n v="3"/>
    <s v=""/>
  </r>
  <r>
    <x v="2"/>
    <x v="359"/>
    <x v="4"/>
    <n v="28"/>
    <x v="27"/>
    <n v="82"/>
    <n v="82"/>
    <n v="2657"/>
    <n v="19.2"/>
    <n v="0.57399999999999995"/>
    <n v="0.27700000000000002"/>
    <n v="0.45700000000000002"/>
    <n v="1.4"/>
    <n v="12.4"/>
    <n v="7"/>
    <n v="36.4"/>
    <n v="1.9"/>
    <n v="1.1000000000000001"/>
    <n v="16.5"/>
    <n v="22.1"/>
    <n v="5.7"/>
    <n v="2.4"/>
    <n v="8.1"/>
    <n v="0.14599999999999999"/>
    <n v="2.4"/>
    <n v="-0.6"/>
    <n v="1.9"/>
    <n v="2.6"/>
    <n v="402"/>
    <n v="909"/>
    <n v="0.442"/>
    <n v="90"/>
    <n v="252"/>
    <n v="0.35699999999999998"/>
    <n v="312"/>
    <n v="657"/>
    <n v="0.47499999999999998"/>
    <n v="0.49199999999999999"/>
    <n v="360"/>
    <n v="415"/>
    <n v="0.86699999999999999"/>
    <n v="33"/>
    <n v="298"/>
    <n v="331"/>
    <n v="639"/>
    <n v="100"/>
    <n v="32"/>
    <n v="216"/>
    <n v="165"/>
    <n v="1254"/>
    <n v="0.86699999999999999"/>
  </r>
  <r>
    <x v="2"/>
    <x v="360"/>
    <x v="0"/>
    <n v="31"/>
    <x v="12"/>
    <n v="70"/>
    <n v="2"/>
    <n v="1133"/>
    <n v="8.8000000000000007"/>
    <n v="0.51500000000000001"/>
    <n v="0.73"/>
    <n v="0.108"/>
    <n v="1.1000000000000001"/>
    <n v="15.4"/>
    <n v="8.3000000000000007"/>
    <n v="6.4"/>
    <n v="0.5"/>
    <n v="1"/>
    <n v="7.8"/>
    <n v="19.100000000000001"/>
    <n v="-0.1"/>
    <n v="0.7"/>
    <n v="0.6"/>
    <n v="2.5000000000000001E-2"/>
    <n v="-1.5"/>
    <n v="-3.4"/>
    <n v="-4.9000000000000004"/>
    <n v="-0.8"/>
    <n v="156"/>
    <n v="418"/>
    <n v="0.373"/>
    <n v="104"/>
    <n v="305"/>
    <n v="0.34100000000000003"/>
    <n v="52"/>
    <n v="113"/>
    <n v="0.46"/>
    <n v="0.498"/>
    <n v="35"/>
    <n v="45"/>
    <n v="0.77800000000000002"/>
    <n v="11"/>
    <n v="151"/>
    <n v="162"/>
    <n v="48"/>
    <n v="12"/>
    <n v="13"/>
    <n v="37"/>
    <n v="109"/>
    <n v="451"/>
    <s v=""/>
  </r>
  <r>
    <x v="2"/>
    <x v="362"/>
    <x v="1"/>
    <n v="30"/>
    <x v="25"/>
    <n v="65"/>
    <n v="21"/>
    <n v="1728"/>
    <n v="11.2"/>
    <n v="0.54500000000000004"/>
    <n v="0.50900000000000001"/>
    <n v="0.17100000000000001"/>
    <n v="2.2000000000000002"/>
    <n v="10"/>
    <n v="6.1"/>
    <n v="14.5"/>
    <n v="2.5"/>
    <n v="1.5"/>
    <n v="14.4"/>
    <n v="14.2"/>
    <n v="0.9"/>
    <n v="1.3"/>
    <n v="2.2000000000000002"/>
    <n v="6.2E-2"/>
    <n v="-0.3"/>
    <n v="0.6"/>
    <n v="0.3"/>
    <n v="1"/>
    <n v="183"/>
    <n v="432"/>
    <n v="0.42399999999999999"/>
    <n v="82"/>
    <n v="220"/>
    <n v="0.373"/>
    <n v="101"/>
    <n v="212"/>
    <n v="0.47599999999999998"/>
    <n v="0.51900000000000002"/>
    <n v="58"/>
    <n v="74"/>
    <n v="0.78400000000000003"/>
    <n v="32"/>
    <n v="151"/>
    <n v="183"/>
    <n v="169"/>
    <n v="84"/>
    <n v="28"/>
    <n v="78"/>
    <n v="141"/>
    <n v="506"/>
    <s v=""/>
  </r>
  <r>
    <x v="2"/>
    <x v="363"/>
    <x v="1"/>
    <n v="39"/>
    <x v="12"/>
    <n v="74"/>
    <n v="0"/>
    <n v="1365"/>
    <n v="9"/>
    <n v="0.6"/>
    <n v="0.70399999999999996"/>
    <n v="0.11899999999999999"/>
    <n v="1.3"/>
    <n v="7.7"/>
    <n v="4.5"/>
    <n v="9.9"/>
    <n v="1.7"/>
    <n v="1.3"/>
    <n v="12.3"/>
    <n v="9.8000000000000007"/>
    <n v="1.2"/>
    <n v="0.9"/>
    <n v="2.1"/>
    <n v="7.4999999999999997E-2"/>
    <n v="-0.5"/>
    <n v="-0.6"/>
    <n v="-1.1000000000000001"/>
    <n v="0.3"/>
    <n v="105"/>
    <n v="243"/>
    <n v="0.432"/>
    <n v="73"/>
    <n v="171"/>
    <n v="0.42699999999999999"/>
    <n v="32"/>
    <n v="72"/>
    <n v="0.44400000000000001"/>
    <n v="0.58199999999999996"/>
    <n v="24"/>
    <n v="29"/>
    <n v="0.82799999999999996"/>
    <n v="15"/>
    <n v="91"/>
    <n v="106"/>
    <n v="98"/>
    <n v="45"/>
    <n v="20"/>
    <n v="36"/>
    <n v="95"/>
    <n v="307"/>
    <s v=""/>
  </r>
  <r>
    <x v="2"/>
    <x v="364"/>
    <x v="4"/>
    <n v="27"/>
    <x v="19"/>
    <n v="76"/>
    <n v="76"/>
    <n v="2569"/>
    <n v="26.5"/>
    <n v="0.625"/>
    <n v="0.439"/>
    <n v="0.441"/>
    <n v="1.9"/>
    <n v="7"/>
    <n v="4.4000000000000004"/>
    <n v="32.6"/>
    <n v="1.4"/>
    <n v="0.4"/>
    <n v="10.7"/>
    <n v="34"/>
    <n v="10.9"/>
    <n v="1.6"/>
    <n v="12.6"/>
    <n v="0.23499999999999999"/>
    <n v="8.8000000000000007"/>
    <n v="-3.3"/>
    <n v="5.5"/>
    <n v="4.8"/>
    <n v="682"/>
    <n v="1473"/>
    <n v="0.46300000000000002"/>
    <n v="245"/>
    <n v="646"/>
    <n v="0.379"/>
    <n v="437"/>
    <n v="827"/>
    <n v="0.52800000000000002"/>
    <n v="0.54600000000000004"/>
    <n v="590"/>
    <n v="649"/>
    <n v="0.90900000000000003"/>
    <n v="43"/>
    <n v="162"/>
    <n v="205"/>
    <n v="449"/>
    <n v="70"/>
    <n v="13"/>
    <n v="210"/>
    <n v="167"/>
    <n v="2199"/>
    <n v="0.90900000000000003"/>
  </r>
  <r>
    <x v="2"/>
    <x v="365"/>
    <x v="0"/>
    <n v="28"/>
    <x v="0"/>
    <n v="46"/>
    <n v="15"/>
    <n v="968"/>
    <n v="8.4"/>
    <n v="0.51600000000000001"/>
    <n v="0.34799999999999998"/>
    <n v="0.20899999999999999"/>
    <n v="3.6"/>
    <n v="12.3"/>
    <n v="7.9"/>
    <n v="5"/>
    <n v="1.1000000000000001"/>
    <n v="0.4"/>
    <n v="8.6"/>
    <n v="13.1"/>
    <n v="0.6"/>
    <n v="0.4"/>
    <n v="0.9"/>
    <n v="4.5999999999999999E-2"/>
    <n v="-2.1"/>
    <n v="-1.6"/>
    <n v="-3.7"/>
    <n v="-0.4"/>
    <n v="97"/>
    <n v="244"/>
    <n v="0.39800000000000002"/>
    <n v="38"/>
    <n v="85"/>
    <n v="0.44700000000000001"/>
    <n v="59"/>
    <n v="159"/>
    <n v="0.371"/>
    <n v="0.47499999999999998"/>
    <n v="43"/>
    <n v="51"/>
    <n v="0.84299999999999997"/>
    <n v="32"/>
    <n v="110"/>
    <n v="142"/>
    <n v="35"/>
    <n v="21"/>
    <n v="5"/>
    <n v="25"/>
    <n v="85"/>
    <n v="275"/>
    <s v=""/>
  </r>
  <r>
    <x v="2"/>
    <x v="367"/>
    <x v="1"/>
    <n v="25"/>
    <x v="3"/>
    <n v="40"/>
    <n v="9"/>
    <n v="752"/>
    <n v="7.9"/>
    <n v="0.48199999999999998"/>
    <n v="0.47499999999999998"/>
    <n v="0.14499999999999999"/>
    <n v="2.8"/>
    <n v="13.4"/>
    <n v="8"/>
    <n v="6.8"/>
    <n v="1.3"/>
    <n v="0.6"/>
    <n v="4.9000000000000004"/>
    <n v="13"/>
    <n v="0.1"/>
    <n v="0.6"/>
    <n v="0.7"/>
    <n v="4.7E-2"/>
    <n v="-2.8"/>
    <n v="-0.5"/>
    <n v="-3.3"/>
    <n v="-0.2"/>
    <n v="77"/>
    <n v="200"/>
    <n v="0.38500000000000001"/>
    <n v="32"/>
    <n v="95"/>
    <n v="0.33700000000000002"/>
    <n v="45"/>
    <n v="105"/>
    <n v="0.42899999999999999"/>
    <n v="0.46500000000000002"/>
    <n v="19"/>
    <n v="29"/>
    <n v="0.65500000000000003"/>
    <n v="19"/>
    <n v="92"/>
    <n v="111"/>
    <n v="35"/>
    <n v="20"/>
    <n v="6"/>
    <n v="11"/>
    <n v="69"/>
    <n v="205"/>
    <s v=""/>
  </r>
  <r>
    <x v="2"/>
    <x v="367"/>
    <x v="1"/>
    <n v="25"/>
    <x v="6"/>
    <n v="31"/>
    <n v="1"/>
    <n v="561"/>
    <n v="9"/>
    <n v="0.51"/>
    <n v="0.44700000000000001"/>
    <n v="0.126"/>
    <n v="2.9"/>
    <n v="13.4"/>
    <n v="8.1"/>
    <n v="7"/>
    <n v="1.2"/>
    <n v="0.8"/>
    <n v="5.0999999999999996"/>
    <n v="13.7"/>
    <n v="0.3"/>
    <n v="0.4"/>
    <n v="0.7"/>
    <n v="0.06"/>
    <n v="-2.2999999999999998"/>
    <n v="-0.8"/>
    <n v="-3"/>
    <n v="-0.1"/>
    <n v="66"/>
    <n v="159"/>
    <n v="0.41499999999999998"/>
    <n v="26"/>
    <n v="71"/>
    <n v="0.36599999999999999"/>
    <n v="40"/>
    <n v="88"/>
    <n v="0.45500000000000002"/>
    <n v="0.497"/>
    <n v="13"/>
    <n v="20"/>
    <n v="0.65"/>
    <n v="15"/>
    <n v="68"/>
    <n v="83"/>
    <n v="26"/>
    <n v="14"/>
    <n v="6"/>
    <n v="9"/>
    <n v="55"/>
    <n v="171"/>
    <s v=""/>
  </r>
  <r>
    <x v="2"/>
    <x v="367"/>
    <x v="1"/>
    <n v="25"/>
    <x v="11"/>
    <n v="9"/>
    <n v="8"/>
    <n v="191"/>
    <n v="4.7"/>
    <n v="0.378"/>
    <n v="0.58499999999999996"/>
    <n v="0.22"/>
    <n v="2.2000000000000002"/>
    <n v="13.3"/>
    <n v="7.7"/>
    <n v="6.3"/>
    <n v="1.5"/>
    <n v="0"/>
    <n v="4.3"/>
    <n v="10.9"/>
    <n v="-0.2"/>
    <n v="0.2"/>
    <n v="0"/>
    <n v="7.0000000000000001E-3"/>
    <n v="-4.3"/>
    <n v="0.2"/>
    <n v="-4.0999999999999996"/>
    <n v="-0.1"/>
    <n v="11"/>
    <n v="41"/>
    <n v="0.26800000000000002"/>
    <n v="6"/>
    <n v="24"/>
    <n v="0.25"/>
    <n v="5"/>
    <n v="17"/>
    <n v="0.29399999999999998"/>
    <n v="0.34100000000000003"/>
    <n v="6"/>
    <n v="9"/>
    <n v="0.66700000000000004"/>
    <n v="4"/>
    <n v="24"/>
    <n v="28"/>
    <n v="9"/>
    <n v="6"/>
    <n v="0"/>
    <n v="2"/>
    <n v="14"/>
    <n v="34"/>
    <s v=""/>
  </r>
  <r>
    <x v="2"/>
    <x v="369"/>
    <x v="1"/>
    <n v="26"/>
    <x v="16"/>
    <n v="78"/>
    <n v="78"/>
    <n v="2649"/>
    <n v="17.399999999999999"/>
    <n v="0.59199999999999997"/>
    <n v="0.47"/>
    <n v="0.158"/>
    <n v="2.2000000000000002"/>
    <n v="9.1999999999999993"/>
    <n v="5.9"/>
    <n v="9.3000000000000007"/>
    <n v="1.2"/>
    <n v="1.2"/>
    <n v="8"/>
    <n v="26.1"/>
    <n v="4.2"/>
    <n v="2.9"/>
    <n v="7.1"/>
    <n v="0.128"/>
    <n v="2.4"/>
    <n v="-2.1"/>
    <n v="0.3"/>
    <n v="1.5"/>
    <n v="644"/>
    <n v="1376"/>
    <n v="0.46800000000000003"/>
    <n v="268"/>
    <n v="647"/>
    <n v="0.41399999999999998"/>
    <n v="376"/>
    <n v="729"/>
    <n v="0.51600000000000001"/>
    <n v="0.56499999999999995"/>
    <n v="186"/>
    <n v="218"/>
    <n v="0.85299999999999998"/>
    <n v="49"/>
    <n v="236"/>
    <n v="285"/>
    <n v="160"/>
    <n v="66"/>
    <n v="40"/>
    <n v="128"/>
    <n v="139"/>
    <n v="1742"/>
    <n v="0.85299999999999998"/>
  </r>
  <r>
    <x v="2"/>
    <x v="577"/>
    <x v="2"/>
    <n v="25"/>
    <x v="26"/>
    <n v="78"/>
    <n v="78"/>
    <n v="2336"/>
    <n v="15.3"/>
    <n v="0.59399999999999997"/>
    <n v="7.0000000000000001E-3"/>
    <n v="0.48699999999999999"/>
    <n v="14"/>
    <n v="19.600000000000001"/>
    <n v="16.899999999999999"/>
    <n v="4.5999999999999996"/>
    <n v="0.8"/>
    <n v="2.9"/>
    <n v="10.8"/>
    <n v="11.3"/>
    <n v="5"/>
    <n v="2.2999999999999998"/>
    <n v="7.3"/>
    <n v="0.15"/>
    <n v="0"/>
    <n v="1.5"/>
    <n v="1.5"/>
    <n v="2.1"/>
    <n v="262"/>
    <n v="437"/>
    <n v="0.6"/>
    <n v="0"/>
    <n v="3"/>
    <n v="0"/>
    <n v="262"/>
    <n v="434"/>
    <n v="0.60399999999999998"/>
    <n v="0.6"/>
    <n v="106"/>
    <n v="213"/>
    <n v="0.498"/>
    <n v="287"/>
    <n v="429"/>
    <n v="716"/>
    <n v="77"/>
    <n v="39"/>
    <n v="84"/>
    <n v="64"/>
    <n v="176"/>
    <n v="630"/>
    <n v="0.498"/>
  </r>
  <r>
    <x v="2"/>
    <x v="370"/>
    <x v="1"/>
    <n v="29"/>
    <x v="20"/>
    <n v="33"/>
    <n v="1"/>
    <n v="575"/>
    <n v="10.4"/>
    <n v="0.49399999999999999"/>
    <n v="0.38100000000000001"/>
    <n v="0.129"/>
    <n v="4.3"/>
    <n v="10.5"/>
    <n v="7.5"/>
    <n v="10.1"/>
    <n v="1.6"/>
    <n v="0.4"/>
    <n v="10.1"/>
    <n v="18.7"/>
    <n v="0.1"/>
    <n v="0.4"/>
    <n v="0.5"/>
    <n v="4.2000000000000003E-2"/>
    <n v="-1.6"/>
    <n v="-1.5"/>
    <n v="-3.2"/>
    <n v="-0.2"/>
    <n v="84"/>
    <n v="210"/>
    <n v="0.4"/>
    <n v="28"/>
    <n v="80"/>
    <n v="0.35"/>
    <n v="56"/>
    <n v="130"/>
    <n v="0.43099999999999999"/>
    <n v="0.46700000000000003"/>
    <n v="23"/>
    <n v="27"/>
    <n v="0.85199999999999998"/>
    <n v="22"/>
    <n v="54"/>
    <n v="76"/>
    <n v="41"/>
    <n v="19"/>
    <n v="3"/>
    <n v="25"/>
    <n v="48"/>
    <n v="219"/>
    <s v=""/>
  </r>
  <r>
    <x v="2"/>
    <x v="371"/>
    <x v="0"/>
    <n v="31"/>
    <x v="25"/>
    <n v="65"/>
    <n v="9"/>
    <n v="1477"/>
    <n v="11.1"/>
    <n v="0.59499999999999997"/>
    <n v="0.65500000000000003"/>
    <n v="0.23400000000000001"/>
    <n v="4"/>
    <n v="14.5"/>
    <n v="9.3000000000000007"/>
    <n v="7.7"/>
    <n v="1.1000000000000001"/>
    <n v="1.2"/>
    <n v="12.6"/>
    <n v="13.6"/>
    <n v="1.5"/>
    <n v="0.8"/>
    <n v="2.2999999999999998"/>
    <n v="7.4999999999999997E-2"/>
    <n v="0.2"/>
    <n v="-0.8"/>
    <n v="-0.6"/>
    <n v="0.5"/>
    <n v="155"/>
    <n v="351"/>
    <n v="0.442"/>
    <n v="90"/>
    <n v="230"/>
    <n v="0.39100000000000001"/>
    <n v="65"/>
    <n v="121"/>
    <n v="0.53700000000000003"/>
    <n v="0.56999999999999995"/>
    <n v="61"/>
    <n v="82"/>
    <n v="0.74399999999999999"/>
    <n v="51"/>
    <n v="188"/>
    <n v="239"/>
    <n v="77"/>
    <n v="33"/>
    <n v="20"/>
    <n v="56"/>
    <n v="109"/>
    <n v="461"/>
    <s v=""/>
  </r>
  <r>
    <x v="2"/>
    <x v="490"/>
    <x v="3"/>
    <n v="24"/>
    <x v="11"/>
    <n v="2"/>
    <n v="0"/>
    <n v="41"/>
    <n v="8.6"/>
    <n v="0.68799999999999994"/>
    <n v="0.375"/>
    <n v="0"/>
    <n v="0"/>
    <n v="2.6"/>
    <n v="1.3"/>
    <n v="0"/>
    <n v="1.2"/>
    <n v="2"/>
    <n v="0"/>
    <n v="8.6"/>
    <n v="0.1"/>
    <n v="0"/>
    <n v="0.1"/>
    <n v="9.8000000000000004E-2"/>
    <n v="-1.9"/>
    <n v="-0.6"/>
    <n v="-2.5"/>
    <n v="0"/>
    <n v="5"/>
    <n v="8"/>
    <n v="0.625"/>
    <n v="1"/>
    <n v="3"/>
    <n v="0.33300000000000002"/>
    <n v="4"/>
    <n v="5"/>
    <n v="0.8"/>
    <n v="0.68799999999999994"/>
    <n v="0"/>
    <n v="0"/>
    <m/>
    <n v="0"/>
    <n v="1"/>
    <n v="1"/>
    <n v="0"/>
    <n v="1"/>
    <n v="1"/>
    <n v="0"/>
    <n v="5"/>
    <n v="11"/>
    <s v=""/>
  </r>
  <r>
    <x v="2"/>
    <x v="491"/>
    <x v="2"/>
    <n v="21"/>
    <x v="21"/>
    <n v="82"/>
    <n v="82"/>
    <n v="3030"/>
    <n v="26"/>
    <n v="0.61799999999999999"/>
    <n v="0.186"/>
    <n v="0.28899999999999998"/>
    <n v="11.2"/>
    <n v="27.8"/>
    <n v="19.399999999999999"/>
    <n v="13.2"/>
    <n v="1"/>
    <n v="2.9"/>
    <n v="11.3"/>
    <n v="27.5"/>
    <n v="9.9"/>
    <n v="2.8"/>
    <n v="12.7"/>
    <n v="0.20100000000000001"/>
    <n v="4.8"/>
    <n v="0.3"/>
    <n v="5"/>
    <n v="5.4"/>
    <n v="802"/>
    <n v="1479"/>
    <n v="0.54200000000000004"/>
    <n v="101"/>
    <n v="275"/>
    <n v="0.36699999999999999"/>
    <n v="701"/>
    <n v="1204"/>
    <n v="0.58199999999999996"/>
    <n v="0.57599999999999996"/>
    <n v="356"/>
    <n v="428"/>
    <n v="0.83199999999999996"/>
    <n v="296"/>
    <n v="711"/>
    <n v="1007"/>
    <n v="220"/>
    <n v="57"/>
    <n v="103"/>
    <n v="212"/>
    <n v="241"/>
    <n v="2061"/>
    <n v="0.83199999999999996"/>
  </r>
  <r>
    <x v="2"/>
    <x v="372"/>
    <x v="3"/>
    <n v="31"/>
    <x v="3"/>
    <n v="81"/>
    <n v="21"/>
    <n v="2236"/>
    <n v="10.5"/>
    <n v="0.51600000000000001"/>
    <n v="0.40699999999999997"/>
    <n v="0.193"/>
    <n v="5.6"/>
    <n v="17.8"/>
    <n v="11.6"/>
    <n v="6"/>
    <n v="2.5"/>
    <n v="0.7"/>
    <n v="11.2"/>
    <n v="11.2"/>
    <n v="1.4"/>
    <n v="2.2000000000000002"/>
    <n v="3.6"/>
    <n v="7.8E-2"/>
    <n v="-0.7"/>
    <n v="1.6"/>
    <n v="0.9"/>
    <n v="1.6"/>
    <n v="199"/>
    <n v="482"/>
    <n v="0.41299999999999998"/>
    <n v="70"/>
    <n v="196"/>
    <n v="0.35699999999999998"/>
    <n v="129"/>
    <n v="286"/>
    <n v="0.45100000000000001"/>
    <n v="0.48499999999999999"/>
    <n v="72"/>
    <n v="93"/>
    <n v="0.77400000000000002"/>
    <n v="117"/>
    <n v="355"/>
    <n v="472"/>
    <n v="99"/>
    <n v="116"/>
    <n v="19"/>
    <n v="66"/>
    <n v="196"/>
    <n v="540"/>
    <s v=""/>
  </r>
  <r>
    <x v="2"/>
    <x v="372"/>
    <x v="3"/>
    <n v="31"/>
    <x v="18"/>
    <n v="57"/>
    <n v="17"/>
    <n v="1627"/>
    <n v="10.6"/>
    <n v="0.51700000000000002"/>
    <n v="0.38400000000000001"/>
    <n v="0.218"/>
    <n v="6.1"/>
    <n v="17.100000000000001"/>
    <n v="11.5"/>
    <n v="6.1"/>
    <n v="2.5"/>
    <n v="0.7"/>
    <n v="11.8"/>
    <n v="11.3"/>
    <n v="1"/>
    <n v="1.3"/>
    <n v="2.4"/>
    <n v="7.0000000000000007E-2"/>
    <n v="-0.6"/>
    <n v="1.5"/>
    <n v="0.8"/>
    <n v="1.2"/>
    <n v="147"/>
    <n v="354"/>
    <n v="0.41499999999999998"/>
    <n v="46"/>
    <n v="136"/>
    <n v="0.33800000000000002"/>
    <n v="101"/>
    <n v="218"/>
    <n v="0.46300000000000002"/>
    <n v="0.48"/>
    <n v="61"/>
    <n v="77"/>
    <n v="0.79200000000000004"/>
    <n v="94"/>
    <n v="249"/>
    <n v="343"/>
    <n v="73"/>
    <n v="85"/>
    <n v="14"/>
    <n v="52"/>
    <n v="143"/>
    <n v="401"/>
    <s v=""/>
  </r>
  <r>
    <x v="2"/>
    <x v="372"/>
    <x v="3"/>
    <n v="31"/>
    <x v="30"/>
    <n v="24"/>
    <n v="4"/>
    <n v="609"/>
    <n v="10.4"/>
    <n v="0.51500000000000001"/>
    <n v="0.46899999999999997"/>
    <n v="0.125"/>
    <n v="4.3"/>
    <n v="19.600000000000001"/>
    <n v="12"/>
    <n v="5.9"/>
    <n v="2.6"/>
    <n v="0.7"/>
    <n v="9.4"/>
    <n v="10.9"/>
    <n v="0.4"/>
    <n v="0.9"/>
    <n v="1.3"/>
    <n v="9.9000000000000005E-2"/>
    <n v="-0.7"/>
    <n v="1.9"/>
    <n v="1.1000000000000001"/>
    <n v="0.5"/>
    <n v="52"/>
    <n v="128"/>
    <n v="0.40600000000000003"/>
    <n v="24"/>
    <n v="60"/>
    <n v="0.4"/>
    <n v="28"/>
    <n v="68"/>
    <n v="0.41199999999999998"/>
    <n v="0.5"/>
    <n v="11"/>
    <n v="16"/>
    <n v="0.68799999999999994"/>
    <n v="23"/>
    <n v="106"/>
    <n v="129"/>
    <n v="26"/>
    <n v="31"/>
    <n v="5"/>
    <n v="14"/>
    <n v="53"/>
    <n v="139"/>
    <s v=""/>
  </r>
  <r>
    <x v="2"/>
    <x v="374"/>
    <x v="3"/>
    <n v="28"/>
    <x v="5"/>
    <n v="65"/>
    <n v="12"/>
    <n v="1658"/>
    <n v="11.4"/>
    <n v="0.49099999999999999"/>
    <n v="0.214"/>
    <n v="0.187"/>
    <n v="2.4"/>
    <n v="14.2"/>
    <n v="8.3000000000000007"/>
    <n v="18.399999999999999"/>
    <n v="1.6"/>
    <n v="1.2"/>
    <n v="14.3"/>
    <n v="18.5"/>
    <n v="0"/>
    <n v="1.2"/>
    <n v="1.2"/>
    <n v="3.5000000000000003E-2"/>
    <n v="-2.5"/>
    <n v="-0.1"/>
    <n v="-2.6"/>
    <n v="-0.3"/>
    <n v="235"/>
    <n v="552"/>
    <n v="0.42599999999999999"/>
    <n v="31"/>
    <n v="118"/>
    <n v="0.26300000000000001"/>
    <n v="204"/>
    <n v="434"/>
    <n v="0.47"/>
    <n v="0.45400000000000001"/>
    <n v="85"/>
    <n v="103"/>
    <n v="0.82499999999999996"/>
    <n v="36"/>
    <n v="211"/>
    <n v="247"/>
    <n v="205"/>
    <n v="53"/>
    <n v="24"/>
    <n v="100"/>
    <n v="121"/>
    <n v="586"/>
    <n v="0.82499999999999996"/>
  </r>
  <r>
    <x v="2"/>
    <x v="492"/>
    <x v="2"/>
    <n v="20"/>
    <x v="27"/>
    <n v="81"/>
    <n v="81"/>
    <n v="2541"/>
    <n v="18.5"/>
    <n v="0.58499999999999996"/>
    <n v="0.13200000000000001"/>
    <n v="0.34899999999999998"/>
    <n v="6.2"/>
    <n v="19.5"/>
    <n v="13"/>
    <n v="6.6"/>
    <n v="1.5"/>
    <n v="6"/>
    <n v="9.5"/>
    <n v="19.5"/>
    <n v="4.3"/>
    <n v="3.7"/>
    <n v="8"/>
    <n v="0.151"/>
    <n v="-0.3"/>
    <n v="2.7"/>
    <n v="2.4"/>
    <n v="2.8"/>
    <n v="444"/>
    <n v="869"/>
    <n v="0.51100000000000001"/>
    <n v="40"/>
    <n v="115"/>
    <n v="0.34799999999999998"/>
    <n v="404"/>
    <n v="754"/>
    <n v="0.53600000000000003"/>
    <n v="0.53400000000000003"/>
    <n v="245"/>
    <n v="303"/>
    <n v="0.80900000000000005"/>
    <n v="139"/>
    <n v="448"/>
    <n v="587"/>
    <n v="106"/>
    <n v="74"/>
    <n v="173"/>
    <n v="105"/>
    <n v="262"/>
    <n v="1173"/>
    <n v="0.80900000000000005"/>
  </r>
  <r>
    <x v="2"/>
    <x v="375"/>
    <x v="4"/>
    <n v="34"/>
    <x v="15"/>
    <n v="39"/>
    <n v="0"/>
    <n v="560"/>
    <n v="16.100000000000001"/>
    <n v="0.53500000000000003"/>
    <n v="0.16200000000000001"/>
    <n v="0.17299999999999999"/>
    <n v="1.1000000000000001"/>
    <n v="10.3"/>
    <n v="5.6"/>
    <n v="35.4"/>
    <n v="1.2"/>
    <n v="0"/>
    <n v="14.9"/>
    <n v="19.7"/>
    <n v="0.8"/>
    <n v="0.5"/>
    <n v="1.3"/>
    <n v="0.111"/>
    <n v="-0.5"/>
    <n v="-2.1"/>
    <n v="-2.6"/>
    <n v="-0.1"/>
    <n v="92"/>
    <n v="197"/>
    <n v="0.46700000000000003"/>
    <n v="11"/>
    <n v="32"/>
    <n v="0.34399999999999997"/>
    <n v="81"/>
    <n v="165"/>
    <n v="0.49099999999999999"/>
    <n v="0.495"/>
    <n v="32"/>
    <n v="34"/>
    <n v="0.94099999999999995"/>
    <n v="6"/>
    <n v="51"/>
    <n v="57"/>
    <n v="131"/>
    <n v="13"/>
    <n v="0"/>
    <n v="37"/>
    <n v="29"/>
    <n v="227"/>
    <s v=""/>
  </r>
  <r>
    <x v="2"/>
    <x v="578"/>
    <x v="4"/>
    <n v="21"/>
    <x v="18"/>
    <n v="61"/>
    <n v="15"/>
    <n v="1123"/>
    <n v="13"/>
    <n v="0.47399999999999998"/>
    <n v="0.18099999999999999"/>
    <n v="0.16200000000000001"/>
    <n v="1.9"/>
    <n v="7.5"/>
    <n v="4.5999999999999996"/>
    <n v="30.5"/>
    <n v="2"/>
    <n v="0.4"/>
    <n v="14.1"/>
    <n v="20.3"/>
    <n v="0.3"/>
    <n v="0.4"/>
    <n v="0.7"/>
    <n v="2.9000000000000001E-2"/>
    <n v="-1.4"/>
    <n v="-2.5"/>
    <n v="-4"/>
    <n v="-0.6"/>
    <n v="184"/>
    <n v="437"/>
    <n v="0.42099999999999999"/>
    <n v="21"/>
    <n v="79"/>
    <n v="0.26600000000000001"/>
    <n v="163"/>
    <n v="358"/>
    <n v="0.45500000000000002"/>
    <n v="0.44500000000000001"/>
    <n v="55"/>
    <n v="71"/>
    <n v="0.77500000000000002"/>
    <n v="20"/>
    <n v="75"/>
    <n v="95"/>
    <n v="226"/>
    <n v="48"/>
    <n v="5"/>
    <n v="77"/>
    <n v="73"/>
    <n v="444"/>
    <s v=""/>
  </r>
  <r>
    <x v="2"/>
    <x v="579"/>
    <x v="0"/>
    <n v="23"/>
    <x v="7"/>
    <n v="9"/>
    <n v="0"/>
    <n v="115"/>
    <n v="13.9"/>
    <n v="0.48699999999999999"/>
    <n v="0.23699999999999999"/>
    <n v="0.184"/>
    <n v="7.7"/>
    <n v="14.8"/>
    <n v="11.1"/>
    <n v="12.8"/>
    <n v="0.9"/>
    <n v="3.1"/>
    <n v="6.8"/>
    <n v="18.100000000000001"/>
    <n v="0.1"/>
    <n v="0.1"/>
    <n v="0.2"/>
    <n v="8.3000000000000004E-2"/>
    <n v="-2.1"/>
    <n v="0.7"/>
    <n v="-1.4"/>
    <n v="0"/>
    <n v="16"/>
    <n v="38"/>
    <n v="0.42099999999999999"/>
    <n v="3"/>
    <n v="9"/>
    <n v="0.33300000000000002"/>
    <n v="13"/>
    <n v="29"/>
    <n v="0.44800000000000001"/>
    <n v="0.46100000000000002"/>
    <n v="5"/>
    <n v="7"/>
    <n v="0.71399999999999997"/>
    <n v="8"/>
    <n v="14"/>
    <n v="22"/>
    <n v="9"/>
    <n v="2"/>
    <n v="4"/>
    <n v="3"/>
    <n v="8"/>
    <n v="40"/>
    <s v=""/>
  </r>
  <r>
    <x v="2"/>
    <x v="376"/>
    <x v="2"/>
    <n v="24"/>
    <x v="30"/>
    <n v="80"/>
    <n v="80"/>
    <n v="2066"/>
    <n v="20.100000000000001"/>
    <n v="0.60099999999999998"/>
    <n v="3.0000000000000001E-3"/>
    <n v="0.309"/>
    <n v="12.4"/>
    <n v="29.1"/>
    <n v="20.8"/>
    <n v="4.4000000000000004"/>
    <n v="0.9"/>
    <n v="2.6"/>
    <n v="11.7"/>
    <n v="19.5"/>
    <n v="4.9000000000000004"/>
    <n v="3"/>
    <n v="7.9"/>
    <n v="0.183"/>
    <n v="-0.5"/>
    <n v="-0.1"/>
    <n v="-0.6"/>
    <n v="0.7"/>
    <n v="391"/>
    <n v="702"/>
    <n v="0.55700000000000005"/>
    <n v="1"/>
    <n v="2"/>
    <n v="0.5"/>
    <n v="390"/>
    <n v="700"/>
    <n v="0.55700000000000005"/>
    <n v="0.55800000000000005"/>
    <n v="176"/>
    <n v="217"/>
    <n v="0.81100000000000005"/>
    <n v="226"/>
    <n v="533"/>
    <n v="759"/>
    <n v="57"/>
    <n v="37"/>
    <n v="63"/>
    <n v="106"/>
    <n v="216"/>
    <n v="959"/>
    <n v="0.81100000000000005"/>
  </r>
  <r>
    <x v="2"/>
    <x v="580"/>
    <x v="1"/>
    <n v="23"/>
    <x v="24"/>
    <n v="57"/>
    <n v="0"/>
    <n v="976"/>
    <n v="7.3"/>
    <n v="0.49199999999999999"/>
    <n v="0.72199999999999998"/>
    <n v="6.3E-2"/>
    <n v="1.2"/>
    <n v="15.6"/>
    <n v="8.3000000000000007"/>
    <n v="9.3000000000000007"/>
    <n v="1.5"/>
    <n v="0.6"/>
    <n v="14.2"/>
    <n v="15.4"/>
    <n v="-0.5"/>
    <n v="1.1000000000000001"/>
    <n v="0.6"/>
    <n v="3.1E-2"/>
    <n v="-2.4"/>
    <n v="-0.4"/>
    <n v="-2.8"/>
    <n v="-0.2"/>
    <n v="102"/>
    <n v="288"/>
    <n v="0.35399999999999998"/>
    <n v="73"/>
    <n v="208"/>
    <n v="0.35099999999999998"/>
    <n v="29"/>
    <n v="80"/>
    <n v="0.36299999999999999"/>
    <n v="0.48099999999999998"/>
    <n v="14"/>
    <n v="18"/>
    <n v="0.77800000000000002"/>
    <n v="11"/>
    <n v="140"/>
    <n v="151"/>
    <n v="63"/>
    <n v="30"/>
    <n v="7"/>
    <n v="49"/>
    <n v="86"/>
    <n v="291"/>
    <s v=""/>
  </r>
  <r>
    <x v="2"/>
    <x v="581"/>
    <x v="4"/>
    <n v="22"/>
    <x v="30"/>
    <n v="37"/>
    <n v="0"/>
    <n v="294"/>
    <n v="10.5"/>
    <n v="0.443"/>
    <n v="0.26100000000000001"/>
    <n v="0.19800000000000001"/>
    <n v="1.5"/>
    <n v="14.6"/>
    <n v="8.1"/>
    <n v="17.5"/>
    <n v="2.9"/>
    <n v="0.6"/>
    <n v="11.1"/>
    <n v="20.6"/>
    <n v="-0.1"/>
    <n v="0.4"/>
    <n v="0.3"/>
    <n v="4.1000000000000002E-2"/>
    <n v="-3.1"/>
    <n v="-0.1"/>
    <n v="-3.2"/>
    <n v="-0.1"/>
    <n v="39"/>
    <n v="111"/>
    <n v="0.35099999999999998"/>
    <n v="11"/>
    <n v="29"/>
    <n v="0.379"/>
    <n v="28"/>
    <n v="82"/>
    <n v="0.34100000000000003"/>
    <n v="0.40100000000000002"/>
    <n v="18"/>
    <n v="22"/>
    <n v="0.81799999999999995"/>
    <n v="4"/>
    <n v="38"/>
    <n v="42"/>
    <n v="35"/>
    <n v="17"/>
    <n v="2"/>
    <n v="15"/>
    <n v="36"/>
    <n v="107"/>
    <s v=""/>
  </r>
  <r>
    <x v="2"/>
    <x v="378"/>
    <x v="4"/>
    <n v="30"/>
    <x v="9"/>
    <n v="3"/>
    <n v="0"/>
    <n v="39"/>
    <n v="4.0999999999999996"/>
    <n v="0.376"/>
    <n v="0.375"/>
    <n v="0.375"/>
    <n v="0"/>
    <n v="5.4"/>
    <n v="2.7"/>
    <n v="17.5"/>
    <n v="1.2"/>
    <n v="1.9"/>
    <n v="9.6999999999999993"/>
    <n v="11.3"/>
    <n v="0"/>
    <n v="0"/>
    <n v="0"/>
    <n v="-6.0000000000000001E-3"/>
    <n v="-5.7"/>
    <n v="-1.8"/>
    <n v="-7.5"/>
    <n v="-0.1"/>
    <n v="2"/>
    <n v="8"/>
    <n v="0.25"/>
    <n v="1"/>
    <n v="3"/>
    <n v="0.33300000000000002"/>
    <n v="1"/>
    <n v="5"/>
    <n v="0.2"/>
    <n v="0.313"/>
    <n v="2"/>
    <n v="3"/>
    <n v="0.66700000000000004"/>
    <n v="0"/>
    <n v="2"/>
    <n v="2"/>
    <n v="5"/>
    <n v="1"/>
    <n v="1"/>
    <n v="1"/>
    <n v="6"/>
    <n v="7"/>
    <s v=""/>
  </r>
  <r>
    <x v="2"/>
    <x v="493"/>
    <x v="1"/>
    <n v="20"/>
    <x v="12"/>
    <n v="41"/>
    <n v="2"/>
    <n v="458"/>
    <n v="7.8"/>
    <n v="0.44900000000000001"/>
    <n v="0.51900000000000002"/>
    <n v="3.2000000000000001E-2"/>
    <n v="1"/>
    <n v="11.3"/>
    <n v="6.2"/>
    <n v="7.4"/>
    <n v="2.1"/>
    <n v="1.9"/>
    <n v="8.1"/>
    <n v="17.2"/>
    <n v="-0.5"/>
    <n v="0.4"/>
    <n v="0"/>
    <n v="-5.0000000000000001E-3"/>
    <n v="-3.7"/>
    <n v="-1.2"/>
    <n v="-4.9000000000000004"/>
    <n v="-0.3"/>
    <n v="57"/>
    <n v="156"/>
    <n v="0.36499999999999999"/>
    <n v="26"/>
    <n v="81"/>
    <n v="0.32100000000000001"/>
    <n v="31"/>
    <n v="75"/>
    <n v="0.41299999999999998"/>
    <n v="0.44900000000000001"/>
    <n v="2"/>
    <n v="5"/>
    <n v="0.4"/>
    <n v="4"/>
    <n v="45"/>
    <n v="49"/>
    <n v="23"/>
    <n v="19"/>
    <n v="10"/>
    <n v="14"/>
    <n v="32"/>
    <n v="142"/>
    <s v=""/>
  </r>
  <r>
    <x v="2"/>
    <x v="380"/>
    <x v="0"/>
    <n v="21"/>
    <x v="5"/>
    <n v="74"/>
    <n v="41"/>
    <n v="1265"/>
    <n v="10.8"/>
    <n v="0.52500000000000002"/>
    <n v="7.3999999999999996E-2"/>
    <n v="0.34799999999999998"/>
    <n v="11.4"/>
    <n v="22.5"/>
    <n v="17"/>
    <n v="3.4"/>
    <n v="1.2"/>
    <n v="1.7"/>
    <n v="17.100000000000001"/>
    <n v="13.1"/>
    <n v="0.6"/>
    <n v="1.2"/>
    <n v="1.8"/>
    <n v="6.9000000000000006E-2"/>
    <n v="-3.5"/>
    <n v="-0.3"/>
    <n v="-3.9"/>
    <n v="-0.6"/>
    <n v="130"/>
    <n v="270"/>
    <n v="0.48099999999999998"/>
    <n v="7"/>
    <n v="20"/>
    <n v="0.35"/>
    <n v="123"/>
    <n v="250"/>
    <n v="0.49199999999999999"/>
    <n v="0.49399999999999999"/>
    <n v="60"/>
    <n v="94"/>
    <n v="0.63800000000000001"/>
    <n v="131"/>
    <n v="256"/>
    <n v="387"/>
    <n v="31"/>
    <n v="30"/>
    <n v="27"/>
    <n v="64"/>
    <n v="154"/>
    <n v="327"/>
    <s v=""/>
  </r>
  <r>
    <x v="2"/>
    <x v="381"/>
    <x v="2"/>
    <n v="26"/>
    <x v="29"/>
    <n v="75"/>
    <n v="55"/>
    <n v="2163"/>
    <n v="19.100000000000001"/>
    <n v="0.498"/>
    <n v="7.2999999999999995E-2"/>
    <n v="0.155"/>
    <n v="8.6"/>
    <n v="31.2"/>
    <n v="19.600000000000001"/>
    <n v="16.899999999999999"/>
    <n v="1.8"/>
    <n v="2.8"/>
    <n v="9.6"/>
    <n v="24.8"/>
    <n v="0.8"/>
    <n v="3.2"/>
    <n v="4"/>
    <n v="8.7999999999999995E-2"/>
    <n v="-1.3"/>
    <n v="2.4"/>
    <n v="1.1000000000000001"/>
    <n v="1.7"/>
    <n v="483"/>
    <n v="1031"/>
    <n v="0.46800000000000003"/>
    <n v="23"/>
    <n v="75"/>
    <n v="0.307"/>
    <n v="460"/>
    <n v="956"/>
    <n v="0.48099999999999998"/>
    <n v="0.48"/>
    <n v="107"/>
    <n v="160"/>
    <n v="0.66900000000000004"/>
    <n v="176"/>
    <n v="603"/>
    <n v="779"/>
    <n v="208"/>
    <n v="77"/>
    <n v="74"/>
    <n v="117"/>
    <n v="180"/>
    <n v="1096"/>
    <n v="0.66900000000000004"/>
  </r>
  <r>
    <x v="2"/>
    <x v="494"/>
    <x v="1"/>
    <n v="32"/>
    <x v="0"/>
    <n v="42"/>
    <n v="4"/>
    <n v="408"/>
    <n v="8.6"/>
    <n v="0.42299999999999999"/>
    <n v="0.54400000000000004"/>
    <n v="0.17599999999999999"/>
    <n v="3.2"/>
    <n v="12.4"/>
    <n v="7.8"/>
    <n v="17.899999999999999"/>
    <n v="1.6"/>
    <n v="0.4"/>
    <n v="9.8000000000000007"/>
    <n v="17.3"/>
    <n v="-0.1"/>
    <n v="0.2"/>
    <n v="0.1"/>
    <n v="1.4E-2"/>
    <n v="-2.1"/>
    <n v="-2.2000000000000002"/>
    <n v="-4.3"/>
    <n v="-0.2"/>
    <n v="42"/>
    <n v="136"/>
    <n v="0.309"/>
    <n v="23"/>
    <n v="74"/>
    <n v="0.311"/>
    <n v="19"/>
    <n v="62"/>
    <n v="0.30599999999999999"/>
    <n v="0.39300000000000002"/>
    <n v="17"/>
    <n v="24"/>
    <n v="0.70799999999999996"/>
    <n v="12"/>
    <n v="47"/>
    <n v="59"/>
    <n v="52"/>
    <n v="13"/>
    <n v="2"/>
    <n v="16"/>
    <n v="38"/>
    <n v="124"/>
    <s v=""/>
  </r>
  <r>
    <x v="2"/>
    <x v="382"/>
    <x v="1"/>
    <n v="35"/>
    <x v="24"/>
    <n v="60"/>
    <n v="59"/>
    <n v="1792"/>
    <n v="18.5"/>
    <n v="0.50800000000000001"/>
    <n v="0.152"/>
    <n v="0.29399999999999998"/>
    <n v="3.8"/>
    <n v="12.6"/>
    <n v="8.1999999999999993"/>
    <n v="22.4"/>
    <n v="2.4"/>
    <n v="1.8"/>
    <n v="11.3"/>
    <n v="29.6"/>
    <n v="0.9"/>
    <n v="2.5"/>
    <n v="3.4"/>
    <n v="0.09"/>
    <n v="0.4"/>
    <n v="0.6"/>
    <n v="1"/>
    <n v="1.4"/>
    <n v="414"/>
    <n v="955"/>
    <n v="0.434"/>
    <n v="45"/>
    <n v="145"/>
    <n v="0.31"/>
    <n v="369"/>
    <n v="810"/>
    <n v="0.45600000000000002"/>
    <n v="0.45700000000000002"/>
    <n v="223"/>
    <n v="281"/>
    <n v="0.79400000000000004"/>
    <n v="64"/>
    <n v="207"/>
    <n v="271"/>
    <n v="229"/>
    <n v="86"/>
    <n v="41"/>
    <n v="138"/>
    <n v="112"/>
    <n v="1096"/>
    <n v="0.79400000000000004"/>
  </r>
  <r>
    <x v="2"/>
    <x v="383"/>
    <x v="1"/>
    <n v="25"/>
    <x v="8"/>
    <n v="46"/>
    <n v="43"/>
    <n v="1384"/>
    <n v="14.5"/>
    <n v="0.50700000000000001"/>
    <n v="0.32400000000000001"/>
    <n v="0.192"/>
    <n v="1.4"/>
    <n v="11"/>
    <n v="6.2"/>
    <n v="23.8"/>
    <n v="1.5"/>
    <n v="1.1000000000000001"/>
    <n v="12.5"/>
    <n v="26.3"/>
    <n v="0.2"/>
    <n v="1.5"/>
    <n v="1.6"/>
    <n v="5.7000000000000002E-2"/>
    <n v="0"/>
    <n v="-0.8"/>
    <n v="-0.8"/>
    <n v="0.4"/>
    <n v="281"/>
    <n v="663"/>
    <n v="0.42399999999999999"/>
    <n v="85"/>
    <n v="215"/>
    <n v="0.39500000000000002"/>
    <n v="196"/>
    <n v="448"/>
    <n v="0.438"/>
    <n v="0.48799999999999999"/>
    <n v="82"/>
    <n v="127"/>
    <n v="0.64600000000000002"/>
    <n v="18"/>
    <n v="136"/>
    <n v="154"/>
    <n v="200"/>
    <n v="41"/>
    <n v="20"/>
    <n v="103"/>
    <n v="95"/>
    <n v="729"/>
    <n v="0.64600000000000002"/>
  </r>
  <r>
    <x v="2"/>
    <x v="385"/>
    <x v="4"/>
    <n v="26"/>
    <x v="28"/>
    <n v="79"/>
    <n v="79"/>
    <n v="2739"/>
    <n v="21.3"/>
    <n v="0.56899999999999995"/>
    <n v="0.41499999999999998"/>
    <n v="0.248"/>
    <n v="1.8"/>
    <n v="10.6"/>
    <n v="6.2"/>
    <n v="29.1"/>
    <n v="1.6"/>
    <n v="0.7"/>
    <n v="9.5"/>
    <n v="29.2"/>
    <n v="5.9"/>
    <n v="2.2000000000000002"/>
    <n v="8.1"/>
    <n v="0.14199999999999999"/>
    <n v="5.3"/>
    <n v="-1.7"/>
    <n v="3.6"/>
    <n v="3.9"/>
    <n v="643"/>
    <n v="1449"/>
    <n v="0.44400000000000001"/>
    <n v="240"/>
    <n v="602"/>
    <n v="0.39900000000000002"/>
    <n v="403"/>
    <n v="847"/>
    <n v="0.47599999999999998"/>
    <n v="0.52700000000000002"/>
    <n v="304"/>
    <n v="359"/>
    <n v="0.84699999999999998"/>
    <n v="45"/>
    <n v="263"/>
    <n v="308"/>
    <n v="435"/>
    <n v="85"/>
    <n v="22"/>
    <n v="168"/>
    <n v="119"/>
    <n v="1830"/>
    <n v="0.84699999999999998"/>
  </r>
  <r>
    <x v="2"/>
    <x v="386"/>
    <x v="4"/>
    <n v="26"/>
    <x v="20"/>
    <n v="78"/>
    <n v="78"/>
    <n v="2836"/>
    <n v="23.2"/>
    <n v="0.54100000000000004"/>
    <n v="0.19"/>
    <n v="0.36699999999999999"/>
    <n v="2.2999999999999998"/>
    <n v="10.6"/>
    <n v="6.5"/>
    <n v="46.9"/>
    <n v="2.7"/>
    <n v="1.4"/>
    <n v="16.2"/>
    <n v="30.6"/>
    <n v="5.7"/>
    <n v="3"/>
    <n v="8.8000000000000007"/>
    <n v="0.14799999999999999"/>
    <n v="3.8"/>
    <n v="0.2"/>
    <n v="4"/>
    <n v="4.3"/>
    <n v="647"/>
    <n v="1435"/>
    <n v="0.45100000000000001"/>
    <n v="89"/>
    <n v="272"/>
    <n v="0.32700000000000001"/>
    <n v="558"/>
    <n v="1163"/>
    <n v="0.48"/>
    <n v="0.48199999999999998"/>
    <n v="422"/>
    <n v="527"/>
    <n v="0.80100000000000005"/>
    <n v="58"/>
    <n v="268"/>
    <n v="326"/>
    <n v="831"/>
    <n v="157"/>
    <n v="49"/>
    <n v="323"/>
    <n v="151"/>
    <n v="1805"/>
    <n v="0.80100000000000005"/>
  </r>
  <r>
    <x v="2"/>
    <x v="582"/>
    <x v="3"/>
    <n v="22"/>
    <x v="13"/>
    <n v="59"/>
    <n v="10"/>
    <n v="981"/>
    <n v="9.8000000000000007"/>
    <n v="0.51300000000000001"/>
    <n v="0.35799999999999998"/>
    <n v="0.33"/>
    <n v="2.8"/>
    <n v="14.6"/>
    <n v="8.8000000000000007"/>
    <n v="8.4"/>
    <n v="2.2000000000000002"/>
    <n v="2.4"/>
    <n v="15.7"/>
    <n v="17.2"/>
    <n v="-0.4"/>
    <n v="1.5"/>
    <n v="1.1000000000000001"/>
    <n v="5.3999999999999999E-2"/>
    <n v="-3.8"/>
    <n v="1.5"/>
    <n v="-2.2999999999999998"/>
    <n v="-0.1"/>
    <n v="114"/>
    <n v="285"/>
    <n v="0.4"/>
    <n v="33"/>
    <n v="102"/>
    <n v="0.32400000000000001"/>
    <n v="81"/>
    <n v="183"/>
    <n v="0.443"/>
    <n v="0.45800000000000002"/>
    <n v="74"/>
    <n v="94"/>
    <n v="0.78700000000000003"/>
    <n v="25"/>
    <n v="132"/>
    <n v="157"/>
    <n v="55"/>
    <n v="43"/>
    <n v="27"/>
    <n v="61"/>
    <n v="96"/>
    <n v="335"/>
    <s v=""/>
  </r>
  <r>
    <x v="2"/>
    <x v="388"/>
    <x v="3"/>
    <n v="23"/>
    <x v="18"/>
    <n v="66"/>
    <n v="59"/>
    <n v="2048"/>
    <n v="15.6"/>
    <n v="0.53900000000000003"/>
    <n v="0.12"/>
    <n v="0.189"/>
    <n v="6.5"/>
    <n v="11.7"/>
    <n v="9"/>
    <n v="5.8"/>
    <n v="1.8"/>
    <n v="1.5"/>
    <n v="6.1"/>
    <n v="19.2"/>
    <n v="3"/>
    <n v="1.1000000000000001"/>
    <n v="4.0999999999999996"/>
    <n v="9.6000000000000002E-2"/>
    <n v="0.2"/>
    <n v="-0.5"/>
    <n v="-0.3"/>
    <n v="0.9"/>
    <n v="403"/>
    <n v="814"/>
    <n v="0.495"/>
    <n v="26"/>
    <n v="98"/>
    <n v="0.26500000000000001"/>
    <n v="377"/>
    <n v="716"/>
    <n v="0.52700000000000002"/>
    <n v="0.51100000000000001"/>
    <n v="119"/>
    <n v="154"/>
    <n v="0.77300000000000002"/>
    <n v="125"/>
    <n v="214"/>
    <n v="339"/>
    <n v="75"/>
    <n v="76"/>
    <n v="39"/>
    <n v="57"/>
    <n v="175"/>
    <n v="951"/>
    <n v="0.77300000000000002"/>
  </r>
  <r>
    <x v="2"/>
    <x v="389"/>
    <x v="4"/>
    <n v="32"/>
    <x v="29"/>
    <n v="62"/>
    <n v="9"/>
    <n v="1012"/>
    <n v="9.3000000000000007"/>
    <n v="0.50700000000000001"/>
    <n v="0.42299999999999999"/>
    <n v="0.26600000000000001"/>
    <n v="1.7"/>
    <n v="8.1"/>
    <n v="4.8"/>
    <n v="16.100000000000001"/>
    <n v="2.1"/>
    <n v="0.2"/>
    <n v="14.5"/>
    <n v="14.1"/>
    <n v="0.2"/>
    <n v="0.6"/>
    <n v="0.9"/>
    <n v="4.1000000000000002E-2"/>
    <n v="-2.5"/>
    <n v="-1.1000000000000001"/>
    <n v="-3.6"/>
    <n v="-0.4"/>
    <n v="96"/>
    <n v="248"/>
    <n v="0.38700000000000001"/>
    <n v="32"/>
    <n v="105"/>
    <n v="0.30499999999999999"/>
    <n v="64"/>
    <n v="143"/>
    <n v="0.44800000000000001"/>
    <n v="0.45200000000000001"/>
    <n v="57"/>
    <n v="66"/>
    <n v="0.86399999999999999"/>
    <n v="16"/>
    <n v="73"/>
    <n v="89"/>
    <n v="114"/>
    <n v="43"/>
    <n v="2"/>
    <n v="47"/>
    <n v="84"/>
    <n v="281"/>
    <s v=""/>
  </r>
  <r>
    <x v="2"/>
    <x v="495"/>
    <x v="4"/>
    <n v="24"/>
    <x v="3"/>
    <n v="20"/>
    <n v="0"/>
    <n v="205"/>
    <n v="11"/>
    <n v="0.46200000000000002"/>
    <n v="0.16700000000000001"/>
    <n v="0.26700000000000002"/>
    <n v="4.3"/>
    <n v="9.6"/>
    <n v="7"/>
    <n v="15"/>
    <n v="2.9"/>
    <n v="0.4"/>
    <n v="10.7"/>
    <n v="16.3"/>
    <n v="0"/>
    <n v="0.2"/>
    <n v="0.3"/>
    <n v="5.8999999999999997E-2"/>
    <n v="-3.2"/>
    <n v="0"/>
    <n v="-3.2"/>
    <n v="-0.1"/>
    <n v="25"/>
    <n v="60"/>
    <n v="0.41699999999999998"/>
    <n v="1"/>
    <n v="10"/>
    <n v="0.1"/>
    <n v="24"/>
    <n v="50"/>
    <n v="0.48"/>
    <n v="0.42499999999999999"/>
    <n v="11"/>
    <n v="16"/>
    <n v="0.68799999999999994"/>
    <n v="8"/>
    <n v="18"/>
    <n v="26"/>
    <n v="21"/>
    <n v="12"/>
    <n v="1"/>
    <n v="8"/>
    <n v="16"/>
    <n v="62"/>
    <s v=""/>
  </r>
  <r>
    <x v="2"/>
    <x v="495"/>
    <x v="4"/>
    <n v="24"/>
    <x v="16"/>
    <n v="7"/>
    <n v="0"/>
    <n v="46"/>
    <n v="5.9"/>
    <n v="0.39200000000000002"/>
    <n v="0.214"/>
    <n v="0.214"/>
    <n v="0"/>
    <n v="9"/>
    <n v="4.8"/>
    <n v="13.9"/>
    <n v="3.1"/>
    <n v="1.7"/>
    <n v="16.399999999999999"/>
    <n v="17.2"/>
    <n v="-0.1"/>
    <n v="0.1"/>
    <n v="0"/>
    <n v="-1.7999999999999999E-2"/>
    <n v="-6.9"/>
    <n v="0.7"/>
    <n v="-6.2"/>
    <n v="0"/>
    <n v="5"/>
    <n v="14"/>
    <n v="0.35699999999999998"/>
    <n v="0"/>
    <n v="3"/>
    <n v="0"/>
    <n v="5"/>
    <n v="11"/>
    <n v="0.45500000000000002"/>
    <n v="0.35699999999999998"/>
    <n v="2"/>
    <n v="3"/>
    <n v="0.66700000000000004"/>
    <n v="0"/>
    <n v="4"/>
    <n v="4"/>
    <n v="5"/>
    <n v="3"/>
    <n v="1"/>
    <n v="3"/>
    <n v="4"/>
    <n v="12"/>
    <s v=""/>
  </r>
  <r>
    <x v="2"/>
    <x v="495"/>
    <x v="4"/>
    <n v="24"/>
    <x v="28"/>
    <n v="13"/>
    <n v="0"/>
    <n v="159"/>
    <n v="12.5"/>
    <n v="0.48299999999999998"/>
    <n v="0.152"/>
    <n v="0.28299999999999997"/>
    <n v="5.5"/>
    <n v="9.6999999999999993"/>
    <n v="7.6"/>
    <n v="15.4"/>
    <n v="2.8"/>
    <n v="0"/>
    <n v="8.8000000000000007"/>
    <n v="16.100000000000001"/>
    <n v="0.1"/>
    <n v="0.2"/>
    <n v="0.3"/>
    <n v="8.1000000000000003E-2"/>
    <n v="-2.1"/>
    <n v="-0.2"/>
    <n v="-2.2999999999999998"/>
    <n v="0"/>
    <n v="20"/>
    <n v="46"/>
    <n v="0.435"/>
    <n v="1"/>
    <n v="7"/>
    <n v="0.14299999999999999"/>
    <n v="19"/>
    <n v="39"/>
    <n v="0.48699999999999999"/>
    <n v="0.44600000000000001"/>
    <n v="9"/>
    <n v="13"/>
    <n v="0.69199999999999995"/>
    <n v="8"/>
    <n v="14"/>
    <n v="22"/>
    <n v="16"/>
    <n v="9"/>
    <n v="0"/>
    <n v="5"/>
    <n v="12"/>
    <n v="50"/>
    <s v=""/>
  </r>
  <r>
    <x v="2"/>
    <x v="392"/>
    <x v="2"/>
    <n v="36"/>
    <x v="16"/>
    <n v="68"/>
    <n v="0"/>
    <n v="854"/>
    <n v="16.600000000000001"/>
    <n v="0.57099999999999995"/>
    <n v="3.2000000000000001E-2"/>
    <n v="0.222"/>
    <n v="6.4"/>
    <n v="18.8"/>
    <n v="13"/>
    <n v="24.1"/>
    <n v="2.4"/>
    <n v="4.4000000000000004"/>
    <n v="22"/>
    <n v="17.899999999999999"/>
    <n v="0.9"/>
    <n v="1.7"/>
    <n v="2.6"/>
    <n v="0.14799999999999999"/>
    <n v="-1.7"/>
    <n v="3.9"/>
    <n v="2.2000000000000002"/>
    <n v="0.9"/>
    <n v="135"/>
    <n v="252"/>
    <n v="0.53600000000000003"/>
    <n v="3"/>
    <n v="8"/>
    <n v="0.375"/>
    <n v="132"/>
    <n v="244"/>
    <n v="0.54100000000000004"/>
    <n v="0.54200000000000004"/>
    <n v="43"/>
    <n v="56"/>
    <n v="0.76800000000000002"/>
    <n v="47"/>
    <n v="156"/>
    <n v="203"/>
    <n v="151"/>
    <n v="42"/>
    <n v="48"/>
    <n v="78"/>
    <n v="105"/>
    <n v="316"/>
    <s v=""/>
  </r>
  <r>
    <x v="2"/>
    <x v="393"/>
    <x v="4"/>
    <n v="28"/>
    <x v="2"/>
    <n v="81"/>
    <n v="81"/>
    <n v="2802"/>
    <n v="30.6"/>
    <n v="0.55400000000000005"/>
    <n v="0.3"/>
    <n v="0.433"/>
    <n v="5.4"/>
    <n v="28.8"/>
    <n v="17.100000000000001"/>
    <n v="57.3"/>
    <n v="2.2999999999999998"/>
    <n v="0.9"/>
    <n v="15.9"/>
    <n v="41.7"/>
    <n v="8.5"/>
    <n v="4.5999999999999996"/>
    <n v="13.1"/>
    <n v="0.224"/>
    <n v="10.9"/>
    <n v="4.7"/>
    <n v="15.6"/>
    <n v="12.4"/>
    <n v="824"/>
    <n v="1941"/>
    <n v="0.42499999999999999"/>
    <n v="200"/>
    <n v="583"/>
    <n v="0.34300000000000003"/>
    <n v="624"/>
    <n v="1358"/>
    <n v="0.45900000000000002"/>
    <n v="0.47599999999999998"/>
    <n v="710"/>
    <n v="840"/>
    <n v="0.84499999999999997"/>
    <n v="137"/>
    <n v="727"/>
    <n v="864"/>
    <n v="840"/>
    <n v="133"/>
    <n v="31"/>
    <n v="438"/>
    <n v="190"/>
    <n v="2558"/>
    <n v="0.84499999999999997"/>
  </r>
  <r>
    <x v="2"/>
    <x v="583"/>
    <x v="0"/>
    <n v="24"/>
    <x v="8"/>
    <n v="35"/>
    <n v="0"/>
    <n v="471"/>
    <n v="7.5"/>
    <n v="0.50700000000000001"/>
    <n v="0.39100000000000001"/>
    <n v="0.253"/>
    <n v="5.8"/>
    <n v="13.5"/>
    <n v="9.6"/>
    <n v="6"/>
    <n v="1.1000000000000001"/>
    <n v="1.7"/>
    <n v="15.7"/>
    <n v="10.8"/>
    <n v="0.1"/>
    <n v="0.5"/>
    <n v="0.6"/>
    <n v="6.6000000000000003E-2"/>
    <n v="-3.1"/>
    <n v="0.9"/>
    <n v="-2.1"/>
    <n v="0"/>
    <n v="33"/>
    <n v="87"/>
    <n v="0.379"/>
    <n v="12"/>
    <n v="34"/>
    <n v="0.35299999999999998"/>
    <n v="21"/>
    <n v="53"/>
    <n v="0.39600000000000002"/>
    <n v="0.44800000000000001"/>
    <n v="20"/>
    <n v="22"/>
    <n v="0.90900000000000003"/>
    <n v="25"/>
    <n v="57"/>
    <n v="82"/>
    <n v="21"/>
    <n v="10"/>
    <n v="10"/>
    <n v="18"/>
    <n v="52"/>
    <n v="98"/>
    <s v=""/>
  </r>
  <r>
    <x v="2"/>
    <x v="584"/>
    <x v="4"/>
    <n v="21"/>
    <x v="9"/>
    <n v="73"/>
    <n v="26"/>
    <n v="1643"/>
    <n v="7.5"/>
    <n v="0.48699999999999999"/>
    <n v="0.29299999999999998"/>
    <n v="0.222"/>
    <n v="2.1"/>
    <n v="9.6999999999999993"/>
    <n v="5.9"/>
    <n v="17.7"/>
    <n v="1.2"/>
    <n v="1.7"/>
    <n v="20.3"/>
    <n v="18.2"/>
    <n v="-1.7"/>
    <n v="0.9"/>
    <n v="-0.8"/>
    <n v="-2.3E-2"/>
    <n v="-4.3"/>
    <n v="-0.6"/>
    <n v="-4.9000000000000004"/>
    <n v="-1.2"/>
    <n v="204"/>
    <n v="508"/>
    <n v="0.40200000000000002"/>
    <n v="44"/>
    <n v="149"/>
    <n v="0.29499999999999998"/>
    <n v="160"/>
    <n v="359"/>
    <n v="0.44600000000000001"/>
    <n v="0.44500000000000001"/>
    <n v="91"/>
    <n v="113"/>
    <n v="0.80500000000000005"/>
    <n v="32"/>
    <n v="152"/>
    <n v="184"/>
    <n v="192"/>
    <n v="42"/>
    <n v="36"/>
    <n v="142"/>
    <n v="175"/>
    <n v="543"/>
    <n v="0.80500000000000005"/>
  </r>
  <r>
    <x v="2"/>
    <x v="395"/>
    <x v="3"/>
    <n v="21"/>
    <x v="21"/>
    <n v="82"/>
    <n v="82"/>
    <n v="3048"/>
    <n v="16.5"/>
    <n v="0.53400000000000003"/>
    <n v="0.184"/>
    <n v="0.34499999999999997"/>
    <n v="3.9"/>
    <n v="8.8000000000000007"/>
    <n v="6.3"/>
    <n v="10.6"/>
    <n v="1.4"/>
    <n v="0.8"/>
    <n v="9.4"/>
    <n v="29"/>
    <n v="3.3"/>
    <n v="0.9"/>
    <n v="4.2"/>
    <n v="6.6000000000000003E-2"/>
    <n v="0.2"/>
    <n v="-2.9"/>
    <n v="-2.7"/>
    <n v="-0.6"/>
    <n v="709"/>
    <n v="1570"/>
    <n v="0.45200000000000001"/>
    <n v="103"/>
    <n v="289"/>
    <n v="0.35599999999999998"/>
    <n v="606"/>
    <n v="1281"/>
    <n v="0.47299999999999998"/>
    <n v="0.48399999999999999"/>
    <n v="412"/>
    <n v="542"/>
    <n v="0.76"/>
    <n v="103"/>
    <n v="226"/>
    <n v="329"/>
    <n v="189"/>
    <n v="82"/>
    <n v="30"/>
    <n v="187"/>
    <n v="183"/>
    <n v="1933"/>
    <n v="0.76"/>
  </r>
  <r>
    <x v="2"/>
    <x v="396"/>
    <x v="1"/>
    <n v="26"/>
    <x v="29"/>
    <n v="22"/>
    <n v="0"/>
    <n v="108"/>
    <n v="2.9"/>
    <n v="0.32900000000000001"/>
    <n v="0.48399999999999999"/>
    <n v="6.5000000000000002E-2"/>
    <n v="3.9"/>
    <n v="8.3000000000000007"/>
    <n v="6"/>
    <n v="15.5"/>
    <n v="0.9"/>
    <n v="0.7"/>
    <n v="15.8"/>
    <n v="15.4"/>
    <n v="-0.2"/>
    <n v="0"/>
    <n v="-0.2"/>
    <n v="-0.09"/>
    <n v="-6.5"/>
    <n v="-2.2000000000000002"/>
    <n v="-8.6999999999999993"/>
    <n v="-0.2"/>
    <n v="8"/>
    <n v="31"/>
    <n v="0.25800000000000001"/>
    <n v="3"/>
    <n v="15"/>
    <n v="0.2"/>
    <n v="5"/>
    <n v="16"/>
    <n v="0.313"/>
    <n v="0.30599999999999999"/>
    <n v="2"/>
    <n v="2"/>
    <n v="1"/>
    <n v="4"/>
    <n v="8"/>
    <n v="12"/>
    <n v="12"/>
    <n v="2"/>
    <n v="1"/>
    <n v="6"/>
    <n v="8"/>
    <n v="21"/>
    <s v=""/>
  </r>
  <r>
    <x v="2"/>
    <x v="585"/>
    <x v="2"/>
    <n v="24"/>
    <x v="18"/>
    <n v="47"/>
    <n v="0"/>
    <n v="708"/>
    <n v="19.5"/>
    <n v="0.54700000000000004"/>
    <n v="4.0000000000000001E-3"/>
    <n v="0.41899999999999998"/>
    <n v="14"/>
    <n v="31.2"/>
    <n v="22.4"/>
    <n v="5.2"/>
    <n v="1.8"/>
    <n v="3.7"/>
    <n v="10.5"/>
    <n v="20.9"/>
    <n v="1.1000000000000001"/>
    <n v="0.9"/>
    <n v="2.1"/>
    <n v="0.14199999999999999"/>
    <n v="-1.8"/>
    <n v="0.2"/>
    <n v="-1.7"/>
    <n v="0.1"/>
    <n v="138"/>
    <n v="267"/>
    <n v="0.51700000000000002"/>
    <n v="0"/>
    <n v="1"/>
    <n v="0"/>
    <n v="138"/>
    <n v="266"/>
    <n v="0.51900000000000002"/>
    <n v="0.51700000000000002"/>
    <n v="70"/>
    <n v="112"/>
    <n v="0.625"/>
    <n v="94"/>
    <n v="198"/>
    <n v="292"/>
    <n v="23"/>
    <n v="27"/>
    <n v="32"/>
    <n v="37"/>
    <n v="125"/>
    <n v="346"/>
    <n v="0.625"/>
  </r>
  <r>
    <x v="2"/>
    <x v="397"/>
    <x v="4"/>
    <n v="32"/>
    <x v="3"/>
    <n v="64"/>
    <n v="44"/>
    <n v="1657"/>
    <n v="14"/>
    <n v="0.54100000000000004"/>
    <n v="0.39"/>
    <n v="0.182"/>
    <n v="0.9"/>
    <n v="9.4"/>
    <n v="5.0999999999999996"/>
    <n v="35.9"/>
    <n v="1"/>
    <n v="0.4"/>
    <n v="17.600000000000001"/>
    <n v="22.1"/>
    <n v="1.5"/>
    <n v="0.9"/>
    <n v="2.4"/>
    <n v="6.9000000000000006E-2"/>
    <n v="0.2"/>
    <n v="-2.4"/>
    <n v="-2.2999999999999998"/>
    <n v="-0.1"/>
    <n v="263"/>
    <n v="600"/>
    <n v="0.438"/>
    <n v="85"/>
    <n v="234"/>
    <n v="0.36299999999999999"/>
    <n v="178"/>
    <n v="366"/>
    <n v="0.48599999999999999"/>
    <n v="0.50900000000000001"/>
    <n v="90"/>
    <n v="109"/>
    <n v="0.82599999999999996"/>
    <n v="14"/>
    <n v="133"/>
    <n v="147"/>
    <n v="360"/>
    <n v="31"/>
    <n v="8"/>
    <n v="138"/>
    <n v="138"/>
    <n v="701"/>
    <n v="0.82599999999999996"/>
  </r>
  <r>
    <x v="2"/>
    <x v="397"/>
    <x v="4"/>
    <n v="32"/>
    <x v="7"/>
    <n v="40"/>
    <n v="40"/>
    <n v="1171"/>
    <n v="15"/>
    <n v="0.53300000000000003"/>
    <n v="0.4"/>
    <n v="0.185"/>
    <n v="1.2"/>
    <n v="9.3000000000000007"/>
    <n v="5.0999999999999996"/>
    <n v="40.1"/>
    <n v="1.1000000000000001"/>
    <n v="0.2"/>
    <n v="16.7"/>
    <n v="23.7"/>
    <n v="1.1000000000000001"/>
    <n v="0.7"/>
    <n v="1.8"/>
    <n v="7.2999999999999995E-2"/>
    <n v="1"/>
    <n v="-2.4"/>
    <n v="-1.4"/>
    <n v="0.2"/>
    <n v="195"/>
    <n v="453"/>
    <n v="0.43"/>
    <n v="63"/>
    <n v="181"/>
    <n v="0.34799999999999998"/>
    <n v="132"/>
    <n v="272"/>
    <n v="0.48499999999999999"/>
    <n v="0.5"/>
    <n v="69"/>
    <n v="84"/>
    <n v="0.82099999999999995"/>
    <n v="13"/>
    <n v="89"/>
    <n v="102"/>
    <n v="274"/>
    <n v="25"/>
    <n v="2"/>
    <n v="98"/>
    <n v="96"/>
    <n v="522"/>
    <s v=""/>
  </r>
  <r>
    <x v="2"/>
    <x v="397"/>
    <x v="4"/>
    <n v="32"/>
    <x v="26"/>
    <n v="24"/>
    <n v="4"/>
    <n v="486"/>
    <n v="11.4"/>
    <n v="0.56599999999999995"/>
    <n v="0.36099999999999999"/>
    <n v="0.17"/>
    <n v="0.2"/>
    <n v="9.6999999999999993"/>
    <n v="5.0999999999999996"/>
    <n v="25.9"/>
    <n v="0.6"/>
    <n v="1"/>
    <n v="20.2"/>
    <n v="18.100000000000001"/>
    <n v="0.4"/>
    <n v="0.2"/>
    <n v="0.6"/>
    <n v="5.8999999999999997E-2"/>
    <n v="-1.9"/>
    <n v="-2.6"/>
    <n v="-4.5"/>
    <n v="-0.3"/>
    <n v="68"/>
    <n v="147"/>
    <n v="0.46300000000000002"/>
    <n v="22"/>
    <n v="53"/>
    <n v="0.41499999999999998"/>
    <n v="46"/>
    <n v="94"/>
    <n v="0.48899999999999999"/>
    <n v="0.53700000000000003"/>
    <n v="21"/>
    <n v="25"/>
    <n v="0.84"/>
    <n v="1"/>
    <n v="44"/>
    <n v="45"/>
    <n v="86"/>
    <n v="6"/>
    <n v="6"/>
    <n v="40"/>
    <n v="42"/>
    <n v="179"/>
    <s v=""/>
  </r>
  <r>
    <x v="2"/>
    <x v="398"/>
    <x v="0"/>
    <n v="25"/>
    <x v="3"/>
    <n v="50"/>
    <n v="11"/>
    <n v="804"/>
    <n v="10.6"/>
    <n v="0.53700000000000003"/>
    <n v="0.39800000000000002"/>
    <n v="0.36499999999999999"/>
    <n v="2.6"/>
    <n v="15.1"/>
    <n v="8.9"/>
    <n v="5.0999999999999996"/>
    <n v="0.9"/>
    <n v="0.7"/>
    <n v="9"/>
    <n v="17.2"/>
    <n v="0.4"/>
    <n v="0.6"/>
    <n v="1.1000000000000001"/>
    <n v="6.4000000000000001E-2"/>
    <n v="-2.4"/>
    <n v="-1.8"/>
    <n v="-4.2"/>
    <n v="-0.4"/>
    <n v="108"/>
    <n v="244"/>
    <n v="0.443"/>
    <n v="30"/>
    <n v="97"/>
    <n v="0.309"/>
    <n v="78"/>
    <n v="147"/>
    <n v="0.53100000000000003"/>
    <n v="0.504"/>
    <n v="58"/>
    <n v="89"/>
    <n v="0.65200000000000002"/>
    <n v="19"/>
    <n v="111"/>
    <n v="130"/>
    <n v="28"/>
    <n v="14"/>
    <n v="7"/>
    <n v="28"/>
    <n v="60"/>
    <n v="304"/>
    <s v=""/>
  </r>
  <r>
    <x v="2"/>
    <x v="398"/>
    <x v="0"/>
    <n v="25"/>
    <x v="8"/>
    <n v="25"/>
    <n v="11"/>
    <n v="377"/>
    <n v="10.1"/>
    <n v="0.46500000000000002"/>
    <n v="0.32800000000000001"/>
    <n v="0.36499999999999999"/>
    <n v="4.7"/>
    <n v="16.899999999999999"/>
    <n v="10.7"/>
    <n v="5.6"/>
    <n v="1.2"/>
    <n v="1"/>
    <n v="8.1"/>
    <n v="20.399999999999999"/>
    <n v="-0.1"/>
    <n v="0.4"/>
    <n v="0.3"/>
    <n v="3.7999999999999999E-2"/>
    <n v="-3.8"/>
    <n v="-1.4"/>
    <n v="-5.2"/>
    <n v="-0.3"/>
    <n v="54"/>
    <n v="137"/>
    <n v="0.39400000000000002"/>
    <n v="9"/>
    <n v="45"/>
    <n v="0.2"/>
    <n v="45"/>
    <n v="92"/>
    <n v="0.48899999999999999"/>
    <n v="0.42699999999999999"/>
    <n v="31"/>
    <n v="50"/>
    <n v="0.62"/>
    <n v="16"/>
    <n v="57"/>
    <n v="73"/>
    <n v="14"/>
    <n v="9"/>
    <n v="5"/>
    <n v="14"/>
    <n v="33"/>
    <n v="148"/>
    <s v=""/>
  </r>
  <r>
    <x v="2"/>
    <x v="398"/>
    <x v="0"/>
    <n v="25"/>
    <x v="26"/>
    <n v="25"/>
    <n v="0"/>
    <n v="427"/>
    <n v="11.1"/>
    <n v="0.628"/>
    <n v="0.48599999999999999"/>
    <n v="0.36399999999999999"/>
    <n v="0.8"/>
    <n v="13.5"/>
    <n v="7.4"/>
    <n v="4.7"/>
    <n v="0.6"/>
    <n v="0.4"/>
    <n v="10.1"/>
    <n v="14.4"/>
    <n v="0.6"/>
    <n v="0.2"/>
    <n v="0.8"/>
    <n v="8.5999999999999993E-2"/>
    <n v="-1.1000000000000001"/>
    <n v="-2.1"/>
    <n v="-3.2"/>
    <n v="-0.1"/>
    <n v="54"/>
    <n v="107"/>
    <n v="0.505"/>
    <n v="21"/>
    <n v="52"/>
    <n v="0.40400000000000003"/>
    <n v="33"/>
    <n v="55"/>
    <n v="0.6"/>
    <n v="0.60299999999999998"/>
    <n v="27"/>
    <n v="39"/>
    <n v="0.69199999999999995"/>
    <n v="3"/>
    <n v="54"/>
    <n v="57"/>
    <n v="14"/>
    <n v="5"/>
    <n v="2"/>
    <n v="14"/>
    <n v="27"/>
    <n v="156"/>
    <s v=""/>
  </r>
  <r>
    <x v="2"/>
    <x v="400"/>
    <x v="1"/>
    <n v="30"/>
    <x v="3"/>
    <n v="81"/>
    <n v="1"/>
    <n v="1994"/>
    <n v="21.4"/>
    <n v="0.59299999999999997"/>
    <n v="0.44700000000000001"/>
    <n v="0.45800000000000002"/>
    <n v="1.4"/>
    <n v="9.9"/>
    <n v="5.5"/>
    <n v="19.899999999999999"/>
    <n v="1.9"/>
    <n v="0.8"/>
    <n v="11.8"/>
    <n v="29.1"/>
    <n v="5.0999999999999996"/>
    <n v="1"/>
    <n v="6.1"/>
    <n v="0.14699999999999999"/>
    <n v="3.7"/>
    <n v="-3"/>
    <n v="0.8"/>
    <n v="1.4"/>
    <n v="428"/>
    <n v="998"/>
    <n v="0.42899999999999999"/>
    <n v="163"/>
    <n v="446"/>
    <n v="0.36499999999999999"/>
    <n v="265"/>
    <n v="552"/>
    <n v="0.48"/>
    <n v="0.51100000000000001"/>
    <n v="402"/>
    <n v="457"/>
    <n v="0.88"/>
    <n v="26"/>
    <n v="176"/>
    <n v="202"/>
    <n v="239"/>
    <n v="80"/>
    <n v="19"/>
    <n v="160"/>
    <n v="92"/>
    <n v="1421"/>
    <n v="0.88"/>
  </r>
  <r>
    <x v="2"/>
    <x v="400"/>
    <x v="1"/>
    <n v="30"/>
    <x v="22"/>
    <n v="58"/>
    <n v="1"/>
    <n v="1403"/>
    <n v="23.9"/>
    <n v="0.60899999999999999"/>
    <n v="0.432"/>
    <n v="0.46899999999999997"/>
    <n v="1.1000000000000001"/>
    <n v="9.5"/>
    <n v="5.0999999999999996"/>
    <n v="22.3"/>
    <n v="2.2999999999999998"/>
    <n v="0.6"/>
    <n v="11.9"/>
    <n v="30.6"/>
    <n v="4.3"/>
    <n v="0.6"/>
    <n v="4.9000000000000004"/>
    <n v="0.16900000000000001"/>
    <n v="5.4"/>
    <n v="-3.2"/>
    <n v="2.2000000000000002"/>
    <n v="1.5"/>
    <n v="326"/>
    <n v="734"/>
    <n v="0.44400000000000001"/>
    <n v="122"/>
    <n v="317"/>
    <n v="0.38500000000000001"/>
    <n v="204"/>
    <n v="417"/>
    <n v="0.48899999999999999"/>
    <n v="0.52700000000000002"/>
    <n v="304"/>
    <n v="344"/>
    <n v="0.88400000000000001"/>
    <n v="14"/>
    <n v="118"/>
    <n v="132"/>
    <n v="183"/>
    <n v="65"/>
    <n v="10"/>
    <n v="120"/>
    <n v="67"/>
    <n v="1078"/>
    <n v="0.88400000000000001"/>
  </r>
  <r>
    <x v="2"/>
    <x v="400"/>
    <x v="1"/>
    <n v="30"/>
    <x v="14"/>
    <n v="23"/>
    <n v="0"/>
    <n v="591"/>
    <n v="15.4"/>
    <n v="0.54700000000000004"/>
    <n v="0.48899999999999999"/>
    <n v="0.42799999999999999"/>
    <n v="2.2000000000000002"/>
    <n v="10.7"/>
    <n v="6.5"/>
    <n v="14.3"/>
    <n v="1.2"/>
    <n v="1.2"/>
    <n v="11.3"/>
    <n v="25.3"/>
    <n v="0.8"/>
    <n v="0.4"/>
    <n v="1.2"/>
    <n v="9.6000000000000002E-2"/>
    <n v="-0.1"/>
    <n v="-2.5"/>
    <n v="-2.6"/>
    <n v="-0.1"/>
    <n v="102"/>
    <n v="264"/>
    <n v="0.38600000000000001"/>
    <n v="41"/>
    <n v="129"/>
    <n v="0.318"/>
    <n v="61"/>
    <n v="135"/>
    <n v="0.45200000000000001"/>
    <n v="0.46400000000000002"/>
    <n v="98"/>
    <n v="113"/>
    <n v="0.86699999999999999"/>
    <n v="12"/>
    <n v="58"/>
    <n v="70"/>
    <n v="56"/>
    <n v="15"/>
    <n v="9"/>
    <n v="40"/>
    <n v="25"/>
    <n v="343"/>
    <n v="0.86699999999999999"/>
  </r>
  <r>
    <x v="2"/>
    <x v="401"/>
    <x v="0"/>
    <n v="30"/>
    <x v="28"/>
    <n v="76"/>
    <n v="76"/>
    <n v="2295"/>
    <n v="13.7"/>
    <n v="0.55100000000000005"/>
    <n v="0.503"/>
    <n v="0.21299999999999999"/>
    <n v="4.2"/>
    <n v="19.7"/>
    <n v="11.9"/>
    <n v="7.1"/>
    <n v="1.3"/>
    <n v="2"/>
    <n v="7.2"/>
    <n v="16.3"/>
    <n v="2.4"/>
    <n v="2.6"/>
    <n v="5"/>
    <n v="0.105"/>
    <n v="-0.3"/>
    <n v="0.5"/>
    <n v="0.2"/>
    <n v="1.3"/>
    <n v="297"/>
    <n v="704"/>
    <n v="0.42199999999999999"/>
    <n v="124"/>
    <n v="354"/>
    <n v="0.35"/>
    <n v="173"/>
    <n v="350"/>
    <n v="0.49399999999999999"/>
    <n v="0.51"/>
    <n v="131"/>
    <n v="150"/>
    <n v="0.873"/>
    <n v="89"/>
    <n v="409"/>
    <n v="498"/>
    <n v="106"/>
    <n v="58"/>
    <n v="53"/>
    <n v="60"/>
    <n v="134"/>
    <n v="849"/>
    <n v="0.873"/>
  </r>
  <r>
    <x v="2"/>
    <x v="403"/>
    <x v="3"/>
    <n v="30"/>
    <x v="11"/>
    <n v="6"/>
    <n v="0"/>
    <n v="79"/>
    <n v="11.7"/>
    <n v="0.51800000000000002"/>
    <n v="0.47799999999999998"/>
    <n v="0.30399999999999999"/>
    <n v="2.7"/>
    <n v="5.4"/>
    <n v="4"/>
    <n v="7.2"/>
    <n v="1.9"/>
    <n v="0"/>
    <n v="0"/>
    <n v="14.6"/>
    <n v="0.1"/>
    <n v="0.1"/>
    <n v="0.2"/>
    <n v="9.8000000000000004E-2"/>
    <n v="-0.8"/>
    <n v="-1.6"/>
    <n v="-2.4"/>
    <n v="0"/>
    <n v="8"/>
    <n v="23"/>
    <n v="0.34799999999999998"/>
    <n v="5"/>
    <n v="11"/>
    <n v="0.45500000000000002"/>
    <n v="3"/>
    <n v="12"/>
    <n v="0.25"/>
    <n v="0.45700000000000002"/>
    <n v="6"/>
    <n v="7"/>
    <n v="0.85699999999999998"/>
    <n v="2"/>
    <n v="4"/>
    <n v="6"/>
    <n v="4"/>
    <n v="3"/>
    <n v="0"/>
    <n v="0"/>
    <n v="2"/>
    <n v="27"/>
    <s v=""/>
  </r>
  <r>
    <x v="2"/>
    <x v="586"/>
    <x v="3"/>
    <n v="22"/>
    <x v="3"/>
    <n v="30"/>
    <n v="16"/>
    <n v="557"/>
    <n v="8.9"/>
    <n v="0.51100000000000001"/>
    <n v="0.371"/>
    <n v="0.192"/>
    <n v="3"/>
    <n v="11.2"/>
    <n v="7"/>
    <n v="7"/>
    <n v="2.5"/>
    <n v="1.7"/>
    <n v="15.4"/>
    <n v="17.2"/>
    <n v="-0.4"/>
    <n v="0.7"/>
    <n v="0.3"/>
    <n v="0.03"/>
    <n v="-3.4"/>
    <n v="0.7"/>
    <n v="-2.7"/>
    <n v="-0.1"/>
    <n v="73"/>
    <n v="167"/>
    <n v="0.437"/>
    <n v="18"/>
    <n v="62"/>
    <n v="0.28999999999999998"/>
    <n v="55"/>
    <n v="105"/>
    <n v="0.52400000000000002"/>
    <n v="0.49099999999999999"/>
    <n v="21"/>
    <n v="32"/>
    <n v="0.65600000000000003"/>
    <n v="15"/>
    <n v="54"/>
    <n v="69"/>
    <n v="25"/>
    <n v="27"/>
    <n v="10"/>
    <n v="33"/>
    <n v="60"/>
    <n v="185"/>
    <s v=""/>
  </r>
  <r>
    <x v="2"/>
    <x v="586"/>
    <x v="3"/>
    <n v="22"/>
    <x v="1"/>
    <n v="24"/>
    <n v="13"/>
    <n v="418"/>
    <n v="7.6"/>
    <n v="0.47399999999999998"/>
    <n v="0.33300000000000002"/>
    <n v="0.20300000000000001"/>
    <n v="1.6"/>
    <n v="11"/>
    <n v="6.2"/>
    <n v="7.2"/>
    <n v="3"/>
    <n v="2.1"/>
    <n v="16.8"/>
    <n v="17.5"/>
    <n v="-0.6"/>
    <n v="0.6"/>
    <n v="0"/>
    <n v="1E-3"/>
    <n v="-4.7"/>
    <n v="1.6"/>
    <n v="-3.1"/>
    <n v="-0.1"/>
    <n v="51"/>
    <n v="123"/>
    <n v="0.41499999999999998"/>
    <n v="10"/>
    <n v="41"/>
    <n v="0.24399999999999999"/>
    <n v="41"/>
    <n v="82"/>
    <n v="0.5"/>
    <n v="0.45500000000000002"/>
    <n v="15"/>
    <n v="25"/>
    <n v="0.6"/>
    <n v="6"/>
    <n v="39"/>
    <n v="45"/>
    <n v="19"/>
    <n v="24"/>
    <n v="9"/>
    <n v="27"/>
    <n v="42"/>
    <n v="127"/>
    <s v=""/>
  </r>
  <r>
    <x v="2"/>
    <x v="586"/>
    <x v="3"/>
    <n v="22"/>
    <x v="14"/>
    <n v="6"/>
    <n v="3"/>
    <n v="139"/>
    <n v="12.8"/>
    <n v="0.61599999999999999"/>
    <n v="0.47699999999999998"/>
    <n v="0.159"/>
    <n v="7.1"/>
    <n v="11.8"/>
    <n v="9.4"/>
    <n v="6.4"/>
    <n v="1"/>
    <n v="0.6"/>
    <n v="11.3"/>
    <n v="16.2"/>
    <n v="0.2"/>
    <n v="0.1"/>
    <n v="0.3"/>
    <n v="0.11600000000000001"/>
    <n v="0.4"/>
    <n v="-2.1"/>
    <n v="-1.7"/>
    <n v="0"/>
    <n v="22"/>
    <n v="44"/>
    <n v="0.5"/>
    <n v="8"/>
    <n v="21"/>
    <n v="0.38100000000000001"/>
    <n v="14"/>
    <n v="23"/>
    <n v="0.60899999999999999"/>
    <n v="0.59099999999999997"/>
    <n v="6"/>
    <n v="7"/>
    <n v="0.85699999999999998"/>
    <n v="9"/>
    <n v="15"/>
    <n v="24"/>
    <n v="6"/>
    <n v="3"/>
    <n v="1"/>
    <n v="6"/>
    <n v="18"/>
    <n v="58"/>
    <s v=""/>
  </r>
  <r>
    <x v="2"/>
    <x v="587"/>
    <x v="0"/>
    <n v="24"/>
    <x v="14"/>
    <n v="14"/>
    <n v="0"/>
    <n v="44"/>
    <n v="6.7"/>
    <n v="0.437"/>
    <n v="0.92900000000000005"/>
    <n v="0.14299999999999999"/>
    <n v="9.9"/>
    <n v="14.9"/>
    <n v="12.4"/>
    <n v="6.1"/>
    <n v="3.3"/>
    <n v="1.8"/>
    <n v="25.2"/>
    <n v="19.100000000000001"/>
    <n v="-0.1"/>
    <n v="0.1"/>
    <n v="0"/>
    <n v="-3.9E-2"/>
    <n v="-4"/>
    <n v="0"/>
    <n v="-4"/>
    <n v="0"/>
    <n v="4"/>
    <n v="14"/>
    <n v="0.28599999999999998"/>
    <n v="4"/>
    <n v="13"/>
    <n v="0.308"/>
    <n v="0"/>
    <n v="1"/>
    <n v="0"/>
    <n v="0.42899999999999999"/>
    <n v="1"/>
    <n v="2"/>
    <n v="0.5"/>
    <n v="4"/>
    <n v="6"/>
    <n v="10"/>
    <n v="2"/>
    <n v="3"/>
    <n v="1"/>
    <n v="5"/>
    <n v="4"/>
    <n v="13"/>
    <s v=""/>
  </r>
  <r>
    <x v="2"/>
    <x v="497"/>
    <x v="3"/>
    <n v="20"/>
    <x v="8"/>
    <n v="18"/>
    <n v="15"/>
    <n v="625"/>
    <n v="8.1999999999999993"/>
    <n v="0.39900000000000002"/>
    <n v="0.156"/>
    <n v="0.20899999999999999"/>
    <n v="4"/>
    <n v="12.7"/>
    <n v="8.3000000000000007"/>
    <n v="15.5"/>
    <n v="2.2000000000000002"/>
    <n v="0.8"/>
    <n v="11.8"/>
    <n v="19.8"/>
    <n v="-0.9"/>
    <n v="0.8"/>
    <n v="-0.1"/>
    <n v="-8.0000000000000002E-3"/>
    <n v="-4"/>
    <n v="1.3"/>
    <n v="-2.7"/>
    <n v="-0.1"/>
    <n v="80"/>
    <n v="225"/>
    <n v="0.35599999999999998"/>
    <n v="7"/>
    <n v="35"/>
    <n v="0.2"/>
    <n v="73"/>
    <n v="190"/>
    <n v="0.38400000000000001"/>
    <n v="0.371"/>
    <n v="29"/>
    <n v="47"/>
    <n v="0.61699999999999999"/>
    <n v="23"/>
    <n v="71"/>
    <n v="94"/>
    <n v="66"/>
    <n v="27"/>
    <n v="6"/>
    <n v="33"/>
    <n v="52"/>
    <n v="196"/>
    <s v=""/>
  </r>
  <r>
    <x v="2"/>
    <x v="498"/>
    <x v="2"/>
    <n v="26"/>
    <x v="23"/>
    <n v="51"/>
    <n v="1"/>
    <n v="432"/>
    <n v="18.8"/>
    <n v="0.58799999999999997"/>
    <n v="0.01"/>
    <n v="0.46600000000000003"/>
    <n v="14.3"/>
    <n v="17.899999999999999"/>
    <n v="16.2"/>
    <n v="2.5"/>
    <n v="1.9"/>
    <n v="6"/>
    <n v="10.1"/>
    <n v="14.9"/>
    <n v="1"/>
    <n v="0.9"/>
    <n v="1.8"/>
    <n v="0.20499999999999999"/>
    <n v="-1.2"/>
    <n v="2.7"/>
    <n v="1.5"/>
    <n v="0.4"/>
    <n v="55"/>
    <n v="103"/>
    <n v="0.53400000000000003"/>
    <n v="0"/>
    <n v="1"/>
    <n v="0"/>
    <n v="55"/>
    <n v="102"/>
    <n v="0.53900000000000003"/>
    <n v="0.53400000000000003"/>
    <n v="36"/>
    <n v="48"/>
    <n v="0.75"/>
    <n v="52"/>
    <n v="69"/>
    <n v="121"/>
    <n v="7"/>
    <n v="16"/>
    <n v="32"/>
    <n v="14"/>
    <n v="52"/>
    <n v="146"/>
    <s v=""/>
  </r>
  <r>
    <x v="2"/>
    <x v="499"/>
    <x v="0"/>
    <n v="21"/>
    <x v="28"/>
    <n v="13"/>
    <n v="0"/>
    <n v="107"/>
    <n v="15.1"/>
    <n v="0.59099999999999997"/>
    <n v="0.217"/>
    <n v="0.65200000000000002"/>
    <n v="14.3"/>
    <n v="15.5"/>
    <n v="14.9"/>
    <n v="2.8"/>
    <n v="1.4"/>
    <n v="4.9000000000000004"/>
    <n v="19.100000000000001"/>
    <n v="15.4"/>
    <n v="0.1"/>
    <n v="0.1"/>
    <n v="0.3"/>
    <n v="0.125"/>
    <n v="-2.5"/>
    <n v="0.6"/>
    <n v="-2"/>
    <n v="0"/>
    <n v="12"/>
    <n v="23"/>
    <n v="0.52200000000000002"/>
    <n v="0"/>
    <n v="5"/>
    <n v="0"/>
    <n v="12"/>
    <n v="18"/>
    <n v="0.66700000000000004"/>
    <n v="0.52200000000000002"/>
    <n v="11"/>
    <n v="15"/>
    <n v="0.73299999999999998"/>
    <n v="14"/>
    <n v="15"/>
    <n v="29"/>
    <n v="2"/>
    <n v="3"/>
    <n v="6"/>
    <n v="7"/>
    <n v="11"/>
    <n v="35"/>
    <s v=""/>
  </r>
  <r>
    <x v="2"/>
    <x v="500"/>
    <x v="3"/>
    <n v="37"/>
    <x v="22"/>
    <n v="25"/>
    <n v="2"/>
    <n v="160"/>
    <n v="6.2"/>
    <n v="0.38"/>
    <n v="0.55900000000000005"/>
    <n v="0.23499999999999999"/>
    <n v="3.3"/>
    <n v="10.6"/>
    <n v="6.8"/>
    <n v="9.8000000000000007"/>
    <n v="2.7"/>
    <n v="1"/>
    <n v="8.5"/>
    <n v="21.9"/>
    <n v="-0.3"/>
    <n v="0.1"/>
    <n v="-0.2"/>
    <n v="-6.5000000000000002E-2"/>
    <n v="-4.2"/>
    <n v="-2.4"/>
    <n v="-6.6"/>
    <n v="-0.2"/>
    <n v="19"/>
    <n v="68"/>
    <n v="0.27900000000000003"/>
    <n v="9"/>
    <n v="38"/>
    <n v="0.23699999999999999"/>
    <n v="10"/>
    <n v="30"/>
    <n v="0.33300000000000002"/>
    <n v="0.34599999999999997"/>
    <n v="10"/>
    <n v="16"/>
    <n v="0.625"/>
    <n v="5"/>
    <n v="15"/>
    <n v="20"/>
    <n v="11"/>
    <n v="9"/>
    <n v="2"/>
    <n v="7"/>
    <n v="18"/>
    <n v="57"/>
    <s v=""/>
  </r>
  <r>
    <x v="2"/>
    <x v="406"/>
    <x v="0"/>
    <n v="29"/>
    <x v="1"/>
    <n v="28"/>
    <n v="5"/>
    <n v="447"/>
    <n v="18.5"/>
    <n v="0.628"/>
    <n v="7.0000000000000001E-3"/>
    <n v="0.25900000000000001"/>
    <n v="7.7"/>
    <n v="12.4"/>
    <n v="10"/>
    <n v="6"/>
    <n v="1.3"/>
    <n v="4.3"/>
    <n v="6.2"/>
    <n v="16.3"/>
    <n v="1.1000000000000001"/>
    <n v="0.5"/>
    <n v="1.6"/>
    <n v="0.17699999999999999"/>
    <n v="0"/>
    <n v="1.3"/>
    <n v="1.3"/>
    <n v="0.4"/>
    <n v="83"/>
    <n v="135"/>
    <n v="0.61499999999999999"/>
    <n v="0"/>
    <n v="1"/>
    <n v="0"/>
    <n v="83"/>
    <n v="134"/>
    <n v="0.61899999999999999"/>
    <n v="0.61499999999999999"/>
    <n v="23"/>
    <n v="35"/>
    <n v="0.65700000000000003"/>
    <n v="31"/>
    <n v="47"/>
    <n v="78"/>
    <n v="15"/>
    <n v="11"/>
    <n v="20"/>
    <n v="10"/>
    <n v="42"/>
    <n v="189"/>
    <s v=""/>
  </r>
  <r>
    <x v="2"/>
    <x v="501"/>
    <x v="4"/>
    <n v="24"/>
    <x v="30"/>
    <n v="27"/>
    <n v="0"/>
    <n v="446"/>
    <n v="15"/>
    <n v="0.53500000000000003"/>
    <n v="0.25900000000000001"/>
    <n v="0.47399999999999998"/>
    <n v="4.0999999999999996"/>
    <n v="8.1"/>
    <n v="6.1"/>
    <n v="18.2"/>
    <n v="3.1"/>
    <n v="2.1"/>
    <n v="15.1"/>
    <n v="16.600000000000001"/>
    <n v="0.5"/>
    <n v="0.6"/>
    <n v="1.1000000000000001"/>
    <n v="0.11700000000000001"/>
    <n v="-0.1"/>
    <n v="1.2"/>
    <n v="1.1000000000000001"/>
    <n v="0.4"/>
    <n v="49"/>
    <n v="116"/>
    <n v="0.42199999999999999"/>
    <n v="10"/>
    <n v="30"/>
    <n v="0.33300000000000002"/>
    <n v="39"/>
    <n v="86"/>
    <n v="0.45300000000000001"/>
    <n v="0.46600000000000003"/>
    <n v="42"/>
    <n v="55"/>
    <n v="0.76400000000000001"/>
    <n v="16"/>
    <n v="32"/>
    <n v="48"/>
    <n v="57"/>
    <n v="27"/>
    <n v="11"/>
    <n v="25"/>
    <n v="31"/>
    <n v="150"/>
    <s v=""/>
  </r>
  <r>
    <x v="2"/>
    <x v="409"/>
    <x v="1"/>
    <n v="21"/>
    <x v="19"/>
    <n v="29"/>
    <n v="0"/>
    <n v="220"/>
    <n v="10"/>
    <n v="0.54900000000000004"/>
    <n v="0.60299999999999998"/>
    <n v="0.155"/>
    <n v="3.1"/>
    <n v="10"/>
    <n v="6.6"/>
    <n v="2.6"/>
    <n v="2.2999999999999998"/>
    <n v="0.7"/>
    <n v="6.1"/>
    <n v="13.3"/>
    <n v="0.1"/>
    <n v="0.2"/>
    <n v="0.3"/>
    <n v="7.5999999999999998E-2"/>
    <n v="-2"/>
    <n v="-1.1000000000000001"/>
    <n v="-3.1"/>
    <n v="-0.1"/>
    <n v="25"/>
    <n v="58"/>
    <n v="0.43099999999999999"/>
    <n v="12"/>
    <n v="35"/>
    <n v="0.34300000000000003"/>
    <n v="13"/>
    <n v="23"/>
    <n v="0.56499999999999995"/>
    <n v="0.53400000000000003"/>
    <n v="6"/>
    <n v="9"/>
    <n v="0.66700000000000004"/>
    <n v="6"/>
    <n v="20"/>
    <n v="26"/>
    <n v="4"/>
    <n v="10"/>
    <n v="2"/>
    <n v="4"/>
    <n v="15"/>
    <n v="68"/>
    <s v=""/>
  </r>
  <r>
    <x v="2"/>
    <x v="502"/>
    <x v="4"/>
    <n v="24"/>
    <x v="27"/>
    <n v="33"/>
    <n v="0"/>
    <n v="135"/>
    <n v="11.4"/>
    <n v="0.433"/>
    <n v="0.31900000000000001"/>
    <n v="0.20799999999999999"/>
    <n v="0.8"/>
    <n v="13.1"/>
    <n v="7.1"/>
    <n v="18"/>
    <n v="1.5"/>
    <n v="0"/>
    <n v="6"/>
    <n v="27.8"/>
    <n v="-0.2"/>
    <n v="0.1"/>
    <n v="-0.1"/>
    <n v="-2.1999999999999999E-2"/>
    <n v="-3.5"/>
    <n v="-3.8"/>
    <n v="-7.3"/>
    <n v="-0.2"/>
    <n v="26"/>
    <n v="72"/>
    <n v="0.36099999999999999"/>
    <n v="5"/>
    <n v="23"/>
    <n v="0.217"/>
    <n v="21"/>
    <n v="49"/>
    <n v="0.42899999999999999"/>
    <n v="0.39600000000000002"/>
    <n v="11"/>
    <n v="15"/>
    <n v="0.73299999999999998"/>
    <n v="1"/>
    <n v="16"/>
    <n v="17"/>
    <n v="15"/>
    <n v="4"/>
    <n v="0"/>
    <n v="5"/>
    <n v="5"/>
    <n v="68"/>
    <s v=""/>
  </r>
  <r>
    <x v="2"/>
    <x v="410"/>
    <x v="1"/>
    <n v="31"/>
    <x v="22"/>
    <n v="60"/>
    <n v="60"/>
    <n v="1556"/>
    <n v="14.1"/>
    <n v="0.58799999999999997"/>
    <n v="0.66500000000000004"/>
    <n v="0.14199999999999999"/>
    <n v="1.7"/>
    <n v="8.1999999999999993"/>
    <n v="4.8"/>
    <n v="5.8"/>
    <n v="1.2"/>
    <n v="0.7"/>
    <n v="5.0999999999999996"/>
    <n v="19.5"/>
    <n v="3"/>
    <n v="0.2"/>
    <n v="3.2"/>
    <n v="9.8000000000000004E-2"/>
    <n v="2.6"/>
    <n v="-3.4"/>
    <n v="-0.7"/>
    <n v="0.5"/>
    <n v="272"/>
    <n v="633"/>
    <n v="0.43"/>
    <n v="170"/>
    <n v="421"/>
    <n v="0.40400000000000003"/>
    <n v="102"/>
    <n v="212"/>
    <n v="0.48099999999999998"/>
    <n v="0.56399999999999995"/>
    <n v="77"/>
    <n v="90"/>
    <n v="0.85599999999999998"/>
    <n v="25"/>
    <n v="112"/>
    <n v="137"/>
    <n v="58"/>
    <n v="37"/>
    <n v="14"/>
    <n v="36"/>
    <n v="137"/>
    <n v="791"/>
    <s v=""/>
  </r>
  <r>
    <x v="2"/>
    <x v="411"/>
    <x v="0"/>
    <n v="28"/>
    <x v="27"/>
    <n v="74"/>
    <n v="74"/>
    <n v="2237"/>
    <n v="14.9"/>
    <n v="0.56200000000000006"/>
    <n v="0.17199999999999999"/>
    <n v="0.125"/>
    <n v="6.7"/>
    <n v="15.8"/>
    <n v="11.3"/>
    <n v="8.4"/>
    <n v="2.6"/>
    <n v="1.2"/>
    <n v="11.7"/>
    <n v="16.5"/>
    <n v="1.9"/>
    <n v="2.7"/>
    <n v="4.5999999999999996"/>
    <n v="9.9000000000000005E-2"/>
    <n v="0"/>
    <n v="1.5"/>
    <n v="1.5"/>
    <n v="2"/>
    <n v="362"/>
    <n v="687"/>
    <n v="0.52700000000000002"/>
    <n v="45"/>
    <n v="118"/>
    <n v="0.38100000000000001"/>
    <n v="317"/>
    <n v="569"/>
    <n v="0.55700000000000005"/>
    <n v="0.56000000000000005"/>
    <n v="45"/>
    <n v="86"/>
    <n v="0.52300000000000002"/>
    <n v="131"/>
    <n v="318"/>
    <n v="449"/>
    <n v="122"/>
    <n v="114"/>
    <n v="30"/>
    <n v="96"/>
    <n v="135"/>
    <n v="814"/>
    <s v=""/>
  </r>
  <r>
    <x v="2"/>
    <x v="412"/>
    <x v="0"/>
    <n v="24"/>
    <x v="28"/>
    <n v="62"/>
    <n v="58"/>
    <n v="1725"/>
    <n v="16.7"/>
    <n v="0.60399999999999998"/>
    <n v="2E-3"/>
    <n v="0.442"/>
    <n v="8.6"/>
    <n v="17.3"/>
    <n v="12.9"/>
    <n v="9.1"/>
    <n v="1.8"/>
    <n v="3"/>
    <n v="10.9"/>
    <n v="15.5"/>
    <n v="3.4"/>
    <n v="2.2000000000000002"/>
    <n v="5.6"/>
    <n v="0.157"/>
    <n v="-0.2"/>
    <n v="2.2999999999999998"/>
    <n v="2.1"/>
    <n v="1.8"/>
    <n v="253"/>
    <n v="443"/>
    <n v="0.57099999999999995"/>
    <n v="0"/>
    <n v="1"/>
    <n v="0"/>
    <n v="253"/>
    <n v="442"/>
    <n v="0.57199999999999995"/>
    <n v="0.57099999999999995"/>
    <n v="133"/>
    <n v="196"/>
    <n v="0.67900000000000005"/>
    <n v="135"/>
    <n v="270"/>
    <n v="405"/>
    <n v="99"/>
    <n v="62"/>
    <n v="58"/>
    <n v="65"/>
    <n v="189"/>
    <n v="639"/>
    <n v="0.67900000000000005"/>
  </r>
  <r>
    <x v="2"/>
    <x v="588"/>
    <x v="2"/>
    <n v="27"/>
    <x v="19"/>
    <n v="51"/>
    <n v="5"/>
    <n v="525"/>
    <n v="13"/>
    <n v="0.50800000000000001"/>
    <n v="6.0000000000000001E-3"/>
    <n v="0.247"/>
    <n v="9.1999999999999993"/>
    <n v="17"/>
    <n v="13.2"/>
    <n v="12.2"/>
    <n v="0.7"/>
    <n v="3.3"/>
    <n v="10.199999999999999"/>
    <n v="16.5"/>
    <n v="0.5"/>
    <n v="0.6"/>
    <n v="1"/>
    <n v="9.4E-2"/>
    <n v="-3.2"/>
    <n v="0.8"/>
    <n v="-2.5"/>
    <n v="-0.1"/>
    <n v="78"/>
    <n v="158"/>
    <n v="0.49399999999999999"/>
    <n v="0"/>
    <n v="1"/>
    <n v="0"/>
    <n v="78"/>
    <n v="157"/>
    <n v="0.497"/>
    <n v="0.49399999999999999"/>
    <n v="22"/>
    <n v="39"/>
    <n v="0.56399999999999995"/>
    <n v="43"/>
    <n v="81"/>
    <n v="124"/>
    <n v="42"/>
    <n v="7"/>
    <n v="21"/>
    <n v="20"/>
    <n v="61"/>
    <n v="178"/>
    <s v=""/>
  </r>
  <r>
    <x v="2"/>
    <x v="589"/>
    <x v="3"/>
    <n v="22"/>
    <x v="24"/>
    <n v="44"/>
    <n v="18"/>
    <n v="843"/>
    <n v="6.9"/>
    <n v="0.503"/>
    <n v="0.44800000000000001"/>
    <n v="0.18099999999999999"/>
    <n v="1.9"/>
    <n v="14.2"/>
    <n v="8"/>
    <n v="6.1"/>
    <n v="0.9"/>
    <n v="1.5"/>
    <n v="14.4"/>
    <n v="14.4"/>
    <n v="-0.3"/>
    <n v="0.8"/>
    <n v="0.5"/>
    <n v="0.03"/>
    <n v="-3.6"/>
    <n v="-0.1"/>
    <n v="-3.7"/>
    <n v="-0.4"/>
    <n v="88"/>
    <n v="221"/>
    <n v="0.39800000000000002"/>
    <n v="33"/>
    <n v="99"/>
    <n v="0.33300000000000002"/>
    <n v="55"/>
    <n v="122"/>
    <n v="0.45100000000000001"/>
    <n v="0.47299999999999998"/>
    <n v="31"/>
    <n v="40"/>
    <n v="0.77500000000000002"/>
    <n v="15"/>
    <n v="110"/>
    <n v="125"/>
    <n v="36"/>
    <n v="15"/>
    <n v="16"/>
    <n v="40"/>
    <n v="78"/>
    <n v="240"/>
    <s v=""/>
  </r>
  <r>
    <x v="2"/>
    <x v="590"/>
    <x v="2"/>
    <n v="19"/>
    <x v="22"/>
    <n v="38"/>
    <n v="11"/>
    <n v="609"/>
    <n v="17"/>
    <n v="0.54700000000000004"/>
    <n v="1.2999999999999999E-2"/>
    <n v="0.20599999999999999"/>
    <n v="7.1"/>
    <n v="21.9"/>
    <n v="14.3"/>
    <n v="8.1"/>
    <n v="1.1000000000000001"/>
    <n v="4.4000000000000004"/>
    <n v="10.4"/>
    <n v="20.3"/>
    <n v="0.6"/>
    <n v="0.5"/>
    <n v="1.1000000000000001"/>
    <n v="8.5999999999999993E-2"/>
    <n v="-2.7"/>
    <n v="0.3"/>
    <n v="-2.5"/>
    <n v="-0.1"/>
    <n v="126"/>
    <n v="238"/>
    <n v="0.52900000000000003"/>
    <n v="0"/>
    <n v="3"/>
    <n v="0"/>
    <n v="126"/>
    <n v="235"/>
    <n v="0.53600000000000003"/>
    <n v="0.52900000000000003"/>
    <n v="32"/>
    <n v="49"/>
    <n v="0.65300000000000002"/>
    <n v="41"/>
    <n v="118"/>
    <n v="159"/>
    <n v="30"/>
    <n v="14"/>
    <n v="33"/>
    <n v="30"/>
    <n v="66"/>
    <n v="284"/>
    <s v=""/>
  </r>
  <r>
    <x v="3"/>
    <x v="591"/>
    <x v="5"/>
    <m/>
    <x v="31"/>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74B5D4-88E6-4529-8DBF-A4BE62A66BFB}" name="PivotTable5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POSITION">
  <location ref="B6:D12" firstHeaderRow="0" firstDataRow="1" firstDataCol="1"/>
  <pivotFields count="51">
    <pivotField axis="axisRow" showAll="0">
      <items count="4">
        <item sd="0" x="0"/>
        <item x="1"/>
        <item x="2"/>
        <item t="default"/>
      </items>
    </pivotField>
    <pivotField showAll="0"/>
    <pivotField axis="axisRow" showAll="0">
      <items count="6">
        <item sd="0" x="2"/>
        <item sd="0" x="0"/>
        <item sd="0" x="4"/>
        <item sd="0" x="3"/>
        <item sd="0" x="1"/>
        <item t="default" sd="0"/>
      </items>
    </pivotField>
    <pivotField showAll="0">
      <items count="7">
        <item x="0"/>
        <item x="1"/>
        <item x="2"/>
        <item x="3"/>
        <item x="4"/>
        <item x="5"/>
        <item t="default"/>
      </items>
    </pivotField>
    <pivotField axis="axisRow" showAll="0">
      <items count="32">
        <item x="13"/>
        <item h="1" x="19"/>
        <item h="1" x="9"/>
        <item h="1" x="24"/>
        <item h="1" x="28"/>
        <item h="1" x="26"/>
        <item h="1" x="7"/>
        <item h="1" x="4"/>
        <item h="1" x="15"/>
        <item h="1" x="16"/>
        <item h="1" x="14"/>
        <item h="1" x="27"/>
        <item h="1" x="17"/>
        <item h="1" x="22"/>
        <item h="1" x="1"/>
        <item h="1" x="8"/>
        <item h="1" x="12"/>
        <item h="1" x="21"/>
        <item h="1" x="11"/>
        <item h="1" x="0"/>
        <item h="1" x="2"/>
        <item h="1" x="29"/>
        <item h="1" x="6"/>
        <item h="1" x="18"/>
        <item h="1" x="5"/>
        <item h="1" x="25"/>
        <item h="1" x="10"/>
        <item h="1" x="30"/>
        <item h="1" x="3"/>
        <item h="1" x="23"/>
        <item h="1"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3">
    <field x="2"/>
    <field x="4"/>
    <field x="0"/>
  </rowFields>
  <rowItems count="6">
    <i>
      <x/>
    </i>
    <i>
      <x v="1"/>
    </i>
    <i>
      <x v="2"/>
    </i>
    <i>
      <x v="3"/>
    </i>
    <i>
      <x v="4"/>
    </i>
    <i t="grand">
      <x/>
    </i>
  </rowItems>
  <colFields count="1">
    <field x="-2"/>
  </colFields>
  <colItems count="2">
    <i>
      <x/>
    </i>
    <i i="1">
      <x v="1"/>
    </i>
  </colItems>
  <dataFields count="2">
    <dataField name="Average of FG%" fld="30" subtotal="average" baseField="2" baseItem="0" numFmtId="165"/>
    <dataField name="Average of 3P%" fld="33" subtotal="average" baseField="2" baseItem="0" numFmtId="165"/>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F02F93-B4AB-4D37-AA3B-F06BE483CFF2}" name="PivotTable5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NAMES">
  <location ref="F6:H17" firstHeaderRow="0" firstDataRow="1" firstDataCol="1"/>
  <pivotFields count="51">
    <pivotField showAll="0">
      <items count="4">
        <item x="0"/>
        <item x="1"/>
        <item x="2"/>
        <item t="default"/>
      </items>
    </pivotField>
    <pivotField axis="axisRow" showAll="0" measureFilter="1" sortType="descending">
      <items count="593">
        <item sd="0" x="534"/>
        <item sd="0" x="309"/>
        <item sd="0" x="48"/>
        <item sd="0" x="147"/>
        <item sd="0" x="440"/>
        <item sd="0" x="300"/>
        <item sd="0" x="187"/>
        <item sd="0" x="200"/>
        <item sd="0" x="10"/>
        <item sd="0" x="586"/>
        <item sd="0" x="57"/>
        <item sd="0" x="504"/>
        <item sd="0" x="234"/>
        <item sd="0" x="566"/>
        <item sd="0" x="341"/>
        <item sd="0" x="414"/>
        <item sd="0" x="7"/>
        <item sd="0" x="85"/>
        <item sd="0" x="141"/>
        <item sd="0" x="356"/>
        <item sd="0" x="207"/>
        <item sd="0" x="378"/>
        <item sd="0" x="110"/>
        <item sd="0" x="193"/>
        <item sd="0" x="265"/>
        <item sd="0" x="320"/>
        <item sd="0" x="22"/>
        <item sd="0" x="423"/>
        <item sd="0" x="435"/>
        <item sd="0" x="536"/>
        <item sd="0" x="284"/>
        <item sd="0" x="396"/>
        <item sd="0" x="35"/>
        <item sd="0" x="425"/>
        <item sd="0" x="94"/>
        <item sd="0" x="276"/>
        <item sd="0" x="372"/>
        <item sd="0" x="146"/>
        <item sd="0" x="30"/>
        <item sd="0" x="3"/>
        <item sd="0" x="96"/>
        <item sd="0" x="319"/>
        <item sd="0" x="45"/>
        <item sd="0" x="491"/>
        <item sd="0" x="148"/>
        <item sd="0" x="259"/>
        <item sd="0" x="376"/>
        <item sd="0" x="420"/>
        <item sd="0" x="161"/>
        <item sd="0" x="514"/>
        <item sd="0" x="481"/>
        <item sd="0" x="41"/>
        <item sd="0" x="101"/>
        <item sd="0" x="32"/>
        <item sd="0" x="407"/>
        <item sd="0" x="27"/>
        <item sd="0" x="93"/>
        <item sd="0" x="540"/>
        <item sd="0" x="204"/>
        <item sd="0" x="224"/>
        <item sd="0" x="330"/>
        <item sd="0" x="321"/>
        <item sd="0" x="496"/>
        <item sd="0" x="241"/>
        <item sd="0" x="82"/>
        <item sd="0" x="431"/>
        <item sd="0" x="529"/>
        <item sd="0" x="539"/>
        <item sd="0" x="255"/>
        <item sd="0" x="264"/>
        <item sd="0" x="390"/>
        <item sd="0" x="397"/>
        <item sd="0" x="419"/>
        <item sd="0" x="479"/>
        <item sd="0" x="549"/>
        <item sd="0" x="458"/>
        <item sd="0" x="14"/>
        <item sd="0" x="58"/>
        <item sd="0" x="297"/>
        <item sd="0" x="133"/>
        <item sd="0" x="380"/>
        <item sd="0" x="54"/>
        <item sd="0" x="568"/>
        <item sd="0" x="9"/>
        <item sd="0" x="44"/>
        <item sd="0" x="81"/>
        <item sd="0" x="106"/>
        <item sd="0" x="208"/>
        <item sd="0" x="455"/>
        <item sd="0" x="463"/>
        <item sd="0" x="299"/>
        <item sd="0" x="500"/>
        <item sd="0" x="115"/>
        <item sd="0" x="426"/>
        <item sd="0" x="413"/>
        <item sd="0" x="47"/>
        <item sd="0" x="201"/>
        <item sd="0" x="219"/>
        <item sd="0" x="232"/>
        <item sd="0" x="433"/>
        <item sd="0" x="18"/>
        <item sd="0" x="214"/>
        <item sd="0" x="238"/>
        <item sd="0" x="450"/>
        <item sd="0" x="329"/>
        <item sd="0" x="487"/>
        <item sd="0" x="134"/>
        <item sd="0" x="152"/>
        <item sd="0" x="154"/>
        <item sd="0" x="88"/>
        <item sd="0" x="123"/>
        <item sd="0" x="573"/>
        <item sd="0" x="273"/>
        <item sd="0" x="17"/>
        <item sd="0" x="78"/>
        <item sd="0" x="443"/>
        <item sd="0" x="233"/>
        <item sd="0" x="563"/>
        <item sd="0" x="355"/>
        <item sd="0" x="393"/>
        <item sd="0" x="511"/>
        <item sd="0" x="509"/>
        <item sd="0" x="218"/>
        <item sd="0" x="550"/>
        <item sd="0" x="559"/>
        <item sd="0" x="422"/>
        <item sd="0" x="502"/>
        <item sd="0" x="100"/>
        <item sd="0" x="83"/>
        <item sd="0" x="67"/>
        <item sd="0" x="541"/>
        <item sd="0" x="334"/>
        <item sd="0" x="581"/>
        <item sd="0" x="398"/>
        <item sd="0" x="126"/>
        <item sd="0" x="543"/>
        <item sd="0" x="326"/>
        <item sd="0" x="399"/>
        <item sd="0" x="424"/>
        <item sd="0" x="169"/>
        <item sd="0" x="247"/>
        <item sd="0" x="97"/>
        <item sd="0" x="384"/>
        <item sd="0" x="287"/>
        <item sd="0" x="572"/>
        <item sd="0" x="344"/>
        <item sd="0" x="277"/>
        <item sd="0" x="408"/>
        <item sd="0" x="528"/>
        <item sd="0" x="257"/>
        <item sd="0" x="510"/>
        <item sd="0" x="155"/>
        <item sd="0" x="145"/>
        <item sd="0" x="149"/>
        <item sd="0" x="61"/>
        <item sd="0" x="188"/>
        <item sd="0" x="307"/>
        <item sd="0" x="383"/>
        <item sd="0" x="25"/>
        <item sd="0" x="74"/>
        <item sd="0" x="301"/>
        <item sd="0" x="269"/>
        <item sd="0" x="400"/>
        <item sd="0" x="46"/>
        <item sd="0" x="469"/>
        <item sd="0" x="220"/>
        <item sd="0" x="39"/>
        <item sd="0" x="150"/>
        <item sd="0" x="156"/>
        <item sd="0" x="194"/>
        <item sd="0" x="272"/>
        <item sd="0" x="129"/>
        <item sd="0" x="375"/>
        <item sd="0" x="136"/>
        <item sd="0" x="456"/>
        <item sd="0" x="582"/>
        <item sd="0" x="4"/>
        <item sd="0" x="363"/>
        <item sd="0" x="170"/>
        <item sd="0" x="282"/>
        <item sd="0" x="565"/>
        <item sd="0" x="180"/>
        <item sd="0" x="562"/>
        <item sd="0" x="564"/>
        <item sd="0" x="157"/>
        <item sd="0" x="176"/>
        <item sd="0" x="388"/>
        <item sd="0" x="13"/>
        <item sd="0" x="95"/>
        <item sd="0" x="316"/>
        <item sd="0" x="322"/>
        <item sd="0" x="107"/>
        <item sd="0" x="175"/>
        <item sd="0" x="102"/>
        <item sd="0" x="206"/>
        <item sd="0" x="467"/>
        <item sd="0" x="379"/>
        <item sd="0" x="23"/>
        <item sd="0" x="374"/>
        <item sd="0" x="524"/>
        <item sd="0" x="342"/>
        <item sd="0" x="385"/>
        <item sd="0" x="368"/>
        <item sd="0" x="75"/>
        <item sd="0" x="340"/>
        <item sd="0" x="66"/>
        <item sd="0" x="577"/>
        <item sd="0" x="365"/>
        <item sd="0" x="585"/>
        <item sd="0" x="346"/>
        <item sd="0" x="591"/>
        <item sd="0" x="21"/>
        <item sd="0" x="178"/>
        <item sd="0" x="315"/>
        <item sd="0" x="347"/>
        <item sd="0" x="49"/>
        <item sd="0" x="295"/>
        <item sd="0" x="87"/>
        <item sd="0" x="476"/>
        <item sd="0" x="333"/>
        <item sd="0" x="548"/>
        <item sd="0" x="86"/>
        <item sd="0" x="560"/>
        <item sd="0" x="283"/>
        <item sd="0" x="415"/>
        <item sd="0" x="118"/>
        <item sd="0" x="167"/>
        <item sd="0" x="209"/>
        <item sd="0" x="215"/>
        <item sd="0" x="461"/>
        <item sd="0" x="410"/>
        <item sd="0" x="158"/>
        <item sd="0" x="294"/>
        <item sd="0" x="89"/>
        <item sd="0" x="111"/>
        <item sd="0" x="358"/>
        <item sd="0" x="432"/>
        <item sd="0" x="460"/>
        <item sd="0" x="490"/>
        <item sd="0" x="197"/>
        <item sd="0" x="580"/>
        <item sd="0" x="317"/>
        <item sd="0" x="348"/>
        <item sd="0" x="364"/>
        <item sd="0" x="369"/>
        <item sd="0" x="464"/>
        <item sd="0" x="515"/>
        <item sd="0" x="418"/>
        <item sd="0" x="159"/>
        <item sd="0" x="360"/>
        <item sd="0" x="499"/>
        <item sd="0" x="359"/>
        <item sd="0" x="153"/>
        <item sd="0" x="260"/>
        <item sd="0" x="120"/>
        <item sd="0" x="226"/>
        <item sd="0" x="239"/>
        <item sd="0" x="436"/>
        <item sd="0" x="29"/>
        <item sd="0" x="132"/>
        <item sd="0" x="59"/>
        <item sd="0" x="285"/>
        <item sd="0" x="262"/>
        <item sd="0" x="171"/>
        <item sd="0" x="195"/>
        <item sd="0" x="210"/>
        <item sd="0" x="503"/>
        <item sd="0" x="512"/>
        <item sd="0" x="525"/>
        <item sd="0" x="104"/>
        <item sd="0" x="228"/>
        <item sd="0" x="441"/>
        <item sd="0" x="203"/>
        <item sd="0" x="245"/>
        <item sd="0" x="332"/>
        <item sd="0" x="387"/>
        <item sd="0" x="475"/>
        <item sd="0" x="237"/>
        <item sd="0" x="205"/>
        <item sd="0" x="377"/>
        <item sd="0" x="532"/>
        <item sd="0" x="488"/>
        <item sd="0" x="1"/>
        <item sd="0" x="76"/>
        <item sd="0" x="520"/>
        <item sd="0" x="125"/>
        <item sd="0" x="437"/>
        <item sd="0" x="181"/>
        <item sd="0" x="465"/>
        <item sd="0" x="558"/>
        <item sd="0" x="162"/>
        <item sd="0" x="64"/>
        <item sd="0" x="448"/>
        <item sd="0" x="261"/>
        <item sd="0" x="485"/>
        <item sd="0" x="349"/>
        <item sd="0" x="184"/>
        <item sd="0" x="537"/>
        <item sd="0" x="484"/>
        <item sd="0" x="416"/>
        <item sd="0" x="164"/>
        <item sd="0" x="438"/>
        <item sd="0" x="185"/>
        <item sd="0" x="498"/>
        <item sd="0" x="288"/>
        <item sd="0" x="256"/>
        <item sd="0" x="492"/>
        <item sd="0" x="235"/>
        <item sd="0" x="526"/>
        <item sd="0" x="417"/>
        <item sd="0" x="291"/>
        <item sd="0" x="477"/>
        <item sd="0" x="386"/>
        <item sd="0" x="249"/>
        <item sd="0" x="302"/>
        <item sd="0" x="124"/>
        <item sd="0" x="31"/>
        <item sd="0" x="65"/>
        <item sd="0" x="114"/>
        <item sd="0" x="137"/>
        <item sd="0" x="243"/>
        <item sd="0" x="250"/>
        <item sd="0" x="338"/>
        <item sd="0" x="552"/>
        <item sd="0" x="263"/>
        <item sd="0" x="183"/>
        <item sd="0" x="370"/>
        <item sd="0" x="53"/>
        <item sd="0" x="544"/>
        <item sd="0" x="293"/>
        <item sd="0" x="523"/>
        <item sd="0" x="191"/>
        <item sd="0" x="482"/>
        <item sd="0" x="11"/>
        <item sd="0" x="225"/>
        <item sd="0" x="244"/>
        <item sd="0" x="289"/>
        <item sd="0" x="343"/>
        <item sd="0" x="588"/>
        <item sd="0" x="196"/>
        <item sd="0" x="478"/>
        <item sd="0" x="5"/>
        <item sd="0" x="354"/>
        <item sd="0" x="366"/>
        <item sd="0" x="128"/>
        <item sd="0" x="135"/>
        <item sd="0" x="109"/>
        <item sd="0" x="471"/>
        <item sd="0" x="505"/>
        <item sd="0" x="20"/>
        <item sd="0" x="199"/>
        <item sd="0" x="189"/>
        <item sd="0" x="50"/>
        <item sd="0" x="8"/>
        <item sd="0" x="401"/>
        <item sd="0" x="253"/>
        <item sd="0" x="474"/>
        <item sd="0" x="92"/>
        <item sd="0" x="468"/>
        <item sd="0" x="335"/>
        <item sd="0" x="19"/>
        <item sd="0" x="318"/>
        <item sd="0" x="99"/>
        <item sd="0" x="570"/>
        <item sd="0" x="513"/>
        <item sd="0" x="522"/>
        <item sd="0" x="367"/>
        <item sd="0" x="508"/>
        <item sd="0" x="535"/>
        <item sd="0" x="143"/>
        <item sd="0" x="138"/>
        <item sd="0" x="447"/>
        <item sd="0" x="151"/>
        <item sd="0" x="34"/>
        <item sd="0" x="531"/>
        <item sd="0" x="274"/>
        <item sd="0" x="345"/>
        <item sd="0" x="371"/>
        <item sd="0" x="71"/>
        <item sd="0" x="442"/>
        <item sd="0" x="51"/>
        <item sd="0" x="275"/>
        <item sd="0" x="517"/>
        <item sd="0" x="352"/>
        <item sd="0" x="392"/>
        <item sd="0" x="402"/>
        <item sd="0" x="304"/>
        <item sd="0" x="24"/>
        <item sd="0" x="42"/>
        <item sd="0" x="98"/>
        <item sd="0" x="168"/>
        <item sd="0" x="561"/>
        <item sd="0" x="501"/>
        <item sd="0" x="236"/>
        <item sd="0" x="33"/>
        <item sd="0" x="69"/>
        <item sd="0" x="530"/>
        <item sd="0" x="457"/>
        <item sd="0" x="80"/>
        <item sd="0" x="113"/>
        <item sd="0" x="266"/>
        <item sd="0" x="280"/>
        <item sd="0" x="336"/>
        <item sd="0" x="545"/>
        <item sd="0" x="361"/>
        <item sd="0" x="258"/>
        <item sd="0" x="403"/>
        <item sd="0" x="117"/>
        <item sd="0" x="439"/>
        <item sd="0" x="493"/>
        <item sd="0" x="323"/>
        <item sd="0" x="406"/>
        <item sd="0" x="421"/>
        <item sd="0" x="179"/>
        <item sd="0" x="473"/>
        <item sd="0" x="63"/>
        <item sd="0" x="79"/>
        <item sd="0" x="211"/>
        <item sd="0" x="411"/>
        <item sd="0" x="28"/>
        <item sd="0" x="516"/>
        <item sd="0" x="547"/>
        <item sd="0" x="353"/>
        <item sd="0" x="453"/>
        <item sd="0" x="271"/>
        <item sd="0" x="382"/>
        <item sd="0" x="381"/>
        <item sd="0" x="483"/>
        <item sd="0" x="77"/>
        <item sd="0" x="252"/>
        <item sd="0" x="584"/>
        <item sd="0" x="70"/>
        <item sd="0" x="451"/>
        <item sd="0" x="306"/>
        <item sd="0" x="163"/>
        <item sd="0" x="373"/>
        <item sd="0" x="311"/>
        <item sd="0" x="576"/>
        <item sd="0" x="429"/>
        <item sd="0" x="36"/>
        <item sd="0" x="555"/>
        <item sd="0" x="298"/>
        <item sd="0" x="268"/>
        <item sd="0" x="139"/>
        <item sd="0" x="142"/>
        <item sd="0" x="270"/>
        <item sd="0" x="303"/>
        <item sd="0" x="590"/>
        <item sd="0" x="15"/>
        <item sd="0" x="216"/>
        <item sd="0" x="308"/>
        <item sd="0" x="542"/>
        <item sd="0" x="0"/>
        <item sd="0" x="267"/>
        <item sd="0" x="305"/>
        <item sd="0" x="519"/>
        <item sd="0" x="449"/>
        <item sd="0" x="325"/>
        <item sd="0" x="339"/>
        <item sd="0" x="130"/>
        <item sd="0" x="494"/>
        <item sd="0" x="60"/>
        <item sd="0" x="472"/>
        <item sd="0" x="254"/>
        <item sd="0" x="127"/>
        <item sd="0" x="55"/>
        <item sd="0" x="121"/>
        <item sd="0" x="198"/>
        <item sd="0" x="404"/>
        <item sd="0" x="202"/>
        <item sd="0" x="446"/>
        <item sd="0" x="231"/>
        <item sd="0" x="328"/>
        <item sd="0" x="190"/>
        <item sd="0" x="84"/>
        <item sd="0" x="331"/>
        <item sd="0" x="242"/>
        <item sd="0" x="186"/>
        <item sd="0" x="557"/>
        <item sd="0" x="357"/>
        <item sd="0" x="506"/>
        <item sd="0" x="445"/>
        <item sd="0" x="310"/>
        <item sd="0" x="177"/>
        <item sd="0" x="140"/>
        <item sd="0" x="144"/>
        <item sd="0" x="350"/>
        <item sd="0" x="394"/>
        <item sd="0" x="12"/>
        <item sd="0" x="444"/>
        <item sd="0" x="222"/>
        <item sd="0" x="466"/>
        <item sd="0" x="521"/>
        <item sd="0" x="495"/>
        <item sd="0" x="223"/>
        <item sd="0" x="362"/>
        <item sd="0" x="518"/>
        <item x="192"/>
        <item sd="0" x="221"/>
        <item sd="0" x="571"/>
        <item sd="0" x="430"/>
        <item sd="0" x="279"/>
        <item sd="0" x="281"/>
        <item sd="0" x="227"/>
        <item sd="0" x="52"/>
        <item sd="0" x="240"/>
        <item sd="0" x="313"/>
        <item sd="0" x="551"/>
        <item sd="0" x="248"/>
        <item sd="0" x="405"/>
        <item sd="0" x="395"/>
        <item sd="0" x="556"/>
        <item sd="0" x="246"/>
        <item sd="0" x="546"/>
        <item sd="0" x="182"/>
        <item sd="0" x="497"/>
        <item sd="0" x="103"/>
        <item sd="0" x="174"/>
        <item sd="0" x="452"/>
        <item sd="0" x="90"/>
        <item sd="0" x="38"/>
        <item sd="0" x="286"/>
        <item sd="0" x="2"/>
        <item sd="0" x="462"/>
        <item sd="0" x="389"/>
        <item sd="0" x="434"/>
        <item sd="0" x="37"/>
        <item sd="0" x="583"/>
        <item sd="0" x="312"/>
        <item sd="0" x="217"/>
        <item sd="0" x="327"/>
        <item sd="0" x="486"/>
        <item sd="0" x="337"/>
        <item sd="0" x="412"/>
        <item sd="0" x="324"/>
        <item sd="0" x="554"/>
        <item sd="0" x="489"/>
        <item sd="0" x="480"/>
        <item sd="0" x="112"/>
        <item sd="0" x="131"/>
        <item sd="0" x="166"/>
        <item sd="0" x="567"/>
        <item sd="0" x="278"/>
        <item sd="0" x="553"/>
        <item sd="0" x="172"/>
        <item sd="0" x="574"/>
        <item sd="0" x="105"/>
        <item sd="0" x="6"/>
        <item sd="0" x="296"/>
        <item sd="0" x="351"/>
        <item sd="0" x="409"/>
        <item sd="0" x="391"/>
        <item sd="0" x="533"/>
        <item sd="0" x="16"/>
        <item sd="0" x="43"/>
        <item sd="0" x="56"/>
        <item sd="0" x="459"/>
        <item sd="0" x="578"/>
        <item sd="0" x="91"/>
        <item sd="0" x="587"/>
        <item sd="0" x="230"/>
        <item sd="0" x="119"/>
        <item sd="0" x="165"/>
        <item sd="0" x="212"/>
        <item sd="0" x="579"/>
        <item sd="0" x="589"/>
        <item sd="0" x="122"/>
        <item sd="0" x="428"/>
        <item sd="0" x="454"/>
        <item sd="0" x="173"/>
        <item sd="0" x="40"/>
        <item sd="0" x="290"/>
        <item sd="0" x="68"/>
        <item sd="0" x="507"/>
        <item sd="0" x="116"/>
        <item sd="0" x="575"/>
        <item sd="0" x="213"/>
        <item sd="0" x="251"/>
        <item sd="0" x="26"/>
        <item sd="0" x="62"/>
        <item sd="0" x="73"/>
        <item sd="0" x="427"/>
        <item sd="0" x="160"/>
        <item sd="0" x="569"/>
        <item sd="0" x="538"/>
        <item sd="0" x="72"/>
        <item sd="0" x="470"/>
        <item sd="0" x="527"/>
        <item sd="0" x="229"/>
        <item sd="0" x="314"/>
        <item sd="0" x="292"/>
        <item sd="0" x="108"/>
        <item t="default" sd="0"/>
      </items>
      <autoSortScope>
        <pivotArea dataOnly="0" outline="0" fieldPosition="0">
          <references count="1">
            <reference field="4294967294" count="1" selected="0">
              <x v="0"/>
            </reference>
          </references>
        </pivotArea>
      </autoSortScope>
    </pivotField>
    <pivotField showAll="0">
      <items count="6">
        <item x="2"/>
        <item x="0"/>
        <item x="4"/>
        <item x="3"/>
        <item x="1"/>
        <item t="default"/>
      </items>
    </pivotField>
    <pivotField axis="axisRow" showAll="0">
      <items count="7">
        <item x="0"/>
        <item x="1"/>
        <item x="2"/>
        <item x="3"/>
        <item x="4"/>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2">
    <field x="1"/>
    <field x="3"/>
  </rowFields>
  <rowItems count="11">
    <i>
      <x v="128"/>
    </i>
    <i>
      <x v="226"/>
    </i>
    <i>
      <x v="487"/>
    </i>
    <i>
      <x v="519"/>
    </i>
    <i>
      <x v="350"/>
    </i>
    <i>
      <x v="34"/>
    </i>
    <i>
      <x v="207"/>
    </i>
    <i>
      <x v="275"/>
    </i>
    <i>
      <x v="102"/>
    </i>
    <i>
      <x v="22"/>
    </i>
    <i t="grand">
      <x/>
    </i>
  </rowItems>
  <colFields count="1">
    <field x="-2"/>
  </colFields>
  <colItems count="2">
    <i>
      <x/>
    </i>
    <i i="1">
      <x v="1"/>
    </i>
  </colItems>
  <dataFields count="2">
    <dataField name="Sum of OVERALL" fld="50" baseField="1" baseItem="0"/>
    <dataField name="Sum of MP" fld="7"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B6D019-B8D9-4ED8-8841-2EF74CFA2C3E}" name="PivotTable6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6:P21" firstHeaderRow="1" firstDataRow="1" firstDataCol="1"/>
  <pivotFields count="52">
    <pivotField axis="axisRow" showAll="0">
      <items count="4">
        <item x="0"/>
        <item x="1"/>
        <item x="2"/>
        <item t="default"/>
      </items>
    </pivotField>
    <pivotField axis="axisRow" showAll="0" measureFilter="1" sortType="ascending">
      <items count="592">
        <item sd="0" x="533"/>
        <item sd="0" x="309"/>
        <item sd="0" x="48"/>
        <item sd="0" x="147"/>
        <item sd="0" x="439"/>
        <item sd="0" x="300"/>
        <item sd="0" x="187"/>
        <item sd="0" x="200"/>
        <item sd="0" x="10"/>
        <item sd="0" x="585"/>
        <item sd="0" x="57"/>
        <item sd="0" x="503"/>
        <item sd="0" x="234"/>
        <item sd="0" x="565"/>
        <item sd="0" x="340"/>
        <item sd="0" x="413"/>
        <item sd="0" x="7"/>
        <item sd="0" x="85"/>
        <item sd="0" x="141"/>
        <item sd="0" x="355"/>
        <item sd="0" x="207"/>
        <item sd="0" x="377"/>
        <item x="110"/>
        <item sd="0" x="193"/>
        <item sd="0" x="265"/>
        <item sd="0" x="22"/>
        <item sd="0" x="422"/>
        <item sd="0" x="434"/>
        <item sd="0" x="535"/>
        <item sd="0" x="284"/>
        <item sd="0" x="395"/>
        <item sd="0" x="35"/>
        <item sd="0" x="424"/>
        <item sd="0" x="94"/>
        <item sd="0" x="276"/>
        <item sd="0" x="371"/>
        <item sd="0" x="146"/>
        <item sd="0" x="30"/>
        <item sd="0" x="3"/>
        <item sd="0" x="96"/>
        <item sd="0" x="319"/>
        <item sd="0" x="45"/>
        <item sd="0" x="490"/>
        <item sd="0" x="148"/>
        <item sd="0" x="259"/>
        <item sd="0" x="375"/>
        <item sd="0" x="419"/>
        <item sd="0" x="161"/>
        <item sd="0" x="513"/>
        <item sd="0" x="480"/>
        <item sd="0" x="41"/>
        <item sd="0" x="101"/>
        <item sd="0" x="32"/>
        <item sd="0" x="406"/>
        <item sd="0" x="27"/>
        <item sd="0" x="93"/>
        <item sd="0" x="539"/>
        <item sd="0" x="204"/>
        <item sd="0" x="224"/>
        <item sd="0" x="329"/>
        <item sd="0" x="320"/>
        <item sd="0" x="495"/>
        <item sd="0" x="241"/>
        <item sd="0" x="82"/>
        <item sd="0" x="430"/>
        <item sd="0" x="528"/>
        <item sd="0" x="538"/>
        <item sd="0" x="255"/>
        <item sd="0" x="264"/>
        <item sd="0" x="389"/>
        <item sd="0" x="396"/>
        <item sd="0" x="418"/>
        <item sd="0" x="478"/>
        <item sd="0" x="548"/>
        <item sd="0" x="457"/>
        <item sd="0" x="14"/>
        <item sd="0" x="58"/>
        <item sd="0" x="297"/>
        <item sd="0" x="133"/>
        <item sd="0" x="379"/>
        <item sd="0" x="54"/>
        <item sd="0" x="567"/>
        <item sd="0" x="9"/>
        <item sd="0" x="44"/>
        <item sd="0" x="81"/>
        <item sd="0" x="106"/>
        <item sd="0" x="208"/>
        <item sd="0" x="454"/>
        <item sd="0" x="462"/>
        <item sd="0" x="299"/>
        <item sd="0" x="499"/>
        <item sd="0" x="115"/>
        <item x="425"/>
        <item sd="0" x="412"/>
        <item sd="0" x="47"/>
        <item sd="0" x="201"/>
        <item sd="0" x="219"/>
        <item sd="0" x="232"/>
        <item sd="0" x="432"/>
        <item sd="0" x="18"/>
        <item sd="0" x="214"/>
        <item sd="0" x="238"/>
        <item sd="0" x="449"/>
        <item sd="0" x="328"/>
        <item sd="0" x="486"/>
        <item sd="0" x="134"/>
        <item sd="0" x="152"/>
        <item sd="0" x="154"/>
        <item sd="0" x="88"/>
        <item sd="0" x="123"/>
        <item sd="0" x="572"/>
        <item sd="0" x="273"/>
        <item sd="0" x="17"/>
        <item sd="0" x="78"/>
        <item sd="0" x="442"/>
        <item sd="0" x="233"/>
        <item sd="0" x="562"/>
        <item sd="0" x="354"/>
        <item sd="0" x="392"/>
        <item sd="0" x="510"/>
        <item sd="0" x="508"/>
        <item x="218"/>
        <item sd="0" x="549"/>
        <item sd="0" x="558"/>
        <item sd="0" x="421"/>
        <item sd="0" x="501"/>
        <item sd="0" x="100"/>
        <item sd="0" x="83"/>
        <item sd="0" x="67"/>
        <item sd="0" x="540"/>
        <item sd="0" x="333"/>
        <item sd="0" x="580"/>
        <item sd="0" x="397"/>
        <item sd="0" x="126"/>
        <item sd="0" x="542"/>
        <item sd="0" x="325"/>
        <item sd="0" x="398"/>
        <item sd="0" x="423"/>
        <item sd="0" x="169"/>
        <item sd="0" x="247"/>
        <item sd="0" x="97"/>
        <item sd="0" x="383"/>
        <item sd="0" x="287"/>
        <item sd="0" x="571"/>
        <item sd="0" x="343"/>
        <item sd="0" x="277"/>
        <item sd="0" x="407"/>
        <item sd="0" x="527"/>
        <item sd="0" x="257"/>
        <item sd="0" x="509"/>
        <item sd="0" x="155"/>
        <item sd="0" x="145"/>
        <item sd="0" x="149"/>
        <item sd="0" x="61"/>
        <item sd="0" x="188"/>
        <item sd="0" x="307"/>
        <item sd="0" x="382"/>
        <item sd="0" x="25"/>
        <item sd="0" x="74"/>
        <item sd="0" x="301"/>
        <item sd="0" x="269"/>
        <item sd="0" x="399"/>
        <item sd="0" x="46"/>
        <item sd="0" x="468"/>
        <item sd="0" x="220"/>
        <item sd="0" x="39"/>
        <item sd="0" x="150"/>
        <item sd="0" x="156"/>
        <item sd="0" x="194"/>
        <item sd="0" x="272"/>
        <item sd="0" x="129"/>
        <item sd="0" x="374"/>
        <item sd="0" x="136"/>
        <item sd="0" x="455"/>
        <item sd="0" x="581"/>
        <item sd="0" x="4"/>
        <item sd="0" x="362"/>
        <item sd="0" x="170"/>
        <item sd="0" x="282"/>
        <item sd="0" x="564"/>
        <item sd="0" x="180"/>
        <item sd="0" x="561"/>
        <item sd="0" x="563"/>
        <item sd="0" x="157"/>
        <item sd="0" x="176"/>
        <item sd="0" x="387"/>
        <item sd="0" x="13"/>
        <item sd="0" x="95"/>
        <item sd="0" x="316"/>
        <item sd="0" x="321"/>
        <item sd="0" x="107"/>
        <item sd="0" x="175"/>
        <item sd="0" x="102"/>
        <item sd="0" x="206"/>
        <item sd="0" x="466"/>
        <item sd="0" x="378"/>
        <item sd="0" x="23"/>
        <item sd="0" x="373"/>
        <item sd="0" x="523"/>
        <item sd="0" x="341"/>
        <item sd="0" x="384"/>
        <item sd="0" x="367"/>
        <item sd="0" x="75"/>
        <item sd="0" x="339"/>
        <item sd="0" x="66"/>
        <item sd="0" x="576"/>
        <item sd="0" x="364"/>
        <item sd="0" x="584"/>
        <item sd="0" x="345"/>
        <item sd="0" x="590"/>
        <item sd="0" x="21"/>
        <item sd="0" x="178"/>
        <item sd="0" x="315"/>
        <item sd="0" x="346"/>
        <item sd="0" x="49"/>
        <item sd="0" x="295"/>
        <item sd="0" x="87"/>
        <item sd="0" x="475"/>
        <item sd="0" x="332"/>
        <item sd="0" x="547"/>
        <item sd="0" x="86"/>
        <item sd="0" x="559"/>
        <item sd="0" x="283"/>
        <item sd="0" x="414"/>
        <item sd="0" x="118"/>
        <item sd="0" x="167"/>
        <item sd="0" x="209"/>
        <item sd="0" x="215"/>
        <item sd="0" x="460"/>
        <item sd="0" x="409"/>
        <item sd="0" x="158"/>
        <item sd="0" x="294"/>
        <item sd="0" x="89"/>
        <item sd="0" x="111"/>
        <item sd="0" x="357"/>
        <item sd="0" x="431"/>
        <item sd="0" x="459"/>
        <item sd="0" x="489"/>
        <item sd="0" x="197"/>
        <item sd="0" x="579"/>
        <item sd="0" x="317"/>
        <item sd="0" x="347"/>
        <item sd="0" x="363"/>
        <item sd="0" x="368"/>
        <item x="463"/>
        <item sd="0" x="514"/>
        <item sd="0" x="417"/>
        <item sd="0" x="159"/>
        <item sd="0" x="359"/>
        <item sd="0" x="498"/>
        <item sd="0" x="358"/>
        <item sd="0" x="153"/>
        <item sd="0" x="260"/>
        <item sd="0" x="120"/>
        <item sd="0" x="226"/>
        <item sd="0" x="239"/>
        <item sd="0" x="435"/>
        <item sd="0" x="29"/>
        <item sd="0" x="132"/>
        <item sd="0" x="59"/>
        <item sd="0" x="285"/>
        <item sd="0" x="262"/>
        <item sd="0" x="171"/>
        <item sd="0" x="195"/>
        <item sd="0" x="210"/>
        <item sd="0" x="502"/>
        <item sd="0" x="511"/>
        <item sd="0" x="524"/>
        <item sd="0" x="104"/>
        <item sd="0" x="228"/>
        <item sd="0" x="440"/>
        <item sd="0" x="203"/>
        <item sd="0" x="245"/>
        <item sd="0" x="331"/>
        <item sd="0" x="386"/>
        <item sd="0" x="474"/>
        <item sd="0" x="237"/>
        <item sd="0" x="205"/>
        <item sd="0" x="376"/>
        <item sd="0" x="531"/>
        <item sd="0" x="487"/>
        <item sd="0" x="1"/>
        <item sd="0" x="76"/>
        <item sd="0" x="519"/>
        <item sd="0" x="125"/>
        <item sd="0" x="436"/>
        <item sd="0" x="181"/>
        <item sd="0" x="464"/>
        <item sd="0" x="557"/>
        <item sd="0" x="162"/>
        <item sd="0" x="64"/>
        <item sd="0" x="447"/>
        <item sd="0" x="261"/>
        <item sd="0" x="484"/>
        <item x="348"/>
        <item sd="0" x="184"/>
        <item sd="0" x="536"/>
        <item sd="0" x="483"/>
        <item sd="0" x="415"/>
        <item sd="0" x="164"/>
        <item sd="0" x="437"/>
        <item sd="0" x="185"/>
        <item sd="0" x="497"/>
        <item sd="0" x="288"/>
        <item sd="0" x="256"/>
        <item sd="0" x="491"/>
        <item sd="0" x="235"/>
        <item sd="0" x="525"/>
        <item sd="0" x="416"/>
        <item sd="0" x="291"/>
        <item sd="0" x="476"/>
        <item sd="0" x="385"/>
        <item sd="0" x="249"/>
        <item sd="0" x="302"/>
        <item sd="0" x="124"/>
        <item sd="0" x="31"/>
        <item sd="0" x="65"/>
        <item sd="0" x="114"/>
        <item sd="0" x="137"/>
        <item sd="0" x="243"/>
        <item sd="0" x="250"/>
        <item sd="0" x="337"/>
        <item sd="0" x="551"/>
        <item sd="0" x="263"/>
        <item sd="0" x="183"/>
        <item sd="0" x="369"/>
        <item sd="0" x="53"/>
        <item sd="0" x="543"/>
        <item sd="0" x="293"/>
        <item sd="0" x="522"/>
        <item sd="0" x="191"/>
        <item sd="0" x="481"/>
        <item sd="0" x="11"/>
        <item sd="0" x="225"/>
        <item sd="0" x="244"/>
        <item sd="0" x="289"/>
        <item sd="0" x="342"/>
        <item sd="0" x="587"/>
        <item sd="0" x="196"/>
        <item sd="0" x="477"/>
        <item sd="0" x="5"/>
        <item sd="0" x="353"/>
        <item sd="0" x="365"/>
        <item sd="0" x="128"/>
        <item sd="0" x="135"/>
        <item sd="0" x="109"/>
        <item sd="0" x="470"/>
        <item sd="0" x="504"/>
        <item sd="0" x="20"/>
        <item sd="0" x="199"/>
        <item sd="0" x="189"/>
        <item sd="0" x="50"/>
        <item sd="0" x="8"/>
        <item sd="0" x="400"/>
        <item sd="0" x="253"/>
        <item sd="0" x="473"/>
        <item sd="0" x="92"/>
        <item sd="0" x="467"/>
        <item sd="0" x="334"/>
        <item sd="0" x="19"/>
        <item sd="0" x="318"/>
        <item sd="0" x="99"/>
        <item sd="0" x="569"/>
        <item sd="0" x="512"/>
        <item sd="0" x="521"/>
        <item sd="0" x="366"/>
        <item sd="0" x="507"/>
        <item sd="0" x="534"/>
        <item sd="0" x="143"/>
        <item sd="0" x="138"/>
        <item sd="0" x="446"/>
        <item sd="0" x="151"/>
        <item sd="0" x="34"/>
        <item sd="0" x="530"/>
        <item sd="0" x="274"/>
        <item sd="0" x="344"/>
        <item sd="0" x="370"/>
        <item sd="0" x="71"/>
        <item sd="0" x="441"/>
        <item sd="0" x="51"/>
        <item sd="0" x="275"/>
        <item sd="0" x="516"/>
        <item sd="0" x="351"/>
        <item sd="0" x="391"/>
        <item sd="0" x="401"/>
        <item sd="0" x="304"/>
        <item sd="0" x="24"/>
        <item sd="0" x="42"/>
        <item sd="0" x="98"/>
        <item sd="0" x="168"/>
        <item sd="0" x="560"/>
        <item sd="0" x="500"/>
        <item sd="0" x="236"/>
        <item sd="0" x="33"/>
        <item sd="0" x="69"/>
        <item sd="0" x="529"/>
        <item sd="0" x="456"/>
        <item sd="0" x="80"/>
        <item sd="0" x="113"/>
        <item sd="0" x="266"/>
        <item sd="0" x="280"/>
        <item sd="0" x="335"/>
        <item sd="0" x="544"/>
        <item sd="0" x="360"/>
        <item sd="0" x="258"/>
        <item sd="0" x="402"/>
        <item sd="0" x="117"/>
        <item sd="0" x="438"/>
        <item sd="0" x="492"/>
        <item sd="0" x="322"/>
        <item sd="0" x="405"/>
        <item sd="0" x="420"/>
        <item sd="0" x="179"/>
        <item sd="0" x="472"/>
        <item sd="0" x="63"/>
        <item sd="0" x="79"/>
        <item sd="0" x="211"/>
        <item sd="0" x="410"/>
        <item sd="0" x="28"/>
        <item sd="0" x="515"/>
        <item sd="0" x="546"/>
        <item sd="0" x="352"/>
        <item sd="0" x="452"/>
        <item sd="0" x="271"/>
        <item sd="0" x="381"/>
        <item sd="0" x="380"/>
        <item sd="0" x="482"/>
        <item sd="0" x="77"/>
        <item sd="0" x="252"/>
        <item sd="0" x="583"/>
        <item sd="0" x="70"/>
        <item sd="0" x="450"/>
        <item sd="0" x="306"/>
        <item sd="0" x="163"/>
        <item sd="0" x="372"/>
        <item sd="0" x="311"/>
        <item sd="0" x="575"/>
        <item sd="0" x="428"/>
        <item sd="0" x="36"/>
        <item sd="0" x="554"/>
        <item sd="0" x="298"/>
        <item sd="0" x="268"/>
        <item sd="0" x="139"/>
        <item sd="0" x="142"/>
        <item sd="0" x="270"/>
        <item sd="0" x="303"/>
        <item sd="0" x="589"/>
        <item sd="0" x="15"/>
        <item sd="0" x="216"/>
        <item sd="0" x="308"/>
        <item sd="0" x="541"/>
        <item sd="0" x="0"/>
        <item sd="0" x="267"/>
        <item sd="0" x="305"/>
        <item sd="0" x="518"/>
        <item sd="0" x="448"/>
        <item sd="0" x="324"/>
        <item sd="0" x="338"/>
        <item sd="0" x="130"/>
        <item sd="0" x="493"/>
        <item sd="0" x="60"/>
        <item sd="0" x="471"/>
        <item sd="0" x="254"/>
        <item sd="0" x="127"/>
        <item sd="0" x="55"/>
        <item sd="0" x="121"/>
        <item sd="0" x="198"/>
        <item sd="0" x="403"/>
        <item sd="0" x="202"/>
        <item sd="0" x="445"/>
        <item sd="0" x="231"/>
        <item sd="0" x="327"/>
        <item sd="0" x="190"/>
        <item sd="0" x="84"/>
        <item sd="0" x="330"/>
        <item sd="0" x="242"/>
        <item sd="0" x="186"/>
        <item sd="0" x="556"/>
        <item sd="0" x="356"/>
        <item sd="0" x="505"/>
        <item sd="0" x="444"/>
        <item sd="0" x="310"/>
        <item sd="0" x="177"/>
        <item sd="0" x="140"/>
        <item sd="0" x="144"/>
        <item sd="0" x="349"/>
        <item sd="0" x="393"/>
        <item sd="0" x="12"/>
        <item sd="0" x="443"/>
        <item sd="0" x="222"/>
        <item sd="0" x="465"/>
        <item sd="0" x="520"/>
        <item sd="0" x="494"/>
        <item sd="0" x="223"/>
        <item sd="0" x="361"/>
        <item sd="0" x="517"/>
        <item sd="0" x="192"/>
        <item sd="0" x="221"/>
        <item sd="0" x="570"/>
        <item sd="0" x="429"/>
        <item sd="0" x="279"/>
        <item sd="0" x="281"/>
        <item sd="0" x="227"/>
        <item sd="0" x="52"/>
        <item sd="0" x="240"/>
        <item sd="0" x="313"/>
        <item sd="0" x="550"/>
        <item sd="0" x="248"/>
        <item sd="0" x="404"/>
        <item sd="0" x="394"/>
        <item sd="0" x="555"/>
        <item sd="0" x="246"/>
        <item sd="0" x="545"/>
        <item sd="0" x="182"/>
        <item sd="0" x="496"/>
        <item sd="0" x="103"/>
        <item sd="0" x="174"/>
        <item sd="0" x="451"/>
        <item sd="0" x="90"/>
        <item sd="0" x="38"/>
        <item sd="0" x="286"/>
        <item sd="0" x="2"/>
        <item sd="0" x="461"/>
        <item sd="0" x="388"/>
        <item sd="0" x="433"/>
        <item sd="0" x="37"/>
        <item sd="0" x="582"/>
        <item sd="0" x="312"/>
        <item sd="0" x="217"/>
        <item sd="0" x="326"/>
        <item sd="0" x="485"/>
        <item sd="0" x="336"/>
        <item sd="0" x="411"/>
        <item x="323"/>
        <item sd="0" x="553"/>
        <item sd="0" x="488"/>
        <item sd="0" x="479"/>
        <item sd="0" x="112"/>
        <item sd="0" x="131"/>
        <item sd="0" x="166"/>
        <item sd="0" x="566"/>
        <item sd="0" x="278"/>
        <item sd="0" x="552"/>
        <item sd="0" x="172"/>
        <item sd="0" x="573"/>
        <item sd="0" x="105"/>
        <item sd="0" x="6"/>
        <item sd="0" x="296"/>
        <item sd="0" x="350"/>
        <item sd="0" x="408"/>
        <item sd="0" x="390"/>
        <item sd="0" x="532"/>
        <item sd="0" x="16"/>
        <item sd="0" x="43"/>
        <item sd="0" x="56"/>
        <item sd="0" x="458"/>
        <item x="577"/>
        <item sd="0" x="91"/>
        <item sd="0" x="586"/>
        <item sd="0" x="230"/>
        <item sd="0" x="119"/>
        <item sd="0" x="165"/>
        <item sd="0" x="212"/>
        <item sd="0" x="578"/>
        <item sd="0" x="588"/>
        <item sd="0" x="122"/>
        <item sd="0" x="427"/>
        <item sd="0" x="453"/>
        <item sd="0" x="173"/>
        <item sd="0" x="40"/>
        <item sd="0" x="290"/>
        <item sd="0" x="68"/>
        <item sd="0" x="506"/>
        <item sd="0" x="116"/>
        <item sd="0" x="574"/>
        <item sd="0" x="213"/>
        <item sd="0" x="251"/>
        <item sd="0" x="26"/>
        <item sd="0" x="62"/>
        <item sd="0" x="73"/>
        <item sd="0" x="426"/>
        <item sd="0" x="160"/>
        <item sd="0" x="568"/>
        <item sd="0" x="537"/>
        <item sd="0" x="72"/>
        <item sd="0" x="469"/>
        <item sd="0" x="526"/>
        <item sd="0" x="229"/>
        <item sd="0" x="314"/>
        <item sd="0" x="292"/>
        <item sd="0" x="108"/>
        <item t="default" sd="0"/>
      </items>
      <autoSortScope>
        <pivotArea dataOnly="0" outline="0" fieldPosition="0">
          <references count="1">
            <reference field="4294967294" count="1" selected="0">
              <x v="0"/>
            </reference>
          </references>
        </pivotArea>
      </autoSortScope>
    </pivotField>
    <pivotField axis="axisRow" showAll="0">
      <items count="6">
        <item sd="0" x="2"/>
        <item sd="0" x="0"/>
        <item x="4"/>
        <item x="3"/>
        <item x="1"/>
        <item t="default"/>
      </items>
    </pivotField>
    <pivotField showAll="0"/>
    <pivotField showAll="0">
      <items count="32">
        <item x="13"/>
        <item x="19"/>
        <item x="9"/>
        <item x="24"/>
        <item x="28"/>
        <item x="26"/>
        <item x="7"/>
        <item x="4"/>
        <item x="15"/>
        <item x="16"/>
        <item x="14"/>
        <item x="27"/>
        <item x="17"/>
        <item x="22"/>
        <item x="1"/>
        <item x="8"/>
        <item x="12"/>
        <item x="21"/>
        <item x="11"/>
        <item x="0"/>
        <item x="2"/>
        <item x="29"/>
        <item x="6"/>
        <item x="18"/>
        <item x="5"/>
        <item x="25"/>
        <item x="10"/>
        <item x="30"/>
        <item x="3"/>
        <item x="23"/>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s>
  <rowFields count="3">
    <field x="1"/>
    <field x="2"/>
    <field x="0"/>
  </rowFields>
  <rowItems count="15">
    <i>
      <x v="22"/>
    </i>
    <i r="1">
      <x/>
    </i>
    <i>
      <x v="92"/>
    </i>
    <i r="1">
      <x/>
    </i>
    <i>
      <x v="121"/>
    </i>
    <i r="1">
      <x/>
    </i>
    <i>
      <x v="533"/>
    </i>
    <i r="1">
      <x v="1"/>
    </i>
    <i>
      <x v="294"/>
    </i>
    <i r="1">
      <x v="1"/>
    </i>
    <i>
      <x v="556"/>
    </i>
    <i r="1">
      <x/>
    </i>
    <i>
      <x v="244"/>
    </i>
    <i r="1">
      <x/>
    </i>
    <i t="grand">
      <x/>
    </i>
  </rowItems>
  <colItems count="1">
    <i/>
  </colItems>
  <dataFields count="1">
    <dataField name="Average of FT%WANTED" fld="50" subtotal="average" baseField="1" baseItem="22" numFmtId="166"/>
  </dataFields>
  <pivotTableStyleInfo name="PivotStyleLight16" showRowHeaders="1" showColHeaders="1" showRowStripes="0" showColStripes="0" showLastColumn="1"/>
  <filters count="1">
    <filter fld="1" type="count" evalOrder="-1" id="1" iMeasureFld="0">
      <autoFilter ref="A1">
        <filterColumn colId="0">
          <top10 top="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9714B8-1173-4267-BC7D-C9840474D236}" name="PivotTable6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M6:N21" firstHeaderRow="1" firstDataRow="1" firstDataCol="1"/>
  <pivotFields count="52">
    <pivotField axis="axisRow" showAll="0">
      <items count="4">
        <item x="0"/>
        <item x="1"/>
        <item x="2"/>
        <item t="default"/>
      </items>
    </pivotField>
    <pivotField axis="axisRow" showAll="0" measureFilter="1" sortType="descending">
      <items count="592">
        <item sd="0" x="533"/>
        <item sd="0" x="309"/>
        <item sd="0" x="48"/>
        <item sd="0" x="147"/>
        <item sd="0" x="439"/>
        <item sd="0" x="300"/>
        <item sd="0" x="187"/>
        <item sd="0" x="200"/>
        <item sd="0" x="10"/>
        <item sd="0" x="585"/>
        <item sd="0" x="57"/>
        <item sd="0" x="503"/>
        <item sd="0" x="234"/>
        <item sd="0" x="565"/>
        <item sd="0" x="340"/>
        <item sd="0" x="413"/>
        <item sd="0" x="7"/>
        <item sd="0" x="85"/>
        <item sd="0" x="141"/>
        <item sd="0" x="355"/>
        <item sd="0" x="207"/>
        <item sd="0" x="377"/>
        <item sd="0" x="110"/>
        <item sd="0" x="193"/>
        <item sd="0" x="265"/>
        <item sd="0" x="22"/>
        <item sd="0" x="422"/>
        <item sd="0" x="434"/>
        <item sd="0" x="535"/>
        <item sd="0" x="284"/>
        <item sd="0" x="395"/>
        <item sd="0" x="35"/>
        <item sd="0" x="424"/>
        <item sd="0" x="94"/>
        <item sd="0" x="276"/>
        <item sd="0" x="371"/>
        <item sd="0" x="146"/>
        <item sd="0" x="30"/>
        <item sd="0" x="3"/>
        <item sd="0" x="96"/>
        <item sd="0" x="319"/>
        <item sd="0" x="45"/>
        <item sd="0" x="490"/>
        <item sd="0" x="148"/>
        <item sd="0" x="259"/>
        <item sd="0" x="375"/>
        <item sd="0" x="419"/>
        <item sd="0" x="161"/>
        <item sd="0" x="513"/>
        <item sd="0" x="480"/>
        <item sd="0" x="41"/>
        <item sd="0" x="101"/>
        <item sd="0" x="32"/>
        <item sd="0" x="406"/>
        <item sd="0" x="27"/>
        <item sd="0" x="93"/>
        <item sd="0" x="539"/>
        <item sd="0" x="204"/>
        <item sd="0" x="224"/>
        <item sd="0" x="329"/>
        <item sd="0" x="320"/>
        <item sd="0" x="495"/>
        <item sd="0" x="241"/>
        <item sd="0" x="82"/>
        <item sd="0" x="430"/>
        <item sd="0" x="528"/>
        <item sd="0" x="538"/>
        <item sd="0" x="255"/>
        <item sd="0" x="264"/>
        <item sd="0" x="389"/>
        <item sd="0" x="396"/>
        <item sd="0" x="418"/>
        <item sd="0" x="478"/>
        <item sd="0" x="548"/>
        <item sd="0" x="457"/>
        <item sd="0" x="14"/>
        <item sd="0" x="58"/>
        <item sd="0" x="297"/>
        <item sd="0" x="133"/>
        <item sd="0" x="379"/>
        <item sd="0" x="54"/>
        <item sd="0" x="567"/>
        <item sd="0" x="9"/>
        <item sd="0" x="44"/>
        <item sd="0" x="81"/>
        <item sd="0" x="106"/>
        <item sd="0" x="208"/>
        <item sd="0" x="454"/>
        <item sd="0" x="462"/>
        <item x="299"/>
        <item sd="0" x="499"/>
        <item sd="0" x="115"/>
        <item sd="0" x="425"/>
        <item sd="0" x="412"/>
        <item sd="0" x="47"/>
        <item sd="0" x="201"/>
        <item sd="0" x="219"/>
        <item sd="0" x="232"/>
        <item sd="0" x="432"/>
        <item sd="0" x="18"/>
        <item sd="0" x="214"/>
        <item sd="0" x="238"/>
        <item sd="0" x="449"/>
        <item sd="0" x="328"/>
        <item sd="0" x="486"/>
        <item x="134"/>
        <item sd="0" x="152"/>
        <item sd="0" x="154"/>
        <item sd="0" x="88"/>
        <item sd="0" x="123"/>
        <item sd="0" x="572"/>
        <item sd="0" x="273"/>
        <item sd="0" x="17"/>
        <item sd="0" x="78"/>
        <item sd="0" x="442"/>
        <item sd="0" x="233"/>
        <item sd="0" x="562"/>
        <item sd="0" x="354"/>
        <item sd="0" x="392"/>
        <item sd="0" x="510"/>
        <item sd="0" x="508"/>
        <item sd="0" x="218"/>
        <item sd="0" x="549"/>
        <item sd="0" x="558"/>
        <item sd="0" x="421"/>
        <item sd="0" x="501"/>
        <item sd="0" x="100"/>
        <item sd="0" x="83"/>
        <item sd="0" x="67"/>
        <item sd="0" x="540"/>
        <item sd="0" x="333"/>
        <item sd="0" x="580"/>
        <item sd="0" x="397"/>
        <item sd="0" x="126"/>
        <item sd="0" x="542"/>
        <item sd="0" x="325"/>
        <item sd="0" x="398"/>
        <item sd="0" x="423"/>
        <item sd="0" x="169"/>
        <item sd="0" x="247"/>
        <item sd="0" x="97"/>
        <item sd="0" x="383"/>
        <item sd="0" x="287"/>
        <item sd="0" x="571"/>
        <item sd="0" x="343"/>
        <item sd="0" x="277"/>
        <item sd="0" x="407"/>
        <item sd="0" x="527"/>
        <item sd="0" x="257"/>
        <item sd="0" x="509"/>
        <item sd="0" x="155"/>
        <item sd="0" x="145"/>
        <item sd="0" x="149"/>
        <item sd="0" x="61"/>
        <item sd="0" x="188"/>
        <item sd="0" x="307"/>
        <item sd="0" x="382"/>
        <item sd="0" x="25"/>
        <item sd="0" x="74"/>
        <item sd="0" x="301"/>
        <item sd="0" x="269"/>
        <item sd="0" x="399"/>
        <item sd="0" x="46"/>
        <item sd="0" x="468"/>
        <item sd="0" x="220"/>
        <item sd="0" x="39"/>
        <item sd="0" x="150"/>
        <item sd="0" x="156"/>
        <item sd="0" x="194"/>
        <item sd="0" x="272"/>
        <item sd="0" x="129"/>
        <item sd="0" x="374"/>
        <item sd="0" x="136"/>
        <item sd="0" x="455"/>
        <item sd="0" x="581"/>
        <item sd="0" x="4"/>
        <item sd="0" x="362"/>
        <item sd="0" x="170"/>
        <item sd="0" x="282"/>
        <item sd="0" x="564"/>
        <item sd="0" x="180"/>
        <item sd="0" x="561"/>
        <item sd="0" x="563"/>
        <item sd="0" x="157"/>
        <item sd="0" x="176"/>
        <item sd="0" x="387"/>
        <item sd="0" x="13"/>
        <item sd="0" x="95"/>
        <item sd="0" x="316"/>
        <item sd="0" x="321"/>
        <item sd="0" x="107"/>
        <item sd="0" x="175"/>
        <item sd="0" x="102"/>
        <item sd="0" x="206"/>
        <item sd="0" x="466"/>
        <item sd="0" x="378"/>
        <item sd="0" x="23"/>
        <item sd="0" x="373"/>
        <item sd="0" x="523"/>
        <item sd="0" x="341"/>
        <item sd="0" x="384"/>
        <item sd="0" x="367"/>
        <item sd="0" x="75"/>
        <item sd="0" x="339"/>
        <item sd="0" x="66"/>
        <item sd="0" x="576"/>
        <item sd="0" x="364"/>
        <item sd="0" x="584"/>
        <item sd="0" x="345"/>
        <item sd="0" x="590"/>
        <item sd="0" x="21"/>
        <item sd="0" x="178"/>
        <item x="315"/>
        <item sd="0" x="346"/>
        <item sd="0" x="49"/>
        <item sd="0" x="295"/>
        <item sd="0" x="87"/>
        <item sd="0" x="475"/>
        <item sd="0" x="332"/>
        <item sd="0" x="547"/>
        <item sd="0" x="86"/>
        <item sd="0" x="559"/>
        <item sd="0" x="283"/>
        <item sd="0" x="414"/>
        <item sd="0" x="118"/>
        <item sd="0" x="167"/>
        <item sd="0" x="209"/>
        <item sd="0" x="215"/>
        <item sd="0" x="460"/>
        <item sd="0" x="409"/>
        <item sd="0" x="158"/>
        <item sd="0" x="294"/>
        <item sd="0" x="89"/>
        <item sd="0" x="111"/>
        <item sd="0" x="357"/>
        <item sd="0" x="431"/>
        <item sd="0" x="459"/>
        <item sd="0" x="489"/>
        <item sd="0" x="197"/>
        <item sd="0" x="579"/>
        <item sd="0" x="317"/>
        <item sd="0" x="347"/>
        <item sd="0" x="363"/>
        <item sd="0" x="368"/>
        <item sd="0" x="463"/>
        <item sd="0" x="514"/>
        <item sd="0" x="417"/>
        <item sd="0" x="159"/>
        <item sd="0" x="359"/>
        <item sd="0" x="498"/>
        <item sd="0" x="358"/>
        <item sd="0" x="153"/>
        <item sd="0" x="260"/>
        <item sd="0" x="120"/>
        <item sd="0" x="226"/>
        <item sd="0" x="239"/>
        <item sd="0" x="435"/>
        <item sd="0" x="29"/>
        <item sd="0" x="132"/>
        <item sd="0" x="59"/>
        <item sd="0" x="285"/>
        <item x="262"/>
        <item sd="0" x="171"/>
        <item sd="0" x="195"/>
        <item sd="0" x="210"/>
        <item sd="0" x="502"/>
        <item sd="0" x="511"/>
        <item sd="0" x="524"/>
        <item sd="0" x="104"/>
        <item sd="0" x="228"/>
        <item sd="0" x="440"/>
        <item sd="0" x="203"/>
        <item sd="0" x="245"/>
        <item sd="0" x="331"/>
        <item sd="0" x="386"/>
        <item sd="0" x="474"/>
        <item sd="0" x="237"/>
        <item sd="0" x="205"/>
        <item sd="0" x="376"/>
        <item sd="0" x="531"/>
        <item sd="0" x="487"/>
        <item sd="0" x="1"/>
        <item sd="0" x="76"/>
        <item sd="0" x="519"/>
        <item sd="0" x="125"/>
        <item sd="0" x="436"/>
        <item sd="0" x="181"/>
        <item sd="0" x="464"/>
        <item sd="0" x="557"/>
        <item sd="0" x="162"/>
        <item sd="0" x="64"/>
        <item sd="0" x="447"/>
        <item sd="0" x="261"/>
        <item sd="0" x="484"/>
        <item sd="0" x="348"/>
        <item sd="0" x="184"/>
        <item sd="0" x="536"/>
        <item sd="0" x="483"/>
        <item sd="0" x="415"/>
        <item sd="0" x="164"/>
        <item sd="0" x="437"/>
        <item sd="0" x="185"/>
        <item sd="0" x="497"/>
        <item sd="0" x="288"/>
        <item sd="0" x="256"/>
        <item sd="0" x="491"/>
        <item sd="0" x="235"/>
        <item sd="0" x="525"/>
        <item sd="0" x="416"/>
        <item sd="0" x="291"/>
        <item sd="0" x="476"/>
        <item sd="0" x="385"/>
        <item sd="0" x="249"/>
        <item sd="0" x="302"/>
        <item sd="0" x="124"/>
        <item sd="0" x="31"/>
        <item sd="0" x="65"/>
        <item sd="0" x="114"/>
        <item sd="0" x="137"/>
        <item sd="0" x="243"/>
        <item sd="0" x="250"/>
        <item sd="0" x="337"/>
        <item sd="0" x="551"/>
        <item sd="0" x="263"/>
        <item sd="0" x="183"/>
        <item sd="0" x="369"/>
        <item sd="0" x="53"/>
        <item sd="0" x="543"/>
        <item sd="0" x="293"/>
        <item sd="0" x="522"/>
        <item sd="0" x="191"/>
        <item sd="0" x="481"/>
        <item sd="0" x="11"/>
        <item x="225"/>
        <item sd="0" x="244"/>
        <item sd="0" x="289"/>
        <item sd="0" x="342"/>
        <item sd="0" x="587"/>
        <item sd="0" x="196"/>
        <item sd="0" x="477"/>
        <item sd="0" x="5"/>
        <item sd="0" x="353"/>
        <item sd="0" x="365"/>
        <item sd="0" x="128"/>
        <item sd="0" x="135"/>
        <item sd="0" x="109"/>
        <item sd="0" x="470"/>
        <item sd="0" x="504"/>
        <item sd="0" x="20"/>
        <item sd="0" x="199"/>
        <item sd="0" x="189"/>
        <item sd="0" x="50"/>
        <item sd="0" x="8"/>
        <item sd="0" x="400"/>
        <item sd="0" x="253"/>
        <item sd="0" x="473"/>
        <item sd="0" x="92"/>
        <item sd="0" x="467"/>
        <item sd="0" x="334"/>
        <item sd="0" x="19"/>
        <item sd="0" x="318"/>
        <item sd="0" x="99"/>
        <item sd="0" x="569"/>
        <item sd="0" x="512"/>
        <item sd="0" x="521"/>
        <item sd="0" x="366"/>
        <item sd="0" x="507"/>
        <item sd="0" x="534"/>
        <item sd="0" x="143"/>
        <item sd="0" x="138"/>
        <item sd="0" x="446"/>
        <item sd="0" x="151"/>
        <item sd="0" x="34"/>
        <item sd="0" x="530"/>
        <item sd="0" x="274"/>
        <item sd="0" x="344"/>
        <item sd="0" x="370"/>
        <item sd="0" x="71"/>
        <item sd="0" x="441"/>
        <item sd="0" x="51"/>
        <item sd="0" x="275"/>
        <item sd="0" x="516"/>
        <item sd="0" x="351"/>
        <item sd="0" x="391"/>
        <item sd="0" x="401"/>
        <item sd="0" x="304"/>
        <item sd="0" x="24"/>
        <item sd="0" x="42"/>
        <item sd="0" x="98"/>
        <item sd="0" x="168"/>
        <item sd="0" x="560"/>
        <item sd="0" x="500"/>
        <item sd="0" x="236"/>
        <item sd="0" x="33"/>
        <item sd="0" x="69"/>
        <item sd="0" x="529"/>
        <item sd="0" x="456"/>
        <item sd="0" x="80"/>
        <item sd="0" x="113"/>
        <item sd="0" x="266"/>
        <item sd="0" x="280"/>
        <item sd="0" x="335"/>
        <item sd="0" x="544"/>
        <item sd="0" x="360"/>
        <item sd="0" x="258"/>
        <item sd="0" x="402"/>
        <item sd="0" x="117"/>
        <item sd="0" x="438"/>
        <item sd="0" x="492"/>
        <item sd="0" x="322"/>
        <item sd="0" x="405"/>
        <item sd="0" x="420"/>
        <item sd="0" x="179"/>
        <item sd="0" x="472"/>
        <item sd="0" x="63"/>
        <item sd="0" x="79"/>
        <item sd="0" x="211"/>
        <item x="410"/>
        <item sd="0" x="28"/>
        <item sd="0" x="515"/>
        <item sd="0" x="546"/>
        <item sd="0" x="352"/>
        <item sd="0" x="452"/>
        <item sd="0" x="271"/>
        <item sd="0" x="381"/>
        <item sd="0" x="380"/>
        <item sd="0" x="482"/>
        <item sd="0" x="77"/>
        <item sd="0" x="252"/>
        <item sd="0" x="583"/>
        <item sd="0" x="70"/>
        <item sd="0" x="450"/>
        <item sd="0" x="306"/>
        <item sd="0" x="163"/>
        <item sd="0" x="372"/>
        <item sd="0" x="311"/>
        <item sd="0" x="575"/>
        <item sd="0" x="428"/>
        <item sd="0" x="36"/>
        <item sd="0" x="554"/>
        <item sd="0" x="298"/>
        <item sd="0" x="268"/>
        <item sd="0" x="139"/>
        <item sd="0" x="142"/>
        <item sd="0" x="270"/>
        <item sd="0" x="303"/>
        <item sd="0" x="589"/>
        <item sd="0" x="15"/>
        <item sd="0" x="216"/>
        <item sd="0" x="308"/>
        <item sd="0" x="541"/>
        <item sd="0" x="0"/>
        <item sd="0" x="267"/>
        <item sd="0" x="305"/>
        <item sd="0" x="518"/>
        <item sd="0" x="448"/>
        <item sd="0" x="324"/>
        <item sd="0" x="338"/>
        <item sd="0" x="130"/>
        <item sd="0" x="493"/>
        <item sd="0" x="60"/>
        <item sd="0" x="471"/>
        <item sd="0" x="254"/>
        <item sd="0" x="127"/>
        <item sd="0" x="55"/>
        <item sd="0" x="121"/>
        <item sd="0" x="198"/>
        <item sd="0" x="403"/>
        <item sd="0" x="202"/>
        <item sd="0" x="445"/>
        <item sd="0" x="231"/>
        <item sd="0" x="327"/>
        <item sd="0" x="190"/>
        <item sd="0" x="84"/>
        <item sd="0" x="330"/>
        <item sd="0" x="242"/>
        <item sd="0" x="186"/>
        <item sd="0" x="556"/>
        <item sd="0" x="356"/>
        <item sd="0" x="505"/>
        <item sd="0" x="444"/>
        <item sd="0" x="310"/>
        <item sd="0" x="177"/>
        <item sd="0" x="140"/>
        <item sd="0" x="144"/>
        <item sd="0" x="349"/>
        <item sd="0" x="393"/>
        <item sd="0" x="12"/>
        <item sd="0" x="443"/>
        <item sd="0" x="222"/>
        <item sd="0" x="465"/>
        <item sd="0" x="520"/>
        <item sd="0" x="494"/>
        <item sd="0" x="223"/>
        <item sd="0" x="361"/>
        <item sd="0" x="517"/>
        <item sd="0" x="192"/>
        <item sd="0" x="221"/>
        <item sd="0" x="570"/>
        <item sd="0" x="429"/>
        <item sd="0" x="279"/>
        <item sd="0" x="281"/>
        <item sd="0" x="227"/>
        <item sd="0" x="52"/>
        <item sd="0" x="240"/>
        <item sd="0" x="313"/>
        <item sd="0" x="550"/>
        <item sd="0" x="248"/>
        <item sd="0" x="404"/>
        <item sd="0" x="394"/>
        <item sd="0" x="555"/>
        <item sd="0" x="246"/>
        <item sd="0" x="545"/>
        <item sd="0" x="182"/>
        <item sd="0" x="496"/>
        <item sd="0" x="103"/>
        <item sd="0" x="174"/>
        <item sd="0" x="451"/>
        <item x="90"/>
        <item sd="0" x="38"/>
        <item sd="0" x="286"/>
        <item sd="0" x="2"/>
        <item sd="0" x="461"/>
        <item sd="0" x="388"/>
        <item sd="0" x="433"/>
        <item sd="0" x="37"/>
        <item sd="0" x="582"/>
        <item sd="0" x="312"/>
        <item sd="0" x="217"/>
        <item sd="0" x="326"/>
        <item sd="0" x="485"/>
        <item sd="0" x="336"/>
        <item sd="0" x="411"/>
        <item sd="0" x="323"/>
        <item sd="0" x="553"/>
        <item sd="0" x="488"/>
        <item sd="0" x="479"/>
        <item sd="0" x="112"/>
        <item sd="0" x="131"/>
        <item sd="0" x="166"/>
        <item sd="0" x="566"/>
        <item sd="0" x="278"/>
        <item sd="0" x="552"/>
        <item sd="0" x="172"/>
        <item sd="0" x="573"/>
        <item sd="0" x="105"/>
        <item sd="0" x="6"/>
        <item sd="0" x="296"/>
        <item sd="0" x="350"/>
        <item sd="0" x="408"/>
        <item sd="0" x="390"/>
        <item sd="0" x="532"/>
        <item sd="0" x="16"/>
        <item sd="0" x="43"/>
        <item sd="0" x="56"/>
        <item sd="0" x="458"/>
        <item sd="0" x="577"/>
        <item sd="0" x="91"/>
        <item sd="0" x="586"/>
        <item sd="0" x="230"/>
        <item sd="0" x="119"/>
        <item sd="0" x="165"/>
        <item sd="0" x="212"/>
        <item sd="0" x="578"/>
        <item sd="0" x="588"/>
        <item sd="0" x="122"/>
        <item sd="0" x="427"/>
        <item sd="0" x="453"/>
        <item sd="0" x="173"/>
        <item sd="0" x="40"/>
        <item sd="0" x="290"/>
        <item sd="0" x="68"/>
        <item sd="0" x="506"/>
        <item sd="0" x="116"/>
        <item sd="0" x="574"/>
        <item sd="0" x="213"/>
        <item sd="0" x="251"/>
        <item sd="0" x="26"/>
        <item sd="0" x="62"/>
        <item sd="0" x="73"/>
        <item sd="0" x="426"/>
        <item sd="0" x="160"/>
        <item sd="0" x="568"/>
        <item sd="0" x="537"/>
        <item sd="0" x="72"/>
        <item sd="0" x="469"/>
        <item sd="0" x="526"/>
        <item sd="0" x="229"/>
        <item sd="0" x="314"/>
        <item sd="0" x="292"/>
        <item sd="0" x="108"/>
        <item t="default" sd="0"/>
      </items>
      <autoSortScope>
        <pivotArea dataOnly="0" outline="0" fieldPosition="0">
          <references count="1">
            <reference field="4294967294" count="1" selected="0">
              <x v="0"/>
            </reference>
          </references>
        </pivotArea>
      </autoSortScope>
    </pivotField>
    <pivotField axis="axisRow" showAll="0">
      <items count="6">
        <item x="2"/>
        <item x="0"/>
        <item sd="0" x="4"/>
        <item sd="0" x="3"/>
        <item sd="0" x="1"/>
        <item t="default"/>
      </items>
    </pivotField>
    <pivotField showAll="0"/>
    <pivotField showAll="0">
      <items count="32">
        <item x="13"/>
        <item x="19"/>
        <item x="9"/>
        <item x="24"/>
        <item x="28"/>
        <item x="26"/>
        <item x="7"/>
        <item x="4"/>
        <item x="15"/>
        <item x="16"/>
        <item x="14"/>
        <item x="27"/>
        <item x="17"/>
        <item x="22"/>
        <item x="1"/>
        <item x="8"/>
        <item x="12"/>
        <item x="21"/>
        <item x="11"/>
        <item x="0"/>
        <item x="2"/>
        <item x="29"/>
        <item x="6"/>
        <item x="18"/>
        <item x="5"/>
        <item x="25"/>
        <item x="10"/>
        <item x="30"/>
        <item x="3"/>
        <item x="23"/>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s>
  <rowFields count="3">
    <field x="1"/>
    <field x="2"/>
    <field x="0"/>
  </rowFields>
  <rowItems count="15">
    <i>
      <x v="518"/>
    </i>
    <i r="1">
      <x v="2"/>
    </i>
    <i>
      <x v="261"/>
    </i>
    <i r="1">
      <x v="4"/>
    </i>
    <i>
      <x v="333"/>
    </i>
    <i r="1">
      <x v="4"/>
    </i>
    <i>
      <x v="89"/>
    </i>
    <i r="1">
      <x v="2"/>
    </i>
    <i>
      <x v="212"/>
    </i>
    <i r="1">
      <x v="4"/>
    </i>
    <i>
      <x v="417"/>
    </i>
    <i r="1">
      <x v="4"/>
    </i>
    <i>
      <x v="105"/>
    </i>
    <i r="1">
      <x v="3"/>
    </i>
    <i t="grand">
      <x/>
    </i>
  </rowItems>
  <colItems count="1">
    <i/>
  </colItems>
  <dataFields count="1">
    <dataField name="Average of FT%WANTED" fld="50" subtotal="average" baseField="1" baseItem="518" numFmtId="166"/>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294EF6-C69D-45B2-A571-E797E318F51A}"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J30:K96" firstHeaderRow="1" firstDataRow="1" firstDataCol="1"/>
  <pivotFields count="52">
    <pivotField axis="axisRow" showAll="0">
      <items count="4">
        <item x="0"/>
        <item x="1"/>
        <item sd="0" x="2"/>
        <item t="default" sd="0"/>
      </items>
    </pivotField>
    <pivotField showAll="0"/>
    <pivotField axis="axisRow" showAll="0">
      <items count="6">
        <item x="2"/>
        <item x="0"/>
        <item x="4"/>
        <item x="3"/>
        <item x="1"/>
        <item t="default"/>
      </items>
    </pivotField>
    <pivotField showAll="0"/>
    <pivotField axis="axisRow" showAll="0">
      <items count="32">
        <item sd="0" x="13"/>
        <item sd="0" x="19"/>
        <item sd="0" x="9"/>
        <item sd="0" x="24"/>
        <item sd="0" x="28"/>
        <item sd="0" x="26"/>
        <item sd="0" x="7"/>
        <item sd="0" x="4"/>
        <item sd="0" x="15"/>
        <item sd="0" x="16"/>
        <item sd="0" x="14"/>
        <item sd="0" x="27"/>
        <item sd="0" x="17"/>
        <item sd="0" x="22"/>
        <item sd="0" x="1"/>
        <item sd="0" x="8"/>
        <item sd="0" x="12"/>
        <item sd="0" x="21"/>
        <item sd="0" x="11"/>
        <item sd="0" x="0"/>
        <item sd="0" x="2"/>
        <item sd="0" x="29"/>
        <item sd="0" x="6"/>
        <item sd="0" x="18"/>
        <item sd="0" x="5"/>
        <item sd="0" x="25"/>
        <item sd="0" x="10"/>
        <item sd="0" x="30"/>
        <item sd="0" x="3"/>
        <item sd="0" x="23"/>
        <item sd="0" x="20"/>
        <item t="default" sd="0"/>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3">
    <field x="0"/>
    <field x="4"/>
    <field x="2"/>
  </rowFields>
  <rowItems count="66">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2"/>
    </i>
    <i t="grand">
      <x/>
    </i>
  </rowItems>
  <colItems count="1">
    <i/>
  </colItems>
  <dataFields count="1">
    <dataField name="Average of PER" fld="8" subtotal="average"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04EAEA-9324-4093-AA60-A65165137A25}"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26:F59" firstHeaderRow="1" firstDataRow="1" firstDataCol="1"/>
  <pivotFields count="51">
    <pivotField showAll="0"/>
    <pivotField showAll="0"/>
    <pivotField showAll="0"/>
    <pivotField showAll="0"/>
    <pivotField axis="axisRow" showAll="0">
      <items count="33">
        <item x="13"/>
        <item x="19"/>
        <item x="9"/>
        <item x="24"/>
        <item x="28"/>
        <item x="26"/>
        <item x="7"/>
        <item x="4"/>
        <item x="15"/>
        <item x="16"/>
        <item x="14"/>
        <item x="27"/>
        <item x="17"/>
        <item x="22"/>
        <item x="1"/>
        <item x="8"/>
        <item x="12"/>
        <item x="21"/>
        <item x="11"/>
        <item x="0"/>
        <item x="2"/>
        <item x="29"/>
        <item x="6"/>
        <item x="18"/>
        <item x="5"/>
        <item x="25"/>
        <item x="10"/>
        <item x="30"/>
        <item x="3"/>
        <item x="23"/>
        <item x="20"/>
        <item x="3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3PA" fld="3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D52F96-A95C-41CA-8D58-7B021EFA772D}"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682" firstHeaderRow="1" firstDataRow="1" firstDataCol="1"/>
  <pivotFields count="51">
    <pivotField showAll="0"/>
    <pivotField axis="axisRow" showAll="0">
      <items count="593">
        <item x="533"/>
        <item x="309"/>
        <item x="48"/>
        <item x="147"/>
        <item x="439"/>
        <item x="300"/>
        <item x="187"/>
        <item x="200"/>
        <item x="10"/>
        <item x="585"/>
        <item x="57"/>
        <item x="503"/>
        <item x="234"/>
        <item x="565"/>
        <item x="340"/>
        <item x="413"/>
        <item x="7"/>
        <item x="85"/>
        <item x="141"/>
        <item x="355"/>
        <item x="207"/>
        <item x="377"/>
        <item x="110"/>
        <item x="193"/>
        <item x="265"/>
        <item x="22"/>
        <item x="422"/>
        <item x="434"/>
        <item x="535"/>
        <item x="284"/>
        <item x="395"/>
        <item x="35"/>
        <item x="424"/>
        <item x="94"/>
        <item x="276"/>
        <item x="371"/>
        <item x="146"/>
        <item x="30"/>
        <item x="3"/>
        <item x="96"/>
        <item x="319"/>
        <item x="45"/>
        <item x="490"/>
        <item x="148"/>
        <item x="259"/>
        <item x="375"/>
        <item x="419"/>
        <item x="161"/>
        <item x="513"/>
        <item x="480"/>
        <item x="41"/>
        <item x="101"/>
        <item x="32"/>
        <item x="406"/>
        <item x="27"/>
        <item x="93"/>
        <item x="539"/>
        <item x="204"/>
        <item x="224"/>
        <item x="329"/>
        <item x="320"/>
        <item x="495"/>
        <item x="241"/>
        <item x="82"/>
        <item x="430"/>
        <item x="528"/>
        <item x="538"/>
        <item x="255"/>
        <item x="264"/>
        <item x="389"/>
        <item x="396"/>
        <item x="418"/>
        <item x="478"/>
        <item x="548"/>
        <item x="457"/>
        <item x="14"/>
        <item x="58"/>
        <item x="297"/>
        <item x="133"/>
        <item x="379"/>
        <item x="54"/>
        <item x="567"/>
        <item x="9"/>
        <item x="44"/>
        <item x="81"/>
        <item x="106"/>
        <item x="208"/>
        <item x="454"/>
        <item x="462"/>
        <item x="299"/>
        <item x="499"/>
        <item x="115"/>
        <item x="425"/>
        <item x="412"/>
        <item x="47"/>
        <item x="201"/>
        <item x="219"/>
        <item x="232"/>
        <item x="432"/>
        <item x="18"/>
        <item x="214"/>
        <item x="238"/>
        <item x="449"/>
        <item x="328"/>
        <item x="486"/>
        <item x="134"/>
        <item x="152"/>
        <item x="154"/>
        <item x="88"/>
        <item x="123"/>
        <item x="572"/>
        <item x="273"/>
        <item x="17"/>
        <item x="78"/>
        <item x="442"/>
        <item x="233"/>
        <item x="562"/>
        <item x="354"/>
        <item x="392"/>
        <item x="510"/>
        <item x="508"/>
        <item x="218"/>
        <item x="549"/>
        <item x="558"/>
        <item x="421"/>
        <item x="501"/>
        <item x="100"/>
        <item x="83"/>
        <item x="67"/>
        <item x="540"/>
        <item x="333"/>
        <item x="580"/>
        <item x="397"/>
        <item x="126"/>
        <item x="542"/>
        <item x="325"/>
        <item x="398"/>
        <item x="423"/>
        <item x="169"/>
        <item x="247"/>
        <item x="97"/>
        <item x="383"/>
        <item x="287"/>
        <item x="571"/>
        <item x="343"/>
        <item x="277"/>
        <item x="407"/>
        <item x="527"/>
        <item x="257"/>
        <item x="509"/>
        <item x="155"/>
        <item x="145"/>
        <item x="149"/>
        <item x="61"/>
        <item x="188"/>
        <item x="307"/>
        <item x="382"/>
        <item x="25"/>
        <item x="74"/>
        <item x="301"/>
        <item x="269"/>
        <item x="399"/>
        <item x="46"/>
        <item x="468"/>
        <item x="220"/>
        <item x="39"/>
        <item x="150"/>
        <item x="156"/>
        <item x="194"/>
        <item x="272"/>
        <item x="129"/>
        <item x="374"/>
        <item x="136"/>
        <item x="455"/>
        <item x="581"/>
        <item x="4"/>
        <item x="362"/>
        <item x="170"/>
        <item x="282"/>
        <item x="564"/>
        <item x="180"/>
        <item x="561"/>
        <item x="563"/>
        <item x="157"/>
        <item x="176"/>
        <item x="387"/>
        <item x="13"/>
        <item x="95"/>
        <item x="316"/>
        <item x="321"/>
        <item x="107"/>
        <item x="175"/>
        <item x="102"/>
        <item x="206"/>
        <item x="466"/>
        <item x="378"/>
        <item x="23"/>
        <item x="373"/>
        <item x="523"/>
        <item x="341"/>
        <item x="384"/>
        <item x="367"/>
        <item x="75"/>
        <item x="339"/>
        <item x="66"/>
        <item x="576"/>
        <item x="364"/>
        <item x="584"/>
        <item x="345"/>
        <item x="590"/>
        <item x="21"/>
        <item x="178"/>
        <item x="315"/>
        <item x="346"/>
        <item x="49"/>
        <item x="295"/>
        <item x="87"/>
        <item x="475"/>
        <item x="332"/>
        <item x="547"/>
        <item x="86"/>
        <item x="559"/>
        <item x="283"/>
        <item x="414"/>
        <item x="118"/>
        <item x="167"/>
        <item x="209"/>
        <item x="215"/>
        <item x="460"/>
        <item x="409"/>
        <item x="158"/>
        <item x="294"/>
        <item x="89"/>
        <item x="111"/>
        <item x="357"/>
        <item x="431"/>
        <item x="459"/>
        <item x="489"/>
        <item x="197"/>
        <item x="579"/>
        <item x="317"/>
        <item x="347"/>
        <item x="363"/>
        <item x="368"/>
        <item x="463"/>
        <item x="514"/>
        <item x="417"/>
        <item x="159"/>
        <item x="359"/>
        <item x="498"/>
        <item x="358"/>
        <item x="153"/>
        <item x="260"/>
        <item x="120"/>
        <item x="226"/>
        <item x="239"/>
        <item x="435"/>
        <item x="29"/>
        <item x="132"/>
        <item x="59"/>
        <item x="285"/>
        <item x="262"/>
        <item x="171"/>
        <item x="195"/>
        <item x="210"/>
        <item x="502"/>
        <item x="511"/>
        <item x="524"/>
        <item x="104"/>
        <item x="228"/>
        <item x="440"/>
        <item x="203"/>
        <item x="245"/>
        <item x="331"/>
        <item x="386"/>
        <item x="474"/>
        <item x="237"/>
        <item x="205"/>
        <item x="376"/>
        <item x="531"/>
        <item x="487"/>
        <item x="1"/>
        <item x="76"/>
        <item x="519"/>
        <item x="125"/>
        <item x="436"/>
        <item x="181"/>
        <item x="464"/>
        <item x="557"/>
        <item x="162"/>
        <item x="64"/>
        <item x="447"/>
        <item x="261"/>
        <item x="484"/>
        <item x="348"/>
        <item x="184"/>
        <item x="536"/>
        <item x="483"/>
        <item x="415"/>
        <item x="164"/>
        <item x="437"/>
        <item x="185"/>
        <item x="497"/>
        <item x="288"/>
        <item x="256"/>
        <item x="491"/>
        <item x="235"/>
        <item x="525"/>
        <item x="416"/>
        <item x="291"/>
        <item x="476"/>
        <item x="385"/>
        <item x="249"/>
        <item x="302"/>
        <item x="124"/>
        <item x="31"/>
        <item x="65"/>
        <item x="114"/>
        <item x="137"/>
        <item x="243"/>
        <item x="250"/>
        <item x="337"/>
        <item x="551"/>
        <item x="263"/>
        <item x="183"/>
        <item x="369"/>
        <item x="53"/>
        <item x="543"/>
        <item x="293"/>
        <item x="522"/>
        <item x="191"/>
        <item x="481"/>
        <item x="11"/>
        <item x="225"/>
        <item x="244"/>
        <item x="289"/>
        <item x="342"/>
        <item x="587"/>
        <item x="196"/>
        <item x="477"/>
        <item x="5"/>
        <item x="353"/>
        <item x="365"/>
        <item x="128"/>
        <item x="135"/>
        <item x="109"/>
        <item x="470"/>
        <item x="504"/>
        <item x="20"/>
        <item x="199"/>
        <item x="189"/>
        <item x="50"/>
        <item x="8"/>
        <item x="400"/>
        <item x="253"/>
        <item x="473"/>
        <item x="92"/>
        <item x="467"/>
        <item x="334"/>
        <item x="19"/>
        <item x="318"/>
        <item x="99"/>
        <item x="569"/>
        <item x="512"/>
        <item x="521"/>
        <item x="366"/>
        <item x="507"/>
        <item x="534"/>
        <item x="143"/>
        <item x="138"/>
        <item x="446"/>
        <item x="151"/>
        <item x="34"/>
        <item x="530"/>
        <item x="274"/>
        <item x="344"/>
        <item x="370"/>
        <item x="71"/>
        <item x="441"/>
        <item x="51"/>
        <item x="275"/>
        <item x="516"/>
        <item x="351"/>
        <item x="391"/>
        <item x="401"/>
        <item x="304"/>
        <item x="24"/>
        <item x="42"/>
        <item x="98"/>
        <item x="168"/>
        <item x="560"/>
        <item x="500"/>
        <item x="236"/>
        <item x="33"/>
        <item x="69"/>
        <item x="529"/>
        <item x="456"/>
        <item x="80"/>
        <item x="113"/>
        <item x="266"/>
        <item x="280"/>
        <item x="335"/>
        <item x="544"/>
        <item x="360"/>
        <item x="258"/>
        <item x="402"/>
        <item x="117"/>
        <item x="438"/>
        <item x="492"/>
        <item x="322"/>
        <item x="405"/>
        <item x="420"/>
        <item x="179"/>
        <item x="472"/>
        <item x="63"/>
        <item x="79"/>
        <item x="211"/>
        <item x="410"/>
        <item x="28"/>
        <item x="515"/>
        <item x="546"/>
        <item x="352"/>
        <item x="452"/>
        <item x="271"/>
        <item x="381"/>
        <item x="380"/>
        <item x="482"/>
        <item x="77"/>
        <item x="252"/>
        <item x="583"/>
        <item x="70"/>
        <item x="450"/>
        <item x="306"/>
        <item x="163"/>
        <item x="372"/>
        <item x="311"/>
        <item x="575"/>
        <item x="428"/>
        <item x="36"/>
        <item x="554"/>
        <item x="298"/>
        <item x="268"/>
        <item x="139"/>
        <item x="142"/>
        <item x="270"/>
        <item x="303"/>
        <item x="589"/>
        <item x="15"/>
        <item x="216"/>
        <item x="308"/>
        <item x="541"/>
        <item x="0"/>
        <item x="267"/>
        <item x="305"/>
        <item x="518"/>
        <item x="448"/>
        <item x="324"/>
        <item x="338"/>
        <item x="130"/>
        <item x="493"/>
        <item x="60"/>
        <item x="471"/>
        <item x="254"/>
        <item x="127"/>
        <item x="55"/>
        <item x="121"/>
        <item x="198"/>
        <item x="403"/>
        <item x="202"/>
        <item x="445"/>
        <item x="231"/>
        <item x="327"/>
        <item x="190"/>
        <item x="84"/>
        <item x="330"/>
        <item x="242"/>
        <item x="186"/>
        <item x="556"/>
        <item x="356"/>
        <item x="505"/>
        <item x="444"/>
        <item x="310"/>
        <item x="177"/>
        <item x="140"/>
        <item x="144"/>
        <item x="349"/>
        <item x="393"/>
        <item x="12"/>
        <item x="443"/>
        <item x="222"/>
        <item x="465"/>
        <item x="520"/>
        <item x="494"/>
        <item x="223"/>
        <item x="361"/>
        <item x="517"/>
        <item x="192"/>
        <item x="221"/>
        <item x="570"/>
        <item x="429"/>
        <item x="279"/>
        <item x="281"/>
        <item x="227"/>
        <item x="52"/>
        <item x="240"/>
        <item x="313"/>
        <item x="550"/>
        <item x="248"/>
        <item x="404"/>
        <item x="394"/>
        <item x="555"/>
        <item x="246"/>
        <item x="545"/>
        <item x="182"/>
        <item x="496"/>
        <item x="103"/>
        <item x="174"/>
        <item x="451"/>
        <item x="90"/>
        <item x="38"/>
        <item x="286"/>
        <item x="2"/>
        <item x="461"/>
        <item x="388"/>
        <item x="433"/>
        <item x="37"/>
        <item x="582"/>
        <item x="312"/>
        <item x="217"/>
        <item x="326"/>
        <item x="485"/>
        <item x="336"/>
        <item x="411"/>
        <item x="323"/>
        <item x="553"/>
        <item x="488"/>
        <item x="479"/>
        <item x="112"/>
        <item x="131"/>
        <item x="166"/>
        <item x="566"/>
        <item x="278"/>
        <item x="552"/>
        <item x="172"/>
        <item x="573"/>
        <item x="105"/>
        <item x="6"/>
        <item x="296"/>
        <item x="350"/>
        <item x="408"/>
        <item x="390"/>
        <item x="532"/>
        <item x="16"/>
        <item x="43"/>
        <item x="56"/>
        <item x="458"/>
        <item x="577"/>
        <item x="91"/>
        <item x="586"/>
        <item x="230"/>
        <item x="119"/>
        <item x="165"/>
        <item x="212"/>
        <item x="578"/>
        <item x="588"/>
        <item x="122"/>
        <item x="427"/>
        <item x="453"/>
        <item x="173"/>
        <item x="40"/>
        <item x="290"/>
        <item x="68"/>
        <item x="506"/>
        <item x="116"/>
        <item x="574"/>
        <item x="213"/>
        <item x="251"/>
        <item x="26"/>
        <item x="62"/>
        <item x="73"/>
        <item x="426"/>
        <item x="160"/>
        <item x="568"/>
        <item x="537"/>
        <item x="72"/>
        <item x="469"/>
        <item x="526"/>
        <item x="229"/>
        <item x="314"/>
        <item x="292"/>
        <item x="108"/>
        <item x="591"/>
        <item t="default"/>
      </items>
    </pivotField>
    <pivotField axis="axisRow" showAll="0">
      <items count="7">
        <item x="2"/>
        <item x="0"/>
        <item x="4"/>
        <item x="3"/>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1"/>
  </rowFields>
  <rowItems count="679">
    <i>
      <x/>
    </i>
    <i r="1">
      <x/>
    </i>
    <i r="1">
      <x v="6"/>
    </i>
    <i r="1">
      <x v="7"/>
    </i>
    <i r="1">
      <x v="9"/>
    </i>
    <i r="1">
      <x v="12"/>
    </i>
    <i r="1">
      <x v="15"/>
    </i>
    <i r="1">
      <x v="19"/>
    </i>
    <i r="1">
      <x v="21"/>
    </i>
    <i r="1">
      <x v="22"/>
    </i>
    <i r="1">
      <x v="25"/>
    </i>
    <i r="1">
      <x v="26"/>
    </i>
    <i r="1">
      <x v="33"/>
    </i>
    <i r="1">
      <x v="37"/>
    </i>
    <i r="1">
      <x v="46"/>
    </i>
    <i r="1">
      <x v="62"/>
    </i>
    <i r="1">
      <x v="71"/>
    </i>
    <i r="1">
      <x v="78"/>
    </i>
    <i r="1">
      <x v="82"/>
    </i>
    <i r="1">
      <x v="83"/>
    </i>
    <i r="1">
      <x v="87"/>
    </i>
    <i r="1">
      <x v="92"/>
    </i>
    <i r="1">
      <x v="93"/>
    </i>
    <i r="1">
      <x v="98"/>
    </i>
    <i r="1">
      <x v="118"/>
    </i>
    <i r="1">
      <x v="121"/>
    </i>
    <i r="1">
      <x v="124"/>
    </i>
    <i r="1">
      <x v="127"/>
    </i>
    <i r="1">
      <x v="140"/>
    </i>
    <i r="1">
      <x v="154"/>
    </i>
    <i r="1">
      <x v="155"/>
    </i>
    <i r="1">
      <x v="157"/>
    </i>
    <i r="1">
      <x v="162"/>
    </i>
    <i r="1">
      <x v="164"/>
    </i>
    <i r="1">
      <x v="173"/>
    </i>
    <i r="1">
      <x v="182"/>
    </i>
    <i r="1">
      <x v="192"/>
    </i>
    <i r="1">
      <x v="194"/>
    </i>
    <i r="1">
      <x v="199"/>
    </i>
    <i r="1">
      <x v="209"/>
    </i>
    <i r="1">
      <x v="211"/>
    </i>
    <i r="1">
      <x v="217"/>
    </i>
    <i r="1">
      <x v="237"/>
    </i>
    <i r="1">
      <x v="241"/>
    </i>
    <i r="1">
      <x v="243"/>
    </i>
    <i r="1">
      <x v="244"/>
    </i>
    <i r="1">
      <x v="246"/>
    </i>
    <i r="1">
      <x v="249"/>
    </i>
    <i r="1">
      <x v="260"/>
    </i>
    <i r="1">
      <x v="267"/>
    </i>
    <i r="1">
      <x v="269"/>
    </i>
    <i r="1">
      <x v="270"/>
    </i>
    <i r="1">
      <x v="278"/>
    </i>
    <i r="1">
      <x v="286"/>
    </i>
    <i r="1">
      <x v="299"/>
    </i>
    <i r="1">
      <x v="303"/>
    </i>
    <i r="1">
      <x v="305"/>
    </i>
    <i r="1">
      <x v="309"/>
    </i>
    <i r="1">
      <x v="313"/>
    </i>
    <i r="1">
      <x v="321"/>
    </i>
    <i r="1">
      <x v="322"/>
    </i>
    <i r="1">
      <x v="327"/>
    </i>
    <i r="1">
      <x v="335"/>
    </i>
    <i r="1">
      <x v="355"/>
    </i>
    <i r="1">
      <x v="369"/>
    </i>
    <i r="1">
      <x v="371"/>
    </i>
    <i r="1">
      <x v="382"/>
    </i>
    <i r="1">
      <x v="385"/>
    </i>
    <i r="1">
      <x v="387"/>
    </i>
    <i r="1">
      <x v="392"/>
    </i>
    <i r="1">
      <x v="400"/>
    </i>
    <i r="1">
      <x v="407"/>
    </i>
    <i r="1">
      <x v="408"/>
    </i>
    <i r="1">
      <x v="412"/>
    </i>
    <i r="1">
      <x v="413"/>
    </i>
    <i r="1">
      <x v="422"/>
    </i>
    <i r="1">
      <x v="424"/>
    </i>
    <i r="1">
      <x v="442"/>
    </i>
    <i r="1">
      <x v="447"/>
    </i>
    <i r="1">
      <x v="469"/>
    </i>
    <i r="1">
      <x v="474"/>
    </i>
    <i r="1">
      <x v="475"/>
    </i>
    <i r="1">
      <x v="482"/>
    </i>
    <i r="1">
      <x v="484"/>
    </i>
    <i r="1">
      <x v="488"/>
    </i>
    <i r="1">
      <x v="490"/>
    </i>
    <i r="1">
      <x v="506"/>
    </i>
    <i r="1">
      <x v="521"/>
    </i>
    <i r="1">
      <x v="525"/>
    </i>
    <i r="1">
      <x v="534"/>
    </i>
    <i r="1">
      <x v="535"/>
    </i>
    <i r="1">
      <x v="536"/>
    </i>
    <i r="1">
      <x v="537"/>
    </i>
    <i r="1">
      <x v="541"/>
    </i>
    <i r="1">
      <x v="556"/>
    </i>
    <i r="1">
      <x v="564"/>
    </i>
    <i r="1">
      <x v="566"/>
    </i>
    <i r="1">
      <x v="568"/>
    </i>
    <i r="1">
      <x v="580"/>
    </i>
    <i r="1">
      <x v="582"/>
    </i>
    <i r="1">
      <x v="583"/>
    </i>
    <i r="1">
      <x v="589"/>
    </i>
    <i>
      <x v="1"/>
    </i>
    <i r="1">
      <x v="3"/>
    </i>
    <i r="1">
      <x v="5"/>
    </i>
    <i r="1">
      <x v="13"/>
    </i>
    <i r="1">
      <x v="19"/>
    </i>
    <i r="1">
      <x v="20"/>
    </i>
    <i r="1">
      <x v="29"/>
    </i>
    <i r="1">
      <x v="31"/>
    </i>
    <i r="1">
      <x v="33"/>
    </i>
    <i r="1">
      <x v="35"/>
    </i>
    <i r="1">
      <x v="47"/>
    </i>
    <i r="1">
      <x v="49"/>
    </i>
    <i r="1">
      <x v="51"/>
    </i>
    <i r="1">
      <x v="53"/>
    </i>
    <i r="1">
      <x v="54"/>
    </i>
    <i r="1">
      <x v="55"/>
    </i>
    <i r="1">
      <x v="74"/>
    </i>
    <i r="1">
      <x v="78"/>
    </i>
    <i r="1">
      <x v="79"/>
    </i>
    <i r="1">
      <x v="83"/>
    </i>
    <i r="1">
      <x v="84"/>
    </i>
    <i r="1">
      <x v="88"/>
    </i>
    <i r="1">
      <x v="90"/>
    </i>
    <i r="1">
      <x v="93"/>
    </i>
    <i r="1">
      <x v="95"/>
    </i>
    <i r="1">
      <x v="108"/>
    </i>
    <i r="1">
      <x v="110"/>
    </i>
    <i r="1">
      <x v="112"/>
    </i>
    <i r="1">
      <x v="115"/>
    </i>
    <i r="1">
      <x v="118"/>
    </i>
    <i r="1">
      <x v="119"/>
    </i>
    <i r="1">
      <x v="133"/>
    </i>
    <i r="1">
      <x v="136"/>
    </i>
    <i r="1">
      <x v="142"/>
    </i>
    <i r="1">
      <x v="143"/>
    </i>
    <i r="1">
      <x v="145"/>
    </i>
    <i r="1">
      <x v="147"/>
    </i>
    <i r="1">
      <x v="149"/>
    </i>
    <i r="1">
      <x v="150"/>
    </i>
    <i r="1">
      <x v="151"/>
    </i>
    <i r="1">
      <x v="152"/>
    </i>
    <i r="1">
      <x v="155"/>
    </i>
    <i r="1">
      <x v="158"/>
    </i>
    <i r="1">
      <x v="168"/>
    </i>
    <i r="1">
      <x v="175"/>
    </i>
    <i r="1">
      <x v="181"/>
    </i>
    <i r="1">
      <x v="187"/>
    </i>
    <i r="1">
      <x v="192"/>
    </i>
    <i r="1">
      <x v="193"/>
    </i>
    <i r="1">
      <x v="196"/>
    </i>
    <i r="1">
      <x v="198"/>
    </i>
    <i r="1">
      <x v="215"/>
    </i>
    <i r="1">
      <x v="226"/>
    </i>
    <i r="1">
      <x v="228"/>
    </i>
    <i r="1">
      <x v="230"/>
    </i>
    <i r="1">
      <x v="233"/>
    </i>
    <i r="1">
      <x v="234"/>
    </i>
    <i r="1">
      <x v="236"/>
    </i>
    <i r="1">
      <x v="239"/>
    </i>
    <i r="1">
      <x v="243"/>
    </i>
    <i r="1">
      <x v="247"/>
    </i>
    <i r="1">
      <x v="266"/>
    </i>
    <i r="1">
      <x v="268"/>
    </i>
    <i r="1">
      <x v="269"/>
    </i>
    <i r="1">
      <x v="275"/>
    </i>
    <i r="1">
      <x v="276"/>
    </i>
    <i r="1">
      <x v="277"/>
    </i>
    <i r="1">
      <x v="288"/>
    </i>
    <i r="1">
      <x v="291"/>
    </i>
    <i r="1">
      <x v="292"/>
    </i>
    <i r="1">
      <x v="294"/>
    </i>
    <i r="1">
      <x v="296"/>
    </i>
    <i r="1">
      <x v="297"/>
    </i>
    <i r="1">
      <x v="300"/>
    </i>
    <i r="1">
      <x v="314"/>
    </i>
    <i r="1">
      <x v="318"/>
    </i>
    <i r="1">
      <x v="319"/>
    </i>
    <i r="1">
      <x v="321"/>
    </i>
    <i r="1">
      <x v="330"/>
    </i>
    <i r="1">
      <x v="331"/>
    </i>
    <i r="1">
      <x v="335"/>
    </i>
    <i r="1">
      <x v="337"/>
    </i>
    <i r="1">
      <x v="340"/>
    </i>
    <i r="1">
      <x v="342"/>
    </i>
    <i r="1">
      <x v="346"/>
    </i>
    <i r="1">
      <x v="347"/>
    </i>
    <i r="1">
      <x v="352"/>
    </i>
    <i r="1">
      <x v="354"/>
    </i>
    <i r="1">
      <x v="358"/>
    </i>
    <i r="1">
      <x v="361"/>
    </i>
    <i r="1">
      <x v="365"/>
    </i>
    <i r="1">
      <x v="374"/>
    </i>
    <i r="1">
      <x v="380"/>
    </i>
    <i r="1">
      <x v="381"/>
    </i>
    <i r="1">
      <x v="384"/>
    </i>
    <i r="1">
      <x v="387"/>
    </i>
    <i r="1">
      <x v="390"/>
    </i>
    <i r="1">
      <x v="392"/>
    </i>
    <i r="1">
      <x v="393"/>
    </i>
    <i r="1">
      <x v="400"/>
    </i>
    <i r="1">
      <x v="401"/>
    </i>
    <i r="1">
      <x v="403"/>
    </i>
    <i r="1">
      <x v="404"/>
    </i>
    <i r="1">
      <x v="407"/>
    </i>
    <i r="1">
      <x v="411"/>
    </i>
    <i r="1">
      <x v="412"/>
    </i>
    <i r="1">
      <x v="415"/>
    </i>
    <i r="1">
      <x v="423"/>
    </i>
    <i r="1">
      <x v="425"/>
    </i>
    <i r="1">
      <x v="429"/>
    </i>
    <i r="1">
      <x v="436"/>
    </i>
    <i r="1">
      <x v="440"/>
    </i>
    <i r="1">
      <x v="442"/>
    </i>
    <i r="1">
      <x v="444"/>
    </i>
    <i r="1">
      <x v="451"/>
    </i>
    <i r="1">
      <x v="452"/>
    </i>
    <i r="1">
      <x v="465"/>
    </i>
    <i r="1">
      <x v="469"/>
    </i>
    <i r="1">
      <x v="487"/>
    </i>
    <i r="1">
      <x v="489"/>
    </i>
    <i r="1">
      <x v="496"/>
    </i>
    <i r="1">
      <x v="505"/>
    </i>
    <i r="1">
      <x v="509"/>
    </i>
    <i r="1">
      <x v="512"/>
    </i>
    <i r="1">
      <x v="516"/>
    </i>
    <i r="1">
      <x v="520"/>
    </i>
    <i r="1">
      <x v="524"/>
    </i>
    <i r="1">
      <x v="528"/>
    </i>
    <i r="1">
      <x v="532"/>
    </i>
    <i r="1">
      <x v="533"/>
    </i>
    <i r="1">
      <x v="543"/>
    </i>
    <i r="1">
      <x v="553"/>
    </i>
    <i r="1">
      <x v="555"/>
    </i>
    <i r="1">
      <x v="561"/>
    </i>
    <i r="1">
      <x v="568"/>
    </i>
    <i r="1">
      <x v="588"/>
    </i>
    <i>
      <x v="2"/>
    </i>
    <i r="1">
      <x v="1"/>
    </i>
    <i r="1">
      <x v="2"/>
    </i>
    <i r="1">
      <x v="24"/>
    </i>
    <i r="1">
      <x v="27"/>
    </i>
    <i r="1">
      <x v="28"/>
    </i>
    <i r="1">
      <x v="36"/>
    </i>
    <i r="1">
      <x v="40"/>
    </i>
    <i r="1">
      <x v="45"/>
    </i>
    <i r="1">
      <x v="48"/>
    </i>
    <i r="1">
      <x v="57"/>
    </i>
    <i r="1">
      <x v="58"/>
    </i>
    <i r="1">
      <x v="60"/>
    </i>
    <i r="1">
      <x v="61"/>
    </i>
    <i r="1">
      <x v="63"/>
    </i>
    <i r="1">
      <x v="69"/>
    </i>
    <i r="1">
      <x v="72"/>
    </i>
    <i r="1">
      <x v="81"/>
    </i>
    <i r="1">
      <x v="89"/>
    </i>
    <i r="1">
      <x v="96"/>
    </i>
    <i r="1">
      <x v="99"/>
    </i>
    <i r="1">
      <x v="101"/>
    </i>
    <i r="1">
      <x v="104"/>
    </i>
    <i r="1">
      <x v="109"/>
    </i>
    <i r="1">
      <x v="111"/>
    </i>
    <i r="1">
      <x v="113"/>
    </i>
    <i r="1">
      <x v="117"/>
    </i>
    <i r="1">
      <x v="123"/>
    </i>
    <i r="1">
      <x v="125"/>
    </i>
    <i r="1">
      <x v="129"/>
    </i>
    <i r="1">
      <x v="130"/>
    </i>
    <i r="1">
      <x v="132"/>
    </i>
    <i r="1">
      <x v="135"/>
    </i>
    <i r="1">
      <x v="138"/>
    </i>
    <i r="1">
      <x v="144"/>
    </i>
    <i r="1">
      <x v="153"/>
    </i>
    <i r="1">
      <x v="159"/>
    </i>
    <i r="1">
      <x v="161"/>
    </i>
    <i r="1">
      <x v="163"/>
    </i>
    <i r="1">
      <x v="165"/>
    </i>
    <i r="1">
      <x v="167"/>
    </i>
    <i r="1">
      <x v="174"/>
    </i>
    <i r="1">
      <x v="179"/>
    </i>
    <i r="1">
      <x v="180"/>
    </i>
    <i r="1">
      <x v="186"/>
    </i>
    <i r="1">
      <x v="190"/>
    </i>
    <i r="1">
      <x v="195"/>
    </i>
    <i r="1">
      <x v="204"/>
    </i>
    <i r="1">
      <x v="205"/>
    </i>
    <i r="1">
      <x v="206"/>
    </i>
    <i r="1">
      <x v="207"/>
    </i>
    <i r="1">
      <x v="208"/>
    </i>
    <i r="1">
      <x v="210"/>
    </i>
    <i r="1">
      <x v="222"/>
    </i>
    <i r="1">
      <x v="225"/>
    </i>
    <i r="1">
      <x v="231"/>
    </i>
    <i r="1">
      <x v="238"/>
    </i>
    <i r="1">
      <x v="248"/>
    </i>
    <i r="1">
      <x v="252"/>
    </i>
    <i r="1">
      <x v="255"/>
    </i>
    <i r="1">
      <x v="256"/>
    </i>
    <i r="1">
      <x v="257"/>
    </i>
    <i r="1">
      <x v="258"/>
    </i>
    <i r="1">
      <x v="265"/>
    </i>
    <i r="1">
      <x v="272"/>
    </i>
    <i r="1">
      <x v="274"/>
    </i>
    <i r="1">
      <x v="279"/>
    </i>
    <i r="1">
      <x v="282"/>
    </i>
    <i r="1">
      <x v="284"/>
    </i>
    <i r="1">
      <x v="287"/>
    </i>
    <i r="1">
      <x v="289"/>
    </i>
    <i r="1">
      <x v="290"/>
    </i>
    <i r="1">
      <x v="295"/>
    </i>
    <i r="1">
      <x v="307"/>
    </i>
    <i r="1">
      <x v="308"/>
    </i>
    <i r="1">
      <x v="311"/>
    </i>
    <i r="1">
      <x v="312"/>
    </i>
    <i r="1">
      <x v="324"/>
    </i>
    <i r="1">
      <x v="329"/>
    </i>
    <i r="1">
      <x v="334"/>
    </i>
    <i r="1">
      <x v="338"/>
    </i>
    <i r="1">
      <x v="344"/>
    </i>
    <i r="1">
      <x v="345"/>
    </i>
    <i r="1">
      <x v="351"/>
    </i>
    <i r="1">
      <x v="360"/>
    </i>
    <i r="1">
      <x v="364"/>
    </i>
    <i r="1">
      <x v="370"/>
    </i>
    <i r="1">
      <x v="375"/>
    </i>
    <i r="1">
      <x v="377"/>
    </i>
    <i r="1">
      <x v="388"/>
    </i>
    <i r="1">
      <x v="394"/>
    </i>
    <i r="1">
      <x v="397"/>
    </i>
    <i r="1">
      <x v="405"/>
    </i>
    <i r="1">
      <x v="409"/>
    </i>
    <i r="1">
      <x v="410"/>
    </i>
    <i r="1">
      <x v="420"/>
    </i>
    <i r="1">
      <x v="427"/>
    </i>
    <i r="1">
      <x v="435"/>
    </i>
    <i r="1">
      <x v="438"/>
    </i>
    <i r="1">
      <x v="441"/>
    </i>
    <i r="1">
      <x v="449"/>
    </i>
    <i r="1">
      <x v="450"/>
    </i>
    <i r="1">
      <x v="454"/>
    </i>
    <i r="1">
      <x v="456"/>
    </i>
    <i r="1">
      <x v="457"/>
    </i>
    <i r="1">
      <x v="461"/>
    </i>
    <i r="1">
      <x v="462"/>
    </i>
    <i r="1">
      <x v="463"/>
    </i>
    <i r="1">
      <x v="466"/>
    </i>
    <i r="1">
      <x v="471"/>
    </i>
    <i r="1">
      <x v="478"/>
    </i>
    <i r="1">
      <x v="481"/>
    </i>
    <i r="1">
      <x v="485"/>
    </i>
    <i r="1">
      <x v="486"/>
    </i>
    <i r="1">
      <x v="494"/>
    </i>
    <i r="1">
      <x v="495"/>
    </i>
    <i r="1">
      <x v="498"/>
    </i>
    <i r="1">
      <x v="499"/>
    </i>
    <i r="1">
      <x v="501"/>
    </i>
    <i r="1">
      <x v="502"/>
    </i>
    <i r="1">
      <x v="504"/>
    </i>
    <i r="1">
      <x v="511"/>
    </i>
    <i r="1">
      <x v="515"/>
    </i>
    <i r="1">
      <x v="518"/>
    </i>
    <i r="1">
      <x v="519"/>
    </i>
    <i r="1">
      <x v="522"/>
    </i>
    <i r="1">
      <x v="530"/>
    </i>
    <i r="1">
      <x v="538"/>
    </i>
    <i r="1">
      <x v="545"/>
    </i>
    <i r="1">
      <x v="547"/>
    </i>
    <i r="1">
      <x v="549"/>
    </i>
    <i r="1">
      <x v="554"/>
    </i>
    <i r="1">
      <x v="559"/>
    </i>
    <i r="1">
      <x v="560"/>
    </i>
    <i r="1">
      <x v="562"/>
    </i>
    <i r="1">
      <x v="563"/>
    </i>
    <i r="1">
      <x v="567"/>
    </i>
    <i r="1">
      <x v="572"/>
    </i>
    <i r="1">
      <x v="579"/>
    </i>
    <i r="1">
      <x v="586"/>
    </i>
    <i r="1">
      <x v="587"/>
    </i>
    <i>
      <x v="3"/>
    </i>
    <i r="1">
      <x v="3"/>
    </i>
    <i r="1">
      <x v="8"/>
    </i>
    <i r="1">
      <x v="16"/>
    </i>
    <i r="1">
      <x v="18"/>
    </i>
    <i r="1">
      <x v="23"/>
    </i>
    <i r="1">
      <x v="30"/>
    </i>
    <i r="1">
      <x v="32"/>
    </i>
    <i r="1">
      <x v="39"/>
    </i>
    <i r="1">
      <x v="42"/>
    </i>
    <i r="1">
      <x v="50"/>
    </i>
    <i r="1">
      <x v="56"/>
    </i>
    <i r="1">
      <x v="68"/>
    </i>
    <i r="1">
      <x v="73"/>
    </i>
    <i r="1">
      <x v="75"/>
    </i>
    <i r="1">
      <x v="76"/>
    </i>
    <i r="1">
      <x v="77"/>
    </i>
    <i r="1">
      <x v="80"/>
    </i>
    <i r="1">
      <x v="84"/>
    </i>
    <i r="1">
      <x v="86"/>
    </i>
    <i r="1">
      <x v="91"/>
    </i>
    <i r="1">
      <x v="94"/>
    </i>
    <i r="1">
      <x v="100"/>
    </i>
    <i r="1">
      <x v="102"/>
    </i>
    <i r="1">
      <x v="103"/>
    </i>
    <i r="1">
      <x v="105"/>
    </i>
    <i r="1">
      <x v="106"/>
    </i>
    <i r="1">
      <x v="108"/>
    </i>
    <i r="1">
      <x v="120"/>
    </i>
    <i r="1">
      <x v="128"/>
    </i>
    <i r="1">
      <x v="134"/>
    </i>
    <i r="1">
      <x v="136"/>
    </i>
    <i r="1">
      <x v="146"/>
    </i>
    <i r="1">
      <x v="148"/>
    </i>
    <i r="1">
      <x v="170"/>
    </i>
    <i r="1">
      <x v="171"/>
    </i>
    <i r="1">
      <x v="172"/>
    </i>
    <i r="1">
      <x v="176"/>
    </i>
    <i r="1">
      <x v="183"/>
    </i>
    <i r="1">
      <x v="185"/>
    </i>
    <i r="1">
      <x v="186"/>
    </i>
    <i r="1">
      <x v="189"/>
    </i>
    <i r="1">
      <x v="191"/>
    </i>
    <i r="1">
      <x v="196"/>
    </i>
    <i r="1">
      <x v="197"/>
    </i>
    <i r="1">
      <x v="200"/>
    </i>
    <i r="1">
      <x v="216"/>
    </i>
    <i r="1">
      <x v="218"/>
    </i>
    <i r="1">
      <x v="219"/>
    </i>
    <i r="1">
      <x v="224"/>
    </i>
    <i r="1">
      <x v="227"/>
    </i>
    <i r="1">
      <x v="235"/>
    </i>
    <i r="1">
      <x v="245"/>
    </i>
    <i r="1">
      <x v="247"/>
    </i>
    <i r="1">
      <x v="250"/>
    </i>
    <i r="1">
      <x v="251"/>
    </i>
    <i r="1">
      <x v="253"/>
    </i>
    <i r="1">
      <x v="259"/>
    </i>
    <i r="1">
      <x v="263"/>
    </i>
    <i r="1">
      <x v="264"/>
    </i>
    <i r="1">
      <x v="273"/>
    </i>
    <i r="1">
      <x v="285"/>
    </i>
    <i r="1">
      <x v="298"/>
    </i>
    <i r="1">
      <x v="302"/>
    </i>
    <i r="1">
      <x v="304"/>
    </i>
    <i r="1">
      <x v="306"/>
    </i>
    <i r="1">
      <x v="310"/>
    </i>
    <i r="1">
      <x v="315"/>
    </i>
    <i r="1">
      <x v="317"/>
    </i>
    <i r="1">
      <x v="323"/>
    </i>
    <i r="1">
      <x v="326"/>
    </i>
    <i r="1">
      <x v="328"/>
    </i>
    <i r="1">
      <x v="332"/>
    </i>
    <i r="1">
      <x v="336"/>
    </i>
    <i r="1">
      <x v="341"/>
    </i>
    <i r="1">
      <x v="342"/>
    </i>
    <i r="1">
      <x v="343"/>
    </i>
    <i r="1">
      <x v="349"/>
    </i>
    <i r="1">
      <x v="354"/>
    </i>
    <i r="1">
      <x v="356"/>
    </i>
    <i r="1">
      <x v="359"/>
    </i>
    <i r="1">
      <x v="361"/>
    </i>
    <i r="1">
      <x v="374"/>
    </i>
    <i r="1">
      <x v="378"/>
    </i>
    <i r="1">
      <x v="383"/>
    </i>
    <i r="1">
      <x v="386"/>
    </i>
    <i r="1">
      <x v="389"/>
    </i>
    <i r="1">
      <x v="391"/>
    </i>
    <i r="1">
      <x v="396"/>
    </i>
    <i r="1">
      <x v="398"/>
    </i>
    <i r="1">
      <x v="399"/>
    </i>
    <i r="1">
      <x v="402"/>
    </i>
    <i r="1">
      <x v="418"/>
    </i>
    <i r="1">
      <x v="419"/>
    </i>
    <i r="1">
      <x v="430"/>
    </i>
    <i r="1">
      <x v="432"/>
    </i>
    <i r="1">
      <x v="433"/>
    </i>
    <i r="1">
      <x v="434"/>
    </i>
    <i r="1">
      <x v="443"/>
    </i>
    <i r="1">
      <x v="445"/>
    </i>
    <i r="1">
      <x v="446"/>
    </i>
    <i r="1">
      <x v="448"/>
    </i>
    <i r="1">
      <x v="453"/>
    </i>
    <i r="1">
      <x v="460"/>
    </i>
    <i r="1">
      <x v="464"/>
    </i>
    <i r="1">
      <x v="467"/>
    </i>
    <i r="1">
      <x v="468"/>
    </i>
    <i r="1">
      <x v="472"/>
    </i>
    <i r="1">
      <x v="473"/>
    </i>
    <i r="1">
      <x v="480"/>
    </i>
    <i r="1">
      <x v="483"/>
    </i>
    <i r="1">
      <x v="491"/>
    </i>
    <i r="1">
      <x v="497"/>
    </i>
    <i r="1">
      <x v="500"/>
    </i>
    <i r="1">
      <x v="507"/>
    </i>
    <i r="1">
      <x v="508"/>
    </i>
    <i r="1">
      <x v="513"/>
    </i>
    <i r="1">
      <x v="514"/>
    </i>
    <i r="1">
      <x v="517"/>
    </i>
    <i r="1">
      <x v="520"/>
    </i>
    <i r="1">
      <x v="523"/>
    </i>
    <i r="1">
      <x v="526"/>
    </i>
    <i r="1">
      <x v="527"/>
    </i>
    <i r="1">
      <x v="529"/>
    </i>
    <i r="1">
      <x v="531"/>
    </i>
    <i r="1">
      <x v="542"/>
    </i>
    <i r="1">
      <x v="543"/>
    </i>
    <i r="1">
      <x v="548"/>
    </i>
    <i r="1">
      <x v="550"/>
    </i>
    <i r="1">
      <x v="552"/>
    </i>
    <i r="1">
      <x v="558"/>
    </i>
    <i r="1">
      <x v="565"/>
    </i>
    <i r="1">
      <x v="571"/>
    </i>
    <i r="1">
      <x v="575"/>
    </i>
    <i r="1">
      <x v="576"/>
    </i>
    <i r="1">
      <x v="584"/>
    </i>
    <i>
      <x v="4"/>
    </i>
    <i r="1">
      <x v="4"/>
    </i>
    <i r="1">
      <x v="8"/>
    </i>
    <i r="1">
      <x v="10"/>
    </i>
    <i r="1">
      <x v="11"/>
    </i>
    <i r="1">
      <x v="14"/>
    </i>
    <i r="1">
      <x v="17"/>
    </i>
    <i r="1">
      <x v="34"/>
    </i>
    <i r="1">
      <x v="36"/>
    </i>
    <i r="1">
      <x v="38"/>
    </i>
    <i r="1">
      <x v="40"/>
    </i>
    <i r="1">
      <x v="41"/>
    </i>
    <i r="1">
      <x v="43"/>
    </i>
    <i r="1">
      <x v="44"/>
    </i>
    <i r="1">
      <x v="52"/>
    </i>
    <i r="1">
      <x v="58"/>
    </i>
    <i r="1">
      <x v="59"/>
    </i>
    <i r="1">
      <x v="64"/>
    </i>
    <i r="1">
      <x v="65"/>
    </i>
    <i r="1">
      <x v="66"/>
    </i>
    <i r="1">
      <x v="67"/>
    </i>
    <i r="1">
      <x v="68"/>
    </i>
    <i r="1">
      <x v="70"/>
    </i>
    <i r="1">
      <x v="85"/>
    </i>
    <i r="1">
      <x v="96"/>
    </i>
    <i r="1">
      <x v="97"/>
    </i>
    <i r="1">
      <x v="107"/>
    </i>
    <i r="1">
      <x v="114"/>
    </i>
    <i r="1">
      <x v="116"/>
    </i>
    <i r="1">
      <x v="122"/>
    </i>
    <i r="1">
      <x v="126"/>
    </i>
    <i r="1">
      <x v="131"/>
    </i>
    <i r="1">
      <x v="137"/>
    </i>
    <i r="1">
      <x v="139"/>
    </i>
    <i r="1">
      <x v="141"/>
    </i>
    <i r="1">
      <x v="156"/>
    </i>
    <i r="1">
      <x v="160"/>
    </i>
    <i r="1">
      <x v="161"/>
    </i>
    <i r="1">
      <x v="166"/>
    </i>
    <i r="1">
      <x v="169"/>
    </i>
    <i r="1">
      <x v="170"/>
    </i>
    <i r="1">
      <x v="171"/>
    </i>
    <i r="1">
      <x v="176"/>
    </i>
    <i r="1">
      <x v="177"/>
    </i>
    <i r="1">
      <x v="178"/>
    </i>
    <i r="1">
      <x v="183"/>
    </i>
    <i r="1">
      <x v="184"/>
    </i>
    <i r="1">
      <x v="186"/>
    </i>
    <i r="1">
      <x v="188"/>
    </i>
    <i r="1">
      <x v="189"/>
    </i>
    <i r="1">
      <x v="190"/>
    </i>
    <i r="1">
      <x v="201"/>
    </i>
    <i r="1">
      <x v="202"/>
    </i>
    <i r="1">
      <x v="203"/>
    </i>
    <i r="1">
      <x v="204"/>
    </i>
    <i r="1">
      <x v="212"/>
    </i>
    <i r="1">
      <x v="213"/>
    </i>
    <i r="1">
      <x v="214"/>
    </i>
    <i r="1">
      <x v="220"/>
    </i>
    <i r="1">
      <x v="221"/>
    </i>
    <i r="1">
      <x v="223"/>
    </i>
    <i r="1">
      <x v="225"/>
    </i>
    <i r="1">
      <x v="229"/>
    </i>
    <i r="1">
      <x v="232"/>
    </i>
    <i r="1">
      <x v="233"/>
    </i>
    <i r="1">
      <x v="240"/>
    </i>
    <i r="1">
      <x v="242"/>
    </i>
    <i r="1">
      <x v="254"/>
    </i>
    <i r="1">
      <x v="255"/>
    </i>
    <i r="1">
      <x v="257"/>
    </i>
    <i r="1">
      <x v="258"/>
    </i>
    <i r="1">
      <x v="259"/>
    </i>
    <i r="1">
      <x v="261"/>
    </i>
    <i r="1">
      <x v="262"/>
    </i>
    <i r="1">
      <x v="264"/>
    </i>
    <i r="1">
      <x v="271"/>
    </i>
    <i r="1">
      <x v="280"/>
    </i>
    <i r="1">
      <x v="281"/>
    </i>
    <i r="1">
      <x v="282"/>
    </i>
    <i r="1">
      <x v="283"/>
    </i>
    <i r="1">
      <x v="287"/>
    </i>
    <i r="1">
      <x v="293"/>
    </i>
    <i r="1">
      <x v="301"/>
    </i>
    <i r="1">
      <x v="304"/>
    </i>
    <i r="1">
      <x v="315"/>
    </i>
    <i r="1">
      <x v="316"/>
    </i>
    <i r="1">
      <x v="320"/>
    </i>
    <i r="1">
      <x v="323"/>
    </i>
    <i r="1">
      <x v="324"/>
    </i>
    <i r="1">
      <x v="325"/>
    </i>
    <i r="1">
      <x v="326"/>
    </i>
    <i r="1">
      <x v="332"/>
    </i>
    <i r="1">
      <x v="333"/>
    </i>
    <i r="1">
      <x v="339"/>
    </i>
    <i r="1">
      <x v="341"/>
    </i>
    <i r="1">
      <x v="348"/>
    </i>
    <i r="1">
      <x v="350"/>
    </i>
    <i r="1">
      <x v="353"/>
    </i>
    <i r="1">
      <x v="357"/>
    </i>
    <i r="1">
      <x v="362"/>
    </i>
    <i r="1">
      <x v="363"/>
    </i>
    <i r="1">
      <x v="366"/>
    </i>
    <i r="1">
      <x v="367"/>
    </i>
    <i r="1">
      <x v="368"/>
    </i>
    <i r="1">
      <x v="372"/>
    </i>
    <i r="1">
      <x v="373"/>
    </i>
    <i r="1">
      <x v="375"/>
    </i>
    <i r="1">
      <x v="376"/>
    </i>
    <i r="1">
      <x v="379"/>
    </i>
    <i r="1">
      <x v="388"/>
    </i>
    <i r="1">
      <x v="395"/>
    </i>
    <i r="1">
      <x v="406"/>
    </i>
    <i r="1">
      <x v="414"/>
    </i>
    <i r="1">
      <x v="416"/>
    </i>
    <i r="1">
      <x v="417"/>
    </i>
    <i r="1">
      <x v="418"/>
    </i>
    <i r="1">
      <x v="421"/>
    </i>
    <i r="1">
      <x v="426"/>
    </i>
    <i r="1">
      <x v="428"/>
    </i>
    <i r="1">
      <x v="431"/>
    </i>
    <i r="1">
      <x v="433"/>
    </i>
    <i r="1">
      <x v="437"/>
    </i>
    <i r="1">
      <x v="438"/>
    </i>
    <i r="1">
      <x v="439"/>
    </i>
    <i r="1">
      <x v="453"/>
    </i>
    <i r="1">
      <x v="455"/>
    </i>
    <i r="1">
      <x v="458"/>
    </i>
    <i r="1">
      <x v="459"/>
    </i>
    <i r="1">
      <x v="470"/>
    </i>
    <i r="1">
      <x v="476"/>
    </i>
    <i r="1">
      <x v="477"/>
    </i>
    <i r="1">
      <x v="479"/>
    </i>
    <i r="1">
      <x v="492"/>
    </i>
    <i r="1">
      <x v="493"/>
    </i>
    <i r="1">
      <x v="497"/>
    </i>
    <i r="1">
      <x v="500"/>
    </i>
    <i r="1">
      <x v="503"/>
    </i>
    <i r="1">
      <x v="510"/>
    </i>
    <i r="1">
      <x v="514"/>
    </i>
    <i r="1">
      <x v="539"/>
    </i>
    <i r="1">
      <x v="540"/>
    </i>
    <i r="1">
      <x v="544"/>
    </i>
    <i r="1">
      <x v="545"/>
    </i>
    <i r="1">
      <x v="546"/>
    </i>
    <i r="1">
      <x v="548"/>
    </i>
    <i r="1">
      <x v="551"/>
    </i>
    <i r="1">
      <x v="557"/>
    </i>
    <i r="1">
      <x v="562"/>
    </i>
    <i r="1">
      <x v="565"/>
    </i>
    <i r="1">
      <x v="569"/>
    </i>
    <i r="1">
      <x v="570"/>
    </i>
    <i r="1">
      <x v="571"/>
    </i>
    <i r="1">
      <x v="573"/>
    </i>
    <i r="1">
      <x v="574"/>
    </i>
    <i r="1">
      <x v="576"/>
    </i>
    <i r="1">
      <x v="577"/>
    </i>
    <i r="1">
      <x v="578"/>
    </i>
    <i r="1">
      <x v="581"/>
    </i>
    <i r="1">
      <x v="585"/>
    </i>
    <i r="1">
      <x v="587"/>
    </i>
    <i r="1">
      <x v="590"/>
    </i>
    <i>
      <x v="5"/>
    </i>
    <i r="1">
      <x v="59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8A9F16-1ABF-4791-93B4-4A9BC82B0799}"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E11:F15" firstHeaderRow="1" firstDataRow="1" firstDataCol="1"/>
  <pivotFields count="51">
    <pivotField axis="axisRow" showAll="0">
      <items count="5">
        <item sd="0" x="0"/>
        <item sd="0" x="1"/>
        <item sd="0" x="2"/>
        <item h="1" sd="0" x="3"/>
        <item t="default" sd="0"/>
      </items>
    </pivotField>
    <pivotField showAll="0"/>
    <pivotField showAll="0">
      <items count="7">
        <item x="2"/>
        <item x="0"/>
        <item x="4"/>
        <item x="3"/>
        <item x="1"/>
        <item x="5"/>
        <item t="default"/>
      </items>
    </pivotField>
    <pivotField showAll="0"/>
    <pivotField showAll="0">
      <items count="33">
        <item x="13"/>
        <item x="19"/>
        <item x="9"/>
        <item x="24"/>
        <item x="28"/>
        <item x="26"/>
        <item x="7"/>
        <item x="4"/>
        <item x="15"/>
        <item x="16"/>
        <item x="14"/>
        <item x="27"/>
        <item x="17"/>
        <item x="22"/>
        <item x="1"/>
        <item x="8"/>
        <item x="12"/>
        <item x="21"/>
        <item x="11"/>
        <item x="0"/>
        <item x="2"/>
        <item x="29"/>
        <item x="6"/>
        <item x="18"/>
        <item x="5"/>
        <item x="25"/>
        <item x="10"/>
        <item x="30"/>
        <item x="3"/>
        <item x="23"/>
        <item x="20"/>
        <item x="3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4">
    <i>
      <x/>
    </i>
    <i>
      <x v="1"/>
    </i>
    <i>
      <x v="2"/>
    </i>
    <i t="grand">
      <x/>
    </i>
  </rowItems>
  <colItems count="1">
    <i/>
  </colItems>
  <dataFields count="1">
    <dataField name="Average of PER" fld="8" subtotal="average"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176AA9D-04A2-4026-898F-7E16DAD9D352}" name="PivotTable7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3:C35" firstHeaderRow="1" firstDataRow="1" firstDataCol="1"/>
  <pivotFields count="52">
    <pivotField showAll="0"/>
    <pivotField showAll="0"/>
    <pivotField showAll="0"/>
    <pivotField showAll="0"/>
    <pivotField axis="axisRow" showAll="0" sortType="descending">
      <items count="32">
        <item x="13"/>
        <item x="19"/>
        <item x="9"/>
        <item x="24"/>
        <item x="28"/>
        <item x="26"/>
        <item x="7"/>
        <item x="4"/>
        <item x="15"/>
        <item x="16"/>
        <item x="14"/>
        <item x="27"/>
        <item x="17"/>
        <item x="22"/>
        <item x="1"/>
        <item x="8"/>
        <item x="12"/>
        <item x="21"/>
        <item x="11"/>
        <item x="0"/>
        <item x="2"/>
        <item x="29"/>
        <item x="6"/>
        <item x="18"/>
        <item x="5"/>
        <item x="25"/>
        <item x="10"/>
        <item x="30"/>
        <item x="3"/>
        <item x="23"/>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32">
    <i>
      <x v="26"/>
    </i>
    <i>
      <x v="4"/>
    </i>
    <i>
      <x v="9"/>
    </i>
    <i>
      <x v="27"/>
    </i>
    <i>
      <x v="1"/>
    </i>
    <i>
      <x v="15"/>
    </i>
    <i>
      <x v="5"/>
    </i>
    <i>
      <x v="18"/>
    </i>
    <i>
      <x v="12"/>
    </i>
    <i>
      <x v="8"/>
    </i>
    <i>
      <x v="24"/>
    </i>
    <i>
      <x v="21"/>
    </i>
    <i>
      <x v="3"/>
    </i>
    <i>
      <x v="20"/>
    </i>
    <i>
      <x v="25"/>
    </i>
    <i>
      <x v="7"/>
    </i>
    <i>
      <x v="29"/>
    </i>
    <i>
      <x/>
    </i>
    <i>
      <x v="19"/>
    </i>
    <i>
      <x v="16"/>
    </i>
    <i>
      <x v="28"/>
    </i>
    <i>
      <x v="17"/>
    </i>
    <i>
      <x v="14"/>
    </i>
    <i>
      <x v="11"/>
    </i>
    <i>
      <x v="2"/>
    </i>
    <i>
      <x v="10"/>
    </i>
    <i>
      <x v="6"/>
    </i>
    <i>
      <x v="22"/>
    </i>
    <i>
      <x v="13"/>
    </i>
    <i>
      <x v="23"/>
    </i>
    <i>
      <x v="30"/>
    </i>
    <i t="grand">
      <x/>
    </i>
  </rowItems>
  <colItems count="1">
    <i/>
  </colItems>
  <dataFields count="1">
    <dataField name="Average of 3P%" fld="33" subtotal="average" baseField="4" baseItem="0" numFmtId="165"/>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9FFF04-FF7E-4E7A-BECF-A32F793BDBBA}" name="PivotTable7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E3:H9" firstHeaderRow="0" firstDataRow="1" firstDataCol="1"/>
  <pivotFields count="52">
    <pivotField showAll="0"/>
    <pivotField showAll="0"/>
    <pivotField axis="axisRow" showAll="0">
      <items count="6">
        <item x="2"/>
        <item x="0"/>
        <item x="4"/>
        <item x="3"/>
        <item x="1"/>
        <item t="default"/>
      </items>
    </pivotField>
    <pivotField showAll="0"/>
    <pivotField showAll="0">
      <items count="32">
        <item x="13"/>
        <item x="19"/>
        <item x="9"/>
        <item x="24"/>
        <item x="28"/>
        <item x="26"/>
        <item x="7"/>
        <item x="4"/>
        <item x="15"/>
        <item x="16"/>
        <item x="14"/>
        <item x="27"/>
        <item x="17"/>
        <item x="22"/>
        <item x="1"/>
        <item x="8"/>
        <item x="12"/>
        <item x="21"/>
        <item x="11"/>
        <item x="0"/>
        <item x="2"/>
        <item x="29"/>
        <item x="6"/>
        <item x="18"/>
        <item x="5"/>
        <item x="25"/>
        <item x="10"/>
        <item x="30"/>
        <item x="3"/>
        <item x="23"/>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dataField="1" showAll="0"/>
    <pivotField showAll="0"/>
    <pivotField dragToRow="0" dragToCol="0" dragToPage="0" showAll="0" defaultSubtotal="0"/>
  </pivotFields>
  <rowFields count="1">
    <field x="2"/>
  </rowFields>
  <rowItems count="6">
    <i>
      <x/>
    </i>
    <i>
      <x v="1"/>
    </i>
    <i>
      <x v="2"/>
    </i>
    <i>
      <x v="3"/>
    </i>
    <i>
      <x v="4"/>
    </i>
    <i t="grand">
      <x/>
    </i>
  </rowItems>
  <colFields count="1">
    <field x="-2"/>
  </colFields>
  <colItems count="3">
    <i>
      <x/>
    </i>
    <i i="1">
      <x v="1"/>
    </i>
    <i i="2">
      <x v="2"/>
    </i>
  </colItems>
  <dataFields count="3">
    <dataField name="Sum of PTS" fld="49" baseField="2" baseItem="0"/>
    <dataField name="Sum of BLK" fld="46" baseField="0" baseItem="0"/>
    <dataField name="Sum of AST" fld="44" baseField="0" baseItem="0"/>
  </dataFields>
  <chartFormats count="66">
    <chartFormat chart="8" format="5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1" format="1" series="1">
      <pivotArea type="data" outline="0" fieldPosition="0">
        <references count="1">
          <reference field="4294967294" count="1" selected="0">
            <x v="1"/>
          </reference>
        </references>
      </pivotArea>
    </chartFormat>
    <chartFormat chart="10" format="1" series="1">
      <pivotArea type="data" outline="0" fieldPosition="0">
        <references count="1">
          <reference field="4294967294" count="1" selected="0">
            <x v="1"/>
          </reference>
        </references>
      </pivotArea>
    </chartFormat>
    <chartFormat chart="8" format="53"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2"/>
          </reference>
        </references>
      </pivotArea>
    </chartFormat>
    <chartFormat chart="11" format="2" series="1">
      <pivotArea type="data" outline="0" fieldPosition="0">
        <references count="1">
          <reference field="4294967294" count="1" selected="0">
            <x v="2"/>
          </reference>
        </references>
      </pivotArea>
    </chartFormat>
    <chartFormat chart="10" format="2" series="1">
      <pivotArea type="data" outline="0" fieldPosition="0">
        <references count="1">
          <reference field="4294967294" count="1" selected="0">
            <x v="2"/>
          </reference>
        </references>
      </pivotArea>
    </chartFormat>
    <chartFormat chart="8" format="54" series="1">
      <pivotArea type="data" outline="0" fieldPosition="0">
        <references count="1">
          <reference field="4294967294" count="1" selected="0">
            <x v="2"/>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2"/>
          </reference>
        </references>
      </pivotArea>
    </chartFormat>
    <chartFormat chart="14" format="3" series="1">
      <pivotArea type="data" outline="0" fieldPosition="0">
        <references count="1">
          <reference field="4294967294" count="1" selected="0">
            <x v="0"/>
          </reference>
        </references>
      </pivotArea>
    </chartFormat>
    <chartFormat chart="14" format="4">
      <pivotArea type="data" outline="0" fieldPosition="0">
        <references count="2">
          <reference field="4294967294" count="1" selected="0">
            <x v="0"/>
          </reference>
          <reference field="2" count="1" selected="0">
            <x v="0"/>
          </reference>
        </references>
      </pivotArea>
    </chartFormat>
    <chartFormat chart="14" format="5">
      <pivotArea type="data" outline="0" fieldPosition="0">
        <references count="2">
          <reference field="4294967294" count="1" selected="0">
            <x v="0"/>
          </reference>
          <reference field="2" count="1" selected="0">
            <x v="1"/>
          </reference>
        </references>
      </pivotArea>
    </chartFormat>
    <chartFormat chart="14" format="6">
      <pivotArea type="data" outline="0" fieldPosition="0">
        <references count="2">
          <reference field="4294967294" count="1" selected="0">
            <x v="0"/>
          </reference>
          <reference field="2" count="1" selected="0">
            <x v="2"/>
          </reference>
        </references>
      </pivotArea>
    </chartFormat>
    <chartFormat chart="14" format="7">
      <pivotArea type="data" outline="0" fieldPosition="0">
        <references count="2">
          <reference field="4294967294" count="1" selected="0">
            <x v="0"/>
          </reference>
          <reference field="2" count="1" selected="0">
            <x v="3"/>
          </reference>
        </references>
      </pivotArea>
    </chartFormat>
    <chartFormat chart="14" format="8">
      <pivotArea type="data" outline="0" fieldPosition="0">
        <references count="2">
          <reference field="4294967294" count="1" selected="0">
            <x v="0"/>
          </reference>
          <reference field="2" count="1" selected="0">
            <x v="4"/>
          </reference>
        </references>
      </pivotArea>
    </chartFormat>
    <chartFormat chart="14" format="9" series="1">
      <pivotArea type="data" outline="0" fieldPosition="0">
        <references count="1">
          <reference field="4294967294" count="1" selected="0">
            <x v="1"/>
          </reference>
        </references>
      </pivotArea>
    </chartFormat>
    <chartFormat chart="14" format="10">
      <pivotArea type="data" outline="0" fieldPosition="0">
        <references count="2">
          <reference field="4294967294" count="1" selected="0">
            <x v="1"/>
          </reference>
          <reference field="2" count="1" selected="0">
            <x v="0"/>
          </reference>
        </references>
      </pivotArea>
    </chartFormat>
    <chartFormat chart="14" format="11">
      <pivotArea type="data" outline="0" fieldPosition="0">
        <references count="2">
          <reference field="4294967294" count="1" selected="0">
            <x v="1"/>
          </reference>
          <reference field="2" count="1" selected="0">
            <x v="1"/>
          </reference>
        </references>
      </pivotArea>
    </chartFormat>
    <chartFormat chart="14" format="12">
      <pivotArea type="data" outline="0" fieldPosition="0">
        <references count="2">
          <reference field="4294967294" count="1" selected="0">
            <x v="1"/>
          </reference>
          <reference field="2" count="1" selected="0">
            <x v="2"/>
          </reference>
        </references>
      </pivotArea>
    </chartFormat>
    <chartFormat chart="14" format="13">
      <pivotArea type="data" outline="0" fieldPosition="0">
        <references count="2">
          <reference field="4294967294" count="1" selected="0">
            <x v="1"/>
          </reference>
          <reference field="2" count="1" selected="0">
            <x v="3"/>
          </reference>
        </references>
      </pivotArea>
    </chartFormat>
    <chartFormat chart="14" format="14">
      <pivotArea type="data" outline="0" fieldPosition="0">
        <references count="2">
          <reference field="4294967294" count="1" selected="0">
            <x v="1"/>
          </reference>
          <reference field="2" count="1" selected="0">
            <x v="4"/>
          </reference>
        </references>
      </pivotArea>
    </chartFormat>
    <chartFormat chart="14" format="15" series="1">
      <pivotArea type="data" outline="0" fieldPosition="0">
        <references count="1">
          <reference field="4294967294" count="1" selected="0">
            <x v="2"/>
          </reference>
        </references>
      </pivotArea>
    </chartFormat>
    <chartFormat chart="14" format="16">
      <pivotArea type="data" outline="0" fieldPosition="0">
        <references count="2">
          <reference field="4294967294" count="1" selected="0">
            <x v="2"/>
          </reference>
          <reference field="2" count="1" selected="0">
            <x v="0"/>
          </reference>
        </references>
      </pivotArea>
    </chartFormat>
    <chartFormat chart="14" format="17">
      <pivotArea type="data" outline="0" fieldPosition="0">
        <references count="2">
          <reference field="4294967294" count="1" selected="0">
            <x v="2"/>
          </reference>
          <reference field="2" count="1" selected="0">
            <x v="1"/>
          </reference>
        </references>
      </pivotArea>
    </chartFormat>
    <chartFormat chart="14" format="18">
      <pivotArea type="data" outline="0" fieldPosition="0">
        <references count="2">
          <reference field="4294967294" count="1" selected="0">
            <x v="2"/>
          </reference>
          <reference field="2" count="1" selected="0">
            <x v="2"/>
          </reference>
        </references>
      </pivotArea>
    </chartFormat>
    <chartFormat chart="14" format="19">
      <pivotArea type="data" outline="0" fieldPosition="0">
        <references count="2">
          <reference field="4294967294" count="1" selected="0">
            <x v="2"/>
          </reference>
          <reference field="2" count="1" selected="0">
            <x v="3"/>
          </reference>
        </references>
      </pivotArea>
    </chartFormat>
    <chartFormat chart="14" format="20">
      <pivotArea type="data" outline="0" fieldPosition="0">
        <references count="2">
          <reference field="4294967294" count="1" selected="0">
            <x v="2"/>
          </reference>
          <reference field="2" count="1" selected="0">
            <x v="4"/>
          </reference>
        </references>
      </pivotArea>
    </chartFormat>
    <chartFormat chart="15" format="21" series="1">
      <pivotArea type="data" outline="0" fieldPosition="0">
        <references count="1">
          <reference field="4294967294" count="1" selected="0">
            <x v="0"/>
          </reference>
        </references>
      </pivotArea>
    </chartFormat>
    <chartFormat chart="15" format="22">
      <pivotArea type="data" outline="0" fieldPosition="0">
        <references count="2">
          <reference field="4294967294" count="1" selected="0">
            <x v="0"/>
          </reference>
          <reference field="2" count="1" selected="0">
            <x v="0"/>
          </reference>
        </references>
      </pivotArea>
    </chartFormat>
    <chartFormat chart="15" format="23">
      <pivotArea type="data" outline="0" fieldPosition="0">
        <references count="2">
          <reference field="4294967294" count="1" selected="0">
            <x v="0"/>
          </reference>
          <reference field="2" count="1" selected="0">
            <x v="1"/>
          </reference>
        </references>
      </pivotArea>
    </chartFormat>
    <chartFormat chart="15" format="24">
      <pivotArea type="data" outline="0" fieldPosition="0">
        <references count="2">
          <reference field="4294967294" count="1" selected="0">
            <x v="0"/>
          </reference>
          <reference field="2" count="1" selected="0">
            <x v="2"/>
          </reference>
        </references>
      </pivotArea>
    </chartFormat>
    <chartFormat chart="15" format="25">
      <pivotArea type="data" outline="0" fieldPosition="0">
        <references count="2">
          <reference field="4294967294" count="1" selected="0">
            <x v="0"/>
          </reference>
          <reference field="2" count="1" selected="0">
            <x v="3"/>
          </reference>
        </references>
      </pivotArea>
    </chartFormat>
    <chartFormat chart="15" format="26">
      <pivotArea type="data" outline="0" fieldPosition="0">
        <references count="2">
          <reference field="4294967294" count="1" selected="0">
            <x v="0"/>
          </reference>
          <reference field="2" count="1" selected="0">
            <x v="4"/>
          </reference>
        </references>
      </pivotArea>
    </chartFormat>
    <chartFormat chart="15" format="27" series="1">
      <pivotArea type="data" outline="0" fieldPosition="0">
        <references count="1">
          <reference field="4294967294" count="1" selected="0">
            <x v="1"/>
          </reference>
        </references>
      </pivotArea>
    </chartFormat>
    <chartFormat chart="15" format="28">
      <pivotArea type="data" outline="0" fieldPosition="0">
        <references count="2">
          <reference field="4294967294" count="1" selected="0">
            <x v="1"/>
          </reference>
          <reference field="2" count="1" selected="0">
            <x v="0"/>
          </reference>
        </references>
      </pivotArea>
    </chartFormat>
    <chartFormat chart="15" format="29">
      <pivotArea type="data" outline="0" fieldPosition="0">
        <references count="2">
          <reference field="4294967294" count="1" selected="0">
            <x v="1"/>
          </reference>
          <reference field="2" count="1" selected="0">
            <x v="1"/>
          </reference>
        </references>
      </pivotArea>
    </chartFormat>
    <chartFormat chart="15" format="30">
      <pivotArea type="data" outline="0" fieldPosition="0">
        <references count="2">
          <reference field="4294967294" count="1" selected="0">
            <x v="1"/>
          </reference>
          <reference field="2" count="1" selected="0">
            <x v="2"/>
          </reference>
        </references>
      </pivotArea>
    </chartFormat>
    <chartFormat chart="15" format="31">
      <pivotArea type="data" outline="0" fieldPosition="0">
        <references count="2">
          <reference field="4294967294" count="1" selected="0">
            <x v="1"/>
          </reference>
          <reference field="2" count="1" selected="0">
            <x v="3"/>
          </reference>
        </references>
      </pivotArea>
    </chartFormat>
    <chartFormat chart="15" format="32">
      <pivotArea type="data" outline="0" fieldPosition="0">
        <references count="2">
          <reference field="4294967294" count="1" selected="0">
            <x v="1"/>
          </reference>
          <reference field="2" count="1" selected="0">
            <x v="4"/>
          </reference>
        </references>
      </pivotArea>
    </chartFormat>
    <chartFormat chart="15" format="33" series="1">
      <pivotArea type="data" outline="0" fieldPosition="0">
        <references count="1">
          <reference field="4294967294" count="1" selected="0">
            <x v="2"/>
          </reference>
        </references>
      </pivotArea>
    </chartFormat>
    <chartFormat chart="15" format="34">
      <pivotArea type="data" outline="0" fieldPosition="0">
        <references count="2">
          <reference field="4294967294" count="1" selected="0">
            <x v="2"/>
          </reference>
          <reference field="2" count="1" selected="0">
            <x v="0"/>
          </reference>
        </references>
      </pivotArea>
    </chartFormat>
    <chartFormat chart="15" format="35">
      <pivotArea type="data" outline="0" fieldPosition="0">
        <references count="2">
          <reference field="4294967294" count="1" selected="0">
            <x v="2"/>
          </reference>
          <reference field="2" count="1" selected="0">
            <x v="1"/>
          </reference>
        </references>
      </pivotArea>
    </chartFormat>
    <chartFormat chart="15" format="36">
      <pivotArea type="data" outline="0" fieldPosition="0">
        <references count="2">
          <reference field="4294967294" count="1" selected="0">
            <x v="2"/>
          </reference>
          <reference field="2" count="1" selected="0">
            <x v="2"/>
          </reference>
        </references>
      </pivotArea>
    </chartFormat>
    <chartFormat chart="15" format="37">
      <pivotArea type="data" outline="0" fieldPosition="0">
        <references count="2">
          <reference field="4294967294" count="1" selected="0">
            <x v="2"/>
          </reference>
          <reference field="2" count="1" selected="0">
            <x v="3"/>
          </reference>
        </references>
      </pivotArea>
    </chartFormat>
    <chartFormat chart="15" format="38">
      <pivotArea type="data" outline="0" fieldPosition="0">
        <references count="2">
          <reference field="4294967294" count="1" selected="0">
            <x v="2"/>
          </reference>
          <reference field="2" count="1" selected="0">
            <x v="4"/>
          </reference>
        </references>
      </pivotArea>
    </chartFormat>
    <chartFormat chart="13" format="3">
      <pivotArea type="data" outline="0" fieldPosition="0">
        <references count="2">
          <reference field="4294967294" count="1" selected="0">
            <x v="0"/>
          </reference>
          <reference field="2" count="1" selected="0">
            <x v="0"/>
          </reference>
        </references>
      </pivotArea>
    </chartFormat>
    <chartFormat chart="13" format="4">
      <pivotArea type="data" outline="0" fieldPosition="0">
        <references count="2">
          <reference field="4294967294" count="1" selected="0">
            <x v="0"/>
          </reference>
          <reference field="2" count="1" selected="0">
            <x v="1"/>
          </reference>
        </references>
      </pivotArea>
    </chartFormat>
    <chartFormat chart="13" format="5">
      <pivotArea type="data" outline="0" fieldPosition="0">
        <references count="2">
          <reference field="4294967294" count="1" selected="0">
            <x v="0"/>
          </reference>
          <reference field="2" count="1" selected="0">
            <x v="2"/>
          </reference>
        </references>
      </pivotArea>
    </chartFormat>
    <chartFormat chart="13" format="6">
      <pivotArea type="data" outline="0" fieldPosition="0">
        <references count="2">
          <reference field="4294967294" count="1" selected="0">
            <x v="0"/>
          </reference>
          <reference field="2" count="1" selected="0">
            <x v="3"/>
          </reference>
        </references>
      </pivotArea>
    </chartFormat>
    <chartFormat chart="13" format="7">
      <pivotArea type="data" outline="0" fieldPosition="0">
        <references count="2">
          <reference field="4294967294" count="1" selected="0">
            <x v="0"/>
          </reference>
          <reference field="2" count="1" selected="0">
            <x v="4"/>
          </reference>
        </references>
      </pivotArea>
    </chartFormat>
    <chartFormat chart="13" format="8">
      <pivotArea type="data" outline="0" fieldPosition="0">
        <references count="2">
          <reference field="4294967294" count="1" selected="0">
            <x v="1"/>
          </reference>
          <reference field="2" count="1" selected="0">
            <x v="0"/>
          </reference>
        </references>
      </pivotArea>
    </chartFormat>
    <chartFormat chart="13" format="9">
      <pivotArea type="data" outline="0" fieldPosition="0">
        <references count="2">
          <reference field="4294967294" count="1" selected="0">
            <x v="1"/>
          </reference>
          <reference field="2" count="1" selected="0">
            <x v="1"/>
          </reference>
        </references>
      </pivotArea>
    </chartFormat>
    <chartFormat chart="13" format="10">
      <pivotArea type="data" outline="0" fieldPosition="0">
        <references count="2">
          <reference field="4294967294" count="1" selected="0">
            <x v="1"/>
          </reference>
          <reference field="2" count="1" selected="0">
            <x v="2"/>
          </reference>
        </references>
      </pivotArea>
    </chartFormat>
    <chartFormat chart="13" format="11">
      <pivotArea type="data" outline="0" fieldPosition="0">
        <references count="2">
          <reference field="4294967294" count="1" selected="0">
            <x v="1"/>
          </reference>
          <reference field="2" count="1" selected="0">
            <x v="3"/>
          </reference>
        </references>
      </pivotArea>
    </chartFormat>
    <chartFormat chart="13" format="12">
      <pivotArea type="data" outline="0" fieldPosition="0">
        <references count="2">
          <reference field="4294967294" count="1" selected="0">
            <x v="1"/>
          </reference>
          <reference field="2" count="1" selected="0">
            <x v="4"/>
          </reference>
        </references>
      </pivotArea>
    </chartFormat>
    <chartFormat chart="13" format="13">
      <pivotArea type="data" outline="0" fieldPosition="0">
        <references count="2">
          <reference field="4294967294" count="1" selected="0">
            <x v="2"/>
          </reference>
          <reference field="2" count="1" selected="0">
            <x v="0"/>
          </reference>
        </references>
      </pivotArea>
    </chartFormat>
    <chartFormat chart="13" format="14">
      <pivotArea type="data" outline="0" fieldPosition="0">
        <references count="2">
          <reference field="4294967294" count="1" selected="0">
            <x v="2"/>
          </reference>
          <reference field="2" count="1" selected="0">
            <x v="1"/>
          </reference>
        </references>
      </pivotArea>
    </chartFormat>
    <chartFormat chart="13" format="15">
      <pivotArea type="data" outline="0" fieldPosition="0">
        <references count="2">
          <reference field="4294967294" count="1" selected="0">
            <x v="2"/>
          </reference>
          <reference field="2" count="1" selected="0">
            <x v="2"/>
          </reference>
        </references>
      </pivotArea>
    </chartFormat>
    <chartFormat chart="13" format="16">
      <pivotArea type="data" outline="0" fieldPosition="0">
        <references count="2">
          <reference field="4294967294" count="1" selected="0">
            <x v="2"/>
          </reference>
          <reference field="2" count="1" selected="0">
            <x v="3"/>
          </reference>
        </references>
      </pivotArea>
    </chartFormat>
    <chartFormat chart="13" format="17">
      <pivotArea type="data" outline="0" fieldPosition="0">
        <references count="2">
          <reference field="4294967294" count="1" selected="0">
            <x v="2"/>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D327788-2DE1-4796-8A92-213FF8022A34}" sourceName="Year">
  <pivotTables>
    <pivotTable tabId="6" name="PivotTable58"/>
    <pivotTable tabId="6" name="PivotTable59"/>
  </pivotTables>
  <data>
    <tabular pivotCacheId="128160942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 xr10:uid="{93DB1F44-5750-4AEE-B73F-AF884F908B4E}" sourceName="Pos">
  <pivotTables>
    <pivotTable tabId="6" name="PivotTable59"/>
  </pivotTables>
  <data>
    <tabular pivotCacheId="1281609428">
      <items count="5">
        <i x="2" s="1"/>
        <i x="0" s="1"/>
        <i x="4"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m" xr10:uid="{9CEFF25A-3A07-45C5-B0AC-B8FF0540C160}" sourceName="Tm">
  <pivotTables>
    <pivotTable tabId="11" name="PivotTable75"/>
    <pivotTable tabId="6" name="PivotTable67"/>
    <pivotTable tabId="6" name="PivotTable68"/>
    <pivotTable tabId="11" name="PivotTable76"/>
    <pivotTable tabId="12" name="PivotTable6"/>
  </pivotTables>
  <data>
    <tabular pivotCacheId="817496105">
      <items count="31">
        <i x="13" s="1"/>
        <i x="19" s="1"/>
        <i x="9" s="1"/>
        <i x="24" s="1"/>
        <i x="28" s="1"/>
        <i x="26" s="1"/>
        <i x="7" s="1"/>
        <i x="4" s="1"/>
        <i x="15" s="1"/>
        <i x="16" s="1"/>
        <i x="14" s="1"/>
        <i x="27" s="1"/>
        <i x="17" s="1"/>
        <i x="22" s="1"/>
        <i x="1" s="1"/>
        <i x="8" s="1"/>
        <i x="12" s="1"/>
        <i x="21" s="1"/>
        <i x="11" s="1"/>
        <i x="0" s="1"/>
        <i x="2" s="1"/>
        <i x="29" s="1"/>
        <i x="6" s="1"/>
        <i x="18" s="1"/>
        <i x="5" s="1"/>
        <i x="25" s="1"/>
        <i x="10" s="1"/>
        <i x="30" s="1"/>
        <i x="3" s="1"/>
        <i x="23" s="1"/>
        <i x="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1" xr10:uid="{5DE92ED7-E096-41E0-BD17-13465FAE1330}" sourceName="Pos">
  <pivotTables>
    <pivotTable tabId="12" name="PivotTable2"/>
  </pivotTables>
  <data>
    <tabular pivotCacheId="415053829">
      <items count="6">
        <i x="2" s="1"/>
        <i x="0" s="1"/>
        <i x="4" s="1"/>
        <i x="3" s="1"/>
        <i x="1"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3B84C582-FD2A-40F6-A315-938804BABF0D}" sourceName="Year">
  <pivotTables>
    <pivotTable tabId="11" name="PivotTable4"/>
  </pivotTables>
  <data>
    <tabular pivotCacheId="415053829">
      <items count="4">
        <i x="0" s="1"/>
        <i x="1" s="1"/>
        <i x="2" s="1"/>
        <i x="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2" xr10:uid="{2E546053-D6F5-42A2-B7B7-3820A7C05B7D}" sourceName="Pos">
  <pivotTables>
    <pivotTable tabId="11" name="PivotTable4"/>
  </pivotTables>
  <data>
    <tabular pivotCacheId="415053829">
      <items count="6">
        <i x="2" s="1"/>
        <i x="0" s="1"/>
        <i x="4" s="1"/>
        <i x="3" s="1"/>
        <i x="1" s="1"/>
        <i x="5"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m1" xr10:uid="{6585A3F3-31ED-446E-B7ED-C0770B520E54}" sourceName="Tm">
  <pivotTables>
    <pivotTable tabId="11" name="PivotTable4"/>
  </pivotTables>
  <data>
    <tabular pivotCacheId="415053829">
      <items count="32">
        <i x="13" s="1"/>
        <i x="19" s="1"/>
        <i x="9" s="1"/>
        <i x="24" s="1"/>
        <i x="28" s="1"/>
        <i x="26" s="1"/>
        <i x="7" s="1"/>
        <i x="4" s="1"/>
        <i x="15" s="1"/>
        <i x="16" s="1"/>
        <i x="14" s="1"/>
        <i x="27" s="1"/>
        <i x="17" s="1"/>
        <i x="22" s="1"/>
        <i x="1" s="1"/>
        <i x="8" s="1"/>
        <i x="12" s="1"/>
        <i x="21" s="1"/>
        <i x="11" s="1"/>
        <i x="0" s="1"/>
        <i x="2" s="1"/>
        <i x="29" s="1"/>
        <i x="6" s="1"/>
        <i x="18" s="1"/>
        <i x="5" s="1"/>
        <i x="25" s="1"/>
        <i x="10" s="1"/>
        <i x="30" s="1"/>
        <i x="3" s="1"/>
        <i x="23" s="1"/>
        <i x="20" s="1"/>
        <i x="31"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3" xr10:uid="{B2C44B06-7C32-4E69-9E44-559C7CCC4E46}" sourceName="Pos">
  <pivotTables>
    <pivotTable tabId="12" name="PivotTable6"/>
  </pivotTables>
  <data>
    <tabular pivotCacheId="817496105">
      <items count="5">
        <i x="2" s="1"/>
        <i x="0" s="1"/>
        <i x="4"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BF6212C-013E-4CAC-ADD2-B67F7CA98BD4}" cache="Slicer_Year" caption="Year" rowHeight="234950"/>
  <slicer name="Pos" xr10:uid="{603131E6-DD14-4F89-B190-CACD21F91C1F}" cache="Slicer_Pos" caption="Pos" rowHeight="234950"/>
  <slicer name="Tm" xr10:uid="{7788967D-7904-4646-ACD8-53BBE8E48AFA}" cache="Slicer_Tm" caption="Tm" startItem="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m 2" xr10:uid="{8D312185-A981-4E47-A4DC-9FF77D1865BE}" cache="Slicer_Tm" caption="Tm" rowHeight="222250"/>
  <slicer name="Pos 1" xr10:uid="{1DF7036D-A017-44EC-8EAF-E014284EDC0A}" cache="Slicer_Pos1" caption="Pos" rowHeight="222250"/>
  <slicer name="Pos 3" xr10:uid="{0AFF294A-F97B-457D-B210-356B601F08AE}" cache="Slicer_Pos3" caption="Pos" rowHeight="2222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E763F4F-5610-447E-AC42-7B0009E4C4BC}" cache="Slicer_Year1" caption="Year" rowHeight="222250"/>
  <slicer name="Pos 2" xr10:uid="{6301D9EC-0443-4881-93FE-0C5B37ED8013}" cache="Slicer_Pos2" caption="Pos" rowHeight="222250"/>
  <slicer name="Tm 1" xr10:uid="{59DAFB9F-E954-4E27-8AA5-47C69416F5BA}" cache="Slicer_Tm1" caption="Tm"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2696E1-4278-4187-A189-383BA526F4FA}" name="Table32" displayName="Table32" ref="A1:AH1580" totalsRowShown="0">
  <autoFilter ref="A1:AH1580" xr:uid="{AD76808D-5E9C-4908-9F61-A69414403546}"/>
  <tableColumns count="34">
    <tableColumn id="1" xr3:uid="{BCF84439-A001-4A07-9C24-EDBEA6413075}" name="Year"/>
    <tableColumn id="2" xr3:uid="{E34EFCCD-977F-4B41-8E72-95F869A8DF43}" name="Player"/>
    <tableColumn id="3" xr3:uid="{AD764E17-0B27-4787-A8F3-0B30ADEEE470}" name="Pos"/>
    <tableColumn id="4" xr3:uid="{0A1AF3C5-611A-4126-A1A5-06B7827A181F}" name="Age"/>
    <tableColumn id="5" xr3:uid="{3B58DAFC-16E5-4102-8CB1-27A66AD15A46}" name="Tm"/>
    <tableColumn id="6" xr3:uid="{731FC429-378F-4BA7-ADC4-6013FF43E6EE}" name="G"/>
    <tableColumn id="7" xr3:uid="{3366833E-7A45-4795-926D-9AA2FA334108}" name="GS"/>
    <tableColumn id="9" xr3:uid="{97BF6E80-C11D-4384-BD02-00B2AF4A3104}" name="PER"/>
    <tableColumn id="10" xr3:uid="{B0854584-04EA-4765-8C0B-5F1678B4A7CC}" name="TS%" dataDxfId="15"/>
    <tableColumn id="23" xr3:uid="{B21E8BED-2400-4834-B58E-F28BF70EA27B}" name="WS"/>
    <tableColumn id="27" xr3:uid="{09F787D4-E22F-4FA8-9A70-2CA6AF05046F}" name="BPM"/>
    <tableColumn id="29" xr3:uid="{168AB6AB-A264-4512-8A71-E693ED9C894A}" name="FG"/>
    <tableColumn id="30" xr3:uid="{CA50A428-B58D-4E5F-815E-B85F6A9E4BC5}" name="FGA"/>
    <tableColumn id="31" xr3:uid="{85092D55-204E-4434-8D41-2B48C37D9BA6}" name="FG%" dataDxfId="14"/>
    <tableColumn id="32" xr3:uid="{10A73030-AF8A-45B1-A725-56B3DD0479EE}" name="3P"/>
    <tableColumn id="33" xr3:uid="{96B17DAE-5066-4866-9003-1A60879DD1AA}" name="3PA"/>
    <tableColumn id="34" xr3:uid="{31B37D66-2148-405D-B1D0-90A8B043E7B6}" name="3P%"/>
    <tableColumn id="35" xr3:uid="{E5F53277-AC6D-44D5-AD97-5DF9CDD58307}" name="2P"/>
    <tableColumn id="36" xr3:uid="{5A49958E-D997-4FF0-AAC4-D732ACB8825A}" name="2PA"/>
    <tableColumn id="37" xr3:uid="{3A1E3BFD-1CA1-4208-AFCF-36C0ADCBCAED}" name="2P%" dataDxfId="13"/>
    <tableColumn id="39" xr3:uid="{93756BE3-77F8-4C7D-98FA-9DD3B30474A0}" name="FT"/>
    <tableColumn id="40" xr3:uid="{DB78C49F-E64E-42E3-B9F5-C6F663D2E2AE}" name="FTA"/>
    <tableColumn id="41" xr3:uid="{923ACAE9-664A-4B5E-BEBF-64C083326F24}" name="FT%" dataDxfId="12"/>
    <tableColumn id="42" xr3:uid="{421A89AD-BF81-4D84-B1AB-466370128042}" name="ORB"/>
    <tableColumn id="43" xr3:uid="{4084951A-CB27-49B7-BEF9-C714B573B113}" name="DRB"/>
    <tableColumn id="44" xr3:uid="{8AD6874E-781F-4F45-8B6D-E9B5F2A38603}" name="TRB"/>
    <tableColumn id="45" xr3:uid="{8318D607-2A9E-4096-B94F-6BB91168ACA9}" name="AST"/>
    <tableColumn id="46" xr3:uid="{D0A08924-6C97-4C5A-B659-3A8D729BDDE0}" name="STL"/>
    <tableColumn id="47" xr3:uid="{09E59029-EEBF-4F05-92CD-FC9A76A1D7CB}" name="BLK"/>
    <tableColumn id="48" xr3:uid="{634E8D2E-C5F2-4BFF-B05D-04EC0A12A30A}" name="TOV"/>
    <tableColumn id="49" xr3:uid="{74116FC7-55E7-46B5-A7CC-CCCDF2D8EBF0}" name="PF"/>
    <tableColumn id="50" xr3:uid="{B704E8DB-D3BC-49A4-899C-221F38FFB54A}" name="PTS"/>
    <tableColumn id="51" xr3:uid="{FAB43F5D-6DA2-4DB6-A239-3CDE659E2CF7}" name="FT%WANTED" dataDxfId="11">
      <calculatedColumnFormula>IF(Table32[[#This Row],[FTA]]&gt;=100,Table32[[#This Row],[FT%]],"")</calculatedColumnFormula>
    </tableColumn>
    <tableColumn id="11" xr3:uid="{94DFB0C7-08D6-4BF9-8A6C-4C6F15524D0B}" name="PLAYERS CAPS" dataDxfId="10">
      <calculatedColumnFormula>UPPER(Table32[[#This Row],[Player]])</calculatedColumnFormula>
    </tableColumn>
  </tableColumns>
  <tableStyleInfo name="TableStyleLight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D76808D-5E9C-4908-9F61-A69414403546}" name="Table3" displayName="Table3" ref="A1:AH1580" totalsRowShown="0">
  <autoFilter ref="A1:AH1580" xr:uid="{AD76808D-5E9C-4908-9F61-A69414403546}"/>
  <tableColumns count="34">
    <tableColumn id="1" xr3:uid="{DBA70C28-08C8-43F3-9D3A-474D790211AC}" name="Year"/>
    <tableColumn id="2" xr3:uid="{6C5C8A2B-FA56-416C-8367-53CF8AD5F3A3}" name="Player"/>
    <tableColumn id="3" xr3:uid="{32D15527-C94F-4423-846E-8D46CAB56AA6}" name="Pos"/>
    <tableColumn id="4" xr3:uid="{738EE0DA-B00E-438D-AC3C-7C42DDA58D81}" name="Age"/>
    <tableColumn id="5" xr3:uid="{BE3C4168-81A9-4697-BE3E-155B65413764}" name="Tm"/>
    <tableColumn id="6" xr3:uid="{59F9333C-B28B-4088-9726-9C57FD873719}" name="G"/>
    <tableColumn id="7" xr3:uid="{66FC3E4F-FCCE-4658-83E4-FDF53097A75A}" name="GS"/>
    <tableColumn id="9" xr3:uid="{87A3D77D-F8FD-413C-AEA0-40A260568BE2}" name="PER"/>
    <tableColumn id="10" xr3:uid="{F5B594A1-870A-4261-A7BB-2CB409BC611D}" name="TS%" dataDxfId="5"/>
    <tableColumn id="23" xr3:uid="{BFC0651D-975B-47E5-8057-A97A9D968673}" name="WS"/>
    <tableColumn id="27" xr3:uid="{28329FD0-A3F1-4250-AB7A-0947DF3A69AE}" name="BPM"/>
    <tableColumn id="29" xr3:uid="{1F78FF54-CF7E-46A1-9C80-8F4988FAE778}" name="FG"/>
    <tableColumn id="30" xr3:uid="{E52AD4AD-9C93-4F7E-A153-A0A3F9F7465B}" name="FGA"/>
    <tableColumn id="31" xr3:uid="{6BC7E514-05CC-4692-804A-2AE393A94619}" name="FG%" dataDxfId="4"/>
    <tableColumn id="32" xr3:uid="{F99232A6-9A12-4F6C-906D-94F743ACC68E}" name="3P"/>
    <tableColumn id="33" xr3:uid="{D3E09BFF-42BC-4551-BB41-2B0DE4252D0A}" name="3PA"/>
    <tableColumn id="34" xr3:uid="{2744241C-2E4F-4ABE-82F1-3F27DE3C6AC9}" name="3P%"/>
    <tableColumn id="35" xr3:uid="{89FAA4EB-8499-4CDD-9F76-432C9CE50058}" name="2P"/>
    <tableColumn id="36" xr3:uid="{BA63D604-C0EA-4232-A7F0-8E8959D68087}" name="2PA"/>
    <tableColumn id="37" xr3:uid="{DB9D0DCC-F002-4A19-A13D-4EFF99B77432}" name="2P%" dataDxfId="3"/>
    <tableColumn id="39" xr3:uid="{9F46F258-2DEA-48B3-8B66-4A6F3CC6A8DE}" name="FT"/>
    <tableColumn id="40" xr3:uid="{B79EED04-7192-4C3C-915F-4174DC87ADAF}" name="FTA"/>
    <tableColumn id="41" xr3:uid="{F27DCDD7-EEC3-4003-AA79-E03B0E420A3A}" name="FT%" dataDxfId="2"/>
    <tableColumn id="42" xr3:uid="{131C18A3-7162-49A1-BD4B-35A73E7EA027}" name="ORB"/>
    <tableColumn id="43" xr3:uid="{062435DC-ADDD-467D-8ED1-78A661C91E6A}" name="DRB"/>
    <tableColumn id="44" xr3:uid="{0718C555-D2F9-458E-B53A-9FA9CD8E628D}" name="TRB"/>
    <tableColumn id="45" xr3:uid="{AE2845CC-D7B5-4457-BB2B-C151DB41205D}" name="AST"/>
    <tableColumn id="46" xr3:uid="{F61C97D5-0853-44F8-B4BD-852AEA6D2866}" name="STL"/>
    <tableColumn id="47" xr3:uid="{E6030578-F442-4967-AEA3-B40D22D87896}" name="BLK"/>
    <tableColumn id="48" xr3:uid="{4B14F6BF-DA8E-4234-8193-F8E06B2F3F38}" name="TOV"/>
    <tableColumn id="49" xr3:uid="{ABB754E7-420E-4732-8132-A7D7E48E0723}" name="PF"/>
    <tableColumn id="50" xr3:uid="{6CA5C2E4-E8B2-4DC6-A867-1B99831C73D0}" name="PTS"/>
    <tableColumn id="51" xr3:uid="{D74B13A8-45C7-41CC-9815-165E06BADA73}" name="FT%WANTED" dataDxfId="1">
      <calculatedColumnFormula>IF(Table3[[#This Row],[FTA]]&gt;=100,Table3[[#This Row],[FT%]],"")</calculatedColumnFormula>
    </tableColumn>
    <tableColumn id="11" xr3:uid="{F8C7DC50-2B89-43BC-8676-E432D1324878}" name="PLAYERS CAPS" dataDxfId="0">
      <calculatedColumnFormula>UPPER(Table3[[#This Row],[Player]])</calculatedColumnFormula>
    </tableColumn>
  </tableColumns>
  <tableStyleInfo name="TableStyleLight18"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threadedComments/threadedComment1.xml><?xml version="1.0" encoding="utf-8"?>
<ThreadedComments xmlns="http://schemas.microsoft.com/office/spreadsheetml/2018/threadedcomments" xmlns:x="http://schemas.openxmlformats.org/spreadsheetml/2006/main">
  <threadedComment ref="G6" dT="2022-05-08T20:30:05.73" personId="{EFCC97E2-7449-48C4-853C-8A0EAC29353A}" id="{8C8E62A0-8EFE-4B55-8430-42292A9F5BD6}">
    <text>PTS + STL + BLK + AST - TOV</text>
  </threadedComment>
</ThreadedComments>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vmlDrawing" Target="../drawings/vmlDrawing1.v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10" Type="http://schemas.microsoft.com/office/2017/10/relationships/threadedComment" Target="../threadedComments/threadedComment1.xml"/><Relationship Id="rId4" Type="http://schemas.openxmlformats.org/officeDocument/2006/relationships/pivotTable" Target="../pivotTables/pivotTable4.xml"/><Relationship Id="rId9"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2.xml"/><Relationship Id="rId5" Type="http://schemas.openxmlformats.org/officeDocument/2006/relationships/drawing" Target="../drawings/drawing5.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microsoft.com/office/2007/relationships/slicer" Target="../slicers/slicer3.xml"/><Relationship Id="rId5" Type="http://schemas.openxmlformats.org/officeDocument/2006/relationships/drawing" Target="../drawings/drawing6.xml"/><Relationship Id="rId4"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D2434-9728-40F0-87EC-3FE7D77BE58D}">
  <sheetPr codeName="Sheet1"/>
  <dimension ref="B6:P21"/>
  <sheetViews>
    <sheetView showGridLines="0" tabSelected="1" zoomScale="58" zoomScaleNormal="65" workbookViewId="0">
      <selection activeCell="T28" sqref="T28"/>
    </sheetView>
  </sheetViews>
  <sheetFormatPr defaultRowHeight="13.8" x14ac:dyDescent="0.25"/>
  <cols>
    <col min="1" max="1" width="15.296875" customWidth="1"/>
    <col min="2" max="2" width="13.59765625" bestFit="1" customWidth="1"/>
    <col min="3" max="3" width="15.796875" bestFit="1" customWidth="1"/>
    <col min="4" max="4" width="15.296875" bestFit="1" customWidth="1"/>
    <col min="6" max="6" width="20.19921875" bestFit="1" customWidth="1"/>
    <col min="7" max="7" width="16.8984375" bestFit="1" customWidth="1"/>
    <col min="8" max="8" width="10.8984375" bestFit="1" customWidth="1"/>
    <col min="10" max="10" width="14.796875" customWidth="1"/>
    <col min="11" max="11" width="18.59765625" customWidth="1"/>
    <col min="12" max="12" width="15.59765625" customWidth="1"/>
    <col min="13" max="13" width="17.19921875" bestFit="1" customWidth="1"/>
    <col min="14" max="14" width="24.3984375" bestFit="1" customWidth="1"/>
    <col min="15" max="15" width="19.19921875" bestFit="1" customWidth="1"/>
    <col min="16" max="16" width="24.3984375" bestFit="1" customWidth="1"/>
  </cols>
  <sheetData>
    <row r="6" spans="2:16" ht="14.4" x14ac:dyDescent="0.3">
      <c r="B6" s="1" t="s">
        <v>665</v>
      </c>
      <c r="C6" t="s">
        <v>660</v>
      </c>
      <c r="D6" t="s">
        <v>661</v>
      </c>
      <c r="F6" s="1" t="s">
        <v>664</v>
      </c>
      <c r="G6" t="s">
        <v>662</v>
      </c>
      <c r="H6" t="s">
        <v>663</v>
      </c>
      <c r="J6" s="3" t="s">
        <v>658</v>
      </c>
      <c r="K6" s="3" t="s">
        <v>666</v>
      </c>
      <c r="M6" s="1" t="s">
        <v>658</v>
      </c>
      <c r="N6" t="s">
        <v>673</v>
      </c>
      <c r="O6" s="1" t="s">
        <v>658</v>
      </c>
      <c r="P6" t="s">
        <v>673</v>
      </c>
    </row>
    <row r="7" spans="2:16" x14ac:dyDescent="0.25">
      <c r="B7" s="2" t="s">
        <v>38</v>
      </c>
      <c r="C7" s="6">
        <v>0.50124999999999997</v>
      </c>
      <c r="D7" s="6">
        <v>0.20962500000000001</v>
      </c>
      <c r="F7" s="2" t="s">
        <v>119</v>
      </c>
      <c r="G7">
        <v>10958</v>
      </c>
      <c r="H7">
        <v>9189</v>
      </c>
      <c r="J7" s="2" t="s">
        <v>667</v>
      </c>
      <c r="K7" s="4">
        <v>11.091304347826089</v>
      </c>
      <c r="M7" s="2" t="s">
        <v>124</v>
      </c>
      <c r="N7" s="7">
        <v>0.90666666666666673</v>
      </c>
      <c r="O7" s="2" t="s">
        <v>349</v>
      </c>
      <c r="P7" s="7">
        <v>0.37666666666666665</v>
      </c>
    </row>
    <row r="8" spans="2:16" x14ac:dyDescent="0.25">
      <c r="B8" s="2" t="s">
        <v>30</v>
      </c>
      <c r="C8" s="6">
        <v>0.41616666666666663</v>
      </c>
      <c r="D8" s="6">
        <v>0.30308333333333326</v>
      </c>
      <c r="F8" s="2" t="s">
        <v>171</v>
      </c>
      <c r="G8">
        <v>10053</v>
      </c>
      <c r="H8">
        <v>9053</v>
      </c>
      <c r="J8" s="2" t="s">
        <v>668</v>
      </c>
      <c r="K8" s="4">
        <v>12.325892857142854</v>
      </c>
      <c r="M8" s="5" t="s">
        <v>36</v>
      </c>
      <c r="N8" s="7">
        <v>0.90666666666666673</v>
      </c>
      <c r="O8" s="5" t="s">
        <v>38</v>
      </c>
      <c r="P8" s="7">
        <v>0.37666666666666665</v>
      </c>
    </row>
    <row r="9" spans="2:16" x14ac:dyDescent="0.25">
      <c r="B9" s="2" t="s">
        <v>36</v>
      </c>
      <c r="C9" s="6">
        <v>0.42199999999999999</v>
      </c>
      <c r="D9" s="6">
        <v>0.30244444444444446</v>
      </c>
      <c r="F9" s="2" t="s">
        <v>320</v>
      </c>
      <c r="G9">
        <v>9976</v>
      </c>
      <c r="H9">
        <v>7854</v>
      </c>
      <c r="J9" s="2" t="s">
        <v>669</v>
      </c>
      <c r="K9" s="4">
        <v>13.81460674157303</v>
      </c>
      <c r="M9" s="2" t="s">
        <v>239</v>
      </c>
      <c r="N9" s="7">
        <v>0.90600000000000003</v>
      </c>
      <c r="O9" s="2" t="s">
        <v>454</v>
      </c>
      <c r="P9" s="7">
        <v>0.379</v>
      </c>
    </row>
    <row r="10" spans="2:16" x14ac:dyDescent="0.25">
      <c r="B10" s="2" t="s">
        <v>50</v>
      </c>
      <c r="C10" s="6">
        <v>0.44040000000000001</v>
      </c>
      <c r="D10" s="6">
        <v>0.32659999999999995</v>
      </c>
      <c r="F10" s="2" t="s">
        <v>124</v>
      </c>
      <c r="G10">
        <v>8840</v>
      </c>
      <c r="H10">
        <v>7951</v>
      </c>
      <c r="J10" s="2" t="s">
        <v>670</v>
      </c>
      <c r="K10" s="4">
        <v>13.158391608391614</v>
      </c>
      <c r="M10" s="5" t="s">
        <v>34</v>
      </c>
      <c r="N10" s="7">
        <v>0.90600000000000003</v>
      </c>
      <c r="O10" s="5" t="s">
        <v>38</v>
      </c>
      <c r="P10" s="7">
        <v>0.379</v>
      </c>
    </row>
    <row r="11" spans="2:16" x14ac:dyDescent="0.25">
      <c r="B11" s="2" t="s">
        <v>34</v>
      </c>
      <c r="C11" s="6">
        <v>0.36781818181818182</v>
      </c>
      <c r="D11" s="6">
        <v>0.30872727272727274</v>
      </c>
      <c r="F11" s="2" t="s">
        <v>198</v>
      </c>
      <c r="G11">
        <v>8532</v>
      </c>
      <c r="H11">
        <v>7996</v>
      </c>
      <c r="J11" s="2" t="s">
        <v>671</v>
      </c>
      <c r="K11" s="4">
        <v>12.543333333333337</v>
      </c>
      <c r="M11" s="2" t="s">
        <v>215</v>
      </c>
      <c r="N11" s="7">
        <v>0.89800000000000002</v>
      </c>
      <c r="O11" s="2" t="s">
        <v>210</v>
      </c>
      <c r="P11" s="7">
        <v>0.4363333333333333</v>
      </c>
    </row>
    <row r="12" spans="2:16" x14ac:dyDescent="0.25">
      <c r="B12" s="2" t="s">
        <v>659</v>
      </c>
      <c r="C12" s="6">
        <v>0.42503999999999997</v>
      </c>
      <c r="D12" s="6">
        <v>0.29395999999999994</v>
      </c>
      <c r="F12" s="2" t="s">
        <v>347</v>
      </c>
      <c r="G12">
        <v>8234</v>
      </c>
      <c r="H12">
        <v>7327</v>
      </c>
      <c r="M12" s="5" t="s">
        <v>34</v>
      </c>
      <c r="N12" s="7">
        <v>0.89800000000000002</v>
      </c>
      <c r="O12" s="5" t="s">
        <v>38</v>
      </c>
      <c r="P12" s="7">
        <v>0.4363333333333333</v>
      </c>
    </row>
    <row r="13" spans="2:16" x14ac:dyDescent="0.25">
      <c r="F13" s="2" t="s">
        <v>297</v>
      </c>
      <c r="G13">
        <v>8095</v>
      </c>
      <c r="H13">
        <v>8665</v>
      </c>
      <c r="M13" s="2" t="s">
        <v>262</v>
      </c>
      <c r="N13" s="7">
        <v>0.89600000000000002</v>
      </c>
      <c r="O13" s="2" t="s">
        <v>374</v>
      </c>
      <c r="P13" s="7">
        <v>0.47950000000000004</v>
      </c>
    </row>
    <row r="14" spans="2:16" x14ac:dyDescent="0.25">
      <c r="F14" s="2" t="s">
        <v>315</v>
      </c>
      <c r="G14">
        <v>7854</v>
      </c>
      <c r="H14">
        <v>8457</v>
      </c>
      <c r="M14" s="5" t="s">
        <v>36</v>
      </c>
      <c r="N14" s="7">
        <v>0.89600000000000002</v>
      </c>
      <c r="O14" s="5" t="s">
        <v>30</v>
      </c>
      <c r="P14" s="7">
        <v>0.47950000000000004</v>
      </c>
    </row>
    <row r="15" spans="2:16" x14ac:dyDescent="0.25">
      <c r="F15" s="2" t="s">
        <v>363</v>
      </c>
      <c r="G15">
        <v>7767</v>
      </c>
      <c r="H15">
        <v>8295</v>
      </c>
      <c r="M15" s="2" t="s">
        <v>270</v>
      </c>
      <c r="N15" s="7">
        <v>0.89333333333333342</v>
      </c>
      <c r="O15" s="2" t="s">
        <v>288</v>
      </c>
      <c r="P15" s="7">
        <v>0.4956666666666667</v>
      </c>
    </row>
    <row r="16" spans="2:16" x14ac:dyDescent="0.25">
      <c r="F16" s="2" t="s">
        <v>349</v>
      </c>
      <c r="G16">
        <v>7421</v>
      </c>
      <c r="H16">
        <v>7577</v>
      </c>
      <c r="M16" s="5" t="s">
        <v>34</v>
      </c>
      <c r="N16" s="7">
        <v>0.89333333333333342</v>
      </c>
      <c r="O16" s="5" t="s">
        <v>30</v>
      </c>
      <c r="P16" s="7">
        <v>0.4956666666666667</v>
      </c>
    </row>
    <row r="17" spans="6:16" x14ac:dyDescent="0.25">
      <c r="F17" s="2" t="s">
        <v>659</v>
      </c>
      <c r="G17">
        <v>87730</v>
      </c>
      <c r="H17">
        <v>82364</v>
      </c>
      <c r="M17" s="2" t="s">
        <v>332</v>
      </c>
      <c r="N17" s="7">
        <v>0.89200000000000002</v>
      </c>
      <c r="O17" s="2" t="s">
        <v>302</v>
      </c>
      <c r="P17" s="7">
        <v>0.498</v>
      </c>
    </row>
    <row r="18" spans="6:16" x14ac:dyDescent="0.25">
      <c r="M18" s="5" t="s">
        <v>34</v>
      </c>
      <c r="N18" s="7">
        <v>0.89200000000000002</v>
      </c>
      <c r="O18" s="5" t="s">
        <v>38</v>
      </c>
      <c r="P18" s="7">
        <v>0.498</v>
      </c>
    </row>
    <row r="19" spans="6:16" x14ac:dyDescent="0.25">
      <c r="M19" s="2" t="s">
        <v>149</v>
      </c>
      <c r="N19" s="7">
        <v>0.88833333333333331</v>
      </c>
      <c r="O19" s="2" t="s">
        <v>237</v>
      </c>
      <c r="P19" s="7">
        <v>0.505</v>
      </c>
    </row>
    <row r="20" spans="6:16" x14ac:dyDescent="0.25">
      <c r="M20" s="5" t="s">
        <v>50</v>
      </c>
      <c r="N20" s="7">
        <v>0.88833333333333331</v>
      </c>
      <c r="O20" s="5" t="s">
        <v>38</v>
      </c>
      <c r="P20" s="7">
        <v>0.505</v>
      </c>
    </row>
    <row r="21" spans="6:16" x14ac:dyDescent="0.25">
      <c r="M21" s="2" t="s">
        <v>659</v>
      </c>
      <c r="N21" s="7">
        <v>0.89659999999999995</v>
      </c>
      <c r="O21" s="2" t="s">
        <v>659</v>
      </c>
      <c r="P21" s="7">
        <v>0.44764285714285712</v>
      </c>
    </row>
  </sheetData>
  <pageMargins left="0.7" right="0.7" top="0.75" bottom="0.75" header="0.3" footer="0.3"/>
  <pageSetup orientation="portrait" r:id="rId5"/>
  <drawing r:id="rId6"/>
  <legacyDrawing r:id="rId7"/>
  <extLst>
    <ext xmlns:x14="http://schemas.microsoft.com/office/spreadsheetml/2009/9/main" uri="{05C60535-1F16-4fd2-B633-F4F36F0B64E0}">
      <x14:sparklineGroups xmlns:xm="http://schemas.microsoft.com/office/excel/2006/main">
        <x14:sparklineGroup displayEmptyCellsAs="gap" xr2:uid="{C15F9180-2FD4-4174-91F8-718C1A5FDCB9}">
          <x14:colorSeries rgb="FF376092"/>
          <x14:colorNegative rgb="FFD00000"/>
          <x14:colorAxis rgb="FF000000"/>
          <x14:colorMarkers rgb="FFD00000"/>
          <x14:colorFirst rgb="FFD00000"/>
          <x14:colorLast rgb="FFD00000"/>
          <x14:colorHigh rgb="FFD00000"/>
          <x14:colorLow rgb="FFD00000"/>
          <x14:sparklines>
            <x14:sparkline>
              <xm:f>'NBA DataSheet'!G7:H7</xm:f>
              <xm:sqref>I7</xm:sqref>
            </x14:sparkline>
            <x14:sparkline>
              <xm:f>'NBA DataSheet'!G8:H8</xm:f>
              <xm:sqref>I8</xm:sqref>
            </x14:sparkline>
            <x14:sparkline>
              <xm:f>'NBA DataSheet'!G9:H9</xm:f>
              <xm:sqref>I9</xm:sqref>
            </x14:sparkline>
            <x14:sparkline>
              <xm:f>'NBA DataSheet'!G10:H10</xm:f>
              <xm:sqref>I10</xm:sqref>
            </x14:sparkline>
            <x14:sparkline>
              <xm:f>'NBA DataSheet'!G11:H11</xm:f>
              <xm:sqref>I11</xm:sqref>
            </x14:sparkline>
            <x14:sparkline>
              <xm:f>'NBA DataSheet'!G12:H12</xm:f>
              <xm:sqref>I12</xm:sqref>
            </x14:sparkline>
            <x14:sparkline>
              <xm:f>'NBA DataSheet'!G13:H13</xm:f>
              <xm:sqref>I13</xm:sqref>
            </x14:sparkline>
            <x14:sparkline>
              <xm:f>'NBA DataSheet'!G14:H14</xm:f>
              <xm:sqref>I14</xm:sqref>
            </x14:sparkline>
            <x14:sparkline>
              <xm:f>'NBA DataSheet'!G15:H15</xm:f>
              <xm:sqref>I15</xm:sqref>
            </x14:sparkline>
            <x14:sparkline>
              <xm:f>'NBA DataSheet'!G16:H16</xm:f>
              <xm:sqref>I16</xm:sqref>
            </x14:sparkline>
          </x14:sparklines>
        </x14:sparklineGroup>
      </x14:sparklineGroups>
    </ex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55208-9D3C-48BD-B618-55CBD2D52DD1}">
  <sheetPr codeName="Sheet8"/>
  <dimension ref="A1:AJ1580"/>
  <sheetViews>
    <sheetView topLeftCell="A125" zoomScale="37" zoomScaleNormal="100" workbookViewId="0">
      <selection sqref="A1:O180"/>
    </sheetView>
  </sheetViews>
  <sheetFormatPr defaultRowHeight="13.8" x14ac:dyDescent="0.25"/>
  <cols>
    <col min="9" max="9" width="8.796875" style="8"/>
    <col min="20" max="20" width="8.796875" style="8"/>
    <col min="23" max="23" width="8.796875" style="8"/>
    <col min="33" max="33" width="13.59765625" style="8" customWidth="1"/>
    <col min="34" max="34" width="28.296875" bestFit="1" customWidth="1"/>
    <col min="36" max="36" width="23.296875" bestFit="1" customWidth="1"/>
  </cols>
  <sheetData>
    <row r="1" spans="1:36" x14ac:dyDescent="0.25">
      <c r="A1" t="s">
        <v>0</v>
      </c>
      <c r="B1" t="s">
        <v>1</v>
      </c>
      <c r="C1" t="s">
        <v>2</v>
      </c>
      <c r="D1" t="s">
        <v>3</v>
      </c>
      <c r="E1" t="s">
        <v>4</v>
      </c>
      <c r="F1" t="s">
        <v>5</v>
      </c>
      <c r="G1" t="s">
        <v>6</v>
      </c>
      <c r="H1" t="s">
        <v>7</v>
      </c>
      <c r="I1" s="8" t="s">
        <v>8</v>
      </c>
      <c r="J1" t="s">
        <v>9</v>
      </c>
      <c r="K1" t="s">
        <v>10</v>
      </c>
      <c r="L1" t="s">
        <v>11</v>
      </c>
      <c r="M1" t="s">
        <v>12</v>
      </c>
      <c r="N1" t="s">
        <v>13</v>
      </c>
      <c r="O1" t="s">
        <v>14</v>
      </c>
      <c r="P1" t="s">
        <v>15</v>
      </c>
      <c r="Q1" t="s">
        <v>16</v>
      </c>
      <c r="R1" t="s">
        <v>17</v>
      </c>
      <c r="S1" t="s">
        <v>18</v>
      </c>
      <c r="T1" s="8" t="s">
        <v>19</v>
      </c>
      <c r="U1" t="s">
        <v>20</v>
      </c>
      <c r="V1" t="s">
        <v>21</v>
      </c>
      <c r="W1" s="8" t="s">
        <v>22</v>
      </c>
      <c r="X1" t="s">
        <v>23</v>
      </c>
      <c r="Y1" t="s">
        <v>24</v>
      </c>
      <c r="Z1" t="s">
        <v>25</v>
      </c>
      <c r="AA1" t="s">
        <v>26</v>
      </c>
      <c r="AB1" t="s">
        <v>27</v>
      </c>
      <c r="AC1" t="s">
        <v>28</v>
      </c>
      <c r="AD1" t="s">
        <v>29</v>
      </c>
      <c r="AE1" t="s">
        <v>30</v>
      </c>
      <c r="AF1" t="s">
        <v>31</v>
      </c>
      <c r="AG1" s="8" t="s">
        <v>672</v>
      </c>
      <c r="AH1" t="s">
        <v>679</v>
      </c>
    </row>
    <row r="2" spans="1:36" x14ac:dyDescent="0.25">
      <c r="A2">
        <v>2015</v>
      </c>
      <c r="B2" t="s">
        <v>334</v>
      </c>
      <c r="C2" t="s">
        <v>30</v>
      </c>
      <c r="D2">
        <v>24</v>
      </c>
      <c r="E2" t="s">
        <v>60</v>
      </c>
      <c r="F2">
        <v>68</v>
      </c>
      <c r="G2">
        <v>22</v>
      </c>
      <c r="H2">
        <v>11.9</v>
      </c>
      <c r="I2" s="8">
        <v>0.53300000000000003</v>
      </c>
      <c r="J2">
        <v>1.7</v>
      </c>
      <c r="K2">
        <v>-3.1</v>
      </c>
      <c r="L2">
        <v>152</v>
      </c>
      <c r="M2">
        <v>331</v>
      </c>
      <c r="N2" s="8">
        <v>0.45900000000000002</v>
      </c>
      <c r="O2">
        <v>18</v>
      </c>
      <c r="P2">
        <v>60</v>
      </c>
      <c r="Q2">
        <v>0.3</v>
      </c>
      <c r="R2">
        <v>134</v>
      </c>
      <c r="S2">
        <v>271</v>
      </c>
      <c r="T2" s="8">
        <v>0.49399999999999999</v>
      </c>
      <c r="U2">
        <v>76</v>
      </c>
      <c r="V2">
        <v>97</v>
      </c>
      <c r="W2" s="8">
        <v>0.78400000000000003</v>
      </c>
      <c r="X2">
        <v>79</v>
      </c>
      <c r="Y2">
        <v>222</v>
      </c>
      <c r="Z2">
        <v>301</v>
      </c>
      <c r="AA2">
        <v>68</v>
      </c>
      <c r="AB2">
        <v>27</v>
      </c>
      <c r="AC2">
        <v>22</v>
      </c>
      <c r="AD2">
        <v>60</v>
      </c>
      <c r="AE2">
        <v>147</v>
      </c>
      <c r="AF2">
        <v>398</v>
      </c>
      <c r="AG2" s="8" t="str">
        <f>IF(Table32[[#This Row],[FTA]]&gt;=100,Table32[[#This Row],[FT%]],"")</f>
        <v/>
      </c>
      <c r="AH2" t="str">
        <f>UPPER(Table32[[#This Row],[Player]])</f>
        <v>QUINCY ACY</v>
      </c>
    </row>
    <row r="3" spans="1:36" x14ac:dyDescent="0.25">
      <c r="A3">
        <v>2015</v>
      </c>
      <c r="B3" t="s">
        <v>445</v>
      </c>
      <c r="C3" t="s">
        <v>34</v>
      </c>
      <c r="D3">
        <v>20</v>
      </c>
      <c r="E3" t="s">
        <v>47</v>
      </c>
      <c r="F3">
        <v>30</v>
      </c>
      <c r="G3">
        <v>0</v>
      </c>
      <c r="H3">
        <v>12.8</v>
      </c>
      <c r="I3" s="8">
        <v>0.48899999999999999</v>
      </c>
      <c r="J3">
        <v>0.4</v>
      </c>
      <c r="K3">
        <v>-0.6</v>
      </c>
      <c r="L3">
        <v>35</v>
      </c>
      <c r="M3">
        <v>86</v>
      </c>
      <c r="N3" s="8">
        <v>0.40699999999999997</v>
      </c>
      <c r="O3">
        <v>10</v>
      </c>
      <c r="P3">
        <v>25</v>
      </c>
      <c r="Q3">
        <v>0.4</v>
      </c>
      <c r="R3">
        <v>25</v>
      </c>
      <c r="S3">
        <v>61</v>
      </c>
      <c r="T3" s="8">
        <v>0.41</v>
      </c>
      <c r="U3">
        <v>14</v>
      </c>
      <c r="V3">
        <v>23</v>
      </c>
      <c r="W3" s="8">
        <v>0.60899999999999999</v>
      </c>
      <c r="X3">
        <v>9</v>
      </c>
      <c r="Y3">
        <v>19</v>
      </c>
      <c r="Z3">
        <v>28</v>
      </c>
      <c r="AA3">
        <v>16</v>
      </c>
      <c r="AB3">
        <v>16</v>
      </c>
      <c r="AC3">
        <v>7</v>
      </c>
      <c r="AD3">
        <v>14</v>
      </c>
      <c r="AE3">
        <v>24</v>
      </c>
      <c r="AF3">
        <v>94</v>
      </c>
      <c r="AG3" s="8" t="str">
        <f>IF(Table32[[#This Row],[FTA]]&gt;=100,Table32[[#This Row],[FT%]],"")</f>
        <v/>
      </c>
      <c r="AH3" t="str">
        <f>UPPER(Table32[[#This Row],[Player]])</f>
        <v>JORDAN ADAMS</v>
      </c>
      <c r="AJ3" t="str">
        <f ca="1">INFO("OSVERSION")</f>
        <v>Windows (64-bit) NT 10.00</v>
      </c>
    </row>
    <row r="4" spans="1:36" x14ac:dyDescent="0.25">
      <c r="A4">
        <v>2015</v>
      </c>
      <c r="B4" t="s">
        <v>390</v>
      </c>
      <c r="C4" t="s">
        <v>38</v>
      </c>
      <c r="D4">
        <v>21</v>
      </c>
      <c r="E4" t="s">
        <v>40</v>
      </c>
      <c r="F4">
        <v>70</v>
      </c>
      <c r="G4">
        <v>67</v>
      </c>
      <c r="H4">
        <v>14.1</v>
      </c>
      <c r="I4" s="8">
        <v>0.54900000000000004</v>
      </c>
      <c r="J4">
        <v>4.0999999999999996</v>
      </c>
      <c r="K4">
        <v>0.4</v>
      </c>
      <c r="L4">
        <v>217</v>
      </c>
      <c r="M4">
        <v>399</v>
      </c>
      <c r="N4" s="8">
        <v>0.54400000000000004</v>
      </c>
      <c r="O4">
        <v>0</v>
      </c>
      <c r="P4">
        <v>2</v>
      </c>
      <c r="Q4">
        <v>0</v>
      </c>
      <c r="R4">
        <v>217</v>
      </c>
      <c r="S4">
        <v>397</v>
      </c>
      <c r="T4" s="8">
        <v>0.54700000000000004</v>
      </c>
      <c r="U4">
        <v>103</v>
      </c>
      <c r="V4">
        <v>205</v>
      </c>
      <c r="W4" s="8">
        <v>0.502</v>
      </c>
      <c r="X4">
        <v>199</v>
      </c>
      <c r="Y4">
        <v>324</v>
      </c>
      <c r="Z4">
        <v>523</v>
      </c>
      <c r="AA4">
        <v>66</v>
      </c>
      <c r="AB4">
        <v>38</v>
      </c>
      <c r="AC4">
        <v>86</v>
      </c>
      <c r="AD4">
        <v>99</v>
      </c>
      <c r="AE4">
        <v>222</v>
      </c>
      <c r="AF4">
        <v>537</v>
      </c>
      <c r="AG4" s="8">
        <f>IF(Table32[[#This Row],[FTA]]&gt;=100,Table32[[#This Row],[FT%]],"")</f>
        <v>0.502</v>
      </c>
      <c r="AH4" t="str">
        <f>UPPER(Table32[[#This Row],[Player]])</f>
        <v>STEVEN ADAMS</v>
      </c>
      <c r="AJ4" t="str">
        <f ca="1">INFO("RELEASE")</f>
        <v>16.0</v>
      </c>
    </row>
    <row r="5" spans="1:36" x14ac:dyDescent="0.25">
      <c r="A5">
        <v>2015</v>
      </c>
      <c r="B5" t="s">
        <v>33</v>
      </c>
      <c r="C5" t="s">
        <v>34</v>
      </c>
      <c r="D5">
        <v>29</v>
      </c>
      <c r="E5" t="s">
        <v>69</v>
      </c>
      <c r="F5">
        <v>78</v>
      </c>
      <c r="G5">
        <v>72</v>
      </c>
      <c r="H5">
        <v>10.7</v>
      </c>
      <c r="I5" s="8">
        <v>0.53300000000000003</v>
      </c>
      <c r="J5">
        <v>2.6</v>
      </c>
      <c r="K5">
        <v>-1.8</v>
      </c>
      <c r="L5">
        <v>375</v>
      </c>
      <c r="M5">
        <v>884</v>
      </c>
      <c r="N5" s="8">
        <v>0.42399999999999999</v>
      </c>
      <c r="O5">
        <v>118</v>
      </c>
      <c r="P5">
        <v>333</v>
      </c>
      <c r="Q5">
        <v>0.35399999999999998</v>
      </c>
      <c r="R5">
        <v>257</v>
      </c>
      <c r="S5">
        <v>551</v>
      </c>
      <c r="T5" s="8">
        <v>0.46600000000000003</v>
      </c>
      <c r="U5">
        <v>167</v>
      </c>
      <c r="V5">
        <v>198</v>
      </c>
      <c r="W5" s="8">
        <v>0.84299999999999997</v>
      </c>
      <c r="X5">
        <v>27</v>
      </c>
      <c r="Y5">
        <v>220</v>
      </c>
      <c r="Z5">
        <v>247</v>
      </c>
      <c r="AA5">
        <v>129</v>
      </c>
      <c r="AB5">
        <v>41</v>
      </c>
      <c r="AC5">
        <v>7</v>
      </c>
      <c r="AD5">
        <v>116</v>
      </c>
      <c r="AE5">
        <v>167</v>
      </c>
      <c r="AF5">
        <v>1035</v>
      </c>
      <c r="AG5" s="8">
        <f>IF(Table32[[#This Row],[FTA]]&gt;=100,Table32[[#This Row],[FT%]],"")</f>
        <v>0.84299999999999997</v>
      </c>
      <c r="AH5" t="str">
        <f>UPPER(Table32[[#This Row],[Player]])</f>
        <v>ARRON AFFLALO</v>
      </c>
    </row>
    <row r="6" spans="1:36" x14ac:dyDescent="0.25">
      <c r="A6">
        <v>2015</v>
      </c>
      <c r="B6" t="s">
        <v>33</v>
      </c>
      <c r="C6" t="s">
        <v>34</v>
      </c>
      <c r="D6">
        <v>29</v>
      </c>
      <c r="E6" t="s">
        <v>35</v>
      </c>
      <c r="F6">
        <v>53</v>
      </c>
      <c r="G6">
        <v>53</v>
      </c>
      <c r="H6">
        <v>11.7</v>
      </c>
      <c r="I6" s="8">
        <v>0.53300000000000003</v>
      </c>
      <c r="J6">
        <v>1.8</v>
      </c>
      <c r="K6">
        <v>-1.6</v>
      </c>
      <c r="L6">
        <v>281</v>
      </c>
      <c r="M6">
        <v>657</v>
      </c>
      <c r="N6" s="8">
        <v>0.42799999999999999</v>
      </c>
      <c r="O6">
        <v>82</v>
      </c>
      <c r="P6">
        <v>243</v>
      </c>
      <c r="Q6">
        <v>0.33700000000000002</v>
      </c>
      <c r="R6">
        <v>199</v>
      </c>
      <c r="S6">
        <v>414</v>
      </c>
      <c r="T6" s="8">
        <v>0.48099999999999998</v>
      </c>
      <c r="U6">
        <v>127</v>
      </c>
      <c r="V6">
        <v>151</v>
      </c>
      <c r="W6" s="8">
        <v>0.84099999999999997</v>
      </c>
      <c r="X6">
        <v>21</v>
      </c>
      <c r="Y6">
        <v>159</v>
      </c>
      <c r="Z6">
        <v>180</v>
      </c>
      <c r="AA6">
        <v>101</v>
      </c>
      <c r="AB6">
        <v>32</v>
      </c>
      <c r="AC6">
        <v>5</v>
      </c>
      <c r="AD6">
        <v>83</v>
      </c>
      <c r="AE6">
        <v>108</v>
      </c>
      <c r="AF6">
        <v>771</v>
      </c>
      <c r="AG6" s="8">
        <f>IF(Table32[[#This Row],[FTA]]&gt;=100,Table32[[#This Row],[FT%]],"")</f>
        <v>0.84099999999999997</v>
      </c>
      <c r="AH6" t="str">
        <f>UPPER(Table32[[#This Row],[Player]])</f>
        <v>ARRON AFFLALO</v>
      </c>
    </row>
    <row r="7" spans="1:36" x14ac:dyDescent="0.25">
      <c r="A7">
        <v>2015</v>
      </c>
      <c r="B7" t="s">
        <v>33</v>
      </c>
      <c r="C7" t="s">
        <v>34</v>
      </c>
      <c r="D7">
        <v>29</v>
      </c>
      <c r="E7" t="s">
        <v>42</v>
      </c>
      <c r="F7">
        <v>25</v>
      </c>
      <c r="G7">
        <v>19</v>
      </c>
      <c r="H7">
        <v>8.1999999999999993</v>
      </c>
      <c r="I7" s="8">
        <v>0.53300000000000003</v>
      </c>
      <c r="J7">
        <v>0.8</v>
      </c>
      <c r="K7">
        <v>-2.2999999999999998</v>
      </c>
      <c r="L7">
        <v>94</v>
      </c>
      <c r="M7">
        <v>227</v>
      </c>
      <c r="N7" s="8">
        <v>0.41399999999999998</v>
      </c>
      <c r="O7">
        <v>36</v>
      </c>
      <c r="P7">
        <v>90</v>
      </c>
      <c r="Q7">
        <v>0.4</v>
      </c>
      <c r="R7">
        <v>58</v>
      </c>
      <c r="S7">
        <v>137</v>
      </c>
      <c r="T7" s="8">
        <v>0.42299999999999999</v>
      </c>
      <c r="U7">
        <v>40</v>
      </c>
      <c r="V7">
        <v>47</v>
      </c>
      <c r="W7" s="8">
        <v>0.85099999999999998</v>
      </c>
      <c r="X7">
        <v>6</v>
      </c>
      <c r="Y7">
        <v>61</v>
      </c>
      <c r="Z7">
        <v>67</v>
      </c>
      <c r="AA7">
        <v>28</v>
      </c>
      <c r="AB7">
        <v>9</v>
      </c>
      <c r="AC7">
        <v>2</v>
      </c>
      <c r="AD7">
        <v>33</v>
      </c>
      <c r="AE7">
        <v>59</v>
      </c>
      <c r="AF7">
        <v>264</v>
      </c>
      <c r="AG7" s="8" t="str">
        <f>IF(Table32[[#This Row],[FTA]]&gt;=100,Table32[[#This Row],[FT%]],"")</f>
        <v/>
      </c>
      <c r="AH7" t="str">
        <f>UPPER(Table32[[#This Row],[Player]])</f>
        <v>ARRON AFFLALO</v>
      </c>
    </row>
    <row r="8" spans="1:36" x14ac:dyDescent="0.25">
      <c r="A8">
        <v>2015</v>
      </c>
      <c r="B8" t="s">
        <v>446</v>
      </c>
      <c r="C8" t="s">
        <v>30</v>
      </c>
      <c r="D8">
        <v>23</v>
      </c>
      <c r="E8" t="s">
        <v>44</v>
      </c>
      <c r="F8">
        <v>41</v>
      </c>
      <c r="G8">
        <v>9</v>
      </c>
      <c r="H8">
        <v>12</v>
      </c>
      <c r="I8" s="8">
        <v>0.51700000000000002</v>
      </c>
      <c r="J8">
        <v>1.4</v>
      </c>
      <c r="K8">
        <v>-0.7</v>
      </c>
      <c r="L8">
        <v>40</v>
      </c>
      <c r="M8">
        <v>78</v>
      </c>
      <c r="N8" s="8">
        <v>0.51300000000000001</v>
      </c>
      <c r="O8">
        <v>0</v>
      </c>
      <c r="P8">
        <v>5</v>
      </c>
      <c r="Q8">
        <v>0</v>
      </c>
      <c r="R8">
        <v>40</v>
      </c>
      <c r="S8">
        <v>73</v>
      </c>
      <c r="T8" s="8">
        <v>0.54800000000000004</v>
      </c>
      <c r="U8">
        <v>13</v>
      </c>
      <c r="V8">
        <v>27</v>
      </c>
      <c r="W8" s="8">
        <v>0.48099999999999998</v>
      </c>
      <c r="X8">
        <v>78</v>
      </c>
      <c r="Y8">
        <v>98</v>
      </c>
      <c r="Z8">
        <v>176</v>
      </c>
      <c r="AA8">
        <v>28</v>
      </c>
      <c r="AB8">
        <v>17</v>
      </c>
      <c r="AC8">
        <v>16</v>
      </c>
      <c r="AD8">
        <v>17</v>
      </c>
      <c r="AE8">
        <v>96</v>
      </c>
      <c r="AF8">
        <v>93</v>
      </c>
      <c r="AG8" s="8" t="str">
        <f>IF(Table32[[#This Row],[FTA]]&gt;=100,Table32[[#This Row],[FT%]],"")</f>
        <v/>
      </c>
      <c r="AH8" t="str">
        <f>UPPER(Table32[[#This Row],[Player]])</f>
        <v>FURKAN ALDEMIR</v>
      </c>
    </row>
    <row r="9" spans="1:36" x14ac:dyDescent="0.25">
      <c r="A9">
        <v>2015</v>
      </c>
      <c r="B9" t="s">
        <v>41</v>
      </c>
      <c r="C9" t="s">
        <v>30</v>
      </c>
      <c r="D9">
        <v>29</v>
      </c>
      <c r="E9" t="s">
        <v>42</v>
      </c>
      <c r="F9">
        <v>71</v>
      </c>
      <c r="G9">
        <v>71</v>
      </c>
      <c r="H9">
        <v>22.8</v>
      </c>
      <c r="I9" s="8">
        <v>0.52800000000000002</v>
      </c>
      <c r="J9">
        <v>8.6</v>
      </c>
      <c r="K9">
        <v>0.3</v>
      </c>
      <c r="L9">
        <v>659</v>
      </c>
      <c r="M9">
        <v>1415</v>
      </c>
      <c r="N9" s="8">
        <v>0.46600000000000003</v>
      </c>
      <c r="O9">
        <v>37</v>
      </c>
      <c r="P9">
        <v>105</v>
      </c>
      <c r="Q9">
        <v>0.35199999999999998</v>
      </c>
      <c r="R9">
        <v>622</v>
      </c>
      <c r="S9">
        <v>1310</v>
      </c>
      <c r="T9" s="8">
        <v>0.47499999999999998</v>
      </c>
      <c r="U9">
        <v>306</v>
      </c>
      <c r="V9">
        <v>362</v>
      </c>
      <c r="W9" s="8">
        <v>0.84499999999999997</v>
      </c>
      <c r="X9">
        <v>177</v>
      </c>
      <c r="Y9">
        <v>549</v>
      </c>
      <c r="Z9">
        <v>726</v>
      </c>
      <c r="AA9">
        <v>124</v>
      </c>
      <c r="AB9">
        <v>48</v>
      </c>
      <c r="AC9">
        <v>68</v>
      </c>
      <c r="AD9">
        <v>122</v>
      </c>
      <c r="AE9">
        <v>125</v>
      </c>
      <c r="AF9">
        <v>1661</v>
      </c>
      <c r="AG9" s="8">
        <f>IF(Table32[[#This Row],[FTA]]&gt;=100,Table32[[#This Row],[FT%]],"")</f>
        <v>0.84499999999999997</v>
      </c>
      <c r="AH9" t="str">
        <f>UPPER(Table32[[#This Row],[Player]])</f>
        <v>LAMARCUS ALDRIDGE</v>
      </c>
    </row>
    <row r="10" spans="1:36" x14ac:dyDescent="0.25">
      <c r="A10">
        <v>2015</v>
      </c>
      <c r="B10" t="s">
        <v>46</v>
      </c>
      <c r="C10" t="s">
        <v>34</v>
      </c>
      <c r="D10">
        <v>33</v>
      </c>
      <c r="E10" t="s">
        <v>47</v>
      </c>
      <c r="F10">
        <v>63</v>
      </c>
      <c r="G10">
        <v>41</v>
      </c>
      <c r="H10">
        <v>14.6</v>
      </c>
      <c r="I10" s="8">
        <v>0.52800000000000002</v>
      </c>
      <c r="J10">
        <v>4.0999999999999996</v>
      </c>
      <c r="K10">
        <v>3.3</v>
      </c>
      <c r="L10">
        <v>225</v>
      </c>
      <c r="M10">
        <v>455</v>
      </c>
      <c r="N10" s="8">
        <v>0.495</v>
      </c>
      <c r="O10">
        <v>10</v>
      </c>
      <c r="P10">
        <v>29</v>
      </c>
      <c r="Q10">
        <v>0.34499999999999997</v>
      </c>
      <c r="R10">
        <v>215</v>
      </c>
      <c r="S10">
        <v>426</v>
      </c>
      <c r="T10" s="8">
        <v>0.505</v>
      </c>
      <c r="U10">
        <v>79</v>
      </c>
      <c r="V10">
        <v>126</v>
      </c>
      <c r="W10" s="8">
        <v>0.627</v>
      </c>
      <c r="X10">
        <v>103</v>
      </c>
      <c r="Y10">
        <v>177</v>
      </c>
      <c r="Z10">
        <v>280</v>
      </c>
      <c r="AA10">
        <v>86</v>
      </c>
      <c r="AB10">
        <v>129</v>
      </c>
      <c r="AC10">
        <v>30</v>
      </c>
      <c r="AD10">
        <v>86</v>
      </c>
      <c r="AE10">
        <v>166</v>
      </c>
      <c r="AF10">
        <v>539</v>
      </c>
      <c r="AG10" s="8">
        <f>IF(Table32[[#This Row],[FTA]]&gt;=100,Table32[[#This Row],[FT%]],"")</f>
        <v>0.627</v>
      </c>
      <c r="AH10" t="str">
        <f>UPPER(Table32[[#This Row],[Player]])</f>
        <v>TONY ALLEN</v>
      </c>
    </row>
    <row r="11" spans="1:36" x14ac:dyDescent="0.25">
      <c r="A11">
        <v>2015</v>
      </c>
      <c r="B11" t="s">
        <v>49</v>
      </c>
      <c r="C11" t="s">
        <v>50</v>
      </c>
      <c r="D11">
        <v>24</v>
      </c>
      <c r="E11" t="s">
        <v>66</v>
      </c>
      <c r="F11">
        <v>74</v>
      </c>
      <c r="G11">
        <v>3</v>
      </c>
      <c r="H11">
        <v>14.4</v>
      </c>
      <c r="I11" s="8">
        <v>0.504</v>
      </c>
      <c r="J11">
        <v>3.3</v>
      </c>
      <c r="K11">
        <v>2.4</v>
      </c>
      <c r="L11">
        <v>147</v>
      </c>
      <c r="M11">
        <v>357</v>
      </c>
      <c r="N11" s="8">
        <v>0.41199999999999998</v>
      </c>
      <c r="O11">
        <v>34</v>
      </c>
      <c r="P11">
        <v>124</v>
      </c>
      <c r="Q11">
        <v>0.27400000000000002</v>
      </c>
      <c r="R11">
        <v>113</v>
      </c>
      <c r="S11">
        <v>233</v>
      </c>
      <c r="T11" s="8">
        <v>0.48499999999999999</v>
      </c>
      <c r="U11">
        <v>84</v>
      </c>
      <c r="V11">
        <v>118</v>
      </c>
      <c r="W11" s="8">
        <v>0.71199999999999997</v>
      </c>
      <c r="X11">
        <v>114</v>
      </c>
      <c r="Y11">
        <v>228</v>
      </c>
      <c r="Z11">
        <v>342</v>
      </c>
      <c r="AA11">
        <v>59</v>
      </c>
      <c r="AB11">
        <v>70</v>
      </c>
      <c r="AC11">
        <v>62</v>
      </c>
      <c r="AD11">
        <v>55</v>
      </c>
      <c r="AE11">
        <v>137</v>
      </c>
      <c r="AF11">
        <v>412</v>
      </c>
      <c r="AG11" s="8">
        <f>IF(Table32[[#This Row],[FTA]]&gt;=100,Table32[[#This Row],[FT%]],"")</f>
        <v>0.71199999999999997</v>
      </c>
      <c r="AH11" t="str">
        <f>UPPER(Table32[[#This Row],[Player]])</f>
        <v>AL-FAROUQ AMINU</v>
      </c>
    </row>
    <row r="12" spans="1:36" x14ac:dyDescent="0.25">
      <c r="A12">
        <v>2015</v>
      </c>
      <c r="B12" t="s">
        <v>51</v>
      </c>
      <c r="C12" t="s">
        <v>30</v>
      </c>
      <c r="D12">
        <v>32</v>
      </c>
      <c r="E12" t="s">
        <v>69</v>
      </c>
      <c r="F12">
        <v>53</v>
      </c>
      <c r="G12">
        <v>35</v>
      </c>
      <c r="H12">
        <v>11.8</v>
      </c>
      <c r="I12" s="8">
        <v>0.442</v>
      </c>
      <c r="J12">
        <v>0.3</v>
      </c>
      <c r="K12">
        <v>-2</v>
      </c>
      <c r="L12">
        <v>109</v>
      </c>
      <c r="M12">
        <v>255</v>
      </c>
      <c r="N12" s="8">
        <v>0.42699999999999999</v>
      </c>
      <c r="O12">
        <v>0</v>
      </c>
      <c r="P12">
        <v>1</v>
      </c>
      <c r="Q12">
        <v>0</v>
      </c>
      <c r="R12">
        <v>109</v>
      </c>
      <c r="S12">
        <v>254</v>
      </c>
      <c r="T12" s="8">
        <v>0.42899999999999999</v>
      </c>
      <c r="U12">
        <v>41</v>
      </c>
      <c r="V12">
        <v>87</v>
      </c>
      <c r="W12" s="8">
        <v>0.47099999999999997</v>
      </c>
      <c r="X12">
        <v>94</v>
      </c>
      <c r="Y12">
        <v>174</v>
      </c>
      <c r="Z12">
        <v>268</v>
      </c>
      <c r="AA12">
        <v>70</v>
      </c>
      <c r="AB12">
        <v>22</v>
      </c>
      <c r="AC12">
        <v>52</v>
      </c>
      <c r="AD12">
        <v>62</v>
      </c>
      <c r="AE12">
        <v>126</v>
      </c>
      <c r="AF12">
        <v>259</v>
      </c>
      <c r="AG12" s="8" t="str">
        <f>IF(Table32[[#This Row],[FTA]]&gt;=100,Table32[[#This Row],[FT%]],"")</f>
        <v/>
      </c>
      <c r="AH12" t="str">
        <f>UPPER(Table32[[#This Row],[Player]])</f>
        <v>LOU AMUNDSON</v>
      </c>
    </row>
    <row r="13" spans="1:36" x14ac:dyDescent="0.25">
      <c r="A13">
        <v>2015</v>
      </c>
      <c r="B13" t="s">
        <v>51</v>
      </c>
      <c r="C13" t="s">
        <v>30</v>
      </c>
      <c r="D13">
        <v>32</v>
      </c>
      <c r="E13" t="s">
        <v>60</v>
      </c>
      <c r="F13">
        <v>41</v>
      </c>
      <c r="G13">
        <v>35</v>
      </c>
      <c r="H13">
        <v>12.5</v>
      </c>
      <c r="I13" s="8">
        <v>0.44400000000000001</v>
      </c>
      <c r="J13">
        <v>0.4</v>
      </c>
      <c r="K13">
        <v>-1.6</v>
      </c>
      <c r="L13">
        <v>105</v>
      </c>
      <c r="M13">
        <v>243</v>
      </c>
      <c r="N13" s="8">
        <v>0.432</v>
      </c>
      <c r="O13">
        <v>0</v>
      </c>
      <c r="P13">
        <v>1</v>
      </c>
      <c r="Q13">
        <v>0</v>
      </c>
      <c r="R13">
        <v>105</v>
      </c>
      <c r="S13">
        <v>242</v>
      </c>
      <c r="T13" s="8">
        <v>0.434</v>
      </c>
      <c r="U13">
        <v>38</v>
      </c>
      <c r="V13">
        <v>82</v>
      </c>
      <c r="W13" s="8">
        <v>0.46300000000000002</v>
      </c>
      <c r="X13">
        <v>89</v>
      </c>
      <c r="Y13">
        <v>159</v>
      </c>
      <c r="Z13">
        <v>248</v>
      </c>
      <c r="AA13">
        <v>65</v>
      </c>
      <c r="AB13">
        <v>21</v>
      </c>
      <c r="AC13">
        <v>52</v>
      </c>
      <c r="AD13">
        <v>57</v>
      </c>
      <c r="AE13">
        <v>115</v>
      </c>
      <c r="AF13">
        <v>248</v>
      </c>
      <c r="AG13" s="8" t="str">
        <f>IF(Table32[[#This Row],[FTA]]&gt;=100,Table32[[#This Row],[FT%]],"")</f>
        <v/>
      </c>
      <c r="AH13" t="str">
        <f>UPPER(Table32[[#This Row],[Player]])</f>
        <v>LOU AMUNDSON</v>
      </c>
    </row>
    <row r="14" spans="1:36" x14ac:dyDescent="0.25">
      <c r="A14">
        <v>2015</v>
      </c>
      <c r="B14" t="s">
        <v>53</v>
      </c>
      <c r="C14" t="s">
        <v>38</v>
      </c>
      <c r="D14">
        <v>36</v>
      </c>
      <c r="E14" t="s">
        <v>61</v>
      </c>
      <c r="F14">
        <v>60</v>
      </c>
      <c r="G14">
        <v>20</v>
      </c>
      <c r="H14">
        <v>16.100000000000001</v>
      </c>
      <c r="I14" s="8">
        <v>0.622</v>
      </c>
      <c r="J14">
        <v>3.6</v>
      </c>
      <c r="K14">
        <v>1</v>
      </c>
      <c r="L14">
        <v>120</v>
      </c>
      <c r="M14">
        <v>207</v>
      </c>
      <c r="N14" s="8">
        <v>0.57999999999999996</v>
      </c>
      <c r="O14">
        <v>4</v>
      </c>
      <c r="P14">
        <v>13</v>
      </c>
      <c r="Q14">
        <v>0.308</v>
      </c>
      <c r="R14">
        <v>116</v>
      </c>
      <c r="S14">
        <v>194</v>
      </c>
      <c r="T14" s="8">
        <v>0.59799999999999998</v>
      </c>
      <c r="U14">
        <v>76</v>
      </c>
      <c r="V14">
        <v>114</v>
      </c>
      <c r="W14" s="8">
        <v>0.66700000000000004</v>
      </c>
      <c r="X14">
        <v>76</v>
      </c>
      <c r="Y14">
        <v>223</v>
      </c>
      <c r="Z14">
        <v>299</v>
      </c>
      <c r="AA14">
        <v>43</v>
      </c>
      <c r="AB14">
        <v>26</v>
      </c>
      <c r="AC14">
        <v>61</v>
      </c>
      <c r="AD14">
        <v>40</v>
      </c>
      <c r="AE14">
        <v>88</v>
      </c>
      <c r="AF14">
        <v>320</v>
      </c>
      <c r="AG14" s="8">
        <f>IF(Table32[[#This Row],[FTA]]&gt;=100,Table32[[#This Row],[FT%]],"")</f>
        <v>0.66700000000000004</v>
      </c>
      <c r="AH14" t="str">
        <f>UPPER(Table32[[#This Row],[Player]])</f>
        <v>CHRIS ANDERSEN</v>
      </c>
    </row>
    <row r="15" spans="1:36" x14ac:dyDescent="0.25">
      <c r="A15">
        <v>2015</v>
      </c>
      <c r="B15" t="s">
        <v>54</v>
      </c>
      <c r="C15" t="s">
        <v>34</v>
      </c>
      <c r="D15">
        <v>32</v>
      </c>
      <c r="E15" t="s">
        <v>342</v>
      </c>
      <c r="F15">
        <v>74</v>
      </c>
      <c r="G15">
        <v>19</v>
      </c>
      <c r="H15">
        <v>10.6</v>
      </c>
      <c r="I15" s="8">
        <v>0.56299999999999994</v>
      </c>
      <c r="J15">
        <v>2.7</v>
      </c>
      <c r="K15">
        <v>-0.5</v>
      </c>
      <c r="L15">
        <v>195</v>
      </c>
      <c r="M15">
        <v>440</v>
      </c>
      <c r="N15" s="8">
        <v>0.443</v>
      </c>
      <c r="O15">
        <v>73</v>
      </c>
      <c r="P15">
        <v>210</v>
      </c>
      <c r="Q15">
        <v>0.34799999999999998</v>
      </c>
      <c r="R15">
        <v>122</v>
      </c>
      <c r="S15">
        <v>230</v>
      </c>
      <c r="T15" s="8">
        <v>0.53</v>
      </c>
      <c r="U15">
        <v>82</v>
      </c>
      <c r="V15">
        <v>101</v>
      </c>
      <c r="W15" s="8">
        <v>0.81200000000000006</v>
      </c>
      <c r="X15">
        <v>31</v>
      </c>
      <c r="Y15">
        <v>173</v>
      </c>
      <c r="Z15">
        <v>204</v>
      </c>
      <c r="AA15">
        <v>83</v>
      </c>
      <c r="AB15">
        <v>56</v>
      </c>
      <c r="AC15">
        <v>5</v>
      </c>
      <c r="AD15">
        <v>60</v>
      </c>
      <c r="AE15">
        <v>148</v>
      </c>
      <c r="AF15">
        <v>545</v>
      </c>
      <c r="AG15" s="8">
        <f>IF(Table32[[#This Row],[FTA]]&gt;=100,Table32[[#This Row],[FT%]],"")</f>
        <v>0.81200000000000006</v>
      </c>
      <c r="AH15" t="str">
        <f>UPPER(Table32[[#This Row],[Player]])</f>
        <v>ALAN ANDERSON</v>
      </c>
    </row>
    <row r="16" spans="1:36" x14ac:dyDescent="0.25">
      <c r="A16">
        <v>2015</v>
      </c>
      <c r="B16" t="s">
        <v>447</v>
      </c>
      <c r="C16" t="s">
        <v>50</v>
      </c>
      <c r="D16">
        <v>21</v>
      </c>
      <c r="E16" t="s">
        <v>56</v>
      </c>
      <c r="F16">
        <v>33</v>
      </c>
      <c r="G16">
        <v>8</v>
      </c>
      <c r="H16">
        <v>8.1999999999999993</v>
      </c>
      <c r="I16" s="8">
        <v>0.38900000000000001</v>
      </c>
      <c r="J16">
        <v>0.3</v>
      </c>
      <c r="K16">
        <v>-2.7</v>
      </c>
      <c r="L16">
        <v>31</v>
      </c>
      <c r="M16">
        <v>89</v>
      </c>
      <c r="N16" s="8">
        <v>0.34799999999999998</v>
      </c>
      <c r="O16">
        <v>3</v>
      </c>
      <c r="P16">
        <v>11</v>
      </c>
      <c r="Q16">
        <v>0.27300000000000002</v>
      </c>
      <c r="R16">
        <v>28</v>
      </c>
      <c r="S16">
        <v>78</v>
      </c>
      <c r="T16" s="8">
        <v>0.35899999999999999</v>
      </c>
      <c r="U16">
        <v>9</v>
      </c>
      <c r="V16">
        <v>14</v>
      </c>
      <c r="W16" s="8">
        <v>0.64300000000000002</v>
      </c>
      <c r="X16">
        <v>5</v>
      </c>
      <c r="Y16">
        <v>67</v>
      </c>
      <c r="Z16">
        <v>72</v>
      </c>
      <c r="AA16">
        <v>28</v>
      </c>
      <c r="AB16">
        <v>15</v>
      </c>
      <c r="AC16">
        <v>7</v>
      </c>
      <c r="AD16">
        <v>10</v>
      </c>
      <c r="AE16">
        <v>28</v>
      </c>
      <c r="AF16">
        <v>74</v>
      </c>
      <c r="AG16" s="8" t="str">
        <f>IF(Table32[[#This Row],[FTA]]&gt;=100,Table32[[#This Row],[FT%]],"")</f>
        <v/>
      </c>
      <c r="AH16" t="str">
        <f>UPPER(Table32[[#This Row],[Player]])</f>
        <v>KYLE ANDERSON</v>
      </c>
    </row>
    <row r="17" spans="1:34" x14ac:dyDescent="0.25">
      <c r="A17">
        <v>2015</v>
      </c>
      <c r="B17" t="s">
        <v>57</v>
      </c>
      <c r="C17" t="s">
        <v>30</v>
      </c>
      <c r="D17">
        <v>26</v>
      </c>
      <c r="E17" t="s">
        <v>392</v>
      </c>
      <c r="F17">
        <v>61</v>
      </c>
      <c r="G17">
        <v>5</v>
      </c>
      <c r="H17">
        <v>15.6</v>
      </c>
      <c r="I17" s="8">
        <v>0.52400000000000002</v>
      </c>
      <c r="J17">
        <v>3.5</v>
      </c>
      <c r="K17">
        <v>-1.1000000000000001</v>
      </c>
      <c r="L17">
        <v>291</v>
      </c>
      <c r="M17">
        <v>729</v>
      </c>
      <c r="N17" s="8">
        <v>0.39900000000000002</v>
      </c>
      <c r="O17">
        <v>122</v>
      </c>
      <c r="P17">
        <v>359</v>
      </c>
      <c r="Q17">
        <v>0.34</v>
      </c>
      <c r="R17">
        <v>169</v>
      </c>
      <c r="S17">
        <v>370</v>
      </c>
      <c r="T17" s="8">
        <v>0.45700000000000002</v>
      </c>
      <c r="U17">
        <v>129</v>
      </c>
      <c r="V17">
        <v>151</v>
      </c>
      <c r="W17" s="8">
        <v>0.85399999999999998</v>
      </c>
      <c r="X17">
        <v>108</v>
      </c>
      <c r="Y17">
        <v>187</v>
      </c>
      <c r="Z17">
        <v>295</v>
      </c>
      <c r="AA17">
        <v>55</v>
      </c>
      <c r="AB17">
        <v>33</v>
      </c>
      <c r="AC17">
        <v>20</v>
      </c>
      <c r="AD17">
        <v>62</v>
      </c>
      <c r="AE17">
        <v>113</v>
      </c>
      <c r="AF17">
        <v>833</v>
      </c>
      <c r="AG17" s="8">
        <f>IF(Table32[[#This Row],[FTA]]&gt;=100,Table32[[#This Row],[FT%]],"")</f>
        <v>0.85399999999999998</v>
      </c>
      <c r="AH17" t="str">
        <f>UPPER(Table32[[#This Row],[Player]])</f>
        <v>RYAN ANDERSON</v>
      </c>
    </row>
    <row r="18" spans="1:34" x14ac:dyDescent="0.25">
      <c r="A18">
        <v>2015</v>
      </c>
      <c r="B18" t="s">
        <v>393</v>
      </c>
      <c r="C18" t="s">
        <v>34</v>
      </c>
      <c r="D18">
        <v>20</v>
      </c>
      <c r="E18" t="s">
        <v>88</v>
      </c>
      <c r="F18">
        <v>81</v>
      </c>
      <c r="G18">
        <v>71</v>
      </c>
      <c r="H18">
        <v>14.8</v>
      </c>
      <c r="I18" s="8">
        <v>0.55200000000000005</v>
      </c>
      <c r="J18">
        <v>6.2</v>
      </c>
      <c r="K18">
        <v>0.5</v>
      </c>
      <c r="L18">
        <v>383</v>
      </c>
      <c r="M18">
        <v>780</v>
      </c>
      <c r="N18" s="8">
        <v>0.49099999999999999</v>
      </c>
      <c r="O18">
        <v>7</v>
      </c>
      <c r="P18">
        <v>44</v>
      </c>
      <c r="Q18">
        <v>0.159</v>
      </c>
      <c r="R18">
        <v>376</v>
      </c>
      <c r="S18">
        <v>736</v>
      </c>
      <c r="T18" s="8">
        <v>0.51100000000000001</v>
      </c>
      <c r="U18">
        <v>257</v>
      </c>
      <c r="V18">
        <v>347</v>
      </c>
      <c r="W18" s="8">
        <v>0.74099999999999999</v>
      </c>
      <c r="X18">
        <v>100</v>
      </c>
      <c r="Y18">
        <v>442</v>
      </c>
      <c r="Z18">
        <v>542</v>
      </c>
      <c r="AA18">
        <v>207</v>
      </c>
      <c r="AB18">
        <v>73</v>
      </c>
      <c r="AC18">
        <v>85</v>
      </c>
      <c r="AD18">
        <v>173</v>
      </c>
      <c r="AE18">
        <v>254</v>
      </c>
      <c r="AF18">
        <v>1030</v>
      </c>
      <c r="AG18" s="8">
        <f>IF(Table32[[#This Row],[FTA]]&gt;=100,Table32[[#This Row],[FT%]],"")</f>
        <v>0.74099999999999999</v>
      </c>
      <c r="AH18" t="str">
        <f>UPPER(Table32[[#This Row],[Player]])</f>
        <v>GIANNIS ANTETOKOUNMPO</v>
      </c>
    </row>
    <row r="19" spans="1:34" x14ac:dyDescent="0.25">
      <c r="A19">
        <v>2015</v>
      </c>
      <c r="B19" t="s">
        <v>59</v>
      </c>
      <c r="C19" t="s">
        <v>50</v>
      </c>
      <c r="D19">
        <v>30</v>
      </c>
      <c r="E19" t="s">
        <v>60</v>
      </c>
      <c r="F19">
        <v>40</v>
      </c>
      <c r="G19">
        <v>40</v>
      </c>
      <c r="H19">
        <v>21.5</v>
      </c>
      <c r="I19" s="8">
        <v>0.53100000000000003</v>
      </c>
      <c r="J19">
        <v>2.9</v>
      </c>
      <c r="K19">
        <v>1.4</v>
      </c>
      <c r="L19">
        <v>358</v>
      </c>
      <c r="M19">
        <v>806</v>
      </c>
      <c r="N19" s="8">
        <v>0.44400000000000001</v>
      </c>
      <c r="O19">
        <v>61</v>
      </c>
      <c r="P19">
        <v>179</v>
      </c>
      <c r="Q19">
        <v>0.34100000000000003</v>
      </c>
      <c r="R19">
        <v>297</v>
      </c>
      <c r="S19">
        <v>627</v>
      </c>
      <c r="T19" s="8">
        <v>0.47399999999999998</v>
      </c>
      <c r="U19">
        <v>189</v>
      </c>
      <c r="V19">
        <v>237</v>
      </c>
      <c r="W19" s="8">
        <v>0.79700000000000004</v>
      </c>
      <c r="X19">
        <v>72</v>
      </c>
      <c r="Y19">
        <v>192</v>
      </c>
      <c r="Z19">
        <v>264</v>
      </c>
      <c r="AA19">
        <v>122</v>
      </c>
      <c r="AB19">
        <v>40</v>
      </c>
      <c r="AC19">
        <v>17</v>
      </c>
      <c r="AD19">
        <v>89</v>
      </c>
      <c r="AE19">
        <v>87</v>
      </c>
      <c r="AF19">
        <v>966</v>
      </c>
      <c r="AG19" s="8">
        <f>IF(Table32[[#This Row],[FTA]]&gt;=100,Table32[[#This Row],[FT%]],"")</f>
        <v>0.79700000000000004</v>
      </c>
      <c r="AH19" t="str">
        <f>UPPER(Table32[[#This Row],[Player]])</f>
        <v>CARMELO ANTHONY</v>
      </c>
    </row>
    <row r="20" spans="1:34" x14ac:dyDescent="0.25">
      <c r="A20">
        <v>2015</v>
      </c>
      <c r="B20" t="s">
        <v>394</v>
      </c>
      <c r="C20" t="s">
        <v>38</v>
      </c>
      <c r="D20">
        <v>32</v>
      </c>
      <c r="E20" t="s">
        <v>115</v>
      </c>
      <c r="F20">
        <v>63</v>
      </c>
      <c r="G20">
        <v>3</v>
      </c>
      <c r="H20">
        <v>9.5</v>
      </c>
      <c r="I20" s="8">
        <v>0.50800000000000001</v>
      </c>
      <c r="J20">
        <v>1.5</v>
      </c>
      <c r="K20">
        <v>-2.7</v>
      </c>
      <c r="L20">
        <v>108</v>
      </c>
      <c r="M20">
        <v>296</v>
      </c>
      <c r="N20" s="8">
        <v>0.36499999999999999</v>
      </c>
      <c r="O20">
        <v>52</v>
      </c>
      <c r="P20">
        <v>173</v>
      </c>
      <c r="Q20">
        <v>0.30099999999999999</v>
      </c>
      <c r="R20">
        <v>56</v>
      </c>
      <c r="S20">
        <v>123</v>
      </c>
      <c r="T20" s="8">
        <v>0.45500000000000002</v>
      </c>
      <c r="U20">
        <v>88</v>
      </c>
      <c r="V20">
        <v>123</v>
      </c>
      <c r="W20" s="8">
        <v>0.71499999999999997</v>
      </c>
      <c r="X20">
        <v>58</v>
      </c>
      <c r="Y20">
        <v>131</v>
      </c>
      <c r="Z20">
        <v>189</v>
      </c>
      <c r="AA20">
        <v>49</v>
      </c>
      <c r="AB20">
        <v>18</v>
      </c>
      <c r="AC20">
        <v>14</v>
      </c>
      <c r="AD20">
        <v>49</v>
      </c>
      <c r="AE20">
        <v>132</v>
      </c>
      <c r="AF20">
        <v>356</v>
      </c>
      <c r="AG20" s="8">
        <f>IF(Table32[[#This Row],[FTA]]&gt;=100,Table32[[#This Row],[FT%]],"")</f>
        <v>0.71499999999999997</v>
      </c>
      <c r="AH20" t="str">
        <f>UPPER(Table32[[#This Row],[Player]])</f>
        <v>PERO ANTIC</v>
      </c>
    </row>
    <row r="21" spans="1:34" x14ac:dyDescent="0.25">
      <c r="A21">
        <v>2015</v>
      </c>
      <c r="B21" t="s">
        <v>62</v>
      </c>
      <c r="C21" t="s">
        <v>50</v>
      </c>
      <c r="D21">
        <v>29</v>
      </c>
      <c r="E21" t="s">
        <v>32</v>
      </c>
      <c r="F21">
        <v>82</v>
      </c>
      <c r="G21">
        <v>82</v>
      </c>
      <c r="H21">
        <v>12.7</v>
      </c>
      <c r="I21" s="8">
        <v>0.53900000000000003</v>
      </c>
      <c r="J21">
        <v>6.6</v>
      </c>
      <c r="K21">
        <v>1.9</v>
      </c>
      <c r="L21">
        <v>366</v>
      </c>
      <c r="M21">
        <v>910</v>
      </c>
      <c r="N21" s="8">
        <v>0.40200000000000002</v>
      </c>
      <c r="O21">
        <v>194</v>
      </c>
      <c r="P21">
        <v>555</v>
      </c>
      <c r="Q21">
        <v>0.35</v>
      </c>
      <c r="R21">
        <v>172</v>
      </c>
      <c r="S21">
        <v>355</v>
      </c>
      <c r="T21" s="8">
        <v>0.48499999999999999</v>
      </c>
      <c r="U21">
        <v>122</v>
      </c>
      <c r="V21">
        <v>143</v>
      </c>
      <c r="W21" s="8">
        <v>0.85299999999999998</v>
      </c>
      <c r="X21">
        <v>77</v>
      </c>
      <c r="Y21">
        <v>382</v>
      </c>
      <c r="Z21">
        <v>459</v>
      </c>
      <c r="AA21">
        <v>209</v>
      </c>
      <c r="AB21">
        <v>152</v>
      </c>
      <c r="AC21">
        <v>17</v>
      </c>
      <c r="AD21">
        <v>141</v>
      </c>
      <c r="AE21">
        <v>186</v>
      </c>
      <c r="AF21">
        <v>1048</v>
      </c>
      <c r="AG21" s="8">
        <f>IF(Table32[[#This Row],[FTA]]&gt;=100,Table32[[#This Row],[FT%]],"")</f>
        <v>0.85299999999999998</v>
      </c>
      <c r="AH21" t="str">
        <f>UPPER(Table32[[#This Row],[Player]])</f>
        <v>TREVOR ARIZA</v>
      </c>
    </row>
    <row r="22" spans="1:34" x14ac:dyDescent="0.25">
      <c r="A22">
        <v>2015</v>
      </c>
      <c r="B22" t="s">
        <v>335</v>
      </c>
      <c r="C22" t="s">
        <v>30</v>
      </c>
      <c r="D22">
        <v>26</v>
      </c>
      <c r="E22" t="s">
        <v>35</v>
      </c>
      <c r="F22">
        <v>58</v>
      </c>
      <c r="G22">
        <v>4</v>
      </c>
      <c r="H22">
        <v>11.5</v>
      </c>
      <c r="I22" s="8">
        <v>0.46600000000000003</v>
      </c>
      <c r="J22">
        <v>0.9</v>
      </c>
      <c r="K22">
        <v>-1.1000000000000001</v>
      </c>
      <c r="L22">
        <v>155</v>
      </c>
      <c r="M22">
        <v>384</v>
      </c>
      <c r="N22" s="8">
        <v>0.40400000000000003</v>
      </c>
      <c r="O22">
        <v>26</v>
      </c>
      <c r="P22">
        <v>110</v>
      </c>
      <c r="Q22">
        <v>0.23599999999999999</v>
      </c>
      <c r="R22">
        <v>129</v>
      </c>
      <c r="S22">
        <v>274</v>
      </c>
      <c r="T22" s="8">
        <v>0.47099999999999997</v>
      </c>
      <c r="U22">
        <v>46</v>
      </c>
      <c r="V22">
        <v>59</v>
      </c>
      <c r="W22" s="8">
        <v>0.78</v>
      </c>
      <c r="X22">
        <v>53</v>
      </c>
      <c r="Y22">
        <v>118</v>
      </c>
      <c r="Z22">
        <v>171</v>
      </c>
      <c r="AA22">
        <v>57</v>
      </c>
      <c r="AB22">
        <v>48</v>
      </c>
      <c r="AC22">
        <v>26</v>
      </c>
      <c r="AD22">
        <v>47</v>
      </c>
      <c r="AE22">
        <v>146</v>
      </c>
      <c r="AF22">
        <v>382</v>
      </c>
      <c r="AG22" s="8" t="str">
        <f>IF(Table32[[#This Row],[FTA]]&gt;=100,Table32[[#This Row],[FT%]],"")</f>
        <v/>
      </c>
      <c r="AH22" t="str">
        <f>UPPER(Table32[[#This Row],[Player]])</f>
        <v>DARRELL ARTHUR</v>
      </c>
    </row>
    <row r="23" spans="1:34" x14ac:dyDescent="0.25">
      <c r="A23">
        <v>2015</v>
      </c>
      <c r="B23" t="s">
        <v>64</v>
      </c>
      <c r="C23" t="s">
        <v>36</v>
      </c>
      <c r="D23">
        <v>27</v>
      </c>
      <c r="E23" t="s">
        <v>69</v>
      </c>
      <c r="F23">
        <v>82</v>
      </c>
      <c r="G23">
        <v>14</v>
      </c>
      <c r="H23">
        <v>13.9</v>
      </c>
      <c r="I23" s="8">
        <v>0.52700000000000002</v>
      </c>
      <c r="J23">
        <v>3.4</v>
      </c>
      <c r="K23">
        <v>-2.5</v>
      </c>
      <c r="L23">
        <v>258</v>
      </c>
      <c r="M23">
        <v>647</v>
      </c>
      <c r="N23" s="8">
        <v>0.39900000000000002</v>
      </c>
      <c r="O23">
        <v>83</v>
      </c>
      <c r="P23">
        <v>246</v>
      </c>
      <c r="Q23">
        <v>0.33700000000000002</v>
      </c>
      <c r="R23">
        <v>175</v>
      </c>
      <c r="S23">
        <v>401</v>
      </c>
      <c r="T23" s="8">
        <v>0.436</v>
      </c>
      <c r="U23">
        <v>178</v>
      </c>
      <c r="V23">
        <v>205</v>
      </c>
      <c r="W23" s="8">
        <v>0.86799999999999999</v>
      </c>
      <c r="X23">
        <v>20</v>
      </c>
      <c r="Y23">
        <v>141</v>
      </c>
      <c r="Z23">
        <v>161</v>
      </c>
      <c r="AA23">
        <v>353</v>
      </c>
      <c r="AB23">
        <v>49</v>
      </c>
      <c r="AC23">
        <v>3</v>
      </c>
      <c r="AD23">
        <v>145</v>
      </c>
      <c r="AE23">
        <v>93</v>
      </c>
      <c r="AF23">
        <v>777</v>
      </c>
      <c r="AG23" s="8">
        <f>IF(Table32[[#This Row],[FTA]]&gt;=100,Table32[[#This Row],[FT%]],"")</f>
        <v>0.86799999999999999</v>
      </c>
      <c r="AH23" t="str">
        <f>UPPER(Table32[[#This Row],[Player]])</f>
        <v>D.J. AUGUSTIN</v>
      </c>
    </row>
    <row r="24" spans="1:34" x14ac:dyDescent="0.25">
      <c r="A24">
        <v>2015</v>
      </c>
      <c r="B24" t="s">
        <v>64</v>
      </c>
      <c r="C24" t="s">
        <v>36</v>
      </c>
      <c r="D24">
        <v>27</v>
      </c>
      <c r="E24" t="s">
        <v>104</v>
      </c>
      <c r="F24">
        <v>54</v>
      </c>
      <c r="G24">
        <v>13</v>
      </c>
      <c r="H24">
        <v>15.8</v>
      </c>
      <c r="I24" s="8">
        <v>0.53600000000000003</v>
      </c>
      <c r="J24">
        <v>2.5</v>
      </c>
      <c r="K24">
        <v>-2.4</v>
      </c>
      <c r="L24">
        <v>189</v>
      </c>
      <c r="M24">
        <v>461</v>
      </c>
      <c r="N24" s="8">
        <v>0.41</v>
      </c>
      <c r="O24">
        <v>49</v>
      </c>
      <c r="P24">
        <v>150</v>
      </c>
      <c r="Q24">
        <v>0.32700000000000001</v>
      </c>
      <c r="R24">
        <v>140</v>
      </c>
      <c r="S24">
        <v>311</v>
      </c>
      <c r="T24" s="8">
        <v>0.45</v>
      </c>
      <c r="U24">
        <v>147</v>
      </c>
      <c r="V24">
        <v>169</v>
      </c>
      <c r="W24" s="8">
        <v>0.87</v>
      </c>
      <c r="X24">
        <v>13</v>
      </c>
      <c r="Y24">
        <v>87</v>
      </c>
      <c r="Z24">
        <v>100</v>
      </c>
      <c r="AA24">
        <v>265</v>
      </c>
      <c r="AB24">
        <v>33</v>
      </c>
      <c r="AC24">
        <v>2</v>
      </c>
      <c r="AD24">
        <v>110</v>
      </c>
      <c r="AE24">
        <v>61</v>
      </c>
      <c r="AF24">
        <v>574</v>
      </c>
      <c r="AG24" s="8">
        <f>IF(Table32[[#This Row],[FTA]]&gt;=100,Table32[[#This Row],[FT%]],"")</f>
        <v>0.87</v>
      </c>
      <c r="AH24" t="str">
        <f>UPPER(Table32[[#This Row],[Player]])</f>
        <v>D.J. AUGUSTIN</v>
      </c>
    </row>
    <row r="25" spans="1:34" x14ac:dyDescent="0.25">
      <c r="A25">
        <v>2015</v>
      </c>
      <c r="B25" t="s">
        <v>64</v>
      </c>
      <c r="C25" t="s">
        <v>36</v>
      </c>
      <c r="D25">
        <v>27</v>
      </c>
      <c r="E25" t="s">
        <v>40</v>
      </c>
      <c r="F25">
        <v>28</v>
      </c>
      <c r="G25">
        <v>1</v>
      </c>
      <c r="H25">
        <v>10.199999999999999</v>
      </c>
      <c r="I25" s="8">
        <v>0.503</v>
      </c>
      <c r="J25">
        <v>0.9</v>
      </c>
      <c r="K25">
        <v>-2.8</v>
      </c>
      <c r="L25">
        <v>69</v>
      </c>
      <c r="M25">
        <v>186</v>
      </c>
      <c r="N25" s="8">
        <v>0.371</v>
      </c>
      <c r="O25">
        <v>34</v>
      </c>
      <c r="P25">
        <v>96</v>
      </c>
      <c r="Q25">
        <v>0.35399999999999998</v>
      </c>
      <c r="R25">
        <v>35</v>
      </c>
      <c r="S25">
        <v>90</v>
      </c>
      <c r="T25" s="8">
        <v>0.38900000000000001</v>
      </c>
      <c r="U25">
        <v>31</v>
      </c>
      <c r="V25">
        <v>36</v>
      </c>
      <c r="W25" s="8">
        <v>0.86099999999999999</v>
      </c>
      <c r="X25">
        <v>7</v>
      </c>
      <c r="Y25">
        <v>54</v>
      </c>
      <c r="Z25">
        <v>61</v>
      </c>
      <c r="AA25">
        <v>88</v>
      </c>
      <c r="AB25">
        <v>16</v>
      </c>
      <c r="AC25">
        <v>1</v>
      </c>
      <c r="AD25">
        <v>35</v>
      </c>
      <c r="AE25">
        <v>32</v>
      </c>
      <c r="AF25">
        <v>203</v>
      </c>
      <c r="AG25" s="8" t="str">
        <f>IF(Table32[[#This Row],[FTA]]&gt;=100,Table32[[#This Row],[FT%]],"")</f>
        <v/>
      </c>
      <c r="AH25" t="str">
        <f>UPPER(Table32[[#This Row],[Player]])</f>
        <v>D.J. AUGUSTIN</v>
      </c>
    </row>
    <row r="26" spans="1:34" x14ac:dyDescent="0.25">
      <c r="A26">
        <v>2015</v>
      </c>
      <c r="B26" t="s">
        <v>67</v>
      </c>
      <c r="C26" t="s">
        <v>50</v>
      </c>
      <c r="D26">
        <v>25</v>
      </c>
      <c r="E26" t="s">
        <v>392</v>
      </c>
      <c r="F26">
        <v>63</v>
      </c>
      <c r="G26">
        <v>19</v>
      </c>
      <c r="H26">
        <v>11.1</v>
      </c>
      <c r="I26" s="8">
        <v>0.63900000000000001</v>
      </c>
      <c r="J26">
        <v>1.6</v>
      </c>
      <c r="K26">
        <v>-1.4</v>
      </c>
      <c r="L26">
        <v>92</v>
      </c>
      <c r="M26">
        <v>192</v>
      </c>
      <c r="N26" s="8">
        <v>0.47899999999999998</v>
      </c>
      <c r="O26">
        <v>59</v>
      </c>
      <c r="P26">
        <v>115</v>
      </c>
      <c r="Q26">
        <v>0.51300000000000001</v>
      </c>
      <c r="R26">
        <v>33</v>
      </c>
      <c r="S26">
        <v>77</v>
      </c>
      <c r="T26" s="8">
        <v>0.42899999999999999</v>
      </c>
      <c r="U26">
        <v>13</v>
      </c>
      <c r="V26">
        <v>19</v>
      </c>
      <c r="W26" s="8">
        <v>0.68400000000000005</v>
      </c>
      <c r="X26">
        <v>12</v>
      </c>
      <c r="Y26">
        <v>99</v>
      </c>
      <c r="Z26">
        <v>111</v>
      </c>
      <c r="AA26">
        <v>24</v>
      </c>
      <c r="AB26">
        <v>17</v>
      </c>
      <c r="AC26">
        <v>11</v>
      </c>
      <c r="AD26">
        <v>26</v>
      </c>
      <c r="AE26">
        <v>63</v>
      </c>
      <c r="AF26">
        <v>256</v>
      </c>
      <c r="AG26" s="8" t="str">
        <f>IF(Table32[[#This Row],[FTA]]&gt;=100,Table32[[#This Row],[FT%]],"")</f>
        <v/>
      </c>
      <c r="AH26" t="str">
        <f>UPPER(Table32[[#This Row],[Player]])</f>
        <v>LUKE BABBITT</v>
      </c>
    </row>
    <row r="27" spans="1:34" x14ac:dyDescent="0.25">
      <c r="A27">
        <v>2015</v>
      </c>
      <c r="B27" t="s">
        <v>68</v>
      </c>
      <c r="C27" t="s">
        <v>34</v>
      </c>
      <c r="D27">
        <v>32</v>
      </c>
      <c r="E27" t="s">
        <v>76</v>
      </c>
      <c r="F27">
        <v>66</v>
      </c>
      <c r="G27">
        <v>1</v>
      </c>
      <c r="H27">
        <v>15.3</v>
      </c>
      <c r="I27" s="8">
        <v>0.55800000000000005</v>
      </c>
      <c r="J27">
        <v>2.8</v>
      </c>
      <c r="K27">
        <v>-0.8</v>
      </c>
      <c r="L27">
        <v>183</v>
      </c>
      <c r="M27">
        <v>386</v>
      </c>
      <c r="N27" s="8">
        <v>0.47399999999999998</v>
      </c>
      <c r="O27">
        <v>43</v>
      </c>
      <c r="P27">
        <v>112</v>
      </c>
      <c r="Q27">
        <v>0.38400000000000001</v>
      </c>
      <c r="R27">
        <v>140</v>
      </c>
      <c r="S27">
        <v>274</v>
      </c>
      <c r="T27" s="8">
        <v>0.51100000000000001</v>
      </c>
      <c r="U27">
        <v>58</v>
      </c>
      <c r="V27">
        <v>74</v>
      </c>
      <c r="W27" s="8">
        <v>0.78400000000000003</v>
      </c>
      <c r="X27">
        <v>23</v>
      </c>
      <c r="Y27">
        <v>68</v>
      </c>
      <c r="Z27">
        <v>91</v>
      </c>
      <c r="AA27">
        <v>99</v>
      </c>
      <c r="AB27">
        <v>41</v>
      </c>
      <c r="AC27">
        <v>8</v>
      </c>
      <c r="AD27">
        <v>44</v>
      </c>
      <c r="AE27">
        <v>87</v>
      </c>
      <c r="AF27">
        <v>467</v>
      </c>
      <c r="AG27" s="8" t="str">
        <f>IF(Table32[[#This Row],[FTA]]&gt;=100,Table32[[#This Row],[FT%]],"")</f>
        <v/>
      </c>
      <c r="AH27" t="str">
        <f>UPPER(Table32[[#This Row],[Player]])</f>
        <v>LEANDRO BARBOSA</v>
      </c>
    </row>
    <row r="28" spans="1:34" x14ac:dyDescent="0.25">
      <c r="A28">
        <v>2015</v>
      </c>
      <c r="B28" t="s">
        <v>70</v>
      </c>
      <c r="C28" t="s">
        <v>36</v>
      </c>
      <c r="D28">
        <v>30</v>
      </c>
      <c r="E28" t="s">
        <v>66</v>
      </c>
      <c r="F28">
        <v>77</v>
      </c>
      <c r="G28">
        <v>10</v>
      </c>
      <c r="H28">
        <v>15.1</v>
      </c>
      <c r="I28" s="8">
        <v>0.502</v>
      </c>
      <c r="J28">
        <v>2.7</v>
      </c>
      <c r="K28">
        <v>-1.5</v>
      </c>
      <c r="L28">
        <v>225</v>
      </c>
      <c r="M28">
        <v>536</v>
      </c>
      <c r="N28" s="8">
        <v>0.42</v>
      </c>
      <c r="O28">
        <v>54</v>
      </c>
      <c r="P28">
        <v>167</v>
      </c>
      <c r="Q28">
        <v>0.32300000000000001</v>
      </c>
      <c r="R28">
        <v>171</v>
      </c>
      <c r="S28">
        <v>369</v>
      </c>
      <c r="T28" s="8">
        <v>0.46300000000000002</v>
      </c>
      <c r="U28">
        <v>76</v>
      </c>
      <c r="V28">
        <v>94</v>
      </c>
      <c r="W28" s="8">
        <v>0.80900000000000005</v>
      </c>
      <c r="X28">
        <v>23</v>
      </c>
      <c r="Y28">
        <v>111</v>
      </c>
      <c r="Z28">
        <v>134</v>
      </c>
      <c r="AA28">
        <v>263</v>
      </c>
      <c r="AB28">
        <v>33</v>
      </c>
      <c r="AC28">
        <v>1</v>
      </c>
      <c r="AD28">
        <v>70</v>
      </c>
      <c r="AE28">
        <v>104</v>
      </c>
      <c r="AF28">
        <v>580</v>
      </c>
      <c r="AG28" s="8" t="str">
        <f>IF(Table32[[#This Row],[FTA]]&gt;=100,Table32[[#This Row],[FT%]],"")</f>
        <v/>
      </c>
      <c r="AH28" t="str">
        <f>UPPER(Table32[[#This Row],[Player]])</f>
        <v>J.J. BAREA</v>
      </c>
    </row>
    <row r="29" spans="1:34" x14ac:dyDescent="0.25">
      <c r="A29">
        <v>2015</v>
      </c>
      <c r="B29" t="s">
        <v>72</v>
      </c>
      <c r="C29" t="s">
        <v>38</v>
      </c>
      <c r="D29">
        <v>29</v>
      </c>
      <c r="E29" t="s">
        <v>60</v>
      </c>
      <c r="F29">
        <v>29</v>
      </c>
      <c r="G29">
        <v>22</v>
      </c>
      <c r="H29">
        <v>16.600000000000001</v>
      </c>
      <c r="I29" s="8">
        <v>0.52700000000000002</v>
      </c>
      <c r="J29">
        <v>0.9</v>
      </c>
      <c r="K29">
        <v>-3.7</v>
      </c>
      <c r="L29">
        <v>164</v>
      </c>
      <c r="M29">
        <v>361</v>
      </c>
      <c r="N29" s="8">
        <v>0.45400000000000001</v>
      </c>
      <c r="O29">
        <v>15</v>
      </c>
      <c r="P29">
        <v>41</v>
      </c>
      <c r="Q29">
        <v>0.36599999999999999</v>
      </c>
      <c r="R29">
        <v>149</v>
      </c>
      <c r="S29">
        <v>320</v>
      </c>
      <c r="T29" s="8">
        <v>0.46600000000000003</v>
      </c>
      <c r="U29">
        <v>87</v>
      </c>
      <c r="V29">
        <v>107</v>
      </c>
      <c r="W29" s="8">
        <v>0.81299999999999994</v>
      </c>
      <c r="X29">
        <v>32</v>
      </c>
      <c r="Y29">
        <v>95</v>
      </c>
      <c r="Z29">
        <v>127</v>
      </c>
      <c r="AA29">
        <v>46</v>
      </c>
      <c r="AB29">
        <v>2</v>
      </c>
      <c r="AC29">
        <v>27</v>
      </c>
      <c r="AD29">
        <v>42</v>
      </c>
      <c r="AE29">
        <v>53</v>
      </c>
      <c r="AF29">
        <v>430</v>
      </c>
      <c r="AG29" s="8">
        <f>IF(Table32[[#This Row],[FTA]]&gt;=100,Table32[[#This Row],[FT%]],"")</f>
        <v>0.81299999999999994</v>
      </c>
      <c r="AH29" t="str">
        <f>UPPER(Table32[[#This Row],[Player]])</f>
        <v>ANDREA BARGNANI</v>
      </c>
    </row>
    <row r="30" spans="1:34" x14ac:dyDescent="0.25">
      <c r="A30">
        <v>2015</v>
      </c>
      <c r="B30" t="s">
        <v>336</v>
      </c>
      <c r="C30" t="s">
        <v>50</v>
      </c>
      <c r="D30">
        <v>22</v>
      </c>
      <c r="E30" t="s">
        <v>76</v>
      </c>
      <c r="F30">
        <v>82</v>
      </c>
      <c r="G30">
        <v>82</v>
      </c>
      <c r="H30">
        <v>13.4</v>
      </c>
      <c r="I30" s="8">
        <v>0.57299999999999995</v>
      </c>
      <c r="J30">
        <v>6.7</v>
      </c>
      <c r="K30">
        <v>1.1000000000000001</v>
      </c>
      <c r="L30">
        <v>316</v>
      </c>
      <c r="M30">
        <v>656</v>
      </c>
      <c r="N30" s="8">
        <v>0.48199999999999998</v>
      </c>
      <c r="O30">
        <v>87</v>
      </c>
      <c r="P30">
        <v>215</v>
      </c>
      <c r="Q30">
        <v>0.40500000000000003</v>
      </c>
      <c r="R30">
        <v>229</v>
      </c>
      <c r="S30">
        <v>441</v>
      </c>
      <c r="T30" s="8">
        <v>0.51900000000000002</v>
      </c>
      <c r="U30">
        <v>108</v>
      </c>
      <c r="V30">
        <v>150</v>
      </c>
      <c r="W30" s="8">
        <v>0.72</v>
      </c>
      <c r="X30">
        <v>117</v>
      </c>
      <c r="Y30">
        <v>336</v>
      </c>
      <c r="Z30">
        <v>453</v>
      </c>
      <c r="AA30">
        <v>116</v>
      </c>
      <c r="AB30">
        <v>61</v>
      </c>
      <c r="AC30">
        <v>19</v>
      </c>
      <c r="AD30">
        <v>71</v>
      </c>
      <c r="AE30">
        <v>146</v>
      </c>
      <c r="AF30">
        <v>827</v>
      </c>
      <c r="AG30" s="8">
        <f>IF(Table32[[#This Row],[FTA]]&gt;=100,Table32[[#This Row],[FT%]],"")</f>
        <v>0.72</v>
      </c>
      <c r="AH30" t="str">
        <f>UPPER(Table32[[#This Row],[Player]])</f>
        <v>HARRISON BARNES</v>
      </c>
    </row>
    <row r="31" spans="1:34" x14ac:dyDescent="0.25">
      <c r="A31">
        <v>2015</v>
      </c>
      <c r="B31" t="s">
        <v>73</v>
      </c>
      <c r="C31" t="s">
        <v>50</v>
      </c>
      <c r="D31">
        <v>34</v>
      </c>
      <c r="E31" t="s">
        <v>82</v>
      </c>
      <c r="F31">
        <v>76</v>
      </c>
      <c r="G31">
        <v>74</v>
      </c>
      <c r="H31">
        <v>11.3</v>
      </c>
      <c r="I31" s="8">
        <v>0.57399999999999995</v>
      </c>
      <c r="J31">
        <v>4.3</v>
      </c>
      <c r="K31">
        <v>1.6</v>
      </c>
      <c r="L31">
        <v>277</v>
      </c>
      <c r="M31">
        <v>624</v>
      </c>
      <c r="N31" s="8">
        <v>0.44400000000000001</v>
      </c>
      <c r="O31">
        <v>136</v>
      </c>
      <c r="P31">
        <v>376</v>
      </c>
      <c r="Q31">
        <v>0.36199999999999999</v>
      </c>
      <c r="R31">
        <v>141</v>
      </c>
      <c r="S31">
        <v>248</v>
      </c>
      <c r="T31" s="8">
        <v>0.56899999999999995</v>
      </c>
      <c r="U31">
        <v>74</v>
      </c>
      <c r="V31">
        <v>95</v>
      </c>
      <c r="W31" s="8">
        <v>0.77900000000000003</v>
      </c>
      <c r="X31">
        <v>51</v>
      </c>
      <c r="Y31">
        <v>251</v>
      </c>
      <c r="Z31">
        <v>302</v>
      </c>
      <c r="AA31">
        <v>114</v>
      </c>
      <c r="AB31">
        <v>67</v>
      </c>
      <c r="AC31">
        <v>50</v>
      </c>
      <c r="AD31">
        <v>87</v>
      </c>
      <c r="AE31">
        <v>240</v>
      </c>
      <c r="AF31">
        <v>764</v>
      </c>
      <c r="AG31" s="8" t="str">
        <f>IF(Table32[[#This Row],[FTA]]&gt;=100,Table32[[#This Row],[FT%]],"")</f>
        <v/>
      </c>
      <c r="AH31" t="str">
        <f>UPPER(Table32[[#This Row],[Player]])</f>
        <v>MATT BARNES</v>
      </c>
    </row>
    <row r="32" spans="1:34" x14ac:dyDescent="0.25">
      <c r="A32">
        <v>2015</v>
      </c>
      <c r="B32" t="s">
        <v>75</v>
      </c>
      <c r="C32" t="s">
        <v>38</v>
      </c>
      <c r="D32">
        <v>33</v>
      </c>
      <c r="E32" t="s">
        <v>96</v>
      </c>
      <c r="F32">
        <v>16</v>
      </c>
      <c r="G32">
        <v>1</v>
      </c>
      <c r="H32">
        <v>5</v>
      </c>
      <c r="I32" s="8">
        <v>0.36099999999999999</v>
      </c>
      <c r="J32">
        <v>0</v>
      </c>
      <c r="K32">
        <v>-5.9</v>
      </c>
      <c r="L32">
        <v>12</v>
      </c>
      <c r="M32">
        <v>39</v>
      </c>
      <c r="N32" s="8">
        <v>0.308</v>
      </c>
      <c r="O32">
        <v>2</v>
      </c>
      <c r="P32">
        <v>4</v>
      </c>
      <c r="Q32">
        <v>0.5</v>
      </c>
      <c r="R32">
        <v>10</v>
      </c>
      <c r="S32">
        <v>35</v>
      </c>
      <c r="T32" s="8">
        <v>0.28599999999999998</v>
      </c>
      <c r="U32">
        <v>6</v>
      </c>
      <c r="V32">
        <v>12</v>
      </c>
      <c r="W32" s="8">
        <v>0.5</v>
      </c>
      <c r="X32">
        <v>14</v>
      </c>
      <c r="Y32">
        <v>14</v>
      </c>
      <c r="Z32">
        <v>28</v>
      </c>
      <c r="AA32">
        <v>5</v>
      </c>
      <c r="AB32">
        <v>4</v>
      </c>
      <c r="AC32">
        <v>2</v>
      </c>
      <c r="AD32">
        <v>5</v>
      </c>
      <c r="AE32">
        <v>26</v>
      </c>
      <c r="AF32">
        <v>32</v>
      </c>
      <c r="AG32" s="8" t="str">
        <f>IF(Table32[[#This Row],[FTA]]&gt;=100,Table32[[#This Row],[FT%]],"")</f>
        <v/>
      </c>
      <c r="AH32" t="str">
        <f>UPPER(Table32[[#This Row],[Player]])</f>
        <v>EARL BARRON</v>
      </c>
    </row>
    <row r="33" spans="1:34" x14ac:dyDescent="0.25">
      <c r="A33">
        <v>2015</v>
      </c>
      <c r="B33" t="s">
        <v>337</v>
      </c>
      <c r="C33" t="s">
        <v>34</v>
      </c>
      <c r="D33">
        <v>24</v>
      </c>
      <c r="E33" t="s">
        <v>69</v>
      </c>
      <c r="F33">
        <v>58</v>
      </c>
      <c r="G33">
        <v>0</v>
      </c>
      <c r="H33">
        <v>13.6</v>
      </c>
      <c r="I33" s="8">
        <v>0.503</v>
      </c>
      <c r="J33">
        <v>1.3</v>
      </c>
      <c r="K33">
        <v>-0.6</v>
      </c>
      <c r="L33">
        <v>150</v>
      </c>
      <c r="M33">
        <v>353</v>
      </c>
      <c r="N33" s="8">
        <v>0.42499999999999999</v>
      </c>
      <c r="O33">
        <v>23</v>
      </c>
      <c r="P33">
        <v>85</v>
      </c>
      <c r="Q33">
        <v>0.27100000000000002</v>
      </c>
      <c r="R33">
        <v>127</v>
      </c>
      <c r="S33">
        <v>268</v>
      </c>
      <c r="T33" s="8">
        <v>0.47399999999999998</v>
      </c>
      <c r="U33">
        <v>74</v>
      </c>
      <c r="V33">
        <v>94</v>
      </c>
      <c r="W33" s="8">
        <v>0.78700000000000003</v>
      </c>
      <c r="X33">
        <v>26</v>
      </c>
      <c r="Y33">
        <v>136</v>
      </c>
      <c r="Z33">
        <v>162</v>
      </c>
      <c r="AA33">
        <v>81</v>
      </c>
      <c r="AB33">
        <v>48</v>
      </c>
      <c r="AC33">
        <v>19</v>
      </c>
      <c r="AD33">
        <v>61</v>
      </c>
      <c r="AE33">
        <v>70</v>
      </c>
      <c r="AF33">
        <v>397</v>
      </c>
      <c r="AG33" s="8" t="str">
        <f>IF(Table32[[#This Row],[FTA]]&gt;=100,Table32[[#This Row],[FT%]],"")</f>
        <v/>
      </c>
      <c r="AH33" t="str">
        <f>UPPER(Table32[[#This Row],[Player]])</f>
        <v>WILL BARTON</v>
      </c>
    </row>
    <row r="34" spans="1:34" x14ac:dyDescent="0.25">
      <c r="A34">
        <v>2015</v>
      </c>
      <c r="B34" t="s">
        <v>337</v>
      </c>
      <c r="C34" t="s">
        <v>34</v>
      </c>
      <c r="D34">
        <v>24</v>
      </c>
      <c r="E34" t="s">
        <v>42</v>
      </c>
      <c r="F34">
        <v>30</v>
      </c>
      <c r="G34">
        <v>0</v>
      </c>
      <c r="H34">
        <v>8.3000000000000007</v>
      </c>
      <c r="I34" s="8">
        <v>0.42199999999999999</v>
      </c>
      <c r="J34">
        <v>0</v>
      </c>
      <c r="K34">
        <v>-4</v>
      </c>
      <c r="L34">
        <v>38</v>
      </c>
      <c r="M34">
        <v>100</v>
      </c>
      <c r="N34" s="8">
        <v>0.38</v>
      </c>
      <c r="O34">
        <v>4</v>
      </c>
      <c r="P34">
        <v>18</v>
      </c>
      <c r="Q34">
        <v>0.222</v>
      </c>
      <c r="R34">
        <v>34</v>
      </c>
      <c r="S34">
        <v>82</v>
      </c>
      <c r="T34" s="8">
        <v>0.41499999999999998</v>
      </c>
      <c r="U34">
        <v>10</v>
      </c>
      <c r="V34">
        <v>15</v>
      </c>
      <c r="W34" s="8">
        <v>0.66700000000000004</v>
      </c>
      <c r="X34">
        <v>3</v>
      </c>
      <c r="Y34">
        <v>31</v>
      </c>
      <c r="Z34">
        <v>34</v>
      </c>
      <c r="AA34">
        <v>27</v>
      </c>
      <c r="AB34">
        <v>14</v>
      </c>
      <c r="AC34">
        <v>4</v>
      </c>
      <c r="AD34">
        <v>17</v>
      </c>
      <c r="AE34">
        <v>20</v>
      </c>
      <c r="AF34">
        <v>90</v>
      </c>
      <c r="AG34" s="8" t="str">
        <f>IF(Table32[[#This Row],[FTA]]&gt;=100,Table32[[#This Row],[FT%]],"")</f>
        <v/>
      </c>
      <c r="AH34" t="str">
        <f>UPPER(Table32[[#This Row],[Player]])</f>
        <v>WILL BARTON</v>
      </c>
    </row>
    <row r="35" spans="1:34" x14ac:dyDescent="0.25">
      <c r="A35">
        <v>2015</v>
      </c>
      <c r="B35" t="s">
        <v>337</v>
      </c>
      <c r="C35" t="s">
        <v>34</v>
      </c>
      <c r="D35">
        <v>24</v>
      </c>
      <c r="E35" t="s">
        <v>35</v>
      </c>
      <c r="F35">
        <v>28</v>
      </c>
      <c r="G35">
        <v>0</v>
      </c>
      <c r="H35">
        <v>15.9</v>
      </c>
      <c r="I35" s="8">
        <v>0.53300000000000003</v>
      </c>
      <c r="J35">
        <v>1.3</v>
      </c>
      <c r="K35">
        <v>0.9</v>
      </c>
      <c r="L35">
        <v>112</v>
      </c>
      <c r="M35">
        <v>253</v>
      </c>
      <c r="N35" s="8">
        <v>0.443</v>
      </c>
      <c r="O35">
        <v>19</v>
      </c>
      <c r="P35">
        <v>67</v>
      </c>
      <c r="Q35">
        <v>0.28399999999999997</v>
      </c>
      <c r="R35">
        <v>93</v>
      </c>
      <c r="S35">
        <v>186</v>
      </c>
      <c r="T35" s="8">
        <v>0.5</v>
      </c>
      <c r="U35">
        <v>64</v>
      </c>
      <c r="V35">
        <v>79</v>
      </c>
      <c r="W35" s="8">
        <v>0.81</v>
      </c>
      <c r="X35">
        <v>23</v>
      </c>
      <c r="Y35">
        <v>105</v>
      </c>
      <c r="Z35">
        <v>128</v>
      </c>
      <c r="AA35">
        <v>54</v>
      </c>
      <c r="AB35">
        <v>34</v>
      </c>
      <c r="AC35">
        <v>15</v>
      </c>
      <c r="AD35">
        <v>44</v>
      </c>
      <c r="AE35">
        <v>50</v>
      </c>
      <c r="AF35">
        <v>307</v>
      </c>
      <c r="AG35" s="8" t="str">
        <f>IF(Table32[[#This Row],[FTA]]&gt;=100,Table32[[#This Row],[FT%]],"")</f>
        <v/>
      </c>
      <c r="AH35" t="str">
        <f>UPPER(Table32[[#This Row],[Player]])</f>
        <v>WILL BARTON</v>
      </c>
    </row>
    <row r="36" spans="1:34" x14ac:dyDescent="0.25">
      <c r="A36">
        <v>2015</v>
      </c>
      <c r="B36" t="s">
        <v>77</v>
      </c>
      <c r="C36" t="s">
        <v>30</v>
      </c>
      <c r="D36">
        <v>29</v>
      </c>
      <c r="E36" t="s">
        <v>45</v>
      </c>
      <c r="F36">
        <v>82</v>
      </c>
      <c r="G36">
        <v>43</v>
      </c>
      <c r="H36">
        <v>16.3</v>
      </c>
      <c r="I36" s="8">
        <v>0.55700000000000005</v>
      </c>
      <c r="J36">
        <v>5.3</v>
      </c>
      <c r="K36">
        <v>-0.5</v>
      </c>
      <c r="L36">
        <v>344</v>
      </c>
      <c r="M36">
        <v>683</v>
      </c>
      <c r="N36" s="8">
        <v>0.504</v>
      </c>
      <c r="O36">
        <v>9</v>
      </c>
      <c r="P36">
        <v>32</v>
      </c>
      <c r="Q36">
        <v>0.28100000000000003</v>
      </c>
      <c r="R36">
        <v>335</v>
      </c>
      <c r="S36">
        <v>651</v>
      </c>
      <c r="T36" s="8">
        <v>0.51500000000000001</v>
      </c>
      <c r="U36">
        <v>169</v>
      </c>
      <c r="V36">
        <v>214</v>
      </c>
      <c r="W36" s="8">
        <v>0.79</v>
      </c>
      <c r="X36">
        <v>139</v>
      </c>
      <c r="Y36">
        <v>259</v>
      </c>
      <c r="Z36">
        <v>398</v>
      </c>
      <c r="AA36">
        <v>104</v>
      </c>
      <c r="AB36">
        <v>41</v>
      </c>
      <c r="AC36">
        <v>32</v>
      </c>
      <c r="AD36">
        <v>83</v>
      </c>
      <c r="AE36">
        <v>140</v>
      </c>
      <c r="AF36">
        <v>866</v>
      </c>
      <c r="AG36" s="8">
        <f>IF(Table32[[#This Row],[FTA]]&gt;=100,Table32[[#This Row],[FT%]],"")</f>
        <v>0.79</v>
      </c>
      <c r="AH36" t="str">
        <f>UPPER(Table32[[#This Row],[Player]])</f>
        <v>BRANDON BASS</v>
      </c>
    </row>
    <row r="37" spans="1:34" x14ac:dyDescent="0.25">
      <c r="A37">
        <v>2015</v>
      </c>
      <c r="B37" t="s">
        <v>78</v>
      </c>
      <c r="C37" t="s">
        <v>50</v>
      </c>
      <c r="D37">
        <v>26</v>
      </c>
      <c r="E37" t="s">
        <v>42</v>
      </c>
      <c r="F37">
        <v>71</v>
      </c>
      <c r="G37">
        <v>71</v>
      </c>
      <c r="H37">
        <v>13.1</v>
      </c>
      <c r="I37" s="8">
        <v>0.51600000000000001</v>
      </c>
      <c r="J37">
        <v>5.2</v>
      </c>
      <c r="K37">
        <v>3.1</v>
      </c>
      <c r="L37">
        <v>240</v>
      </c>
      <c r="M37">
        <v>600</v>
      </c>
      <c r="N37" s="8">
        <v>0.4</v>
      </c>
      <c r="O37">
        <v>100</v>
      </c>
      <c r="P37">
        <v>309</v>
      </c>
      <c r="Q37">
        <v>0.32400000000000001</v>
      </c>
      <c r="R37">
        <v>140</v>
      </c>
      <c r="S37">
        <v>291</v>
      </c>
      <c r="T37" s="8">
        <v>0.48099999999999998</v>
      </c>
      <c r="U37">
        <v>84</v>
      </c>
      <c r="V37">
        <v>98</v>
      </c>
      <c r="W37" s="8">
        <v>0.85699999999999998</v>
      </c>
      <c r="X37">
        <v>62</v>
      </c>
      <c r="Y37">
        <v>354</v>
      </c>
      <c r="Z37">
        <v>416</v>
      </c>
      <c r="AA37">
        <v>341</v>
      </c>
      <c r="AB37">
        <v>78</v>
      </c>
      <c r="AC37">
        <v>40</v>
      </c>
      <c r="AD37">
        <v>132</v>
      </c>
      <c r="AE37">
        <v>106</v>
      </c>
      <c r="AF37">
        <v>664</v>
      </c>
      <c r="AG37" s="8" t="str">
        <f>IF(Table32[[#This Row],[FTA]]&gt;=100,Table32[[#This Row],[FT%]],"")</f>
        <v/>
      </c>
      <c r="AH37" t="str">
        <f>UPPER(Table32[[#This Row],[Player]])</f>
        <v>NICOLAS BATUM</v>
      </c>
    </row>
    <row r="38" spans="1:34" x14ac:dyDescent="0.25">
      <c r="A38">
        <v>2015</v>
      </c>
      <c r="B38" t="s">
        <v>79</v>
      </c>
      <c r="C38" t="s">
        <v>36</v>
      </c>
      <c r="D38">
        <v>26</v>
      </c>
      <c r="E38" t="s">
        <v>88</v>
      </c>
      <c r="F38">
        <v>77</v>
      </c>
      <c r="G38">
        <v>4</v>
      </c>
      <c r="H38">
        <v>11.1</v>
      </c>
      <c r="I38" s="8">
        <v>0.51900000000000002</v>
      </c>
      <c r="J38">
        <v>2.4</v>
      </c>
      <c r="K38">
        <v>-2.6</v>
      </c>
      <c r="L38">
        <v>220</v>
      </c>
      <c r="M38">
        <v>516</v>
      </c>
      <c r="N38" s="8">
        <v>0.42599999999999999</v>
      </c>
      <c r="O38">
        <v>37</v>
      </c>
      <c r="P38">
        <v>120</v>
      </c>
      <c r="Q38">
        <v>0.308</v>
      </c>
      <c r="R38">
        <v>183</v>
      </c>
      <c r="S38">
        <v>396</v>
      </c>
      <c r="T38" s="8">
        <v>0.46200000000000002</v>
      </c>
      <c r="U38">
        <v>121</v>
      </c>
      <c r="V38">
        <v>137</v>
      </c>
      <c r="W38" s="8">
        <v>0.88300000000000001</v>
      </c>
      <c r="X38">
        <v>22</v>
      </c>
      <c r="Y38">
        <v>189</v>
      </c>
      <c r="Z38">
        <v>211</v>
      </c>
      <c r="AA38">
        <v>233</v>
      </c>
      <c r="AB38">
        <v>59</v>
      </c>
      <c r="AC38">
        <v>12</v>
      </c>
      <c r="AD38">
        <v>133</v>
      </c>
      <c r="AE38">
        <v>163</v>
      </c>
      <c r="AF38">
        <v>598</v>
      </c>
      <c r="AG38" s="8">
        <f>IF(Table32[[#This Row],[FTA]]&gt;=100,Table32[[#This Row],[FT%]],"")</f>
        <v>0.88300000000000001</v>
      </c>
      <c r="AH38" t="str">
        <f>UPPER(Table32[[#This Row],[Player]])</f>
        <v>JERRYD BAYLESS</v>
      </c>
    </row>
    <row r="39" spans="1:34" x14ac:dyDescent="0.25">
      <c r="A39">
        <v>2015</v>
      </c>
      <c r="B39" t="s">
        <v>338</v>
      </c>
      <c r="C39" t="s">
        <v>38</v>
      </c>
      <c r="D39">
        <v>28</v>
      </c>
      <c r="E39" t="s">
        <v>56</v>
      </c>
      <c r="F39">
        <v>70</v>
      </c>
      <c r="G39">
        <v>17</v>
      </c>
      <c r="H39">
        <v>15.9</v>
      </c>
      <c r="I39" s="8">
        <v>0.61799999999999999</v>
      </c>
      <c r="J39">
        <v>3.9</v>
      </c>
      <c r="K39">
        <v>-1</v>
      </c>
      <c r="L39">
        <v>185</v>
      </c>
      <c r="M39">
        <v>327</v>
      </c>
      <c r="N39" s="8">
        <v>0.56599999999999995</v>
      </c>
      <c r="O39">
        <v>1</v>
      </c>
      <c r="P39">
        <v>4</v>
      </c>
      <c r="Q39">
        <v>0.25</v>
      </c>
      <c r="R39">
        <v>184</v>
      </c>
      <c r="S39">
        <v>323</v>
      </c>
      <c r="T39" s="8">
        <v>0.56999999999999995</v>
      </c>
      <c r="U39">
        <v>90</v>
      </c>
      <c r="V39">
        <v>104</v>
      </c>
      <c r="W39" s="8">
        <v>0.86499999999999999</v>
      </c>
      <c r="X39">
        <v>109</v>
      </c>
      <c r="Y39">
        <v>209</v>
      </c>
      <c r="Z39">
        <v>318</v>
      </c>
      <c r="AA39">
        <v>35</v>
      </c>
      <c r="AB39">
        <v>16</v>
      </c>
      <c r="AC39">
        <v>22</v>
      </c>
      <c r="AD39">
        <v>65</v>
      </c>
      <c r="AE39">
        <v>162</v>
      </c>
      <c r="AF39">
        <v>461</v>
      </c>
      <c r="AG39" s="8">
        <f>IF(Table32[[#This Row],[FTA]]&gt;=100,Table32[[#This Row],[FT%]],"")</f>
        <v>0.86499999999999999</v>
      </c>
      <c r="AH39" t="str">
        <f>UPPER(Table32[[#This Row],[Player]])</f>
        <v>ARON BAYNES</v>
      </c>
    </row>
    <row r="40" spans="1:34" x14ac:dyDescent="0.25">
      <c r="A40">
        <v>2015</v>
      </c>
      <c r="B40" t="s">
        <v>339</v>
      </c>
      <c r="C40" t="s">
        <v>34</v>
      </c>
      <c r="D40">
        <v>25</v>
      </c>
      <c r="E40" t="s">
        <v>115</v>
      </c>
      <c r="F40">
        <v>75</v>
      </c>
      <c r="G40">
        <v>10</v>
      </c>
      <c r="H40">
        <v>9.6999999999999993</v>
      </c>
      <c r="I40" s="8">
        <v>0.52</v>
      </c>
      <c r="J40">
        <v>1.6</v>
      </c>
      <c r="K40">
        <v>-1.8</v>
      </c>
      <c r="L40">
        <v>141</v>
      </c>
      <c r="M40">
        <v>331</v>
      </c>
      <c r="N40" s="8">
        <v>0.42599999999999999</v>
      </c>
      <c r="O40">
        <v>48</v>
      </c>
      <c r="P40">
        <v>132</v>
      </c>
      <c r="Q40">
        <v>0.36399999999999999</v>
      </c>
      <c r="R40">
        <v>93</v>
      </c>
      <c r="S40">
        <v>199</v>
      </c>
      <c r="T40" s="8">
        <v>0.46700000000000003</v>
      </c>
      <c r="U40">
        <v>60</v>
      </c>
      <c r="V40">
        <v>100</v>
      </c>
      <c r="W40" s="8">
        <v>0.6</v>
      </c>
      <c r="X40">
        <v>21</v>
      </c>
      <c r="Y40">
        <v>201</v>
      </c>
      <c r="Z40">
        <v>222</v>
      </c>
      <c r="AA40">
        <v>78</v>
      </c>
      <c r="AB40">
        <v>52</v>
      </c>
      <c r="AC40">
        <v>33</v>
      </c>
      <c r="AD40">
        <v>73</v>
      </c>
      <c r="AE40">
        <v>127</v>
      </c>
      <c r="AF40">
        <v>390</v>
      </c>
      <c r="AG40" s="8">
        <f>IF(Table32[[#This Row],[FTA]]&gt;=100,Table32[[#This Row],[FT%]],"")</f>
        <v>0.6</v>
      </c>
      <c r="AH40" t="str">
        <f>UPPER(Table32[[#This Row],[Player]])</f>
        <v>KENT BAZEMORE</v>
      </c>
    </row>
    <row r="41" spans="1:34" x14ac:dyDescent="0.25">
      <c r="A41">
        <v>2015</v>
      </c>
      <c r="B41" t="s">
        <v>340</v>
      </c>
      <c r="C41" t="s">
        <v>34</v>
      </c>
      <c r="D41">
        <v>21</v>
      </c>
      <c r="E41" t="s">
        <v>48</v>
      </c>
      <c r="F41">
        <v>63</v>
      </c>
      <c r="G41">
        <v>59</v>
      </c>
      <c r="H41">
        <v>14</v>
      </c>
      <c r="I41" s="8">
        <v>0.52100000000000002</v>
      </c>
      <c r="J41">
        <v>3.7</v>
      </c>
      <c r="K41">
        <v>0.5</v>
      </c>
      <c r="L41">
        <v>363</v>
      </c>
      <c r="M41">
        <v>851</v>
      </c>
      <c r="N41" s="8">
        <v>0.42699999999999999</v>
      </c>
      <c r="O41">
        <v>106</v>
      </c>
      <c r="P41">
        <v>259</v>
      </c>
      <c r="Q41">
        <v>0.40899999999999997</v>
      </c>
      <c r="R41">
        <v>257</v>
      </c>
      <c r="S41">
        <v>592</v>
      </c>
      <c r="T41" s="8">
        <v>0.434</v>
      </c>
      <c r="U41">
        <v>130</v>
      </c>
      <c r="V41">
        <v>166</v>
      </c>
      <c r="W41" s="8">
        <v>0.78300000000000003</v>
      </c>
      <c r="X41">
        <v>57</v>
      </c>
      <c r="Y41">
        <v>184</v>
      </c>
      <c r="Z41">
        <v>241</v>
      </c>
      <c r="AA41">
        <v>194</v>
      </c>
      <c r="AB41">
        <v>76</v>
      </c>
      <c r="AC41">
        <v>18</v>
      </c>
      <c r="AD41">
        <v>123</v>
      </c>
      <c r="AE41">
        <v>136</v>
      </c>
      <c r="AF41">
        <v>962</v>
      </c>
      <c r="AG41" s="8">
        <f>IF(Table32[[#This Row],[FTA]]&gt;=100,Table32[[#This Row],[FT%]],"")</f>
        <v>0.78300000000000003</v>
      </c>
      <c r="AH41" t="str">
        <f>UPPER(Table32[[#This Row],[Player]])</f>
        <v>BRADLEY BEAL</v>
      </c>
    </row>
    <row r="42" spans="1:34" x14ac:dyDescent="0.25">
      <c r="A42">
        <v>2015</v>
      </c>
      <c r="B42" t="s">
        <v>80</v>
      </c>
      <c r="C42" t="s">
        <v>30</v>
      </c>
      <c r="D42">
        <v>26</v>
      </c>
      <c r="E42" t="s">
        <v>61</v>
      </c>
      <c r="F42">
        <v>24</v>
      </c>
      <c r="G42">
        <v>1</v>
      </c>
      <c r="H42">
        <v>10.6</v>
      </c>
      <c r="I42" s="8">
        <v>0.47399999999999998</v>
      </c>
      <c r="J42">
        <v>-0.1</v>
      </c>
      <c r="K42">
        <v>-4.7</v>
      </c>
      <c r="L42">
        <v>92</v>
      </c>
      <c r="M42">
        <v>212</v>
      </c>
      <c r="N42" s="8">
        <v>0.434</v>
      </c>
      <c r="O42">
        <v>8</v>
      </c>
      <c r="P42">
        <v>34</v>
      </c>
      <c r="Q42">
        <v>0.23499999999999999</v>
      </c>
      <c r="R42">
        <v>84</v>
      </c>
      <c r="S42">
        <v>178</v>
      </c>
      <c r="T42" s="8">
        <v>0.47199999999999998</v>
      </c>
      <c r="U42">
        <v>20</v>
      </c>
      <c r="V42">
        <v>26</v>
      </c>
      <c r="W42" s="8">
        <v>0.76900000000000002</v>
      </c>
      <c r="X42">
        <v>12</v>
      </c>
      <c r="Y42">
        <v>77</v>
      </c>
      <c r="Z42">
        <v>89</v>
      </c>
      <c r="AA42">
        <v>32</v>
      </c>
      <c r="AB42">
        <v>15</v>
      </c>
      <c r="AC42">
        <v>13</v>
      </c>
      <c r="AD42">
        <v>37</v>
      </c>
      <c r="AE42">
        <v>66</v>
      </c>
      <c r="AF42">
        <v>212</v>
      </c>
      <c r="AG42" s="8" t="str">
        <f>IF(Table32[[#This Row],[FTA]]&gt;=100,Table32[[#This Row],[FT%]],"")</f>
        <v/>
      </c>
      <c r="AH42" t="str">
        <f>UPPER(Table32[[#This Row],[Player]])</f>
        <v>MICHAEL BEASLEY</v>
      </c>
    </row>
    <row r="43" spans="1:34" x14ac:dyDescent="0.25">
      <c r="A43">
        <v>2015</v>
      </c>
      <c r="B43" t="s">
        <v>81</v>
      </c>
      <c r="C43" t="s">
        <v>34</v>
      </c>
      <c r="D43">
        <v>28</v>
      </c>
      <c r="E43" t="s">
        <v>56</v>
      </c>
      <c r="F43">
        <v>62</v>
      </c>
      <c r="G43">
        <v>9</v>
      </c>
      <c r="H43">
        <v>12.4</v>
      </c>
      <c r="I43" s="8">
        <v>0.55300000000000005</v>
      </c>
      <c r="J43">
        <v>2.9</v>
      </c>
      <c r="K43">
        <v>-0.5</v>
      </c>
      <c r="L43">
        <v>199</v>
      </c>
      <c r="M43">
        <v>470</v>
      </c>
      <c r="N43" s="8">
        <v>0.42299999999999999</v>
      </c>
      <c r="O43">
        <v>86</v>
      </c>
      <c r="P43">
        <v>230</v>
      </c>
      <c r="Q43">
        <v>0.374</v>
      </c>
      <c r="R43">
        <v>113</v>
      </c>
      <c r="S43">
        <v>240</v>
      </c>
      <c r="T43" s="8">
        <v>0.47099999999999997</v>
      </c>
      <c r="U43">
        <v>84</v>
      </c>
      <c r="V43">
        <v>99</v>
      </c>
      <c r="W43" s="8">
        <v>0.84799999999999998</v>
      </c>
      <c r="X43">
        <v>26</v>
      </c>
      <c r="Y43">
        <v>131</v>
      </c>
      <c r="Z43">
        <v>157</v>
      </c>
      <c r="AA43">
        <v>94</v>
      </c>
      <c r="AB43">
        <v>31</v>
      </c>
      <c r="AC43">
        <v>3</v>
      </c>
      <c r="AD43">
        <v>61</v>
      </c>
      <c r="AE43">
        <v>85</v>
      </c>
      <c r="AF43">
        <v>568</v>
      </c>
      <c r="AG43" s="8" t="str">
        <f>IF(Table32[[#This Row],[FTA]]&gt;=100,Table32[[#This Row],[FT%]],"")</f>
        <v/>
      </c>
      <c r="AH43" t="str">
        <f>UPPER(Table32[[#This Row],[Player]])</f>
        <v>MARCO BELINELLI</v>
      </c>
    </row>
    <row r="44" spans="1:34" x14ac:dyDescent="0.25">
      <c r="A44">
        <v>2015</v>
      </c>
      <c r="B44" t="s">
        <v>395</v>
      </c>
      <c r="C44" t="s">
        <v>30</v>
      </c>
      <c r="D44">
        <v>21</v>
      </c>
      <c r="E44" t="s">
        <v>71</v>
      </c>
      <c r="F44">
        <v>57</v>
      </c>
      <c r="G44">
        <v>3</v>
      </c>
      <c r="H44">
        <v>11.4</v>
      </c>
      <c r="I44" s="8">
        <v>0.45800000000000002</v>
      </c>
      <c r="J44">
        <v>0.3</v>
      </c>
      <c r="K44">
        <v>-4.8</v>
      </c>
      <c r="L44">
        <v>125</v>
      </c>
      <c r="M44">
        <v>297</v>
      </c>
      <c r="N44" s="8">
        <v>0.42099999999999999</v>
      </c>
      <c r="O44">
        <v>7</v>
      </c>
      <c r="P44">
        <v>23</v>
      </c>
      <c r="Q44">
        <v>0.30399999999999999</v>
      </c>
      <c r="R44">
        <v>118</v>
      </c>
      <c r="S44">
        <v>274</v>
      </c>
      <c r="T44" s="8">
        <v>0.43099999999999999</v>
      </c>
      <c r="U44">
        <v>41</v>
      </c>
      <c r="V44">
        <v>64</v>
      </c>
      <c r="W44" s="8">
        <v>0.64100000000000001</v>
      </c>
      <c r="X44">
        <v>52</v>
      </c>
      <c r="Y44">
        <v>164</v>
      </c>
      <c r="Z44">
        <v>216</v>
      </c>
      <c r="AA44">
        <v>48</v>
      </c>
      <c r="AB44">
        <v>27</v>
      </c>
      <c r="AC44">
        <v>16</v>
      </c>
      <c r="AD44">
        <v>36</v>
      </c>
      <c r="AE44">
        <v>87</v>
      </c>
      <c r="AF44">
        <v>298</v>
      </c>
      <c r="AG44" s="8" t="str">
        <f>IF(Table32[[#This Row],[FTA]]&gt;=100,Table32[[#This Row],[FT%]],"")</f>
        <v/>
      </c>
      <c r="AH44" t="str">
        <f>UPPER(Table32[[#This Row],[Player]])</f>
        <v>ANTHONY BENNETT</v>
      </c>
    </row>
    <row r="45" spans="1:34" x14ac:dyDescent="0.25">
      <c r="A45">
        <v>2015</v>
      </c>
      <c r="B45" t="s">
        <v>341</v>
      </c>
      <c r="C45" t="s">
        <v>36</v>
      </c>
      <c r="D45">
        <v>26</v>
      </c>
      <c r="E45" t="s">
        <v>32</v>
      </c>
      <c r="F45">
        <v>56</v>
      </c>
      <c r="G45">
        <v>55</v>
      </c>
      <c r="H45">
        <v>11.3</v>
      </c>
      <c r="I45" s="8">
        <v>0.50900000000000001</v>
      </c>
      <c r="J45">
        <v>3.5</v>
      </c>
      <c r="K45">
        <v>0.8</v>
      </c>
      <c r="L45">
        <v>204</v>
      </c>
      <c r="M45">
        <v>532</v>
      </c>
      <c r="N45" s="8">
        <v>0.38300000000000001</v>
      </c>
      <c r="O45">
        <v>115</v>
      </c>
      <c r="P45">
        <v>323</v>
      </c>
      <c r="Q45">
        <v>0.35599999999999998</v>
      </c>
      <c r="R45">
        <v>89</v>
      </c>
      <c r="S45">
        <v>209</v>
      </c>
      <c r="T45" s="8">
        <v>0.42599999999999999</v>
      </c>
      <c r="U45">
        <v>45</v>
      </c>
      <c r="V45">
        <v>60</v>
      </c>
      <c r="W45" s="8">
        <v>0.75</v>
      </c>
      <c r="X45">
        <v>67</v>
      </c>
      <c r="Y45">
        <v>170</v>
      </c>
      <c r="Z45">
        <v>237</v>
      </c>
      <c r="AA45">
        <v>192</v>
      </c>
      <c r="AB45">
        <v>59</v>
      </c>
      <c r="AC45">
        <v>23</v>
      </c>
      <c r="AD45">
        <v>83</v>
      </c>
      <c r="AE45">
        <v>182</v>
      </c>
      <c r="AF45">
        <v>568</v>
      </c>
      <c r="AG45" s="8" t="str">
        <f>IF(Table32[[#This Row],[FTA]]&gt;=100,Table32[[#This Row],[FT%]],"")</f>
        <v/>
      </c>
      <c r="AH45" t="str">
        <f>UPPER(Table32[[#This Row],[Player]])</f>
        <v>PATRICK BEVERLEY</v>
      </c>
    </row>
    <row r="46" spans="1:34" x14ac:dyDescent="0.25">
      <c r="A46">
        <v>2015</v>
      </c>
      <c r="B46" t="s">
        <v>450</v>
      </c>
      <c r="C46" t="s">
        <v>38</v>
      </c>
      <c r="D46">
        <v>23</v>
      </c>
      <c r="E46" t="s">
        <v>69</v>
      </c>
      <c r="F46">
        <v>63</v>
      </c>
      <c r="G46">
        <v>39</v>
      </c>
      <c r="H46">
        <v>14.7</v>
      </c>
      <c r="I46" s="8">
        <v>0.58299999999999996</v>
      </c>
      <c r="J46">
        <v>3.1</v>
      </c>
      <c r="K46">
        <v>-1.6</v>
      </c>
      <c r="L46">
        <v>157</v>
      </c>
      <c r="M46">
        <v>273</v>
      </c>
      <c r="N46" s="8">
        <v>0.57499999999999996</v>
      </c>
      <c r="O46">
        <v>0</v>
      </c>
      <c r="P46">
        <v>1</v>
      </c>
      <c r="Q46">
        <v>0</v>
      </c>
      <c r="R46">
        <v>157</v>
      </c>
      <c r="S46">
        <v>272</v>
      </c>
      <c r="T46" s="8">
        <v>0.57699999999999996</v>
      </c>
      <c r="U46">
        <v>65</v>
      </c>
      <c r="V46">
        <v>118</v>
      </c>
      <c r="W46" s="8">
        <v>0.55100000000000005</v>
      </c>
      <c r="X46">
        <v>142</v>
      </c>
      <c r="Y46">
        <v>226</v>
      </c>
      <c r="Z46">
        <v>368</v>
      </c>
      <c r="AA46">
        <v>42</v>
      </c>
      <c r="AB46">
        <v>19</v>
      </c>
      <c r="AC46">
        <v>24</v>
      </c>
      <c r="AD46">
        <v>48</v>
      </c>
      <c r="AE46">
        <v>158</v>
      </c>
      <c r="AF46">
        <v>379</v>
      </c>
      <c r="AG46" s="8">
        <f>IF(Table32[[#This Row],[FTA]]&gt;=100,Table32[[#This Row],[FT%]],"")</f>
        <v>0.55100000000000005</v>
      </c>
      <c r="AH46" t="str">
        <f>UPPER(Table32[[#This Row],[Player]])</f>
        <v>TARIK BLACK</v>
      </c>
    </row>
    <row r="47" spans="1:34" x14ac:dyDescent="0.25">
      <c r="A47">
        <v>2015</v>
      </c>
      <c r="B47" t="s">
        <v>450</v>
      </c>
      <c r="C47" t="s">
        <v>38</v>
      </c>
      <c r="D47">
        <v>23</v>
      </c>
      <c r="E47" t="s">
        <v>32</v>
      </c>
      <c r="F47">
        <v>25</v>
      </c>
      <c r="G47">
        <v>12</v>
      </c>
      <c r="H47">
        <v>11.6</v>
      </c>
      <c r="I47" s="8">
        <v>0.54800000000000004</v>
      </c>
      <c r="J47">
        <v>0.9</v>
      </c>
      <c r="K47">
        <v>-3.7</v>
      </c>
      <c r="L47">
        <v>45</v>
      </c>
      <c r="M47">
        <v>83</v>
      </c>
      <c r="N47" s="8">
        <v>0.54200000000000004</v>
      </c>
      <c r="O47">
        <v>0</v>
      </c>
      <c r="P47">
        <v>1</v>
      </c>
      <c r="Q47">
        <v>0</v>
      </c>
      <c r="R47">
        <v>45</v>
      </c>
      <c r="S47">
        <v>82</v>
      </c>
      <c r="T47" s="8">
        <v>0.54900000000000004</v>
      </c>
      <c r="U47">
        <v>15</v>
      </c>
      <c r="V47">
        <v>29</v>
      </c>
      <c r="W47" s="8">
        <v>0.51700000000000002</v>
      </c>
      <c r="X47">
        <v>58</v>
      </c>
      <c r="Y47">
        <v>69</v>
      </c>
      <c r="Z47">
        <v>127</v>
      </c>
      <c r="AA47">
        <v>8</v>
      </c>
      <c r="AB47">
        <v>6</v>
      </c>
      <c r="AC47">
        <v>2</v>
      </c>
      <c r="AD47">
        <v>19</v>
      </c>
      <c r="AE47">
        <v>56</v>
      </c>
      <c r="AF47">
        <v>105</v>
      </c>
      <c r="AG47" s="8" t="str">
        <f>IF(Table32[[#This Row],[FTA]]&gt;=100,Table32[[#This Row],[FT%]],"")</f>
        <v/>
      </c>
      <c r="AH47" t="str">
        <f>UPPER(Table32[[#This Row],[Player]])</f>
        <v>TARIK BLACK</v>
      </c>
    </row>
    <row r="48" spans="1:34" x14ac:dyDescent="0.25">
      <c r="A48">
        <v>2015</v>
      </c>
      <c r="B48" t="s">
        <v>85</v>
      </c>
      <c r="C48" t="s">
        <v>36</v>
      </c>
      <c r="D48">
        <v>34</v>
      </c>
      <c r="E48" t="s">
        <v>42</v>
      </c>
      <c r="F48">
        <v>81</v>
      </c>
      <c r="G48">
        <v>0</v>
      </c>
      <c r="H48">
        <v>9.5</v>
      </c>
      <c r="I48" s="8">
        <v>0.50700000000000001</v>
      </c>
      <c r="J48">
        <v>2.1</v>
      </c>
      <c r="K48">
        <v>-2.1</v>
      </c>
      <c r="L48">
        <v>122</v>
      </c>
      <c r="M48">
        <v>327</v>
      </c>
      <c r="N48" s="8">
        <v>0.373</v>
      </c>
      <c r="O48">
        <v>77</v>
      </c>
      <c r="P48">
        <v>219</v>
      </c>
      <c r="Q48">
        <v>0.35199999999999998</v>
      </c>
      <c r="R48">
        <v>45</v>
      </c>
      <c r="S48">
        <v>108</v>
      </c>
      <c r="T48" s="8">
        <v>0.41699999999999998</v>
      </c>
      <c r="U48">
        <v>29</v>
      </c>
      <c r="V48">
        <v>41</v>
      </c>
      <c r="W48" s="8">
        <v>0.70699999999999996</v>
      </c>
      <c r="X48">
        <v>16</v>
      </c>
      <c r="Y48">
        <v>121</v>
      </c>
      <c r="Z48">
        <v>137</v>
      </c>
      <c r="AA48">
        <v>288</v>
      </c>
      <c r="AB48">
        <v>41</v>
      </c>
      <c r="AC48">
        <v>5</v>
      </c>
      <c r="AD48">
        <v>104</v>
      </c>
      <c r="AE48">
        <v>118</v>
      </c>
      <c r="AF48">
        <v>350</v>
      </c>
      <c r="AG48" s="8" t="str">
        <f>IF(Table32[[#This Row],[FTA]]&gt;=100,Table32[[#This Row],[FT%]],"")</f>
        <v/>
      </c>
      <c r="AH48" t="str">
        <f>UPPER(Table32[[#This Row],[Player]])</f>
        <v>STEVE BLAKE</v>
      </c>
    </row>
    <row r="49" spans="1:34" x14ac:dyDescent="0.25">
      <c r="A49">
        <v>2015</v>
      </c>
      <c r="B49" t="s">
        <v>86</v>
      </c>
      <c r="C49" t="s">
        <v>36</v>
      </c>
      <c r="D49">
        <v>25</v>
      </c>
      <c r="E49" t="s">
        <v>96</v>
      </c>
      <c r="F49">
        <v>81</v>
      </c>
      <c r="G49">
        <v>81</v>
      </c>
      <c r="H49">
        <v>18.399999999999999</v>
      </c>
      <c r="I49" s="8">
        <v>0.55500000000000005</v>
      </c>
      <c r="J49">
        <v>7</v>
      </c>
      <c r="K49">
        <v>2.6</v>
      </c>
      <c r="L49">
        <v>468</v>
      </c>
      <c r="M49">
        <v>1046</v>
      </c>
      <c r="N49" s="8">
        <v>0.44700000000000001</v>
      </c>
      <c r="O49">
        <v>88</v>
      </c>
      <c r="P49">
        <v>272</v>
      </c>
      <c r="Q49">
        <v>0.32400000000000001</v>
      </c>
      <c r="R49">
        <v>380</v>
      </c>
      <c r="S49">
        <v>774</v>
      </c>
      <c r="T49" s="8">
        <v>0.49099999999999999</v>
      </c>
      <c r="U49">
        <v>353</v>
      </c>
      <c r="V49">
        <v>441</v>
      </c>
      <c r="W49" s="8">
        <v>0.8</v>
      </c>
      <c r="X49">
        <v>72</v>
      </c>
      <c r="Y49">
        <v>351</v>
      </c>
      <c r="Z49">
        <v>423</v>
      </c>
      <c r="AA49">
        <v>493</v>
      </c>
      <c r="AB49">
        <v>127</v>
      </c>
      <c r="AC49">
        <v>45</v>
      </c>
      <c r="AD49">
        <v>274</v>
      </c>
      <c r="AE49">
        <v>189</v>
      </c>
      <c r="AF49">
        <v>1377</v>
      </c>
      <c r="AG49" s="8">
        <f>IF(Table32[[#This Row],[FTA]]&gt;=100,Table32[[#This Row],[FT%]],"")</f>
        <v>0.8</v>
      </c>
      <c r="AH49" t="str">
        <f>UPPER(Table32[[#This Row],[Player]])</f>
        <v>ERIC BLEDSOE</v>
      </c>
    </row>
    <row r="50" spans="1:34" x14ac:dyDescent="0.25">
      <c r="A50">
        <v>2015</v>
      </c>
      <c r="B50" t="s">
        <v>396</v>
      </c>
      <c r="C50" t="s">
        <v>34</v>
      </c>
      <c r="D50">
        <v>22</v>
      </c>
      <c r="E50" t="s">
        <v>74</v>
      </c>
      <c r="F50">
        <v>2</v>
      </c>
      <c r="G50">
        <v>1</v>
      </c>
      <c r="H50">
        <v>4</v>
      </c>
      <c r="I50" s="8">
        <v>0.34200000000000003</v>
      </c>
      <c r="J50">
        <v>-0.2</v>
      </c>
      <c r="K50">
        <v>-8.5</v>
      </c>
      <c r="L50">
        <v>9</v>
      </c>
      <c r="M50">
        <v>30</v>
      </c>
      <c r="N50" s="8">
        <v>0.3</v>
      </c>
      <c r="O50">
        <v>2</v>
      </c>
      <c r="P50">
        <v>10</v>
      </c>
      <c r="Q50">
        <v>0.2</v>
      </c>
      <c r="R50">
        <v>7</v>
      </c>
      <c r="S50">
        <v>20</v>
      </c>
      <c r="T50" s="8">
        <v>0.35</v>
      </c>
      <c r="U50">
        <v>2</v>
      </c>
      <c r="V50">
        <v>5</v>
      </c>
      <c r="W50" s="8">
        <v>0.4</v>
      </c>
      <c r="X50">
        <v>2</v>
      </c>
      <c r="Y50">
        <v>7</v>
      </c>
      <c r="Z50">
        <v>9</v>
      </c>
      <c r="AA50">
        <v>8</v>
      </c>
      <c r="AB50">
        <v>3</v>
      </c>
      <c r="AC50">
        <v>0</v>
      </c>
      <c r="AD50">
        <v>6</v>
      </c>
      <c r="AE50">
        <v>4</v>
      </c>
      <c r="AF50">
        <v>22</v>
      </c>
      <c r="AG50" s="8" t="str">
        <f>IF(Table32[[#This Row],[FTA]]&gt;=100,Table32[[#This Row],[FT%]],"")</f>
        <v/>
      </c>
      <c r="AH50" t="str">
        <f>UPPER(Table32[[#This Row],[Player]])</f>
        <v>VANDER BLUE</v>
      </c>
    </row>
    <row r="51" spans="1:34" x14ac:dyDescent="0.25">
      <c r="A51">
        <v>2015</v>
      </c>
      <c r="B51" t="s">
        <v>451</v>
      </c>
      <c r="C51" t="s">
        <v>50</v>
      </c>
      <c r="D51">
        <v>25</v>
      </c>
      <c r="E51" t="s">
        <v>342</v>
      </c>
      <c r="F51">
        <v>78</v>
      </c>
      <c r="G51">
        <v>28</v>
      </c>
      <c r="H51">
        <v>11.6</v>
      </c>
      <c r="I51" s="8">
        <v>0.56200000000000006</v>
      </c>
      <c r="J51">
        <v>2.4</v>
      </c>
      <c r="K51">
        <v>-1.8</v>
      </c>
      <c r="L51">
        <v>261</v>
      </c>
      <c r="M51">
        <v>576</v>
      </c>
      <c r="N51" s="8">
        <v>0.45300000000000001</v>
      </c>
      <c r="O51">
        <v>91</v>
      </c>
      <c r="P51">
        <v>256</v>
      </c>
      <c r="Q51">
        <v>0.35499999999999998</v>
      </c>
      <c r="R51">
        <v>170</v>
      </c>
      <c r="S51">
        <v>320</v>
      </c>
      <c r="T51" s="8">
        <v>0.53100000000000003</v>
      </c>
      <c r="U51">
        <v>87</v>
      </c>
      <c r="V51">
        <v>106</v>
      </c>
      <c r="W51" s="8">
        <v>0.82099999999999995</v>
      </c>
      <c r="X51">
        <v>50</v>
      </c>
      <c r="Y51">
        <v>163</v>
      </c>
      <c r="Z51">
        <v>213</v>
      </c>
      <c r="AA51">
        <v>68</v>
      </c>
      <c r="AB51">
        <v>34</v>
      </c>
      <c r="AC51">
        <v>9</v>
      </c>
      <c r="AD51">
        <v>78</v>
      </c>
      <c r="AE51">
        <v>104</v>
      </c>
      <c r="AF51">
        <v>700</v>
      </c>
      <c r="AG51" s="8">
        <f>IF(Table32[[#This Row],[FTA]]&gt;=100,Table32[[#This Row],[FT%]],"")</f>
        <v>0.82099999999999995</v>
      </c>
      <c r="AH51" t="str">
        <f>UPPER(Table32[[#This Row],[Player]])</f>
        <v>BOJAN BOGDANOVIC</v>
      </c>
    </row>
    <row r="52" spans="1:34" x14ac:dyDescent="0.25">
      <c r="A52">
        <v>2015</v>
      </c>
      <c r="B52" t="s">
        <v>89</v>
      </c>
      <c r="C52" t="s">
        <v>30</v>
      </c>
      <c r="D52">
        <v>34</v>
      </c>
      <c r="E52" t="s">
        <v>56</v>
      </c>
      <c r="F52">
        <v>72</v>
      </c>
      <c r="G52">
        <v>19</v>
      </c>
      <c r="H52">
        <v>10.1</v>
      </c>
      <c r="I52" s="8">
        <v>0.53600000000000003</v>
      </c>
      <c r="J52">
        <v>2.1</v>
      </c>
      <c r="K52">
        <v>-0.9</v>
      </c>
      <c r="L52">
        <v>94</v>
      </c>
      <c r="M52">
        <v>230</v>
      </c>
      <c r="N52" s="8">
        <v>0.40899999999999997</v>
      </c>
      <c r="O52">
        <v>46</v>
      </c>
      <c r="P52">
        <v>126</v>
      </c>
      <c r="Q52">
        <v>0.36499999999999999</v>
      </c>
      <c r="R52">
        <v>48</v>
      </c>
      <c r="S52">
        <v>104</v>
      </c>
      <c r="T52" s="8">
        <v>0.46200000000000002</v>
      </c>
      <c r="U52">
        <v>30</v>
      </c>
      <c r="V52">
        <v>37</v>
      </c>
      <c r="W52" s="8">
        <v>0.81100000000000005</v>
      </c>
      <c r="X52">
        <v>29</v>
      </c>
      <c r="Y52">
        <v>86</v>
      </c>
      <c r="Z52">
        <v>115</v>
      </c>
      <c r="AA52">
        <v>47</v>
      </c>
      <c r="AB52">
        <v>10</v>
      </c>
      <c r="AC52">
        <v>12</v>
      </c>
      <c r="AD52">
        <v>11</v>
      </c>
      <c r="AE52">
        <v>65</v>
      </c>
      <c r="AF52">
        <v>264</v>
      </c>
      <c r="AG52" s="8" t="str">
        <f>IF(Table32[[#This Row],[FTA]]&gt;=100,Table32[[#This Row],[FT%]],"")</f>
        <v/>
      </c>
      <c r="AH52" t="str">
        <f>UPPER(Table32[[#This Row],[Player]])</f>
        <v>MATT BONNER</v>
      </c>
    </row>
    <row r="53" spans="1:34" x14ac:dyDescent="0.25">
      <c r="A53">
        <v>2015</v>
      </c>
      <c r="B53" t="s">
        <v>90</v>
      </c>
      <c r="C53" t="s">
        <v>30</v>
      </c>
      <c r="D53">
        <v>27</v>
      </c>
      <c r="E53" t="s">
        <v>37</v>
      </c>
      <c r="F53">
        <v>79</v>
      </c>
      <c r="G53">
        <v>5</v>
      </c>
      <c r="H53">
        <v>15.3</v>
      </c>
      <c r="I53" s="8">
        <v>0.53600000000000003</v>
      </c>
      <c r="J53">
        <v>3.6</v>
      </c>
      <c r="K53">
        <v>0.2</v>
      </c>
      <c r="L53">
        <v>226</v>
      </c>
      <c r="M53">
        <v>464</v>
      </c>
      <c r="N53" s="8">
        <v>0.48699999999999999</v>
      </c>
      <c r="O53">
        <v>29</v>
      </c>
      <c r="P53">
        <v>84</v>
      </c>
      <c r="Q53">
        <v>0.34499999999999997</v>
      </c>
      <c r="R53">
        <v>197</v>
      </c>
      <c r="S53">
        <v>380</v>
      </c>
      <c r="T53" s="8">
        <v>0.51800000000000002</v>
      </c>
      <c r="U53">
        <v>86</v>
      </c>
      <c r="V53">
        <v>148</v>
      </c>
      <c r="W53" s="8">
        <v>0.58099999999999996</v>
      </c>
      <c r="X53">
        <v>139</v>
      </c>
      <c r="Y53">
        <v>258</v>
      </c>
      <c r="Z53">
        <v>397</v>
      </c>
      <c r="AA53">
        <v>83</v>
      </c>
      <c r="AB53">
        <v>43</v>
      </c>
      <c r="AC53">
        <v>41</v>
      </c>
      <c r="AD53">
        <v>88</v>
      </c>
      <c r="AE53">
        <v>144</v>
      </c>
      <c r="AF53">
        <v>567</v>
      </c>
      <c r="AG53" s="8">
        <f>IF(Table32[[#This Row],[FTA]]&gt;=100,Table32[[#This Row],[FT%]],"")</f>
        <v>0.58099999999999996</v>
      </c>
      <c r="AH53" t="str">
        <f>UPPER(Table32[[#This Row],[Player]])</f>
        <v>TREVOR BOOKER</v>
      </c>
    </row>
    <row r="54" spans="1:34" x14ac:dyDescent="0.25">
      <c r="A54">
        <v>2015</v>
      </c>
      <c r="B54" t="s">
        <v>91</v>
      </c>
      <c r="C54" t="s">
        <v>38</v>
      </c>
      <c r="D54">
        <v>30</v>
      </c>
      <c r="E54" t="s">
        <v>61</v>
      </c>
      <c r="F54">
        <v>44</v>
      </c>
      <c r="G54">
        <v>44</v>
      </c>
      <c r="H54">
        <v>19.8</v>
      </c>
      <c r="I54" s="8">
        <v>0.54800000000000004</v>
      </c>
      <c r="J54">
        <v>3.6</v>
      </c>
      <c r="K54">
        <v>-0.1</v>
      </c>
      <c r="L54">
        <v>343</v>
      </c>
      <c r="M54">
        <v>745</v>
      </c>
      <c r="N54" s="8">
        <v>0.46</v>
      </c>
      <c r="O54">
        <v>63</v>
      </c>
      <c r="P54">
        <v>168</v>
      </c>
      <c r="Q54">
        <v>0.375</v>
      </c>
      <c r="R54">
        <v>280</v>
      </c>
      <c r="S54">
        <v>577</v>
      </c>
      <c r="T54" s="8">
        <v>0.48499999999999999</v>
      </c>
      <c r="U54">
        <v>179</v>
      </c>
      <c r="V54">
        <v>232</v>
      </c>
      <c r="W54" s="8">
        <v>0.77200000000000002</v>
      </c>
      <c r="X54">
        <v>46</v>
      </c>
      <c r="Y54">
        <v>264</v>
      </c>
      <c r="Z54">
        <v>310</v>
      </c>
      <c r="AA54">
        <v>95</v>
      </c>
      <c r="AB54">
        <v>41</v>
      </c>
      <c r="AC54">
        <v>25</v>
      </c>
      <c r="AD54">
        <v>95</v>
      </c>
      <c r="AE54">
        <v>69</v>
      </c>
      <c r="AF54">
        <v>928</v>
      </c>
      <c r="AG54" s="8">
        <f>IF(Table32[[#This Row],[FTA]]&gt;=100,Table32[[#This Row],[FT%]],"")</f>
        <v>0.77200000000000002</v>
      </c>
      <c r="AH54" t="str">
        <f>UPPER(Table32[[#This Row],[Player]])</f>
        <v>CHRIS BOSH</v>
      </c>
    </row>
    <row r="55" spans="1:34" x14ac:dyDescent="0.25">
      <c r="A55">
        <v>2015</v>
      </c>
      <c r="B55" t="s">
        <v>92</v>
      </c>
      <c r="C55" t="s">
        <v>34</v>
      </c>
      <c r="D55">
        <v>24</v>
      </c>
      <c r="E55" t="s">
        <v>45</v>
      </c>
      <c r="F55">
        <v>77</v>
      </c>
      <c r="G55">
        <v>77</v>
      </c>
      <c r="H55">
        <v>11.5</v>
      </c>
      <c r="I55" s="8">
        <v>0.50700000000000001</v>
      </c>
      <c r="J55">
        <v>2.5</v>
      </c>
      <c r="K55">
        <v>-1.7</v>
      </c>
      <c r="L55">
        <v>434</v>
      </c>
      <c r="M55">
        <v>1012</v>
      </c>
      <c r="N55" s="8">
        <v>0.42899999999999999</v>
      </c>
      <c r="O55">
        <v>124</v>
      </c>
      <c r="P55">
        <v>352</v>
      </c>
      <c r="Q55">
        <v>0.35199999999999998</v>
      </c>
      <c r="R55">
        <v>310</v>
      </c>
      <c r="S55">
        <v>660</v>
      </c>
      <c r="T55" s="8">
        <v>0.47</v>
      </c>
      <c r="U55">
        <v>79</v>
      </c>
      <c r="V55">
        <v>100</v>
      </c>
      <c r="W55" s="8">
        <v>0.79</v>
      </c>
      <c r="X55">
        <v>46</v>
      </c>
      <c r="Y55">
        <v>195</v>
      </c>
      <c r="Z55">
        <v>241</v>
      </c>
      <c r="AA55">
        <v>135</v>
      </c>
      <c r="AB55">
        <v>82</v>
      </c>
      <c r="AC55">
        <v>15</v>
      </c>
      <c r="AD55">
        <v>109</v>
      </c>
      <c r="AE55">
        <v>177</v>
      </c>
      <c r="AF55">
        <v>1071</v>
      </c>
      <c r="AG55" s="8">
        <f>IF(Table32[[#This Row],[FTA]]&gt;=100,Table32[[#This Row],[FT%]],"")</f>
        <v>0.79</v>
      </c>
      <c r="AH55" t="str">
        <f>UPPER(Table32[[#This Row],[Player]])</f>
        <v>AVERY BRADLEY</v>
      </c>
    </row>
    <row r="56" spans="1:34" x14ac:dyDescent="0.25">
      <c r="A56">
        <v>2015</v>
      </c>
      <c r="B56" t="s">
        <v>93</v>
      </c>
      <c r="C56" t="s">
        <v>38</v>
      </c>
      <c r="D56">
        <v>35</v>
      </c>
      <c r="E56" t="s">
        <v>115</v>
      </c>
      <c r="F56">
        <v>36</v>
      </c>
      <c r="G56">
        <v>4</v>
      </c>
      <c r="H56">
        <v>9.4</v>
      </c>
      <c r="I56" s="8">
        <v>0.45700000000000002</v>
      </c>
      <c r="J56">
        <v>0.7</v>
      </c>
      <c r="K56">
        <v>-1.4</v>
      </c>
      <c r="L56">
        <v>42</v>
      </c>
      <c r="M56">
        <v>95</v>
      </c>
      <c r="N56" s="8">
        <v>0.442</v>
      </c>
      <c r="O56">
        <v>0</v>
      </c>
      <c r="P56">
        <v>1</v>
      </c>
      <c r="Q56">
        <v>0</v>
      </c>
      <c r="R56">
        <v>42</v>
      </c>
      <c r="S56">
        <v>94</v>
      </c>
      <c r="T56" s="8">
        <v>0.44700000000000001</v>
      </c>
      <c r="U56">
        <v>12</v>
      </c>
      <c r="V56">
        <v>23</v>
      </c>
      <c r="W56" s="8">
        <v>0.52200000000000002</v>
      </c>
      <c r="X56">
        <v>28</v>
      </c>
      <c r="Y56">
        <v>72</v>
      </c>
      <c r="Z56">
        <v>100</v>
      </c>
      <c r="AA56">
        <v>22</v>
      </c>
      <c r="AB56">
        <v>17</v>
      </c>
      <c r="AC56">
        <v>25</v>
      </c>
      <c r="AD56">
        <v>18</v>
      </c>
      <c r="AE56">
        <v>54</v>
      </c>
      <c r="AF56">
        <v>96</v>
      </c>
      <c r="AG56" s="8" t="str">
        <f>IF(Table32[[#This Row],[FTA]]&gt;=100,Table32[[#This Row],[FT%]],"")</f>
        <v/>
      </c>
      <c r="AH56" t="str">
        <f>UPPER(Table32[[#This Row],[Player]])</f>
        <v>ELTON BRAND</v>
      </c>
    </row>
    <row r="57" spans="1:34" x14ac:dyDescent="0.25">
      <c r="A57">
        <v>2015</v>
      </c>
      <c r="B57" t="s">
        <v>94</v>
      </c>
      <c r="C57" t="s">
        <v>50</v>
      </c>
      <c r="D57">
        <v>28</v>
      </c>
      <c r="E57" t="s">
        <v>69</v>
      </c>
      <c r="F57">
        <v>80</v>
      </c>
      <c r="G57">
        <v>17</v>
      </c>
      <c r="H57">
        <v>13.9</v>
      </c>
      <c r="I57" s="8">
        <v>0.50700000000000001</v>
      </c>
      <c r="J57">
        <v>3.1</v>
      </c>
      <c r="K57">
        <v>-1.1000000000000001</v>
      </c>
      <c r="L57">
        <v>343</v>
      </c>
      <c r="M57">
        <v>805</v>
      </c>
      <c r="N57" s="8">
        <v>0.42599999999999999</v>
      </c>
      <c r="O57">
        <v>63</v>
      </c>
      <c r="P57">
        <v>235</v>
      </c>
      <c r="Q57">
        <v>0.26800000000000002</v>
      </c>
      <c r="R57">
        <v>280</v>
      </c>
      <c r="S57">
        <v>570</v>
      </c>
      <c r="T57" s="8">
        <v>0.49099999999999999</v>
      </c>
      <c r="U57">
        <v>168</v>
      </c>
      <c r="V57">
        <v>226</v>
      </c>
      <c r="W57" s="8">
        <v>0.74299999999999999</v>
      </c>
      <c r="X57">
        <v>80</v>
      </c>
      <c r="Y57">
        <v>217</v>
      </c>
      <c r="Z57">
        <v>297</v>
      </c>
      <c r="AA57">
        <v>173</v>
      </c>
      <c r="AB57">
        <v>114</v>
      </c>
      <c r="AC57">
        <v>19</v>
      </c>
      <c r="AD57">
        <v>131</v>
      </c>
      <c r="AE57">
        <v>173</v>
      </c>
      <c r="AF57">
        <v>917</v>
      </c>
      <c r="AG57" s="8">
        <f>IF(Table32[[#This Row],[FTA]]&gt;=100,Table32[[#This Row],[FT%]],"")</f>
        <v>0.74299999999999999</v>
      </c>
      <c r="AH57" t="str">
        <f>UPPER(Table32[[#This Row],[Player]])</f>
        <v>COREY BREWER</v>
      </c>
    </row>
    <row r="58" spans="1:34" x14ac:dyDescent="0.25">
      <c r="A58">
        <v>2015</v>
      </c>
      <c r="B58" t="s">
        <v>94</v>
      </c>
      <c r="C58" t="s">
        <v>50</v>
      </c>
      <c r="D58">
        <v>28</v>
      </c>
      <c r="E58" t="s">
        <v>71</v>
      </c>
      <c r="F58">
        <v>24</v>
      </c>
      <c r="G58">
        <v>16</v>
      </c>
      <c r="H58">
        <v>13.8</v>
      </c>
      <c r="I58" s="8">
        <v>0.48399999999999999</v>
      </c>
      <c r="J58">
        <v>0.4</v>
      </c>
      <c r="K58">
        <v>-0.1</v>
      </c>
      <c r="L58">
        <v>94</v>
      </c>
      <c r="M58">
        <v>225</v>
      </c>
      <c r="N58" s="8">
        <v>0.41799999999999998</v>
      </c>
      <c r="O58">
        <v>8</v>
      </c>
      <c r="P58">
        <v>41</v>
      </c>
      <c r="Q58">
        <v>0.19500000000000001</v>
      </c>
      <c r="R58">
        <v>86</v>
      </c>
      <c r="S58">
        <v>184</v>
      </c>
      <c r="T58" s="8">
        <v>0.46700000000000003</v>
      </c>
      <c r="U58">
        <v>55</v>
      </c>
      <c r="V58">
        <v>78</v>
      </c>
      <c r="W58" s="8">
        <v>0.70499999999999996</v>
      </c>
      <c r="X58">
        <v>32</v>
      </c>
      <c r="Y58">
        <v>62</v>
      </c>
      <c r="Z58">
        <v>94</v>
      </c>
      <c r="AA58">
        <v>78</v>
      </c>
      <c r="AB58">
        <v>54</v>
      </c>
      <c r="AC58">
        <v>4</v>
      </c>
      <c r="AD58">
        <v>50</v>
      </c>
      <c r="AE58">
        <v>62</v>
      </c>
      <c r="AF58">
        <v>251</v>
      </c>
      <c r="AG58" s="8" t="str">
        <f>IF(Table32[[#This Row],[FTA]]&gt;=100,Table32[[#This Row],[FT%]],"")</f>
        <v/>
      </c>
      <c r="AH58" t="str">
        <f>UPPER(Table32[[#This Row],[Player]])</f>
        <v>COREY BREWER</v>
      </c>
    </row>
    <row r="59" spans="1:34" x14ac:dyDescent="0.25">
      <c r="A59">
        <v>2015</v>
      </c>
      <c r="B59" t="s">
        <v>94</v>
      </c>
      <c r="C59" t="s">
        <v>50</v>
      </c>
      <c r="D59">
        <v>28</v>
      </c>
      <c r="E59" t="s">
        <v>32</v>
      </c>
      <c r="F59">
        <v>56</v>
      </c>
      <c r="G59">
        <v>1</v>
      </c>
      <c r="H59">
        <v>14</v>
      </c>
      <c r="I59" s="8">
        <v>0.51600000000000001</v>
      </c>
      <c r="J59">
        <v>2.7</v>
      </c>
      <c r="K59">
        <v>-1.6</v>
      </c>
      <c r="L59">
        <v>249</v>
      </c>
      <c r="M59">
        <v>580</v>
      </c>
      <c r="N59" s="8">
        <v>0.42899999999999999</v>
      </c>
      <c r="O59">
        <v>55</v>
      </c>
      <c r="P59">
        <v>194</v>
      </c>
      <c r="Q59">
        <v>0.28399999999999997</v>
      </c>
      <c r="R59">
        <v>194</v>
      </c>
      <c r="S59">
        <v>386</v>
      </c>
      <c r="T59" s="8">
        <v>0.503</v>
      </c>
      <c r="U59">
        <v>113</v>
      </c>
      <c r="V59">
        <v>148</v>
      </c>
      <c r="W59" s="8">
        <v>0.76400000000000001</v>
      </c>
      <c r="X59">
        <v>48</v>
      </c>
      <c r="Y59">
        <v>155</v>
      </c>
      <c r="Z59">
        <v>203</v>
      </c>
      <c r="AA59">
        <v>95</v>
      </c>
      <c r="AB59">
        <v>60</v>
      </c>
      <c r="AC59">
        <v>15</v>
      </c>
      <c r="AD59">
        <v>81</v>
      </c>
      <c r="AE59">
        <v>111</v>
      </c>
      <c r="AF59">
        <v>666</v>
      </c>
      <c r="AG59" s="8">
        <f>IF(Table32[[#This Row],[FTA]]&gt;=100,Table32[[#This Row],[FT%]],"")</f>
        <v>0.76400000000000001</v>
      </c>
      <c r="AH59" t="str">
        <f>UPPER(Table32[[#This Row],[Player]])</f>
        <v>COREY BREWER</v>
      </c>
    </row>
    <row r="60" spans="1:34" x14ac:dyDescent="0.25">
      <c r="A60">
        <v>2015</v>
      </c>
      <c r="B60" t="s">
        <v>343</v>
      </c>
      <c r="C60" t="s">
        <v>36</v>
      </c>
      <c r="D60">
        <v>30</v>
      </c>
      <c r="E60" t="s">
        <v>63</v>
      </c>
      <c r="F60">
        <v>82</v>
      </c>
      <c r="G60">
        <v>21</v>
      </c>
      <c r="H60">
        <v>14.4</v>
      </c>
      <c r="I60" s="8">
        <v>0.53400000000000003</v>
      </c>
      <c r="J60">
        <v>3.3</v>
      </c>
      <c r="K60">
        <v>-1.4</v>
      </c>
      <c r="L60">
        <v>344</v>
      </c>
      <c r="M60">
        <v>817</v>
      </c>
      <c r="N60" s="8">
        <v>0.42099999999999999</v>
      </c>
      <c r="O60">
        <v>121</v>
      </c>
      <c r="P60">
        <v>313</v>
      </c>
      <c r="Q60">
        <v>0.38700000000000001</v>
      </c>
      <c r="R60">
        <v>223</v>
      </c>
      <c r="S60">
        <v>504</v>
      </c>
      <c r="T60" s="8">
        <v>0.442</v>
      </c>
      <c r="U60">
        <v>145</v>
      </c>
      <c r="V60">
        <v>174</v>
      </c>
      <c r="W60" s="8">
        <v>0.83299999999999996</v>
      </c>
      <c r="X60">
        <v>32</v>
      </c>
      <c r="Y60">
        <v>134</v>
      </c>
      <c r="Z60">
        <v>166</v>
      </c>
      <c r="AA60">
        <v>261</v>
      </c>
      <c r="AB60">
        <v>54</v>
      </c>
      <c r="AC60">
        <v>15</v>
      </c>
      <c r="AD60">
        <v>157</v>
      </c>
      <c r="AE60">
        <v>189</v>
      </c>
      <c r="AF60">
        <v>954</v>
      </c>
      <c r="AG60" s="8">
        <f>IF(Table32[[#This Row],[FTA]]&gt;=100,Table32[[#This Row],[FT%]],"")</f>
        <v>0.83299999999999996</v>
      </c>
      <c r="AH60" t="str">
        <f>UPPER(Table32[[#This Row],[Player]])</f>
        <v>AARON BROOKS</v>
      </c>
    </row>
    <row r="61" spans="1:34" x14ac:dyDescent="0.25">
      <c r="A61">
        <v>2015</v>
      </c>
      <c r="B61" t="s">
        <v>452</v>
      </c>
      <c r="C61" t="s">
        <v>34</v>
      </c>
      <c r="D61">
        <v>22</v>
      </c>
      <c r="E61" t="s">
        <v>74</v>
      </c>
      <c r="F61">
        <v>19</v>
      </c>
      <c r="G61">
        <v>5</v>
      </c>
      <c r="H61">
        <v>11</v>
      </c>
      <c r="I61" s="8">
        <v>0.54700000000000004</v>
      </c>
      <c r="J61">
        <v>0.4</v>
      </c>
      <c r="K61">
        <v>-3.8</v>
      </c>
      <c r="L61">
        <v>70</v>
      </c>
      <c r="M61">
        <v>170</v>
      </c>
      <c r="N61" s="8">
        <v>0.41199999999999998</v>
      </c>
      <c r="O61">
        <v>23</v>
      </c>
      <c r="P61">
        <v>62</v>
      </c>
      <c r="Q61">
        <v>0.371</v>
      </c>
      <c r="R61">
        <v>47</v>
      </c>
      <c r="S61">
        <v>108</v>
      </c>
      <c r="T61" s="8">
        <v>0.435</v>
      </c>
      <c r="U61">
        <v>64</v>
      </c>
      <c r="V61">
        <v>85</v>
      </c>
      <c r="W61" s="8">
        <v>0.753</v>
      </c>
      <c r="X61">
        <v>3</v>
      </c>
      <c r="Y61">
        <v>33</v>
      </c>
      <c r="Z61">
        <v>36</v>
      </c>
      <c r="AA61">
        <v>40</v>
      </c>
      <c r="AB61">
        <v>12</v>
      </c>
      <c r="AC61">
        <v>2</v>
      </c>
      <c r="AD61">
        <v>32</v>
      </c>
      <c r="AE61">
        <v>33</v>
      </c>
      <c r="AF61">
        <v>227</v>
      </c>
      <c r="AG61" s="8" t="str">
        <f>IF(Table32[[#This Row],[FTA]]&gt;=100,Table32[[#This Row],[FT%]],"")</f>
        <v/>
      </c>
      <c r="AH61" t="str">
        <f>UPPER(Table32[[#This Row],[Player]])</f>
        <v>JABARI BROWN</v>
      </c>
    </row>
    <row r="62" spans="1:34" x14ac:dyDescent="0.25">
      <c r="A62">
        <v>2015</v>
      </c>
      <c r="B62" t="s">
        <v>397</v>
      </c>
      <c r="C62" t="s">
        <v>36</v>
      </c>
      <c r="D62">
        <v>24</v>
      </c>
      <c r="E62" t="s">
        <v>71</v>
      </c>
      <c r="F62">
        <v>29</v>
      </c>
      <c r="G62">
        <v>7</v>
      </c>
      <c r="H62">
        <v>11</v>
      </c>
      <c r="I62" s="8">
        <v>0.46800000000000003</v>
      </c>
      <c r="J62">
        <v>0.3</v>
      </c>
      <c r="K62">
        <v>-2.6</v>
      </c>
      <c r="L62">
        <v>52</v>
      </c>
      <c r="M62">
        <v>122</v>
      </c>
      <c r="N62" s="8">
        <v>0.42599999999999999</v>
      </c>
      <c r="O62">
        <v>6</v>
      </c>
      <c r="P62">
        <v>28</v>
      </c>
      <c r="Q62">
        <v>0.214</v>
      </c>
      <c r="R62">
        <v>46</v>
      </c>
      <c r="S62">
        <v>94</v>
      </c>
      <c r="T62" s="8">
        <v>0.48899999999999999</v>
      </c>
      <c r="U62">
        <v>12</v>
      </c>
      <c r="V62">
        <v>19</v>
      </c>
      <c r="W62" s="8">
        <v>0.63200000000000001</v>
      </c>
      <c r="X62">
        <v>14</v>
      </c>
      <c r="Y62">
        <v>56</v>
      </c>
      <c r="Z62">
        <v>70</v>
      </c>
      <c r="AA62">
        <v>90</v>
      </c>
      <c r="AB62">
        <v>28</v>
      </c>
      <c r="AC62">
        <v>6</v>
      </c>
      <c r="AD62">
        <v>30</v>
      </c>
      <c r="AE62">
        <v>49</v>
      </c>
      <c r="AF62">
        <v>122</v>
      </c>
      <c r="AG62" s="8" t="str">
        <f>IF(Table32[[#This Row],[FTA]]&gt;=100,Table32[[#This Row],[FT%]],"")</f>
        <v/>
      </c>
      <c r="AH62" t="str">
        <f>UPPER(Table32[[#This Row],[Player]])</f>
        <v>LORENZO BROWN</v>
      </c>
    </row>
    <row r="63" spans="1:34" x14ac:dyDescent="0.25">
      <c r="A63">
        <v>2015</v>
      </c>
      <c r="B63" t="s">
        <v>453</v>
      </c>
      <c r="C63" t="s">
        <v>34</v>
      </c>
      <c r="D63">
        <v>23</v>
      </c>
      <c r="E63" t="s">
        <v>342</v>
      </c>
      <c r="F63">
        <v>47</v>
      </c>
      <c r="G63">
        <v>29</v>
      </c>
      <c r="H63">
        <v>9.1</v>
      </c>
      <c r="I63" s="8">
        <v>0.45900000000000002</v>
      </c>
      <c r="J63">
        <v>0.5</v>
      </c>
      <c r="K63">
        <v>-2.7</v>
      </c>
      <c r="L63">
        <v>76</v>
      </c>
      <c r="M63">
        <v>210</v>
      </c>
      <c r="N63" s="8">
        <v>0.36199999999999999</v>
      </c>
      <c r="O63">
        <v>17</v>
      </c>
      <c r="P63">
        <v>64</v>
      </c>
      <c r="Q63">
        <v>0.26600000000000001</v>
      </c>
      <c r="R63">
        <v>59</v>
      </c>
      <c r="S63">
        <v>146</v>
      </c>
      <c r="T63" s="8">
        <v>0.40400000000000003</v>
      </c>
      <c r="U63">
        <v>47</v>
      </c>
      <c r="V63">
        <v>57</v>
      </c>
      <c r="W63" s="8">
        <v>0.82499999999999996</v>
      </c>
      <c r="X63">
        <v>16</v>
      </c>
      <c r="Y63">
        <v>91</v>
      </c>
      <c r="Z63">
        <v>107</v>
      </c>
      <c r="AA63">
        <v>39</v>
      </c>
      <c r="AB63">
        <v>31</v>
      </c>
      <c r="AC63">
        <v>12</v>
      </c>
      <c r="AD63">
        <v>27</v>
      </c>
      <c r="AE63">
        <v>57</v>
      </c>
      <c r="AF63">
        <v>216</v>
      </c>
      <c r="AG63" s="8" t="str">
        <f>IF(Table32[[#This Row],[FTA]]&gt;=100,Table32[[#This Row],[FT%]],"")</f>
        <v/>
      </c>
      <c r="AH63" t="str">
        <f>UPPER(Table32[[#This Row],[Player]])</f>
        <v>MARKEL BROWN</v>
      </c>
    </row>
    <row r="64" spans="1:34" x14ac:dyDescent="0.25">
      <c r="A64">
        <v>2015</v>
      </c>
      <c r="B64" t="s">
        <v>95</v>
      </c>
      <c r="C64" t="s">
        <v>34</v>
      </c>
      <c r="D64">
        <v>29</v>
      </c>
      <c r="E64" t="s">
        <v>61</v>
      </c>
      <c r="F64">
        <v>5</v>
      </c>
      <c r="G64">
        <v>2</v>
      </c>
      <c r="H64">
        <v>4.4000000000000004</v>
      </c>
      <c r="I64" s="8">
        <v>0.48199999999999998</v>
      </c>
      <c r="J64">
        <v>0</v>
      </c>
      <c r="K64">
        <v>-6.1</v>
      </c>
      <c r="L64">
        <v>7</v>
      </c>
      <c r="M64">
        <v>19</v>
      </c>
      <c r="N64" s="8">
        <v>0.36799999999999999</v>
      </c>
      <c r="O64">
        <v>3</v>
      </c>
      <c r="P64">
        <v>7</v>
      </c>
      <c r="Q64">
        <v>0.42899999999999999</v>
      </c>
      <c r="R64">
        <v>4</v>
      </c>
      <c r="S64">
        <v>12</v>
      </c>
      <c r="T64" s="8">
        <v>0.33300000000000002</v>
      </c>
      <c r="U64">
        <v>3</v>
      </c>
      <c r="V64">
        <v>4</v>
      </c>
      <c r="W64" s="8">
        <v>0.75</v>
      </c>
      <c r="X64">
        <v>0</v>
      </c>
      <c r="Y64">
        <v>1</v>
      </c>
      <c r="Z64">
        <v>1</v>
      </c>
      <c r="AA64">
        <v>3</v>
      </c>
      <c r="AB64">
        <v>4</v>
      </c>
      <c r="AC64">
        <v>0</v>
      </c>
      <c r="AD64">
        <v>4</v>
      </c>
      <c r="AE64">
        <v>8</v>
      </c>
      <c r="AF64">
        <v>20</v>
      </c>
      <c r="AG64" s="8" t="str">
        <f>IF(Table32[[#This Row],[FTA]]&gt;=100,Table32[[#This Row],[FT%]],"")</f>
        <v/>
      </c>
      <c r="AH64" t="str">
        <f>UPPER(Table32[[#This Row],[Player]])</f>
        <v>SHANNON BROWN</v>
      </c>
    </row>
    <row r="65" spans="1:34" x14ac:dyDescent="0.25">
      <c r="A65">
        <v>2015</v>
      </c>
      <c r="B65" t="s">
        <v>97</v>
      </c>
      <c r="C65" t="s">
        <v>34</v>
      </c>
      <c r="D65">
        <v>36</v>
      </c>
      <c r="E65" t="s">
        <v>74</v>
      </c>
      <c r="F65">
        <v>35</v>
      </c>
      <c r="G65">
        <v>35</v>
      </c>
      <c r="H65">
        <v>17.600000000000001</v>
      </c>
      <c r="I65" s="8">
        <v>0.47699999999999998</v>
      </c>
      <c r="J65">
        <v>0.2</v>
      </c>
      <c r="K65">
        <v>0.3</v>
      </c>
      <c r="L65">
        <v>266</v>
      </c>
      <c r="M65">
        <v>713</v>
      </c>
      <c r="N65" s="8">
        <v>0.373</v>
      </c>
      <c r="O65">
        <v>54</v>
      </c>
      <c r="P65">
        <v>184</v>
      </c>
      <c r="Q65">
        <v>0.29299999999999998</v>
      </c>
      <c r="R65">
        <v>212</v>
      </c>
      <c r="S65">
        <v>529</v>
      </c>
      <c r="T65" s="8">
        <v>0.40100000000000002</v>
      </c>
      <c r="U65">
        <v>196</v>
      </c>
      <c r="V65">
        <v>241</v>
      </c>
      <c r="W65" s="8">
        <v>0.81299999999999994</v>
      </c>
      <c r="X65">
        <v>26</v>
      </c>
      <c r="Y65">
        <v>173</v>
      </c>
      <c r="Z65">
        <v>199</v>
      </c>
      <c r="AA65">
        <v>197</v>
      </c>
      <c r="AB65">
        <v>47</v>
      </c>
      <c r="AC65">
        <v>7</v>
      </c>
      <c r="AD65">
        <v>128</v>
      </c>
      <c r="AE65">
        <v>65</v>
      </c>
      <c r="AF65">
        <v>782</v>
      </c>
      <c r="AG65" s="8">
        <f>IF(Table32[[#This Row],[FTA]]&gt;=100,Table32[[#This Row],[FT%]],"")</f>
        <v>0.81299999999999994</v>
      </c>
      <c r="AH65" t="str">
        <f>UPPER(Table32[[#This Row],[Player]])</f>
        <v>KOBE BRYANT</v>
      </c>
    </row>
    <row r="66" spans="1:34" x14ac:dyDescent="0.25">
      <c r="A66">
        <v>2015</v>
      </c>
      <c r="B66" t="s">
        <v>98</v>
      </c>
      <c r="C66" t="s">
        <v>50</v>
      </c>
      <c r="D66">
        <v>26</v>
      </c>
      <c r="E66" t="s">
        <v>71</v>
      </c>
      <c r="F66">
        <v>67</v>
      </c>
      <c r="G66">
        <v>4</v>
      </c>
      <c r="H66">
        <v>12.2</v>
      </c>
      <c r="I66" s="8">
        <v>0.53700000000000003</v>
      </c>
      <c r="J66">
        <v>1.3</v>
      </c>
      <c r="K66">
        <v>-2.8</v>
      </c>
      <c r="L66">
        <v>169</v>
      </c>
      <c r="M66">
        <v>390</v>
      </c>
      <c r="N66" s="8">
        <v>0.433</v>
      </c>
      <c r="O66">
        <v>52</v>
      </c>
      <c r="P66">
        <v>143</v>
      </c>
      <c r="Q66">
        <v>0.36399999999999999</v>
      </c>
      <c r="R66">
        <v>117</v>
      </c>
      <c r="S66">
        <v>247</v>
      </c>
      <c r="T66" s="8">
        <v>0.47399999999999998</v>
      </c>
      <c r="U66">
        <v>67</v>
      </c>
      <c r="V66">
        <v>81</v>
      </c>
      <c r="W66" s="8">
        <v>0.82699999999999996</v>
      </c>
      <c r="X66">
        <v>33</v>
      </c>
      <c r="Y66">
        <v>165</v>
      </c>
      <c r="Z66">
        <v>198</v>
      </c>
      <c r="AA66">
        <v>64</v>
      </c>
      <c r="AB66">
        <v>44</v>
      </c>
      <c r="AC66">
        <v>10</v>
      </c>
      <c r="AD66">
        <v>49</v>
      </c>
      <c r="AE66">
        <v>72</v>
      </c>
      <c r="AF66">
        <v>457</v>
      </c>
      <c r="AG66" s="8" t="str">
        <f>IF(Table32[[#This Row],[FTA]]&gt;=100,Table32[[#This Row],[FT%]],"")</f>
        <v/>
      </c>
      <c r="AH66" t="str">
        <f>UPPER(Table32[[#This Row],[Player]])</f>
        <v>CHASE BUDINGER</v>
      </c>
    </row>
    <row r="67" spans="1:34" x14ac:dyDescent="0.25">
      <c r="A67">
        <v>2015</v>
      </c>
      <c r="B67" t="s">
        <v>398</v>
      </c>
      <c r="C67" t="s">
        <v>50</v>
      </c>
      <c r="D67">
        <v>23</v>
      </c>
      <c r="E67" t="s">
        <v>69</v>
      </c>
      <c r="F67">
        <v>36</v>
      </c>
      <c r="G67">
        <v>2</v>
      </c>
      <c r="H67">
        <v>6.2</v>
      </c>
      <c r="I67" s="8">
        <v>0.46600000000000003</v>
      </c>
      <c r="J67">
        <v>0.1</v>
      </c>
      <c r="K67">
        <v>-4</v>
      </c>
      <c r="L67">
        <v>24</v>
      </c>
      <c r="M67">
        <v>70</v>
      </c>
      <c r="N67" s="8">
        <v>0.34300000000000003</v>
      </c>
      <c r="O67">
        <v>15</v>
      </c>
      <c r="P67">
        <v>46</v>
      </c>
      <c r="Q67">
        <v>0.32600000000000001</v>
      </c>
      <c r="R67">
        <v>9</v>
      </c>
      <c r="S67">
        <v>24</v>
      </c>
      <c r="T67" s="8">
        <v>0.375</v>
      </c>
      <c r="U67">
        <v>6</v>
      </c>
      <c r="V67">
        <v>9</v>
      </c>
      <c r="W67" s="8">
        <v>0.66700000000000004</v>
      </c>
      <c r="X67">
        <v>1</v>
      </c>
      <c r="Y67">
        <v>49</v>
      </c>
      <c r="Z67">
        <v>50</v>
      </c>
      <c r="AA67">
        <v>8</v>
      </c>
      <c r="AB67">
        <v>10</v>
      </c>
      <c r="AC67">
        <v>4</v>
      </c>
      <c r="AD67">
        <v>8</v>
      </c>
      <c r="AE67">
        <v>19</v>
      </c>
      <c r="AF67">
        <v>69</v>
      </c>
      <c r="AG67" s="8" t="str">
        <f>IF(Table32[[#This Row],[FTA]]&gt;=100,Table32[[#This Row],[FT%]],"")</f>
        <v/>
      </c>
      <c r="AH67" t="str">
        <f>UPPER(Table32[[#This Row],[Player]])</f>
        <v>REGGIE BULLOCK</v>
      </c>
    </row>
    <row r="68" spans="1:34" x14ac:dyDescent="0.25">
      <c r="A68">
        <v>2015</v>
      </c>
      <c r="B68" t="s">
        <v>398</v>
      </c>
      <c r="C68" t="s">
        <v>50</v>
      </c>
      <c r="D68">
        <v>23</v>
      </c>
      <c r="E68" t="s">
        <v>82</v>
      </c>
      <c r="F68">
        <v>25</v>
      </c>
      <c r="G68">
        <v>2</v>
      </c>
      <c r="H68">
        <v>8.8000000000000007</v>
      </c>
      <c r="I68" s="8">
        <v>0.57799999999999996</v>
      </c>
      <c r="J68">
        <v>0.4</v>
      </c>
      <c r="K68">
        <v>-2.1</v>
      </c>
      <c r="L68">
        <v>23</v>
      </c>
      <c r="M68">
        <v>54</v>
      </c>
      <c r="N68" s="8">
        <v>0.42599999999999999</v>
      </c>
      <c r="O68">
        <v>15</v>
      </c>
      <c r="P68">
        <v>39</v>
      </c>
      <c r="Q68">
        <v>0.38500000000000001</v>
      </c>
      <c r="R68">
        <v>8</v>
      </c>
      <c r="S68">
        <v>15</v>
      </c>
      <c r="T68" s="8">
        <v>0.53300000000000003</v>
      </c>
      <c r="U68">
        <v>4</v>
      </c>
      <c r="V68">
        <v>5</v>
      </c>
      <c r="W68" s="8">
        <v>0.8</v>
      </c>
      <c r="X68">
        <v>0</v>
      </c>
      <c r="Y68">
        <v>40</v>
      </c>
      <c r="Z68">
        <v>40</v>
      </c>
      <c r="AA68">
        <v>6</v>
      </c>
      <c r="AB68">
        <v>9</v>
      </c>
      <c r="AC68">
        <v>2</v>
      </c>
      <c r="AD68">
        <v>6</v>
      </c>
      <c r="AE68">
        <v>17</v>
      </c>
      <c r="AF68">
        <v>65</v>
      </c>
      <c r="AG68" s="8" t="str">
        <f>IF(Table32[[#This Row],[FTA]]&gt;=100,Table32[[#This Row],[FT%]],"")</f>
        <v/>
      </c>
      <c r="AH68" t="str">
        <f>UPPER(Table32[[#This Row],[Player]])</f>
        <v>REGGIE BULLOCK</v>
      </c>
    </row>
    <row r="69" spans="1:34" x14ac:dyDescent="0.25">
      <c r="A69">
        <v>2015</v>
      </c>
      <c r="B69" t="s">
        <v>398</v>
      </c>
      <c r="C69" t="s">
        <v>50</v>
      </c>
      <c r="D69">
        <v>23</v>
      </c>
      <c r="E69" t="s">
        <v>96</v>
      </c>
      <c r="F69">
        <v>11</v>
      </c>
      <c r="G69">
        <v>0</v>
      </c>
      <c r="H69">
        <v>-3.1</v>
      </c>
      <c r="I69" s="8">
        <v>0.113</v>
      </c>
      <c r="J69">
        <v>-0.3</v>
      </c>
      <c r="K69">
        <v>-10.8</v>
      </c>
      <c r="L69">
        <v>1</v>
      </c>
      <c r="M69">
        <v>16</v>
      </c>
      <c r="N69" s="8">
        <v>6.3E-2</v>
      </c>
      <c r="O69">
        <v>0</v>
      </c>
      <c r="P69">
        <v>7</v>
      </c>
      <c r="Q69">
        <v>0</v>
      </c>
      <c r="R69">
        <v>1</v>
      </c>
      <c r="S69">
        <v>9</v>
      </c>
      <c r="T69" s="8">
        <v>0.111</v>
      </c>
      <c r="U69">
        <v>2</v>
      </c>
      <c r="V69">
        <v>4</v>
      </c>
      <c r="W69" s="8">
        <v>0.5</v>
      </c>
      <c r="X69">
        <v>1</v>
      </c>
      <c r="Y69">
        <v>9</v>
      </c>
      <c r="Z69">
        <v>10</v>
      </c>
      <c r="AA69">
        <v>2</v>
      </c>
      <c r="AB69">
        <v>1</v>
      </c>
      <c r="AC69">
        <v>2</v>
      </c>
      <c r="AD69">
        <v>2</v>
      </c>
      <c r="AE69">
        <v>2</v>
      </c>
      <c r="AF69">
        <v>4</v>
      </c>
      <c r="AG69" s="8" t="str">
        <f>IF(Table32[[#This Row],[FTA]]&gt;=100,Table32[[#This Row],[FT%]],"")</f>
        <v/>
      </c>
      <c r="AH69" t="str">
        <f>UPPER(Table32[[#This Row],[Player]])</f>
        <v>REGGIE BULLOCK</v>
      </c>
    </row>
    <row r="70" spans="1:34" x14ac:dyDescent="0.25">
      <c r="A70">
        <v>2015</v>
      </c>
      <c r="B70" t="s">
        <v>399</v>
      </c>
      <c r="C70" t="s">
        <v>36</v>
      </c>
      <c r="D70">
        <v>22</v>
      </c>
      <c r="E70" t="s">
        <v>37</v>
      </c>
      <c r="F70">
        <v>76</v>
      </c>
      <c r="G70">
        <v>43</v>
      </c>
      <c r="H70">
        <v>12.6</v>
      </c>
      <c r="I70" s="8">
        <v>0.45500000000000002</v>
      </c>
      <c r="J70">
        <v>2.4</v>
      </c>
      <c r="K70">
        <v>-1.9</v>
      </c>
      <c r="L70">
        <v>370</v>
      </c>
      <c r="M70">
        <v>1005</v>
      </c>
      <c r="N70" s="8">
        <v>0.36799999999999999</v>
      </c>
      <c r="O70">
        <v>124</v>
      </c>
      <c r="P70">
        <v>390</v>
      </c>
      <c r="Q70">
        <v>0.318</v>
      </c>
      <c r="R70">
        <v>246</v>
      </c>
      <c r="S70">
        <v>615</v>
      </c>
      <c r="T70" s="8">
        <v>0.4</v>
      </c>
      <c r="U70">
        <v>109</v>
      </c>
      <c r="V70">
        <v>145</v>
      </c>
      <c r="W70" s="8">
        <v>0.752</v>
      </c>
      <c r="X70">
        <v>31</v>
      </c>
      <c r="Y70">
        <v>173</v>
      </c>
      <c r="Z70">
        <v>204</v>
      </c>
      <c r="AA70">
        <v>328</v>
      </c>
      <c r="AB70">
        <v>65</v>
      </c>
      <c r="AC70">
        <v>15</v>
      </c>
      <c r="AD70">
        <v>124</v>
      </c>
      <c r="AE70">
        <v>119</v>
      </c>
      <c r="AF70">
        <v>973</v>
      </c>
      <c r="AG70" s="8">
        <f>IF(Table32[[#This Row],[FTA]]&gt;=100,Table32[[#This Row],[FT%]],"")</f>
        <v>0.752</v>
      </c>
      <c r="AH70" t="str">
        <f>UPPER(Table32[[#This Row],[Player]])</f>
        <v>TREY BURKE</v>
      </c>
    </row>
    <row r="71" spans="1:34" x14ac:dyDescent="0.25">
      <c r="A71">
        <v>2015</v>
      </c>
      <c r="B71" t="s">
        <v>99</v>
      </c>
      <c r="C71" t="s">
        <v>34</v>
      </c>
      <c r="D71">
        <v>23</v>
      </c>
      <c r="E71" t="s">
        <v>37</v>
      </c>
      <c r="F71">
        <v>27</v>
      </c>
      <c r="G71">
        <v>27</v>
      </c>
      <c r="H71">
        <v>13</v>
      </c>
      <c r="I71" s="8">
        <v>0.52400000000000002</v>
      </c>
      <c r="J71">
        <v>1.7</v>
      </c>
      <c r="K71">
        <v>-1.6</v>
      </c>
      <c r="L71">
        <v>121</v>
      </c>
      <c r="M71">
        <v>300</v>
      </c>
      <c r="N71" s="8">
        <v>0.40300000000000002</v>
      </c>
      <c r="O71">
        <v>26</v>
      </c>
      <c r="P71">
        <v>68</v>
      </c>
      <c r="Q71">
        <v>0.38200000000000001</v>
      </c>
      <c r="R71">
        <v>95</v>
      </c>
      <c r="S71">
        <v>232</v>
      </c>
      <c r="T71" s="8">
        <v>0.40899999999999997</v>
      </c>
      <c r="U71">
        <v>106</v>
      </c>
      <c r="V71">
        <v>129</v>
      </c>
      <c r="W71" s="8">
        <v>0.82199999999999995</v>
      </c>
      <c r="X71">
        <v>19</v>
      </c>
      <c r="Y71">
        <v>95</v>
      </c>
      <c r="Z71">
        <v>114</v>
      </c>
      <c r="AA71">
        <v>82</v>
      </c>
      <c r="AB71">
        <v>17</v>
      </c>
      <c r="AC71">
        <v>5</v>
      </c>
      <c r="AD71">
        <v>52</v>
      </c>
      <c r="AE71">
        <v>64</v>
      </c>
      <c r="AF71">
        <v>374</v>
      </c>
      <c r="AG71" s="8">
        <f>IF(Table32[[#This Row],[FTA]]&gt;=100,Table32[[#This Row],[FT%]],"")</f>
        <v>0.82199999999999995</v>
      </c>
      <c r="AH71" t="str">
        <f>UPPER(Table32[[#This Row],[Player]])</f>
        <v>ALEC BURKS</v>
      </c>
    </row>
    <row r="72" spans="1:34" x14ac:dyDescent="0.25">
      <c r="A72">
        <v>2015</v>
      </c>
      <c r="B72" t="s">
        <v>100</v>
      </c>
      <c r="C72" t="s">
        <v>50</v>
      </c>
      <c r="D72">
        <v>34</v>
      </c>
      <c r="E72" t="s">
        <v>104</v>
      </c>
      <c r="F72">
        <v>78</v>
      </c>
      <c r="G72">
        <v>21</v>
      </c>
      <c r="H72">
        <v>9.3000000000000007</v>
      </c>
      <c r="I72" s="8">
        <v>0.54400000000000004</v>
      </c>
      <c r="J72">
        <v>2.4</v>
      </c>
      <c r="K72">
        <v>-1.5</v>
      </c>
      <c r="L72">
        <v>161</v>
      </c>
      <c r="M72">
        <v>396</v>
      </c>
      <c r="N72" s="8">
        <v>0.40699999999999997</v>
      </c>
      <c r="O72">
        <v>83</v>
      </c>
      <c r="P72">
        <v>219</v>
      </c>
      <c r="Q72">
        <v>0.379</v>
      </c>
      <c r="R72">
        <v>78</v>
      </c>
      <c r="S72">
        <v>177</v>
      </c>
      <c r="T72" s="8">
        <v>0.441</v>
      </c>
      <c r="U72">
        <v>55</v>
      </c>
      <c r="V72">
        <v>61</v>
      </c>
      <c r="W72" s="8">
        <v>0.90200000000000002</v>
      </c>
      <c r="X72">
        <v>21</v>
      </c>
      <c r="Y72">
        <v>175</v>
      </c>
      <c r="Z72">
        <v>196</v>
      </c>
      <c r="AA72">
        <v>79</v>
      </c>
      <c r="AB72">
        <v>43</v>
      </c>
      <c r="AC72">
        <v>4</v>
      </c>
      <c r="AD72">
        <v>49</v>
      </c>
      <c r="AE72">
        <v>120</v>
      </c>
      <c r="AF72">
        <v>460</v>
      </c>
      <c r="AG72" s="8" t="str">
        <f>IF(Table32[[#This Row],[FTA]]&gt;=100,Table32[[#This Row],[FT%]],"")</f>
        <v/>
      </c>
      <c r="AH72" t="str">
        <f>UPPER(Table32[[#This Row],[Player]])</f>
        <v>CARON BUTLER</v>
      </c>
    </row>
    <row r="73" spans="1:34" x14ac:dyDescent="0.25">
      <c r="A73">
        <v>2015</v>
      </c>
      <c r="B73" t="s">
        <v>101</v>
      </c>
      <c r="C73" t="s">
        <v>34</v>
      </c>
      <c r="D73">
        <v>25</v>
      </c>
      <c r="E73" t="s">
        <v>63</v>
      </c>
      <c r="F73">
        <v>65</v>
      </c>
      <c r="G73">
        <v>65</v>
      </c>
      <c r="H73">
        <v>21.3</v>
      </c>
      <c r="I73" s="8">
        <v>0.58299999999999996</v>
      </c>
      <c r="J73">
        <v>11.2</v>
      </c>
      <c r="K73">
        <v>4.7</v>
      </c>
      <c r="L73">
        <v>421</v>
      </c>
      <c r="M73">
        <v>912</v>
      </c>
      <c r="N73" s="8">
        <v>0.46200000000000002</v>
      </c>
      <c r="O73">
        <v>73</v>
      </c>
      <c r="P73">
        <v>193</v>
      </c>
      <c r="Q73">
        <v>0.378</v>
      </c>
      <c r="R73">
        <v>348</v>
      </c>
      <c r="S73">
        <v>719</v>
      </c>
      <c r="T73" s="8">
        <v>0.48399999999999999</v>
      </c>
      <c r="U73">
        <v>386</v>
      </c>
      <c r="V73">
        <v>463</v>
      </c>
      <c r="W73" s="8">
        <v>0.83399999999999996</v>
      </c>
      <c r="X73">
        <v>114</v>
      </c>
      <c r="Y73">
        <v>265</v>
      </c>
      <c r="Z73">
        <v>379</v>
      </c>
      <c r="AA73">
        <v>212</v>
      </c>
      <c r="AB73">
        <v>114</v>
      </c>
      <c r="AC73">
        <v>36</v>
      </c>
      <c r="AD73">
        <v>93</v>
      </c>
      <c r="AE73">
        <v>108</v>
      </c>
      <c r="AF73">
        <v>1301</v>
      </c>
      <c r="AG73" s="8">
        <f>IF(Table32[[#This Row],[FTA]]&gt;=100,Table32[[#This Row],[FT%]],"")</f>
        <v>0.83399999999999996</v>
      </c>
      <c r="AH73" t="str">
        <f>UPPER(Table32[[#This Row],[Player]])</f>
        <v>JIMMY BUTLER</v>
      </c>
    </row>
    <row r="74" spans="1:34" x14ac:dyDescent="0.25">
      <c r="A74">
        <v>2015</v>
      </c>
      <c r="B74" t="s">
        <v>102</v>
      </c>
      <c r="C74" t="s">
        <v>50</v>
      </c>
      <c r="D74">
        <v>35</v>
      </c>
      <c r="E74" t="s">
        <v>48</v>
      </c>
      <c r="F74">
        <v>75</v>
      </c>
      <c r="G74">
        <v>1</v>
      </c>
      <c r="H74">
        <v>11.4</v>
      </c>
      <c r="I74" s="8">
        <v>0.53100000000000003</v>
      </c>
      <c r="J74">
        <v>2.6</v>
      </c>
      <c r="K74">
        <v>-1.7</v>
      </c>
      <c r="L74">
        <v>218</v>
      </c>
      <c r="M74">
        <v>517</v>
      </c>
      <c r="N74" s="8">
        <v>0.42199999999999999</v>
      </c>
      <c r="O74">
        <v>91</v>
      </c>
      <c r="P74">
        <v>235</v>
      </c>
      <c r="Q74">
        <v>0.38700000000000001</v>
      </c>
      <c r="R74">
        <v>127</v>
      </c>
      <c r="S74">
        <v>282</v>
      </c>
      <c r="T74" s="8">
        <v>0.45</v>
      </c>
      <c r="U74">
        <v>53</v>
      </c>
      <c r="V74">
        <v>67</v>
      </c>
      <c r="W74" s="8">
        <v>0.79100000000000004</v>
      </c>
      <c r="X74">
        <v>27</v>
      </c>
      <c r="Y74">
        <v>170</v>
      </c>
      <c r="Z74">
        <v>197</v>
      </c>
      <c r="AA74">
        <v>63</v>
      </c>
      <c r="AB74">
        <v>29</v>
      </c>
      <c r="AC74">
        <v>22</v>
      </c>
      <c r="AD74">
        <v>48</v>
      </c>
      <c r="AE74">
        <v>98</v>
      </c>
      <c r="AF74">
        <v>580</v>
      </c>
      <c r="AG74" s="8" t="str">
        <f>IF(Table32[[#This Row],[FTA]]&gt;=100,Table32[[#This Row],[FT%]],"")</f>
        <v/>
      </c>
      <c r="AH74" t="str">
        <f>UPPER(Table32[[#This Row],[Player]])</f>
        <v>RASUAL BUTLER</v>
      </c>
    </row>
    <row r="75" spans="1:34" x14ac:dyDescent="0.25">
      <c r="A75">
        <v>2015</v>
      </c>
      <c r="B75" t="s">
        <v>400</v>
      </c>
      <c r="C75" t="s">
        <v>36</v>
      </c>
      <c r="D75">
        <v>25</v>
      </c>
      <c r="E75" t="s">
        <v>74</v>
      </c>
      <c r="F75">
        <v>6</v>
      </c>
      <c r="G75">
        <v>0</v>
      </c>
      <c r="H75">
        <v>13.1</v>
      </c>
      <c r="I75" s="8">
        <v>0.58599999999999997</v>
      </c>
      <c r="J75">
        <v>0.1</v>
      </c>
      <c r="K75">
        <v>-4.9000000000000004</v>
      </c>
      <c r="L75">
        <v>18</v>
      </c>
      <c r="M75">
        <v>40</v>
      </c>
      <c r="N75" s="8">
        <v>0.45</v>
      </c>
      <c r="O75">
        <v>7</v>
      </c>
      <c r="P75">
        <v>11</v>
      </c>
      <c r="Q75">
        <v>0.63600000000000001</v>
      </c>
      <c r="R75">
        <v>11</v>
      </c>
      <c r="S75">
        <v>29</v>
      </c>
      <c r="T75" s="8">
        <v>0.379</v>
      </c>
      <c r="U75">
        <v>9</v>
      </c>
      <c r="V75">
        <v>10</v>
      </c>
      <c r="W75" s="8">
        <v>0.9</v>
      </c>
      <c r="X75">
        <v>2</v>
      </c>
      <c r="Y75">
        <v>10</v>
      </c>
      <c r="Z75">
        <v>12</v>
      </c>
      <c r="AA75">
        <v>14</v>
      </c>
      <c r="AB75">
        <v>3</v>
      </c>
      <c r="AC75">
        <v>0</v>
      </c>
      <c r="AD75">
        <v>12</v>
      </c>
      <c r="AE75">
        <v>3</v>
      </c>
      <c r="AF75">
        <v>52</v>
      </c>
      <c r="AG75" s="8" t="str">
        <f>IF(Table32[[#This Row],[FTA]]&gt;=100,Table32[[#This Row],[FT%]],"")</f>
        <v/>
      </c>
      <c r="AH75" t="str">
        <f>UPPER(Table32[[#This Row],[Player]])</f>
        <v>DWIGHT BUYCKS</v>
      </c>
    </row>
    <row r="76" spans="1:34" x14ac:dyDescent="0.25">
      <c r="A76">
        <v>2015</v>
      </c>
      <c r="B76" t="s">
        <v>103</v>
      </c>
      <c r="C76" t="s">
        <v>34</v>
      </c>
      <c r="D76">
        <v>32</v>
      </c>
      <c r="E76" t="s">
        <v>48</v>
      </c>
      <c r="F76">
        <v>7</v>
      </c>
      <c r="G76">
        <v>0</v>
      </c>
      <c r="H76">
        <v>4.8</v>
      </c>
      <c r="I76" s="8">
        <v>0.33600000000000002</v>
      </c>
      <c r="J76">
        <v>-0.2</v>
      </c>
      <c r="K76">
        <v>-9.1</v>
      </c>
      <c r="L76">
        <v>10</v>
      </c>
      <c r="M76">
        <v>31</v>
      </c>
      <c r="N76" s="8">
        <v>0.32300000000000001</v>
      </c>
      <c r="O76">
        <v>0</v>
      </c>
      <c r="P76">
        <v>9</v>
      </c>
      <c r="Q76">
        <v>0</v>
      </c>
      <c r="R76">
        <v>10</v>
      </c>
      <c r="S76">
        <v>22</v>
      </c>
      <c r="T76" s="8">
        <v>0.45500000000000002</v>
      </c>
      <c r="U76">
        <v>2</v>
      </c>
      <c r="V76">
        <v>4</v>
      </c>
      <c r="W76" s="8">
        <v>0.5</v>
      </c>
      <c r="X76">
        <v>2</v>
      </c>
      <c r="Y76">
        <v>4</v>
      </c>
      <c r="Z76">
        <v>6</v>
      </c>
      <c r="AA76">
        <v>18</v>
      </c>
      <c r="AB76">
        <v>1</v>
      </c>
      <c r="AC76">
        <v>1</v>
      </c>
      <c r="AD76">
        <v>8</v>
      </c>
      <c r="AE76">
        <v>9</v>
      </c>
      <c r="AF76">
        <v>22</v>
      </c>
      <c r="AG76" s="8" t="str">
        <f>IF(Table32[[#This Row],[FTA]]&gt;=100,Table32[[#This Row],[FT%]],"")</f>
        <v/>
      </c>
      <c r="AH76" t="str">
        <f>UPPER(Table32[[#This Row],[Player]])</f>
        <v>WILL BYNUM</v>
      </c>
    </row>
    <row r="77" spans="1:34" x14ac:dyDescent="0.25">
      <c r="A77">
        <v>2015</v>
      </c>
      <c r="B77" t="s">
        <v>401</v>
      </c>
      <c r="C77" t="s">
        <v>34</v>
      </c>
      <c r="D77">
        <v>25</v>
      </c>
      <c r="E77" t="s">
        <v>47</v>
      </c>
      <c r="F77">
        <v>58</v>
      </c>
      <c r="G77">
        <v>0</v>
      </c>
      <c r="H77">
        <v>12.3</v>
      </c>
      <c r="I77" s="8">
        <v>0.45500000000000002</v>
      </c>
      <c r="J77">
        <v>1.1000000000000001</v>
      </c>
      <c r="K77">
        <v>-0.3</v>
      </c>
      <c r="L77">
        <v>104</v>
      </c>
      <c r="M77">
        <v>247</v>
      </c>
      <c r="N77" s="8">
        <v>0.42099999999999999</v>
      </c>
      <c r="O77">
        <v>11</v>
      </c>
      <c r="P77">
        <v>43</v>
      </c>
      <c r="Q77">
        <v>0.25600000000000001</v>
      </c>
      <c r="R77">
        <v>93</v>
      </c>
      <c r="S77">
        <v>204</v>
      </c>
      <c r="T77" s="8">
        <v>0.45600000000000002</v>
      </c>
      <c r="U77">
        <v>24</v>
      </c>
      <c r="V77">
        <v>45</v>
      </c>
      <c r="W77" s="8">
        <v>0.53300000000000003</v>
      </c>
      <c r="X77">
        <v>19</v>
      </c>
      <c r="Y77">
        <v>87</v>
      </c>
      <c r="Z77">
        <v>106</v>
      </c>
      <c r="AA77">
        <v>146</v>
      </c>
      <c r="AB77">
        <v>63</v>
      </c>
      <c r="AC77">
        <v>5</v>
      </c>
      <c r="AD77">
        <v>61</v>
      </c>
      <c r="AE77">
        <v>100</v>
      </c>
      <c r="AF77">
        <v>243</v>
      </c>
      <c r="AG77" s="8" t="str">
        <f>IF(Table32[[#This Row],[FTA]]&gt;=100,Table32[[#This Row],[FT%]],"")</f>
        <v/>
      </c>
      <c r="AH77" t="str">
        <f>UPPER(Table32[[#This Row],[Player]])</f>
        <v>NICK CALATHES</v>
      </c>
    </row>
    <row r="78" spans="1:34" x14ac:dyDescent="0.25">
      <c r="A78">
        <v>2015</v>
      </c>
      <c r="B78" t="s">
        <v>105</v>
      </c>
      <c r="C78" t="s">
        <v>36</v>
      </c>
      <c r="D78">
        <v>33</v>
      </c>
      <c r="E78" t="s">
        <v>60</v>
      </c>
      <c r="F78">
        <v>42</v>
      </c>
      <c r="G78">
        <v>42</v>
      </c>
      <c r="H78">
        <v>11.3</v>
      </c>
      <c r="I78" s="8">
        <v>0.51900000000000002</v>
      </c>
      <c r="J78">
        <v>0.9</v>
      </c>
      <c r="K78">
        <v>-3.2</v>
      </c>
      <c r="L78">
        <v>147</v>
      </c>
      <c r="M78">
        <v>354</v>
      </c>
      <c r="N78" s="8">
        <v>0.41499999999999998</v>
      </c>
      <c r="O78">
        <v>59</v>
      </c>
      <c r="P78">
        <v>142</v>
      </c>
      <c r="Q78">
        <v>0.41499999999999998</v>
      </c>
      <c r="R78">
        <v>88</v>
      </c>
      <c r="S78">
        <v>212</v>
      </c>
      <c r="T78" s="8">
        <v>0.41499999999999998</v>
      </c>
      <c r="U78">
        <v>29</v>
      </c>
      <c r="V78">
        <v>32</v>
      </c>
      <c r="W78" s="8">
        <v>0.90600000000000003</v>
      </c>
      <c r="X78">
        <v>19</v>
      </c>
      <c r="Y78">
        <v>105</v>
      </c>
      <c r="Z78">
        <v>124</v>
      </c>
      <c r="AA78">
        <v>198</v>
      </c>
      <c r="AB78">
        <v>31</v>
      </c>
      <c r="AC78">
        <v>0</v>
      </c>
      <c r="AD78">
        <v>75</v>
      </c>
      <c r="AE78">
        <v>76</v>
      </c>
      <c r="AF78">
        <v>382</v>
      </c>
      <c r="AG78" s="8" t="str">
        <f>IF(Table32[[#This Row],[FTA]]&gt;=100,Table32[[#This Row],[FT%]],"")</f>
        <v/>
      </c>
      <c r="AH78" t="str">
        <f>UPPER(Table32[[#This Row],[Player]])</f>
        <v>JOSE CALDERON</v>
      </c>
    </row>
    <row r="79" spans="1:34" x14ac:dyDescent="0.25">
      <c r="A79">
        <v>2015</v>
      </c>
      <c r="B79" t="s">
        <v>402</v>
      </c>
      <c r="C79" t="s">
        <v>34</v>
      </c>
      <c r="D79">
        <v>21</v>
      </c>
      <c r="E79" t="s">
        <v>104</v>
      </c>
      <c r="F79">
        <v>82</v>
      </c>
      <c r="G79">
        <v>82</v>
      </c>
      <c r="H79">
        <v>11.2</v>
      </c>
      <c r="I79" s="8">
        <v>0.501</v>
      </c>
      <c r="J79">
        <v>2.8</v>
      </c>
      <c r="K79">
        <v>-1</v>
      </c>
      <c r="L79">
        <v>390</v>
      </c>
      <c r="M79">
        <v>972</v>
      </c>
      <c r="N79" s="8">
        <v>0.40100000000000002</v>
      </c>
      <c r="O79">
        <v>153</v>
      </c>
      <c r="P79">
        <v>444</v>
      </c>
      <c r="Q79">
        <v>0.34499999999999997</v>
      </c>
      <c r="R79">
        <v>237</v>
      </c>
      <c r="S79">
        <v>528</v>
      </c>
      <c r="T79" s="8">
        <v>0.44900000000000001</v>
      </c>
      <c r="U79">
        <v>110</v>
      </c>
      <c r="V79">
        <v>158</v>
      </c>
      <c r="W79" s="8">
        <v>0.69599999999999995</v>
      </c>
      <c r="X79">
        <v>46</v>
      </c>
      <c r="Y79">
        <v>209</v>
      </c>
      <c r="Z79">
        <v>255</v>
      </c>
      <c r="AA79">
        <v>109</v>
      </c>
      <c r="AB79">
        <v>93</v>
      </c>
      <c r="AC79">
        <v>18</v>
      </c>
      <c r="AD79">
        <v>94</v>
      </c>
      <c r="AE79">
        <v>161</v>
      </c>
      <c r="AF79">
        <v>1043</v>
      </c>
      <c r="AG79" s="8">
        <f>IF(Table32[[#This Row],[FTA]]&gt;=100,Table32[[#This Row],[FT%]],"")</f>
        <v>0.69599999999999995</v>
      </c>
      <c r="AH79" t="str">
        <f>UPPER(Table32[[#This Row],[Player]])</f>
        <v>KENTAVIOUS CALDWELL-POPE</v>
      </c>
    </row>
    <row r="80" spans="1:34" x14ac:dyDescent="0.25">
      <c r="A80">
        <v>2015</v>
      </c>
      <c r="B80" t="s">
        <v>403</v>
      </c>
      <c r="C80" t="s">
        <v>36</v>
      </c>
      <c r="D80">
        <v>23</v>
      </c>
      <c r="E80" t="s">
        <v>69</v>
      </c>
      <c r="F80">
        <v>47</v>
      </c>
      <c r="G80">
        <v>21</v>
      </c>
      <c r="H80">
        <v>12.4</v>
      </c>
      <c r="I80" s="8">
        <v>0.53400000000000003</v>
      </c>
      <c r="J80">
        <v>1.4</v>
      </c>
      <c r="K80">
        <v>-2.2000000000000002</v>
      </c>
      <c r="L80">
        <v>146</v>
      </c>
      <c r="M80">
        <v>378</v>
      </c>
      <c r="N80" s="8">
        <v>0.38600000000000001</v>
      </c>
      <c r="O80">
        <v>91</v>
      </c>
      <c r="P80">
        <v>246</v>
      </c>
      <c r="Q80">
        <v>0.37</v>
      </c>
      <c r="R80">
        <v>55</v>
      </c>
      <c r="S80">
        <v>132</v>
      </c>
      <c r="T80" s="8">
        <v>0.41699999999999998</v>
      </c>
      <c r="U80">
        <v>49</v>
      </c>
      <c r="V80">
        <v>60</v>
      </c>
      <c r="W80" s="8">
        <v>0.81699999999999995</v>
      </c>
      <c r="X80">
        <v>18</v>
      </c>
      <c r="Y80">
        <v>69</v>
      </c>
      <c r="Z80">
        <v>87</v>
      </c>
      <c r="AA80">
        <v>98</v>
      </c>
      <c r="AB80">
        <v>29</v>
      </c>
      <c r="AC80">
        <v>3</v>
      </c>
      <c r="AD80">
        <v>62</v>
      </c>
      <c r="AE80">
        <v>83</v>
      </c>
      <c r="AF80">
        <v>432</v>
      </c>
      <c r="AG80" s="8" t="str">
        <f>IF(Table32[[#This Row],[FTA]]&gt;=100,Table32[[#This Row],[FT%]],"")</f>
        <v/>
      </c>
      <c r="AH80" t="str">
        <f>UPPER(Table32[[#This Row],[Player]])</f>
        <v>ISAIAH CANAAN</v>
      </c>
    </row>
    <row r="81" spans="1:34" x14ac:dyDescent="0.25">
      <c r="A81">
        <v>2015</v>
      </c>
      <c r="B81" t="s">
        <v>403</v>
      </c>
      <c r="C81" t="s">
        <v>36</v>
      </c>
      <c r="D81">
        <v>23</v>
      </c>
      <c r="E81" t="s">
        <v>32</v>
      </c>
      <c r="F81">
        <v>25</v>
      </c>
      <c r="G81">
        <v>9</v>
      </c>
      <c r="H81">
        <v>11.8</v>
      </c>
      <c r="I81" s="8">
        <v>0.54900000000000004</v>
      </c>
      <c r="J81">
        <v>0.6</v>
      </c>
      <c r="K81">
        <v>-2.2999999999999998</v>
      </c>
      <c r="L81">
        <v>53</v>
      </c>
      <c r="M81">
        <v>131</v>
      </c>
      <c r="N81" s="8">
        <v>0.40500000000000003</v>
      </c>
      <c r="O81">
        <v>32</v>
      </c>
      <c r="P81">
        <v>84</v>
      </c>
      <c r="Q81">
        <v>0.38100000000000001</v>
      </c>
      <c r="R81">
        <v>21</v>
      </c>
      <c r="S81">
        <v>47</v>
      </c>
      <c r="T81" s="8">
        <v>0.44700000000000001</v>
      </c>
      <c r="U81">
        <v>16</v>
      </c>
      <c r="V81">
        <v>21</v>
      </c>
      <c r="W81" s="8">
        <v>0.76200000000000001</v>
      </c>
      <c r="X81">
        <v>11</v>
      </c>
      <c r="Y81">
        <v>22</v>
      </c>
      <c r="Z81">
        <v>33</v>
      </c>
      <c r="AA81">
        <v>29</v>
      </c>
      <c r="AB81">
        <v>14</v>
      </c>
      <c r="AC81">
        <v>0</v>
      </c>
      <c r="AD81">
        <v>23</v>
      </c>
      <c r="AE81">
        <v>28</v>
      </c>
      <c r="AF81">
        <v>154</v>
      </c>
      <c r="AG81" s="8" t="str">
        <f>IF(Table32[[#This Row],[FTA]]&gt;=100,Table32[[#This Row],[FT%]],"")</f>
        <v/>
      </c>
      <c r="AH81" t="str">
        <f>UPPER(Table32[[#This Row],[Player]])</f>
        <v>ISAIAH CANAAN</v>
      </c>
    </row>
    <row r="82" spans="1:34" x14ac:dyDescent="0.25">
      <c r="A82">
        <v>2015</v>
      </c>
      <c r="B82" t="s">
        <v>403</v>
      </c>
      <c r="C82" t="s">
        <v>36</v>
      </c>
      <c r="D82">
        <v>23</v>
      </c>
      <c r="E82" t="s">
        <v>44</v>
      </c>
      <c r="F82">
        <v>22</v>
      </c>
      <c r="G82">
        <v>12</v>
      </c>
      <c r="H82">
        <v>12.8</v>
      </c>
      <c r="I82" s="8">
        <v>0.52600000000000002</v>
      </c>
      <c r="J82">
        <v>0.8</v>
      </c>
      <c r="K82">
        <v>-2.2000000000000002</v>
      </c>
      <c r="L82">
        <v>93</v>
      </c>
      <c r="M82">
        <v>247</v>
      </c>
      <c r="N82" s="8">
        <v>0.377</v>
      </c>
      <c r="O82">
        <v>59</v>
      </c>
      <c r="P82">
        <v>162</v>
      </c>
      <c r="Q82">
        <v>0.36399999999999999</v>
      </c>
      <c r="R82">
        <v>34</v>
      </c>
      <c r="S82">
        <v>85</v>
      </c>
      <c r="T82" s="8">
        <v>0.4</v>
      </c>
      <c r="U82">
        <v>33</v>
      </c>
      <c r="V82">
        <v>39</v>
      </c>
      <c r="W82" s="8">
        <v>0.84599999999999997</v>
      </c>
      <c r="X82">
        <v>7</v>
      </c>
      <c r="Y82">
        <v>47</v>
      </c>
      <c r="Z82">
        <v>54</v>
      </c>
      <c r="AA82">
        <v>69</v>
      </c>
      <c r="AB82">
        <v>15</v>
      </c>
      <c r="AC82">
        <v>3</v>
      </c>
      <c r="AD82">
        <v>39</v>
      </c>
      <c r="AE82">
        <v>55</v>
      </c>
      <c r="AF82">
        <v>278</v>
      </c>
      <c r="AG82" s="8" t="str">
        <f>IF(Table32[[#This Row],[FTA]]&gt;=100,Table32[[#This Row],[FT%]],"")</f>
        <v/>
      </c>
      <c r="AH82" t="str">
        <f>UPPER(Table32[[#This Row],[Player]])</f>
        <v>ISAIAH CANAAN</v>
      </c>
    </row>
    <row r="83" spans="1:34" x14ac:dyDescent="0.25">
      <c r="A83">
        <v>2015</v>
      </c>
      <c r="B83" t="s">
        <v>106</v>
      </c>
      <c r="C83" t="s">
        <v>50</v>
      </c>
      <c r="D83">
        <v>28</v>
      </c>
      <c r="E83" t="s">
        <v>115</v>
      </c>
      <c r="F83">
        <v>70</v>
      </c>
      <c r="G83">
        <v>69</v>
      </c>
      <c r="H83">
        <v>15.9</v>
      </c>
      <c r="I83" s="8">
        <v>0.60299999999999998</v>
      </c>
      <c r="J83">
        <v>7</v>
      </c>
      <c r="K83">
        <v>2.9</v>
      </c>
      <c r="L83">
        <v>318</v>
      </c>
      <c r="M83">
        <v>653</v>
      </c>
      <c r="N83" s="8">
        <v>0.48699999999999999</v>
      </c>
      <c r="O83">
        <v>120</v>
      </c>
      <c r="P83">
        <v>304</v>
      </c>
      <c r="Q83">
        <v>0.39500000000000002</v>
      </c>
      <c r="R83">
        <v>198</v>
      </c>
      <c r="S83">
        <v>349</v>
      </c>
      <c r="T83" s="8">
        <v>0.56699999999999995</v>
      </c>
      <c r="U83">
        <v>127</v>
      </c>
      <c r="V83">
        <v>181</v>
      </c>
      <c r="W83" s="8">
        <v>0.70199999999999996</v>
      </c>
      <c r="X83">
        <v>99</v>
      </c>
      <c r="Y83">
        <v>273</v>
      </c>
      <c r="Z83">
        <v>372</v>
      </c>
      <c r="AA83">
        <v>118</v>
      </c>
      <c r="AB83">
        <v>94</v>
      </c>
      <c r="AC83">
        <v>17</v>
      </c>
      <c r="AD83">
        <v>75</v>
      </c>
      <c r="AE83">
        <v>154</v>
      </c>
      <c r="AF83">
        <v>883</v>
      </c>
      <c r="AG83" s="8">
        <f>IF(Table32[[#This Row],[FTA]]&gt;=100,Table32[[#This Row],[FT%]],"")</f>
        <v>0.70199999999999996</v>
      </c>
      <c r="AH83" t="str">
        <f>UPPER(Table32[[#This Row],[Player]])</f>
        <v>DEMARRE CARROLL</v>
      </c>
    </row>
    <row r="84" spans="1:34" x14ac:dyDescent="0.25">
      <c r="A84">
        <v>2015</v>
      </c>
      <c r="B84" t="s">
        <v>107</v>
      </c>
      <c r="C84" t="s">
        <v>34</v>
      </c>
      <c r="D84">
        <v>38</v>
      </c>
      <c r="E84" t="s">
        <v>47</v>
      </c>
      <c r="F84">
        <v>66</v>
      </c>
      <c r="G84">
        <v>1</v>
      </c>
      <c r="H84">
        <v>9.6</v>
      </c>
      <c r="I84" s="8">
        <v>0.44500000000000001</v>
      </c>
      <c r="J84">
        <v>1</v>
      </c>
      <c r="K84">
        <v>-1.4</v>
      </c>
      <c r="L84">
        <v>135</v>
      </c>
      <c r="M84">
        <v>406</v>
      </c>
      <c r="N84" s="8">
        <v>0.33300000000000002</v>
      </c>
      <c r="O84">
        <v>69</v>
      </c>
      <c r="P84">
        <v>232</v>
      </c>
      <c r="Q84">
        <v>0.29699999999999999</v>
      </c>
      <c r="R84">
        <v>66</v>
      </c>
      <c r="S84">
        <v>174</v>
      </c>
      <c r="T84" s="8">
        <v>0.379</v>
      </c>
      <c r="U84">
        <v>45</v>
      </c>
      <c r="V84">
        <v>57</v>
      </c>
      <c r="W84" s="8">
        <v>0.78900000000000003</v>
      </c>
      <c r="X84">
        <v>27</v>
      </c>
      <c r="Y84">
        <v>106</v>
      </c>
      <c r="Z84">
        <v>133</v>
      </c>
      <c r="AA84">
        <v>79</v>
      </c>
      <c r="AB84">
        <v>43</v>
      </c>
      <c r="AC84">
        <v>14</v>
      </c>
      <c r="AD84">
        <v>43</v>
      </c>
      <c r="AE84">
        <v>102</v>
      </c>
      <c r="AF84">
        <v>384</v>
      </c>
      <c r="AG84" s="8" t="str">
        <f>IF(Table32[[#This Row],[FTA]]&gt;=100,Table32[[#This Row],[FT%]],"")</f>
        <v/>
      </c>
      <c r="AH84" t="str">
        <f>UPPER(Table32[[#This Row],[Player]])</f>
        <v>VINCE CARTER</v>
      </c>
    </row>
    <row r="85" spans="1:34" x14ac:dyDescent="0.25">
      <c r="A85">
        <v>2015</v>
      </c>
      <c r="B85" t="s">
        <v>404</v>
      </c>
      <c r="C85" t="s">
        <v>36</v>
      </c>
      <c r="D85">
        <v>23</v>
      </c>
      <c r="E85" t="s">
        <v>69</v>
      </c>
      <c r="F85">
        <v>66</v>
      </c>
      <c r="G85">
        <v>63</v>
      </c>
      <c r="H85">
        <v>14.1</v>
      </c>
      <c r="I85" s="8">
        <v>0.46100000000000002</v>
      </c>
      <c r="J85">
        <v>0.8</v>
      </c>
      <c r="K85">
        <v>-0.7</v>
      </c>
      <c r="L85">
        <v>364</v>
      </c>
      <c r="M85">
        <v>919</v>
      </c>
      <c r="N85" s="8">
        <v>0.39600000000000002</v>
      </c>
      <c r="O85">
        <v>36</v>
      </c>
      <c r="P85">
        <v>153</v>
      </c>
      <c r="Q85">
        <v>0.23499999999999999</v>
      </c>
      <c r="R85">
        <v>328</v>
      </c>
      <c r="S85">
        <v>766</v>
      </c>
      <c r="T85" s="8">
        <v>0.42799999999999999</v>
      </c>
      <c r="U85">
        <v>202</v>
      </c>
      <c r="V85">
        <v>291</v>
      </c>
      <c r="W85" s="8">
        <v>0.69399999999999995</v>
      </c>
      <c r="X85">
        <v>64</v>
      </c>
      <c r="Y85">
        <v>289</v>
      </c>
      <c r="Z85">
        <v>353</v>
      </c>
      <c r="AA85">
        <v>442</v>
      </c>
      <c r="AB85">
        <v>111</v>
      </c>
      <c r="AC85">
        <v>30</v>
      </c>
      <c r="AD85">
        <v>253</v>
      </c>
      <c r="AE85">
        <v>167</v>
      </c>
      <c r="AF85">
        <v>966</v>
      </c>
      <c r="AG85" s="8">
        <f>IF(Table32[[#This Row],[FTA]]&gt;=100,Table32[[#This Row],[FT%]],"")</f>
        <v>0.69399999999999995</v>
      </c>
      <c r="AH85" t="str">
        <f>UPPER(Table32[[#This Row],[Player]])</f>
        <v>MICHAEL CARTER-WILLIAMS</v>
      </c>
    </row>
    <row r="86" spans="1:34" x14ac:dyDescent="0.25">
      <c r="A86">
        <v>2015</v>
      </c>
      <c r="B86" t="s">
        <v>404</v>
      </c>
      <c r="C86" t="s">
        <v>36</v>
      </c>
      <c r="D86">
        <v>23</v>
      </c>
      <c r="E86" t="s">
        <v>44</v>
      </c>
      <c r="F86">
        <v>41</v>
      </c>
      <c r="G86">
        <v>38</v>
      </c>
      <c r="H86">
        <v>12.8</v>
      </c>
      <c r="I86" s="8">
        <v>0.44400000000000001</v>
      </c>
      <c r="J86">
        <v>-0.5</v>
      </c>
      <c r="K86">
        <v>-1.3</v>
      </c>
      <c r="L86">
        <v>232</v>
      </c>
      <c r="M86">
        <v>611</v>
      </c>
      <c r="N86" s="8">
        <v>0.38</v>
      </c>
      <c r="O86">
        <v>32</v>
      </c>
      <c r="P86">
        <v>125</v>
      </c>
      <c r="Q86">
        <v>0.25600000000000001</v>
      </c>
      <c r="R86">
        <v>200</v>
      </c>
      <c r="S86">
        <v>486</v>
      </c>
      <c r="T86" s="8">
        <v>0.41199999999999998</v>
      </c>
      <c r="U86">
        <v>117</v>
      </c>
      <c r="V86">
        <v>182</v>
      </c>
      <c r="W86" s="8">
        <v>0.64300000000000002</v>
      </c>
      <c r="X86">
        <v>43</v>
      </c>
      <c r="Y86">
        <v>211</v>
      </c>
      <c r="Z86">
        <v>254</v>
      </c>
      <c r="AA86">
        <v>302</v>
      </c>
      <c r="AB86">
        <v>60</v>
      </c>
      <c r="AC86">
        <v>18</v>
      </c>
      <c r="AD86">
        <v>174</v>
      </c>
      <c r="AE86">
        <v>103</v>
      </c>
      <c r="AF86">
        <v>613</v>
      </c>
      <c r="AG86" s="8">
        <f>IF(Table32[[#This Row],[FTA]]&gt;=100,Table32[[#This Row],[FT%]],"")</f>
        <v>0.64300000000000002</v>
      </c>
      <c r="AH86" t="str">
        <f>UPPER(Table32[[#This Row],[Player]])</f>
        <v>MICHAEL CARTER-WILLIAMS</v>
      </c>
    </row>
    <row r="87" spans="1:34" x14ac:dyDescent="0.25">
      <c r="A87">
        <v>2015</v>
      </c>
      <c r="B87" t="s">
        <v>404</v>
      </c>
      <c r="C87" t="s">
        <v>36</v>
      </c>
      <c r="D87">
        <v>23</v>
      </c>
      <c r="E87" t="s">
        <v>88</v>
      </c>
      <c r="F87">
        <v>25</v>
      </c>
      <c r="G87">
        <v>25</v>
      </c>
      <c r="H87">
        <v>16.3</v>
      </c>
      <c r="I87" s="8">
        <v>0.496</v>
      </c>
      <c r="J87">
        <v>1.3</v>
      </c>
      <c r="K87">
        <v>0.4</v>
      </c>
      <c r="L87">
        <v>132</v>
      </c>
      <c r="M87">
        <v>308</v>
      </c>
      <c r="N87" s="8">
        <v>0.42899999999999999</v>
      </c>
      <c r="O87">
        <v>4</v>
      </c>
      <c r="P87">
        <v>28</v>
      </c>
      <c r="Q87">
        <v>0.14299999999999999</v>
      </c>
      <c r="R87">
        <v>128</v>
      </c>
      <c r="S87">
        <v>280</v>
      </c>
      <c r="T87" s="8">
        <v>0.45700000000000002</v>
      </c>
      <c r="U87">
        <v>85</v>
      </c>
      <c r="V87">
        <v>109</v>
      </c>
      <c r="W87" s="8">
        <v>0.78</v>
      </c>
      <c r="X87">
        <v>21</v>
      </c>
      <c r="Y87">
        <v>78</v>
      </c>
      <c r="Z87">
        <v>99</v>
      </c>
      <c r="AA87">
        <v>140</v>
      </c>
      <c r="AB87">
        <v>51</v>
      </c>
      <c r="AC87">
        <v>12</v>
      </c>
      <c r="AD87">
        <v>79</v>
      </c>
      <c r="AE87">
        <v>64</v>
      </c>
      <c r="AF87">
        <v>353</v>
      </c>
      <c r="AG87" s="8">
        <f>IF(Table32[[#This Row],[FTA]]&gt;=100,Table32[[#This Row],[FT%]],"")</f>
        <v>0.78</v>
      </c>
      <c r="AH87" t="str">
        <f>UPPER(Table32[[#This Row],[Player]])</f>
        <v>MICHAEL CARTER-WILLIAMS</v>
      </c>
    </row>
    <row r="88" spans="1:34" x14ac:dyDescent="0.25">
      <c r="A88">
        <v>2015</v>
      </c>
      <c r="B88" t="s">
        <v>108</v>
      </c>
      <c r="C88" t="s">
        <v>50</v>
      </c>
      <c r="D88">
        <v>26</v>
      </c>
      <c r="E88" t="s">
        <v>120</v>
      </c>
      <c r="F88">
        <v>67</v>
      </c>
      <c r="G88">
        <v>19</v>
      </c>
      <c r="H88">
        <v>14.4</v>
      </c>
      <c r="I88" s="8">
        <v>0.57999999999999996</v>
      </c>
      <c r="J88">
        <v>2.7</v>
      </c>
      <c r="K88">
        <v>-1.3</v>
      </c>
      <c r="L88">
        <v>209</v>
      </c>
      <c r="M88">
        <v>427</v>
      </c>
      <c r="N88" s="8">
        <v>0.48899999999999999</v>
      </c>
      <c r="O88">
        <v>35</v>
      </c>
      <c r="P88">
        <v>87</v>
      </c>
      <c r="Q88">
        <v>0.40200000000000002</v>
      </c>
      <c r="R88">
        <v>174</v>
      </c>
      <c r="S88">
        <v>340</v>
      </c>
      <c r="T88" s="8">
        <v>0.51200000000000001</v>
      </c>
      <c r="U88">
        <v>140</v>
      </c>
      <c r="V88">
        <v>191</v>
      </c>
      <c r="W88" s="8">
        <v>0.73299999999999998</v>
      </c>
      <c r="X88">
        <v>54</v>
      </c>
      <c r="Y88">
        <v>206</v>
      </c>
      <c r="Z88">
        <v>260</v>
      </c>
      <c r="AA88">
        <v>102</v>
      </c>
      <c r="AB88">
        <v>31</v>
      </c>
      <c r="AC88">
        <v>9</v>
      </c>
      <c r="AD88">
        <v>88</v>
      </c>
      <c r="AE88">
        <v>107</v>
      </c>
      <c r="AF88">
        <v>593</v>
      </c>
      <c r="AG88" s="8">
        <f>IF(Table32[[#This Row],[FTA]]&gt;=100,Table32[[#This Row],[FT%]],"")</f>
        <v>0.73299999999999998</v>
      </c>
      <c r="AH88" t="str">
        <f>UPPER(Table32[[#This Row],[Player]])</f>
        <v>OMRI CASSPI</v>
      </c>
    </row>
    <row r="89" spans="1:34" x14ac:dyDescent="0.25">
      <c r="A89">
        <v>2015</v>
      </c>
      <c r="B89" t="s">
        <v>110</v>
      </c>
      <c r="C89" t="s">
        <v>36</v>
      </c>
      <c r="D89">
        <v>28</v>
      </c>
      <c r="E89" t="s">
        <v>61</v>
      </c>
      <c r="F89">
        <v>80</v>
      </c>
      <c r="G89">
        <v>37</v>
      </c>
      <c r="H89">
        <v>11.7</v>
      </c>
      <c r="I89" s="8">
        <v>0.52100000000000002</v>
      </c>
      <c r="J89">
        <v>2.8</v>
      </c>
      <c r="K89">
        <v>-1</v>
      </c>
      <c r="L89">
        <v>267</v>
      </c>
      <c r="M89">
        <v>663</v>
      </c>
      <c r="N89" s="8">
        <v>0.40300000000000002</v>
      </c>
      <c r="O89">
        <v>73</v>
      </c>
      <c r="P89">
        <v>248</v>
      </c>
      <c r="Q89">
        <v>0.29399999999999998</v>
      </c>
      <c r="R89">
        <v>194</v>
      </c>
      <c r="S89">
        <v>415</v>
      </c>
      <c r="T89" s="8">
        <v>0.46700000000000003</v>
      </c>
      <c r="U89">
        <v>206</v>
      </c>
      <c r="V89">
        <v>266</v>
      </c>
      <c r="W89" s="8">
        <v>0.77400000000000002</v>
      </c>
      <c r="X89">
        <v>24</v>
      </c>
      <c r="Y89">
        <v>182</v>
      </c>
      <c r="Z89">
        <v>206</v>
      </c>
      <c r="AA89">
        <v>307</v>
      </c>
      <c r="AB89">
        <v>122</v>
      </c>
      <c r="AC89">
        <v>10</v>
      </c>
      <c r="AD89">
        <v>173</v>
      </c>
      <c r="AE89">
        <v>251</v>
      </c>
      <c r="AF89">
        <v>813</v>
      </c>
      <c r="AG89" s="8">
        <f>IF(Table32[[#This Row],[FTA]]&gt;=100,Table32[[#This Row],[FT%]],"")</f>
        <v>0.77400000000000002</v>
      </c>
      <c r="AH89" t="str">
        <f>UPPER(Table32[[#This Row],[Player]])</f>
        <v>MARIO CHALMERS</v>
      </c>
    </row>
    <row r="90" spans="1:34" x14ac:dyDescent="0.25">
      <c r="A90">
        <v>2015</v>
      </c>
      <c r="B90" t="s">
        <v>112</v>
      </c>
      <c r="C90" t="s">
        <v>50</v>
      </c>
      <c r="D90">
        <v>27</v>
      </c>
      <c r="E90" t="s">
        <v>35</v>
      </c>
      <c r="F90">
        <v>78</v>
      </c>
      <c r="G90">
        <v>75</v>
      </c>
      <c r="H90">
        <v>13.2</v>
      </c>
      <c r="I90" s="8">
        <v>0.52300000000000002</v>
      </c>
      <c r="J90">
        <v>3.6</v>
      </c>
      <c r="K90">
        <v>0.2</v>
      </c>
      <c r="L90">
        <v>418</v>
      </c>
      <c r="M90">
        <v>975</v>
      </c>
      <c r="N90" s="8">
        <v>0.42899999999999999</v>
      </c>
      <c r="O90">
        <v>139</v>
      </c>
      <c r="P90">
        <v>406</v>
      </c>
      <c r="Q90">
        <v>0.34200000000000003</v>
      </c>
      <c r="R90">
        <v>279</v>
      </c>
      <c r="S90">
        <v>569</v>
      </c>
      <c r="T90" s="8">
        <v>0.49</v>
      </c>
      <c r="U90">
        <v>110</v>
      </c>
      <c r="V90">
        <v>142</v>
      </c>
      <c r="W90" s="8">
        <v>0.77500000000000002</v>
      </c>
      <c r="X90">
        <v>96</v>
      </c>
      <c r="Y90">
        <v>379</v>
      </c>
      <c r="Z90">
        <v>475</v>
      </c>
      <c r="AA90">
        <v>134</v>
      </c>
      <c r="AB90">
        <v>58</v>
      </c>
      <c r="AC90">
        <v>29</v>
      </c>
      <c r="AD90">
        <v>110</v>
      </c>
      <c r="AE90">
        <v>231</v>
      </c>
      <c r="AF90">
        <v>1085</v>
      </c>
      <c r="AG90" s="8">
        <f>IF(Table32[[#This Row],[FTA]]&gt;=100,Table32[[#This Row],[FT%]],"")</f>
        <v>0.77500000000000002</v>
      </c>
      <c r="AH90" t="str">
        <f>UPPER(Table32[[#This Row],[Player]])</f>
        <v>WILSON CHANDLER</v>
      </c>
    </row>
    <row r="91" spans="1:34" x14ac:dyDescent="0.25">
      <c r="A91">
        <v>2015</v>
      </c>
      <c r="B91" t="s">
        <v>455</v>
      </c>
      <c r="C91" t="s">
        <v>36</v>
      </c>
      <c r="D91">
        <v>23</v>
      </c>
      <c r="E91" t="s">
        <v>109</v>
      </c>
      <c r="F91">
        <v>8</v>
      </c>
      <c r="G91">
        <v>0</v>
      </c>
      <c r="H91">
        <v>5.8</v>
      </c>
      <c r="I91" s="8">
        <v>0.34699999999999998</v>
      </c>
      <c r="J91">
        <v>0</v>
      </c>
      <c r="K91">
        <v>-3.7</v>
      </c>
      <c r="L91">
        <v>5</v>
      </c>
      <c r="M91">
        <v>19</v>
      </c>
      <c r="N91" s="8">
        <v>0.26300000000000001</v>
      </c>
      <c r="O91">
        <v>2</v>
      </c>
      <c r="P91">
        <v>9</v>
      </c>
      <c r="Q91">
        <v>0.222</v>
      </c>
      <c r="R91">
        <v>3</v>
      </c>
      <c r="S91">
        <v>10</v>
      </c>
      <c r="T91" s="8">
        <v>0.3</v>
      </c>
      <c r="U91">
        <v>3</v>
      </c>
      <c r="V91">
        <v>6</v>
      </c>
      <c r="W91" s="8">
        <v>0.5</v>
      </c>
      <c r="X91">
        <v>1</v>
      </c>
      <c r="Y91">
        <v>4</v>
      </c>
      <c r="Z91">
        <v>5</v>
      </c>
      <c r="AA91">
        <v>8</v>
      </c>
      <c r="AB91">
        <v>6</v>
      </c>
      <c r="AC91">
        <v>1</v>
      </c>
      <c r="AD91">
        <v>4</v>
      </c>
      <c r="AE91">
        <v>10</v>
      </c>
      <c r="AF91">
        <v>15</v>
      </c>
      <c r="AG91" s="8" t="str">
        <f>IF(Table32[[#This Row],[FTA]]&gt;=100,Table32[[#This Row],[FT%]],"")</f>
        <v/>
      </c>
      <c r="AH91" t="str">
        <f>UPPER(Table32[[#This Row],[Player]])</f>
        <v>WILL CHERRY</v>
      </c>
    </row>
    <row r="92" spans="1:34" x14ac:dyDescent="0.25">
      <c r="A92">
        <v>2015</v>
      </c>
      <c r="B92" t="s">
        <v>113</v>
      </c>
      <c r="C92" t="s">
        <v>30</v>
      </c>
      <c r="D92">
        <v>27</v>
      </c>
      <c r="E92" t="s">
        <v>342</v>
      </c>
      <c r="F92">
        <v>10</v>
      </c>
      <c r="G92">
        <v>0</v>
      </c>
      <c r="H92">
        <v>6.7</v>
      </c>
      <c r="I92" s="8">
        <v>0.42499999999999999</v>
      </c>
      <c r="J92">
        <v>-0.1</v>
      </c>
      <c r="K92">
        <v>-6.1</v>
      </c>
      <c r="L92">
        <v>11</v>
      </c>
      <c r="M92">
        <v>30</v>
      </c>
      <c r="N92" s="8">
        <v>0.36699999999999999</v>
      </c>
      <c r="O92">
        <v>4</v>
      </c>
      <c r="P92">
        <v>14</v>
      </c>
      <c r="Q92">
        <v>0.28599999999999998</v>
      </c>
      <c r="R92">
        <v>7</v>
      </c>
      <c r="S92">
        <v>16</v>
      </c>
      <c r="T92" s="8">
        <v>0.438</v>
      </c>
      <c r="U92">
        <v>1</v>
      </c>
      <c r="V92">
        <v>4</v>
      </c>
      <c r="W92" s="8">
        <v>0.25</v>
      </c>
      <c r="X92">
        <v>1</v>
      </c>
      <c r="Y92">
        <v>22</v>
      </c>
      <c r="Z92">
        <v>23</v>
      </c>
      <c r="AA92">
        <v>3</v>
      </c>
      <c r="AB92">
        <v>3</v>
      </c>
      <c r="AC92">
        <v>4</v>
      </c>
      <c r="AD92">
        <v>6</v>
      </c>
      <c r="AE92">
        <v>12</v>
      </c>
      <c r="AF92">
        <v>27</v>
      </c>
      <c r="AG92" s="8" t="str">
        <f>IF(Table32[[#This Row],[FTA]]&gt;=100,Table32[[#This Row],[FT%]],"")</f>
        <v/>
      </c>
      <c r="AH92" t="str">
        <f>UPPER(Table32[[#This Row],[Player]])</f>
        <v>EARL CLARK</v>
      </c>
    </row>
    <row r="93" spans="1:34" x14ac:dyDescent="0.25">
      <c r="A93">
        <v>2015</v>
      </c>
      <c r="B93" t="s">
        <v>405</v>
      </c>
      <c r="C93" t="s">
        <v>34</v>
      </c>
      <c r="D93">
        <v>23</v>
      </c>
      <c r="E93" t="s">
        <v>69</v>
      </c>
      <c r="F93">
        <v>30</v>
      </c>
      <c r="G93">
        <v>0</v>
      </c>
      <c r="H93">
        <v>8.8000000000000007</v>
      </c>
      <c r="I93" s="8">
        <v>0.48299999999999998</v>
      </c>
      <c r="J93">
        <v>0.2</v>
      </c>
      <c r="K93">
        <v>-2.8</v>
      </c>
      <c r="L93">
        <v>19</v>
      </c>
      <c r="M93">
        <v>55</v>
      </c>
      <c r="N93" s="8">
        <v>0.34499999999999997</v>
      </c>
      <c r="O93">
        <v>10</v>
      </c>
      <c r="P93">
        <v>30</v>
      </c>
      <c r="Q93">
        <v>0.33300000000000002</v>
      </c>
      <c r="R93">
        <v>9</v>
      </c>
      <c r="S93">
        <v>25</v>
      </c>
      <c r="T93" s="8">
        <v>0.36</v>
      </c>
      <c r="U93">
        <v>9</v>
      </c>
      <c r="V93">
        <v>9</v>
      </c>
      <c r="W93" s="8">
        <v>1</v>
      </c>
      <c r="X93">
        <v>4</v>
      </c>
      <c r="Y93">
        <v>12</v>
      </c>
      <c r="Z93">
        <v>16</v>
      </c>
      <c r="AA93">
        <v>12</v>
      </c>
      <c r="AB93">
        <v>9</v>
      </c>
      <c r="AC93">
        <v>3</v>
      </c>
      <c r="AD93">
        <v>9</v>
      </c>
      <c r="AE93">
        <v>20</v>
      </c>
      <c r="AF93">
        <v>57</v>
      </c>
      <c r="AG93" s="8" t="str">
        <f>IF(Table32[[#This Row],[FTA]]&gt;=100,Table32[[#This Row],[FT%]],"")</f>
        <v/>
      </c>
      <c r="AH93" t="str">
        <f>UPPER(Table32[[#This Row],[Player]])</f>
        <v>IAN CLARK</v>
      </c>
    </row>
    <row r="94" spans="1:34" x14ac:dyDescent="0.25">
      <c r="A94">
        <v>2015</v>
      </c>
      <c r="B94" t="s">
        <v>405</v>
      </c>
      <c r="C94" t="s">
        <v>34</v>
      </c>
      <c r="D94">
        <v>23</v>
      </c>
      <c r="E94" t="s">
        <v>37</v>
      </c>
      <c r="F94">
        <v>23</v>
      </c>
      <c r="G94">
        <v>0</v>
      </c>
      <c r="H94">
        <v>8.3000000000000007</v>
      </c>
      <c r="I94" s="8">
        <v>0.47599999999999998</v>
      </c>
      <c r="J94">
        <v>0.1</v>
      </c>
      <c r="K94">
        <v>-3.3</v>
      </c>
      <c r="L94">
        <v>15</v>
      </c>
      <c r="M94">
        <v>44</v>
      </c>
      <c r="N94" s="8">
        <v>0.34100000000000003</v>
      </c>
      <c r="O94">
        <v>9</v>
      </c>
      <c r="P94">
        <v>25</v>
      </c>
      <c r="Q94">
        <v>0.36</v>
      </c>
      <c r="R94">
        <v>6</v>
      </c>
      <c r="S94">
        <v>19</v>
      </c>
      <c r="T94" s="8">
        <v>0.316</v>
      </c>
      <c r="U94">
        <v>5</v>
      </c>
      <c r="V94">
        <v>5</v>
      </c>
      <c r="W94" s="8">
        <v>1</v>
      </c>
      <c r="X94">
        <v>4</v>
      </c>
      <c r="Y94">
        <v>9</v>
      </c>
      <c r="Z94">
        <v>13</v>
      </c>
      <c r="AA94">
        <v>10</v>
      </c>
      <c r="AB94">
        <v>6</v>
      </c>
      <c r="AC94">
        <v>2</v>
      </c>
      <c r="AD94">
        <v>7</v>
      </c>
      <c r="AE94">
        <v>12</v>
      </c>
      <c r="AF94">
        <v>44</v>
      </c>
      <c r="AG94" s="8" t="str">
        <f>IF(Table32[[#This Row],[FTA]]&gt;=100,Table32[[#This Row],[FT%]],"")</f>
        <v/>
      </c>
      <c r="AH94" t="str">
        <f>UPPER(Table32[[#This Row],[Player]])</f>
        <v>IAN CLARK</v>
      </c>
    </row>
    <row r="95" spans="1:34" x14ac:dyDescent="0.25">
      <c r="A95">
        <v>2015</v>
      </c>
      <c r="B95" t="s">
        <v>405</v>
      </c>
      <c r="C95" t="s">
        <v>34</v>
      </c>
      <c r="D95">
        <v>23</v>
      </c>
      <c r="E95" t="s">
        <v>35</v>
      </c>
      <c r="F95">
        <v>7</v>
      </c>
      <c r="G95">
        <v>0</v>
      </c>
      <c r="H95">
        <v>11.6</v>
      </c>
      <c r="I95" s="8">
        <v>0.50900000000000001</v>
      </c>
      <c r="J95">
        <v>0.1</v>
      </c>
      <c r="K95">
        <v>-0.2</v>
      </c>
      <c r="L95">
        <v>4</v>
      </c>
      <c r="M95">
        <v>11</v>
      </c>
      <c r="N95" s="8">
        <v>0.36399999999999999</v>
      </c>
      <c r="O95">
        <v>1</v>
      </c>
      <c r="P95">
        <v>5</v>
      </c>
      <c r="Q95">
        <v>0.2</v>
      </c>
      <c r="R95">
        <v>3</v>
      </c>
      <c r="S95">
        <v>6</v>
      </c>
      <c r="T95" s="8">
        <v>0.5</v>
      </c>
      <c r="U95">
        <v>4</v>
      </c>
      <c r="V95">
        <v>4</v>
      </c>
      <c r="W95" s="8">
        <v>1</v>
      </c>
      <c r="X95">
        <v>0</v>
      </c>
      <c r="Y95">
        <v>3</v>
      </c>
      <c r="Z95">
        <v>3</v>
      </c>
      <c r="AA95">
        <v>2</v>
      </c>
      <c r="AB95">
        <v>3</v>
      </c>
      <c r="AC95">
        <v>1</v>
      </c>
      <c r="AD95">
        <v>2</v>
      </c>
      <c r="AE95">
        <v>8</v>
      </c>
      <c r="AF95">
        <v>13</v>
      </c>
      <c r="AG95" s="8" t="str">
        <f>IF(Table32[[#This Row],[FTA]]&gt;=100,Table32[[#This Row],[FT%]],"")</f>
        <v/>
      </c>
      <c r="AH95" t="str">
        <f>UPPER(Table32[[#This Row],[Player]])</f>
        <v>IAN CLARK</v>
      </c>
    </row>
    <row r="96" spans="1:34" x14ac:dyDescent="0.25">
      <c r="A96">
        <v>2015</v>
      </c>
      <c r="B96" t="s">
        <v>456</v>
      </c>
      <c r="C96" t="s">
        <v>36</v>
      </c>
      <c r="D96">
        <v>22</v>
      </c>
      <c r="E96" t="s">
        <v>74</v>
      </c>
      <c r="F96">
        <v>59</v>
      </c>
      <c r="G96">
        <v>38</v>
      </c>
      <c r="H96">
        <v>16.899999999999999</v>
      </c>
      <c r="I96" s="8">
        <v>0.52800000000000002</v>
      </c>
      <c r="J96">
        <v>2.4</v>
      </c>
      <c r="K96">
        <v>-0.3</v>
      </c>
      <c r="L96">
        <v>267</v>
      </c>
      <c r="M96">
        <v>596</v>
      </c>
      <c r="N96" s="8">
        <v>0.44800000000000001</v>
      </c>
      <c r="O96">
        <v>38</v>
      </c>
      <c r="P96">
        <v>121</v>
      </c>
      <c r="Q96">
        <v>0.314</v>
      </c>
      <c r="R96">
        <v>229</v>
      </c>
      <c r="S96">
        <v>475</v>
      </c>
      <c r="T96" s="8">
        <v>0.48199999999999998</v>
      </c>
      <c r="U96">
        <v>131</v>
      </c>
      <c r="V96">
        <v>158</v>
      </c>
      <c r="W96" s="8">
        <v>0.82899999999999996</v>
      </c>
      <c r="X96">
        <v>56</v>
      </c>
      <c r="Y96">
        <v>135</v>
      </c>
      <c r="Z96">
        <v>191</v>
      </c>
      <c r="AA96">
        <v>206</v>
      </c>
      <c r="AB96">
        <v>51</v>
      </c>
      <c r="AC96">
        <v>12</v>
      </c>
      <c r="AD96">
        <v>96</v>
      </c>
      <c r="AE96">
        <v>109</v>
      </c>
      <c r="AF96">
        <v>703</v>
      </c>
      <c r="AG96" s="8">
        <f>IF(Table32[[#This Row],[FTA]]&gt;=100,Table32[[#This Row],[FT%]],"")</f>
        <v>0.82899999999999996</v>
      </c>
      <c r="AH96" t="str">
        <f>UPPER(Table32[[#This Row],[Player]])</f>
        <v>JORDAN CLARKSON</v>
      </c>
    </row>
    <row r="97" spans="1:34" x14ac:dyDescent="0.25">
      <c r="A97">
        <v>2015</v>
      </c>
      <c r="B97" t="s">
        <v>114</v>
      </c>
      <c r="C97" t="s">
        <v>36</v>
      </c>
      <c r="D97">
        <v>26</v>
      </c>
      <c r="E97" t="s">
        <v>69</v>
      </c>
      <c r="F97">
        <v>75</v>
      </c>
      <c r="G97">
        <v>25</v>
      </c>
      <c r="H97">
        <v>10.9</v>
      </c>
      <c r="I97" s="8">
        <v>0.48299999999999998</v>
      </c>
      <c r="J97">
        <v>1.4</v>
      </c>
      <c r="K97">
        <v>-3</v>
      </c>
      <c r="L97">
        <v>230</v>
      </c>
      <c r="M97">
        <v>558</v>
      </c>
      <c r="N97" s="8">
        <v>0.41199999999999998</v>
      </c>
      <c r="O97">
        <v>55</v>
      </c>
      <c r="P97">
        <v>176</v>
      </c>
      <c r="Q97">
        <v>0.313</v>
      </c>
      <c r="R97">
        <v>175</v>
      </c>
      <c r="S97">
        <v>382</v>
      </c>
      <c r="T97" s="8">
        <v>0.45800000000000002</v>
      </c>
      <c r="U97">
        <v>58</v>
      </c>
      <c r="V97">
        <v>81</v>
      </c>
      <c r="W97" s="8">
        <v>0.71599999999999997</v>
      </c>
      <c r="X97">
        <v>13</v>
      </c>
      <c r="Y97">
        <v>146</v>
      </c>
      <c r="Z97">
        <v>159</v>
      </c>
      <c r="AA97">
        <v>255</v>
      </c>
      <c r="AB97">
        <v>57</v>
      </c>
      <c r="AC97">
        <v>15</v>
      </c>
      <c r="AD97">
        <v>99</v>
      </c>
      <c r="AE97">
        <v>124</v>
      </c>
      <c r="AF97">
        <v>573</v>
      </c>
      <c r="AG97" s="8" t="str">
        <f>IF(Table32[[#This Row],[FTA]]&gt;=100,Table32[[#This Row],[FT%]],"")</f>
        <v/>
      </c>
      <c r="AH97" t="str">
        <f>UPPER(Table32[[#This Row],[Player]])</f>
        <v>NORRIS COLE</v>
      </c>
    </row>
    <row r="98" spans="1:34" x14ac:dyDescent="0.25">
      <c r="A98">
        <v>2015</v>
      </c>
      <c r="B98" t="s">
        <v>114</v>
      </c>
      <c r="C98" t="s">
        <v>36</v>
      </c>
      <c r="D98">
        <v>26</v>
      </c>
      <c r="E98" t="s">
        <v>61</v>
      </c>
      <c r="F98">
        <v>47</v>
      </c>
      <c r="G98">
        <v>23</v>
      </c>
      <c r="H98">
        <v>9.9</v>
      </c>
      <c r="I98" s="8">
        <v>0.45200000000000001</v>
      </c>
      <c r="J98">
        <v>0.6</v>
      </c>
      <c r="K98">
        <v>-2.9</v>
      </c>
      <c r="L98">
        <v>118</v>
      </c>
      <c r="M98">
        <v>306</v>
      </c>
      <c r="N98" s="8">
        <v>0.38600000000000001</v>
      </c>
      <c r="O98">
        <v>27</v>
      </c>
      <c r="P98">
        <v>102</v>
      </c>
      <c r="Q98">
        <v>0.26500000000000001</v>
      </c>
      <c r="R98">
        <v>91</v>
      </c>
      <c r="S98">
        <v>204</v>
      </c>
      <c r="T98" s="8">
        <v>0.44600000000000001</v>
      </c>
      <c r="U98">
        <v>32</v>
      </c>
      <c r="V98">
        <v>46</v>
      </c>
      <c r="W98" s="8">
        <v>0.69599999999999995</v>
      </c>
      <c r="X98">
        <v>12</v>
      </c>
      <c r="Y98">
        <v>96</v>
      </c>
      <c r="Z98">
        <v>108</v>
      </c>
      <c r="AA98">
        <v>165</v>
      </c>
      <c r="AB98">
        <v>42</v>
      </c>
      <c r="AC98">
        <v>8</v>
      </c>
      <c r="AD98">
        <v>58</v>
      </c>
      <c r="AE98">
        <v>75</v>
      </c>
      <c r="AF98">
        <v>295</v>
      </c>
      <c r="AG98" s="8" t="str">
        <f>IF(Table32[[#This Row],[FTA]]&gt;=100,Table32[[#This Row],[FT%]],"")</f>
        <v/>
      </c>
      <c r="AH98" t="str">
        <f>UPPER(Table32[[#This Row],[Player]])</f>
        <v>NORRIS COLE</v>
      </c>
    </row>
    <row r="99" spans="1:34" x14ac:dyDescent="0.25">
      <c r="A99">
        <v>2015</v>
      </c>
      <c r="B99" t="s">
        <v>114</v>
      </c>
      <c r="C99" t="s">
        <v>36</v>
      </c>
      <c r="D99">
        <v>26</v>
      </c>
      <c r="E99" t="s">
        <v>392</v>
      </c>
      <c r="F99">
        <v>28</v>
      </c>
      <c r="G99">
        <v>2</v>
      </c>
      <c r="H99">
        <v>12.6</v>
      </c>
      <c r="I99" s="8">
        <v>0.52</v>
      </c>
      <c r="J99">
        <v>0.7</v>
      </c>
      <c r="K99">
        <v>-3.1</v>
      </c>
      <c r="L99">
        <v>112</v>
      </c>
      <c r="M99">
        <v>252</v>
      </c>
      <c r="N99" s="8">
        <v>0.44400000000000001</v>
      </c>
      <c r="O99">
        <v>28</v>
      </c>
      <c r="P99">
        <v>74</v>
      </c>
      <c r="Q99">
        <v>0.378</v>
      </c>
      <c r="R99">
        <v>84</v>
      </c>
      <c r="S99">
        <v>178</v>
      </c>
      <c r="T99" s="8">
        <v>0.47199999999999998</v>
      </c>
      <c r="U99">
        <v>26</v>
      </c>
      <c r="V99">
        <v>35</v>
      </c>
      <c r="W99" s="8">
        <v>0.74299999999999999</v>
      </c>
      <c r="X99">
        <v>1</v>
      </c>
      <c r="Y99">
        <v>50</v>
      </c>
      <c r="Z99">
        <v>51</v>
      </c>
      <c r="AA99">
        <v>90</v>
      </c>
      <c r="AB99">
        <v>15</v>
      </c>
      <c r="AC99">
        <v>7</v>
      </c>
      <c r="AD99">
        <v>41</v>
      </c>
      <c r="AE99">
        <v>49</v>
      </c>
      <c r="AF99">
        <v>278</v>
      </c>
      <c r="AG99" s="8" t="str">
        <f>IF(Table32[[#This Row],[FTA]]&gt;=100,Table32[[#This Row],[FT%]],"")</f>
        <v/>
      </c>
      <c r="AH99" t="str">
        <f>UPPER(Table32[[#This Row],[Player]])</f>
        <v>NORRIS COLE</v>
      </c>
    </row>
    <row r="100" spans="1:34" x14ac:dyDescent="0.25">
      <c r="A100">
        <v>2015</v>
      </c>
      <c r="B100" t="s">
        <v>116</v>
      </c>
      <c r="C100" t="s">
        <v>36</v>
      </c>
      <c r="D100">
        <v>27</v>
      </c>
      <c r="E100" t="s">
        <v>120</v>
      </c>
      <c r="F100">
        <v>45</v>
      </c>
      <c r="G100">
        <v>45</v>
      </c>
      <c r="H100">
        <v>17.5</v>
      </c>
      <c r="I100" s="8">
        <v>0.57499999999999996</v>
      </c>
      <c r="J100">
        <v>3.8</v>
      </c>
      <c r="K100">
        <v>1.5</v>
      </c>
      <c r="L100">
        <v>260</v>
      </c>
      <c r="M100">
        <v>550</v>
      </c>
      <c r="N100" s="8">
        <v>0.47299999999999998</v>
      </c>
      <c r="O100">
        <v>60</v>
      </c>
      <c r="P100">
        <v>161</v>
      </c>
      <c r="Q100">
        <v>0.373</v>
      </c>
      <c r="R100">
        <v>200</v>
      </c>
      <c r="S100">
        <v>389</v>
      </c>
      <c r="T100" s="8">
        <v>0.51400000000000001</v>
      </c>
      <c r="U100">
        <v>145</v>
      </c>
      <c r="V100">
        <v>184</v>
      </c>
      <c r="W100" s="8">
        <v>0.78800000000000003</v>
      </c>
      <c r="X100">
        <v>19</v>
      </c>
      <c r="Y100">
        <v>124</v>
      </c>
      <c r="Z100">
        <v>143</v>
      </c>
      <c r="AA100">
        <v>252</v>
      </c>
      <c r="AB100">
        <v>67</v>
      </c>
      <c r="AC100">
        <v>14</v>
      </c>
      <c r="AD100">
        <v>112</v>
      </c>
      <c r="AE100">
        <v>95</v>
      </c>
      <c r="AF100">
        <v>725</v>
      </c>
      <c r="AG100" s="8">
        <f>IF(Table32[[#This Row],[FTA]]&gt;=100,Table32[[#This Row],[FT%]],"")</f>
        <v>0.78800000000000003</v>
      </c>
      <c r="AH100" t="str">
        <f>UPPER(Table32[[#This Row],[Player]])</f>
        <v>DARREN COLLISON</v>
      </c>
    </row>
    <row r="101" spans="1:34" x14ac:dyDescent="0.25">
      <c r="A101">
        <v>2015</v>
      </c>
      <c r="B101" t="s">
        <v>117</v>
      </c>
      <c r="C101" t="s">
        <v>30</v>
      </c>
      <c r="D101">
        <v>34</v>
      </c>
      <c r="E101" t="s">
        <v>40</v>
      </c>
      <c r="F101">
        <v>66</v>
      </c>
      <c r="G101">
        <v>2</v>
      </c>
      <c r="H101">
        <v>11.2</v>
      </c>
      <c r="I101" s="8">
        <v>0.48499999999999999</v>
      </c>
      <c r="J101">
        <v>2.2000000000000002</v>
      </c>
      <c r="K101">
        <v>0.1</v>
      </c>
      <c r="L101">
        <v>106</v>
      </c>
      <c r="M101">
        <v>253</v>
      </c>
      <c r="N101" s="8">
        <v>0.41899999999999998</v>
      </c>
      <c r="O101">
        <v>16</v>
      </c>
      <c r="P101">
        <v>60</v>
      </c>
      <c r="Q101">
        <v>0.26700000000000002</v>
      </c>
      <c r="R101">
        <v>90</v>
      </c>
      <c r="S101">
        <v>193</v>
      </c>
      <c r="T101" s="8">
        <v>0.46600000000000003</v>
      </c>
      <c r="U101">
        <v>45</v>
      </c>
      <c r="V101">
        <v>65</v>
      </c>
      <c r="W101" s="8">
        <v>0.69199999999999995</v>
      </c>
      <c r="X101">
        <v>90</v>
      </c>
      <c r="Y101">
        <v>160</v>
      </c>
      <c r="Z101">
        <v>250</v>
      </c>
      <c r="AA101">
        <v>90</v>
      </c>
      <c r="AB101">
        <v>35</v>
      </c>
      <c r="AC101">
        <v>25</v>
      </c>
      <c r="AD101">
        <v>45</v>
      </c>
      <c r="AE101">
        <v>156</v>
      </c>
      <c r="AF101">
        <v>273</v>
      </c>
      <c r="AG101" s="8" t="str">
        <f>IF(Table32[[#This Row],[FTA]]&gt;=100,Table32[[#This Row],[FT%]],"")</f>
        <v/>
      </c>
      <c r="AH101" t="str">
        <f>UPPER(Table32[[#This Row],[Player]])</f>
        <v>NICK COLLISON</v>
      </c>
    </row>
    <row r="102" spans="1:34" x14ac:dyDescent="0.25">
      <c r="A102">
        <v>2015</v>
      </c>
      <c r="B102" t="s">
        <v>118</v>
      </c>
      <c r="C102" t="s">
        <v>36</v>
      </c>
      <c r="D102">
        <v>27</v>
      </c>
      <c r="E102" t="s">
        <v>47</v>
      </c>
      <c r="F102">
        <v>70</v>
      </c>
      <c r="G102">
        <v>70</v>
      </c>
      <c r="H102">
        <v>18.600000000000001</v>
      </c>
      <c r="I102" s="8">
        <v>0.55800000000000005</v>
      </c>
      <c r="J102">
        <v>6.8</v>
      </c>
      <c r="K102">
        <v>2.7</v>
      </c>
      <c r="L102">
        <v>393</v>
      </c>
      <c r="M102">
        <v>882</v>
      </c>
      <c r="N102" s="8">
        <v>0.44600000000000001</v>
      </c>
      <c r="O102">
        <v>107</v>
      </c>
      <c r="P102">
        <v>277</v>
      </c>
      <c r="Q102">
        <v>0.38600000000000001</v>
      </c>
      <c r="R102">
        <v>286</v>
      </c>
      <c r="S102">
        <v>605</v>
      </c>
      <c r="T102" s="8">
        <v>0.47299999999999998</v>
      </c>
      <c r="U102">
        <v>214</v>
      </c>
      <c r="V102">
        <v>249</v>
      </c>
      <c r="W102" s="8">
        <v>0.85899999999999999</v>
      </c>
      <c r="X102">
        <v>29</v>
      </c>
      <c r="Y102">
        <v>180</v>
      </c>
      <c r="Z102">
        <v>209</v>
      </c>
      <c r="AA102">
        <v>375</v>
      </c>
      <c r="AB102">
        <v>89</v>
      </c>
      <c r="AC102">
        <v>14</v>
      </c>
      <c r="AD102">
        <v>156</v>
      </c>
      <c r="AE102">
        <v>139</v>
      </c>
      <c r="AF102">
        <v>1107</v>
      </c>
      <c r="AG102" s="8">
        <f>IF(Table32[[#This Row],[FTA]]&gt;=100,Table32[[#This Row],[FT%]],"")</f>
        <v>0.85899999999999999</v>
      </c>
      <c r="AH102" t="str">
        <f>UPPER(Table32[[#This Row],[Player]])</f>
        <v>MIKE CONLEY</v>
      </c>
    </row>
    <row r="103" spans="1:34" x14ac:dyDescent="0.25">
      <c r="A103">
        <v>2015</v>
      </c>
      <c r="B103" t="s">
        <v>344</v>
      </c>
      <c r="C103" t="s">
        <v>50</v>
      </c>
      <c r="D103">
        <v>30</v>
      </c>
      <c r="E103" t="s">
        <v>52</v>
      </c>
      <c r="F103">
        <v>50</v>
      </c>
      <c r="G103">
        <v>12</v>
      </c>
      <c r="H103">
        <v>7.4</v>
      </c>
      <c r="I103" s="8">
        <v>0.46800000000000003</v>
      </c>
      <c r="J103">
        <v>-0.1</v>
      </c>
      <c r="K103">
        <v>-4.3</v>
      </c>
      <c r="L103">
        <v>112</v>
      </c>
      <c r="M103">
        <v>310</v>
      </c>
      <c r="N103" s="8">
        <v>0.36099999999999999</v>
      </c>
      <c r="O103">
        <v>52</v>
      </c>
      <c r="P103">
        <v>167</v>
      </c>
      <c r="Q103">
        <v>0.311</v>
      </c>
      <c r="R103">
        <v>60</v>
      </c>
      <c r="S103">
        <v>143</v>
      </c>
      <c r="T103" s="8">
        <v>0.42</v>
      </c>
      <c r="U103">
        <v>33</v>
      </c>
      <c r="V103">
        <v>45</v>
      </c>
      <c r="W103" s="8">
        <v>0.73299999999999998</v>
      </c>
      <c r="X103">
        <v>23</v>
      </c>
      <c r="Y103">
        <v>88</v>
      </c>
      <c r="Z103">
        <v>111</v>
      </c>
      <c r="AA103">
        <v>51</v>
      </c>
      <c r="AB103">
        <v>11</v>
      </c>
      <c r="AC103">
        <v>11</v>
      </c>
      <c r="AD103">
        <v>59</v>
      </c>
      <c r="AE103">
        <v>78</v>
      </c>
      <c r="AF103">
        <v>309</v>
      </c>
      <c r="AG103" s="8" t="str">
        <f>IF(Table32[[#This Row],[FTA]]&gt;=100,Table32[[#This Row],[FT%]],"")</f>
        <v/>
      </c>
      <c r="AH103" t="str">
        <f>UPPER(Table32[[#This Row],[Player]])</f>
        <v>CHRIS COPELAND</v>
      </c>
    </row>
    <row r="104" spans="1:34" x14ac:dyDescent="0.25">
      <c r="A104">
        <v>2015</v>
      </c>
      <c r="B104" t="s">
        <v>457</v>
      </c>
      <c r="C104" t="s">
        <v>36</v>
      </c>
      <c r="D104">
        <v>22</v>
      </c>
      <c r="E104" t="s">
        <v>37</v>
      </c>
      <c r="F104">
        <v>15</v>
      </c>
      <c r="G104">
        <v>0</v>
      </c>
      <c r="H104">
        <v>14.5</v>
      </c>
      <c r="I104" s="8">
        <v>0.52</v>
      </c>
      <c r="J104">
        <v>0.2</v>
      </c>
      <c r="K104">
        <v>-4.4000000000000004</v>
      </c>
      <c r="L104">
        <v>29</v>
      </c>
      <c r="M104">
        <v>69</v>
      </c>
      <c r="N104" s="8">
        <v>0.42</v>
      </c>
      <c r="O104">
        <v>7</v>
      </c>
      <c r="P104">
        <v>20</v>
      </c>
      <c r="Q104">
        <v>0.35</v>
      </c>
      <c r="R104">
        <v>22</v>
      </c>
      <c r="S104">
        <v>49</v>
      </c>
      <c r="T104" s="8">
        <v>0.44900000000000001</v>
      </c>
      <c r="U104">
        <v>15</v>
      </c>
      <c r="V104">
        <v>18</v>
      </c>
      <c r="W104" s="8">
        <v>0.83299999999999996</v>
      </c>
      <c r="X104">
        <v>3</v>
      </c>
      <c r="Y104">
        <v>15</v>
      </c>
      <c r="Z104">
        <v>18</v>
      </c>
      <c r="AA104">
        <v>15</v>
      </c>
      <c r="AB104">
        <v>4</v>
      </c>
      <c r="AC104">
        <v>0</v>
      </c>
      <c r="AD104">
        <v>12</v>
      </c>
      <c r="AE104">
        <v>6</v>
      </c>
      <c r="AF104">
        <v>80</v>
      </c>
      <c r="AG104" s="8" t="str">
        <f>IF(Table32[[#This Row],[FTA]]&gt;=100,Table32[[#This Row],[FT%]],"")</f>
        <v/>
      </c>
      <c r="AH104" t="str">
        <f>UPPER(Table32[[#This Row],[Player]])</f>
        <v>BRYCE COTTON</v>
      </c>
    </row>
    <row r="105" spans="1:34" x14ac:dyDescent="0.25">
      <c r="A105">
        <v>2015</v>
      </c>
      <c r="B105" t="s">
        <v>119</v>
      </c>
      <c r="C105" t="s">
        <v>38</v>
      </c>
      <c r="D105">
        <v>24</v>
      </c>
      <c r="E105" t="s">
        <v>120</v>
      </c>
      <c r="F105">
        <v>59</v>
      </c>
      <c r="G105">
        <v>59</v>
      </c>
      <c r="H105">
        <v>25.2</v>
      </c>
      <c r="I105" s="8">
        <v>0.54500000000000004</v>
      </c>
      <c r="J105">
        <v>6</v>
      </c>
      <c r="K105">
        <v>4.7</v>
      </c>
      <c r="L105">
        <v>498</v>
      </c>
      <c r="M105">
        <v>1066</v>
      </c>
      <c r="N105" s="8">
        <v>0.46700000000000003</v>
      </c>
      <c r="O105">
        <v>2</v>
      </c>
      <c r="P105">
        <v>8</v>
      </c>
      <c r="Q105">
        <v>0.25</v>
      </c>
      <c r="R105">
        <v>496</v>
      </c>
      <c r="S105">
        <v>1058</v>
      </c>
      <c r="T105" s="8">
        <v>0.46899999999999997</v>
      </c>
      <c r="U105">
        <v>423</v>
      </c>
      <c r="V105">
        <v>541</v>
      </c>
      <c r="W105" s="8">
        <v>0.78200000000000003</v>
      </c>
      <c r="X105">
        <v>185</v>
      </c>
      <c r="Y105">
        <v>562</v>
      </c>
      <c r="Z105">
        <v>747</v>
      </c>
      <c r="AA105">
        <v>210</v>
      </c>
      <c r="AB105">
        <v>90</v>
      </c>
      <c r="AC105">
        <v>103</v>
      </c>
      <c r="AD105">
        <v>254</v>
      </c>
      <c r="AE105">
        <v>241</v>
      </c>
      <c r="AF105">
        <v>1421</v>
      </c>
      <c r="AG105" s="8">
        <f>IF(Table32[[#This Row],[FTA]]&gt;=100,Table32[[#This Row],[FT%]],"")</f>
        <v>0.78200000000000003</v>
      </c>
      <c r="AH105" t="str">
        <f>UPPER(Table32[[#This Row],[Player]])</f>
        <v>DEMARCUS COUSINS</v>
      </c>
    </row>
    <row r="106" spans="1:34" x14ac:dyDescent="0.25">
      <c r="A106">
        <v>2015</v>
      </c>
      <c r="B106" t="s">
        <v>406</v>
      </c>
      <c r="C106" t="s">
        <v>50</v>
      </c>
      <c r="D106">
        <v>24</v>
      </c>
      <c r="E106" t="s">
        <v>44</v>
      </c>
      <c r="F106">
        <v>70</v>
      </c>
      <c r="G106">
        <v>49</v>
      </c>
      <c r="H106">
        <v>14.7</v>
      </c>
      <c r="I106" s="8">
        <v>0.55400000000000005</v>
      </c>
      <c r="J106">
        <v>4</v>
      </c>
      <c r="K106">
        <v>0.2</v>
      </c>
      <c r="L106">
        <v>299</v>
      </c>
      <c r="M106">
        <v>756</v>
      </c>
      <c r="N106" s="8">
        <v>0.39600000000000002</v>
      </c>
      <c r="O106">
        <v>167</v>
      </c>
      <c r="P106">
        <v>446</v>
      </c>
      <c r="Q106">
        <v>0.374</v>
      </c>
      <c r="R106">
        <v>132</v>
      </c>
      <c r="S106">
        <v>310</v>
      </c>
      <c r="T106" s="8">
        <v>0.42599999999999999</v>
      </c>
      <c r="U106">
        <v>178</v>
      </c>
      <c r="V106">
        <v>217</v>
      </c>
      <c r="W106" s="8">
        <v>0.82</v>
      </c>
      <c r="X106">
        <v>65</v>
      </c>
      <c r="Y106">
        <v>251</v>
      </c>
      <c r="Z106">
        <v>316</v>
      </c>
      <c r="AA106">
        <v>105</v>
      </c>
      <c r="AB106">
        <v>97</v>
      </c>
      <c r="AC106">
        <v>31</v>
      </c>
      <c r="AD106">
        <v>128</v>
      </c>
      <c r="AE106">
        <v>189</v>
      </c>
      <c r="AF106">
        <v>943</v>
      </c>
      <c r="AG106" s="8">
        <f>IF(Table32[[#This Row],[FTA]]&gt;=100,Table32[[#This Row],[FT%]],"")</f>
        <v>0.82</v>
      </c>
      <c r="AH106" t="str">
        <f>UPPER(Table32[[#This Row],[Player]])</f>
        <v>ROBERT COVINGTON</v>
      </c>
    </row>
    <row r="107" spans="1:34" x14ac:dyDescent="0.25">
      <c r="A107">
        <v>2015</v>
      </c>
      <c r="B107" t="s">
        <v>407</v>
      </c>
      <c r="C107" t="s">
        <v>34</v>
      </c>
      <c r="D107">
        <v>22</v>
      </c>
      <c r="E107" t="s">
        <v>42</v>
      </c>
      <c r="F107">
        <v>51</v>
      </c>
      <c r="G107">
        <v>9</v>
      </c>
      <c r="H107">
        <v>8.6999999999999993</v>
      </c>
      <c r="I107" s="8">
        <v>0.52500000000000002</v>
      </c>
      <c r="J107">
        <v>1.3</v>
      </c>
      <c r="K107">
        <v>-0.3</v>
      </c>
      <c r="L107">
        <v>63</v>
      </c>
      <c r="M107">
        <v>153</v>
      </c>
      <c r="N107" s="8">
        <v>0.41199999999999998</v>
      </c>
      <c r="O107">
        <v>30</v>
      </c>
      <c r="P107">
        <v>85</v>
      </c>
      <c r="Q107">
        <v>0.35299999999999998</v>
      </c>
      <c r="R107">
        <v>33</v>
      </c>
      <c r="S107">
        <v>68</v>
      </c>
      <c r="T107" s="8">
        <v>0.48499999999999999</v>
      </c>
      <c r="U107">
        <v>12</v>
      </c>
      <c r="V107">
        <v>16</v>
      </c>
      <c r="W107" s="8">
        <v>0.75</v>
      </c>
      <c r="X107">
        <v>7</v>
      </c>
      <c r="Y107">
        <v>66</v>
      </c>
      <c r="Z107">
        <v>73</v>
      </c>
      <c r="AA107">
        <v>39</v>
      </c>
      <c r="AB107">
        <v>19</v>
      </c>
      <c r="AC107">
        <v>15</v>
      </c>
      <c r="AD107">
        <v>15</v>
      </c>
      <c r="AE107">
        <v>74</v>
      </c>
      <c r="AF107">
        <v>168</v>
      </c>
      <c r="AG107" s="8" t="str">
        <f>IF(Table32[[#This Row],[FTA]]&gt;=100,Table32[[#This Row],[FT%]],"")</f>
        <v/>
      </c>
      <c r="AH107" t="str">
        <f>UPPER(Table32[[#This Row],[Player]])</f>
        <v>ALLEN CRABBE</v>
      </c>
    </row>
    <row r="108" spans="1:34" x14ac:dyDescent="0.25">
      <c r="A108">
        <v>2015</v>
      </c>
      <c r="B108" t="s">
        <v>121</v>
      </c>
      <c r="C108" t="s">
        <v>34</v>
      </c>
      <c r="D108">
        <v>34</v>
      </c>
      <c r="E108" t="s">
        <v>82</v>
      </c>
      <c r="F108">
        <v>64</v>
      </c>
      <c r="G108">
        <v>4</v>
      </c>
      <c r="H108">
        <v>16.600000000000001</v>
      </c>
      <c r="I108" s="8">
        <v>0.53200000000000003</v>
      </c>
      <c r="J108">
        <v>3.6</v>
      </c>
      <c r="K108">
        <v>-1</v>
      </c>
      <c r="L108">
        <v>332</v>
      </c>
      <c r="M108">
        <v>839</v>
      </c>
      <c r="N108" s="8">
        <v>0.39600000000000002</v>
      </c>
      <c r="O108">
        <v>119</v>
      </c>
      <c r="P108">
        <v>364</v>
      </c>
      <c r="Q108">
        <v>0.32700000000000001</v>
      </c>
      <c r="R108">
        <v>213</v>
      </c>
      <c r="S108">
        <v>475</v>
      </c>
      <c r="T108" s="8">
        <v>0.44800000000000001</v>
      </c>
      <c r="U108">
        <v>227</v>
      </c>
      <c r="V108">
        <v>252</v>
      </c>
      <c r="W108" s="8">
        <v>0.90100000000000002</v>
      </c>
      <c r="X108">
        <v>18</v>
      </c>
      <c r="Y108">
        <v>106</v>
      </c>
      <c r="Z108">
        <v>124</v>
      </c>
      <c r="AA108">
        <v>158</v>
      </c>
      <c r="AB108">
        <v>59</v>
      </c>
      <c r="AC108">
        <v>14</v>
      </c>
      <c r="AD108">
        <v>92</v>
      </c>
      <c r="AE108">
        <v>108</v>
      </c>
      <c r="AF108">
        <v>1010</v>
      </c>
      <c r="AG108" s="8">
        <f>IF(Table32[[#This Row],[FTA]]&gt;=100,Table32[[#This Row],[FT%]],"")</f>
        <v>0.90100000000000002</v>
      </c>
      <c r="AH108" t="str">
        <f>UPPER(Table32[[#This Row],[Player]])</f>
        <v>JAMAL CRAWFORD</v>
      </c>
    </row>
    <row r="109" spans="1:34" x14ac:dyDescent="0.25">
      <c r="A109">
        <v>2015</v>
      </c>
      <c r="B109" t="s">
        <v>345</v>
      </c>
      <c r="C109" t="s">
        <v>50</v>
      </c>
      <c r="D109">
        <v>24</v>
      </c>
      <c r="E109" t="s">
        <v>69</v>
      </c>
      <c r="F109">
        <v>82</v>
      </c>
      <c r="G109">
        <v>17</v>
      </c>
      <c r="H109">
        <v>13.9</v>
      </c>
      <c r="I109" s="8">
        <v>0.51700000000000002</v>
      </c>
      <c r="J109">
        <v>3.9</v>
      </c>
      <c r="K109">
        <v>0.6</v>
      </c>
      <c r="L109">
        <v>229</v>
      </c>
      <c r="M109">
        <v>545</v>
      </c>
      <c r="N109" s="8">
        <v>0.42</v>
      </c>
      <c r="O109">
        <v>61</v>
      </c>
      <c r="P109">
        <v>208</v>
      </c>
      <c r="Q109">
        <v>0.29299999999999998</v>
      </c>
      <c r="R109">
        <v>168</v>
      </c>
      <c r="S109">
        <v>337</v>
      </c>
      <c r="T109" s="8">
        <v>0.499</v>
      </c>
      <c r="U109">
        <v>109</v>
      </c>
      <c r="V109">
        <v>141</v>
      </c>
      <c r="W109" s="8">
        <v>0.77300000000000002</v>
      </c>
      <c r="X109">
        <v>72</v>
      </c>
      <c r="Y109">
        <v>221</v>
      </c>
      <c r="Z109">
        <v>293</v>
      </c>
      <c r="AA109">
        <v>94</v>
      </c>
      <c r="AB109">
        <v>72</v>
      </c>
      <c r="AC109">
        <v>25</v>
      </c>
      <c r="AD109">
        <v>49</v>
      </c>
      <c r="AE109">
        <v>137</v>
      </c>
      <c r="AF109">
        <v>628</v>
      </c>
      <c r="AG109" s="8">
        <f>IF(Table32[[#This Row],[FTA]]&gt;=100,Table32[[#This Row],[FT%]],"")</f>
        <v>0.77300000000000002</v>
      </c>
      <c r="AH109" t="str">
        <f>UPPER(Table32[[#This Row],[Player]])</f>
        <v>JAE CROWDER</v>
      </c>
    </row>
    <row r="110" spans="1:34" x14ac:dyDescent="0.25">
      <c r="A110">
        <v>2015</v>
      </c>
      <c r="B110" t="s">
        <v>345</v>
      </c>
      <c r="C110" t="s">
        <v>50</v>
      </c>
      <c r="D110">
        <v>24</v>
      </c>
      <c r="E110" t="s">
        <v>66</v>
      </c>
      <c r="F110">
        <v>25</v>
      </c>
      <c r="G110">
        <v>0</v>
      </c>
      <c r="H110">
        <v>12.7</v>
      </c>
      <c r="I110" s="8">
        <v>0.55000000000000004</v>
      </c>
      <c r="J110">
        <v>0.5</v>
      </c>
      <c r="K110">
        <v>1.1000000000000001</v>
      </c>
      <c r="L110">
        <v>33</v>
      </c>
      <c r="M110">
        <v>76</v>
      </c>
      <c r="N110" s="8">
        <v>0.434</v>
      </c>
      <c r="O110">
        <v>13</v>
      </c>
      <c r="P110">
        <v>38</v>
      </c>
      <c r="Q110">
        <v>0.34200000000000003</v>
      </c>
      <c r="R110">
        <v>20</v>
      </c>
      <c r="S110">
        <v>38</v>
      </c>
      <c r="T110" s="8">
        <v>0.52600000000000002</v>
      </c>
      <c r="U110">
        <v>10</v>
      </c>
      <c r="V110">
        <v>11</v>
      </c>
      <c r="W110" s="8">
        <v>0.90900000000000003</v>
      </c>
      <c r="X110">
        <v>12</v>
      </c>
      <c r="Y110">
        <v>17</v>
      </c>
      <c r="Z110">
        <v>29</v>
      </c>
      <c r="AA110">
        <v>12</v>
      </c>
      <c r="AB110">
        <v>15</v>
      </c>
      <c r="AC110">
        <v>5</v>
      </c>
      <c r="AD110">
        <v>10</v>
      </c>
      <c r="AE110">
        <v>26</v>
      </c>
      <c r="AF110">
        <v>89</v>
      </c>
      <c r="AG110" s="8" t="str">
        <f>IF(Table32[[#This Row],[FTA]]&gt;=100,Table32[[#This Row],[FT%]],"")</f>
        <v/>
      </c>
      <c r="AH110" t="str">
        <f>UPPER(Table32[[#This Row],[Player]])</f>
        <v>JAE CROWDER</v>
      </c>
    </row>
    <row r="111" spans="1:34" x14ac:dyDescent="0.25">
      <c r="A111">
        <v>2015</v>
      </c>
      <c r="B111" t="s">
        <v>345</v>
      </c>
      <c r="C111" t="s">
        <v>50</v>
      </c>
      <c r="D111">
        <v>24</v>
      </c>
      <c r="E111" t="s">
        <v>45</v>
      </c>
      <c r="F111">
        <v>57</v>
      </c>
      <c r="G111">
        <v>17</v>
      </c>
      <c r="H111">
        <v>14.1</v>
      </c>
      <c r="I111" s="8">
        <v>0.51200000000000001</v>
      </c>
      <c r="J111">
        <v>3.3</v>
      </c>
      <c r="K111">
        <v>0.5</v>
      </c>
      <c r="L111">
        <v>196</v>
      </c>
      <c r="M111">
        <v>469</v>
      </c>
      <c r="N111" s="8">
        <v>0.41799999999999998</v>
      </c>
      <c r="O111">
        <v>48</v>
      </c>
      <c r="P111">
        <v>170</v>
      </c>
      <c r="Q111">
        <v>0.28199999999999997</v>
      </c>
      <c r="R111">
        <v>148</v>
      </c>
      <c r="S111">
        <v>299</v>
      </c>
      <c r="T111" s="8">
        <v>0.495</v>
      </c>
      <c r="U111">
        <v>99</v>
      </c>
      <c r="V111">
        <v>130</v>
      </c>
      <c r="W111" s="8">
        <v>0.76200000000000001</v>
      </c>
      <c r="X111">
        <v>60</v>
      </c>
      <c r="Y111">
        <v>204</v>
      </c>
      <c r="Z111">
        <v>264</v>
      </c>
      <c r="AA111">
        <v>82</v>
      </c>
      <c r="AB111">
        <v>57</v>
      </c>
      <c r="AC111">
        <v>20</v>
      </c>
      <c r="AD111">
        <v>39</v>
      </c>
      <c r="AE111">
        <v>111</v>
      </c>
      <c r="AF111">
        <v>539</v>
      </c>
      <c r="AG111" s="8">
        <f>IF(Table32[[#This Row],[FTA]]&gt;=100,Table32[[#This Row],[FT%]],"")</f>
        <v>0.76200000000000001</v>
      </c>
      <c r="AH111" t="str">
        <f>UPPER(Table32[[#This Row],[Player]])</f>
        <v>JAE CROWDER</v>
      </c>
    </row>
    <row r="112" spans="1:34" x14ac:dyDescent="0.25">
      <c r="A112">
        <v>2015</v>
      </c>
      <c r="B112" t="s">
        <v>123</v>
      </c>
      <c r="C112" t="s">
        <v>30</v>
      </c>
      <c r="D112">
        <v>27</v>
      </c>
      <c r="E112" t="s">
        <v>392</v>
      </c>
      <c r="F112">
        <v>66</v>
      </c>
      <c r="G112">
        <v>27</v>
      </c>
      <c r="H112">
        <v>8.9</v>
      </c>
      <c r="I112" s="8">
        <v>0.47299999999999998</v>
      </c>
      <c r="J112">
        <v>1.6</v>
      </c>
      <c r="K112">
        <v>-1.6</v>
      </c>
      <c r="L112">
        <v>155</v>
      </c>
      <c r="M112">
        <v>339</v>
      </c>
      <c r="N112" s="8">
        <v>0.45700000000000002</v>
      </c>
      <c r="O112">
        <v>1</v>
      </c>
      <c r="P112">
        <v>10</v>
      </c>
      <c r="Q112">
        <v>0.1</v>
      </c>
      <c r="R112">
        <v>154</v>
      </c>
      <c r="S112">
        <v>329</v>
      </c>
      <c r="T112" s="8">
        <v>0.46800000000000003</v>
      </c>
      <c r="U112">
        <v>29</v>
      </c>
      <c r="V112">
        <v>47</v>
      </c>
      <c r="W112" s="8">
        <v>0.61699999999999999</v>
      </c>
      <c r="X112">
        <v>70</v>
      </c>
      <c r="Y112">
        <v>186</v>
      </c>
      <c r="Z112">
        <v>256</v>
      </c>
      <c r="AA112">
        <v>50</v>
      </c>
      <c r="AB112">
        <v>46</v>
      </c>
      <c r="AC112">
        <v>37</v>
      </c>
      <c r="AD112">
        <v>35</v>
      </c>
      <c r="AE112">
        <v>101</v>
      </c>
      <c r="AF112">
        <v>340</v>
      </c>
      <c r="AG112" s="8" t="str">
        <f>IF(Table32[[#This Row],[FTA]]&gt;=100,Table32[[#This Row],[FT%]],"")</f>
        <v/>
      </c>
      <c r="AH112" t="str">
        <f>UPPER(Table32[[#This Row],[Player]])</f>
        <v>DANTE CUNNINGHAM</v>
      </c>
    </row>
    <row r="113" spans="1:34" x14ac:dyDescent="0.25">
      <c r="A113">
        <v>2015</v>
      </c>
      <c r="B113" t="s">
        <v>346</v>
      </c>
      <c r="C113" t="s">
        <v>34</v>
      </c>
      <c r="D113">
        <v>23</v>
      </c>
      <c r="E113" t="s">
        <v>82</v>
      </c>
      <c r="F113">
        <v>19</v>
      </c>
      <c r="G113">
        <v>0</v>
      </c>
      <c r="H113">
        <v>7.3</v>
      </c>
      <c r="I113" s="8">
        <v>0.45200000000000001</v>
      </c>
      <c r="J113">
        <v>0</v>
      </c>
      <c r="K113">
        <v>-6.7</v>
      </c>
      <c r="L113">
        <v>12</v>
      </c>
      <c r="M113">
        <v>33</v>
      </c>
      <c r="N113" s="8">
        <v>0.36399999999999999</v>
      </c>
      <c r="O113">
        <v>4</v>
      </c>
      <c r="P113">
        <v>13</v>
      </c>
      <c r="Q113">
        <v>0.308</v>
      </c>
      <c r="R113">
        <v>8</v>
      </c>
      <c r="S113">
        <v>20</v>
      </c>
      <c r="T113" s="8">
        <v>0.4</v>
      </c>
      <c r="U113">
        <v>7</v>
      </c>
      <c r="V113">
        <v>13</v>
      </c>
      <c r="W113" s="8">
        <v>0.53800000000000003</v>
      </c>
      <c r="X113">
        <v>1</v>
      </c>
      <c r="Y113">
        <v>8</v>
      </c>
      <c r="Z113">
        <v>9</v>
      </c>
      <c r="AA113">
        <v>10</v>
      </c>
      <c r="AB113">
        <v>3</v>
      </c>
      <c r="AC113">
        <v>0</v>
      </c>
      <c r="AD113">
        <v>7</v>
      </c>
      <c r="AE113">
        <v>12</v>
      </c>
      <c r="AF113">
        <v>35</v>
      </c>
      <c r="AG113" s="8" t="str">
        <f>IF(Table32[[#This Row],[FTA]]&gt;=100,Table32[[#This Row],[FT%]],"")</f>
        <v/>
      </c>
      <c r="AH113" t="str">
        <f>UPPER(Table32[[#This Row],[Player]])</f>
        <v>JARED CUNNINGHAM</v>
      </c>
    </row>
    <row r="114" spans="1:34" x14ac:dyDescent="0.25">
      <c r="A114">
        <v>2015</v>
      </c>
      <c r="B114" t="s">
        <v>124</v>
      </c>
      <c r="C114" t="s">
        <v>36</v>
      </c>
      <c r="D114">
        <v>26</v>
      </c>
      <c r="E114" t="s">
        <v>76</v>
      </c>
      <c r="F114">
        <v>80</v>
      </c>
      <c r="G114">
        <v>80</v>
      </c>
      <c r="H114">
        <v>28</v>
      </c>
      <c r="I114" s="8">
        <v>0.63800000000000001</v>
      </c>
      <c r="J114">
        <v>15.7</v>
      </c>
      <c r="K114">
        <v>9.9</v>
      </c>
      <c r="L114">
        <v>653</v>
      </c>
      <c r="M114">
        <v>1341</v>
      </c>
      <c r="N114" s="8">
        <v>0.48699999999999999</v>
      </c>
      <c r="O114">
        <v>286</v>
      </c>
      <c r="P114">
        <v>646</v>
      </c>
      <c r="Q114">
        <v>0.443</v>
      </c>
      <c r="R114">
        <v>367</v>
      </c>
      <c r="S114">
        <v>695</v>
      </c>
      <c r="T114" s="8">
        <v>0.52800000000000002</v>
      </c>
      <c r="U114">
        <v>308</v>
      </c>
      <c r="V114">
        <v>337</v>
      </c>
      <c r="W114" s="8">
        <v>0.91400000000000003</v>
      </c>
      <c r="X114">
        <v>56</v>
      </c>
      <c r="Y114">
        <v>285</v>
      </c>
      <c r="Z114">
        <v>341</v>
      </c>
      <c r="AA114">
        <v>619</v>
      </c>
      <c r="AB114">
        <v>163</v>
      </c>
      <c r="AC114">
        <v>16</v>
      </c>
      <c r="AD114">
        <v>249</v>
      </c>
      <c r="AE114">
        <v>158</v>
      </c>
      <c r="AF114">
        <v>1900</v>
      </c>
      <c r="AG114" s="8">
        <f>IF(Table32[[#This Row],[FTA]]&gt;=100,Table32[[#This Row],[FT%]],"")</f>
        <v>0.91400000000000003</v>
      </c>
      <c r="AH114" t="str">
        <f>UPPER(Table32[[#This Row],[Player]])</f>
        <v>STEPHEN CURRY</v>
      </c>
    </row>
    <row r="115" spans="1:34" x14ac:dyDescent="0.25">
      <c r="A115">
        <v>2015</v>
      </c>
      <c r="B115" t="s">
        <v>409</v>
      </c>
      <c r="C115" t="s">
        <v>34</v>
      </c>
      <c r="D115">
        <v>23</v>
      </c>
      <c r="E115" t="s">
        <v>69</v>
      </c>
      <c r="F115">
        <v>47</v>
      </c>
      <c r="G115">
        <v>0</v>
      </c>
      <c r="H115">
        <v>9.6</v>
      </c>
      <c r="I115" s="8">
        <v>0.51500000000000001</v>
      </c>
      <c r="J115">
        <v>0.2</v>
      </c>
      <c r="K115">
        <v>-4.9000000000000004</v>
      </c>
      <c r="L115">
        <v>61</v>
      </c>
      <c r="M115">
        <v>165</v>
      </c>
      <c r="N115" s="8">
        <v>0.37</v>
      </c>
      <c r="O115">
        <v>43</v>
      </c>
      <c r="P115">
        <v>118</v>
      </c>
      <c r="Q115">
        <v>0.36399999999999999</v>
      </c>
      <c r="R115">
        <v>18</v>
      </c>
      <c r="S115">
        <v>47</v>
      </c>
      <c r="T115" s="8">
        <v>0.38300000000000001</v>
      </c>
      <c r="U115">
        <v>11</v>
      </c>
      <c r="V115">
        <v>13</v>
      </c>
      <c r="W115" s="8">
        <v>0.84599999999999997</v>
      </c>
      <c r="X115">
        <v>8</v>
      </c>
      <c r="Y115">
        <v>25</v>
      </c>
      <c r="Z115">
        <v>33</v>
      </c>
      <c r="AA115">
        <v>22</v>
      </c>
      <c r="AB115">
        <v>6</v>
      </c>
      <c r="AC115">
        <v>1</v>
      </c>
      <c r="AD115">
        <v>20</v>
      </c>
      <c r="AE115">
        <v>40</v>
      </c>
      <c r="AF115">
        <v>176</v>
      </c>
      <c r="AG115" s="8" t="str">
        <f>IF(Table32[[#This Row],[FTA]]&gt;=100,Table32[[#This Row],[FT%]],"")</f>
        <v/>
      </c>
      <c r="AH115" t="str">
        <f>UPPER(Table32[[#This Row],[Player]])</f>
        <v>TROY DANIELS</v>
      </c>
    </row>
    <row r="116" spans="1:34" x14ac:dyDescent="0.25">
      <c r="A116">
        <v>2015</v>
      </c>
      <c r="B116" t="s">
        <v>409</v>
      </c>
      <c r="C116" t="s">
        <v>34</v>
      </c>
      <c r="D116">
        <v>23</v>
      </c>
      <c r="E116" t="s">
        <v>32</v>
      </c>
      <c r="F116">
        <v>17</v>
      </c>
      <c r="G116">
        <v>0</v>
      </c>
      <c r="H116">
        <v>4.5</v>
      </c>
      <c r="I116" s="8">
        <v>0.47199999999999998</v>
      </c>
      <c r="J116">
        <v>0</v>
      </c>
      <c r="K116">
        <v>-8.1999999999999993</v>
      </c>
      <c r="L116">
        <v>15</v>
      </c>
      <c r="M116">
        <v>47</v>
      </c>
      <c r="N116" s="8">
        <v>0.31900000000000001</v>
      </c>
      <c r="O116">
        <v>13</v>
      </c>
      <c r="P116">
        <v>43</v>
      </c>
      <c r="Q116">
        <v>0.30199999999999999</v>
      </c>
      <c r="R116">
        <v>2</v>
      </c>
      <c r="S116">
        <v>4</v>
      </c>
      <c r="T116" s="8">
        <v>0.5</v>
      </c>
      <c r="U116">
        <v>3</v>
      </c>
      <c r="V116">
        <v>4</v>
      </c>
      <c r="W116" s="8">
        <v>0.75</v>
      </c>
      <c r="X116">
        <v>0</v>
      </c>
      <c r="Y116">
        <v>6</v>
      </c>
      <c r="Z116">
        <v>6</v>
      </c>
      <c r="AA116">
        <v>4</v>
      </c>
      <c r="AB116">
        <v>0</v>
      </c>
      <c r="AC116">
        <v>0</v>
      </c>
      <c r="AD116">
        <v>5</v>
      </c>
      <c r="AE116">
        <v>14</v>
      </c>
      <c r="AF116">
        <v>46</v>
      </c>
      <c r="AG116" s="8" t="str">
        <f>IF(Table32[[#This Row],[FTA]]&gt;=100,Table32[[#This Row],[FT%]],"")</f>
        <v/>
      </c>
      <c r="AH116" t="str">
        <f>UPPER(Table32[[#This Row],[Player]])</f>
        <v>TROY DANIELS</v>
      </c>
    </row>
    <row r="117" spans="1:34" x14ac:dyDescent="0.25">
      <c r="A117">
        <v>2015</v>
      </c>
      <c r="B117" t="s">
        <v>409</v>
      </c>
      <c r="C117" t="s">
        <v>34</v>
      </c>
      <c r="D117">
        <v>23</v>
      </c>
      <c r="E117" t="s">
        <v>71</v>
      </c>
      <c r="F117">
        <v>19</v>
      </c>
      <c r="G117">
        <v>0</v>
      </c>
      <c r="H117">
        <v>7.4</v>
      </c>
      <c r="I117" s="8">
        <v>0.443</v>
      </c>
      <c r="J117">
        <v>-0.1</v>
      </c>
      <c r="K117">
        <v>-5.8</v>
      </c>
      <c r="L117">
        <v>19</v>
      </c>
      <c r="M117">
        <v>59</v>
      </c>
      <c r="N117" s="8">
        <v>0.32200000000000001</v>
      </c>
      <c r="O117">
        <v>13</v>
      </c>
      <c r="P117">
        <v>39</v>
      </c>
      <c r="Q117">
        <v>0.33300000000000002</v>
      </c>
      <c r="R117">
        <v>6</v>
      </c>
      <c r="S117">
        <v>20</v>
      </c>
      <c r="T117" s="8">
        <v>0.3</v>
      </c>
      <c r="U117">
        <v>2</v>
      </c>
      <c r="V117">
        <v>2</v>
      </c>
      <c r="W117" s="8">
        <v>1</v>
      </c>
      <c r="X117">
        <v>6</v>
      </c>
      <c r="Y117">
        <v>13</v>
      </c>
      <c r="Z117">
        <v>19</v>
      </c>
      <c r="AA117">
        <v>13</v>
      </c>
      <c r="AB117">
        <v>3</v>
      </c>
      <c r="AC117">
        <v>0</v>
      </c>
      <c r="AD117">
        <v>8</v>
      </c>
      <c r="AE117">
        <v>14</v>
      </c>
      <c r="AF117">
        <v>53</v>
      </c>
      <c r="AG117" s="8" t="str">
        <f>IF(Table32[[#This Row],[FTA]]&gt;=100,Table32[[#This Row],[FT%]],"")</f>
        <v/>
      </c>
      <c r="AH117" t="str">
        <f>UPPER(Table32[[#This Row],[Player]])</f>
        <v>TROY DANIELS</v>
      </c>
    </row>
    <row r="118" spans="1:34" x14ac:dyDescent="0.25">
      <c r="A118">
        <v>2015</v>
      </c>
      <c r="B118" t="s">
        <v>409</v>
      </c>
      <c r="C118" t="s">
        <v>34</v>
      </c>
      <c r="D118">
        <v>23</v>
      </c>
      <c r="E118" t="s">
        <v>449</v>
      </c>
      <c r="F118">
        <v>11</v>
      </c>
      <c r="G118">
        <v>0</v>
      </c>
      <c r="H118">
        <v>16.100000000000001</v>
      </c>
      <c r="I118" s="8">
        <v>0.62</v>
      </c>
      <c r="J118">
        <v>0.3</v>
      </c>
      <c r="K118">
        <v>-1.2</v>
      </c>
      <c r="L118">
        <v>27</v>
      </c>
      <c r="M118">
        <v>59</v>
      </c>
      <c r="N118" s="8">
        <v>0.45800000000000002</v>
      </c>
      <c r="O118">
        <v>17</v>
      </c>
      <c r="P118">
        <v>36</v>
      </c>
      <c r="Q118">
        <v>0.47199999999999998</v>
      </c>
      <c r="R118">
        <v>10</v>
      </c>
      <c r="S118">
        <v>23</v>
      </c>
      <c r="T118" s="8">
        <v>0.435</v>
      </c>
      <c r="U118">
        <v>6</v>
      </c>
      <c r="V118">
        <v>7</v>
      </c>
      <c r="W118" s="8">
        <v>0.85699999999999998</v>
      </c>
      <c r="X118">
        <v>2</v>
      </c>
      <c r="Y118">
        <v>6</v>
      </c>
      <c r="Z118">
        <v>8</v>
      </c>
      <c r="AA118">
        <v>5</v>
      </c>
      <c r="AB118">
        <v>3</v>
      </c>
      <c r="AC118">
        <v>1</v>
      </c>
      <c r="AD118">
        <v>7</v>
      </c>
      <c r="AE118">
        <v>12</v>
      </c>
      <c r="AF118">
        <v>77</v>
      </c>
      <c r="AG118" s="8" t="str">
        <f>IF(Table32[[#This Row],[FTA]]&gt;=100,Table32[[#This Row],[FT%]],"")</f>
        <v/>
      </c>
      <c r="AH118" t="str">
        <f>UPPER(Table32[[#This Row],[Player]])</f>
        <v>TROY DANIELS</v>
      </c>
    </row>
    <row r="119" spans="1:34" x14ac:dyDescent="0.25">
      <c r="A119">
        <v>2015</v>
      </c>
      <c r="B119" t="s">
        <v>410</v>
      </c>
      <c r="C119" t="s">
        <v>50</v>
      </c>
      <c r="D119">
        <v>27</v>
      </c>
      <c r="E119" t="s">
        <v>69</v>
      </c>
      <c r="F119">
        <v>21</v>
      </c>
      <c r="G119">
        <v>1</v>
      </c>
      <c r="H119">
        <v>15.1</v>
      </c>
      <c r="I119" s="8">
        <v>0.58699999999999997</v>
      </c>
      <c r="J119">
        <v>0.4</v>
      </c>
      <c r="K119">
        <v>-2.1</v>
      </c>
      <c r="L119">
        <v>43</v>
      </c>
      <c r="M119">
        <v>89</v>
      </c>
      <c r="N119" s="8">
        <v>0.48299999999999998</v>
      </c>
      <c r="O119">
        <v>18</v>
      </c>
      <c r="P119">
        <v>40</v>
      </c>
      <c r="Q119">
        <v>0.45</v>
      </c>
      <c r="R119">
        <v>25</v>
      </c>
      <c r="S119">
        <v>49</v>
      </c>
      <c r="T119" s="8">
        <v>0.51</v>
      </c>
      <c r="U119">
        <v>1</v>
      </c>
      <c r="V119">
        <v>1</v>
      </c>
      <c r="W119" s="8">
        <v>1</v>
      </c>
      <c r="X119">
        <v>3</v>
      </c>
      <c r="Y119">
        <v>26</v>
      </c>
      <c r="Z119">
        <v>29</v>
      </c>
      <c r="AA119">
        <v>9</v>
      </c>
      <c r="AB119">
        <v>2</v>
      </c>
      <c r="AC119">
        <v>7</v>
      </c>
      <c r="AD119">
        <v>9</v>
      </c>
      <c r="AE119">
        <v>15</v>
      </c>
      <c r="AF119">
        <v>105</v>
      </c>
      <c r="AG119" s="8" t="str">
        <f>IF(Table32[[#This Row],[FTA]]&gt;=100,Table32[[#This Row],[FT%]],"")</f>
        <v/>
      </c>
      <c r="AH119" t="str">
        <f>UPPER(Table32[[#This Row],[Player]])</f>
        <v>LUIGI DATOME</v>
      </c>
    </row>
    <row r="120" spans="1:34" x14ac:dyDescent="0.25">
      <c r="A120">
        <v>2015</v>
      </c>
      <c r="B120" t="s">
        <v>410</v>
      </c>
      <c r="C120" t="s">
        <v>50</v>
      </c>
      <c r="D120">
        <v>27</v>
      </c>
      <c r="E120" t="s">
        <v>45</v>
      </c>
      <c r="F120">
        <v>18</v>
      </c>
      <c r="G120">
        <v>1</v>
      </c>
      <c r="H120">
        <v>14.9</v>
      </c>
      <c r="I120" s="8">
        <v>0.60699999999999998</v>
      </c>
      <c r="J120">
        <v>0.4</v>
      </c>
      <c r="K120">
        <v>-2.2000000000000002</v>
      </c>
      <c r="L120">
        <v>38</v>
      </c>
      <c r="M120">
        <v>77</v>
      </c>
      <c r="N120" s="8">
        <v>0.49399999999999999</v>
      </c>
      <c r="O120">
        <v>17</v>
      </c>
      <c r="P120">
        <v>36</v>
      </c>
      <c r="Q120">
        <v>0.47199999999999998</v>
      </c>
      <c r="R120">
        <v>21</v>
      </c>
      <c r="S120">
        <v>41</v>
      </c>
      <c r="T120" s="8">
        <v>0.51200000000000001</v>
      </c>
      <c r="U120">
        <v>1</v>
      </c>
      <c r="V120">
        <v>1</v>
      </c>
      <c r="W120" s="8">
        <v>1</v>
      </c>
      <c r="X120">
        <v>2</v>
      </c>
      <c r="Y120">
        <v>23</v>
      </c>
      <c r="Z120">
        <v>25</v>
      </c>
      <c r="AA120">
        <v>7</v>
      </c>
      <c r="AB120">
        <v>1</v>
      </c>
      <c r="AC120">
        <v>7</v>
      </c>
      <c r="AD120">
        <v>7</v>
      </c>
      <c r="AE120">
        <v>14</v>
      </c>
      <c r="AF120">
        <v>94</v>
      </c>
      <c r="AG120" s="8" t="str">
        <f>IF(Table32[[#This Row],[FTA]]&gt;=100,Table32[[#This Row],[FT%]],"")</f>
        <v/>
      </c>
      <c r="AH120" t="str">
        <f>UPPER(Table32[[#This Row],[Player]])</f>
        <v>LUIGI DATOME</v>
      </c>
    </row>
    <row r="121" spans="1:34" x14ac:dyDescent="0.25">
      <c r="A121">
        <v>2015</v>
      </c>
      <c r="B121" t="s">
        <v>411</v>
      </c>
      <c r="C121" t="s">
        <v>30</v>
      </c>
      <c r="D121">
        <v>23</v>
      </c>
      <c r="E121" t="s">
        <v>69</v>
      </c>
      <c r="F121">
        <v>27</v>
      </c>
      <c r="G121">
        <v>6</v>
      </c>
      <c r="H121">
        <v>10.5</v>
      </c>
      <c r="I121" s="8">
        <v>0.46300000000000002</v>
      </c>
      <c r="J121">
        <v>0.2</v>
      </c>
      <c r="K121">
        <v>-3.2</v>
      </c>
      <c r="L121">
        <v>55</v>
      </c>
      <c r="M121">
        <v>137</v>
      </c>
      <c r="N121" s="8">
        <v>0.40100000000000002</v>
      </c>
      <c r="O121">
        <v>8</v>
      </c>
      <c r="P121">
        <v>34</v>
      </c>
      <c r="Q121">
        <v>0.23499999999999999</v>
      </c>
      <c r="R121">
        <v>47</v>
      </c>
      <c r="S121">
        <v>103</v>
      </c>
      <c r="T121" s="8">
        <v>0.45600000000000002</v>
      </c>
      <c r="U121">
        <v>24</v>
      </c>
      <c r="V121">
        <v>37</v>
      </c>
      <c r="W121" s="8">
        <v>0.64900000000000002</v>
      </c>
      <c r="X121">
        <v>38</v>
      </c>
      <c r="Y121">
        <v>45</v>
      </c>
      <c r="Z121">
        <v>83</v>
      </c>
      <c r="AA121">
        <v>30</v>
      </c>
      <c r="AB121">
        <v>18</v>
      </c>
      <c r="AC121">
        <v>7</v>
      </c>
      <c r="AD121">
        <v>29</v>
      </c>
      <c r="AE121">
        <v>59</v>
      </c>
      <c r="AF121">
        <v>142</v>
      </c>
      <c r="AG121" s="8" t="str">
        <f>IF(Table32[[#This Row],[FTA]]&gt;=100,Table32[[#This Row],[FT%]],"")</f>
        <v/>
      </c>
      <c r="AH121" t="str">
        <f>UPPER(Table32[[#This Row],[Player]])</f>
        <v>BRANDON DAVIES</v>
      </c>
    </row>
    <row r="122" spans="1:34" x14ac:dyDescent="0.25">
      <c r="A122">
        <v>2015</v>
      </c>
      <c r="B122" t="s">
        <v>411</v>
      </c>
      <c r="C122" t="s">
        <v>30</v>
      </c>
      <c r="D122">
        <v>23</v>
      </c>
      <c r="E122" t="s">
        <v>44</v>
      </c>
      <c r="F122">
        <v>20</v>
      </c>
      <c r="G122">
        <v>6</v>
      </c>
      <c r="H122">
        <v>10.7</v>
      </c>
      <c r="I122" s="8">
        <v>0.47199999999999998</v>
      </c>
      <c r="J122">
        <v>0.3</v>
      </c>
      <c r="K122">
        <v>-2.8</v>
      </c>
      <c r="L122">
        <v>49</v>
      </c>
      <c r="M122">
        <v>119</v>
      </c>
      <c r="N122" s="8">
        <v>0.41199999999999998</v>
      </c>
      <c r="O122">
        <v>7</v>
      </c>
      <c r="P122">
        <v>30</v>
      </c>
      <c r="Q122">
        <v>0.23300000000000001</v>
      </c>
      <c r="R122">
        <v>42</v>
      </c>
      <c r="S122">
        <v>89</v>
      </c>
      <c r="T122" s="8">
        <v>0.47199999999999998</v>
      </c>
      <c r="U122">
        <v>21</v>
      </c>
      <c r="V122">
        <v>33</v>
      </c>
      <c r="W122" s="8">
        <v>0.63600000000000001</v>
      </c>
      <c r="X122">
        <v>35</v>
      </c>
      <c r="Y122">
        <v>38</v>
      </c>
      <c r="Z122">
        <v>73</v>
      </c>
      <c r="AA122">
        <v>28</v>
      </c>
      <c r="AB122">
        <v>17</v>
      </c>
      <c r="AC122">
        <v>4</v>
      </c>
      <c r="AD122">
        <v>25</v>
      </c>
      <c r="AE122">
        <v>54</v>
      </c>
      <c r="AF122">
        <v>126</v>
      </c>
      <c r="AG122" s="8" t="str">
        <f>IF(Table32[[#This Row],[FTA]]&gt;=100,Table32[[#This Row],[FT%]],"")</f>
        <v/>
      </c>
      <c r="AH122" t="str">
        <f>UPPER(Table32[[#This Row],[Player]])</f>
        <v>BRANDON DAVIES</v>
      </c>
    </row>
    <row r="123" spans="1:34" x14ac:dyDescent="0.25">
      <c r="A123">
        <v>2015</v>
      </c>
      <c r="B123" t="s">
        <v>411</v>
      </c>
      <c r="C123" t="s">
        <v>30</v>
      </c>
      <c r="D123">
        <v>23</v>
      </c>
      <c r="E123" t="s">
        <v>342</v>
      </c>
      <c r="F123">
        <v>7</v>
      </c>
      <c r="G123">
        <v>0</v>
      </c>
      <c r="H123">
        <v>8.5</v>
      </c>
      <c r="I123" s="8">
        <v>0.40500000000000003</v>
      </c>
      <c r="J123">
        <v>-0.1</v>
      </c>
      <c r="K123">
        <v>-6.9</v>
      </c>
      <c r="L123">
        <v>6</v>
      </c>
      <c r="M123">
        <v>18</v>
      </c>
      <c r="N123" s="8">
        <v>0.33300000000000002</v>
      </c>
      <c r="O123">
        <v>1</v>
      </c>
      <c r="P123">
        <v>4</v>
      </c>
      <c r="Q123">
        <v>0.25</v>
      </c>
      <c r="R123">
        <v>5</v>
      </c>
      <c r="S123">
        <v>14</v>
      </c>
      <c r="T123" s="8">
        <v>0.35699999999999998</v>
      </c>
      <c r="U123">
        <v>3</v>
      </c>
      <c r="V123">
        <v>4</v>
      </c>
      <c r="W123" s="8">
        <v>0.75</v>
      </c>
      <c r="X123">
        <v>3</v>
      </c>
      <c r="Y123">
        <v>7</v>
      </c>
      <c r="Z123">
        <v>10</v>
      </c>
      <c r="AA123">
        <v>2</v>
      </c>
      <c r="AB123">
        <v>1</v>
      </c>
      <c r="AC123">
        <v>3</v>
      </c>
      <c r="AD123">
        <v>4</v>
      </c>
      <c r="AE123">
        <v>5</v>
      </c>
      <c r="AF123">
        <v>16</v>
      </c>
      <c r="AG123" s="8" t="str">
        <f>IF(Table32[[#This Row],[FTA]]&gt;=100,Table32[[#This Row],[FT%]],"")</f>
        <v/>
      </c>
      <c r="AH123" t="str">
        <f>UPPER(Table32[[#This Row],[Player]])</f>
        <v>BRANDON DAVIES</v>
      </c>
    </row>
    <row r="124" spans="1:34" x14ac:dyDescent="0.25">
      <c r="A124">
        <v>2015</v>
      </c>
      <c r="B124" t="s">
        <v>347</v>
      </c>
      <c r="C124" t="s">
        <v>30</v>
      </c>
      <c r="D124">
        <v>21</v>
      </c>
      <c r="E124" t="s">
        <v>392</v>
      </c>
      <c r="F124">
        <v>68</v>
      </c>
      <c r="G124">
        <v>68</v>
      </c>
      <c r="H124">
        <v>30.8</v>
      </c>
      <c r="I124" s="8">
        <v>0.59099999999999997</v>
      </c>
      <c r="J124">
        <v>14</v>
      </c>
      <c r="K124">
        <v>7.1</v>
      </c>
      <c r="L124">
        <v>642</v>
      </c>
      <c r="M124">
        <v>1199</v>
      </c>
      <c r="N124" s="8">
        <v>0.53500000000000003</v>
      </c>
      <c r="O124">
        <v>1</v>
      </c>
      <c r="P124">
        <v>12</v>
      </c>
      <c r="Q124">
        <v>8.3000000000000004E-2</v>
      </c>
      <c r="R124">
        <v>641</v>
      </c>
      <c r="S124">
        <v>1187</v>
      </c>
      <c r="T124" s="8">
        <v>0.54</v>
      </c>
      <c r="U124">
        <v>371</v>
      </c>
      <c r="V124">
        <v>461</v>
      </c>
      <c r="W124" s="8">
        <v>0.80500000000000005</v>
      </c>
      <c r="X124">
        <v>173</v>
      </c>
      <c r="Y124">
        <v>523</v>
      </c>
      <c r="Z124">
        <v>696</v>
      </c>
      <c r="AA124">
        <v>149</v>
      </c>
      <c r="AB124">
        <v>100</v>
      </c>
      <c r="AC124">
        <v>200</v>
      </c>
      <c r="AD124">
        <v>95</v>
      </c>
      <c r="AE124">
        <v>141</v>
      </c>
      <c r="AF124">
        <v>1656</v>
      </c>
      <c r="AG124" s="8">
        <f>IF(Table32[[#This Row],[FTA]]&gt;=100,Table32[[#This Row],[FT%]],"")</f>
        <v>0.80500000000000005</v>
      </c>
      <c r="AH124" t="str">
        <f>UPPER(Table32[[#This Row],[Player]])</f>
        <v>ANTHONY DAVIS</v>
      </c>
    </row>
    <row r="125" spans="1:34" x14ac:dyDescent="0.25">
      <c r="A125">
        <v>2015</v>
      </c>
      <c r="B125" t="s">
        <v>125</v>
      </c>
      <c r="C125" t="s">
        <v>30</v>
      </c>
      <c r="D125">
        <v>29</v>
      </c>
      <c r="E125" t="s">
        <v>82</v>
      </c>
      <c r="F125">
        <v>74</v>
      </c>
      <c r="G125">
        <v>0</v>
      </c>
      <c r="H125">
        <v>10.8</v>
      </c>
      <c r="I125" s="8">
        <v>0.495</v>
      </c>
      <c r="J125">
        <v>1.4</v>
      </c>
      <c r="K125">
        <v>-2.5</v>
      </c>
      <c r="L125">
        <v>117</v>
      </c>
      <c r="M125">
        <v>255</v>
      </c>
      <c r="N125" s="8">
        <v>0.45900000000000002</v>
      </c>
      <c r="O125">
        <v>0</v>
      </c>
      <c r="P125">
        <v>4</v>
      </c>
      <c r="Q125">
        <v>0</v>
      </c>
      <c r="R125">
        <v>117</v>
      </c>
      <c r="S125">
        <v>251</v>
      </c>
      <c r="T125" s="8">
        <v>0.46600000000000003</v>
      </c>
      <c r="U125">
        <v>60</v>
      </c>
      <c r="V125">
        <v>95</v>
      </c>
      <c r="W125" s="8">
        <v>0.63200000000000001</v>
      </c>
      <c r="X125">
        <v>43</v>
      </c>
      <c r="Y125">
        <v>126</v>
      </c>
      <c r="Z125">
        <v>169</v>
      </c>
      <c r="AA125">
        <v>39</v>
      </c>
      <c r="AB125">
        <v>41</v>
      </c>
      <c r="AC125">
        <v>21</v>
      </c>
      <c r="AD125">
        <v>39</v>
      </c>
      <c r="AE125">
        <v>132</v>
      </c>
      <c r="AF125">
        <v>294</v>
      </c>
      <c r="AG125" s="8" t="str">
        <f>IF(Table32[[#This Row],[FTA]]&gt;=100,Table32[[#This Row],[FT%]],"")</f>
        <v/>
      </c>
      <c r="AH125" t="str">
        <f>UPPER(Table32[[#This Row],[Player]])</f>
        <v>GLEN DAVIS</v>
      </c>
    </row>
    <row r="126" spans="1:34" x14ac:dyDescent="0.25">
      <c r="A126">
        <v>2015</v>
      </c>
      <c r="B126" t="s">
        <v>126</v>
      </c>
      <c r="C126" t="s">
        <v>50</v>
      </c>
      <c r="D126">
        <v>26</v>
      </c>
      <c r="E126" t="s">
        <v>69</v>
      </c>
      <c r="F126">
        <v>34</v>
      </c>
      <c r="G126">
        <v>4</v>
      </c>
      <c r="H126">
        <v>8.1999999999999993</v>
      </c>
      <c r="I126" s="8">
        <v>0.44900000000000001</v>
      </c>
      <c r="J126">
        <v>0</v>
      </c>
      <c r="K126">
        <v>-5.4</v>
      </c>
      <c r="L126">
        <v>50</v>
      </c>
      <c r="M126">
        <v>141</v>
      </c>
      <c r="N126" s="8">
        <v>0.35499999999999998</v>
      </c>
      <c r="O126">
        <v>24</v>
      </c>
      <c r="P126">
        <v>71</v>
      </c>
      <c r="Q126">
        <v>0.33800000000000002</v>
      </c>
      <c r="R126">
        <v>26</v>
      </c>
      <c r="S126">
        <v>70</v>
      </c>
      <c r="T126" s="8">
        <v>0.371</v>
      </c>
      <c r="U126">
        <v>5</v>
      </c>
      <c r="V126">
        <v>6</v>
      </c>
      <c r="W126" s="8">
        <v>0.83299999999999996</v>
      </c>
      <c r="X126">
        <v>10</v>
      </c>
      <c r="Y126">
        <v>65</v>
      </c>
      <c r="Z126">
        <v>75</v>
      </c>
      <c r="AA126">
        <v>17</v>
      </c>
      <c r="AB126">
        <v>12</v>
      </c>
      <c r="AC126">
        <v>5</v>
      </c>
      <c r="AD126">
        <v>23</v>
      </c>
      <c r="AE126">
        <v>39</v>
      </c>
      <c r="AF126">
        <v>129</v>
      </c>
      <c r="AG126" s="8" t="str">
        <f>IF(Table32[[#This Row],[FTA]]&gt;=100,Table32[[#This Row],[FT%]],"")</f>
        <v/>
      </c>
      <c r="AH126" t="str">
        <f>UPPER(Table32[[#This Row],[Player]])</f>
        <v>AUSTIN DAYE</v>
      </c>
    </row>
    <row r="127" spans="1:34" x14ac:dyDescent="0.25">
      <c r="A127">
        <v>2015</v>
      </c>
      <c r="B127" t="s">
        <v>126</v>
      </c>
      <c r="C127" t="s">
        <v>50</v>
      </c>
      <c r="D127">
        <v>26</v>
      </c>
      <c r="E127" t="s">
        <v>56</v>
      </c>
      <c r="F127">
        <v>26</v>
      </c>
      <c r="G127">
        <v>4</v>
      </c>
      <c r="H127">
        <v>7.1</v>
      </c>
      <c r="I127" s="8">
        <v>0.441</v>
      </c>
      <c r="J127">
        <v>-0.1</v>
      </c>
      <c r="K127">
        <v>-6.8</v>
      </c>
      <c r="L127">
        <v>40</v>
      </c>
      <c r="M127">
        <v>115</v>
      </c>
      <c r="N127" s="8">
        <v>0.34799999999999998</v>
      </c>
      <c r="O127">
        <v>19</v>
      </c>
      <c r="P127">
        <v>57</v>
      </c>
      <c r="Q127">
        <v>0.33300000000000002</v>
      </c>
      <c r="R127">
        <v>21</v>
      </c>
      <c r="S127">
        <v>58</v>
      </c>
      <c r="T127" s="8">
        <v>0.36199999999999999</v>
      </c>
      <c r="U127">
        <v>4</v>
      </c>
      <c r="V127">
        <v>4</v>
      </c>
      <c r="W127" s="8">
        <v>1</v>
      </c>
      <c r="X127">
        <v>6</v>
      </c>
      <c r="Y127">
        <v>55</v>
      </c>
      <c r="Z127">
        <v>61</v>
      </c>
      <c r="AA127">
        <v>9</v>
      </c>
      <c r="AB127">
        <v>8</v>
      </c>
      <c r="AC127">
        <v>3</v>
      </c>
      <c r="AD127">
        <v>18</v>
      </c>
      <c r="AE127">
        <v>30</v>
      </c>
      <c r="AF127">
        <v>103</v>
      </c>
      <c r="AG127" s="8" t="str">
        <f>IF(Table32[[#This Row],[FTA]]&gt;=100,Table32[[#This Row],[FT%]],"")</f>
        <v/>
      </c>
      <c r="AH127" t="str">
        <f>UPPER(Table32[[#This Row],[Player]])</f>
        <v>AUSTIN DAYE</v>
      </c>
    </row>
    <row r="128" spans="1:34" x14ac:dyDescent="0.25">
      <c r="A128">
        <v>2015</v>
      </c>
      <c r="B128" t="s">
        <v>126</v>
      </c>
      <c r="C128" t="s">
        <v>50</v>
      </c>
      <c r="D128">
        <v>26</v>
      </c>
      <c r="E128" t="s">
        <v>115</v>
      </c>
      <c r="F128">
        <v>8</v>
      </c>
      <c r="G128">
        <v>0</v>
      </c>
      <c r="H128">
        <v>12.1</v>
      </c>
      <c r="I128" s="8">
        <v>0.48399999999999999</v>
      </c>
      <c r="J128">
        <v>0.1</v>
      </c>
      <c r="K128">
        <v>-0.3</v>
      </c>
      <c r="L128">
        <v>10</v>
      </c>
      <c r="M128">
        <v>26</v>
      </c>
      <c r="N128" s="8">
        <v>0.38500000000000001</v>
      </c>
      <c r="O128">
        <v>5</v>
      </c>
      <c r="P128">
        <v>14</v>
      </c>
      <c r="Q128">
        <v>0.35699999999999998</v>
      </c>
      <c r="R128">
        <v>5</v>
      </c>
      <c r="S128">
        <v>12</v>
      </c>
      <c r="T128" s="8">
        <v>0.41699999999999998</v>
      </c>
      <c r="U128">
        <v>1</v>
      </c>
      <c r="V128">
        <v>2</v>
      </c>
      <c r="W128" s="8">
        <v>0.5</v>
      </c>
      <c r="X128">
        <v>4</v>
      </c>
      <c r="Y128">
        <v>10</v>
      </c>
      <c r="Z128">
        <v>14</v>
      </c>
      <c r="AA128">
        <v>8</v>
      </c>
      <c r="AB128">
        <v>4</v>
      </c>
      <c r="AC128">
        <v>2</v>
      </c>
      <c r="AD128">
        <v>5</v>
      </c>
      <c r="AE128">
        <v>9</v>
      </c>
      <c r="AF128">
        <v>26</v>
      </c>
      <c r="AG128" s="8" t="str">
        <f>IF(Table32[[#This Row],[FTA]]&gt;=100,Table32[[#This Row],[FT%]],"")</f>
        <v/>
      </c>
      <c r="AH128" t="str">
        <f>UPPER(Table32[[#This Row],[Player]])</f>
        <v>AUSTIN DAYE</v>
      </c>
    </row>
    <row r="129" spans="1:34" x14ac:dyDescent="0.25">
      <c r="A129">
        <v>2015</v>
      </c>
      <c r="B129" t="s">
        <v>412</v>
      </c>
      <c r="C129" t="s">
        <v>38</v>
      </c>
      <c r="D129">
        <v>25</v>
      </c>
      <c r="E129" t="s">
        <v>58</v>
      </c>
      <c r="F129">
        <v>59</v>
      </c>
      <c r="G129">
        <v>15</v>
      </c>
      <c r="H129">
        <v>13.3</v>
      </c>
      <c r="I129" s="8">
        <v>0.56799999999999995</v>
      </c>
      <c r="J129">
        <v>1.7</v>
      </c>
      <c r="K129">
        <v>-3.3</v>
      </c>
      <c r="L129">
        <v>91</v>
      </c>
      <c r="M129">
        <v>162</v>
      </c>
      <c r="N129" s="8">
        <v>0.56200000000000006</v>
      </c>
      <c r="O129">
        <v>0</v>
      </c>
      <c r="P129">
        <v>1</v>
      </c>
      <c r="Q129">
        <v>0</v>
      </c>
      <c r="R129">
        <v>91</v>
      </c>
      <c r="S129">
        <v>161</v>
      </c>
      <c r="T129" s="8">
        <v>0.56499999999999995</v>
      </c>
      <c r="U129">
        <v>34</v>
      </c>
      <c r="V129">
        <v>64</v>
      </c>
      <c r="W129" s="8">
        <v>0.53100000000000003</v>
      </c>
      <c r="X129">
        <v>118</v>
      </c>
      <c r="Y129">
        <v>177</v>
      </c>
      <c r="Z129">
        <v>295</v>
      </c>
      <c r="AA129">
        <v>9</v>
      </c>
      <c r="AB129">
        <v>16</v>
      </c>
      <c r="AC129">
        <v>50</v>
      </c>
      <c r="AD129">
        <v>51</v>
      </c>
      <c r="AE129">
        <v>141</v>
      </c>
      <c r="AF129">
        <v>216</v>
      </c>
      <c r="AG129" s="8" t="str">
        <f>IF(Table32[[#This Row],[FTA]]&gt;=100,Table32[[#This Row],[FT%]],"")</f>
        <v/>
      </c>
      <c r="AH129" t="str">
        <f>UPPER(Table32[[#This Row],[Player]])</f>
        <v>DEWAYNE DEDMON</v>
      </c>
    </row>
    <row r="130" spans="1:34" x14ac:dyDescent="0.25">
      <c r="A130">
        <v>2015</v>
      </c>
      <c r="B130" t="s">
        <v>413</v>
      </c>
      <c r="C130" t="s">
        <v>34</v>
      </c>
      <c r="D130">
        <v>24</v>
      </c>
      <c r="E130" t="s">
        <v>109</v>
      </c>
      <c r="F130">
        <v>67</v>
      </c>
      <c r="G130">
        <v>13</v>
      </c>
      <c r="H130">
        <v>8.5</v>
      </c>
      <c r="I130" s="8">
        <v>0.49299999999999999</v>
      </c>
      <c r="J130">
        <v>1.9</v>
      </c>
      <c r="K130">
        <v>-2.6</v>
      </c>
      <c r="L130">
        <v>111</v>
      </c>
      <c r="M130">
        <v>307</v>
      </c>
      <c r="N130" s="8">
        <v>0.36199999999999999</v>
      </c>
      <c r="O130">
        <v>68</v>
      </c>
      <c r="P130">
        <v>167</v>
      </c>
      <c r="Q130">
        <v>0.40699999999999997</v>
      </c>
      <c r="R130">
        <v>43</v>
      </c>
      <c r="S130">
        <v>140</v>
      </c>
      <c r="T130" s="8">
        <v>0.307</v>
      </c>
      <c r="U130">
        <v>29</v>
      </c>
      <c r="V130">
        <v>38</v>
      </c>
      <c r="W130" s="8">
        <v>0.76300000000000001</v>
      </c>
      <c r="X130">
        <v>37</v>
      </c>
      <c r="Y130">
        <v>89</v>
      </c>
      <c r="Z130">
        <v>126</v>
      </c>
      <c r="AA130">
        <v>204</v>
      </c>
      <c r="AB130">
        <v>24</v>
      </c>
      <c r="AC130">
        <v>2</v>
      </c>
      <c r="AD130">
        <v>61</v>
      </c>
      <c r="AE130">
        <v>152</v>
      </c>
      <c r="AF130">
        <v>319</v>
      </c>
      <c r="AG130" s="8" t="str">
        <f>IF(Table32[[#This Row],[FTA]]&gt;=100,Table32[[#This Row],[FT%]],"")</f>
        <v/>
      </c>
      <c r="AH130" t="str">
        <f>UPPER(Table32[[#This Row],[Player]])</f>
        <v>MATTHEW DELLAVEDOVA</v>
      </c>
    </row>
    <row r="131" spans="1:34" x14ac:dyDescent="0.25">
      <c r="A131">
        <v>2015</v>
      </c>
      <c r="B131" t="s">
        <v>127</v>
      </c>
      <c r="C131" t="s">
        <v>50</v>
      </c>
      <c r="D131">
        <v>29</v>
      </c>
      <c r="E131" t="s">
        <v>61</v>
      </c>
      <c r="F131">
        <v>72</v>
      </c>
      <c r="G131">
        <v>72</v>
      </c>
      <c r="H131">
        <v>15.5</v>
      </c>
      <c r="I131" s="8">
        <v>0.56100000000000005</v>
      </c>
      <c r="J131">
        <v>5.4</v>
      </c>
      <c r="K131">
        <v>0.5</v>
      </c>
      <c r="L131">
        <v>369</v>
      </c>
      <c r="M131">
        <v>787</v>
      </c>
      <c r="N131" s="8">
        <v>0.46899999999999997</v>
      </c>
      <c r="O131">
        <v>78</v>
      </c>
      <c r="P131">
        <v>220</v>
      </c>
      <c r="Q131">
        <v>0.35499999999999998</v>
      </c>
      <c r="R131">
        <v>291</v>
      </c>
      <c r="S131">
        <v>567</v>
      </c>
      <c r="T131" s="8">
        <v>0.51300000000000001</v>
      </c>
      <c r="U131">
        <v>191</v>
      </c>
      <c r="V131">
        <v>251</v>
      </c>
      <c r="W131" s="8">
        <v>0.76100000000000001</v>
      </c>
      <c r="X131">
        <v>103</v>
      </c>
      <c r="Y131">
        <v>273</v>
      </c>
      <c r="Z131">
        <v>376</v>
      </c>
      <c r="AA131">
        <v>139</v>
      </c>
      <c r="AB131">
        <v>65</v>
      </c>
      <c r="AC131">
        <v>22</v>
      </c>
      <c r="AD131">
        <v>108</v>
      </c>
      <c r="AE131">
        <v>109</v>
      </c>
      <c r="AF131">
        <v>1007</v>
      </c>
      <c r="AG131" s="8">
        <f>IF(Table32[[#This Row],[FTA]]&gt;=100,Table32[[#This Row],[FT%]],"")</f>
        <v>0.76100000000000001</v>
      </c>
      <c r="AH131" t="str">
        <f>UPPER(Table32[[#This Row],[Player]])</f>
        <v>LUOL DENG</v>
      </c>
    </row>
    <row r="132" spans="1:34" x14ac:dyDescent="0.25">
      <c r="A132">
        <v>2015</v>
      </c>
      <c r="B132" t="s">
        <v>128</v>
      </c>
      <c r="C132" t="s">
        <v>34</v>
      </c>
      <c r="D132">
        <v>25</v>
      </c>
      <c r="E132" t="s">
        <v>39</v>
      </c>
      <c r="F132">
        <v>60</v>
      </c>
      <c r="G132">
        <v>60</v>
      </c>
      <c r="H132">
        <v>17.399999999999999</v>
      </c>
      <c r="I132" s="8">
        <v>0.51</v>
      </c>
      <c r="J132">
        <v>4</v>
      </c>
      <c r="K132">
        <v>-1.6</v>
      </c>
      <c r="L132">
        <v>409</v>
      </c>
      <c r="M132">
        <v>990</v>
      </c>
      <c r="N132" s="8">
        <v>0.41299999999999998</v>
      </c>
      <c r="O132">
        <v>25</v>
      </c>
      <c r="P132">
        <v>88</v>
      </c>
      <c r="Q132">
        <v>0.28399999999999997</v>
      </c>
      <c r="R132">
        <v>384</v>
      </c>
      <c r="S132">
        <v>902</v>
      </c>
      <c r="T132" s="8">
        <v>0.42599999999999999</v>
      </c>
      <c r="U132">
        <v>361</v>
      </c>
      <c r="V132">
        <v>434</v>
      </c>
      <c r="W132" s="8">
        <v>0.83199999999999996</v>
      </c>
      <c r="X132">
        <v>41</v>
      </c>
      <c r="Y132">
        <v>236</v>
      </c>
      <c r="Z132">
        <v>277</v>
      </c>
      <c r="AA132">
        <v>210</v>
      </c>
      <c r="AB132">
        <v>73</v>
      </c>
      <c r="AC132">
        <v>11</v>
      </c>
      <c r="AD132">
        <v>137</v>
      </c>
      <c r="AE132">
        <v>122</v>
      </c>
      <c r="AF132">
        <v>1204</v>
      </c>
      <c r="AG132" s="8">
        <f>IF(Table32[[#This Row],[FTA]]&gt;=100,Table32[[#This Row],[FT%]],"")</f>
        <v>0.83199999999999996</v>
      </c>
      <c r="AH132" t="str">
        <f>UPPER(Table32[[#This Row],[Player]])</f>
        <v>DEMAR DEROZAN</v>
      </c>
    </row>
    <row r="133" spans="1:34" x14ac:dyDescent="0.25">
      <c r="A133">
        <v>2015</v>
      </c>
      <c r="B133" t="s">
        <v>129</v>
      </c>
      <c r="C133" t="s">
        <v>30</v>
      </c>
      <c r="D133">
        <v>32</v>
      </c>
      <c r="E133" t="s">
        <v>56</v>
      </c>
      <c r="F133">
        <v>81</v>
      </c>
      <c r="G133">
        <v>15</v>
      </c>
      <c r="H133">
        <v>12.7</v>
      </c>
      <c r="I133" s="8">
        <v>0.52600000000000002</v>
      </c>
      <c r="J133">
        <v>3.6</v>
      </c>
      <c r="K133">
        <v>0.1</v>
      </c>
      <c r="L133">
        <v>291</v>
      </c>
      <c r="M133">
        <v>632</v>
      </c>
      <c r="N133" s="8">
        <v>0.46</v>
      </c>
      <c r="O133">
        <v>54</v>
      </c>
      <c r="P133">
        <v>169</v>
      </c>
      <c r="Q133">
        <v>0.32</v>
      </c>
      <c r="R133">
        <v>237</v>
      </c>
      <c r="S133">
        <v>463</v>
      </c>
      <c r="T133" s="8">
        <v>0.51200000000000001</v>
      </c>
      <c r="U133">
        <v>72</v>
      </c>
      <c r="V133">
        <v>93</v>
      </c>
      <c r="W133" s="8">
        <v>0.77400000000000002</v>
      </c>
      <c r="X133">
        <v>78</v>
      </c>
      <c r="Y133">
        <v>270</v>
      </c>
      <c r="Z133">
        <v>348</v>
      </c>
      <c r="AA133">
        <v>233</v>
      </c>
      <c r="AB133">
        <v>36</v>
      </c>
      <c r="AC133">
        <v>23</v>
      </c>
      <c r="AD133">
        <v>126</v>
      </c>
      <c r="AE133">
        <v>148</v>
      </c>
      <c r="AF133">
        <v>708</v>
      </c>
      <c r="AG133" s="8" t="str">
        <f>IF(Table32[[#This Row],[FTA]]&gt;=100,Table32[[#This Row],[FT%]],"")</f>
        <v/>
      </c>
      <c r="AH133" t="str">
        <f>UPPER(Table32[[#This Row],[Player]])</f>
        <v>BORIS DIAW</v>
      </c>
    </row>
    <row r="134" spans="1:34" x14ac:dyDescent="0.25">
      <c r="A134">
        <v>2015</v>
      </c>
      <c r="B134" t="s">
        <v>414</v>
      </c>
      <c r="C134" t="s">
        <v>38</v>
      </c>
      <c r="D134">
        <v>25</v>
      </c>
      <c r="E134" t="s">
        <v>71</v>
      </c>
      <c r="F134">
        <v>73</v>
      </c>
      <c r="G134">
        <v>49</v>
      </c>
      <c r="H134">
        <v>17.2</v>
      </c>
      <c r="I134" s="8">
        <v>0.57299999999999995</v>
      </c>
      <c r="J134">
        <v>4.9000000000000004</v>
      </c>
      <c r="K134">
        <v>2.5</v>
      </c>
      <c r="L134">
        <v>259</v>
      </c>
      <c r="M134">
        <v>512</v>
      </c>
      <c r="N134" s="8">
        <v>0.50600000000000001</v>
      </c>
      <c r="O134">
        <v>1</v>
      </c>
      <c r="P134">
        <v>6</v>
      </c>
      <c r="Q134">
        <v>0.16700000000000001</v>
      </c>
      <c r="R134">
        <v>258</v>
      </c>
      <c r="S134">
        <v>506</v>
      </c>
      <c r="T134" s="8">
        <v>0.51</v>
      </c>
      <c r="U134">
        <v>191</v>
      </c>
      <c r="V134">
        <v>244</v>
      </c>
      <c r="W134" s="8">
        <v>0.78300000000000003</v>
      </c>
      <c r="X134">
        <v>223</v>
      </c>
      <c r="Y134">
        <v>386</v>
      </c>
      <c r="Z134">
        <v>609</v>
      </c>
      <c r="AA134">
        <v>146</v>
      </c>
      <c r="AB134">
        <v>71</v>
      </c>
      <c r="AC134">
        <v>126</v>
      </c>
      <c r="AD134">
        <v>126</v>
      </c>
      <c r="AE134">
        <v>188</v>
      </c>
      <c r="AF134">
        <v>710</v>
      </c>
      <c r="AG134" s="8">
        <f>IF(Table32[[#This Row],[FTA]]&gt;=100,Table32[[#This Row],[FT%]],"")</f>
        <v>0.78300000000000003</v>
      </c>
      <c r="AH134" t="str">
        <f>UPPER(Table32[[#This Row],[Player]])</f>
        <v>GORGUI DIENG</v>
      </c>
    </row>
    <row r="135" spans="1:34" x14ac:dyDescent="0.25">
      <c r="A135">
        <v>2015</v>
      </c>
      <c r="B135" t="s">
        <v>458</v>
      </c>
      <c r="C135" t="s">
        <v>36</v>
      </c>
      <c r="D135">
        <v>21</v>
      </c>
      <c r="E135" t="s">
        <v>104</v>
      </c>
      <c r="F135">
        <v>34</v>
      </c>
      <c r="G135">
        <v>1</v>
      </c>
      <c r="H135">
        <v>10.199999999999999</v>
      </c>
      <c r="I135" s="8">
        <v>0.39400000000000002</v>
      </c>
      <c r="J135">
        <v>0.1</v>
      </c>
      <c r="K135">
        <v>-4.2</v>
      </c>
      <c r="L135">
        <v>51</v>
      </c>
      <c r="M135">
        <v>169</v>
      </c>
      <c r="N135" s="8">
        <v>0.30199999999999999</v>
      </c>
      <c r="O135">
        <v>12</v>
      </c>
      <c r="P135">
        <v>65</v>
      </c>
      <c r="Q135">
        <v>0.185</v>
      </c>
      <c r="R135">
        <v>39</v>
      </c>
      <c r="S135">
        <v>104</v>
      </c>
      <c r="T135" s="8">
        <v>0.375</v>
      </c>
      <c r="U135">
        <v>31</v>
      </c>
      <c r="V135">
        <v>34</v>
      </c>
      <c r="W135" s="8">
        <v>0.91200000000000003</v>
      </c>
      <c r="X135">
        <v>4</v>
      </c>
      <c r="Y135">
        <v>44</v>
      </c>
      <c r="Z135">
        <v>48</v>
      </c>
      <c r="AA135">
        <v>104</v>
      </c>
      <c r="AB135">
        <v>19</v>
      </c>
      <c r="AC135">
        <v>6</v>
      </c>
      <c r="AD135">
        <v>33</v>
      </c>
      <c r="AE135">
        <v>53</v>
      </c>
      <c r="AF135">
        <v>145</v>
      </c>
      <c r="AG135" s="8" t="str">
        <f>IF(Table32[[#This Row],[FTA]]&gt;=100,Table32[[#This Row],[FT%]],"")</f>
        <v/>
      </c>
      <c r="AH135" t="str">
        <f>UPPER(Table32[[#This Row],[Player]])</f>
        <v>SPENCER DINWIDDIE</v>
      </c>
    </row>
    <row r="136" spans="1:34" x14ac:dyDescent="0.25">
      <c r="A136">
        <v>2015</v>
      </c>
      <c r="B136" t="s">
        <v>459</v>
      </c>
      <c r="C136" t="s">
        <v>30</v>
      </c>
      <c r="D136">
        <v>31</v>
      </c>
      <c r="E136" t="s">
        <v>32</v>
      </c>
      <c r="F136">
        <v>69</v>
      </c>
      <c r="G136">
        <v>17</v>
      </c>
      <c r="H136">
        <v>11.1</v>
      </c>
      <c r="I136" s="8">
        <v>0.50700000000000001</v>
      </c>
      <c r="J136">
        <v>1.9</v>
      </c>
      <c r="K136">
        <v>-1.4</v>
      </c>
      <c r="L136">
        <v>80</v>
      </c>
      <c r="M136">
        <v>145</v>
      </c>
      <c r="N136" s="8">
        <v>0.55200000000000005</v>
      </c>
      <c r="O136">
        <v>0</v>
      </c>
      <c r="P136">
        <v>1</v>
      </c>
      <c r="Q136">
        <v>0</v>
      </c>
      <c r="R136">
        <v>80</v>
      </c>
      <c r="S136">
        <v>144</v>
      </c>
      <c r="T136" s="8">
        <v>0.55600000000000005</v>
      </c>
      <c r="U136">
        <v>24</v>
      </c>
      <c r="V136">
        <v>83</v>
      </c>
      <c r="W136" s="8">
        <v>0.28899999999999998</v>
      </c>
      <c r="X136">
        <v>103</v>
      </c>
      <c r="Y136">
        <v>176</v>
      </c>
      <c r="Z136">
        <v>279</v>
      </c>
      <c r="AA136">
        <v>25</v>
      </c>
      <c r="AB136">
        <v>40</v>
      </c>
      <c r="AC136">
        <v>25</v>
      </c>
      <c r="AD136">
        <v>41</v>
      </c>
      <c r="AE136">
        <v>157</v>
      </c>
      <c r="AF136">
        <v>184</v>
      </c>
      <c r="AG136" s="8" t="str">
        <f>IF(Table32[[#This Row],[FTA]]&gt;=100,Table32[[#This Row],[FT%]],"")</f>
        <v/>
      </c>
      <c r="AH136" t="str">
        <f>UPPER(Table32[[#This Row],[Player]])</f>
        <v>JOEY DORSEY</v>
      </c>
    </row>
    <row r="137" spans="1:34" x14ac:dyDescent="0.25">
      <c r="A137">
        <v>2015</v>
      </c>
      <c r="B137" t="s">
        <v>130</v>
      </c>
      <c r="C137" t="s">
        <v>34</v>
      </c>
      <c r="D137">
        <v>28</v>
      </c>
      <c r="E137" t="s">
        <v>392</v>
      </c>
      <c r="F137">
        <v>12</v>
      </c>
      <c r="G137">
        <v>0</v>
      </c>
      <c r="H137">
        <v>11.2</v>
      </c>
      <c r="I137" s="8">
        <v>0.45</v>
      </c>
      <c r="J137">
        <v>0.2</v>
      </c>
      <c r="K137">
        <v>-1.3</v>
      </c>
      <c r="L137">
        <v>19</v>
      </c>
      <c r="M137">
        <v>51</v>
      </c>
      <c r="N137" s="8">
        <v>0.373</v>
      </c>
      <c r="O137">
        <v>5</v>
      </c>
      <c r="P137">
        <v>18</v>
      </c>
      <c r="Q137">
        <v>0.27800000000000002</v>
      </c>
      <c r="R137">
        <v>14</v>
      </c>
      <c r="S137">
        <v>33</v>
      </c>
      <c r="T137" s="8">
        <v>0.42399999999999999</v>
      </c>
      <c r="U137">
        <v>8</v>
      </c>
      <c r="V137">
        <v>13</v>
      </c>
      <c r="W137" s="8">
        <v>0.61499999999999999</v>
      </c>
      <c r="X137">
        <v>2</v>
      </c>
      <c r="Y137">
        <v>20</v>
      </c>
      <c r="Z137">
        <v>22</v>
      </c>
      <c r="AA137">
        <v>24</v>
      </c>
      <c r="AB137">
        <v>11</v>
      </c>
      <c r="AC137">
        <v>4</v>
      </c>
      <c r="AD137">
        <v>10</v>
      </c>
      <c r="AE137">
        <v>20</v>
      </c>
      <c r="AF137">
        <v>51</v>
      </c>
      <c r="AG137" s="8" t="str">
        <f>IF(Table32[[#This Row],[FTA]]&gt;=100,Table32[[#This Row],[FT%]],"")</f>
        <v/>
      </c>
      <c r="AH137" t="str">
        <f>UPPER(Table32[[#This Row],[Player]])</f>
        <v>TONEY DOUGLAS</v>
      </c>
    </row>
    <row r="138" spans="1:34" x14ac:dyDescent="0.25">
      <c r="A138">
        <v>2015</v>
      </c>
      <c r="B138" t="s">
        <v>348</v>
      </c>
      <c r="C138" t="s">
        <v>34</v>
      </c>
      <c r="D138">
        <v>28</v>
      </c>
      <c r="E138" t="s">
        <v>82</v>
      </c>
      <c r="F138">
        <v>12</v>
      </c>
      <c r="G138">
        <v>0</v>
      </c>
      <c r="H138">
        <v>3.3</v>
      </c>
      <c r="I138" s="8">
        <v>0.38700000000000001</v>
      </c>
      <c r="J138">
        <v>0</v>
      </c>
      <c r="K138">
        <v>-6.1</v>
      </c>
      <c r="L138">
        <v>5</v>
      </c>
      <c r="M138">
        <v>21</v>
      </c>
      <c r="N138" s="8">
        <v>0.23799999999999999</v>
      </c>
      <c r="O138">
        <v>1</v>
      </c>
      <c r="P138">
        <v>7</v>
      </c>
      <c r="Q138">
        <v>0.14299999999999999</v>
      </c>
      <c r="R138">
        <v>4</v>
      </c>
      <c r="S138">
        <v>14</v>
      </c>
      <c r="T138" s="8">
        <v>0.28599999999999998</v>
      </c>
      <c r="U138">
        <v>8</v>
      </c>
      <c r="V138">
        <v>8</v>
      </c>
      <c r="W138" s="8">
        <v>1</v>
      </c>
      <c r="X138">
        <v>1</v>
      </c>
      <c r="Y138">
        <v>11</v>
      </c>
      <c r="Z138">
        <v>12</v>
      </c>
      <c r="AA138">
        <v>4</v>
      </c>
      <c r="AB138">
        <v>1</v>
      </c>
      <c r="AC138">
        <v>0</v>
      </c>
      <c r="AD138">
        <v>0</v>
      </c>
      <c r="AE138">
        <v>14</v>
      </c>
      <c r="AF138">
        <v>19</v>
      </c>
      <c r="AG138" s="8" t="str">
        <f>IF(Table32[[#This Row],[FTA]]&gt;=100,Table32[[#This Row],[FT%]],"")</f>
        <v/>
      </c>
      <c r="AH138" t="str">
        <f>UPPER(Table32[[#This Row],[Player]])</f>
        <v>CHRIS DOUGLAS-ROBERTS</v>
      </c>
    </row>
    <row r="139" spans="1:34" x14ac:dyDescent="0.25">
      <c r="A139">
        <v>2015</v>
      </c>
      <c r="B139" t="s">
        <v>131</v>
      </c>
      <c r="C139" t="s">
        <v>34</v>
      </c>
      <c r="D139">
        <v>28</v>
      </c>
      <c r="E139" t="s">
        <v>96</v>
      </c>
      <c r="F139">
        <v>52</v>
      </c>
      <c r="G139">
        <v>52</v>
      </c>
      <c r="H139">
        <v>16.7</v>
      </c>
      <c r="I139" s="8">
        <v>0.57299999999999995</v>
      </c>
      <c r="J139">
        <v>4</v>
      </c>
      <c r="K139">
        <v>0.8</v>
      </c>
      <c r="L139">
        <v>340</v>
      </c>
      <c r="M139">
        <v>679</v>
      </c>
      <c r="N139" s="8">
        <v>0.501</v>
      </c>
      <c r="O139">
        <v>66</v>
      </c>
      <c r="P139">
        <v>186</v>
      </c>
      <c r="Q139">
        <v>0.35499999999999998</v>
      </c>
      <c r="R139">
        <v>274</v>
      </c>
      <c r="S139">
        <v>493</v>
      </c>
      <c r="T139" s="8">
        <v>0.55600000000000005</v>
      </c>
      <c r="U139">
        <v>97</v>
      </c>
      <c r="V139">
        <v>130</v>
      </c>
      <c r="W139" s="8">
        <v>0.746</v>
      </c>
      <c r="X139">
        <v>51</v>
      </c>
      <c r="Y139">
        <v>134</v>
      </c>
      <c r="Z139">
        <v>185</v>
      </c>
      <c r="AA139">
        <v>211</v>
      </c>
      <c r="AB139">
        <v>50</v>
      </c>
      <c r="AC139">
        <v>9</v>
      </c>
      <c r="AD139">
        <v>114</v>
      </c>
      <c r="AE139">
        <v>120</v>
      </c>
      <c r="AF139">
        <v>843</v>
      </c>
      <c r="AG139" s="8">
        <f>IF(Table32[[#This Row],[FTA]]&gt;=100,Table32[[#This Row],[FT%]],"")</f>
        <v>0.746</v>
      </c>
      <c r="AH139" t="str">
        <f>UPPER(Table32[[#This Row],[Player]])</f>
        <v>GORAN DRAGIC</v>
      </c>
    </row>
    <row r="140" spans="1:34" x14ac:dyDescent="0.25">
      <c r="A140">
        <v>2015</v>
      </c>
      <c r="B140" t="s">
        <v>131</v>
      </c>
      <c r="C140" t="s">
        <v>36</v>
      </c>
      <c r="D140">
        <v>28</v>
      </c>
      <c r="E140" t="s">
        <v>61</v>
      </c>
      <c r="F140">
        <v>26</v>
      </c>
      <c r="G140">
        <v>26</v>
      </c>
      <c r="H140">
        <v>18.8</v>
      </c>
      <c r="I140" s="8">
        <v>0.58599999999999997</v>
      </c>
      <c r="J140">
        <v>2.8</v>
      </c>
      <c r="K140">
        <v>1.7</v>
      </c>
      <c r="L140">
        <v>162</v>
      </c>
      <c r="M140">
        <v>323</v>
      </c>
      <c r="N140" s="8">
        <v>0.502</v>
      </c>
      <c r="O140">
        <v>24</v>
      </c>
      <c r="P140">
        <v>73</v>
      </c>
      <c r="Q140">
        <v>0.32900000000000001</v>
      </c>
      <c r="R140">
        <v>138</v>
      </c>
      <c r="S140">
        <v>250</v>
      </c>
      <c r="T140" s="8">
        <v>0.55200000000000005</v>
      </c>
      <c r="U140">
        <v>84</v>
      </c>
      <c r="V140">
        <v>104</v>
      </c>
      <c r="W140" s="8">
        <v>0.80800000000000005</v>
      </c>
      <c r="X140">
        <v>30</v>
      </c>
      <c r="Y140">
        <v>59</v>
      </c>
      <c r="Z140">
        <v>89</v>
      </c>
      <c r="AA140">
        <v>139</v>
      </c>
      <c r="AB140">
        <v>28</v>
      </c>
      <c r="AC140">
        <v>6</v>
      </c>
      <c r="AD140">
        <v>59</v>
      </c>
      <c r="AE140">
        <v>75</v>
      </c>
      <c r="AF140">
        <v>432</v>
      </c>
      <c r="AG140" s="8">
        <f>IF(Table32[[#This Row],[FTA]]&gt;=100,Table32[[#This Row],[FT%]],"")</f>
        <v>0.80800000000000005</v>
      </c>
      <c r="AH140" t="str">
        <f>UPPER(Table32[[#This Row],[Player]])</f>
        <v>GORAN DRAGIC</v>
      </c>
    </row>
    <row r="141" spans="1:34" x14ac:dyDescent="0.25">
      <c r="A141">
        <v>2015</v>
      </c>
      <c r="B141" t="s">
        <v>460</v>
      </c>
      <c r="C141" t="s">
        <v>34</v>
      </c>
      <c r="D141">
        <v>25</v>
      </c>
      <c r="E141" t="s">
        <v>69</v>
      </c>
      <c r="F141">
        <v>16</v>
      </c>
      <c r="G141">
        <v>1</v>
      </c>
      <c r="H141">
        <v>8.1999999999999993</v>
      </c>
      <c r="I141" s="8">
        <v>0.435</v>
      </c>
      <c r="J141">
        <v>-0.1</v>
      </c>
      <c r="K141">
        <v>-6.5</v>
      </c>
      <c r="L141">
        <v>11</v>
      </c>
      <c r="M141">
        <v>30</v>
      </c>
      <c r="N141" s="8">
        <v>0.36699999999999999</v>
      </c>
      <c r="O141">
        <v>3</v>
      </c>
      <c r="P141">
        <v>14</v>
      </c>
      <c r="Q141">
        <v>0.214</v>
      </c>
      <c r="R141">
        <v>8</v>
      </c>
      <c r="S141">
        <v>16</v>
      </c>
      <c r="T141" s="8">
        <v>0.5</v>
      </c>
      <c r="U141">
        <v>3</v>
      </c>
      <c r="V141">
        <v>5</v>
      </c>
      <c r="W141" s="8">
        <v>0.6</v>
      </c>
      <c r="X141">
        <v>5</v>
      </c>
      <c r="Y141">
        <v>3</v>
      </c>
      <c r="Z141">
        <v>8</v>
      </c>
      <c r="AA141">
        <v>5</v>
      </c>
      <c r="AB141">
        <v>2</v>
      </c>
      <c r="AC141">
        <v>0</v>
      </c>
      <c r="AD141">
        <v>5</v>
      </c>
      <c r="AE141">
        <v>6</v>
      </c>
      <c r="AF141">
        <v>28</v>
      </c>
      <c r="AG141" s="8" t="str">
        <f>IF(Table32[[#This Row],[FTA]]&gt;=100,Table32[[#This Row],[FT%]],"")</f>
        <v/>
      </c>
      <c r="AH141" t="str">
        <f>UPPER(Table32[[#This Row],[Player]])</f>
        <v>ZORAN DRAGIC</v>
      </c>
    </row>
    <row r="142" spans="1:34" x14ac:dyDescent="0.25">
      <c r="A142">
        <v>2015</v>
      </c>
      <c r="B142" t="s">
        <v>460</v>
      </c>
      <c r="C142" t="s">
        <v>34</v>
      </c>
      <c r="D142">
        <v>25</v>
      </c>
      <c r="E142" t="s">
        <v>96</v>
      </c>
      <c r="F142">
        <v>6</v>
      </c>
      <c r="G142">
        <v>0</v>
      </c>
      <c r="H142">
        <v>9.1</v>
      </c>
      <c r="I142" s="8">
        <v>0.32200000000000001</v>
      </c>
      <c r="J142">
        <v>0</v>
      </c>
      <c r="K142">
        <v>-7.3</v>
      </c>
      <c r="L142">
        <v>2</v>
      </c>
      <c r="M142">
        <v>8</v>
      </c>
      <c r="N142" s="8">
        <v>0.25</v>
      </c>
      <c r="O142">
        <v>0</v>
      </c>
      <c r="P142">
        <v>5</v>
      </c>
      <c r="Q142">
        <v>0</v>
      </c>
      <c r="R142">
        <v>2</v>
      </c>
      <c r="S142">
        <v>3</v>
      </c>
      <c r="T142" s="8">
        <v>0.66700000000000004</v>
      </c>
      <c r="U142">
        <v>2</v>
      </c>
      <c r="V142">
        <v>3</v>
      </c>
      <c r="W142" s="8">
        <v>0.66700000000000004</v>
      </c>
      <c r="X142">
        <v>2</v>
      </c>
      <c r="Y142">
        <v>1</v>
      </c>
      <c r="Z142">
        <v>3</v>
      </c>
      <c r="AA142">
        <v>1</v>
      </c>
      <c r="AB142">
        <v>0</v>
      </c>
      <c r="AC142">
        <v>0</v>
      </c>
      <c r="AD142">
        <v>0</v>
      </c>
      <c r="AE142">
        <v>1</v>
      </c>
      <c r="AF142">
        <v>6</v>
      </c>
      <c r="AG142" s="8" t="str">
        <f>IF(Table32[[#This Row],[FTA]]&gt;=100,Table32[[#This Row],[FT%]],"")</f>
        <v/>
      </c>
      <c r="AH142" t="str">
        <f>UPPER(Table32[[#This Row],[Player]])</f>
        <v>ZORAN DRAGIC</v>
      </c>
    </row>
    <row r="143" spans="1:34" x14ac:dyDescent="0.25">
      <c r="A143">
        <v>2015</v>
      </c>
      <c r="B143" t="s">
        <v>460</v>
      </c>
      <c r="C143" t="s">
        <v>34</v>
      </c>
      <c r="D143">
        <v>25</v>
      </c>
      <c r="E143" t="s">
        <v>61</v>
      </c>
      <c r="F143">
        <v>10</v>
      </c>
      <c r="G143">
        <v>1</v>
      </c>
      <c r="H143">
        <v>8</v>
      </c>
      <c r="I143" s="8">
        <v>0.48099999999999998</v>
      </c>
      <c r="J143">
        <v>0</v>
      </c>
      <c r="K143">
        <v>-6.3</v>
      </c>
      <c r="L143">
        <v>9</v>
      </c>
      <c r="M143">
        <v>22</v>
      </c>
      <c r="N143" s="8">
        <v>0.40899999999999997</v>
      </c>
      <c r="O143">
        <v>3</v>
      </c>
      <c r="P143">
        <v>9</v>
      </c>
      <c r="Q143">
        <v>0.33300000000000002</v>
      </c>
      <c r="R143">
        <v>6</v>
      </c>
      <c r="S143">
        <v>13</v>
      </c>
      <c r="T143" s="8">
        <v>0.46200000000000002</v>
      </c>
      <c r="U143">
        <v>1</v>
      </c>
      <c r="V143">
        <v>2</v>
      </c>
      <c r="W143" s="8">
        <v>0.5</v>
      </c>
      <c r="X143">
        <v>3</v>
      </c>
      <c r="Y143">
        <v>2</v>
      </c>
      <c r="Z143">
        <v>5</v>
      </c>
      <c r="AA143">
        <v>4</v>
      </c>
      <c r="AB143">
        <v>2</v>
      </c>
      <c r="AC143">
        <v>0</v>
      </c>
      <c r="AD143">
        <v>5</v>
      </c>
      <c r="AE143">
        <v>5</v>
      </c>
      <c r="AF143">
        <v>22</v>
      </c>
      <c r="AG143" s="8" t="str">
        <f>IF(Table32[[#This Row],[FTA]]&gt;=100,Table32[[#This Row],[FT%]],"")</f>
        <v/>
      </c>
      <c r="AH143" t="str">
        <f>UPPER(Table32[[#This Row],[Player]])</f>
        <v>ZORAN DRAGIC</v>
      </c>
    </row>
    <row r="144" spans="1:34" x14ac:dyDescent="0.25">
      <c r="A144">
        <v>2015</v>
      </c>
      <c r="B144" t="s">
        <v>461</v>
      </c>
      <c r="C144" t="s">
        <v>36</v>
      </c>
      <c r="D144">
        <v>24</v>
      </c>
      <c r="E144" t="s">
        <v>44</v>
      </c>
      <c r="F144">
        <v>12</v>
      </c>
      <c r="G144">
        <v>1</v>
      </c>
      <c r="H144">
        <v>4.5</v>
      </c>
      <c r="I144" s="8">
        <v>0.38800000000000001</v>
      </c>
      <c r="J144">
        <v>-0.4</v>
      </c>
      <c r="K144">
        <v>-11.4</v>
      </c>
      <c r="L144">
        <v>20</v>
      </c>
      <c r="M144">
        <v>58</v>
      </c>
      <c r="N144" s="8">
        <v>0.34499999999999997</v>
      </c>
      <c r="O144">
        <v>4</v>
      </c>
      <c r="P144">
        <v>26</v>
      </c>
      <c r="Q144">
        <v>0.154</v>
      </c>
      <c r="R144">
        <v>16</v>
      </c>
      <c r="S144">
        <v>32</v>
      </c>
      <c r="T144" s="8">
        <v>0.5</v>
      </c>
      <c r="U144">
        <v>2</v>
      </c>
      <c r="V144">
        <v>3</v>
      </c>
      <c r="W144" s="8">
        <v>0.66700000000000004</v>
      </c>
      <c r="X144">
        <v>1</v>
      </c>
      <c r="Y144">
        <v>14</v>
      </c>
      <c r="Z144">
        <v>15</v>
      </c>
      <c r="AA144">
        <v>45</v>
      </c>
      <c r="AB144">
        <v>6</v>
      </c>
      <c r="AC144">
        <v>0</v>
      </c>
      <c r="AD144">
        <v>25</v>
      </c>
      <c r="AE144">
        <v>13</v>
      </c>
      <c r="AF144">
        <v>46</v>
      </c>
      <c r="AG144" s="8" t="str">
        <f>IF(Table32[[#This Row],[FTA]]&gt;=100,Table32[[#This Row],[FT%]],"")</f>
        <v/>
      </c>
      <c r="AH144" t="str">
        <f>UPPER(Table32[[#This Row],[Player]])</f>
        <v>LARRY DREW</v>
      </c>
    </row>
    <row r="145" spans="1:34" x14ac:dyDescent="0.25">
      <c r="A145">
        <v>2015</v>
      </c>
      <c r="B145" t="s">
        <v>349</v>
      </c>
      <c r="C145" t="s">
        <v>38</v>
      </c>
      <c r="D145">
        <v>21</v>
      </c>
      <c r="E145" t="s">
        <v>104</v>
      </c>
      <c r="F145">
        <v>82</v>
      </c>
      <c r="G145">
        <v>82</v>
      </c>
      <c r="H145">
        <v>21.4</v>
      </c>
      <c r="I145" s="8">
        <v>0.504</v>
      </c>
      <c r="J145">
        <v>7.7</v>
      </c>
      <c r="K145">
        <v>-0.2</v>
      </c>
      <c r="L145">
        <v>494</v>
      </c>
      <c r="M145">
        <v>961</v>
      </c>
      <c r="N145" s="8">
        <v>0.51400000000000001</v>
      </c>
      <c r="O145">
        <v>0</v>
      </c>
      <c r="P145">
        <v>2</v>
      </c>
      <c r="Q145">
        <v>0</v>
      </c>
      <c r="R145">
        <v>494</v>
      </c>
      <c r="S145">
        <v>959</v>
      </c>
      <c r="T145" s="8">
        <v>0.51500000000000001</v>
      </c>
      <c r="U145">
        <v>142</v>
      </c>
      <c r="V145">
        <v>365</v>
      </c>
      <c r="W145" s="8">
        <v>0.38900000000000001</v>
      </c>
      <c r="X145">
        <v>437</v>
      </c>
      <c r="Y145">
        <v>667</v>
      </c>
      <c r="Z145">
        <v>1104</v>
      </c>
      <c r="AA145">
        <v>55</v>
      </c>
      <c r="AB145">
        <v>73</v>
      </c>
      <c r="AC145">
        <v>153</v>
      </c>
      <c r="AD145">
        <v>120</v>
      </c>
      <c r="AE145">
        <v>285</v>
      </c>
      <c r="AF145">
        <v>1130</v>
      </c>
      <c r="AG145" s="8">
        <f>IF(Table32[[#This Row],[FTA]]&gt;=100,Table32[[#This Row],[FT%]],"")</f>
        <v>0.38900000000000001</v>
      </c>
      <c r="AH145" t="str">
        <f>UPPER(Table32[[#This Row],[Player]])</f>
        <v>ANDRE DRUMMOND</v>
      </c>
    </row>
    <row r="146" spans="1:34" x14ac:dyDescent="0.25">
      <c r="A146">
        <v>2015</v>
      </c>
      <c r="B146" t="s">
        <v>132</v>
      </c>
      <c r="C146" t="s">
        <v>34</v>
      </c>
      <c r="D146">
        <v>29</v>
      </c>
      <c r="E146" t="s">
        <v>88</v>
      </c>
      <c r="F146">
        <v>72</v>
      </c>
      <c r="G146">
        <v>22</v>
      </c>
      <c r="H146">
        <v>12.3</v>
      </c>
      <c r="I146" s="8">
        <v>0.57199999999999995</v>
      </c>
      <c r="J146">
        <v>4.0999999999999996</v>
      </c>
      <c r="K146">
        <v>0.6</v>
      </c>
      <c r="L146">
        <v>198</v>
      </c>
      <c r="M146">
        <v>423</v>
      </c>
      <c r="N146" s="8">
        <v>0.46800000000000003</v>
      </c>
      <c r="O146">
        <v>74</v>
      </c>
      <c r="P146">
        <v>192</v>
      </c>
      <c r="Q146">
        <v>0.38500000000000001</v>
      </c>
      <c r="R146">
        <v>124</v>
      </c>
      <c r="S146">
        <v>231</v>
      </c>
      <c r="T146" s="8">
        <v>0.53700000000000003</v>
      </c>
      <c r="U146">
        <v>48</v>
      </c>
      <c r="V146">
        <v>67</v>
      </c>
      <c r="W146" s="8">
        <v>0.71599999999999997</v>
      </c>
      <c r="X146">
        <v>45</v>
      </c>
      <c r="Y146">
        <v>175</v>
      </c>
      <c r="Z146">
        <v>220</v>
      </c>
      <c r="AA146">
        <v>130</v>
      </c>
      <c r="AB146">
        <v>72</v>
      </c>
      <c r="AC146">
        <v>11</v>
      </c>
      <c r="AD146">
        <v>62</v>
      </c>
      <c r="AE146">
        <v>113</v>
      </c>
      <c r="AF146">
        <v>518</v>
      </c>
      <c r="AG146" s="8" t="str">
        <f>IF(Table32[[#This Row],[FTA]]&gt;=100,Table32[[#This Row],[FT%]],"")</f>
        <v/>
      </c>
      <c r="AH146" t="str">
        <f>UPPER(Table32[[#This Row],[Player]])</f>
        <v>JARED DUDLEY</v>
      </c>
    </row>
    <row r="147" spans="1:34" x14ac:dyDescent="0.25">
      <c r="A147">
        <v>2015</v>
      </c>
      <c r="B147" t="s">
        <v>133</v>
      </c>
      <c r="C147" t="s">
        <v>38</v>
      </c>
      <c r="D147">
        <v>38</v>
      </c>
      <c r="E147" t="s">
        <v>56</v>
      </c>
      <c r="F147">
        <v>77</v>
      </c>
      <c r="G147">
        <v>77</v>
      </c>
      <c r="H147">
        <v>22.6</v>
      </c>
      <c r="I147" s="8">
        <v>0.56000000000000005</v>
      </c>
      <c r="J147">
        <v>9.6</v>
      </c>
      <c r="K147">
        <v>5.5</v>
      </c>
      <c r="L147">
        <v>419</v>
      </c>
      <c r="M147">
        <v>819</v>
      </c>
      <c r="N147" s="8">
        <v>0.51200000000000001</v>
      </c>
      <c r="O147">
        <v>2</v>
      </c>
      <c r="P147">
        <v>7</v>
      </c>
      <c r="Q147">
        <v>0.28599999999999998</v>
      </c>
      <c r="R147">
        <v>417</v>
      </c>
      <c r="S147">
        <v>812</v>
      </c>
      <c r="T147" s="8">
        <v>0.51400000000000001</v>
      </c>
      <c r="U147">
        <v>230</v>
      </c>
      <c r="V147">
        <v>311</v>
      </c>
      <c r="W147" s="8">
        <v>0.74</v>
      </c>
      <c r="X147">
        <v>170</v>
      </c>
      <c r="Y147">
        <v>534</v>
      </c>
      <c r="Z147">
        <v>704</v>
      </c>
      <c r="AA147">
        <v>230</v>
      </c>
      <c r="AB147">
        <v>63</v>
      </c>
      <c r="AC147">
        <v>151</v>
      </c>
      <c r="AD147">
        <v>131</v>
      </c>
      <c r="AE147">
        <v>165</v>
      </c>
      <c r="AF147">
        <v>1070</v>
      </c>
      <c r="AG147" s="8">
        <f>IF(Table32[[#This Row],[FTA]]&gt;=100,Table32[[#This Row],[FT%]],"")</f>
        <v>0.74</v>
      </c>
      <c r="AH147" t="str">
        <f>UPPER(Table32[[#This Row],[Player]])</f>
        <v>TIM DUNCAN</v>
      </c>
    </row>
    <row r="148" spans="1:34" x14ac:dyDescent="0.25">
      <c r="A148">
        <v>2015</v>
      </c>
      <c r="B148" t="s">
        <v>134</v>
      </c>
      <c r="C148" t="s">
        <v>50</v>
      </c>
      <c r="D148">
        <v>34</v>
      </c>
      <c r="E148" t="s">
        <v>63</v>
      </c>
      <c r="F148">
        <v>63</v>
      </c>
      <c r="G148">
        <v>63</v>
      </c>
      <c r="H148">
        <v>11.6</v>
      </c>
      <c r="I148" s="8">
        <v>0.57299999999999995</v>
      </c>
      <c r="J148">
        <v>4.0999999999999996</v>
      </c>
      <c r="K148">
        <v>0.4</v>
      </c>
      <c r="L148">
        <v>209</v>
      </c>
      <c r="M148">
        <v>481</v>
      </c>
      <c r="N148" s="8">
        <v>0.435</v>
      </c>
      <c r="O148">
        <v>107</v>
      </c>
      <c r="P148">
        <v>263</v>
      </c>
      <c r="Q148">
        <v>0.40699999999999997</v>
      </c>
      <c r="R148">
        <v>102</v>
      </c>
      <c r="S148">
        <v>218</v>
      </c>
      <c r="T148" s="8">
        <v>0.46800000000000003</v>
      </c>
      <c r="U148">
        <v>70</v>
      </c>
      <c r="V148">
        <v>87</v>
      </c>
      <c r="W148" s="8">
        <v>0.80500000000000005</v>
      </c>
      <c r="X148">
        <v>28</v>
      </c>
      <c r="Y148">
        <v>220</v>
      </c>
      <c r="Z148">
        <v>248</v>
      </c>
      <c r="AA148">
        <v>114</v>
      </c>
      <c r="AB148">
        <v>39</v>
      </c>
      <c r="AC148">
        <v>21</v>
      </c>
      <c r="AD148">
        <v>60</v>
      </c>
      <c r="AE148">
        <v>123</v>
      </c>
      <c r="AF148">
        <v>595</v>
      </c>
      <c r="AG148" s="8" t="str">
        <f>IF(Table32[[#This Row],[FTA]]&gt;=100,Table32[[#This Row],[FT%]],"")</f>
        <v/>
      </c>
      <c r="AH148" t="str">
        <f>UPPER(Table32[[#This Row],[Player]])</f>
        <v>MIKE DUNLEAVY</v>
      </c>
    </row>
    <row r="149" spans="1:34" x14ac:dyDescent="0.25">
      <c r="A149">
        <v>2015</v>
      </c>
      <c r="B149" t="s">
        <v>135</v>
      </c>
      <c r="C149" t="s">
        <v>50</v>
      </c>
      <c r="D149">
        <v>26</v>
      </c>
      <c r="E149" t="s">
        <v>40</v>
      </c>
      <c r="F149">
        <v>27</v>
      </c>
      <c r="G149">
        <v>27</v>
      </c>
      <c r="H149">
        <v>27.6</v>
      </c>
      <c r="I149" s="8">
        <v>0.63300000000000001</v>
      </c>
      <c r="J149">
        <v>4.8</v>
      </c>
      <c r="K149">
        <v>6.1</v>
      </c>
      <c r="L149">
        <v>238</v>
      </c>
      <c r="M149">
        <v>467</v>
      </c>
      <c r="N149" s="8">
        <v>0.51</v>
      </c>
      <c r="O149">
        <v>64</v>
      </c>
      <c r="P149">
        <v>159</v>
      </c>
      <c r="Q149">
        <v>0.40300000000000002</v>
      </c>
      <c r="R149">
        <v>174</v>
      </c>
      <c r="S149">
        <v>308</v>
      </c>
      <c r="T149" s="8">
        <v>0.56499999999999995</v>
      </c>
      <c r="U149">
        <v>146</v>
      </c>
      <c r="V149">
        <v>171</v>
      </c>
      <c r="W149" s="8">
        <v>0.85399999999999998</v>
      </c>
      <c r="X149">
        <v>16</v>
      </c>
      <c r="Y149">
        <v>162</v>
      </c>
      <c r="Z149">
        <v>178</v>
      </c>
      <c r="AA149">
        <v>110</v>
      </c>
      <c r="AB149">
        <v>24</v>
      </c>
      <c r="AC149">
        <v>25</v>
      </c>
      <c r="AD149">
        <v>74</v>
      </c>
      <c r="AE149">
        <v>40</v>
      </c>
      <c r="AF149">
        <v>686</v>
      </c>
      <c r="AG149" s="8">
        <f>IF(Table32[[#This Row],[FTA]]&gt;=100,Table32[[#This Row],[FT%]],"")</f>
        <v>0.85399999999999998</v>
      </c>
      <c r="AH149" t="str">
        <f>UPPER(Table32[[#This Row],[Player]])</f>
        <v>KEVIN DURANT</v>
      </c>
    </row>
    <row r="150" spans="1:34" x14ac:dyDescent="0.25">
      <c r="A150">
        <v>2015</v>
      </c>
      <c r="B150" t="s">
        <v>462</v>
      </c>
      <c r="C150" t="s">
        <v>50</v>
      </c>
      <c r="D150">
        <v>23</v>
      </c>
      <c r="E150" t="s">
        <v>60</v>
      </c>
      <c r="F150">
        <v>39</v>
      </c>
      <c r="G150">
        <v>7</v>
      </c>
      <c r="H150">
        <v>8.4</v>
      </c>
      <c r="I150" s="8">
        <v>0.44700000000000001</v>
      </c>
      <c r="J150">
        <v>-0.4</v>
      </c>
      <c r="K150">
        <v>-5.2</v>
      </c>
      <c r="L150">
        <v>76</v>
      </c>
      <c r="M150">
        <v>214</v>
      </c>
      <c r="N150" s="8">
        <v>0.35499999999999998</v>
      </c>
      <c r="O150">
        <v>22</v>
      </c>
      <c r="P150">
        <v>84</v>
      </c>
      <c r="Q150">
        <v>0.26200000000000001</v>
      </c>
      <c r="R150">
        <v>54</v>
      </c>
      <c r="S150">
        <v>130</v>
      </c>
      <c r="T150" s="8">
        <v>0.41499999999999998</v>
      </c>
      <c r="U150">
        <v>36</v>
      </c>
      <c r="V150">
        <v>48</v>
      </c>
      <c r="W150" s="8">
        <v>0.75</v>
      </c>
      <c r="X150">
        <v>22</v>
      </c>
      <c r="Y150">
        <v>75</v>
      </c>
      <c r="Z150">
        <v>97</v>
      </c>
      <c r="AA150">
        <v>36</v>
      </c>
      <c r="AB150">
        <v>24</v>
      </c>
      <c r="AC150">
        <v>12</v>
      </c>
      <c r="AD150">
        <v>40</v>
      </c>
      <c r="AE150">
        <v>57</v>
      </c>
      <c r="AF150">
        <v>210</v>
      </c>
      <c r="AG150" s="8" t="str">
        <f>IF(Table32[[#This Row],[FTA]]&gt;=100,Table32[[#This Row],[FT%]],"")</f>
        <v/>
      </c>
      <c r="AH150" t="str">
        <f>UPPER(Table32[[#This Row],[Player]])</f>
        <v>CLEANTHONY EARLY</v>
      </c>
    </row>
    <row r="151" spans="1:34" x14ac:dyDescent="0.25">
      <c r="A151">
        <v>2015</v>
      </c>
      <c r="B151" t="s">
        <v>136</v>
      </c>
      <c r="C151" t="s">
        <v>34</v>
      </c>
      <c r="D151">
        <v>27</v>
      </c>
      <c r="E151" t="s">
        <v>74</v>
      </c>
      <c r="F151">
        <v>65</v>
      </c>
      <c r="G151">
        <v>36</v>
      </c>
      <c r="H151">
        <v>11.6</v>
      </c>
      <c r="I151" s="8">
        <v>0.504</v>
      </c>
      <c r="J151">
        <v>1.2</v>
      </c>
      <c r="K151">
        <v>-3</v>
      </c>
      <c r="L151">
        <v>254</v>
      </c>
      <c r="M151">
        <v>617</v>
      </c>
      <c r="N151" s="8">
        <v>0.41199999999999998</v>
      </c>
      <c r="O151">
        <v>90</v>
      </c>
      <c r="P151">
        <v>243</v>
      </c>
      <c r="Q151">
        <v>0.37</v>
      </c>
      <c r="R151">
        <v>164</v>
      </c>
      <c r="S151">
        <v>374</v>
      </c>
      <c r="T151" s="8">
        <v>0.439</v>
      </c>
      <c r="U151">
        <v>52</v>
      </c>
      <c r="V151">
        <v>64</v>
      </c>
      <c r="W151" s="8">
        <v>0.81299999999999994</v>
      </c>
      <c r="X151">
        <v>31</v>
      </c>
      <c r="Y151">
        <v>179</v>
      </c>
      <c r="Z151">
        <v>210</v>
      </c>
      <c r="AA151">
        <v>105</v>
      </c>
      <c r="AB151">
        <v>33</v>
      </c>
      <c r="AC151">
        <v>2</v>
      </c>
      <c r="AD151">
        <v>50</v>
      </c>
      <c r="AE151">
        <v>77</v>
      </c>
      <c r="AF151">
        <v>650</v>
      </c>
      <c r="AG151" s="8" t="str">
        <f>IF(Table32[[#This Row],[FTA]]&gt;=100,Table32[[#This Row],[FT%]],"")</f>
        <v/>
      </c>
      <c r="AH151" t="str">
        <f>UPPER(Table32[[#This Row],[Player]])</f>
        <v>WAYNE ELLINGTON</v>
      </c>
    </row>
    <row r="152" spans="1:34" x14ac:dyDescent="0.25">
      <c r="A152">
        <v>2015</v>
      </c>
      <c r="B152" t="s">
        <v>137</v>
      </c>
      <c r="C152" t="s">
        <v>34</v>
      </c>
      <c r="D152">
        <v>29</v>
      </c>
      <c r="E152" t="s">
        <v>66</v>
      </c>
      <c r="F152">
        <v>80</v>
      </c>
      <c r="G152">
        <v>80</v>
      </c>
      <c r="H152">
        <v>16.5</v>
      </c>
      <c r="I152" s="8">
        <v>0.50900000000000001</v>
      </c>
      <c r="J152">
        <v>3.6</v>
      </c>
      <c r="K152">
        <v>-0.1</v>
      </c>
      <c r="L152">
        <v>602</v>
      </c>
      <c r="M152">
        <v>1354</v>
      </c>
      <c r="N152" s="8">
        <v>0.44500000000000001</v>
      </c>
      <c r="O152">
        <v>81</v>
      </c>
      <c r="P152">
        <v>284</v>
      </c>
      <c r="Q152">
        <v>0.28499999999999998</v>
      </c>
      <c r="R152">
        <v>521</v>
      </c>
      <c r="S152">
        <v>1070</v>
      </c>
      <c r="T152" s="8">
        <v>0.48699999999999999</v>
      </c>
      <c r="U152">
        <v>228</v>
      </c>
      <c r="V152">
        <v>303</v>
      </c>
      <c r="W152" s="8">
        <v>0.752</v>
      </c>
      <c r="X152">
        <v>34</v>
      </c>
      <c r="Y152">
        <v>156</v>
      </c>
      <c r="Z152">
        <v>190</v>
      </c>
      <c r="AA152">
        <v>329</v>
      </c>
      <c r="AB152">
        <v>148</v>
      </c>
      <c r="AC152">
        <v>25</v>
      </c>
      <c r="AD152">
        <v>198</v>
      </c>
      <c r="AE152">
        <v>197</v>
      </c>
      <c r="AF152">
        <v>1513</v>
      </c>
      <c r="AG152" s="8">
        <f>IF(Table32[[#This Row],[FTA]]&gt;=100,Table32[[#This Row],[FT%]],"")</f>
        <v>0.752</v>
      </c>
      <c r="AH152" t="str">
        <f>UPPER(Table32[[#This Row],[Player]])</f>
        <v>MONTA ELLIS</v>
      </c>
    </row>
    <row r="153" spans="1:34" x14ac:dyDescent="0.25">
      <c r="A153">
        <v>2015</v>
      </c>
      <c r="B153" t="s">
        <v>463</v>
      </c>
      <c r="C153" t="s">
        <v>50</v>
      </c>
      <c r="D153">
        <v>24</v>
      </c>
      <c r="E153" t="s">
        <v>61</v>
      </c>
      <c r="F153">
        <v>62</v>
      </c>
      <c r="G153">
        <v>3</v>
      </c>
      <c r="H153">
        <v>11.5</v>
      </c>
      <c r="I153" s="8">
        <v>0.54100000000000004</v>
      </c>
      <c r="J153">
        <v>1.9</v>
      </c>
      <c r="K153">
        <v>-1.5</v>
      </c>
      <c r="L153">
        <v>101</v>
      </c>
      <c r="M153">
        <v>247</v>
      </c>
      <c r="N153" s="8">
        <v>0.40899999999999997</v>
      </c>
      <c r="O153">
        <v>31</v>
      </c>
      <c r="P153">
        <v>95</v>
      </c>
      <c r="Q153">
        <v>0.32600000000000001</v>
      </c>
      <c r="R153">
        <v>70</v>
      </c>
      <c r="S153">
        <v>152</v>
      </c>
      <c r="T153" s="8">
        <v>0.46100000000000002</v>
      </c>
      <c r="U153">
        <v>79</v>
      </c>
      <c r="V153">
        <v>94</v>
      </c>
      <c r="W153" s="8">
        <v>0.84</v>
      </c>
      <c r="X153">
        <v>51</v>
      </c>
      <c r="Y153">
        <v>125</v>
      </c>
      <c r="Z153">
        <v>176</v>
      </c>
      <c r="AA153">
        <v>48</v>
      </c>
      <c r="AB153">
        <v>25</v>
      </c>
      <c r="AC153">
        <v>17</v>
      </c>
      <c r="AD153">
        <v>39</v>
      </c>
      <c r="AE153">
        <v>89</v>
      </c>
      <c r="AF153">
        <v>312</v>
      </c>
      <c r="AG153" s="8" t="str">
        <f>IF(Table32[[#This Row],[FTA]]&gt;=100,Table32[[#This Row],[FT%]],"")</f>
        <v/>
      </c>
      <c r="AH153" t="str">
        <f>UPPER(Table32[[#This Row],[Player]])</f>
        <v>JAMES ENNIS</v>
      </c>
    </row>
    <row r="154" spans="1:34" x14ac:dyDescent="0.25">
      <c r="A154">
        <v>2015</v>
      </c>
      <c r="B154" t="s">
        <v>464</v>
      </c>
      <c r="C154" t="s">
        <v>36</v>
      </c>
      <c r="D154">
        <v>20</v>
      </c>
      <c r="E154" t="s">
        <v>69</v>
      </c>
      <c r="F154">
        <v>33</v>
      </c>
      <c r="G154">
        <v>1</v>
      </c>
      <c r="H154">
        <v>7.3</v>
      </c>
      <c r="I154" s="8">
        <v>0.41099999999999998</v>
      </c>
      <c r="J154">
        <v>-0.3</v>
      </c>
      <c r="K154">
        <v>-6.7</v>
      </c>
      <c r="L154">
        <v>52</v>
      </c>
      <c r="M154">
        <v>144</v>
      </c>
      <c r="N154" s="8">
        <v>0.36099999999999999</v>
      </c>
      <c r="O154">
        <v>12</v>
      </c>
      <c r="P154">
        <v>43</v>
      </c>
      <c r="Q154">
        <v>0.27900000000000003</v>
      </c>
      <c r="R154">
        <v>40</v>
      </c>
      <c r="S154">
        <v>101</v>
      </c>
      <c r="T154" s="8">
        <v>0.39600000000000002</v>
      </c>
      <c r="U154">
        <v>5</v>
      </c>
      <c r="V154">
        <v>7</v>
      </c>
      <c r="W154" s="8">
        <v>0.71399999999999997</v>
      </c>
      <c r="X154">
        <v>7</v>
      </c>
      <c r="Y154">
        <v>28</v>
      </c>
      <c r="Z154">
        <v>35</v>
      </c>
      <c r="AA154">
        <v>73</v>
      </c>
      <c r="AB154">
        <v>18</v>
      </c>
      <c r="AC154">
        <v>5</v>
      </c>
      <c r="AD154">
        <v>42</v>
      </c>
      <c r="AE154">
        <v>36</v>
      </c>
      <c r="AF154">
        <v>121</v>
      </c>
      <c r="AG154" s="8" t="str">
        <f>IF(Table32[[#This Row],[FTA]]&gt;=100,Table32[[#This Row],[FT%]],"")</f>
        <v/>
      </c>
      <c r="AH154" t="str">
        <f>UPPER(Table32[[#This Row],[Player]])</f>
        <v>TYLER ENNIS</v>
      </c>
    </row>
    <row r="155" spans="1:34" x14ac:dyDescent="0.25">
      <c r="A155">
        <v>2015</v>
      </c>
      <c r="B155" t="s">
        <v>464</v>
      </c>
      <c r="C155" t="s">
        <v>36</v>
      </c>
      <c r="D155">
        <v>20</v>
      </c>
      <c r="E155" t="s">
        <v>96</v>
      </c>
      <c r="F155">
        <v>8</v>
      </c>
      <c r="G155">
        <v>0</v>
      </c>
      <c r="H155">
        <v>12</v>
      </c>
      <c r="I155" s="8">
        <v>0.503</v>
      </c>
      <c r="J155">
        <v>0</v>
      </c>
      <c r="K155">
        <v>-6.8</v>
      </c>
      <c r="L155">
        <v>9</v>
      </c>
      <c r="M155">
        <v>21</v>
      </c>
      <c r="N155" s="8">
        <v>0.42899999999999999</v>
      </c>
      <c r="O155">
        <v>2</v>
      </c>
      <c r="P155">
        <v>6</v>
      </c>
      <c r="Q155">
        <v>0.33300000000000002</v>
      </c>
      <c r="R155">
        <v>7</v>
      </c>
      <c r="S155">
        <v>15</v>
      </c>
      <c r="T155" s="8">
        <v>0.46700000000000003</v>
      </c>
      <c r="U155">
        <v>2</v>
      </c>
      <c r="V155">
        <v>2</v>
      </c>
      <c r="W155" s="8">
        <v>1</v>
      </c>
      <c r="X155">
        <v>1</v>
      </c>
      <c r="Y155">
        <v>6</v>
      </c>
      <c r="Z155">
        <v>7</v>
      </c>
      <c r="AA155">
        <v>14</v>
      </c>
      <c r="AB155">
        <v>0</v>
      </c>
      <c r="AC155">
        <v>2</v>
      </c>
      <c r="AD155">
        <v>8</v>
      </c>
      <c r="AE155">
        <v>3</v>
      </c>
      <c r="AF155">
        <v>22</v>
      </c>
      <c r="AG155" s="8" t="str">
        <f>IF(Table32[[#This Row],[FTA]]&gt;=100,Table32[[#This Row],[FT%]],"")</f>
        <v/>
      </c>
      <c r="AH155" t="str">
        <f>UPPER(Table32[[#This Row],[Player]])</f>
        <v>TYLER ENNIS</v>
      </c>
    </row>
    <row r="156" spans="1:34" x14ac:dyDescent="0.25">
      <c r="A156">
        <v>2015</v>
      </c>
      <c r="B156" t="s">
        <v>464</v>
      </c>
      <c r="C156" t="s">
        <v>36</v>
      </c>
      <c r="D156">
        <v>20</v>
      </c>
      <c r="E156" t="s">
        <v>88</v>
      </c>
      <c r="F156">
        <v>25</v>
      </c>
      <c r="G156">
        <v>1</v>
      </c>
      <c r="H156">
        <v>6.6</v>
      </c>
      <c r="I156" s="8">
        <v>0.39500000000000002</v>
      </c>
      <c r="J156">
        <v>-0.3</v>
      </c>
      <c r="K156">
        <v>-6.6</v>
      </c>
      <c r="L156">
        <v>43</v>
      </c>
      <c r="M156">
        <v>123</v>
      </c>
      <c r="N156" s="8">
        <v>0.35</v>
      </c>
      <c r="O156">
        <v>10</v>
      </c>
      <c r="P156">
        <v>37</v>
      </c>
      <c r="Q156">
        <v>0.27</v>
      </c>
      <c r="R156">
        <v>33</v>
      </c>
      <c r="S156">
        <v>86</v>
      </c>
      <c r="T156" s="8">
        <v>0.38400000000000001</v>
      </c>
      <c r="U156">
        <v>3</v>
      </c>
      <c r="V156">
        <v>5</v>
      </c>
      <c r="W156" s="8">
        <v>0.6</v>
      </c>
      <c r="X156">
        <v>6</v>
      </c>
      <c r="Y156">
        <v>22</v>
      </c>
      <c r="Z156">
        <v>28</v>
      </c>
      <c r="AA156">
        <v>59</v>
      </c>
      <c r="AB156">
        <v>18</v>
      </c>
      <c r="AC156">
        <v>3</v>
      </c>
      <c r="AD156">
        <v>34</v>
      </c>
      <c r="AE156">
        <v>33</v>
      </c>
      <c r="AF156">
        <v>99</v>
      </c>
      <c r="AG156" s="8" t="str">
        <f>IF(Table32[[#This Row],[FTA]]&gt;=100,Table32[[#This Row],[FT%]],"")</f>
        <v/>
      </c>
      <c r="AH156" t="str">
        <f>UPPER(Table32[[#This Row],[Player]])</f>
        <v>TYLER ENNIS</v>
      </c>
    </row>
    <row r="157" spans="1:34" x14ac:dyDescent="0.25">
      <c r="A157">
        <v>2015</v>
      </c>
      <c r="B157" t="s">
        <v>138</v>
      </c>
      <c r="C157" t="s">
        <v>50</v>
      </c>
      <c r="D157">
        <v>27</v>
      </c>
      <c r="E157" t="s">
        <v>37</v>
      </c>
      <c r="F157">
        <v>38</v>
      </c>
      <c r="G157">
        <v>0</v>
      </c>
      <c r="H157">
        <v>20.5</v>
      </c>
      <c r="I157" s="8">
        <v>0.63600000000000001</v>
      </c>
      <c r="J157">
        <v>1.3</v>
      </c>
      <c r="K157">
        <v>3.5</v>
      </c>
      <c r="L157">
        <v>32</v>
      </c>
      <c r="M157">
        <v>58</v>
      </c>
      <c r="N157" s="8">
        <v>0.55200000000000005</v>
      </c>
      <c r="O157">
        <v>2</v>
      </c>
      <c r="P157">
        <v>5</v>
      </c>
      <c r="Q157">
        <v>0.4</v>
      </c>
      <c r="R157">
        <v>30</v>
      </c>
      <c r="S157">
        <v>53</v>
      </c>
      <c r="T157" s="8">
        <v>0.56599999999999995</v>
      </c>
      <c r="U157">
        <v>24</v>
      </c>
      <c r="V157">
        <v>29</v>
      </c>
      <c r="W157" s="8">
        <v>0.82799999999999996</v>
      </c>
      <c r="X157">
        <v>26</v>
      </c>
      <c r="Y157">
        <v>45</v>
      </c>
      <c r="Z157">
        <v>71</v>
      </c>
      <c r="AA157">
        <v>13</v>
      </c>
      <c r="AB157">
        <v>11</v>
      </c>
      <c r="AC157">
        <v>12</v>
      </c>
      <c r="AD157">
        <v>5</v>
      </c>
      <c r="AE157">
        <v>29</v>
      </c>
      <c r="AF157">
        <v>90</v>
      </c>
      <c r="AG157" s="8" t="str">
        <f>IF(Table32[[#This Row],[FTA]]&gt;=100,Table32[[#This Row],[FT%]],"")</f>
        <v/>
      </c>
      <c r="AH157" t="str">
        <f>UPPER(Table32[[#This Row],[Player]])</f>
        <v>JEREMY EVANS</v>
      </c>
    </row>
    <row r="158" spans="1:34" x14ac:dyDescent="0.25">
      <c r="A158">
        <v>2015</v>
      </c>
      <c r="B158" t="s">
        <v>139</v>
      </c>
      <c r="C158" t="s">
        <v>30</v>
      </c>
      <c r="D158">
        <v>34</v>
      </c>
      <c r="E158" t="s">
        <v>120</v>
      </c>
      <c r="F158">
        <v>47</v>
      </c>
      <c r="G158">
        <v>7</v>
      </c>
      <c r="H158">
        <v>11.7</v>
      </c>
      <c r="I158" s="8">
        <v>0.49</v>
      </c>
      <c r="J158">
        <v>1.2</v>
      </c>
      <c r="K158">
        <v>-2.7</v>
      </c>
      <c r="L158">
        <v>58</v>
      </c>
      <c r="M158">
        <v>137</v>
      </c>
      <c r="N158" s="8">
        <v>0.42299999999999999</v>
      </c>
      <c r="O158">
        <v>0</v>
      </c>
      <c r="P158">
        <v>2</v>
      </c>
      <c r="Q158">
        <v>0</v>
      </c>
      <c r="R158">
        <v>58</v>
      </c>
      <c r="S158">
        <v>135</v>
      </c>
      <c r="T158" s="8">
        <v>0.43</v>
      </c>
      <c r="U158">
        <v>60</v>
      </c>
      <c r="V158">
        <v>97</v>
      </c>
      <c r="W158" s="8">
        <v>0.61899999999999999</v>
      </c>
      <c r="X158">
        <v>97</v>
      </c>
      <c r="Y158">
        <v>202</v>
      </c>
      <c r="Z158">
        <v>299</v>
      </c>
      <c r="AA158">
        <v>32</v>
      </c>
      <c r="AB158">
        <v>22</v>
      </c>
      <c r="AC158">
        <v>5</v>
      </c>
      <c r="AD158">
        <v>45</v>
      </c>
      <c r="AE158">
        <v>91</v>
      </c>
      <c r="AF158">
        <v>176</v>
      </c>
      <c r="AG158" s="8" t="str">
        <f>IF(Table32[[#This Row],[FTA]]&gt;=100,Table32[[#This Row],[FT%]],"")</f>
        <v/>
      </c>
      <c r="AH158" t="str">
        <f>UPPER(Table32[[#This Row],[Player]])</f>
        <v>REGGIE EVANS</v>
      </c>
    </row>
    <row r="159" spans="1:34" x14ac:dyDescent="0.25">
      <c r="A159">
        <v>2015</v>
      </c>
      <c r="B159" t="s">
        <v>140</v>
      </c>
      <c r="C159" t="s">
        <v>34</v>
      </c>
      <c r="D159">
        <v>25</v>
      </c>
      <c r="E159" t="s">
        <v>392</v>
      </c>
      <c r="F159">
        <v>79</v>
      </c>
      <c r="G159">
        <v>76</v>
      </c>
      <c r="H159">
        <v>17.7</v>
      </c>
      <c r="I159" s="8">
        <v>0.50800000000000001</v>
      </c>
      <c r="J159">
        <v>4.5999999999999996</v>
      </c>
      <c r="K159">
        <v>1.9</v>
      </c>
      <c r="L159">
        <v>521</v>
      </c>
      <c r="M159">
        <v>1165</v>
      </c>
      <c r="N159" s="8">
        <v>0.44700000000000001</v>
      </c>
      <c r="O159">
        <v>69</v>
      </c>
      <c r="P159">
        <v>227</v>
      </c>
      <c r="Q159">
        <v>0.30399999999999999</v>
      </c>
      <c r="R159">
        <v>452</v>
      </c>
      <c r="S159">
        <v>938</v>
      </c>
      <c r="T159" s="8">
        <v>0.48199999999999998</v>
      </c>
      <c r="U159">
        <v>202</v>
      </c>
      <c r="V159">
        <v>291</v>
      </c>
      <c r="W159" s="8">
        <v>0.69399999999999995</v>
      </c>
      <c r="X159">
        <v>82</v>
      </c>
      <c r="Y159">
        <v>334</v>
      </c>
      <c r="Z159">
        <v>416</v>
      </c>
      <c r="AA159">
        <v>521</v>
      </c>
      <c r="AB159">
        <v>100</v>
      </c>
      <c r="AC159">
        <v>37</v>
      </c>
      <c r="AD159">
        <v>246</v>
      </c>
      <c r="AE159">
        <v>198</v>
      </c>
      <c r="AF159">
        <v>1313</v>
      </c>
      <c r="AG159" s="8">
        <f>IF(Table32[[#This Row],[FTA]]&gt;=100,Table32[[#This Row],[FT%]],"")</f>
        <v>0.69399999999999995</v>
      </c>
      <c r="AH159" t="str">
        <f>UPPER(Table32[[#This Row],[Player]])</f>
        <v>TYREKE EVANS</v>
      </c>
    </row>
    <row r="160" spans="1:34" x14ac:dyDescent="0.25">
      <c r="A160">
        <v>2015</v>
      </c>
      <c r="B160" t="s">
        <v>465</v>
      </c>
      <c r="C160" t="s">
        <v>36</v>
      </c>
      <c r="D160">
        <v>19</v>
      </c>
      <c r="E160" t="s">
        <v>37</v>
      </c>
      <c r="F160">
        <v>82</v>
      </c>
      <c r="G160">
        <v>41</v>
      </c>
      <c r="H160">
        <v>5.7</v>
      </c>
      <c r="I160" s="8">
        <v>0.45700000000000002</v>
      </c>
      <c r="J160">
        <v>-0.1</v>
      </c>
      <c r="K160">
        <v>-3.8</v>
      </c>
      <c r="L160">
        <v>145</v>
      </c>
      <c r="M160">
        <v>416</v>
      </c>
      <c r="N160" s="8">
        <v>0.34899999999999998</v>
      </c>
      <c r="O160">
        <v>83</v>
      </c>
      <c r="P160">
        <v>264</v>
      </c>
      <c r="Q160">
        <v>0.314</v>
      </c>
      <c r="R160">
        <v>62</v>
      </c>
      <c r="S160">
        <v>152</v>
      </c>
      <c r="T160" s="8">
        <v>0.40799999999999997</v>
      </c>
      <c r="U160">
        <v>20</v>
      </c>
      <c r="V160">
        <v>32</v>
      </c>
      <c r="W160" s="8">
        <v>0.625</v>
      </c>
      <c r="X160">
        <v>27</v>
      </c>
      <c r="Y160">
        <v>104</v>
      </c>
      <c r="Z160">
        <v>131</v>
      </c>
      <c r="AA160">
        <v>198</v>
      </c>
      <c r="AB160">
        <v>41</v>
      </c>
      <c r="AC160">
        <v>14</v>
      </c>
      <c r="AD160">
        <v>118</v>
      </c>
      <c r="AE160">
        <v>147</v>
      </c>
      <c r="AF160">
        <v>393</v>
      </c>
      <c r="AG160" s="8" t="str">
        <f>IF(Table32[[#This Row],[FTA]]&gt;=100,Table32[[#This Row],[FT%]],"")</f>
        <v/>
      </c>
      <c r="AH160" t="str">
        <f>UPPER(Table32[[#This Row],[Player]])</f>
        <v>DANTE EXUM</v>
      </c>
    </row>
    <row r="161" spans="1:34" x14ac:dyDescent="0.25">
      <c r="A161">
        <v>2015</v>
      </c>
      <c r="B161" t="s">
        <v>141</v>
      </c>
      <c r="C161" t="s">
        <v>30</v>
      </c>
      <c r="D161">
        <v>25</v>
      </c>
      <c r="E161" t="s">
        <v>35</v>
      </c>
      <c r="F161">
        <v>75</v>
      </c>
      <c r="G161">
        <v>71</v>
      </c>
      <c r="H161">
        <v>18.399999999999999</v>
      </c>
      <c r="I161" s="8">
        <v>0.54800000000000004</v>
      </c>
      <c r="J161">
        <v>5.6</v>
      </c>
      <c r="K161">
        <v>0.8</v>
      </c>
      <c r="L161">
        <v>373</v>
      </c>
      <c r="M161">
        <v>736</v>
      </c>
      <c r="N161" s="8">
        <v>0.50700000000000001</v>
      </c>
      <c r="O161">
        <v>1</v>
      </c>
      <c r="P161">
        <v>8</v>
      </c>
      <c r="Q161">
        <v>0.125</v>
      </c>
      <c r="R161">
        <v>372</v>
      </c>
      <c r="S161">
        <v>728</v>
      </c>
      <c r="T161" s="8">
        <v>0.51100000000000001</v>
      </c>
      <c r="U161">
        <v>199</v>
      </c>
      <c r="V161">
        <v>288</v>
      </c>
      <c r="W161" s="8">
        <v>0.69099999999999995</v>
      </c>
      <c r="X161">
        <v>242</v>
      </c>
      <c r="Y161">
        <v>426</v>
      </c>
      <c r="Z161">
        <v>668</v>
      </c>
      <c r="AA161">
        <v>89</v>
      </c>
      <c r="AB161">
        <v>62</v>
      </c>
      <c r="AC161">
        <v>57</v>
      </c>
      <c r="AD161">
        <v>118</v>
      </c>
      <c r="AE161">
        <v>211</v>
      </c>
      <c r="AF161">
        <v>946</v>
      </c>
      <c r="AG161" s="8">
        <f>IF(Table32[[#This Row],[FTA]]&gt;=100,Table32[[#This Row],[FT%]],"")</f>
        <v>0.69099999999999995</v>
      </c>
      <c r="AH161" t="str">
        <f>UPPER(Table32[[#This Row],[Player]])</f>
        <v>KENNETH FARIED</v>
      </c>
    </row>
    <row r="162" spans="1:34" x14ac:dyDescent="0.25">
      <c r="A162">
        <v>2015</v>
      </c>
      <c r="B162" t="s">
        <v>142</v>
      </c>
      <c r="C162" t="s">
        <v>36</v>
      </c>
      <c r="D162">
        <v>28</v>
      </c>
      <c r="E162" t="s">
        <v>82</v>
      </c>
      <c r="F162">
        <v>36</v>
      </c>
      <c r="G162">
        <v>0</v>
      </c>
      <c r="H162">
        <v>9.9</v>
      </c>
      <c r="I162" s="8">
        <v>0.51300000000000001</v>
      </c>
      <c r="J162">
        <v>0.6</v>
      </c>
      <c r="K162">
        <v>-2</v>
      </c>
      <c r="L162">
        <v>61</v>
      </c>
      <c r="M162">
        <v>158</v>
      </c>
      <c r="N162" s="8">
        <v>0.38600000000000001</v>
      </c>
      <c r="O162">
        <v>35</v>
      </c>
      <c r="P162">
        <v>97</v>
      </c>
      <c r="Q162">
        <v>0.36099999999999999</v>
      </c>
      <c r="R162">
        <v>26</v>
      </c>
      <c r="S162">
        <v>61</v>
      </c>
      <c r="T162" s="8">
        <v>0.42599999999999999</v>
      </c>
      <c r="U162">
        <v>10</v>
      </c>
      <c r="V162">
        <v>11</v>
      </c>
      <c r="W162" s="8">
        <v>0.90900000000000003</v>
      </c>
      <c r="X162">
        <v>8</v>
      </c>
      <c r="Y162">
        <v>34</v>
      </c>
      <c r="Z162">
        <v>42</v>
      </c>
      <c r="AA162">
        <v>67</v>
      </c>
      <c r="AB162">
        <v>20</v>
      </c>
      <c r="AC162">
        <v>5</v>
      </c>
      <c r="AD162">
        <v>32</v>
      </c>
      <c r="AE162">
        <v>52</v>
      </c>
      <c r="AF162">
        <v>167</v>
      </c>
      <c r="AG162" s="8" t="str">
        <f>IF(Table32[[#This Row],[FTA]]&gt;=100,Table32[[#This Row],[FT%]],"")</f>
        <v/>
      </c>
      <c r="AH162" t="str">
        <f>UPPER(Table32[[#This Row],[Player]])</f>
        <v>JORDAN FARMAR</v>
      </c>
    </row>
    <row r="163" spans="1:34" x14ac:dyDescent="0.25">
      <c r="A163">
        <v>2015</v>
      </c>
      <c r="B163" t="s">
        <v>143</v>
      </c>
      <c r="C163" t="s">
        <v>30</v>
      </c>
      <c r="D163">
        <v>23</v>
      </c>
      <c r="E163" t="s">
        <v>37</v>
      </c>
      <c r="F163">
        <v>74</v>
      </c>
      <c r="G163">
        <v>74</v>
      </c>
      <c r="H163">
        <v>21.8</v>
      </c>
      <c r="I163" s="8">
        <v>0.55800000000000005</v>
      </c>
      <c r="J163">
        <v>8.3000000000000007</v>
      </c>
      <c r="K163">
        <v>2.4</v>
      </c>
      <c r="L163">
        <v>482</v>
      </c>
      <c r="M163">
        <v>918</v>
      </c>
      <c r="N163" s="8">
        <v>0.52500000000000002</v>
      </c>
      <c r="O163">
        <v>1</v>
      </c>
      <c r="P163">
        <v>6</v>
      </c>
      <c r="Q163">
        <v>0.16700000000000001</v>
      </c>
      <c r="R163">
        <v>481</v>
      </c>
      <c r="S163">
        <v>912</v>
      </c>
      <c r="T163" s="8">
        <v>0.52700000000000002</v>
      </c>
      <c r="U163">
        <v>222</v>
      </c>
      <c r="V163">
        <v>332</v>
      </c>
      <c r="W163" s="8">
        <v>0.66900000000000004</v>
      </c>
      <c r="X163">
        <v>196</v>
      </c>
      <c r="Y163">
        <v>411</v>
      </c>
      <c r="Z163">
        <v>607</v>
      </c>
      <c r="AA163">
        <v>112</v>
      </c>
      <c r="AB163">
        <v>60</v>
      </c>
      <c r="AC163">
        <v>123</v>
      </c>
      <c r="AD163">
        <v>121</v>
      </c>
      <c r="AE163">
        <v>210</v>
      </c>
      <c r="AF163">
        <v>1187</v>
      </c>
      <c r="AG163" s="8">
        <f>IF(Table32[[#This Row],[FTA]]&gt;=100,Table32[[#This Row],[FT%]],"")</f>
        <v>0.66900000000000004</v>
      </c>
      <c r="AH163" t="str">
        <f>UPPER(Table32[[#This Row],[Player]])</f>
        <v>DERRICK FAVORS</v>
      </c>
    </row>
    <row r="164" spans="1:34" x14ac:dyDescent="0.25">
      <c r="A164">
        <v>2015</v>
      </c>
      <c r="B164" t="s">
        <v>144</v>
      </c>
      <c r="C164" t="s">
        <v>36</v>
      </c>
      <c r="D164">
        <v>30</v>
      </c>
      <c r="E164" t="s">
        <v>66</v>
      </c>
      <c r="F164">
        <v>29</v>
      </c>
      <c r="G164">
        <v>3</v>
      </c>
      <c r="H164">
        <v>12.4</v>
      </c>
      <c r="I164" s="8">
        <v>0.48</v>
      </c>
      <c r="J164">
        <v>0.2</v>
      </c>
      <c r="K164">
        <v>-3</v>
      </c>
      <c r="L164">
        <v>43</v>
      </c>
      <c r="M164">
        <v>106</v>
      </c>
      <c r="N164" s="8">
        <v>0.40600000000000003</v>
      </c>
      <c r="O164">
        <v>10</v>
      </c>
      <c r="P164">
        <v>34</v>
      </c>
      <c r="Q164">
        <v>0.29399999999999998</v>
      </c>
      <c r="R164">
        <v>33</v>
      </c>
      <c r="S164">
        <v>72</v>
      </c>
      <c r="T164" s="8">
        <v>0.45800000000000002</v>
      </c>
      <c r="U164">
        <v>12</v>
      </c>
      <c r="V164">
        <v>15</v>
      </c>
      <c r="W164" s="8">
        <v>0.8</v>
      </c>
      <c r="X164">
        <v>2</v>
      </c>
      <c r="Y164">
        <v>24</v>
      </c>
      <c r="Z164">
        <v>26</v>
      </c>
      <c r="AA164">
        <v>41</v>
      </c>
      <c r="AB164">
        <v>11</v>
      </c>
      <c r="AC164">
        <v>4</v>
      </c>
      <c r="AD164">
        <v>18</v>
      </c>
      <c r="AE164">
        <v>17</v>
      </c>
      <c r="AF164">
        <v>108</v>
      </c>
      <c r="AG164" s="8" t="str">
        <f>IF(Table32[[#This Row],[FTA]]&gt;=100,Table32[[#This Row],[FT%]],"")</f>
        <v/>
      </c>
      <c r="AH164" t="str">
        <f>UPPER(Table32[[#This Row],[Player]])</f>
        <v>RAYMOND FELTON</v>
      </c>
    </row>
    <row r="165" spans="1:34" x14ac:dyDescent="0.25">
      <c r="A165">
        <v>2015</v>
      </c>
      <c r="B165" t="s">
        <v>145</v>
      </c>
      <c r="C165" t="s">
        <v>50</v>
      </c>
      <c r="D165">
        <v>26</v>
      </c>
      <c r="E165" t="s">
        <v>39</v>
      </c>
      <c r="F165">
        <v>26</v>
      </c>
      <c r="G165">
        <v>9</v>
      </c>
      <c r="H165">
        <v>10.8</v>
      </c>
      <c r="I165" s="8">
        <v>0.52700000000000002</v>
      </c>
      <c r="J165">
        <v>0.3</v>
      </c>
      <c r="K165">
        <v>-1.5</v>
      </c>
      <c r="L165">
        <v>20</v>
      </c>
      <c r="M165">
        <v>41</v>
      </c>
      <c r="N165" s="8">
        <v>0.48799999999999999</v>
      </c>
      <c r="O165">
        <v>1</v>
      </c>
      <c r="P165">
        <v>2</v>
      </c>
      <c r="Q165">
        <v>0.5</v>
      </c>
      <c r="R165">
        <v>19</v>
      </c>
      <c r="S165">
        <v>39</v>
      </c>
      <c r="T165" s="8">
        <v>0.48699999999999999</v>
      </c>
      <c r="U165">
        <v>5</v>
      </c>
      <c r="V165">
        <v>6</v>
      </c>
      <c r="W165" s="8">
        <v>0.83299999999999996</v>
      </c>
      <c r="X165">
        <v>10</v>
      </c>
      <c r="Y165">
        <v>16</v>
      </c>
      <c r="Z165">
        <v>26</v>
      </c>
      <c r="AA165">
        <v>15</v>
      </c>
      <c r="AB165">
        <v>11</v>
      </c>
      <c r="AC165">
        <v>0</v>
      </c>
      <c r="AD165">
        <v>8</v>
      </c>
      <c r="AE165">
        <v>9</v>
      </c>
      <c r="AF165">
        <v>46</v>
      </c>
      <c r="AG165" s="8" t="str">
        <f>IF(Table32[[#This Row],[FTA]]&gt;=100,Table32[[#This Row],[FT%]],"")</f>
        <v/>
      </c>
      <c r="AH165" t="str">
        <f>UPPER(Table32[[#This Row],[Player]])</f>
        <v>LANDRY FIELDS</v>
      </c>
    </row>
    <row r="166" spans="1:34" x14ac:dyDescent="0.25">
      <c r="A166">
        <v>2015</v>
      </c>
      <c r="B166" t="s">
        <v>350</v>
      </c>
      <c r="C166" t="s">
        <v>34</v>
      </c>
      <c r="D166">
        <v>22</v>
      </c>
      <c r="E166" t="s">
        <v>58</v>
      </c>
      <c r="F166">
        <v>58</v>
      </c>
      <c r="G166">
        <v>32</v>
      </c>
      <c r="H166">
        <v>12.4</v>
      </c>
      <c r="I166" s="8">
        <v>0.54600000000000004</v>
      </c>
      <c r="J166">
        <v>2.1</v>
      </c>
      <c r="K166">
        <v>-2.1</v>
      </c>
      <c r="L166">
        <v>253</v>
      </c>
      <c r="M166">
        <v>575</v>
      </c>
      <c r="N166" s="8">
        <v>0.44</v>
      </c>
      <c r="O166">
        <v>85</v>
      </c>
      <c r="P166">
        <v>225</v>
      </c>
      <c r="Q166">
        <v>0.378</v>
      </c>
      <c r="R166">
        <v>168</v>
      </c>
      <c r="S166">
        <v>350</v>
      </c>
      <c r="T166" s="8">
        <v>0.48</v>
      </c>
      <c r="U166">
        <v>107</v>
      </c>
      <c r="V166">
        <v>147</v>
      </c>
      <c r="W166" s="8">
        <v>0.72799999999999998</v>
      </c>
      <c r="X166">
        <v>28</v>
      </c>
      <c r="Y166">
        <v>125</v>
      </c>
      <c r="Z166">
        <v>153</v>
      </c>
      <c r="AA166">
        <v>120</v>
      </c>
      <c r="AB166">
        <v>40</v>
      </c>
      <c r="AC166">
        <v>2</v>
      </c>
      <c r="AD166">
        <v>82</v>
      </c>
      <c r="AE166">
        <v>116</v>
      </c>
      <c r="AF166">
        <v>698</v>
      </c>
      <c r="AG166" s="8">
        <f>IF(Table32[[#This Row],[FTA]]&gt;=100,Table32[[#This Row],[FT%]],"")</f>
        <v>0.72799999999999998</v>
      </c>
      <c r="AH166" t="str">
        <f>UPPER(Table32[[#This Row],[Player]])</f>
        <v>EVAN FOURNIER</v>
      </c>
    </row>
    <row r="167" spans="1:34" x14ac:dyDescent="0.25">
      <c r="A167">
        <v>2015</v>
      </c>
      <c r="B167" t="s">
        <v>146</v>
      </c>
      <c r="C167" t="s">
        <v>34</v>
      </c>
      <c r="D167">
        <v>31</v>
      </c>
      <c r="E167" t="s">
        <v>35</v>
      </c>
      <c r="F167">
        <v>50</v>
      </c>
      <c r="G167">
        <v>21</v>
      </c>
      <c r="H167">
        <v>11</v>
      </c>
      <c r="I167" s="8">
        <v>0.51</v>
      </c>
      <c r="J167">
        <v>1</v>
      </c>
      <c r="K167">
        <v>-1.1000000000000001</v>
      </c>
      <c r="L167">
        <v>148</v>
      </c>
      <c r="M167">
        <v>402</v>
      </c>
      <c r="N167" s="8">
        <v>0.36799999999999999</v>
      </c>
      <c r="O167">
        <v>94</v>
      </c>
      <c r="P167">
        <v>263</v>
      </c>
      <c r="Q167">
        <v>0.35699999999999998</v>
      </c>
      <c r="R167">
        <v>54</v>
      </c>
      <c r="S167">
        <v>139</v>
      </c>
      <c r="T167" s="8">
        <v>0.38800000000000001</v>
      </c>
      <c r="U167">
        <v>45</v>
      </c>
      <c r="V167">
        <v>55</v>
      </c>
      <c r="W167" s="8">
        <v>0.81799999999999995</v>
      </c>
      <c r="X167">
        <v>9</v>
      </c>
      <c r="Y167">
        <v>76</v>
      </c>
      <c r="Z167">
        <v>85</v>
      </c>
      <c r="AA167">
        <v>119</v>
      </c>
      <c r="AB167">
        <v>34</v>
      </c>
      <c r="AC167">
        <v>11</v>
      </c>
      <c r="AD167">
        <v>60</v>
      </c>
      <c r="AE167">
        <v>97</v>
      </c>
      <c r="AF167">
        <v>435</v>
      </c>
      <c r="AG167" s="8" t="str">
        <f>IF(Table32[[#This Row],[FTA]]&gt;=100,Table32[[#This Row],[FT%]],"")</f>
        <v/>
      </c>
      <c r="AH167" t="str">
        <f>UPPER(Table32[[#This Row],[Player]])</f>
        <v>RANDY FOYE</v>
      </c>
    </row>
    <row r="168" spans="1:34" x14ac:dyDescent="0.25">
      <c r="A168">
        <v>2015</v>
      </c>
      <c r="B168" t="s">
        <v>466</v>
      </c>
      <c r="C168" t="s">
        <v>36</v>
      </c>
      <c r="D168">
        <v>24</v>
      </c>
      <c r="E168" t="s">
        <v>69</v>
      </c>
      <c r="F168">
        <v>11</v>
      </c>
      <c r="G168">
        <v>3</v>
      </c>
      <c r="H168">
        <v>8.1</v>
      </c>
      <c r="I168" s="8">
        <v>0.40600000000000003</v>
      </c>
      <c r="J168">
        <v>-0.1</v>
      </c>
      <c r="K168">
        <v>-7.3</v>
      </c>
      <c r="L168">
        <v>21</v>
      </c>
      <c r="M168">
        <v>61</v>
      </c>
      <c r="N168" s="8">
        <v>0.34399999999999997</v>
      </c>
      <c r="O168">
        <v>5</v>
      </c>
      <c r="P168">
        <v>17</v>
      </c>
      <c r="Q168">
        <v>0.29399999999999998</v>
      </c>
      <c r="R168">
        <v>16</v>
      </c>
      <c r="S168">
        <v>44</v>
      </c>
      <c r="T168" s="8">
        <v>0.36399999999999999</v>
      </c>
      <c r="U168">
        <v>10</v>
      </c>
      <c r="V168">
        <v>21</v>
      </c>
      <c r="W168" s="8">
        <v>0.47599999999999998</v>
      </c>
      <c r="X168">
        <v>6</v>
      </c>
      <c r="Y168">
        <v>22</v>
      </c>
      <c r="Z168">
        <v>28</v>
      </c>
      <c r="AA168">
        <v>60</v>
      </c>
      <c r="AB168">
        <v>8</v>
      </c>
      <c r="AC168">
        <v>0</v>
      </c>
      <c r="AD168">
        <v>25</v>
      </c>
      <c r="AE168">
        <v>26</v>
      </c>
      <c r="AF168">
        <v>57</v>
      </c>
      <c r="AG168" s="8" t="str">
        <f>IF(Table32[[#This Row],[FTA]]&gt;=100,Table32[[#This Row],[FT%]],"")</f>
        <v/>
      </c>
      <c r="AH168" t="str">
        <f>UPPER(Table32[[#This Row],[Player]])</f>
        <v>TIM FRAZIER</v>
      </c>
    </row>
    <row r="169" spans="1:34" x14ac:dyDescent="0.25">
      <c r="A169">
        <v>2015</v>
      </c>
      <c r="B169" t="s">
        <v>466</v>
      </c>
      <c r="C169" t="s">
        <v>36</v>
      </c>
      <c r="D169">
        <v>24</v>
      </c>
      <c r="E169" t="s">
        <v>44</v>
      </c>
      <c r="F169">
        <v>6</v>
      </c>
      <c r="G169">
        <v>3</v>
      </c>
      <c r="H169">
        <v>5.9</v>
      </c>
      <c r="I169" s="8">
        <v>0.34300000000000003</v>
      </c>
      <c r="J169">
        <v>-0.3</v>
      </c>
      <c r="K169">
        <v>-9.3000000000000007</v>
      </c>
      <c r="L169">
        <v>13</v>
      </c>
      <c r="M169">
        <v>43</v>
      </c>
      <c r="N169" s="8">
        <v>0.30199999999999999</v>
      </c>
      <c r="O169">
        <v>3</v>
      </c>
      <c r="P169">
        <v>11</v>
      </c>
      <c r="Q169">
        <v>0.27300000000000002</v>
      </c>
      <c r="R169">
        <v>10</v>
      </c>
      <c r="S169">
        <v>32</v>
      </c>
      <c r="T169" s="8">
        <v>0.313</v>
      </c>
      <c r="U169">
        <v>5</v>
      </c>
      <c r="V169">
        <v>15</v>
      </c>
      <c r="W169" s="8">
        <v>0.33300000000000002</v>
      </c>
      <c r="X169">
        <v>4</v>
      </c>
      <c r="Y169">
        <v>15</v>
      </c>
      <c r="Z169">
        <v>19</v>
      </c>
      <c r="AA169">
        <v>43</v>
      </c>
      <c r="AB169">
        <v>6</v>
      </c>
      <c r="AC169">
        <v>0</v>
      </c>
      <c r="AD169">
        <v>18</v>
      </c>
      <c r="AE169">
        <v>16</v>
      </c>
      <c r="AF169">
        <v>34</v>
      </c>
      <c r="AG169" s="8" t="str">
        <f>IF(Table32[[#This Row],[FTA]]&gt;=100,Table32[[#This Row],[FT%]],"")</f>
        <v/>
      </c>
      <c r="AH169" t="str">
        <f>UPPER(Table32[[#This Row],[Player]])</f>
        <v>TIM FRAZIER</v>
      </c>
    </row>
    <row r="170" spans="1:34" x14ac:dyDescent="0.25">
      <c r="A170">
        <v>2015</v>
      </c>
      <c r="B170" t="s">
        <v>466</v>
      </c>
      <c r="C170" t="s">
        <v>36</v>
      </c>
      <c r="D170">
        <v>24</v>
      </c>
      <c r="E170" t="s">
        <v>42</v>
      </c>
      <c r="F170">
        <v>5</v>
      </c>
      <c r="G170">
        <v>0</v>
      </c>
      <c r="H170">
        <v>13.7</v>
      </c>
      <c r="I170" s="8">
        <v>0.55700000000000005</v>
      </c>
      <c r="J170">
        <v>0.2</v>
      </c>
      <c r="K170">
        <v>-2.1</v>
      </c>
      <c r="L170">
        <v>8</v>
      </c>
      <c r="M170">
        <v>18</v>
      </c>
      <c r="N170" s="8">
        <v>0.44400000000000001</v>
      </c>
      <c r="O170">
        <v>2</v>
      </c>
      <c r="P170">
        <v>6</v>
      </c>
      <c r="Q170">
        <v>0.33300000000000002</v>
      </c>
      <c r="R170">
        <v>6</v>
      </c>
      <c r="S170">
        <v>12</v>
      </c>
      <c r="T170" s="8">
        <v>0.5</v>
      </c>
      <c r="U170">
        <v>5</v>
      </c>
      <c r="V170">
        <v>6</v>
      </c>
      <c r="W170" s="8">
        <v>0.83299999999999996</v>
      </c>
      <c r="X170">
        <v>2</v>
      </c>
      <c r="Y170">
        <v>7</v>
      </c>
      <c r="Z170">
        <v>9</v>
      </c>
      <c r="AA170">
        <v>17</v>
      </c>
      <c r="AB170">
        <v>2</v>
      </c>
      <c r="AC170">
        <v>0</v>
      </c>
      <c r="AD170">
        <v>7</v>
      </c>
      <c r="AE170">
        <v>10</v>
      </c>
      <c r="AF170">
        <v>23</v>
      </c>
      <c r="AG170" s="8" t="str">
        <f>IF(Table32[[#This Row],[FTA]]&gt;=100,Table32[[#This Row],[FT%]],"")</f>
        <v/>
      </c>
      <c r="AH170" t="str">
        <f>UPPER(Table32[[#This Row],[Player]])</f>
        <v>TIM FRAZIER</v>
      </c>
    </row>
    <row r="171" spans="1:34" x14ac:dyDescent="0.25">
      <c r="A171">
        <v>2015</v>
      </c>
      <c r="B171" t="s">
        <v>147</v>
      </c>
      <c r="C171" t="s">
        <v>36</v>
      </c>
      <c r="D171">
        <v>25</v>
      </c>
      <c r="E171" t="s">
        <v>392</v>
      </c>
      <c r="F171">
        <v>50</v>
      </c>
      <c r="G171">
        <v>0</v>
      </c>
      <c r="H171">
        <v>9.8000000000000007</v>
      </c>
      <c r="I171" s="8">
        <v>0.47899999999999998</v>
      </c>
      <c r="J171">
        <v>0.2</v>
      </c>
      <c r="K171">
        <v>-5.5</v>
      </c>
      <c r="L171">
        <v>63</v>
      </c>
      <c r="M171">
        <v>166</v>
      </c>
      <c r="N171" s="8">
        <v>0.38</v>
      </c>
      <c r="O171">
        <v>9</v>
      </c>
      <c r="P171">
        <v>48</v>
      </c>
      <c r="Q171">
        <v>0.188</v>
      </c>
      <c r="R171">
        <v>54</v>
      </c>
      <c r="S171">
        <v>118</v>
      </c>
      <c r="T171" s="8">
        <v>0.45800000000000002</v>
      </c>
      <c r="U171">
        <v>43</v>
      </c>
      <c r="V171">
        <v>45</v>
      </c>
      <c r="W171" s="8">
        <v>0.95599999999999996</v>
      </c>
      <c r="X171">
        <v>8</v>
      </c>
      <c r="Y171">
        <v>32</v>
      </c>
      <c r="Z171">
        <v>40</v>
      </c>
      <c r="AA171">
        <v>58</v>
      </c>
      <c r="AB171">
        <v>15</v>
      </c>
      <c r="AC171">
        <v>2</v>
      </c>
      <c r="AD171">
        <v>33</v>
      </c>
      <c r="AE171">
        <v>43</v>
      </c>
      <c r="AF171">
        <v>178</v>
      </c>
      <c r="AG171" s="8" t="str">
        <f>IF(Table32[[#This Row],[FTA]]&gt;=100,Table32[[#This Row],[FT%]],"")</f>
        <v/>
      </c>
      <c r="AH171" t="str">
        <f>UPPER(Table32[[#This Row],[Player]])</f>
        <v>JIMMER FREDETTE</v>
      </c>
    </row>
    <row r="172" spans="1:34" x14ac:dyDescent="0.25">
      <c r="A172">
        <v>2015</v>
      </c>
      <c r="B172" t="s">
        <v>148</v>
      </c>
      <c r="C172" t="s">
        <v>30</v>
      </c>
      <c r="D172">
        <v>31</v>
      </c>
      <c r="E172" t="s">
        <v>58</v>
      </c>
      <c r="F172">
        <v>75</v>
      </c>
      <c r="G172">
        <v>51</v>
      </c>
      <c r="H172">
        <v>9.5</v>
      </c>
      <c r="I172" s="8">
        <v>0.54600000000000004</v>
      </c>
      <c r="J172">
        <v>2.1</v>
      </c>
      <c r="K172">
        <v>-0.9</v>
      </c>
      <c r="L172">
        <v>191</v>
      </c>
      <c r="M172">
        <v>487</v>
      </c>
      <c r="N172" s="8">
        <v>0.39200000000000002</v>
      </c>
      <c r="O172">
        <v>136</v>
      </c>
      <c r="P172">
        <v>346</v>
      </c>
      <c r="Q172">
        <v>0.39300000000000002</v>
      </c>
      <c r="R172">
        <v>55</v>
      </c>
      <c r="S172">
        <v>141</v>
      </c>
      <c r="T172" s="8">
        <v>0.39</v>
      </c>
      <c r="U172">
        <v>31</v>
      </c>
      <c r="V172">
        <v>35</v>
      </c>
      <c r="W172" s="8">
        <v>0.88600000000000001</v>
      </c>
      <c r="X172">
        <v>27</v>
      </c>
      <c r="Y172">
        <v>266</v>
      </c>
      <c r="Z172">
        <v>293</v>
      </c>
      <c r="AA172">
        <v>94</v>
      </c>
      <c r="AB172">
        <v>47</v>
      </c>
      <c r="AC172">
        <v>39</v>
      </c>
      <c r="AD172">
        <v>78</v>
      </c>
      <c r="AE172">
        <v>191</v>
      </c>
      <c r="AF172">
        <v>549</v>
      </c>
      <c r="AG172" s="8" t="str">
        <f>IF(Table32[[#This Row],[FTA]]&gt;=100,Table32[[#This Row],[FT%]],"")</f>
        <v/>
      </c>
      <c r="AH172" t="str">
        <f>UPPER(Table32[[#This Row],[Player]])</f>
        <v>CHANNING FRYE</v>
      </c>
    </row>
    <row r="173" spans="1:34" x14ac:dyDescent="0.25">
      <c r="A173">
        <v>2015</v>
      </c>
      <c r="B173" t="s">
        <v>149</v>
      </c>
      <c r="C173" t="s">
        <v>50</v>
      </c>
      <c r="D173">
        <v>26</v>
      </c>
      <c r="E173" t="s">
        <v>35</v>
      </c>
      <c r="F173">
        <v>59</v>
      </c>
      <c r="G173">
        <v>27</v>
      </c>
      <c r="H173">
        <v>16.8</v>
      </c>
      <c r="I173" s="8">
        <v>0.56299999999999994</v>
      </c>
      <c r="J173">
        <v>3.9</v>
      </c>
      <c r="K173">
        <v>1.3</v>
      </c>
      <c r="L173">
        <v>228</v>
      </c>
      <c r="M173">
        <v>568</v>
      </c>
      <c r="N173" s="8">
        <v>0.40100000000000002</v>
      </c>
      <c r="O173">
        <v>107</v>
      </c>
      <c r="P173">
        <v>301</v>
      </c>
      <c r="Q173">
        <v>0.35499999999999998</v>
      </c>
      <c r="R173">
        <v>121</v>
      </c>
      <c r="S173">
        <v>267</v>
      </c>
      <c r="T173" s="8">
        <v>0.45300000000000001</v>
      </c>
      <c r="U173">
        <v>171</v>
      </c>
      <c r="V173">
        <v>191</v>
      </c>
      <c r="W173" s="8">
        <v>0.89500000000000002</v>
      </c>
      <c r="X173">
        <v>31</v>
      </c>
      <c r="Y173">
        <v>187</v>
      </c>
      <c r="Z173">
        <v>218</v>
      </c>
      <c r="AA173">
        <v>83</v>
      </c>
      <c r="AB173">
        <v>47</v>
      </c>
      <c r="AC173">
        <v>20</v>
      </c>
      <c r="AD173">
        <v>57</v>
      </c>
      <c r="AE173">
        <v>94</v>
      </c>
      <c r="AF173">
        <v>734</v>
      </c>
      <c r="AG173" s="8">
        <f>IF(Table32[[#This Row],[FTA]]&gt;=100,Table32[[#This Row],[FT%]],"")</f>
        <v>0.89500000000000002</v>
      </c>
      <c r="AH173" t="str">
        <f>UPPER(Table32[[#This Row],[Player]])</f>
        <v>DANILO GALLINARI</v>
      </c>
    </row>
    <row r="174" spans="1:34" x14ac:dyDescent="0.25">
      <c r="A174">
        <v>2015</v>
      </c>
      <c r="B174" t="s">
        <v>467</v>
      </c>
      <c r="C174" t="s">
        <v>36</v>
      </c>
      <c r="D174">
        <v>23</v>
      </c>
      <c r="E174" t="s">
        <v>60</v>
      </c>
      <c r="F174">
        <v>45</v>
      </c>
      <c r="G174">
        <v>41</v>
      </c>
      <c r="H174">
        <v>12.3</v>
      </c>
      <c r="I174" s="8">
        <v>0.48899999999999999</v>
      </c>
      <c r="J174">
        <v>1.3</v>
      </c>
      <c r="K174">
        <v>-1.1000000000000001</v>
      </c>
      <c r="L174">
        <v>204</v>
      </c>
      <c r="M174">
        <v>511</v>
      </c>
      <c r="N174" s="8">
        <v>0.39900000000000002</v>
      </c>
      <c r="O174">
        <v>62</v>
      </c>
      <c r="P174">
        <v>176</v>
      </c>
      <c r="Q174">
        <v>0.35199999999999998</v>
      </c>
      <c r="R174">
        <v>142</v>
      </c>
      <c r="S174">
        <v>335</v>
      </c>
      <c r="T174" s="8">
        <v>0.42399999999999999</v>
      </c>
      <c r="U174">
        <v>63</v>
      </c>
      <c r="V174">
        <v>78</v>
      </c>
      <c r="W174" s="8">
        <v>0.80800000000000005</v>
      </c>
      <c r="X174">
        <v>37</v>
      </c>
      <c r="Y174">
        <v>153</v>
      </c>
      <c r="Z174">
        <v>190</v>
      </c>
      <c r="AA174">
        <v>150</v>
      </c>
      <c r="AB174">
        <v>52</v>
      </c>
      <c r="AC174">
        <v>12</v>
      </c>
      <c r="AD174">
        <v>61</v>
      </c>
      <c r="AE174">
        <v>129</v>
      </c>
      <c r="AF174">
        <v>533</v>
      </c>
      <c r="AG174" s="8" t="str">
        <f>IF(Table32[[#This Row],[FTA]]&gt;=100,Table32[[#This Row],[FT%]],"")</f>
        <v/>
      </c>
      <c r="AH174" t="str">
        <f>UPPER(Table32[[#This Row],[Player]])</f>
        <v>LANGSTON GALLOWAY</v>
      </c>
    </row>
    <row r="175" spans="1:34" x14ac:dyDescent="0.25">
      <c r="A175">
        <v>2015</v>
      </c>
      <c r="B175" t="s">
        <v>150</v>
      </c>
      <c r="C175" t="s">
        <v>50</v>
      </c>
      <c r="D175">
        <v>33</v>
      </c>
      <c r="E175" t="s">
        <v>32</v>
      </c>
      <c r="F175">
        <v>14</v>
      </c>
      <c r="G175">
        <v>0</v>
      </c>
      <c r="H175">
        <v>3.6</v>
      </c>
      <c r="I175" s="8">
        <v>0.34699999999999998</v>
      </c>
      <c r="J175">
        <v>-0.2</v>
      </c>
      <c r="K175">
        <v>-5.3</v>
      </c>
      <c r="L175">
        <v>17</v>
      </c>
      <c r="M175">
        <v>63</v>
      </c>
      <c r="N175" s="8">
        <v>0.27</v>
      </c>
      <c r="O175">
        <v>10</v>
      </c>
      <c r="P175">
        <v>45</v>
      </c>
      <c r="Q175">
        <v>0.222</v>
      </c>
      <c r="R175">
        <v>7</v>
      </c>
      <c r="S175">
        <v>18</v>
      </c>
      <c r="T175" s="8">
        <v>0.38900000000000001</v>
      </c>
      <c r="U175">
        <v>1</v>
      </c>
      <c r="V175">
        <v>4</v>
      </c>
      <c r="W175" s="8">
        <v>0.25</v>
      </c>
      <c r="X175">
        <v>3</v>
      </c>
      <c r="Y175">
        <v>14</v>
      </c>
      <c r="Z175">
        <v>17</v>
      </c>
      <c r="AA175">
        <v>15</v>
      </c>
      <c r="AB175">
        <v>9</v>
      </c>
      <c r="AC175">
        <v>5</v>
      </c>
      <c r="AD175">
        <v>10</v>
      </c>
      <c r="AE175">
        <v>20</v>
      </c>
      <c r="AF175">
        <v>45</v>
      </c>
      <c r="AG175" s="8" t="str">
        <f>IF(Table32[[#This Row],[FTA]]&gt;=100,Table32[[#This Row],[FT%]],"")</f>
        <v/>
      </c>
      <c r="AH175" t="str">
        <f>UPPER(Table32[[#This Row],[Player]])</f>
        <v>FRANCISCO GARCIA</v>
      </c>
    </row>
    <row r="176" spans="1:34" x14ac:dyDescent="0.25">
      <c r="A176">
        <v>2015</v>
      </c>
      <c r="B176" t="s">
        <v>151</v>
      </c>
      <c r="C176" t="s">
        <v>30</v>
      </c>
      <c r="D176">
        <v>38</v>
      </c>
      <c r="E176" t="s">
        <v>69</v>
      </c>
      <c r="F176">
        <v>47</v>
      </c>
      <c r="G176">
        <v>47</v>
      </c>
      <c r="H176">
        <v>15.2</v>
      </c>
      <c r="I176" s="8">
        <v>0.496</v>
      </c>
      <c r="J176">
        <v>1.9</v>
      </c>
      <c r="K176">
        <v>-0.2</v>
      </c>
      <c r="L176">
        <v>143</v>
      </c>
      <c r="M176">
        <v>306</v>
      </c>
      <c r="N176" s="8">
        <v>0.46700000000000003</v>
      </c>
      <c r="O176">
        <v>1</v>
      </c>
      <c r="P176">
        <v>7</v>
      </c>
      <c r="Q176">
        <v>0.14299999999999999</v>
      </c>
      <c r="R176">
        <v>142</v>
      </c>
      <c r="S176">
        <v>299</v>
      </c>
      <c r="T176" s="8">
        <v>0.47499999999999998</v>
      </c>
      <c r="U176">
        <v>36</v>
      </c>
      <c r="V176">
        <v>45</v>
      </c>
      <c r="W176" s="8">
        <v>0.8</v>
      </c>
      <c r="X176">
        <v>48</v>
      </c>
      <c r="Y176">
        <v>263</v>
      </c>
      <c r="Z176">
        <v>311</v>
      </c>
      <c r="AA176">
        <v>77</v>
      </c>
      <c r="AB176">
        <v>46</v>
      </c>
      <c r="AC176">
        <v>17</v>
      </c>
      <c r="AD176">
        <v>46</v>
      </c>
      <c r="AE176">
        <v>109</v>
      </c>
      <c r="AF176">
        <v>323</v>
      </c>
      <c r="AG176" s="8" t="str">
        <f>IF(Table32[[#This Row],[FTA]]&gt;=100,Table32[[#This Row],[FT%]],"")</f>
        <v/>
      </c>
      <c r="AH176" t="str">
        <f>UPPER(Table32[[#This Row],[Player]])</f>
        <v>KEVIN GARNETT</v>
      </c>
    </row>
    <row r="177" spans="1:34" x14ac:dyDescent="0.25">
      <c r="A177">
        <v>2015</v>
      </c>
      <c r="B177" t="s">
        <v>151</v>
      </c>
      <c r="C177" t="s">
        <v>30</v>
      </c>
      <c r="D177">
        <v>38</v>
      </c>
      <c r="E177" t="s">
        <v>342</v>
      </c>
      <c r="F177">
        <v>42</v>
      </c>
      <c r="G177">
        <v>42</v>
      </c>
      <c r="H177">
        <v>14.8</v>
      </c>
      <c r="I177" s="8">
        <v>0.48599999999999999</v>
      </c>
      <c r="J177">
        <v>1.6</v>
      </c>
      <c r="K177">
        <v>-0.4</v>
      </c>
      <c r="L177">
        <v>125</v>
      </c>
      <c r="M177">
        <v>275</v>
      </c>
      <c r="N177" s="8">
        <v>0.45500000000000002</v>
      </c>
      <c r="O177">
        <v>1</v>
      </c>
      <c r="P177">
        <v>6</v>
      </c>
      <c r="Q177">
        <v>0.16700000000000001</v>
      </c>
      <c r="R177">
        <v>124</v>
      </c>
      <c r="S177">
        <v>269</v>
      </c>
      <c r="T177" s="8">
        <v>0.46100000000000002</v>
      </c>
      <c r="U177">
        <v>34</v>
      </c>
      <c r="V177">
        <v>41</v>
      </c>
      <c r="W177" s="8">
        <v>0.82899999999999996</v>
      </c>
      <c r="X177">
        <v>46</v>
      </c>
      <c r="Y177">
        <v>239</v>
      </c>
      <c r="Z177">
        <v>285</v>
      </c>
      <c r="AA177">
        <v>69</v>
      </c>
      <c r="AB177">
        <v>41</v>
      </c>
      <c r="AC177">
        <v>13</v>
      </c>
      <c r="AD177">
        <v>45</v>
      </c>
      <c r="AE177">
        <v>96</v>
      </c>
      <c r="AF177">
        <v>285</v>
      </c>
      <c r="AG177" s="8" t="str">
        <f>IF(Table32[[#This Row],[FTA]]&gt;=100,Table32[[#This Row],[FT%]],"")</f>
        <v/>
      </c>
      <c r="AH177" t="str">
        <f>UPPER(Table32[[#This Row],[Player]])</f>
        <v>KEVIN GARNETT</v>
      </c>
    </row>
    <row r="178" spans="1:34" x14ac:dyDescent="0.25">
      <c r="A178">
        <v>2015</v>
      </c>
      <c r="B178" t="s">
        <v>151</v>
      </c>
      <c r="C178" t="s">
        <v>30</v>
      </c>
      <c r="D178">
        <v>38</v>
      </c>
      <c r="E178" t="s">
        <v>71</v>
      </c>
      <c r="F178">
        <v>5</v>
      </c>
      <c r="G178">
        <v>5</v>
      </c>
      <c r="H178">
        <v>19.3</v>
      </c>
      <c r="I178" s="8">
        <v>0.57999999999999996</v>
      </c>
      <c r="J178">
        <v>0.3</v>
      </c>
      <c r="K178">
        <v>1.4</v>
      </c>
      <c r="L178">
        <v>18</v>
      </c>
      <c r="M178">
        <v>31</v>
      </c>
      <c r="N178" s="8">
        <v>0.58099999999999996</v>
      </c>
      <c r="O178">
        <v>0</v>
      </c>
      <c r="P178">
        <v>1</v>
      </c>
      <c r="Q178">
        <v>0</v>
      </c>
      <c r="R178">
        <v>18</v>
      </c>
      <c r="S178">
        <v>30</v>
      </c>
      <c r="T178" s="8">
        <v>0.6</v>
      </c>
      <c r="U178">
        <v>2</v>
      </c>
      <c r="V178">
        <v>4</v>
      </c>
      <c r="W178" s="8">
        <v>0.5</v>
      </c>
      <c r="X178">
        <v>2</v>
      </c>
      <c r="Y178">
        <v>24</v>
      </c>
      <c r="Z178">
        <v>26</v>
      </c>
      <c r="AA178">
        <v>8</v>
      </c>
      <c r="AB178">
        <v>5</v>
      </c>
      <c r="AC178">
        <v>4</v>
      </c>
      <c r="AD178">
        <v>1</v>
      </c>
      <c r="AE178">
        <v>13</v>
      </c>
      <c r="AF178">
        <v>38</v>
      </c>
      <c r="AG178" s="8" t="str">
        <f>IF(Table32[[#This Row],[FTA]]&gt;=100,Table32[[#This Row],[FT%]],"")</f>
        <v/>
      </c>
      <c r="AH178" t="str">
        <f>UPPER(Table32[[#This Row],[Player]])</f>
        <v>KEVIN GARNETT</v>
      </c>
    </row>
    <row r="179" spans="1:34" x14ac:dyDescent="0.25">
      <c r="A179">
        <v>2015</v>
      </c>
      <c r="B179" t="s">
        <v>152</v>
      </c>
      <c r="C179" t="s">
        <v>38</v>
      </c>
      <c r="D179">
        <v>30</v>
      </c>
      <c r="E179" t="s">
        <v>47</v>
      </c>
      <c r="F179">
        <v>81</v>
      </c>
      <c r="G179">
        <v>81</v>
      </c>
      <c r="H179">
        <v>21.7</v>
      </c>
      <c r="I179" s="8">
        <v>0.55800000000000005</v>
      </c>
      <c r="J179">
        <v>10.199999999999999</v>
      </c>
      <c r="K179">
        <v>4.8</v>
      </c>
      <c r="L179">
        <v>530</v>
      </c>
      <c r="M179">
        <v>1072</v>
      </c>
      <c r="N179" s="8">
        <v>0.49399999999999999</v>
      </c>
      <c r="O179">
        <v>3</v>
      </c>
      <c r="P179">
        <v>17</v>
      </c>
      <c r="Q179">
        <v>0.17599999999999999</v>
      </c>
      <c r="R179">
        <v>527</v>
      </c>
      <c r="S179">
        <v>1055</v>
      </c>
      <c r="T179" s="8">
        <v>0.5</v>
      </c>
      <c r="U179">
        <v>350</v>
      </c>
      <c r="V179">
        <v>440</v>
      </c>
      <c r="W179" s="8">
        <v>0.79500000000000004</v>
      </c>
      <c r="X179">
        <v>115</v>
      </c>
      <c r="Y179">
        <v>515</v>
      </c>
      <c r="Z179">
        <v>630</v>
      </c>
      <c r="AA179">
        <v>307</v>
      </c>
      <c r="AB179">
        <v>70</v>
      </c>
      <c r="AC179">
        <v>131</v>
      </c>
      <c r="AD179">
        <v>176</v>
      </c>
      <c r="AE179">
        <v>208</v>
      </c>
      <c r="AF179">
        <v>1413</v>
      </c>
      <c r="AG179" s="8">
        <f>IF(Table32[[#This Row],[FTA]]&gt;=100,Table32[[#This Row],[FT%]],"")</f>
        <v>0.79500000000000004</v>
      </c>
      <c r="AH179" t="str">
        <f>UPPER(Table32[[#This Row],[Player]])</f>
        <v>MARC GASOL</v>
      </c>
    </row>
    <row r="180" spans="1:34" x14ac:dyDescent="0.25">
      <c r="A180">
        <v>2015</v>
      </c>
      <c r="B180" t="s">
        <v>153</v>
      </c>
      <c r="C180" t="s">
        <v>30</v>
      </c>
      <c r="D180">
        <v>34</v>
      </c>
      <c r="E180" t="s">
        <v>63</v>
      </c>
      <c r="F180">
        <v>78</v>
      </c>
      <c r="G180">
        <v>78</v>
      </c>
      <c r="H180">
        <v>22.7</v>
      </c>
      <c r="I180" s="8">
        <v>0.55000000000000004</v>
      </c>
      <c r="J180">
        <v>10.4</v>
      </c>
      <c r="K180">
        <v>2.8</v>
      </c>
      <c r="L180">
        <v>570</v>
      </c>
      <c r="M180">
        <v>1153</v>
      </c>
      <c r="N180" s="8">
        <v>0.49399999999999999</v>
      </c>
      <c r="O180">
        <v>12</v>
      </c>
      <c r="P180">
        <v>26</v>
      </c>
      <c r="Q180">
        <v>0.46200000000000002</v>
      </c>
      <c r="R180">
        <v>558</v>
      </c>
      <c r="S180">
        <v>1127</v>
      </c>
      <c r="T180" s="8">
        <v>0.495</v>
      </c>
      <c r="U180">
        <v>294</v>
      </c>
      <c r="V180">
        <v>366</v>
      </c>
      <c r="W180" s="8">
        <v>0.80300000000000005</v>
      </c>
      <c r="X180">
        <v>220</v>
      </c>
      <c r="Y180">
        <v>699</v>
      </c>
      <c r="Z180">
        <v>919</v>
      </c>
      <c r="AA180">
        <v>210</v>
      </c>
      <c r="AB180">
        <v>25</v>
      </c>
      <c r="AC180">
        <v>147</v>
      </c>
      <c r="AD180">
        <v>158</v>
      </c>
      <c r="AE180">
        <v>147</v>
      </c>
      <c r="AF180">
        <v>1446</v>
      </c>
      <c r="AG180" s="8">
        <f>IF(Table32[[#This Row],[FTA]]&gt;=100,Table32[[#This Row],[FT%]],"")</f>
        <v>0.80300000000000005</v>
      </c>
      <c r="AH180" t="str">
        <f>UPPER(Table32[[#This Row],[Player]])</f>
        <v>PAU GASOL</v>
      </c>
    </row>
    <row r="181" spans="1:34" x14ac:dyDescent="0.25">
      <c r="A181">
        <v>2015</v>
      </c>
      <c r="B181" t="s">
        <v>154</v>
      </c>
      <c r="C181" t="s">
        <v>50</v>
      </c>
      <c r="D181">
        <v>28</v>
      </c>
      <c r="E181" t="s">
        <v>120</v>
      </c>
      <c r="F181">
        <v>68</v>
      </c>
      <c r="G181">
        <v>67</v>
      </c>
      <c r="H181">
        <v>19.7</v>
      </c>
      <c r="I181" s="8">
        <v>0.55600000000000005</v>
      </c>
      <c r="J181">
        <v>6.1</v>
      </c>
      <c r="K181">
        <v>2.1</v>
      </c>
      <c r="L181">
        <v>508</v>
      </c>
      <c r="M181">
        <v>1116</v>
      </c>
      <c r="N181" s="8">
        <v>0.45500000000000002</v>
      </c>
      <c r="O181">
        <v>79</v>
      </c>
      <c r="P181">
        <v>220</v>
      </c>
      <c r="Q181">
        <v>0.35899999999999999</v>
      </c>
      <c r="R181">
        <v>429</v>
      </c>
      <c r="S181">
        <v>896</v>
      </c>
      <c r="T181" s="8">
        <v>0.47899999999999998</v>
      </c>
      <c r="U181">
        <v>337</v>
      </c>
      <c r="V181">
        <v>393</v>
      </c>
      <c r="W181" s="8">
        <v>0.85799999999999998</v>
      </c>
      <c r="X181">
        <v>98</v>
      </c>
      <c r="Y181">
        <v>301</v>
      </c>
      <c r="Z181">
        <v>399</v>
      </c>
      <c r="AA181">
        <v>250</v>
      </c>
      <c r="AB181">
        <v>71</v>
      </c>
      <c r="AC181">
        <v>41</v>
      </c>
      <c r="AD181">
        <v>183</v>
      </c>
      <c r="AE181">
        <v>157</v>
      </c>
      <c r="AF181">
        <v>1432</v>
      </c>
      <c r="AG181" s="8">
        <f>IF(Table32[[#This Row],[FTA]]&gt;=100,Table32[[#This Row],[FT%]],"")</f>
        <v>0.85799999999999998</v>
      </c>
      <c r="AH181" t="str">
        <f>UPPER(Table32[[#This Row],[Player]])</f>
        <v>RUDY GAY</v>
      </c>
    </row>
    <row r="182" spans="1:34" x14ac:dyDescent="0.25">
      <c r="A182">
        <v>2015</v>
      </c>
      <c r="B182" t="s">
        <v>155</v>
      </c>
      <c r="C182" t="s">
        <v>50</v>
      </c>
      <c r="D182">
        <v>27</v>
      </c>
      <c r="E182" t="s">
        <v>69</v>
      </c>
      <c r="F182">
        <v>54</v>
      </c>
      <c r="G182">
        <v>2</v>
      </c>
      <c r="H182">
        <v>13</v>
      </c>
      <c r="I182" s="8">
        <v>0.54800000000000004</v>
      </c>
      <c r="J182">
        <v>1.2</v>
      </c>
      <c r="K182">
        <v>-1</v>
      </c>
      <c r="L182">
        <v>87</v>
      </c>
      <c r="M182">
        <v>186</v>
      </c>
      <c r="N182" s="8">
        <v>0.46800000000000003</v>
      </c>
      <c r="O182">
        <v>13</v>
      </c>
      <c r="P182">
        <v>35</v>
      </c>
      <c r="Q182">
        <v>0.371</v>
      </c>
      <c r="R182">
        <v>74</v>
      </c>
      <c r="S182">
        <v>151</v>
      </c>
      <c r="T182" s="8">
        <v>0.49</v>
      </c>
      <c r="U182">
        <v>54</v>
      </c>
      <c r="V182">
        <v>77</v>
      </c>
      <c r="W182" s="8">
        <v>0.70099999999999996</v>
      </c>
      <c r="X182">
        <v>37</v>
      </c>
      <c r="Y182">
        <v>57</v>
      </c>
      <c r="Z182">
        <v>94</v>
      </c>
      <c r="AA182">
        <v>25</v>
      </c>
      <c r="AB182">
        <v>35</v>
      </c>
      <c r="AC182">
        <v>7</v>
      </c>
      <c r="AD182">
        <v>33</v>
      </c>
      <c r="AE182">
        <v>58</v>
      </c>
      <c r="AF182">
        <v>241</v>
      </c>
      <c r="AG182" s="8" t="str">
        <f>IF(Table32[[#This Row],[FTA]]&gt;=100,Table32[[#This Row],[FT%]],"")</f>
        <v/>
      </c>
      <c r="AH182" t="str">
        <f>UPPER(Table32[[#This Row],[Player]])</f>
        <v>ALONZO GEE</v>
      </c>
    </row>
    <row r="183" spans="1:34" x14ac:dyDescent="0.25">
      <c r="A183">
        <v>2015</v>
      </c>
      <c r="B183" t="s">
        <v>155</v>
      </c>
      <c r="C183" t="s">
        <v>50</v>
      </c>
      <c r="D183">
        <v>27</v>
      </c>
      <c r="E183" t="s">
        <v>35</v>
      </c>
      <c r="F183">
        <v>39</v>
      </c>
      <c r="G183">
        <v>0</v>
      </c>
      <c r="H183">
        <v>14</v>
      </c>
      <c r="I183" s="8">
        <v>0.57399999999999995</v>
      </c>
      <c r="J183">
        <v>1.1000000000000001</v>
      </c>
      <c r="K183">
        <v>-0.4</v>
      </c>
      <c r="L183">
        <v>66</v>
      </c>
      <c r="M183">
        <v>137</v>
      </c>
      <c r="N183" s="8">
        <v>0.48199999999999998</v>
      </c>
      <c r="O183">
        <v>10</v>
      </c>
      <c r="P183">
        <v>24</v>
      </c>
      <c r="Q183">
        <v>0.41699999999999998</v>
      </c>
      <c r="R183">
        <v>56</v>
      </c>
      <c r="S183">
        <v>113</v>
      </c>
      <c r="T183" s="8">
        <v>0.496</v>
      </c>
      <c r="U183">
        <v>48</v>
      </c>
      <c r="V183">
        <v>65</v>
      </c>
      <c r="W183" s="8">
        <v>0.73799999999999999</v>
      </c>
      <c r="X183">
        <v>29</v>
      </c>
      <c r="Y183">
        <v>41</v>
      </c>
      <c r="Z183">
        <v>70</v>
      </c>
      <c r="AA183">
        <v>19</v>
      </c>
      <c r="AB183">
        <v>28</v>
      </c>
      <c r="AC183">
        <v>6</v>
      </c>
      <c r="AD183">
        <v>25</v>
      </c>
      <c r="AE183">
        <v>42</v>
      </c>
      <c r="AF183">
        <v>190</v>
      </c>
      <c r="AG183" s="8" t="str">
        <f>IF(Table32[[#This Row],[FTA]]&gt;=100,Table32[[#This Row],[FT%]],"")</f>
        <v/>
      </c>
      <c r="AH183" t="str">
        <f>UPPER(Table32[[#This Row],[Player]])</f>
        <v>ALONZO GEE</v>
      </c>
    </row>
    <row r="184" spans="1:34" x14ac:dyDescent="0.25">
      <c r="A184">
        <v>2015</v>
      </c>
      <c r="B184" t="s">
        <v>155</v>
      </c>
      <c r="C184" t="s">
        <v>50</v>
      </c>
      <c r="D184">
        <v>27</v>
      </c>
      <c r="E184" t="s">
        <v>42</v>
      </c>
      <c r="F184">
        <v>15</v>
      </c>
      <c r="G184">
        <v>2</v>
      </c>
      <c r="H184">
        <v>9.6999999999999993</v>
      </c>
      <c r="I184" s="8">
        <v>0.47</v>
      </c>
      <c r="J184">
        <v>0.1</v>
      </c>
      <c r="K184">
        <v>-3</v>
      </c>
      <c r="L184">
        <v>21</v>
      </c>
      <c r="M184">
        <v>49</v>
      </c>
      <c r="N184" s="8">
        <v>0.42899999999999999</v>
      </c>
      <c r="O184">
        <v>3</v>
      </c>
      <c r="P184">
        <v>11</v>
      </c>
      <c r="Q184">
        <v>0.27300000000000002</v>
      </c>
      <c r="R184">
        <v>18</v>
      </c>
      <c r="S184">
        <v>38</v>
      </c>
      <c r="T184" s="8">
        <v>0.47399999999999998</v>
      </c>
      <c r="U184">
        <v>6</v>
      </c>
      <c r="V184">
        <v>12</v>
      </c>
      <c r="W184" s="8">
        <v>0.5</v>
      </c>
      <c r="X184">
        <v>8</v>
      </c>
      <c r="Y184">
        <v>16</v>
      </c>
      <c r="Z184">
        <v>24</v>
      </c>
      <c r="AA184">
        <v>6</v>
      </c>
      <c r="AB184">
        <v>7</v>
      </c>
      <c r="AC184">
        <v>1</v>
      </c>
      <c r="AD184">
        <v>8</v>
      </c>
      <c r="AE184">
        <v>16</v>
      </c>
      <c r="AF184">
        <v>51</v>
      </c>
      <c r="AG184" s="8" t="str">
        <f>IF(Table32[[#This Row],[FTA]]&gt;=100,Table32[[#This Row],[FT%]],"")</f>
        <v/>
      </c>
      <c r="AH184" t="str">
        <f>UPPER(Table32[[#This Row],[Player]])</f>
        <v>ALONZO GEE</v>
      </c>
    </row>
    <row r="185" spans="1:34" x14ac:dyDescent="0.25">
      <c r="A185">
        <v>2015</v>
      </c>
      <c r="B185" t="s">
        <v>156</v>
      </c>
      <c r="C185" t="s">
        <v>50</v>
      </c>
      <c r="D185">
        <v>24</v>
      </c>
      <c r="E185" t="s">
        <v>52</v>
      </c>
      <c r="F185">
        <v>6</v>
      </c>
      <c r="G185">
        <v>0</v>
      </c>
      <c r="H185">
        <v>13</v>
      </c>
      <c r="I185" s="8">
        <v>0.49199999999999999</v>
      </c>
      <c r="J185">
        <v>0</v>
      </c>
      <c r="K185">
        <v>-3.3</v>
      </c>
      <c r="L185">
        <v>18</v>
      </c>
      <c r="M185">
        <v>49</v>
      </c>
      <c r="N185" s="8">
        <v>0.36699999999999999</v>
      </c>
      <c r="O185">
        <v>9</v>
      </c>
      <c r="P185">
        <v>22</v>
      </c>
      <c r="Q185">
        <v>0.40899999999999997</v>
      </c>
      <c r="R185">
        <v>9</v>
      </c>
      <c r="S185">
        <v>27</v>
      </c>
      <c r="T185" s="8">
        <v>0.33300000000000002</v>
      </c>
      <c r="U185">
        <v>8</v>
      </c>
      <c r="V185">
        <v>11</v>
      </c>
      <c r="W185" s="8">
        <v>0.72699999999999998</v>
      </c>
      <c r="X185">
        <v>4</v>
      </c>
      <c r="Y185">
        <v>18</v>
      </c>
      <c r="Z185">
        <v>22</v>
      </c>
      <c r="AA185">
        <v>6</v>
      </c>
      <c r="AB185">
        <v>5</v>
      </c>
      <c r="AC185">
        <v>1</v>
      </c>
      <c r="AD185">
        <v>12</v>
      </c>
      <c r="AE185">
        <v>11</v>
      </c>
      <c r="AF185">
        <v>53</v>
      </c>
      <c r="AG185" s="8" t="str">
        <f>IF(Table32[[#This Row],[FTA]]&gt;=100,Table32[[#This Row],[FT%]],"")</f>
        <v/>
      </c>
      <c r="AH185" t="str">
        <f>UPPER(Table32[[#This Row],[Player]])</f>
        <v>PAUL GEORGE</v>
      </c>
    </row>
    <row r="186" spans="1:34" x14ac:dyDescent="0.25">
      <c r="A186">
        <v>2015</v>
      </c>
      <c r="B186" t="s">
        <v>158</v>
      </c>
      <c r="C186" t="s">
        <v>34</v>
      </c>
      <c r="D186">
        <v>37</v>
      </c>
      <c r="E186" t="s">
        <v>56</v>
      </c>
      <c r="F186">
        <v>70</v>
      </c>
      <c r="G186">
        <v>0</v>
      </c>
      <c r="H186">
        <v>16.2</v>
      </c>
      <c r="I186" s="8">
        <v>0.54400000000000004</v>
      </c>
      <c r="J186">
        <v>3.7</v>
      </c>
      <c r="K186">
        <v>1.7</v>
      </c>
      <c r="L186">
        <v>251</v>
      </c>
      <c r="M186">
        <v>589</v>
      </c>
      <c r="N186" s="8">
        <v>0.42599999999999999</v>
      </c>
      <c r="O186">
        <v>89</v>
      </c>
      <c r="P186">
        <v>258</v>
      </c>
      <c r="Q186">
        <v>0.34499999999999997</v>
      </c>
      <c r="R186">
        <v>162</v>
      </c>
      <c r="S186">
        <v>331</v>
      </c>
      <c r="T186" s="8">
        <v>0.48899999999999999</v>
      </c>
      <c r="U186">
        <v>147</v>
      </c>
      <c r="V186">
        <v>204</v>
      </c>
      <c r="W186" s="8">
        <v>0.72099999999999997</v>
      </c>
      <c r="X186">
        <v>28</v>
      </c>
      <c r="Y186">
        <v>183</v>
      </c>
      <c r="Z186">
        <v>211</v>
      </c>
      <c r="AA186">
        <v>293</v>
      </c>
      <c r="AB186">
        <v>67</v>
      </c>
      <c r="AC186">
        <v>20</v>
      </c>
      <c r="AD186">
        <v>154</v>
      </c>
      <c r="AE186">
        <v>138</v>
      </c>
      <c r="AF186">
        <v>738</v>
      </c>
      <c r="AG186" s="8">
        <f>IF(Table32[[#This Row],[FTA]]&gt;=100,Table32[[#This Row],[FT%]],"")</f>
        <v>0.72099999999999997</v>
      </c>
      <c r="AH186" t="str">
        <f>UPPER(Table32[[#This Row],[Player]])</f>
        <v>MANU GINOBILI</v>
      </c>
    </row>
    <row r="187" spans="1:34" x14ac:dyDescent="0.25">
      <c r="A187">
        <v>2015</v>
      </c>
      <c r="B187" t="s">
        <v>415</v>
      </c>
      <c r="C187" t="s">
        <v>38</v>
      </c>
      <c r="D187">
        <v>22</v>
      </c>
      <c r="E187" t="s">
        <v>37</v>
      </c>
      <c r="F187">
        <v>82</v>
      </c>
      <c r="G187">
        <v>37</v>
      </c>
      <c r="H187">
        <v>21.6</v>
      </c>
      <c r="I187" s="8">
        <v>0.627</v>
      </c>
      <c r="J187">
        <v>9.3000000000000007</v>
      </c>
      <c r="K187">
        <v>5.8</v>
      </c>
      <c r="L187">
        <v>258</v>
      </c>
      <c r="M187">
        <v>427</v>
      </c>
      <c r="N187" s="8">
        <v>0.60399999999999998</v>
      </c>
      <c r="O187">
        <v>0</v>
      </c>
      <c r="P187">
        <v>2</v>
      </c>
      <c r="Q187">
        <v>0</v>
      </c>
      <c r="R187">
        <v>258</v>
      </c>
      <c r="S187">
        <v>425</v>
      </c>
      <c r="T187" s="8">
        <v>0.60699999999999998</v>
      </c>
      <c r="U187">
        <v>170</v>
      </c>
      <c r="V187">
        <v>273</v>
      </c>
      <c r="W187" s="8">
        <v>0.623</v>
      </c>
      <c r="X187">
        <v>265</v>
      </c>
      <c r="Y187">
        <v>510</v>
      </c>
      <c r="Z187">
        <v>775</v>
      </c>
      <c r="AA187">
        <v>109</v>
      </c>
      <c r="AB187">
        <v>64</v>
      </c>
      <c r="AC187">
        <v>189</v>
      </c>
      <c r="AD187">
        <v>111</v>
      </c>
      <c r="AE187">
        <v>175</v>
      </c>
      <c r="AF187">
        <v>686</v>
      </c>
      <c r="AG187" s="8">
        <f>IF(Table32[[#This Row],[FTA]]&gt;=100,Table32[[#This Row],[FT%]],"")</f>
        <v>0.623</v>
      </c>
      <c r="AH187" t="str">
        <f>UPPER(Table32[[#This Row],[Player]])</f>
        <v>RUDY GOBERT</v>
      </c>
    </row>
    <row r="188" spans="1:34" x14ac:dyDescent="0.25">
      <c r="A188">
        <v>2015</v>
      </c>
      <c r="B188" t="s">
        <v>159</v>
      </c>
      <c r="C188" t="s">
        <v>30</v>
      </c>
      <c r="D188">
        <v>33</v>
      </c>
      <c r="E188" t="s">
        <v>48</v>
      </c>
      <c r="F188">
        <v>51</v>
      </c>
      <c r="G188">
        <v>7</v>
      </c>
      <c r="H188">
        <v>11.9</v>
      </c>
      <c r="I188" s="8">
        <v>0.46899999999999997</v>
      </c>
      <c r="J188">
        <v>1.7</v>
      </c>
      <c r="K188">
        <v>-1.6</v>
      </c>
      <c r="L188">
        <v>110</v>
      </c>
      <c r="M188">
        <v>276</v>
      </c>
      <c r="N188" s="8">
        <v>0.39900000000000002</v>
      </c>
      <c r="O188">
        <v>23</v>
      </c>
      <c r="P188">
        <v>59</v>
      </c>
      <c r="Q188">
        <v>0.39</v>
      </c>
      <c r="R188">
        <v>87</v>
      </c>
      <c r="S188">
        <v>217</v>
      </c>
      <c r="T188" s="8">
        <v>0.40100000000000002</v>
      </c>
      <c r="U188">
        <v>34</v>
      </c>
      <c r="V188">
        <v>44</v>
      </c>
      <c r="W188" s="8">
        <v>0.77300000000000002</v>
      </c>
      <c r="X188">
        <v>72</v>
      </c>
      <c r="Y188">
        <v>151</v>
      </c>
      <c r="Z188">
        <v>223</v>
      </c>
      <c r="AA188">
        <v>49</v>
      </c>
      <c r="AB188">
        <v>21</v>
      </c>
      <c r="AC188">
        <v>9</v>
      </c>
      <c r="AD188">
        <v>28</v>
      </c>
      <c r="AE188">
        <v>91</v>
      </c>
      <c r="AF188">
        <v>277</v>
      </c>
      <c r="AG188" s="8" t="str">
        <f>IF(Table32[[#This Row],[FTA]]&gt;=100,Table32[[#This Row],[FT%]],"")</f>
        <v/>
      </c>
      <c r="AH188" t="str">
        <f>UPPER(Table32[[#This Row],[Player]])</f>
        <v>DREW GOODEN</v>
      </c>
    </row>
    <row r="189" spans="1:34" x14ac:dyDescent="0.25">
      <c r="A189">
        <v>2015</v>
      </c>
      <c r="B189" t="s">
        <v>416</v>
      </c>
      <c r="C189" t="s">
        <v>34</v>
      </c>
      <c r="D189">
        <v>20</v>
      </c>
      <c r="E189" t="s">
        <v>96</v>
      </c>
      <c r="F189">
        <v>41</v>
      </c>
      <c r="G189">
        <v>2</v>
      </c>
      <c r="H189">
        <v>11.2</v>
      </c>
      <c r="I189" s="8">
        <v>0.48599999999999999</v>
      </c>
      <c r="J189">
        <v>0.2</v>
      </c>
      <c r="K189">
        <v>-4.5</v>
      </c>
      <c r="L189">
        <v>79</v>
      </c>
      <c r="M189">
        <v>201</v>
      </c>
      <c r="N189" s="8">
        <v>0.39300000000000002</v>
      </c>
      <c r="O189">
        <v>12</v>
      </c>
      <c r="P189">
        <v>41</v>
      </c>
      <c r="Q189">
        <v>0.29299999999999998</v>
      </c>
      <c r="R189">
        <v>67</v>
      </c>
      <c r="S189">
        <v>160</v>
      </c>
      <c r="T189" s="8">
        <v>0.41899999999999998</v>
      </c>
      <c r="U189">
        <v>61</v>
      </c>
      <c r="V189">
        <v>83</v>
      </c>
      <c r="W189" s="8">
        <v>0.73499999999999999</v>
      </c>
      <c r="X189">
        <v>27</v>
      </c>
      <c r="Y189">
        <v>47</v>
      </c>
      <c r="Z189">
        <v>74</v>
      </c>
      <c r="AA189">
        <v>44</v>
      </c>
      <c r="AB189">
        <v>18</v>
      </c>
      <c r="AC189">
        <v>9</v>
      </c>
      <c r="AD189">
        <v>48</v>
      </c>
      <c r="AE189">
        <v>55</v>
      </c>
      <c r="AF189">
        <v>231</v>
      </c>
      <c r="AG189" s="8" t="str">
        <f>IF(Table32[[#This Row],[FTA]]&gt;=100,Table32[[#This Row],[FT%]],"")</f>
        <v/>
      </c>
      <c r="AH189" t="str">
        <f>UPPER(Table32[[#This Row],[Player]])</f>
        <v>ARCHIE GOODWIN</v>
      </c>
    </row>
    <row r="190" spans="1:34" x14ac:dyDescent="0.25">
      <c r="A190">
        <v>2015</v>
      </c>
      <c r="B190" t="s">
        <v>468</v>
      </c>
      <c r="C190" t="s">
        <v>30</v>
      </c>
      <c r="D190">
        <v>19</v>
      </c>
      <c r="E190" t="s">
        <v>58</v>
      </c>
      <c r="F190">
        <v>47</v>
      </c>
      <c r="G190">
        <v>8</v>
      </c>
      <c r="H190">
        <v>11.4</v>
      </c>
      <c r="I190" s="8">
        <v>0.51700000000000002</v>
      </c>
      <c r="J190">
        <v>1</v>
      </c>
      <c r="K190">
        <v>-2.8</v>
      </c>
      <c r="L190">
        <v>93</v>
      </c>
      <c r="M190">
        <v>208</v>
      </c>
      <c r="N190" s="8">
        <v>0.44700000000000001</v>
      </c>
      <c r="O190">
        <v>13</v>
      </c>
      <c r="P190">
        <v>48</v>
      </c>
      <c r="Q190">
        <v>0.27100000000000002</v>
      </c>
      <c r="R190">
        <v>80</v>
      </c>
      <c r="S190">
        <v>160</v>
      </c>
      <c r="T190" s="8">
        <v>0.5</v>
      </c>
      <c r="U190">
        <v>44</v>
      </c>
      <c r="V190">
        <v>61</v>
      </c>
      <c r="W190" s="8">
        <v>0.72099999999999997</v>
      </c>
      <c r="X190">
        <v>46</v>
      </c>
      <c r="Y190">
        <v>123</v>
      </c>
      <c r="Z190">
        <v>169</v>
      </c>
      <c r="AA190">
        <v>33</v>
      </c>
      <c r="AB190">
        <v>21</v>
      </c>
      <c r="AC190">
        <v>22</v>
      </c>
      <c r="AD190">
        <v>38</v>
      </c>
      <c r="AE190">
        <v>83</v>
      </c>
      <c r="AF190">
        <v>243</v>
      </c>
      <c r="AG190" s="8" t="str">
        <f>IF(Table32[[#This Row],[FTA]]&gt;=100,Table32[[#This Row],[FT%]],"")</f>
        <v/>
      </c>
      <c r="AH190" t="str">
        <f>UPPER(Table32[[#This Row],[Player]])</f>
        <v>AARON GORDON</v>
      </c>
    </row>
    <row r="191" spans="1:34" x14ac:dyDescent="0.25">
      <c r="A191">
        <v>2015</v>
      </c>
      <c r="B191" t="s">
        <v>160</v>
      </c>
      <c r="C191" t="s">
        <v>34</v>
      </c>
      <c r="D191">
        <v>31</v>
      </c>
      <c r="E191" t="s">
        <v>58</v>
      </c>
      <c r="F191">
        <v>56</v>
      </c>
      <c r="G191">
        <v>0</v>
      </c>
      <c r="H191">
        <v>10.6</v>
      </c>
      <c r="I191" s="8">
        <v>0.53800000000000003</v>
      </c>
      <c r="J191">
        <v>0.3</v>
      </c>
      <c r="K191">
        <v>-6.1</v>
      </c>
      <c r="L191">
        <v>129</v>
      </c>
      <c r="M191">
        <v>295</v>
      </c>
      <c r="N191" s="8">
        <v>0.437</v>
      </c>
      <c r="O191">
        <v>35</v>
      </c>
      <c r="P191">
        <v>97</v>
      </c>
      <c r="Q191">
        <v>0.36099999999999999</v>
      </c>
      <c r="R191">
        <v>94</v>
      </c>
      <c r="S191">
        <v>198</v>
      </c>
      <c r="T191" s="8">
        <v>0.47499999999999998</v>
      </c>
      <c r="U191">
        <v>56</v>
      </c>
      <c r="V191">
        <v>67</v>
      </c>
      <c r="W191" s="8">
        <v>0.83599999999999997</v>
      </c>
      <c r="X191">
        <v>6</v>
      </c>
      <c r="Y191">
        <v>57</v>
      </c>
      <c r="Z191">
        <v>63</v>
      </c>
      <c r="AA191">
        <v>50</v>
      </c>
      <c r="AB191">
        <v>14</v>
      </c>
      <c r="AC191">
        <v>1</v>
      </c>
      <c r="AD191">
        <v>55</v>
      </c>
      <c r="AE191">
        <v>60</v>
      </c>
      <c r="AF191">
        <v>349</v>
      </c>
      <c r="AG191" s="8" t="str">
        <f>IF(Table32[[#This Row],[FTA]]&gt;=100,Table32[[#This Row],[FT%]],"")</f>
        <v/>
      </c>
      <c r="AH191" t="str">
        <f>UPPER(Table32[[#This Row],[Player]])</f>
        <v>BEN GORDON</v>
      </c>
    </row>
    <row r="192" spans="1:34" x14ac:dyDescent="0.25">
      <c r="A192">
        <v>2015</v>
      </c>
      <c r="B192" t="s">
        <v>469</v>
      </c>
      <c r="C192" t="s">
        <v>30</v>
      </c>
      <c r="D192">
        <v>24</v>
      </c>
      <c r="E192" t="s">
        <v>44</v>
      </c>
      <c r="F192">
        <v>9</v>
      </c>
      <c r="G192">
        <v>0</v>
      </c>
      <c r="H192">
        <v>3.7</v>
      </c>
      <c r="I192" s="8">
        <v>0.42799999999999999</v>
      </c>
      <c r="J192">
        <v>-0.1</v>
      </c>
      <c r="K192">
        <v>-11.3</v>
      </c>
      <c r="L192">
        <v>8</v>
      </c>
      <c r="M192">
        <v>19</v>
      </c>
      <c r="N192" s="8">
        <v>0.42099999999999999</v>
      </c>
      <c r="O192">
        <v>0</v>
      </c>
      <c r="P192">
        <v>3</v>
      </c>
      <c r="Q192">
        <v>0</v>
      </c>
      <c r="R192">
        <v>8</v>
      </c>
      <c r="S192">
        <v>16</v>
      </c>
      <c r="T192" s="8">
        <v>0.5</v>
      </c>
      <c r="U192">
        <v>1</v>
      </c>
      <c r="V192">
        <v>2</v>
      </c>
      <c r="W192" s="8">
        <v>0.5</v>
      </c>
      <c r="X192">
        <v>7</v>
      </c>
      <c r="Y192">
        <v>11</v>
      </c>
      <c r="Z192">
        <v>18</v>
      </c>
      <c r="AA192">
        <v>2</v>
      </c>
      <c r="AB192">
        <v>1</v>
      </c>
      <c r="AC192">
        <v>0</v>
      </c>
      <c r="AD192">
        <v>8</v>
      </c>
      <c r="AE192">
        <v>7</v>
      </c>
      <c r="AF192">
        <v>17</v>
      </c>
      <c r="AG192" s="8" t="str">
        <f>IF(Table32[[#This Row],[FTA]]&gt;=100,Table32[[#This Row],[FT%]],"")</f>
        <v/>
      </c>
      <c r="AH192" t="str">
        <f>UPPER(Table32[[#This Row],[Player]])</f>
        <v>DREW GORDON</v>
      </c>
    </row>
    <row r="193" spans="1:34" x14ac:dyDescent="0.25">
      <c r="A193">
        <v>2015</v>
      </c>
      <c r="B193" t="s">
        <v>161</v>
      </c>
      <c r="C193" t="s">
        <v>34</v>
      </c>
      <c r="D193">
        <v>26</v>
      </c>
      <c r="E193" t="s">
        <v>392</v>
      </c>
      <c r="F193">
        <v>61</v>
      </c>
      <c r="G193">
        <v>60</v>
      </c>
      <c r="H193">
        <v>12.7</v>
      </c>
      <c r="I193" s="8">
        <v>0.54400000000000004</v>
      </c>
      <c r="J193">
        <v>2.9</v>
      </c>
      <c r="K193">
        <v>-0.6</v>
      </c>
      <c r="L193">
        <v>285</v>
      </c>
      <c r="M193">
        <v>694</v>
      </c>
      <c r="N193" s="8">
        <v>0.41099999999999998</v>
      </c>
      <c r="O193">
        <v>141</v>
      </c>
      <c r="P193">
        <v>315</v>
      </c>
      <c r="Q193">
        <v>0.44800000000000001</v>
      </c>
      <c r="R193">
        <v>144</v>
      </c>
      <c r="S193">
        <v>379</v>
      </c>
      <c r="T193" s="8">
        <v>0.38</v>
      </c>
      <c r="U193">
        <v>107</v>
      </c>
      <c r="V193">
        <v>133</v>
      </c>
      <c r="W193" s="8">
        <v>0.80500000000000005</v>
      </c>
      <c r="X193">
        <v>28</v>
      </c>
      <c r="Y193">
        <v>131</v>
      </c>
      <c r="Z193">
        <v>159</v>
      </c>
      <c r="AA193">
        <v>229</v>
      </c>
      <c r="AB193">
        <v>50</v>
      </c>
      <c r="AC193">
        <v>14</v>
      </c>
      <c r="AD193">
        <v>122</v>
      </c>
      <c r="AE193">
        <v>145</v>
      </c>
      <c r="AF193">
        <v>818</v>
      </c>
      <c r="AG193" s="8">
        <f>IF(Table32[[#This Row],[FTA]]&gt;=100,Table32[[#This Row],[FT%]],"")</f>
        <v>0.80500000000000005</v>
      </c>
      <c r="AH193" t="str">
        <f>UPPER(Table32[[#This Row],[Player]])</f>
        <v>ERIC GORDON</v>
      </c>
    </row>
    <row r="194" spans="1:34" x14ac:dyDescent="0.25">
      <c r="A194">
        <v>2015</v>
      </c>
      <c r="B194" t="s">
        <v>162</v>
      </c>
      <c r="C194" t="s">
        <v>38</v>
      </c>
      <c r="D194">
        <v>30</v>
      </c>
      <c r="E194" t="s">
        <v>48</v>
      </c>
      <c r="F194">
        <v>82</v>
      </c>
      <c r="G194">
        <v>82</v>
      </c>
      <c r="H194">
        <v>18.2</v>
      </c>
      <c r="I194" s="8">
        <v>0.58699999999999997</v>
      </c>
      <c r="J194">
        <v>8.6</v>
      </c>
      <c r="K194">
        <v>1.8</v>
      </c>
      <c r="L194">
        <v>439</v>
      </c>
      <c r="M194">
        <v>775</v>
      </c>
      <c r="N194" s="8">
        <v>0.56599999999999995</v>
      </c>
      <c r="O194">
        <v>0</v>
      </c>
      <c r="P194">
        <v>3</v>
      </c>
      <c r="Q194">
        <v>0</v>
      </c>
      <c r="R194">
        <v>439</v>
      </c>
      <c r="S194">
        <v>772</v>
      </c>
      <c r="T194" s="8">
        <v>0.56899999999999995</v>
      </c>
      <c r="U194">
        <v>123</v>
      </c>
      <c r="V194">
        <v>175</v>
      </c>
      <c r="W194" s="8">
        <v>0.70299999999999996</v>
      </c>
      <c r="X194">
        <v>180</v>
      </c>
      <c r="Y194">
        <v>537</v>
      </c>
      <c r="Z194">
        <v>717</v>
      </c>
      <c r="AA194">
        <v>97</v>
      </c>
      <c r="AB194">
        <v>49</v>
      </c>
      <c r="AC194">
        <v>110</v>
      </c>
      <c r="AD194">
        <v>100</v>
      </c>
      <c r="AE194">
        <v>191</v>
      </c>
      <c r="AF194">
        <v>1001</v>
      </c>
      <c r="AG194" s="8">
        <f>IF(Table32[[#This Row],[FTA]]&gt;=100,Table32[[#This Row],[FT%]],"")</f>
        <v>0.70299999999999996</v>
      </c>
      <c r="AH194" t="str">
        <f>UPPER(Table32[[#This Row],[Player]])</f>
        <v>MARCIN GORTAT</v>
      </c>
    </row>
    <row r="195" spans="1:34" x14ac:dyDescent="0.25">
      <c r="A195">
        <v>2015</v>
      </c>
      <c r="B195" t="s">
        <v>164</v>
      </c>
      <c r="C195" t="s">
        <v>50</v>
      </c>
      <c r="D195">
        <v>31</v>
      </c>
      <c r="E195" t="s">
        <v>61</v>
      </c>
      <c r="F195">
        <v>30</v>
      </c>
      <c r="G195">
        <v>6</v>
      </c>
      <c r="H195">
        <v>8.6</v>
      </c>
      <c r="I195" s="8">
        <v>0.52700000000000002</v>
      </c>
      <c r="J195">
        <v>0.6</v>
      </c>
      <c r="K195">
        <v>-3.2</v>
      </c>
      <c r="L195">
        <v>65</v>
      </c>
      <c r="M195">
        <v>162</v>
      </c>
      <c r="N195" s="8">
        <v>0.40100000000000002</v>
      </c>
      <c r="O195">
        <v>30</v>
      </c>
      <c r="P195">
        <v>84</v>
      </c>
      <c r="Q195">
        <v>0.35699999999999998</v>
      </c>
      <c r="R195">
        <v>35</v>
      </c>
      <c r="S195">
        <v>78</v>
      </c>
      <c r="T195" s="8">
        <v>0.44900000000000001</v>
      </c>
      <c r="U195">
        <v>28</v>
      </c>
      <c r="V195">
        <v>37</v>
      </c>
      <c r="W195" s="8">
        <v>0.75700000000000001</v>
      </c>
      <c r="X195">
        <v>20</v>
      </c>
      <c r="Y195">
        <v>60</v>
      </c>
      <c r="Z195">
        <v>80</v>
      </c>
      <c r="AA195">
        <v>17</v>
      </c>
      <c r="AB195">
        <v>13</v>
      </c>
      <c r="AC195">
        <v>6</v>
      </c>
      <c r="AD195">
        <v>24</v>
      </c>
      <c r="AE195">
        <v>67</v>
      </c>
      <c r="AF195">
        <v>188</v>
      </c>
      <c r="AG195" s="8" t="str">
        <f>IF(Table32[[#This Row],[FTA]]&gt;=100,Table32[[#This Row],[FT%]],"")</f>
        <v/>
      </c>
      <c r="AH195" t="str">
        <f>UPPER(Table32[[#This Row],[Player]])</f>
        <v>DANNY GRANGER</v>
      </c>
    </row>
    <row r="196" spans="1:34" x14ac:dyDescent="0.25">
      <c r="A196">
        <v>2015</v>
      </c>
      <c r="B196" t="s">
        <v>470</v>
      </c>
      <c r="C196" t="s">
        <v>50</v>
      </c>
      <c r="D196">
        <v>20</v>
      </c>
      <c r="E196" t="s">
        <v>44</v>
      </c>
      <c r="F196">
        <v>65</v>
      </c>
      <c r="G196">
        <v>11</v>
      </c>
      <c r="H196">
        <v>8.6999999999999993</v>
      </c>
      <c r="I196" s="8">
        <v>0.47</v>
      </c>
      <c r="J196">
        <v>0.5</v>
      </c>
      <c r="K196">
        <v>-3.3</v>
      </c>
      <c r="L196">
        <v>124</v>
      </c>
      <c r="M196">
        <v>352</v>
      </c>
      <c r="N196" s="8">
        <v>0.35199999999999998</v>
      </c>
      <c r="O196">
        <v>49</v>
      </c>
      <c r="P196">
        <v>156</v>
      </c>
      <c r="Q196">
        <v>0.314</v>
      </c>
      <c r="R196">
        <v>75</v>
      </c>
      <c r="S196">
        <v>196</v>
      </c>
      <c r="T196" s="8">
        <v>0.38300000000000001</v>
      </c>
      <c r="U196">
        <v>114</v>
      </c>
      <c r="V196">
        <v>193</v>
      </c>
      <c r="W196" s="8">
        <v>0.59099999999999997</v>
      </c>
      <c r="X196">
        <v>49</v>
      </c>
      <c r="Y196">
        <v>149</v>
      </c>
      <c r="Z196">
        <v>198</v>
      </c>
      <c r="AA196">
        <v>79</v>
      </c>
      <c r="AB196">
        <v>40</v>
      </c>
      <c r="AC196">
        <v>68</v>
      </c>
      <c r="AD196">
        <v>85</v>
      </c>
      <c r="AE196">
        <v>144</v>
      </c>
      <c r="AF196">
        <v>411</v>
      </c>
      <c r="AG196" s="8">
        <f>IF(Table32[[#This Row],[FTA]]&gt;=100,Table32[[#This Row],[FT%]],"")</f>
        <v>0.59099999999999997</v>
      </c>
      <c r="AH196" t="str">
        <f>UPPER(Table32[[#This Row],[Player]])</f>
        <v>JERAMI GRANT</v>
      </c>
    </row>
    <row r="197" spans="1:34" x14ac:dyDescent="0.25">
      <c r="A197">
        <v>2015</v>
      </c>
      <c r="B197" t="s">
        <v>165</v>
      </c>
      <c r="C197" t="s">
        <v>34</v>
      </c>
      <c r="D197">
        <v>27</v>
      </c>
      <c r="E197" t="s">
        <v>56</v>
      </c>
      <c r="F197">
        <v>81</v>
      </c>
      <c r="G197">
        <v>80</v>
      </c>
      <c r="H197">
        <v>16.5</v>
      </c>
      <c r="I197" s="8">
        <v>0.59599999999999997</v>
      </c>
      <c r="J197">
        <v>7.8</v>
      </c>
      <c r="K197">
        <v>5</v>
      </c>
      <c r="L197">
        <v>322</v>
      </c>
      <c r="M197">
        <v>738</v>
      </c>
      <c r="N197" s="8">
        <v>0.436</v>
      </c>
      <c r="O197">
        <v>191</v>
      </c>
      <c r="P197">
        <v>457</v>
      </c>
      <c r="Q197">
        <v>0.41799999999999998</v>
      </c>
      <c r="R197">
        <v>131</v>
      </c>
      <c r="S197">
        <v>281</v>
      </c>
      <c r="T197" s="8">
        <v>0.46600000000000003</v>
      </c>
      <c r="U197">
        <v>111</v>
      </c>
      <c r="V197">
        <v>127</v>
      </c>
      <c r="W197" s="8">
        <v>0.874</v>
      </c>
      <c r="X197">
        <v>54</v>
      </c>
      <c r="Y197">
        <v>289</v>
      </c>
      <c r="Z197">
        <v>343</v>
      </c>
      <c r="AA197">
        <v>158</v>
      </c>
      <c r="AB197">
        <v>101</v>
      </c>
      <c r="AC197">
        <v>87</v>
      </c>
      <c r="AD197">
        <v>93</v>
      </c>
      <c r="AE197">
        <v>163</v>
      </c>
      <c r="AF197">
        <v>946</v>
      </c>
      <c r="AG197" s="8">
        <f>IF(Table32[[#This Row],[FTA]]&gt;=100,Table32[[#This Row],[FT%]],"")</f>
        <v>0.874</v>
      </c>
      <c r="AH197" t="str">
        <f>UPPER(Table32[[#This Row],[Player]])</f>
        <v>DANNY GREEN</v>
      </c>
    </row>
    <row r="198" spans="1:34" x14ac:dyDescent="0.25">
      <c r="A198">
        <v>2015</v>
      </c>
      <c r="B198" t="s">
        <v>351</v>
      </c>
      <c r="C198" t="s">
        <v>30</v>
      </c>
      <c r="D198">
        <v>24</v>
      </c>
      <c r="E198" t="s">
        <v>76</v>
      </c>
      <c r="F198">
        <v>79</v>
      </c>
      <c r="G198">
        <v>79</v>
      </c>
      <c r="H198">
        <v>16.399999999999999</v>
      </c>
      <c r="I198" s="8">
        <v>0.54</v>
      </c>
      <c r="J198">
        <v>8.5</v>
      </c>
      <c r="K198">
        <v>5</v>
      </c>
      <c r="L198">
        <v>339</v>
      </c>
      <c r="M198">
        <v>765</v>
      </c>
      <c r="N198" s="8">
        <v>0.443</v>
      </c>
      <c r="O198">
        <v>111</v>
      </c>
      <c r="P198">
        <v>329</v>
      </c>
      <c r="Q198">
        <v>0.33700000000000002</v>
      </c>
      <c r="R198">
        <v>228</v>
      </c>
      <c r="S198">
        <v>436</v>
      </c>
      <c r="T198" s="8">
        <v>0.52300000000000002</v>
      </c>
      <c r="U198">
        <v>132</v>
      </c>
      <c r="V198">
        <v>200</v>
      </c>
      <c r="W198" s="8">
        <v>0.66</v>
      </c>
      <c r="X198">
        <v>114</v>
      </c>
      <c r="Y198">
        <v>533</v>
      </c>
      <c r="Z198">
        <v>647</v>
      </c>
      <c r="AA198">
        <v>291</v>
      </c>
      <c r="AB198">
        <v>123</v>
      </c>
      <c r="AC198">
        <v>99</v>
      </c>
      <c r="AD198">
        <v>133</v>
      </c>
      <c r="AE198">
        <v>253</v>
      </c>
      <c r="AF198">
        <v>921</v>
      </c>
      <c r="AG198" s="8">
        <f>IF(Table32[[#This Row],[FTA]]&gt;=100,Table32[[#This Row],[FT%]],"")</f>
        <v>0.66</v>
      </c>
      <c r="AH198" t="str">
        <f>UPPER(Table32[[#This Row],[Player]])</f>
        <v>DRAYMOND GREEN</v>
      </c>
    </row>
    <row r="199" spans="1:34" x14ac:dyDescent="0.25">
      <c r="A199">
        <v>2015</v>
      </c>
      <c r="B199" t="s">
        <v>471</v>
      </c>
      <c r="C199" t="s">
        <v>36</v>
      </c>
      <c r="D199">
        <v>23</v>
      </c>
      <c r="E199" t="s">
        <v>35</v>
      </c>
      <c r="F199">
        <v>43</v>
      </c>
      <c r="G199">
        <v>1</v>
      </c>
      <c r="H199">
        <v>8.9</v>
      </c>
      <c r="I199" s="8">
        <v>0.436</v>
      </c>
      <c r="J199">
        <v>0</v>
      </c>
      <c r="K199">
        <v>-5.4</v>
      </c>
      <c r="L199">
        <v>61</v>
      </c>
      <c r="M199">
        <v>162</v>
      </c>
      <c r="N199" s="8">
        <v>0.377</v>
      </c>
      <c r="O199">
        <v>14</v>
      </c>
      <c r="P199">
        <v>47</v>
      </c>
      <c r="Q199">
        <v>0.29799999999999999</v>
      </c>
      <c r="R199">
        <v>47</v>
      </c>
      <c r="S199">
        <v>115</v>
      </c>
      <c r="T199" s="8">
        <v>0.40899999999999997</v>
      </c>
      <c r="U199">
        <v>10</v>
      </c>
      <c r="V199">
        <v>12</v>
      </c>
      <c r="W199" s="8">
        <v>0.83299999999999996</v>
      </c>
      <c r="X199">
        <v>7</v>
      </c>
      <c r="Y199">
        <v>24</v>
      </c>
      <c r="Z199">
        <v>31</v>
      </c>
      <c r="AA199">
        <v>39</v>
      </c>
      <c r="AB199">
        <v>12</v>
      </c>
      <c r="AC199">
        <v>0</v>
      </c>
      <c r="AD199">
        <v>14</v>
      </c>
      <c r="AE199">
        <v>26</v>
      </c>
      <c r="AF199">
        <v>146</v>
      </c>
      <c r="AG199" s="8" t="str">
        <f>IF(Table32[[#This Row],[FTA]]&gt;=100,Table32[[#This Row],[FT%]],"")</f>
        <v/>
      </c>
      <c r="AH199" t="str">
        <f>UPPER(Table32[[#This Row],[Player]])</f>
        <v>ERICK GREEN</v>
      </c>
    </row>
    <row r="200" spans="1:34" x14ac:dyDescent="0.25">
      <c r="A200">
        <v>2015</v>
      </c>
      <c r="B200" t="s">
        <v>166</v>
      </c>
      <c r="C200" t="s">
        <v>34</v>
      </c>
      <c r="D200">
        <v>29</v>
      </c>
      <c r="E200" t="s">
        <v>96</v>
      </c>
      <c r="F200">
        <v>74</v>
      </c>
      <c r="G200">
        <v>4</v>
      </c>
      <c r="H200">
        <v>15.4</v>
      </c>
      <c r="I200" s="8">
        <v>0.53200000000000003</v>
      </c>
      <c r="J200">
        <v>1.9</v>
      </c>
      <c r="K200">
        <v>-2.4</v>
      </c>
      <c r="L200">
        <v>324</v>
      </c>
      <c r="M200">
        <v>778</v>
      </c>
      <c r="N200" s="8">
        <v>0.41599999999999998</v>
      </c>
      <c r="O200">
        <v>137</v>
      </c>
      <c r="P200">
        <v>387</v>
      </c>
      <c r="Q200">
        <v>0.35399999999999998</v>
      </c>
      <c r="R200">
        <v>187</v>
      </c>
      <c r="S200">
        <v>391</v>
      </c>
      <c r="T200" s="8">
        <v>0.47799999999999998</v>
      </c>
      <c r="U200">
        <v>99</v>
      </c>
      <c r="V200">
        <v>120</v>
      </c>
      <c r="W200" s="8">
        <v>0.82499999999999996</v>
      </c>
      <c r="X200">
        <v>33</v>
      </c>
      <c r="Y200">
        <v>153</v>
      </c>
      <c r="Z200">
        <v>186</v>
      </c>
      <c r="AA200">
        <v>91</v>
      </c>
      <c r="AB200">
        <v>42</v>
      </c>
      <c r="AC200">
        <v>12</v>
      </c>
      <c r="AD200">
        <v>104</v>
      </c>
      <c r="AE200">
        <v>145</v>
      </c>
      <c r="AF200">
        <v>884</v>
      </c>
      <c r="AG200" s="8">
        <f>IF(Table32[[#This Row],[FTA]]&gt;=100,Table32[[#This Row],[FT%]],"")</f>
        <v>0.82499999999999996</v>
      </c>
      <c r="AH200" t="str">
        <f>UPPER(Table32[[#This Row],[Player]])</f>
        <v>GERALD GREEN</v>
      </c>
    </row>
    <row r="201" spans="1:34" x14ac:dyDescent="0.25">
      <c r="A201">
        <v>2015</v>
      </c>
      <c r="B201" t="s">
        <v>472</v>
      </c>
      <c r="C201" t="s">
        <v>30</v>
      </c>
      <c r="D201">
        <v>24</v>
      </c>
      <c r="E201" t="s">
        <v>69</v>
      </c>
      <c r="F201">
        <v>24</v>
      </c>
      <c r="G201">
        <v>1</v>
      </c>
      <c r="H201">
        <v>14.9</v>
      </c>
      <c r="I201" s="8">
        <v>0.60299999999999998</v>
      </c>
      <c r="J201">
        <v>0.4</v>
      </c>
      <c r="K201">
        <v>-2.1</v>
      </c>
      <c r="L201">
        <v>27</v>
      </c>
      <c r="M201">
        <v>47</v>
      </c>
      <c r="N201" s="8">
        <v>0.57399999999999995</v>
      </c>
      <c r="O201">
        <v>0</v>
      </c>
      <c r="P201">
        <v>6</v>
      </c>
      <c r="Q201">
        <v>0</v>
      </c>
      <c r="R201">
        <v>27</v>
      </c>
      <c r="S201">
        <v>41</v>
      </c>
      <c r="T201" s="8">
        <v>0.65900000000000003</v>
      </c>
      <c r="U201">
        <v>8</v>
      </c>
      <c r="V201">
        <v>10</v>
      </c>
      <c r="W201" s="8">
        <v>0.8</v>
      </c>
      <c r="X201">
        <v>19</v>
      </c>
      <c r="Y201">
        <v>26</v>
      </c>
      <c r="Z201">
        <v>45</v>
      </c>
      <c r="AA201">
        <v>4</v>
      </c>
      <c r="AB201">
        <v>5</v>
      </c>
      <c r="AC201">
        <v>5</v>
      </c>
      <c r="AD201">
        <v>14</v>
      </c>
      <c r="AE201">
        <v>25</v>
      </c>
      <c r="AF201">
        <v>62</v>
      </c>
      <c r="AG201" s="8" t="str">
        <f>IF(Table32[[#This Row],[FTA]]&gt;=100,Table32[[#This Row],[FT%]],"")</f>
        <v/>
      </c>
      <c r="AH201" t="str">
        <f>UPPER(Table32[[#This Row],[Player]])</f>
        <v>JAMYCHAL GREEN</v>
      </c>
    </row>
    <row r="202" spans="1:34" x14ac:dyDescent="0.25">
      <c r="A202">
        <v>2015</v>
      </c>
      <c r="B202" t="s">
        <v>472</v>
      </c>
      <c r="C202" t="s">
        <v>30</v>
      </c>
      <c r="D202">
        <v>24</v>
      </c>
      <c r="E202" t="s">
        <v>47</v>
      </c>
      <c r="F202">
        <v>20</v>
      </c>
      <c r="G202">
        <v>1</v>
      </c>
      <c r="H202">
        <v>15.8</v>
      </c>
      <c r="I202" s="8">
        <v>0.60799999999999998</v>
      </c>
      <c r="J202">
        <v>0.4</v>
      </c>
      <c r="K202">
        <v>-1.3</v>
      </c>
      <c r="L202">
        <v>23</v>
      </c>
      <c r="M202">
        <v>40</v>
      </c>
      <c r="N202" s="8">
        <v>0.57499999999999996</v>
      </c>
      <c r="O202">
        <v>0</v>
      </c>
      <c r="P202">
        <v>4</v>
      </c>
      <c r="Q202">
        <v>0</v>
      </c>
      <c r="R202">
        <v>23</v>
      </c>
      <c r="S202">
        <v>36</v>
      </c>
      <c r="T202" s="8">
        <v>0.63900000000000001</v>
      </c>
      <c r="U202">
        <v>8</v>
      </c>
      <c r="V202">
        <v>10</v>
      </c>
      <c r="W202" s="8">
        <v>0.8</v>
      </c>
      <c r="X202">
        <v>16</v>
      </c>
      <c r="Y202">
        <v>23</v>
      </c>
      <c r="Z202">
        <v>39</v>
      </c>
      <c r="AA202">
        <v>4</v>
      </c>
      <c r="AB202">
        <v>5</v>
      </c>
      <c r="AC202">
        <v>3</v>
      </c>
      <c r="AD202">
        <v>12</v>
      </c>
      <c r="AE202">
        <v>19</v>
      </c>
      <c r="AF202">
        <v>54</v>
      </c>
      <c r="AG202" s="8" t="str">
        <f>IF(Table32[[#This Row],[FTA]]&gt;=100,Table32[[#This Row],[FT%]],"")</f>
        <v/>
      </c>
      <c r="AH202" t="str">
        <f>UPPER(Table32[[#This Row],[Player]])</f>
        <v>JAMYCHAL GREEN</v>
      </c>
    </row>
    <row r="203" spans="1:34" x14ac:dyDescent="0.25">
      <c r="A203">
        <v>2015</v>
      </c>
      <c r="B203" t="s">
        <v>352</v>
      </c>
      <c r="C203" t="s">
        <v>50</v>
      </c>
      <c r="D203">
        <v>28</v>
      </c>
      <c r="E203" t="s">
        <v>69</v>
      </c>
      <c r="F203">
        <v>78</v>
      </c>
      <c r="G203">
        <v>70</v>
      </c>
      <c r="H203">
        <v>14.4</v>
      </c>
      <c r="I203" s="8">
        <v>0.53400000000000003</v>
      </c>
      <c r="J203">
        <v>5.2</v>
      </c>
      <c r="K203">
        <v>-0.7</v>
      </c>
      <c r="L203">
        <v>416</v>
      </c>
      <c r="M203">
        <v>967</v>
      </c>
      <c r="N203" s="8">
        <v>0.43</v>
      </c>
      <c r="O203">
        <v>97</v>
      </c>
      <c r="P203">
        <v>292</v>
      </c>
      <c r="Q203">
        <v>0.33200000000000002</v>
      </c>
      <c r="R203">
        <v>319</v>
      </c>
      <c r="S203">
        <v>675</v>
      </c>
      <c r="T203" s="8">
        <v>0.47299999999999998</v>
      </c>
      <c r="U203">
        <v>239</v>
      </c>
      <c r="V203">
        <v>287</v>
      </c>
      <c r="W203" s="8">
        <v>0.83299999999999996</v>
      </c>
      <c r="X203">
        <v>64</v>
      </c>
      <c r="Y203">
        <v>264</v>
      </c>
      <c r="Z203">
        <v>328</v>
      </c>
      <c r="AA203">
        <v>134</v>
      </c>
      <c r="AB203">
        <v>53</v>
      </c>
      <c r="AC203">
        <v>34</v>
      </c>
      <c r="AD203">
        <v>108</v>
      </c>
      <c r="AE203">
        <v>147</v>
      </c>
      <c r="AF203">
        <v>1168</v>
      </c>
      <c r="AG203" s="8">
        <f>IF(Table32[[#This Row],[FTA]]&gt;=100,Table32[[#This Row],[FT%]],"")</f>
        <v>0.83299999999999996</v>
      </c>
      <c r="AH203" t="str">
        <f>UPPER(Table32[[#This Row],[Player]])</f>
        <v>JEFF GREEN</v>
      </c>
    </row>
    <row r="204" spans="1:34" x14ac:dyDescent="0.25">
      <c r="A204">
        <v>2015</v>
      </c>
      <c r="B204" t="s">
        <v>352</v>
      </c>
      <c r="C204" t="s">
        <v>50</v>
      </c>
      <c r="D204">
        <v>28</v>
      </c>
      <c r="E204" t="s">
        <v>45</v>
      </c>
      <c r="F204">
        <v>33</v>
      </c>
      <c r="G204">
        <v>33</v>
      </c>
      <c r="H204">
        <v>14.6</v>
      </c>
      <c r="I204" s="8">
        <v>0.53900000000000003</v>
      </c>
      <c r="J204">
        <v>2</v>
      </c>
      <c r="K204">
        <v>-1.6</v>
      </c>
      <c r="L204">
        <v>206</v>
      </c>
      <c r="M204">
        <v>475</v>
      </c>
      <c r="N204" s="8">
        <v>0.434</v>
      </c>
      <c r="O204">
        <v>47</v>
      </c>
      <c r="P204">
        <v>154</v>
      </c>
      <c r="Q204">
        <v>0.30499999999999999</v>
      </c>
      <c r="R204">
        <v>159</v>
      </c>
      <c r="S204">
        <v>321</v>
      </c>
      <c r="T204" s="8">
        <v>0.495</v>
      </c>
      <c r="U204">
        <v>121</v>
      </c>
      <c r="V204">
        <v>144</v>
      </c>
      <c r="W204" s="8">
        <v>0.84</v>
      </c>
      <c r="X204">
        <v>21</v>
      </c>
      <c r="Y204">
        <v>120</v>
      </c>
      <c r="Z204">
        <v>141</v>
      </c>
      <c r="AA204">
        <v>53</v>
      </c>
      <c r="AB204">
        <v>27</v>
      </c>
      <c r="AC204">
        <v>13</v>
      </c>
      <c r="AD204">
        <v>56</v>
      </c>
      <c r="AE204">
        <v>66</v>
      </c>
      <c r="AF204">
        <v>580</v>
      </c>
      <c r="AG204" s="8">
        <f>IF(Table32[[#This Row],[FTA]]&gt;=100,Table32[[#This Row],[FT%]],"")</f>
        <v>0.84</v>
      </c>
      <c r="AH204" t="str">
        <f>UPPER(Table32[[#This Row],[Player]])</f>
        <v>JEFF GREEN</v>
      </c>
    </row>
    <row r="205" spans="1:34" x14ac:dyDescent="0.25">
      <c r="A205">
        <v>2015</v>
      </c>
      <c r="B205" t="s">
        <v>352</v>
      </c>
      <c r="C205" t="s">
        <v>50</v>
      </c>
      <c r="D205">
        <v>28</v>
      </c>
      <c r="E205" t="s">
        <v>47</v>
      </c>
      <c r="F205">
        <v>45</v>
      </c>
      <c r="G205">
        <v>37</v>
      </c>
      <c r="H205">
        <v>14.2</v>
      </c>
      <c r="I205" s="8">
        <v>0.53</v>
      </c>
      <c r="J205">
        <v>3.1</v>
      </c>
      <c r="K205">
        <v>0</v>
      </c>
      <c r="L205">
        <v>210</v>
      </c>
      <c r="M205">
        <v>492</v>
      </c>
      <c r="N205" s="8">
        <v>0.42699999999999999</v>
      </c>
      <c r="O205">
        <v>50</v>
      </c>
      <c r="P205">
        <v>138</v>
      </c>
      <c r="Q205">
        <v>0.36199999999999999</v>
      </c>
      <c r="R205">
        <v>160</v>
      </c>
      <c r="S205">
        <v>354</v>
      </c>
      <c r="T205" s="8">
        <v>0.45200000000000001</v>
      </c>
      <c r="U205">
        <v>118</v>
      </c>
      <c r="V205">
        <v>143</v>
      </c>
      <c r="W205" s="8">
        <v>0.82499999999999996</v>
      </c>
      <c r="X205">
        <v>43</v>
      </c>
      <c r="Y205">
        <v>144</v>
      </c>
      <c r="Z205">
        <v>187</v>
      </c>
      <c r="AA205">
        <v>81</v>
      </c>
      <c r="AB205">
        <v>26</v>
      </c>
      <c r="AC205">
        <v>21</v>
      </c>
      <c r="AD205">
        <v>52</v>
      </c>
      <c r="AE205">
        <v>81</v>
      </c>
      <c r="AF205">
        <v>588</v>
      </c>
      <c r="AG205" s="8">
        <f>IF(Table32[[#This Row],[FTA]]&gt;=100,Table32[[#This Row],[FT%]],"")</f>
        <v>0.82499999999999996</v>
      </c>
      <c r="AH205" t="str">
        <f>UPPER(Table32[[#This Row],[Player]])</f>
        <v>JEFF GREEN</v>
      </c>
    </row>
    <row r="206" spans="1:34" x14ac:dyDescent="0.25">
      <c r="A206">
        <v>2015</v>
      </c>
      <c r="B206" t="s">
        <v>167</v>
      </c>
      <c r="C206" t="s">
        <v>34</v>
      </c>
      <c r="D206">
        <v>33</v>
      </c>
      <c r="E206" t="s">
        <v>58</v>
      </c>
      <c r="F206">
        <v>52</v>
      </c>
      <c r="G206">
        <v>2</v>
      </c>
      <c r="H206">
        <v>7.9</v>
      </c>
      <c r="I206" s="8">
        <v>0.47699999999999998</v>
      </c>
      <c r="J206">
        <v>-0.1</v>
      </c>
      <c r="K206">
        <v>-4.9000000000000004</v>
      </c>
      <c r="L206">
        <v>118</v>
      </c>
      <c r="M206">
        <v>306</v>
      </c>
      <c r="N206" s="8">
        <v>0.38600000000000001</v>
      </c>
      <c r="O206">
        <v>42</v>
      </c>
      <c r="P206">
        <v>121</v>
      </c>
      <c r="Q206">
        <v>0.34699999999999998</v>
      </c>
      <c r="R206">
        <v>76</v>
      </c>
      <c r="S206">
        <v>185</v>
      </c>
      <c r="T206" s="8">
        <v>0.41099999999999998</v>
      </c>
      <c r="U206">
        <v>28</v>
      </c>
      <c r="V206">
        <v>34</v>
      </c>
      <c r="W206" s="8">
        <v>0.82399999999999995</v>
      </c>
      <c r="X206">
        <v>14</v>
      </c>
      <c r="Y206">
        <v>65</v>
      </c>
      <c r="Z206">
        <v>79</v>
      </c>
      <c r="AA206">
        <v>68</v>
      </c>
      <c r="AB206">
        <v>26</v>
      </c>
      <c r="AC206">
        <v>5</v>
      </c>
      <c r="AD206">
        <v>48</v>
      </c>
      <c r="AE206">
        <v>81</v>
      </c>
      <c r="AF206">
        <v>306</v>
      </c>
      <c r="AG206" s="8" t="str">
        <f>IF(Table32[[#This Row],[FTA]]&gt;=100,Table32[[#This Row],[FT%]],"")</f>
        <v/>
      </c>
      <c r="AH206" t="str">
        <f>UPPER(Table32[[#This Row],[Player]])</f>
        <v>WILLIE GREEN</v>
      </c>
    </row>
    <row r="207" spans="1:34" x14ac:dyDescent="0.25">
      <c r="A207">
        <v>2015</v>
      </c>
      <c r="B207" t="s">
        <v>168</v>
      </c>
      <c r="C207" t="s">
        <v>30</v>
      </c>
      <c r="D207">
        <v>25</v>
      </c>
      <c r="E207" t="s">
        <v>82</v>
      </c>
      <c r="F207">
        <v>67</v>
      </c>
      <c r="G207">
        <v>67</v>
      </c>
      <c r="H207">
        <v>22.8</v>
      </c>
      <c r="I207" s="8">
        <v>0.55100000000000005</v>
      </c>
      <c r="J207">
        <v>9</v>
      </c>
      <c r="K207">
        <v>4.0999999999999996</v>
      </c>
      <c r="L207">
        <v>574</v>
      </c>
      <c r="M207">
        <v>1144</v>
      </c>
      <c r="N207" s="8">
        <v>0.502</v>
      </c>
      <c r="O207">
        <v>10</v>
      </c>
      <c r="P207">
        <v>25</v>
      </c>
      <c r="Q207">
        <v>0.4</v>
      </c>
      <c r="R207">
        <v>564</v>
      </c>
      <c r="S207">
        <v>1119</v>
      </c>
      <c r="T207" s="8">
        <v>0.504</v>
      </c>
      <c r="U207">
        <v>311</v>
      </c>
      <c r="V207">
        <v>427</v>
      </c>
      <c r="W207" s="8">
        <v>0.72799999999999998</v>
      </c>
      <c r="X207">
        <v>126</v>
      </c>
      <c r="Y207">
        <v>382</v>
      </c>
      <c r="Z207">
        <v>508</v>
      </c>
      <c r="AA207">
        <v>354</v>
      </c>
      <c r="AB207">
        <v>63</v>
      </c>
      <c r="AC207">
        <v>35</v>
      </c>
      <c r="AD207">
        <v>152</v>
      </c>
      <c r="AE207">
        <v>196</v>
      </c>
      <c r="AF207">
        <v>1469</v>
      </c>
      <c r="AG207" s="8">
        <f>IF(Table32[[#This Row],[FTA]]&gt;=100,Table32[[#This Row],[FT%]],"")</f>
        <v>0.72799999999999998</v>
      </c>
      <c r="AH207" t="str">
        <f>UPPER(Table32[[#This Row],[Player]])</f>
        <v>BLAKE GRIFFIN</v>
      </c>
    </row>
    <row r="208" spans="1:34" x14ac:dyDescent="0.25">
      <c r="A208">
        <v>2015</v>
      </c>
      <c r="B208" t="s">
        <v>417</v>
      </c>
      <c r="C208" t="s">
        <v>36</v>
      </c>
      <c r="D208">
        <v>26</v>
      </c>
      <c r="E208" t="s">
        <v>69</v>
      </c>
      <c r="F208">
        <v>20</v>
      </c>
      <c r="G208">
        <v>1</v>
      </c>
      <c r="H208">
        <v>11</v>
      </c>
      <c r="I208" s="8">
        <v>0.56699999999999995</v>
      </c>
      <c r="J208">
        <v>0.3</v>
      </c>
      <c r="K208">
        <v>-3.1</v>
      </c>
      <c r="L208">
        <v>22</v>
      </c>
      <c r="M208">
        <v>41</v>
      </c>
      <c r="N208" s="8">
        <v>0.53700000000000003</v>
      </c>
      <c r="O208">
        <v>0</v>
      </c>
      <c r="P208">
        <v>3</v>
      </c>
      <c r="Q208">
        <v>0</v>
      </c>
      <c r="R208">
        <v>22</v>
      </c>
      <c r="S208">
        <v>38</v>
      </c>
      <c r="T208" s="8">
        <v>0.57899999999999996</v>
      </c>
      <c r="U208">
        <v>9</v>
      </c>
      <c r="V208">
        <v>13</v>
      </c>
      <c r="W208" s="8">
        <v>0.69199999999999995</v>
      </c>
      <c r="X208">
        <v>5</v>
      </c>
      <c r="Y208">
        <v>20</v>
      </c>
      <c r="Z208">
        <v>25</v>
      </c>
      <c r="AA208">
        <v>22</v>
      </c>
      <c r="AB208">
        <v>6</v>
      </c>
      <c r="AC208">
        <v>0</v>
      </c>
      <c r="AD208">
        <v>12</v>
      </c>
      <c r="AE208">
        <v>25</v>
      </c>
      <c r="AF208">
        <v>53</v>
      </c>
      <c r="AG208" s="8" t="str">
        <f>IF(Table32[[#This Row],[FTA]]&gt;=100,Table32[[#This Row],[FT%]],"")</f>
        <v/>
      </c>
      <c r="AH208" t="str">
        <f>UPPER(Table32[[#This Row],[Player]])</f>
        <v>JORGE GUTIERREZ</v>
      </c>
    </row>
    <row r="209" spans="1:34" x14ac:dyDescent="0.25">
      <c r="A209">
        <v>2015</v>
      </c>
      <c r="B209" t="s">
        <v>417</v>
      </c>
      <c r="C209" t="s">
        <v>36</v>
      </c>
      <c r="D209">
        <v>26</v>
      </c>
      <c r="E209" t="s">
        <v>342</v>
      </c>
      <c r="F209">
        <v>10</v>
      </c>
      <c r="G209">
        <v>0</v>
      </c>
      <c r="H209">
        <v>10.9</v>
      </c>
      <c r="I209" s="8">
        <v>0.52200000000000002</v>
      </c>
      <c r="J209">
        <v>0.1</v>
      </c>
      <c r="K209">
        <v>-4.5999999999999996</v>
      </c>
      <c r="L209">
        <v>7</v>
      </c>
      <c r="M209">
        <v>14</v>
      </c>
      <c r="N209" s="8">
        <v>0.5</v>
      </c>
      <c r="O209">
        <v>0</v>
      </c>
      <c r="P209">
        <v>1</v>
      </c>
      <c r="Q209">
        <v>0</v>
      </c>
      <c r="R209">
        <v>7</v>
      </c>
      <c r="S209">
        <v>13</v>
      </c>
      <c r="T209" s="8">
        <v>0.53800000000000003</v>
      </c>
      <c r="U209">
        <v>2</v>
      </c>
      <c r="V209">
        <v>3</v>
      </c>
      <c r="W209" s="8">
        <v>0.66700000000000004</v>
      </c>
      <c r="X209">
        <v>0</v>
      </c>
      <c r="Y209">
        <v>7</v>
      </c>
      <c r="Z209">
        <v>7</v>
      </c>
      <c r="AA209">
        <v>7</v>
      </c>
      <c r="AB209">
        <v>1</v>
      </c>
      <c r="AC209">
        <v>0</v>
      </c>
      <c r="AD209">
        <v>3</v>
      </c>
      <c r="AE209">
        <v>9</v>
      </c>
      <c r="AF209">
        <v>16</v>
      </c>
      <c r="AG209" s="8" t="str">
        <f>IF(Table32[[#This Row],[FTA]]&gt;=100,Table32[[#This Row],[FT%]],"")</f>
        <v/>
      </c>
      <c r="AH209" t="str">
        <f>UPPER(Table32[[#This Row],[Player]])</f>
        <v>JORGE GUTIERREZ</v>
      </c>
    </row>
    <row r="210" spans="1:34" x14ac:dyDescent="0.25">
      <c r="A210">
        <v>2015</v>
      </c>
      <c r="B210" t="s">
        <v>417</v>
      </c>
      <c r="C210" t="s">
        <v>36</v>
      </c>
      <c r="D210">
        <v>26</v>
      </c>
      <c r="E210" t="s">
        <v>88</v>
      </c>
      <c r="F210">
        <v>10</v>
      </c>
      <c r="G210">
        <v>1</v>
      </c>
      <c r="H210">
        <v>11.1</v>
      </c>
      <c r="I210" s="8">
        <v>0.58899999999999997</v>
      </c>
      <c r="J210">
        <v>0.3</v>
      </c>
      <c r="K210">
        <v>-2.6</v>
      </c>
      <c r="L210">
        <v>15</v>
      </c>
      <c r="M210">
        <v>27</v>
      </c>
      <c r="N210" s="8">
        <v>0.55600000000000005</v>
      </c>
      <c r="O210">
        <v>0</v>
      </c>
      <c r="P210">
        <v>2</v>
      </c>
      <c r="Q210">
        <v>0</v>
      </c>
      <c r="R210">
        <v>15</v>
      </c>
      <c r="S210">
        <v>25</v>
      </c>
      <c r="T210" s="8">
        <v>0.6</v>
      </c>
      <c r="U210">
        <v>7</v>
      </c>
      <c r="V210">
        <v>10</v>
      </c>
      <c r="W210" s="8">
        <v>0.7</v>
      </c>
      <c r="X210">
        <v>5</v>
      </c>
      <c r="Y210">
        <v>13</v>
      </c>
      <c r="Z210">
        <v>18</v>
      </c>
      <c r="AA210">
        <v>15</v>
      </c>
      <c r="AB210">
        <v>5</v>
      </c>
      <c r="AC210">
        <v>0</v>
      </c>
      <c r="AD210">
        <v>9</v>
      </c>
      <c r="AE210">
        <v>16</v>
      </c>
      <c r="AF210">
        <v>37</v>
      </c>
      <c r="AG210" s="8" t="str">
        <f>IF(Table32[[#This Row],[FTA]]&gt;=100,Table32[[#This Row],[FT%]],"")</f>
        <v/>
      </c>
      <c r="AH210" t="str">
        <f>UPPER(Table32[[#This Row],[Player]])</f>
        <v>JORGE GUTIERREZ</v>
      </c>
    </row>
    <row r="211" spans="1:34" x14ac:dyDescent="0.25">
      <c r="A211">
        <v>2015</v>
      </c>
      <c r="B211" t="s">
        <v>473</v>
      </c>
      <c r="C211" t="s">
        <v>34</v>
      </c>
      <c r="D211">
        <v>22</v>
      </c>
      <c r="E211" t="s">
        <v>449</v>
      </c>
      <c r="F211">
        <v>45</v>
      </c>
      <c r="G211">
        <v>2</v>
      </c>
      <c r="H211">
        <v>9</v>
      </c>
      <c r="I211" s="8">
        <v>0.44600000000000001</v>
      </c>
      <c r="J211">
        <v>0.3</v>
      </c>
      <c r="K211">
        <v>-3.5</v>
      </c>
      <c r="L211">
        <v>87</v>
      </c>
      <c r="M211">
        <v>269</v>
      </c>
      <c r="N211" s="8">
        <v>0.32300000000000001</v>
      </c>
      <c r="O211">
        <v>49</v>
      </c>
      <c r="P211">
        <v>163</v>
      </c>
      <c r="Q211">
        <v>0.30099999999999999</v>
      </c>
      <c r="R211">
        <v>38</v>
      </c>
      <c r="S211">
        <v>106</v>
      </c>
      <c r="T211" s="8">
        <v>0.35799999999999998</v>
      </c>
      <c r="U211">
        <v>31</v>
      </c>
      <c r="V211">
        <v>36</v>
      </c>
      <c r="W211" s="8">
        <v>0.86099999999999999</v>
      </c>
      <c r="X211">
        <v>22</v>
      </c>
      <c r="Y211">
        <v>70</v>
      </c>
      <c r="Z211">
        <v>92</v>
      </c>
      <c r="AA211">
        <v>21</v>
      </c>
      <c r="AB211">
        <v>21</v>
      </c>
      <c r="AC211">
        <v>13</v>
      </c>
      <c r="AD211">
        <v>22</v>
      </c>
      <c r="AE211">
        <v>61</v>
      </c>
      <c r="AF211">
        <v>254</v>
      </c>
      <c r="AG211" s="8" t="str">
        <f>IF(Table32[[#This Row],[FTA]]&gt;=100,Table32[[#This Row],[FT%]],"")</f>
        <v/>
      </c>
      <c r="AH211" t="str">
        <f>UPPER(Table32[[#This Row],[Player]])</f>
        <v>P.J. HAIRSTON</v>
      </c>
    </row>
    <row r="212" spans="1:34" x14ac:dyDescent="0.25">
      <c r="A212">
        <v>2015</v>
      </c>
      <c r="B212" t="s">
        <v>418</v>
      </c>
      <c r="C212" t="s">
        <v>38</v>
      </c>
      <c r="D212">
        <v>24</v>
      </c>
      <c r="E212" t="s">
        <v>69</v>
      </c>
      <c r="F212">
        <v>41</v>
      </c>
      <c r="G212">
        <v>14</v>
      </c>
      <c r="H212">
        <v>14.6</v>
      </c>
      <c r="I212" s="8">
        <v>0.55100000000000005</v>
      </c>
      <c r="J212">
        <v>1.5</v>
      </c>
      <c r="K212">
        <v>0.7</v>
      </c>
      <c r="L212">
        <v>85</v>
      </c>
      <c r="M212">
        <v>178</v>
      </c>
      <c r="N212" s="8">
        <v>0.47799999999999998</v>
      </c>
      <c r="O212">
        <v>10</v>
      </c>
      <c r="P212">
        <v>31</v>
      </c>
      <c r="Q212">
        <v>0.32300000000000001</v>
      </c>
      <c r="R212">
        <v>75</v>
      </c>
      <c r="S212">
        <v>147</v>
      </c>
      <c r="T212" s="8">
        <v>0.51</v>
      </c>
      <c r="U212">
        <v>39</v>
      </c>
      <c r="V212">
        <v>47</v>
      </c>
      <c r="W212" s="8">
        <v>0.83</v>
      </c>
      <c r="X212">
        <v>57</v>
      </c>
      <c r="Y212">
        <v>77</v>
      </c>
      <c r="Z212">
        <v>134</v>
      </c>
      <c r="AA212">
        <v>36</v>
      </c>
      <c r="AB212">
        <v>27</v>
      </c>
      <c r="AC212">
        <v>30</v>
      </c>
      <c r="AD212">
        <v>26</v>
      </c>
      <c r="AE212">
        <v>70</v>
      </c>
      <c r="AF212">
        <v>219</v>
      </c>
      <c r="AG212" s="8" t="str">
        <f>IF(Table32[[#This Row],[FTA]]&gt;=100,Table32[[#This Row],[FT%]],"")</f>
        <v/>
      </c>
      <c r="AH212" t="str">
        <f>UPPER(Table32[[#This Row],[Player]])</f>
        <v>JUSTIN HAMILTON</v>
      </c>
    </row>
    <row r="213" spans="1:34" x14ac:dyDescent="0.25">
      <c r="A213">
        <v>2015</v>
      </c>
      <c r="B213" t="s">
        <v>418</v>
      </c>
      <c r="C213" t="s">
        <v>38</v>
      </c>
      <c r="D213">
        <v>24</v>
      </c>
      <c r="E213" t="s">
        <v>61</v>
      </c>
      <c r="F213">
        <v>24</v>
      </c>
      <c r="G213">
        <v>5</v>
      </c>
      <c r="H213">
        <v>9.6999999999999993</v>
      </c>
      <c r="I213" s="8">
        <v>0.48499999999999999</v>
      </c>
      <c r="J213">
        <v>0.4</v>
      </c>
      <c r="K213">
        <v>-1.6</v>
      </c>
      <c r="L213">
        <v>27</v>
      </c>
      <c r="M213">
        <v>65</v>
      </c>
      <c r="N213" s="8">
        <v>0.41499999999999998</v>
      </c>
      <c r="O213">
        <v>6</v>
      </c>
      <c r="P213">
        <v>19</v>
      </c>
      <c r="Q213">
        <v>0.316</v>
      </c>
      <c r="R213">
        <v>21</v>
      </c>
      <c r="S213">
        <v>46</v>
      </c>
      <c r="T213" s="8">
        <v>0.45700000000000002</v>
      </c>
      <c r="U213">
        <v>6</v>
      </c>
      <c r="V213">
        <v>7</v>
      </c>
      <c r="W213" s="8">
        <v>0.85699999999999998</v>
      </c>
      <c r="X213">
        <v>24</v>
      </c>
      <c r="Y213">
        <v>24</v>
      </c>
      <c r="Z213">
        <v>48</v>
      </c>
      <c r="AA213">
        <v>12</v>
      </c>
      <c r="AB213">
        <v>8</v>
      </c>
      <c r="AC213">
        <v>5</v>
      </c>
      <c r="AD213">
        <v>8</v>
      </c>
      <c r="AE213">
        <v>33</v>
      </c>
      <c r="AF213">
        <v>66</v>
      </c>
      <c r="AG213" s="8" t="str">
        <f>IF(Table32[[#This Row],[FTA]]&gt;=100,Table32[[#This Row],[FT%]],"")</f>
        <v/>
      </c>
      <c r="AH213" t="str">
        <f>UPPER(Table32[[#This Row],[Player]])</f>
        <v>JUSTIN HAMILTON</v>
      </c>
    </row>
    <row r="214" spans="1:34" x14ac:dyDescent="0.25">
      <c r="A214">
        <v>2015</v>
      </c>
      <c r="B214" t="s">
        <v>418</v>
      </c>
      <c r="C214" t="s">
        <v>38</v>
      </c>
      <c r="D214">
        <v>24</v>
      </c>
      <c r="E214" t="s">
        <v>71</v>
      </c>
      <c r="F214">
        <v>17</v>
      </c>
      <c r="G214">
        <v>9</v>
      </c>
      <c r="H214">
        <v>18</v>
      </c>
      <c r="I214" s="8">
        <v>0.58599999999999997</v>
      </c>
      <c r="J214">
        <v>1.1000000000000001</v>
      </c>
      <c r="K214">
        <v>2.2999999999999998</v>
      </c>
      <c r="L214">
        <v>58</v>
      </c>
      <c r="M214">
        <v>113</v>
      </c>
      <c r="N214" s="8">
        <v>0.51300000000000001</v>
      </c>
      <c r="O214">
        <v>4</v>
      </c>
      <c r="P214">
        <v>12</v>
      </c>
      <c r="Q214">
        <v>0.33300000000000002</v>
      </c>
      <c r="R214">
        <v>54</v>
      </c>
      <c r="S214">
        <v>101</v>
      </c>
      <c r="T214" s="8">
        <v>0.53500000000000003</v>
      </c>
      <c r="U214">
        <v>33</v>
      </c>
      <c r="V214">
        <v>40</v>
      </c>
      <c r="W214" s="8">
        <v>0.82499999999999996</v>
      </c>
      <c r="X214">
        <v>33</v>
      </c>
      <c r="Y214">
        <v>53</v>
      </c>
      <c r="Z214">
        <v>86</v>
      </c>
      <c r="AA214">
        <v>24</v>
      </c>
      <c r="AB214">
        <v>19</v>
      </c>
      <c r="AC214">
        <v>25</v>
      </c>
      <c r="AD214">
        <v>18</v>
      </c>
      <c r="AE214">
        <v>37</v>
      </c>
      <c r="AF214">
        <v>153</v>
      </c>
      <c r="AG214" s="8" t="str">
        <f>IF(Table32[[#This Row],[FTA]]&gt;=100,Table32[[#This Row],[FT%]],"")</f>
        <v/>
      </c>
      <c r="AH214" t="str">
        <f>UPPER(Table32[[#This Row],[Player]])</f>
        <v>JUSTIN HAMILTON</v>
      </c>
    </row>
    <row r="215" spans="1:34" x14ac:dyDescent="0.25">
      <c r="A215">
        <v>2015</v>
      </c>
      <c r="B215" t="s">
        <v>170</v>
      </c>
      <c r="C215" t="s">
        <v>30</v>
      </c>
      <c r="D215">
        <v>29</v>
      </c>
      <c r="E215" t="s">
        <v>39</v>
      </c>
      <c r="F215">
        <v>74</v>
      </c>
      <c r="G215">
        <v>8</v>
      </c>
      <c r="H215">
        <v>13.3</v>
      </c>
      <c r="I215" s="8">
        <v>0.59699999999999998</v>
      </c>
      <c r="J215">
        <v>3.4</v>
      </c>
      <c r="K215">
        <v>-0.5</v>
      </c>
      <c r="L215">
        <v>86</v>
      </c>
      <c r="M215">
        <v>165</v>
      </c>
      <c r="N215" s="8">
        <v>0.52100000000000002</v>
      </c>
      <c r="O215">
        <v>1</v>
      </c>
      <c r="P215">
        <v>7</v>
      </c>
      <c r="Q215">
        <v>0.14299999999999999</v>
      </c>
      <c r="R215">
        <v>85</v>
      </c>
      <c r="S215">
        <v>158</v>
      </c>
      <c r="T215" s="8">
        <v>0.53800000000000003</v>
      </c>
      <c r="U215">
        <v>97</v>
      </c>
      <c r="V215">
        <v>139</v>
      </c>
      <c r="W215" s="8">
        <v>0.69799999999999995</v>
      </c>
      <c r="X215">
        <v>106</v>
      </c>
      <c r="Y215">
        <v>159</v>
      </c>
      <c r="Z215">
        <v>265</v>
      </c>
      <c r="AA215">
        <v>21</v>
      </c>
      <c r="AB215">
        <v>30</v>
      </c>
      <c r="AC215">
        <v>15</v>
      </c>
      <c r="AD215">
        <v>20</v>
      </c>
      <c r="AE215">
        <v>141</v>
      </c>
      <c r="AF215">
        <v>270</v>
      </c>
      <c r="AG215" s="8">
        <f>IF(Table32[[#This Row],[FTA]]&gt;=100,Table32[[#This Row],[FT%]],"")</f>
        <v>0.69799999999999995</v>
      </c>
      <c r="AH215" t="str">
        <f>UPPER(Table32[[#This Row],[Player]])</f>
        <v>TYLER HANSBROUGH</v>
      </c>
    </row>
    <row r="216" spans="1:34" x14ac:dyDescent="0.25">
      <c r="A216">
        <v>2015</v>
      </c>
      <c r="B216" t="s">
        <v>419</v>
      </c>
      <c r="C216" t="s">
        <v>34</v>
      </c>
      <c r="D216">
        <v>22</v>
      </c>
      <c r="E216" t="s">
        <v>60</v>
      </c>
      <c r="F216">
        <v>70</v>
      </c>
      <c r="G216">
        <v>30</v>
      </c>
      <c r="H216">
        <v>12.1</v>
      </c>
      <c r="I216" s="8">
        <v>0.51200000000000001</v>
      </c>
      <c r="J216">
        <v>0.8</v>
      </c>
      <c r="K216">
        <v>-4.0999999999999996</v>
      </c>
      <c r="L216">
        <v>279</v>
      </c>
      <c r="M216">
        <v>717</v>
      </c>
      <c r="N216" s="8">
        <v>0.38900000000000001</v>
      </c>
      <c r="O216">
        <v>121</v>
      </c>
      <c r="P216">
        <v>354</v>
      </c>
      <c r="Q216">
        <v>0.34200000000000003</v>
      </c>
      <c r="R216">
        <v>158</v>
      </c>
      <c r="S216">
        <v>363</v>
      </c>
      <c r="T216" s="8">
        <v>0.435</v>
      </c>
      <c r="U216">
        <v>125</v>
      </c>
      <c r="V216">
        <v>156</v>
      </c>
      <c r="W216" s="8">
        <v>0.80100000000000005</v>
      </c>
      <c r="X216">
        <v>12</v>
      </c>
      <c r="Y216">
        <v>144</v>
      </c>
      <c r="Z216">
        <v>156</v>
      </c>
      <c r="AA216">
        <v>127</v>
      </c>
      <c r="AB216">
        <v>20</v>
      </c>
      <c r="AC216">
        <v>14</v>
      </c>
      <c r="AD216">
        <v>82</v>
      </c>
      <c r="AE216">
        <v>119</v>
      </c>
      <c r="AF216">
        <v>804</v>
      </c>
      <c r="AG216" s="8">
        <f>IF(Table32[[#This Row],[FTA]]&gt;=100,Table32[[#This Row],[FT%]],"")</f>
        <v>0.80100000000000005</v>
      </c>
      <c r="AH216" t="str">
        <f>UPPER(Table32[[#This Row],[Player]])</f>
        <v>TIM HARDAWAY</v>
      </c>
    </row>
    <row r="217" spans="1:34" x14ac:dyDescent="0.25">
      <c r="A217">
        <v>2015</v>
      </c>
      <c r="B217" t="s">
        <v>171</v>
      </c>
      <c r="C217" t="s">
        <v>34</v>
      </c>
      <c r="D217">
        <v>25</v>
      </c>
      <c r="E217" t="s">
        <v>32</v>
      </c>
      <c r="F217">
        <v>81</v>
      </c>
      <c r="G217">
        <v>81</v>
      </c>
      <c r="H217">
        <v>26.7</v>
      </c>
      <c r="I217" s="8">
        <v>0.60499999999999998</v>
      </c>
      <c r="J217">
        <v>16.399999999999999</v>
      </c>
      <c r="K217">
        <v>8.4</v>
      </c>
      <c r="L217">
        <v>647</v>
      </c>
      <c r="M217">
        <v>1470</v>
      </c>
      <c r="N217" s="8">
        <v>0.44</v>
      </c>
      <c r="O217">
        <v>208</v>
      </c>
      <c r="P217">
        <v>555</v>
      </c>
      <c r="Q217">
        <v>0.375</v>
      </c>
      <c r="R217">
        <v>439</v>
      </c>
      <c r="S217">
        <v>915</v>
      </c>
      <c r="T217" s="8">
        <v>0.48</v>
      </c>
      <c r="U217">
        <v>715</v>
      </c>
      <c r="V217">
        <v>824</v>
      </c>
      <c r="W217" s="8">
        <v>0.86799999999999999</v>
      </c>
      <c r="X217">
        <v>75</v>
      </c>
      <c r="Y217">
        <v>384</v>
      </c>
      <c r="Z217">
        <v>459</v>
      </c>
      <c r="AA217">
        <v>565</v>
      </c>
      <c r="AB217">
        <v>154</v>
      </c>
      <c r="AC217">
        <v>60</v>
      </c>
      <c r="AD217">
        <v>321</v>
      </c>
      <c r="AE217">
        <v>208</v>
      </c>
      <c r="AF217">
        <v>2217</v>
      </c>
      <c r="AG217" s="8">
        <f>IF(Table32[[#This Row],[FTA]]&gt;=100,Table32[[#This Row],[FT%]],"")</f>
        <v>0.86799999999999999</v>
      </c>
      <c r="AH217" t="str">
        <f>UPPER(Table32[[#This Row],[Player]])</f>
        <v>JAMES HARDEN</v>
      </c>
    </row>
    <row r="218" spans="1:34" x14ac:dyDescent="0.25">
      <c r="A218">
        <v>2015</v>
      </c>
      <c r="B218" t="s">
        <v>353</v>
      </c>
      <c r="C218" t="s">
        <v>50</v>
      </c>
      <c r="D218">
        <v>21</v>
      </c>
      <c r="E218" t="s">
        <v>58</v>
      </c>
      <c r="F218">
        <v>45</v>
      </c>
      <c r="G218">
        <v>4</v>
      </c>
      <c r="H218">
        <v>8.4</v>
      </c>
      <c r="I218" s="8">
        <v>0.44900000000000001</v>
      </c>
      <c r="J218">
        <v>0.3</v>
      </c>
      <c r="K218">
        <v>-2.9</v>
      </c>
      <c r="L218">
        <v>63</v>
      </c>
      <c r="M218">
        <v>158</v>
      </c>
      <c r="N218" s="8">
        <v>0.39900000000000002</v>
      </c>
      <c r="O218">
        <v>10</v>
      </c>
      <c r="P218">
        <v>56</v>
      </c>
      <c r="Q218">
        <v>0.17899999999999999</v>
      </c>
      <c r="R218">
        <v>53</v>
      </c>
      <c r="S218">
        <v>102</v>
      </c>
      <c r="T218" s="8">
        <v>0.52</v>
      </c>
      <c r="U218">
        <v>22</v>
      </c>
      <c r="V218">
        <v>41</v>
      </c>
      <c r="W218" s="8">
        <v>0.53700000000000003</v>
      </c>
      <c r="X218">
        <v>38</v>
      </c>
      <c r="Y218">
        <v>68</v>
      </c>
      <c r="Z218">
        <v>106</v>
      </c>
      <c r="AA218">
        <v>25</v>
      </c>
      <c r="AB218">
        <v>32</v>
      </c>
      <c r="AC218">
        <v>9</v>
      </c>
      <c r="AD218">
        <v>27</v>
      </c>
      <c r="AE218">
        <v>66</v>
      </c>
      <c r="AF218">
        <v>158</v>
      </c>
      <c r="AG218" s="8" t="str">
        <f>IF(Table32[[#This Row],[FTA]]&gt;=100,Table32[[#This Row],[FT%]],"")</f>
        <v/>
      </c>
      <c r="AH218" t="str">
        <f>UPPER(Table32[[#This Row],[Player]])</f>
        <v>MAURICE HARKLESS</v>
      </c>
    </row>
    <row r="219" spans="1:34" x14ac:dyDescent="0.25">
      <c r="A219">
        <v>2015</v>
      </c>
      <c r="B219" t="s">
        <v>173</v>
      </c>
      <c r="C219" t="s">
        <v>36</v>
      </c>
      <c r="D219">
        <v>31</v>
      </c>
      <c r="E219" t="s">
        <v>66</v>
      </c>
      <c r="F219">
        <v>76</v>
      </c>
      <c r="G219">
        <v>3</v>
      </c>
      <c r="H219">
        <v>14.8</v>
      </c>
      <c r="I219" s="8">
        <v>0.55900000000000005</v>
      </c>
      <c r="J219">
        <v>4.2</v>
      </c>
      <c r="K219">
        <v>1.2</v>
      </c>
      <c r="L219">
        <v>219</v>
      </c>
      <c r="M219">
        <v>524</v>
      </c>
      <c r="N219" s="8">
        <v>0.41799999999999998</v>
      </c>
      <c r="O219">
        <v>95</v>
      </c>
      <c r="P219">
        <v>266</v>
      </c>
      <c r="Q219">
        <v>0.35699999999999998</v>
      </c>
      <c r="R219">
        <v>124</v>
      </c>
      <c r="S219">
        <v>258</v>
      </c>
      <c r="T219" s="8">
        <v>0.48099999999999998</v>
      </c>
      <c r="U219">
        <v>132</v>
      </c>
      <c r="V219">
        <v>162</v>
      </c>
      <c r="W219" s="8">
        <v>0.81499999999999995</v>
      </c>
      <c r="X219">
        <v>13</v>
      </c>
      <c r="Y219">
        <v>122</v>
      </c>
      <c r="Z219">
        <v>135</v>
      </c>
      <c r="AA219">
        <v>237</v>
      </c>
      <c r="AB219">
        <v>78</v>
      </c>
      <c r="AC219">
        <v>14</v>
      </c>
      <c r="AD219">
        <v>85</v>
      </c>
      <c r="AE219">
        <v>147</v>
      </c>
      <c r="AF219">
        <v>665</v>
      </c>
      <c r="AG219" s="8">
        <f>IF(Table32[[#This Row],[FTA]]&gt;=100,Table32[[#This Row],[FT%]],"")</f>
        <v>0.81499999999999995</v>
      </c>
      <c r="AH219" t="str">
        <f>UPPER(Table32[[#This Row],[Player]])</f>
        <v>DEVIN HARRIS</v>
      </c>
    </row>
    <row r="220" spans="1:34" x14ac:dyDescent="0.25">
      <c r="A220">
        <v>2015</v>
      </c>
      <c r="B220" t="s">
        <v>474</v>
      </c>
      <c r="C220" t="s">
        <v>34</v>
      </c>
      <c r="D220">
        <v>20</v>
      </c>
      <c r="E220" t="s">
        <v>35</v>
      </c>
      <c r="F220">
        <v>55</v>
      </c>
      <c r="G220">
        <v>6</v>
      </c>
      <c r="H220">
        <v>4.9000000000000004</v>
      </c>
      <c r="I220" s="8">
        <v>0.39500000000000002</v>
      </c>
      <c r="J220">
        <v>-0.7</v>
      </c>
      <c r="K220">
        <v>-4.3</v>
      </c>
      <c r="L220">
        <v>66</v>
      </c>
      <c r="M220">
        <v>217</v>
      </c>
      <c r="N220" s="8">
        <v>0.30399999999999999</v>
      </c>
      <c r="O220">
        <v>21</v>
      </c>
      <c r="P220">
        <v>103</v>
      </c>
      <c r="Q220">
        <v>0.20399999999999999</v>
      </c>
      <c r="R220">
        <v>45</v>
      </c>
      <c r="S220">
        <v>114</v>
      </c>
      <c r="T220" s="8">
        <v>0.39500000000000002</v>
      </c>
      <c r="U220">
        <v>35</v>
      </c>
      <c r="V220">
        <v>47</v>
      </c>
      <c r="W220" s="8">
        <v>0.745</v>
      </c>
      <c r="X220">
        <v>21</v>
      </c>
      <c r="Y220">
        <v>43</v>
      </c>
      <c r="Z220">
        <v>64</v>
      </c>
      <c r="AA220">
        <v>29</v>
      </c>
      <c r="AB220">
        <v>39</v>
      </c>
      <c r="AC220">
        <v>7</v>
      </c>
      <c r="AD220">
        <v>38</v>
      </c>
      <c r="AE220">
        <v>71</v>
      </c>
      <c r="AF220">
        <v>188</v>
      </c>
      <c r="AG220" s="8" t="str">
        <f>IF(Table32[[#This Row],[FTA]]&gt;=100,Table32[[#This Row],[FT%]],"")</f>
        <v/>
      </c>
      <c r="AH220" t="str">
        <f>UPPER(Table32[[#This Row],[Player]])</f>
        <v>GARY HARRIS</v>
      </c>
    </row>
    <row r="221" spans="1:34" x14ac:dyDescent="0.25">
      <c r="A221">
        <v>2015</v>
      </c>
      <c r="B221" t="s">
        <v>475</v>
      </c>
      <c r="C221" t="s">
        <v>34</v>
      </c>
      <c r="D221">
        <v>23</v>
      </c>
      <c r="E221" t="s">
        <v>109</v>
      </c>
      <c r="F221">
        <v>51</v>
      </c>
      <c r="G221">
        <v>1</v>
      </c>
      <c r="H221">
        <v>5.6</v>
      </c>
      <c r="I221" s="8">
        <v>0.53700000000000003</v>
      </c>
      <c r="J221">
        <v>0.2</v>
      </c>
      <c r="K221">
        <v>-4.5</v>
      </c>
      <c r="L221">
        <v>48</v>
      </c>
      <c r="M221">
        <v>120</v>
      </c>
      <c r="N221" s="8">
        <v>0.4</v>
      </c>
      <c r="O221">
        <v>31</v>
      </c>
      <c r="P221">
        <v>84</v>
      </c>
      <c r="Q221">
        <v>0.36899999999999999</v>
      </c>
      <c r="R221">
        <v>17</v>
      </c>
      <c r="S221">
        <v>36</v>
      </c>
      <c r="T221" s="8">
        <v>0.47199999999999998</v>
      </c>
      <c r="U221">
        <v>9</v>
      </c>
      <c r="V221">
        <v>15</v>
      </c>
      <c r="W221" s="8">
        <v>0.6</v>
      </c>
      <c r="X221">
        <v>7</v>
      </c>
      <c r="Y221">
        <v>34</v>
      </c>
      <c r="Z221">
        <v>41</v>
      </c>
      <c r="AA221">
        <v>26</v>
      </c>
      <c r="AB221">
        <v>7</v>
      </c>
      <c r="AC221">
        <v>2</v>
      </c>
      <c r="AD221">
        <v>27</v>
      </c>
      <c r="AE221">
        <v>62</v>
      </c>
      <c r="AF221">
        <v>136</v>
      </c>
      <c r="AG221" s="8" t="str">
        <f>IF(Table32[[#This Row],[FTA]]&gt;=100,Table32[[#This Row],[FT%]],"")</f>
        <v/>
      </c>
      <c r="AH221" t="str">
        <f>UPPER(Table32[[#This Row],[Player]])</f>
        <v>JOE HARRIS</v>
      </c>
    </row>
    <row r="222" spans="1:34" x14ac:dyDescent="0.25">
      <c r="A222">
        <v>2015</v>
      </c>
      <c r="B222" t="s">
        <v>175</v>
      </c>
      <c r="C222" t="s">
        <v>50</v>
      </c>
      <c r="D222">
        <v>22</v>
      </c>
      <c r="E222" t="s">
        <v>58</v>
      </c>
      <c r="F222">
        <v>68</v>
      </c>
      <c r="G222">
        <v>63</v>
      </c>
      <c r="H222">
        <v>16.7</v>
      </c>
      <c r="I222" s="8">
        <v>0.55100000000000005</v>
      </c>
      <c r="J222">
        <v>4.8</v>
      </c>
      <c r="K222">
        <v>-0.3</v>
      </c>
      <c r="L222">
        <v>442</v>
      </c>
      <c r="M222">
        <v>949</v>
      </c>
      <c r="N222" s="8">
        <v>0.46600000000000003</v>
      </c>
      <c r="O222">
        <v>87</v>
      </c>
      <c r="P222">
        <v>239</v>
      </c>
      <c r="Q222">
        <v>0.36399999999999999</v>
      </c>
      <c r="R222">
        <v>355</v>
      </c>
      <c r="S222">
        <v>710</v>
      </c>
      <c r="T222" s="8">
        <v>0.5</v>
      </c>
      <c r="U222">
        <v>193</v>
      </c>
      <c r="V222">
        <v>245</v>
      </c>
      <c r="W222" s="8">
        <v>0.78800000000000003</v>
      </c>
      <c r="X222">
        <v>73</v>
      </c>
      <c r="Y222">
        <v>357</v>
      </c>
      <c r="Z222">
        <v>430</v>
      </c>
      <c r="AA222">
        <v>124</v>
      </c>
      <c r="AB222">
        <v>69</v>
      </c>
      <c r="AC222">
        <v>36</v>
      </c>
      <c r="AD222">
        <v>115</v>
      </c>
      <c r="AE222">
        <v>134</v>
      </c>
      <c r="AF222">
        <v>1164</v>
      </c>
      <c r="AG222" s="8">
        <f>IF(Table32[[#This Row],[FTA]]&gt;=100,Table32[[#This Row],[FT%]],"")</f>
        <v>0.78800000000000003</v>
      </c>
      <c r="AH222" t="str">
        <f>UPPER(Table32[[#This Row],[Player]])</f>
        <v>TOBIAS HARRIS</v>
      </c>
    </row>
    <row r="223" spans="1:34" x14ac:dyDescent="0.25">
      <c r="A223">
        <v>2015</v>
      </c>
      <c r="B223" t="s">
        <v>176</v>
      </c>
      <c r="C223" t="s">
        <v>30</v>
      </c>
      <c r="D223">
        <v>34</v>
      </c>
      <c r="E223" t="s">
        <v>61</v>
      </c>
      <c r="F223">
        <v>62</v>
      </c>
      <c r="G223">
        <v>25</v>
      </c>
      <c r="H223">
        <v>10.6</v>
      </c>
      <c r="I223" s="8">
        <v>0.48799999999999999</v>
      </c>
      <c r="J223">
        <v>1.4</v>
      </c>
      <c r="K223">
        <v>-3.4</v>
      </c>
      <c r="L223">
        <v>107</v>
      </c>
      <c r="M223">
        <v>239</v>
      </c>
      <c r="N223" s="8">
        <v>0.44800000000000001</v>
      </c>
      <c r="O223">
        <v>2</v>
      </c>
      <c r="P223">
        <v>10</v>
      </c>
      <c r="Q223">
        <v>0.2</v>
      </c>
      <c r="R223">
        <v>105</v>
      </c>
      <c r="S223">
        <v>229</v>
      </c>
      <c r="T223" s="8">
        <v>0.45900000000000002</v>
      </c>
      <c r="U223">
        <v>45</v>
      </c>
      <c r="V223">
        <v>64</v>
      </c>
      <c r="W223" s="8">
        <v>0.70299999999999996</v>
      </c>
      <c r="X223">
        <v>71</v>
      </c>
      <c r="Y223">
        <v>187</v>
      </c>
      <c r="Z223">
        <v>258</v>
      </c>
      <c r="AA223">
        <v>46</v>
      </c>
      <c r="AB223">
        <v>21</v>
      </c>
      <c r="AC223">
        <v>13</v>
      </c>
      <c r="AD223">
        <v>41</v>
      </c>
      <c r="AE223">
        <v>113</v>
      </c>
      <c r="AF223">
        <v>261</v>
      </c>
      <c r="AG223" s="8" t="str">
        <f>IF(Table32[[#This Row],[FTA]]&gt;=100,Table32[[#This Row],[FT%]],"")</f>
        <v/>
      </c>
      <c r="AH223" t="str">
        <f>UPPER(Table32[[#This Row],[Player]])</f>
        <v>UDONIS HASLEM</v>
      </c>
    </row>
    <row r="224" spans="1:34" x14ac:dyDescent="0.25">
      <c r="A224">
        <v>2015</v>
      </c>
      <c r="B224" t="s">
        <v>177</v>
      </c>
      <c r="C224" t="s">
        <v>30</v>
      </c>
      <c r="D224">
        <v>26</v>
      </c>
      <c r="E224" t="s">
        <v>82</v>
      </c>
      <c r="F224">
        <v>73</v>
      </c>
      <c r="G224">
        <v>15</v>
      </c>
      <c r="H224">
        <v>9.8000000000000007</v>
      </c>
      <c r="I224" s="8">
        <v>0.47799999999999998</v>
      </c>
      <c r="J224">
        <v>1.2</v>
      </c>
      <c r="K224">
        <v>-1.9</v>
      </c>
      <c r="L224">
        <v>163</v>
      </c>
      <c r="M224">
        <v>415</v>
      </c>
      <c r="N224" s="8">
        <v>0.39300000000000002</v>
      </c>
      <c r="O224">
        <v>55</v>
      </c>
      <c r="P224">
        <v>176</v>
      </c>
      <c r="Q224">
        <v>0.313</v>
      </c>
      <c r="R224">
        <v>108</v>
      </c>
      <c r="S224">
        <v>239</v>
      </c>
      <c r="T224" s="8">
        <v>0.45200000000000001</v>
      </c>
      <c r="U224">
        <v>44</v>
      </c>
      <c r="V224">
        <v>68</v>
      </c>
      <c r="W224" s="8">
        <v>0.64700000000000002</v>
      </c>
      <c r="X224">
        <v>30</v>
      </c>
      <c r="Y224">
        <v>228</v>
      </c>
      <c r="Z224">
        <v>258</v>
      </c>
      <c r="AA224">
        <v>88</v>
      </c>
      <c r="AB224">
        <v>24</v>
      </c>
      <c r="AC224">
        <v>53</v>
      </c>
      <c r="AD224">
        <v>61</v>
      </c>
      <c r="AE224">
        <v>173</v>
      </c>
      <c r="AF224">
        <v>425</v>
      </c>
      <c r="AG224" s="8" t="str">
        <f>IF(Table32[[#This Row],[FTA]]&gt;=100,Table32[[#This Row],[FT%]],"")</f>
        <v/>
      </c>
      <c r="AH224" t="str">
        <f>UPPER(Table32[[#This Row],[Player]])</f>
        <v>SPENCER HAWES</v>
      </c>
    </row>
    <row r="225" spans="1:34" x14ac:dyDescent="0.25">
      <c r="A225">
        <v>2015</v>
      </c>
      <c r="B225" t="s">
        <v>178</v>
      </c>
      <c r="C225" t="s">
        <v>50</v>
      </c>
      <c r="D225">
        <v>24</v>
      </c>
      <c r="E225" t="s">
        <v>37</v>
      </c>
      <c r="F225">
        <v>76</v>
      </c>
      <c r="G225">
        <v>76</v>
      </c>
      <c r="H225">
        <v>20.2</v>
      </c>
      <c r="I225" s="8">
        <v>0.56699999999999995</v>
      </c>
      <c r="J225">
        <v>8.6999999999999993</v>
      </c>
      <c r="K225">
        <v>3.4</v>
      </c>
      <c r="L225">
        <v>484</v>
      </c>
      <c r="M225">
        <v>1087</v>
      </c>
      <c r="N225" s="8">
        <v>0.44500000000000001</v>
      </c>
      <c r="O225">
        <v>120</v>
      </c>
      <c r="P225">
        <v>330</v>
      </c>
      <c r="Q225">
        <v>0.36399999999999999</v>
      </c>
      <c r="R225">
        <v>364</v>
      </c>
      <c r="S225">
        <v>757</v>
      </c>
      <c r="T225" s="8">
        <v>0.48099999999999998</v>
      </c>
      <c r="U225">
        <v>375</v>
      </c>
      <c r="V225">
        <v>462</v>
      </c>
      <c r="W225" s="8">
        <v>0.81200000000000006</v>
      </c>
      <c r="X225">
        <v>54</v>
      </c>
      <c r="Y225">
        <v>319</v>
      </c>
      <c r="Z225">
        <v>373</v>
      </c>
      <c r="AA225">
        <v>313</v>
      </c>
      <c r="AB225">
        <v>108</v>
      </c>
      <c r="AC225">
        <v>30</v>
      </c>
      <c r="AD225">
        <v>206</v>
      </c>
      <c r="AE225">
        <v>131</v>
      </c>
      <c r="AF225">
        <v>1463</v>
      </c>
      <c r="AG225" s="8">
        <f>IF(Table32[[#This Row],[FTA]]&gt;=100,Table32[[#This Row],[FT%]],"")</f>
        <v>0.81200000000000006</v>
      </c>
      <c r="AH225" t="str">
        <f>UPPER(Table32[[#This Row],[Player]])</f>
        <v>GORDON HAYWARD</v>
      </c>
    </row>
    <row r="226" spans="1:34" x14ac:dyDescent="0.25">
      <c r="A226">
        <v>2015</v>
      </c>
      <c r="B226" t="s">
        <v>179</v>
      </c>
      <c r="C226" t="s">
        <v>34</v>
      </c>
      <c r="D226">
        <v>27</v>
      </c>
      <c r="E226" t="s">
        <v>449</v>
      </c>
      <c r="F226">
        <v>80</v>
      </c>
      <c r="G226">
        <v>72</v>
      </c>
      <c r="H226">
        <v>13.2</v>
      </c>
      <c r="I226" s="8">
        <v>0.51400000000000001</v>
      </c>
      <c r="J226">
        <v>3.6</v>
      </c>
      <c r="K226">
        <v>-1.5</v>
      </c>
      <c r="L226">
        <v>370</v>
      </c>
      <c r="M226">
        <v>847</v>
      </c>
      <c r="N226" s="8">
        <v>0.437</v>
      </c>
      <c r="O226">
        <v>45</v>
      </c>
      <c r="P226">
        <v>136</v>
      </c>
      <c r="Q226">
        <v>0.33100000000000002</v>
      </c>
      <c r="R226">
        <v>325</v>
      </c>
      <c r="S226">
        <v>711</v>
      </c>
      <c r="T226" s="8">
        <v>0.45700000000000002</v>
      </c>
      <c r="U226">
        <v>184</v>
      </c>
      <c r="V226">
        <v>217</v>
      </c>
      <c r="W226" s="8">
        <v>0.84799999999999998</v>
      </c>
      <c r="X226">
        <v>36</v>
      </c>
      <c r="Y226">
        <v>237</v>
      </c>
      <c r="Z226">
        <v>273</v>
      </c>
      <c r="AA226">
        <v>206</v>
      </c>
      <c r="AB226">
        <v>51</v>
      </c>
      <c r="AC226">
        <v>22</v>
      </c>
      <c r="AD226">
        <v>110</v>
      </c>
      <c r="AE226">
        <v>135</v>
      </c>
      <c r="AF226">
        <v>969</v>
      </c>
      <c r="AG226" s="8">
        <f>IF(Table32[[#This Row],[FTA]]&gt;=100,Table32[[#This Row],[FT%]],"")</f>
        <v>0.84799999999999998</v>
      </c>
      <c r="AH226" t="str">
        <f>UPPER(Table32[[#This Row],[Player]])</f>
        <v>GERALD HENDERSON</v>
      </c>
    </row>
    <row r="227" spans="1:34" x14ac:dyDescent="0.25">
      <c r="A227">
        <v>2015</v>
      </c>
      <c r="B227" t="s">
        <v>180</v>
      </c>
      <c r="C227" t="s">
        <v>38</v>
      </c>
      <c r="D227">
        <v>28</v>
      </c>
      <c r="E227" t="s">
        <v>52</v>
      </c>
      <c r="F227">
        <v>76</v>
      </c>
      <c r="G227">
        <v>76</v>
      </c>
      <c r="H227">
        <v>15.4</v>
      </c>
      <c r="I227" s="8">
        <v>0.501</v>
      </c>
      <c r="J227">
        <v>4.2</v>
      </c>
      <c r="K227">
        <v>-1</v>
      </c>
      <c r="L227">
        <v>317</v>
      </c>
      <c r="M227">
        <v>710</v>
      </c>
      <c r="N227" s="8">
        <v>0.44600000000000001</v>
      </c>
      <c r="O227">
        <v>0</v>
      </c>
      <c r="P227">
        <v>2</v>
      </c>
      <c r="Q227">
        <v>0</v>
      </c>
      <c r="R227">
        <v>317</v>
      </c>
      <c r="S227">
        <v>708</v>
      </c>
      <c r="T227" s="8">
        <v>0.44800000000000001</v>
      </c>
      <c r="U227">
        <v>168</v>
      </c>
      <c r="V227">
        <v>204</v>
      </c>
      <c r="W227" s="8">
        <v>0.82399999999999995</v>
      </c>
      <c r="X227">
        <v>156</v>
      </c>
      <c r="Y227">
        <v>384</v>
      </c>
      <c r="Z227">
        <v>540</v>
      </c>
      <c r="AA227">
        <v>84</v>
      </c>
      <c r="AB227">
        <v>18</v>
      </c>
      <c r="AC227">
        <v>125</v>
      </c>
      <c r="AD227">
        <v>107</v>
      </c>
      <c r="AE227">
        <v>216</v>
      </c>
      <c r="AF227">
        <v>802</v>
      </c>
      <c r="AG227" s="8">
        <f>IF(Table32[[#This Row],[FTA]]&gt;=100,Table32[[#This Row],[FT%]],"")</f>
        <v>0.82399999999999995</v>
      </c>
      <c r="AH227" t="str">
        <f>UPPER(Table32[[#This Row],[Player]])</f>
        <v>ROY HIBBERT</v>
      </c>
    </row>
    <row r="228" spans="1:34" x14ac:dyDescent="0.25">
      <c r="A228">
        <v>2015</v>
      </c>
      <c r="B228" t="s">
        <v>181</v>
      </c>
      <c r="C228" t="s">
        <v>38</v>
      </c>
      <c r="D228">
        <v>26</v>
      </c>
      <c r="E228" t="s">
        <v>35</v>
      </c>
      <c r="F228">
        <v>73</v>
      </c>
      <c r="G228">
        <v>8</v>
      </c>
      <c r="H228">
        <v>14.3</v>
      </c>
      <c r="I228" s="8">
        <v>0.504</v>
      </c>
      <c r="J228">
        <v>1.8</v>
      </c>
      <c r="K228">
        <v>-2.7</v>
      </c>
      <c r="L228">
        <v>218</v>
      </c>
      <c r="M228">
        <v>459</v>
      </c>
      <c r="N228" s="8">
        <v>0.47499999999999998</v>
      </c>
      <c r="O228">
        <v>0</v>
      </c>
      <c r="P228">
        <v>2</v>
      </c>
      <c r="Q228">
        <v>0</v>
      </c>
      <c r="R228">
        <v>218</v>
      </c>
      <c r="S228">
        <v>457</v>
      </c>
      <c r="T228" s="8">
        <v>0.47699999999999998</v>
      </c>
      <c r="U228">
        <v>116</v>
      </c>
      <c r="V228">
        <v>201</v>
      </c>
      <c r="W228" s="8">
        <v>0.57699999999999996</v>
      </c>
      <c r="X228">
        <v>150</v>
      </c>
      <c r="Y228">
        <v>302</v>
      </c>
      <c r="Z228">
        <v>452</v>
      </c>
      <c r="AA228">
        <v>57</v>
      </c>
      <c r="AB228">
        <v>36</v>
      </c>
      <c r="AC228">
        <v>35</v>
      </c>
      <c r="AD228">
        <v>96</v>
      </c>
      <c r="AE228">
        <v>136</v>
      </c>
      <c r="AF228">
        <v>552</v>
      </c>
      <c r="AG228" s="8">
        <f>IF(Table32[[#This Row],[FTA]]&gt;=100,Table32[[#This Row],[FT%]],"")</f>
        <v>0.57699999999999996</v>
      </c>
      <c r="AH228" t="str">
        <f>UPPER(Table32[[#This Row],[Player]])</f>
        <v>J.J. HICKSON</v>
      </c>
    </row>
    <row r="229" spans="1:34" x14ac:dyDescent="0.25">
      <c r="A229">
        <v>2015</v>
      </c>
      <c r="B229" t="s">
        <v>182</v>
      </c>
      <c r="C229" t="s">
        <v>30</v>
      </c>
      <c r="D229">
        <v>32</v>
      </c>
      <c r="E229" t="s">
        <v>48</v>
      </c>
      <c r="F229">
        <v>67</v>
      </c>
      <c r="G229">
        <v>58</v>
      </c>
      <c r="H229">
        <v>14.3</v>
      </c>
      <c r="I229" s="8">
        <v>0.53400000000000003</v>
      </c>
      <c r="J229">
        <v>3</v>
      </c>
      <c r="K229">
        <v>-0.6</v>
      </c>
      <c r="L229">
        <v>307</v>
      </c>
      <c r="M229">
        <v>601</v>
      </c>
      <c r="N229" s="8">
        <v>0.51100000000000001</v>
      </c>
      <c r="O229">
        <v>1</v>
      </c>
      <c r="P229">
        <v>5</v>
      </c>
      <c r="Q229">
        <v>0.2</v>
      </c>
      <c r="R229">
        <v>306</v>
      </c>
      <c r="S229">
        <v>596</v>
      </c>
      <c r="T229" s="8">
        <v>0.51300000000000001</v>
      </c>
      <c r="U229">
        <v>122</v>
      </c>
      <c r="V229">
        <v>202</v>
      </c>
      <c r="W229" s="8">
        <v>0.60399999999999998</v>
      </c>
      <c r="X229">
        <v>84</v>
      </c>
      <c r="Y229">
        <v>261</v>
      </c>
      <c r="Z229">
        <v>345</v>
      </c>
      <c r="AA229">
        <v>123</v>
      </c>
      <c r="AB229">
        <v>66</v>
      </c>
      <c r="AC229">
        <v>22</v>
      </c>
      <c r="AD229">
        <v>124</v>
      </c>
      <c r="AE229">
        <v>180</v>
      </c>
      <c r="AF229">
        <v>737</v>
      </c>
      <c r="AG229" s="8">
        <f>IF(Table32[[#This Row],[FTA]]&gt;=100,Table32[[#This Row],[FT%]],"")</f>
        <v>0.60399999999999998</v>
      </c>
      <c r="AH229" t="str">
        <f>UPPER(Table32[[#This Row],[Player]])</f>
        <v>NENE HILARIO</v>
      </c>
    </row>
    <row r="230" spans="1:34" x14ac:dyDescent="0.25">
      <c r="A230">
        <v>2015</v>
      </c>
      <c r="B230" t="s">
        <v>183</v>
      </c>
      <c r="C230" t="s">
        <v>36</v>
      </c>
      <c r="D230">
        <v>28</v>
      </c>
      <c r="E230" t="s">
        <v>52</v>
      </c>
      <c r="F230">
        <v>43</v>
      </c>
      <c r="G230">
        <v>36</v>
      </c>
      <c r="H230">
        <v>21.5</v>
      </c>
      <c r="I230" s="8">
        <v>0.57899999999999996</v>
      </c>
      <c r="J230">
        <v>5.4</v>
      </c>
      <c r="K230">
        <v>5.6</v>
      </c>
      <c r="L230">
        <v>255</v>
      </c>
      <c r="M230">
        <v>535</v>
      </c>
      <c r="N230" s="8">
        <v>0.47699999999999998</v>
      </c>
      <c r="O230">
        <v>69</v>
      </c>
      <c r="P230">
        <v>193</v>
      </c>
      <c r="Q230">
        <v>0.35799999999999998</v>
      </c>
      <c r="R230">
        <v>186</v>
      </c>
      <c r="S230">
        <v>342</v>
      </c>
      <c r="T230" s="8">
        <v>0.54400000000000004</v>
      </c>
      <c r="U230">
        <v>113</v>
      </c>
      <c r="V230">
        <v>143</v>
      </c>
      <c r="W230" s="8">
        <v>0.79</v>
      </c>
      <c r="X230">
        <v>25</v>
      </c>
      <c r="Y230">
        <v>154</v>
      </c>
      <c r="Z230">
        <v>179</v>
      </c>
      <c r="AA230">
        <v>220</v>
      </c>
      <c r="AB230">
        <v>44</v>
      </c>
      <c r="AC230">
        <v>14</v>
      </c>
      <c r="AD230">
        <v>69</v>
      </c>
      <c r="AE230">
        <v>111</v>
      </c>
      <c r="AF230">
        <v>692</v>
      </c>
      <c r="AG230" s="8">
        <f>IF(Table32[[#This Row],[FTA]]&gt;=100,Table32[[#This Row],[FT%]],"")</f>
        <v>0.79</v>
      </c>
      <c r="AH230" t="str">
        <f>UPPER(Table32[[#This Row],[Player]])</f>
        <v>GEORGE HILL</v>
      </c>
    </row>
    <row r="231" spans="1:34" x14ac:dyDescent="0.25">
      <c r="A231">
        <v>2015</v>
      </c>
      <c r="B231" t="s">
        <v>184</v>
      </c>
      <c r="C231" t="s">
        <v>38</v>
      </c>
      <c r="D231">
        <v>27</v>
      </c>
      <c r="E231" t="s">
        <v>74</v>
      </c>
      <c r="F231">
        <v>70</v>
      </c>
      <c r="G231">
        <v>57</v>
      </c>
      <c r="H231">
        <v>16.2</v>
      </c>
      <c r="I231" s="8">
        <v>0.49399999999999999</v>
      </c>
      <c r="J231">
        <v>2.2000000000000002</v>
      </c>
      <c r="K231">
        <v>-2.6</v>
      </c>
      <c r="L231">
        <v>357</v>
      </c>
      <c r="M231">
        <v>777</v>
      </c>
      <c r="N231" s="8">
        <v>0.45900000000000002</v>
      </c>
      <c r="O231">
        <v>3</v>
      </c>
      <c r="P231">
        <v>11</v>
      </c>
      <c r="Q231">
        <v>0.27300000000000002</v>
      </c>
      <c r="R231">
        <v>354</v>
      </c>
      <c r="S231">
        <v>766</v>
      </c>
      <c r="T231" s="8">
        <v>0.46200000000000002</v>
      </c>
      <c r="U231">
        <v>124</v>
      </c>
      <c r="V231">
        <v>168</v>
      </c>
      <c r="W231" s="8">
        <v>0.73799999999999999</v>
      </c>
      <c r="X231">
        <v>174</v>
      </c>
      <c r="Y231">
        <v>382</v>
      </c>
      <c r="Z231">
        <v>556</v>
      </c>
      <c r="AA231">
        <v>103</v>
      </c>
      <c r="AB231">
        <v>34</v>
      </c>
      <c r="AC231">
        <v>52</v>
      </c>
      <c r="AD231">
        <v>106</v>
      </c>
      <c r="AE231">
        <v>164</v>
      </c>
      <c r="AF231">
        <v>841</v>
      </c>
      <c r="AG231" s="8">
        <f>IF(Table32[[#This Row],[FTA]]&gt;=100,Table32[[#This Row],[FT%]],"")</f>
        <v>0.73799999999999999</v>
      </c>
      <c r="AH231" t="str">
        <f>UPPER(Table32[[#This Row],[Player]])</f>
        <v>JORDAN HILL</v>
      </c>
    </row>
    <row r="232" spans="1:34" x14ac:dyDescent="0.25">
      <c r="A232">
        <v>2015</v>
      </c>
      <c r="B232" t="s">
        <v>420</v>
      </c>
      <c r="C232" t="s">
        <v>50</v>
      </c>
      <c r="D232">
        <v>23</v>
      </c>
      <c r="E232" t="s">
        <v>52</v>
      </c>
      <c r="F232">
        <v>82</v>
      </c>
      <c r="G232">
        <v>78</v>
      </c>
      <c r="H232">
        <v>10.199999999999999</v>
      </c>
      <c r="I232" s="8">
        <v>0.50700000000000001</v>
      </c>
      <c r="J232">
        <v>3.5</v>
      </c>
      <c r="K232">
        <v>-0.3</v>
      </c>
      <c r="L232">
        <v>251</v>
      </c>
      <c r="M232">
        <v>634</v>
      </c>
      <c r="N232" s="8">
        <v>0.39600000000000002</v>
      </c>
      <c r="O232">
        <v>68</v>
      </c>
      <c r="P232">
        <v>208</v>
      </c>
      <c r="Q232">
        <v>0.32700000000000001</v>
      </c>
      <c r="R232">
        <v>183</v>
      </c>
      <c r="S232">
        <v>426</v>
      </c>
      <c r="T232" s="8">
        <v>0.43</v>
      </c>
      <c r="U232">
        <v>159</v>
      </c>
      <c r="V232">
        <v>193</v>
      </c>
      <c r="W232" s="8">
        <v>0.82399999999999995</v>
      </c>
      <c r="X232">
        <v>70</v>
      </c>
      <c r="Y232">
        <v>244</v>
      </c>
      <c r="Z232">
        <v>314</v>
      </c>
      <c r="AA232">
        <v>184</v>
      </c>
      <c r="AB232">
        <v>66</v>
      </c>
      <c r="AC232">
        <v>18</v>
      </c>
      <c r="AD232">
        <v>115</v>
      </c>
      <c r="AE232">
        <v>177</v>
      </c>
      <c r="AF232">
        <v>729</v>
      </c>
      <c r="AG232" s="8">
        <f>IF(Table32[[#This Row],[FTA]]&gt;=100,Table32[[#This Row],[FT%]],"")</f>
        <v>0.82399999999999995</v>
      </c>
      <c r="AH232" t="str">
        <f>UPPER(Table32[[#This Row],[Player]])</f>
        <v>SOLOMON HILL</v>
      </c>
    </row>
    <row r="233" spans="1:34" x14ac:dyDescent="0.25">
      <c r="A233">
        <v>2015</v>
      </c>
      <c r="B233" t="s">
        <v>185</v>
      </c>
      <c r="C233" t="s">
        <v>34</v>
      </c>
      <c r="D233">
        <v>34</v>
      </c>
      <c r="E233" t="s">
        <v>63</v>
      </c>
      <c r="F233">
        <v>66</v>
      </c>
      <c r="G233">
        <v>22</v>
      </c>
      <c r="H233">
        <v>6.8</v>
      </c>
      <c r="I233" s="8">
        <v>0.46800000000000003</v>
      </c>
      <c r="J233">
        <v>1</v>
      </c>
      <c r="K233">
        <v>-2.8</v>
      </c>
      <c r="L233">
        <v>142</v>
      </c>
      <c r="M233">
        <v>381</v>
      </c>
      <c r="N233" s="8">
        <v>0.373</v>
      </c>
      <c r="O233">
        <v>58</v>
      </c>
      <c r="P233">
        <v>168</v>
      </c>
      <c r="Q233">
        <v>0.34499999999999997</v>
      </c>
      <c r="R233">
        <v>84</v>
      </c>
      <c r="S233">
        <v>213</v>
      </c>
      <c r="T233" s="8">
        <v>0.39400000000000002</v>
      </c>
      <c r="U233">
        <v>35</v>
      </c>
      <c r="V233">
        <v>50</v>
      </c>
      <c r="W233" s="8">
        <v>0.7</v>
      </c>
      <c r="X233">
        <v>20</v>
      </c>
      <c r="Y233">
        <v>101</v>
      </c>
      <c r="Z233">
        <v>121</v>
      </c>
      <c r="AA233">
        <v>148</v>
      </c>
      <c r="AB233">
        <v>46</v>
      </c>
      <c r="AC233">
        <v>14</v>
      </c>
      <c r="AD233">
        <v>73</v>
      </c>
      <c r="AE233">
        <v>144</v>
      </c>
      <c r="AF233">
        <v>377</v>
      </c>
      <c r="AG233" s="8" t="str">
        <f>IF(Table32[[#This Row],[FTA]]&gt;=100,Table32[[#This Row],[FT%]],"")</f>
        <v/>
      </c>
      <c r="AH233" t="str">
        <f>UPPER(Table32[[#This Row],[Player]])</f>
        <v>KIRK HINRICH</v>
      </c>
    </row>
    <row r="234" spans="1:34" x14ac:dyDescent="0.25">
      <c r="A234">
        <v>2015</v>
      </c>
      <c r="B234" t="s">
        <v>186</v>
      </c>
      <c r="C234" t="s">
        <v>36</v>
      </c>
      <c r="D234">
        <v>24</v>
      </c>
      <c r="E234" t="s">
        <v>392</v>
      </c>
      <c r="F234">
        <v>40</v>
      </c>
      <c r="G234">
        <v>37</v>
      </c>
      <c r="H234">
        <v>18.8</v>
      </c>
      <c r="I234" s="8">
        <v>0.52200000000000002</v>
      </c>
      <c r="J234">
        <v>3.4</v>
      </c>
      <c r="K234">
        <v>2.2999999999999998</v>
      </c>
      <c r="L234">
        <v>238</v>
      </c>
      <c r="M234">
        <v>534</v>
      </c>
      <c r="N234" s="8">
        <v>0.44600000000000001</v>
      </c>
      <c r="O234">
        <v>51</v>
      </c>
      <c r="P234">
        <v>135</v>
      </c>
      <c r="Q234">
        <v>0.378</v>
      </c>
      <c r="R234">
        <v>187</v>
      </c>
      <c r="S234">
        <v>399</v>
      </c>
      <c r="T234" s="8">
        <v>0.46899999999999997</v>
      </c>
      <c r="U234">
        <v>65</v>
      </c>
      <c r="V234">
        <v>76</v>
      </c>
      <c r="W234" s="8">
        <v>0.85499999999999998</v>
      </c>
      <c r="X234">
        <v>32</v>
      </c>
      <c r="Y234">
        <v>103</v>
      </c>
      <c r="Z234">
        <v>135</v>
      </c>
      <c r="AA234">
        <v>274</v>
      </c>
      <c r="AB234">
        <v>63</v>
      </c>
      <c r="AC234">
        <v>23</v>
      </c>
      <c r="AD234">
        <v>91</v>
      </c>
      <c r="AE234">
        <v>110</v>
      </c>
      <c r="AF234">
        <v>592</v>
      </c>
      <c r="AG234" s="8" t="str">
        <f>IF(Table32[[#This Row],[FTA]]&gt;=100,Table32[[#This Row],[FT%]],"")</f>
        <v/>
      </c>
      <c r="AH234" t="str">
        <f>UPPER(Table32[[#This Row],[Player]])</f>
        <v>JRUE HOLIDAY</v>
      </c>
    </row>
    <row r="235" spans="1:34" x14ac:dyDescent="0.25">
      <c r="A235">
        <v>2015</v>
      </c>
      <c r="B235" t="s">
        <v>355</v>
      </c>
      <c r="C235" t="s">
        <v>34</v>
      </c>
      <c r="D235">
        <v>25</v>
      </c>
      <c r="E235" t="s">
        <v>76</v>
      </c>
      <c r="F235">
        <v>59</v>
      </c>
      <c r="G235">
        <v>4</v>
      </c>
      <c r="H235">
        <v>12.1</v>
      </c>
      <c r="I235" s="8">
        <v>0.498</v>
      </c>
      <c r="J235">
        <v>1.3</v>
      </c>
      <c r="K235">
        <v>-1</v>
      </c>
      <c r="L235">
        <v>91</v>
      </c>
      <c r="M235">
        <v>235</v>
      </c>
      <c r="N235" s="8">
        <v>0.38700000000000001</v>
      </c>
      <c r="O235">
        <v>35</v>
      </c>
      <c r="P235">
        <v>109</v>
      </c>
      <c r="Q235">
        <v>0.32100000000000001</v>
      </c>
      <c r="R235">
        <v>56</v>
      </c>
      <c r="S235">
        <v>126</v>
      </c>
      <c r="T235" s="8">
        <v>0.44400000000000001</v>
      </c>
      <c r="U235">
        <v>37</v>
      </c>
      <c r="V235">
        <v>45</v>
      </c>
      <c r="W235" s="8">
        <v>0.82199999999999995</v>
      </c>
      <c r="X235">
        <v>12</v>
      </c>
      <c r="Y235">
        <v>61</v>
      </c>
      <c r="Z235">
        <v>73</v>
      </c>
      <c r="AA235">
        <v>48</v>
      </c>
      <c r="AB235">
        <v>40</v>
      </c>
      <c r="AC235">
        <v>12</v>
      </c>
      <c r="AD235">
        <v>29</v>
      </c>
      <c r="AE235">
        <v>54</v>
      </c>
      <c r="AF235">
        <v>254</v>
      </c>
      <c r="AG235" s="8" t="str">
        <f>IF(Table32[[#This Row],[FTA]]&gt;=100,Table32[[#This Row],[FT%]],"")</f>
        <v/>
      </c>
      <c r="AH235" t="str">
        <f>UPPER(Table32[[#This Row],[Player]])</f>
        <v>JUSTIN HOLIDAY</v>
      </c>
    </row>
    <row r="236" spans="1:34" x14ac:dyDescent="0.25">
      <c r="A236">
        <v>2015</v>
      </c>
      <c r="B236" t="s">
        <v>476</v>
      </c>
      <c r="C236" t="s">
        <v>34</v>
      </c>
      <c r="D236">
        <v>22</v>
      </c>
      <c r="E236" t="s">
        <v>37</v>
      </c>
      <c r="F236">
        <v>50</v>
      </c>
      <c r="G236">
        <v>21</v>
      </c>
      <c r="H236">
        <v>12.3</v>
      </c>
      <c r="I236" s="8">
        <v>0.52900000000000003</v>
      </c>
      <c r="J236">
        <v>2.2000000000000002</v>
      </c>
      <c r="K236">
        <v>-1.1000000000000001</v>
      </c>
      <c r="L236">
        <v>155</v>
      </c>
      <c r="M236">
        <v>374</v>
      </c>
      <c r="N236" s="8">
        <v>0.41399999999999998</v>
      </c>
      <c r="O236">
        <v>62</v>
      </c>
      <c r="P236">
        <v>170</v>
      </c>
      <c r="Q236">
        <v>0.36499999999999999</v>
      </c>
      <c r="R236">
        <v>93</v>
      </c>
      <c r="S236">
        <v>204</v>
      </c>
      <c r="T236" s="8">
        <v>0.45600000000000002</v>
      </c>
      <c r="U236">
        <v>61</v>
      </c>
      <c r="V236">
        <v>80</v>
      </c>
      <c r="W236" s="8">
        <v>0.76300000000000001</v>
      </c>
      <c r="X236">
        <v>9</v>
      </c>
      <c r="Y236">
        <v>108</v>
      </c>
      <c r="Z236">
        <v>117</v>
      </c>
      <c r="AA236">
        <v>83</v>
      </c>
      <c r="AB236">
        <v>30</v>
      </c>
      <c r="AC236">
        <v>12</v>
      </c>
      <c r="AD236">
        <v>45</v>
      </c>
      <c r="AE236">
        <v>119</v>
      </c>
      <c r="AF236">
        <v>433</v>
      </c>
      <c r="AG236" s="8" t="str">
        <f>IF(Table32[[#This Row],[FTA]]&gt;=100,Table32[[#This Row],[FT%]],"")</f>
        <v/>
      </c>
      <c r="AH236" t="str">
        <f>UPPER(Table32[[#This Row],[Player]])</f>
        <v>RODNEY HOOD</v>
      </c>
    </row>
    <row r="237" spans="1:34" x14ac:dyDescent="0.25">
      <c r="A237">
        <v>2015</v>
      </c>
      <c r="B237" t="s">
        <v>188</v>
      </c>
      <c r="C237" t="s">
        <v>38</v>
      </c>
      <c r="D237">
        <v>28</v>
      </c>
      <c r="E237" t="s">
        <v>115</v>
      </c>
      <c r="F237">
        <v>76</v>
      </c>
      <c r="G237">
        <v>76</v>
      </c>
      <c r="H237">
        <v>21.4</v>
      </c>
      <c r="I237" s="8">
        <v>0.56299999999999994</v>
      </c>
      <c r="J237">
        <v>8.6999999999999993</v>
      </c>
      <c r="K237">
        <v>3.8</v>
      </c>
      <c r="L237">
        <v>519</v>
      </c>
      <c r="M237">
        <v>965</v>
      </c>
      <c r="N237" s="8">
        <v>0.53800000000000003</v>
      </c>
      <c r="O237">
        <v>11</v>
      </c>
      <c r="P237">
        <v>36</v>
      </c>
      <c r="Q237">
        <v>0.30599999999999999</v>
      </c>
      <c r="R237">
        <v>508</v>
      </c>
      <c r="S237">
        <v>929</v>
      </c>
      <c r="T237" s="8">
        <v>0.54700000000000004</v>
      </c>
      <c r="U237">
        <v>107</v>
      </c>
      <c r="V237">
        <v>141</v>
      </c>
      <c r="W237" s="8">
        <v>0.75900000000000001</v>
      </c>
      <c r="X237">
        <v>131</v>
      </c>
      <c r="Y237">
        <v>413</v>
      </c>
      <c r="Z237">
        <v>544</v>
      </c>
      <c r="AA237">
        <v>244</v>
      </c>
      <c r="AB237">
        <v>68</v>
      </c>
      <c r="AC237">
        <v>98</v>
      </c>
      <c r="AD237">
        <v>100</v>
      </c>
      <c r="AE237">
        <v>121</v>
      </c>
      <c r="AF237">
        <v>1156</v>
      </c>
      <c r="AG237" s="8">
        <f>IF(Table32[[#This Row],[FTA]]&gt;=100,Table32[[#This Row],[FT%]],"")</f>
        <v>0.75900000000000001</v>
      </c>
      <c r="AH237" t="str">
        <f>UPPER(Table32[[#This Row],[Player]])</f>
        <v>AL HORFORD</v>
      </c>
    </row>
    <row r="238" spans="1:34" x14ac:dyDescent="0.25">
      <c r="A238">
        <v>2015</v>
      </c>
      <c r="B238" t="s">
        <v>189</v>
      </c>
      <c r="C238" t="s">
        <v>38</v>
      </c>
      <c r="D238">
        <v>29</v>
      </c>
      <c r="E238" t="s">
        <v>32</v>
      </c>
      <c r="F238">
        <v>41</v>
      </c>
      <c r="G238">
        <v>41</v>
      </c>
      <c r="H238">
        <v>19.2</v>
      </c>
      <c r="I238" s="8">
        <v>0.59599999999999997</v>
      </c>
      <c r="J238">
        <v>3.6</v>
      </c>
      <c r="K238">
        <v>-1.2</v>
      </c>
      <c r="L238">
        <v>251</v>
      </c>
      <c r="M238">
        <v>423</v>
      </c>
      <c r="N238" s="8">
        <v>0.59299999999999997</v>
      </c>
      <c r="O238">
        <v>1</v>
      </c>
      <c r="P238">
        <v>2</v>
      </c>
      <c r="Q238">
        <v>0.5</v>
      </c>
      <c r="R238">
        <v>250</v>
      </c>
      <c r="S238">
        <v>421</v>
      </c>
      <c r="T238" s="8">
        <v>0.59399999999999997</v>
      </c>
      <c r="U238">
        <v>143</v>
      </c>
      <c r="V238">
        <v>271</v>
      </c>
      <c r="W238" s="8">
        <v>0.52800000000000002</v>
      </c>
      <c r="X238">
        <v>110</v>
      </c>
      <c r="Y238">
        <v>321</v>
      </c>
      <c r="Z238">
        <v>431</v>
      </c>
      <c r="AA238">
        <v>50</v>
      </c>
      <c r="AB238">
        <v>28</v>
      </c>
      <c r="AC238">
        <v>53</v>
      </c>
      <c r="AD238">
        <v>115</v>
      </c>
      <c r="AE238">
        <v>137</v>
      </c>
      <c r="AF238">
        <v>646</v>
      </c>
      <c r="AG238" s="8">
        <f>IF(Table32[[#This Row],[FTA]]&gt;=100,Table32[[#This Row],[FT%]],"")</f>
        <v>0.52800000000000002</v>
      </c>
      <c r="AH238" t="str">
        <f>UPPER(Table32[[#This Row],[Player]])</f>
        <v>DWIGHT HOWARD</v>
      </c>
    </row>
    <row r="239" spans="1:34" x14ac:dyDescent="0.25">
      <c r="A239">
        <v>2015</v>
      </c>
      <c r="B239" t="s">
        <v>190</v>
      </c>
      <c r="C239" t="s">
        <v>34</v>
      </c>
      <c r="D239">
        <v>30</v>
      </c>
      <c r="E239" t="s">
        <v>82</v>
      </c>
      <c r="F239">
        <v>5</v>
      </c>
      <c r="G239">
        <v>0</v>
      </c>
      <c r="H239">
        <v>16</v>
      </c>
      <c r="I239" s="8">
        <v>0.57099999999999995</v>
      </c>
      <c r="J239">
        <v>0.2</v>
      </c>
      <c r="K239">
        <v>3.3</v>
      </c>
      <c r="L239">
        <v>6</v>
      </c>
      <c r="M239">
        <v>14</v>
      </c>
      <c r="N239" s="8">
        <v>0.42899999999999999</v>
      </c>
      <c r="O239">
        <v>3</v>
      </c>
      <c r="P239">
        <v>6</v>
      </c>
      <c r="Q239">
        <v>0.5</v>
      </c>
      <c r="R239">
        <v>3</v>
      </c>
      <c r="S239">
        <v>8</v>
      </c>
      <c r="T239" s="8">
        <v>0.375</v>
      </c>
      <c r="U239">
        <v>3</v>
      </c>
      <c r="V239">
        <v>4</v>
      </c>
      <c r="W239" s="8">
        <v>0.75</v>
      </c>
      <c r="X239">
        <v>1</v>
      </c>
      <c r="Y239">
        <v>7</v>
      </c>
      <c r="Z239">
        <v>8</v>
      </c>
      <c r="AA239">
        <v>5</v>
      </c>
      <c r="AB239">
        <v>6</v>
      </c>
      <c r="AC239">
        <v>1</v>
      </c>
      <c r="AD239">
        <v>3</v>
      </c>
      <c r="AE239">
        <v>4</v>
      </c>
      <c r="AF239">
        <v>18</v>
      </c>
      <c r="AG239" s="8" t="str">
        <f>IF(Table32[[#This Row],[FTA]]&gt;=100,Table32[[#This Row],[FT%]],"")</f>
        <v/>
      </c>
      <c r="AH239" t="str">
        <f>UPPER(Table32[[#This Row],[Player]])</f>
        <v>LESTER HUDSON</v>
      </c>
    </row>
    <row r="240" spans="1:34" x14ac:dyDescent="0.25">
      <c r="A240">
        <v>2015</v>
      </c>
      <c r="B240" t="s">
        <v>421</v>
      </c>
      <c r="C240" t="s">
        <v>50</v>
      </c>
      <c r="D240">
        <v>25</v>
      </c>
      <c r="E240" t="s">
        <v>71</v>
      </c>
      <c r="F240">
        <v>45</v>
      </c>
      <c r="G240">
        <v>4</v>
      </c>
      <c r="H240">
        <v>9.6999999999999993</v>
      </c>
      <c r="I240" s="8">
        <v>0.53600000000000003</v>
      </c>
      <c r="J240">
        <v>0.8</v>
      </c>
      <c r="K240">
        <v>-3.5</v>
      </c>
      <c r="L240">
        <v>79</v>
      </c>
      <c r="M240">
        <v>172</v>
      </c>
      <c r="N240" s="8">
        <v>0.45900000000000002</v>
      </c>
      <c r="O240">
        <v>16</v>
      </c>
      <c r="P240">
        <v>51</v>
      </c>
      <c r="Q240">
        <v>0.314</v>
      </c>
      <c r="R240">
        <v>63</v>
      </c>
      <c r="S240">
        <v>121</v>
      </c>
      <c r="T240" s="8">
        <v>0.52100000000000002</v>
      </c>
      <c r="U240">
        <v>24</v>
      </c>
      <c r="V240">
        <v>29</v>
      </c>
      <c r="W240" s="8">
        <v>0.82799999999999996</v>
      </c>
      <c r="X240">
        <v>31</v>
      </c>
      <c r="Y240">
        <v>103</v>
      </c>
      <c r="Z240">
        <v>134</v>
      </c>
      <c r="AA240">
        <v>27</v>
      </c>
      <c r="AB240">
        <v>16</v>
      </c>
      <c r="AC240">
        <v>9</v>
      </c>
      <c r="AD240">
        <v>18</v>
      </c>
      <c r="AE240">
        <v>86</v>
      </c>
      <c r="AF240">
        <v>198</v>
      </c>
      <c r="AG240" s="8" t="str">
        <f>IF(Table32[[#This Row],[FTA]]&gt;=100,Table32[[#This Row],[FT%]],"")</f>
        <v/>
      </c>
      <c r="AH240" t="str">
        <f>UPPER(Table32[[#This Row],[Player]])</f>
        <v>ROBBIE HUMMEL</v>
      </c>
    </row>
    <row r="241" spans="1:34" x14ac:dyDescent="0.25">
      <c r="A241">
        <v>2015</v>
      </c>
      <c r="B241" t="s">
        <v>191</v>
      </c>
      <c r="C241" t="s">
        <v>30</v>
      </c>
      <c r="D241">
        <v>29</v>
      </c>
      <c r="E241" t="s">
        <v>48</v>
      </c>
      <c r="F241">
        <v>64</v>
      </c>
      <c r="G241">
        <v>17</v>
      </c>
      <c r="H241">
        <v>15.4</v>
      </c>
      <c r="I241" s="8">
        <v>0.51200000000000001</v>
      </c>
      <c r="J241">
        <v>3.8</v>
      </c>
      <c r="K241">
        <v>-1.3</v>
      </c>
      <c r="L241">
        <v>211</v>
      </c>
      <c r="M241">
        <v>446</v>
      </c>
      <c r="N241" s="8">
        <v>0.47299999999999998</v>
      </c>
      <c r="O241">
        <v>0</v>
      </c>
      <c r="P241">
        <v>7</v>
      </c>
      <c r="Q241">
        <v>0</v>
      </c>
      <c r="R241">
        <v>211</v>
      </c>
      <c r="S241">
        <v>439</v>
      </c>
      <c r="T241" s="8">
        <v>0.48099999999999998</v>
      </c>
      <c r="U241">
        <v>87</v>
      </c>
      <c r="V241">
        <v>117</v>
      </c>
      <c r="W241" s="8">
        <v>0.74399999999999999</v>
      </c>
      <c r="X241">
        <v>118</v>
      </c>
      <c r="Y241">
        <v>298</v>
      </c>
      <c r="Z241">
        <v>416</v>
      </c>
      <c r="AA241">
        <v>57</v>
      </c>
      <c r="AB241">
        <v>34</v>
      </c>
      <c r="AC241">
        <v>25</v>
      </c>
      <c r="AD241">
        <v>46</v>
      </c>
      <c r="AE241">
        <v>130</v>
      </c>
      <c r="AF241">
        <v>509</v>
      </c>
      <c r="AG241" s="8">
        <f>IF(Table32[[#This Row],[FTA]]&gt;=100,Table32[[#This Row],[FT%]],"")</f>
        <v>0.74399999999999999</v>
      </c>
      <c r="AH241" t="str">
        <f>UPPER(Table32[[#This Row],[Player]])</f>
        <v>KRIS HUMPHRIES</v>
      </c>
    </row>
    <row r="242" spans="1:34" x14ac:dyDescent="0.25">
      <c r="A242">
        <v>2015</v>
      </c>
      <c r="B242" t="s">
        <v>192</v>
      </c>
      <c r="C242" t="s">
        <v>30</v>
      </c>
      <c r="D242">
        <v>25</v>
      </c>
      <c r="E242" t="s">
        <v>40</v>
      </c>
      <c r="F242">
        <v>64</v>
      </c>
      <c r="G242">
        <v>64</v>
      </c>
      <c r="H242">
        <v>16.600000000000001</v>
      </c>
      <c r="I242" s="8">
        <v>0.54900000000000004</v>
      </c>
      <c r="J242">
        <v>5.6</v>
      </c>
      <c r="K242">
        <v>0.8</v>
      </c>
      <c r="L242">
        <v>374</v>
      </c>
      <c r="M242">
        <v>786</v>
      </c>
      <c r="N242" s="8">
        <v>0.47599999999999998</v>
      </c>
      <c r="O242">
        <v>77</v>
      </c>
      <c r="P242">
        <v>205</v>
      </c>
      <c r="Q242">
        <v>0.376</v>
      </c>
      <c r="R242">
        <v>297</v>
      </c>
      <c r="S242">
        <v>581</v>
      </c>
      <c r="T242" s="8">
        <v>0.51100000000000001</v>
      </c>
      <c r="U242">
        <v>92</v>
      </c>
      <c r="V242">
        <v>110</v>
      </c>
      <c r="W242" s="8">
        <v>0.83599999999999997</v>
      </c>
      <c r="X242">
        <v>135</v>
      </c>
      <c r="Y242">
        <v>364</v>
      </c>
      <c r="Z242">
        <v>499</v>
      </c>
      <c r="AA242">
        <v>55</v>
      </c>
      <c r="AB242">
        <v>30</v>
      </c>
      <c r="AC242">
        <v>155</v>
      </c>
      <c r="AD242">
        <v>97</v>
      </c>
      <c r="AE242">
        <v>194</v>
      </c>
      <c r="AF242">
        <v>917</v>
      </c>
      <c r="AG242" s="8">
        <f>IF(Table32[[#This Row],[FTA]]&gt;=100,Table32[[#This Row],[FT%]],"")</f>
        <v>0.83599999999999997</v>
      </c>
      <c r="AH242" t="str">
        <f>UPPER(Table32[[#This Row],[Player]])</f>
        <v>SERGE IBAKA</v>
      </c>
    </row>
    <row r="243" spans="1:34" x14ac:dyDescent="0.25">
      <c r="A243">
        <v>2015</v>
      </c>
      <c r="B243" t="s">
        <v>193</v>
      </c>
      <c r="C243" t="s">
        <v>50</v>
      </c>
      <c r="D243">
        <v>31</v>
      </c>
      <c r="E243" t="s">
        <v>76</v>
      </c>
      <c r="F243">
        <v>77</v>
      </c>
      <c r="G243">
        <v>0</v>
      </c>
      <c r="H243">
        <v>12.3</v>
      </c>
      <c r="I243" s="8">
        <v>0.55300000000000005</v>
      </c>
      <c r="J243">
        <v>5.0999999999999996</v>
      </c>
      <c r="K243">
        <v>1.6</v>
      </c>
      <c r="L243">
        <v>231</v>
      </c>
      <c r="M243">
        <v>496</v>
      </c>
      <c r="N243" s="8">
        <v>0.46600000000000003</v>
      </c>
      <c r="O243">
        <v>74</v>
      </c>
      <c r="P243">
        <v>212</v>
      </c>
      <c r="Q243">
        <v>0.34899999999999998</v>
      </c>
      <c r="R243">
        <v>157</v>
      </c>
      <c r="S243">
        <v>284</v>
      </c>
      <c r="T243" s="8">
        <v>0.55300000000000005</v>
      </c>
      <c r="U243">
        <v>68</v>
      </c>
      <c r="V243">
        <v>114</v>
      </c>
      <c r="W243" s="8">
        <v>0.59599999999999997</v>
      </c>
      <c r="X243">
        <v>44</v>
      </c>
      <c r="Y243">
        <v>213</v>
      </c>
      <c r="Z243">
        <v>257</v>
      </c>
      <c r="AA243">
        <v>228</v>
      </c>
      <c r="AB243">
        <v>89</v>
      </c>
      <c r="AC243">
        <v>25</v>
      </c>
      <c r="AD243">
        <v>88</v>
      </c>
      <c r="AE243">
        <v>100</v>
      </c>
      <c r="AF243">
        <v>604</v>
      </c>
      <c r="AG243" s="8">
        <f>IF(Table32[[#This Row],[FTA]]&gt;=100,Table32[[#This Row],[FT%]],"")</f>
        <v>0.59599999999999997</v>
      </c>
      <c r="AH243" t="str">
        <f>UPPER(Table32[[#This Row],[Player]])</f>
        <v>ANDRE IGUODALA</v>
      </c>
    </row>
    <row r="244" spans="1:34" x14ac:dyDescent="0.25">
      <c r="A244">
        <v>2015</v>
      </c>
      <c r="B244" t="s">
        <v>194</v>
      </c>
      <c r="C244" t="s">
        <v>30</v>
      </c>
      <c r="D244">
        <v>27</v>
      </c>
      <c r="E244" t="s">
        <v>88</v>
      </c>
      <c r="F244">
        <v>58</v>
      </c>
      <c r="G244">
        <v>36</v>
      </c>
      <c r="H244">
        <v>16.8</v>
      </c>
      <c r="I244" s="8">
        <v>0.55400000000000005</v>
      </c>
      <c r="J244">
        <v>4</v>
      </c>
      <c r="K244">
        <v>-0.2</v>
      </c>
      <c r="L244">
        <v>263</v>
      </c>
      <c r="M244">
        <v>557</v>
      </c>
      <c r="N244" s="8">
        <v>0.47199999999999998</v>
      </c>
      <c r="O244">
        <v>74</v>
      </c>
      <c r="P244">
        <v>190</v>
      </c>
      <c r="Q244">
        <v>0.38900000000000001</v>
      </c>
      <c r="R244">
        <v>189</v>
      </c>
      <c r="S244">
        <v>367</v>
      </c>
      <c r="T244" s="8">
        <v>0.51500000000000001</v>
      </c>
      <c r="U244">
        <v>69</v>
      </c>
      <c r="V244">
        <v>107</v>
      </c>
      <c r="W244" s="8">
        <v>0.64500000000000002</v>
      </c>
      <c r="X244">
        <v>80</v>
      </c>
      <c r="Y244">
        <v>197</v>
      </c>
      <c r="Z244">
        <v>277</v>
      </c>
      <c r="AA244">
        <v>56</v>
      </c>
      <c r="AB244">
        <v>36</v>
      </c>
      <c r="AC244">
        <v>19</v>
      </c>
      <c r="AD244">
        <v>45</v>
      </c>
      <c r="AE244">
        <v>149</v>
      </c>
      <c r="AF244">
        <v>669</v>
      </c>
      <c r="AG244" s="8">
        <f>IF(Table32[[#This Row],[FTA]]&gt;=100,Table32[[#This Row],[FT%]],"")</f>
        <v>0.64500000000000002</v>
      </c>
      <c r="AH244" t="str">
        <f>UPPER(Table32[[#This Row],[Player]])</f>
        <v>ERSAN ILYASOVA</v>
      </c>
    </row>
    <row r="245" spans="1:34" x14ac:dyDescent="0.25">
      <c r="A245">
        <v>2015</v>
      </c>
      <c r="B245" t="s">
        <v>477</v>
      </c>
      <c r="C245" t="s">
        <v>50</v>
      </c>
      <c r="D245">
        <v>27</v>
      </c>
      <c r="E245" t="s">
        <v>37</v>
      </c>
      <c r="F245">
        <v>79</v>
      </c>
      <c r="G245">
        <v>32</v>
      </c>
      <c r="H245">
        <v>9.6</v>
      </c>
      <c r="I245" s="8">
        <v>0.53300000000000003</v>
      </c>
      <c r="J245">
        <v>2.2000000000000002</v>
      </c>
      <c r="K245">
        <v>-0.8</v>
      </c>
      <c r="L245">
        <v>147</v>
      </c>
      <c r="M245">
        <v>354</v>
      </c>
      <c r="N245" s="8">
        <v>0.41499999999999998</v>
      </c>
      <c r="O245">
        <v>72</v>
      </c>
      <c r="P245">
        <v>202</v>
      </c>
      <c r="Q245">
        <v>0.35599999999999998</v>
      </c>
      <c r="R245">
        <v>75</v>
      </c>
      <c r="S245">
        <v>152</v>
      </c>
      <c r="T245" s="8">
        <v>0.49299999999999999</v>
      </c>
      <c r="U245">
        <v>30</v>
      </c>
      <c r="V245">
        <v>40</v>
      </c>
      <c r="W245" s="8">
        <v>0.75</v>
      </c>
      <c r="X245">
        <v>22</v>
      </c>
      <c r="Y245">
        <v>153</v>
      </c>
      <c r="Z245">
        <v>175</v>
      </c>
      <c r="AA245">
        <v>182</v>
      </c>
      <c r="AB245">
        <v>72</v>
      </c>
      <c r="AC245">
        <v>10</v>
      </c>
      <c r="AD245">
        <v>98</v>
      </c>
      <c r="AE245">
        <v>124</v>
      </c>
      <c r="AF245">
        <v>396</v>
      </c>
      <c r="AG245" s="8" t="str">
        <f>IF(Table32[[#This Row],[FTA]]&gt;=100,Table32[[#This Row],[FT%]],"")</f>
        <v/>
      </c>
      <c r="AH245" t="str">
        <f>UPPER(Table32[[#This Row],[Player]])</f>
        <v>JOE INGLES</v>
      </c>
    </row>
    <row r="246" spans="1:34" x14ac:dyDescent="0.25">
      <c r="A246">
        <v>2015</v>
      </c>
      <c r="B246" t="s">
        <v>195</v>
      </c>
      <c r="C246" t="s">
        <v>36</v>
      </c>
      <c r="D246">
        <v>22</v>
      </c>
      <c r="E246" t="s">
        <v>109</v>
      </c>
      <c r="F246">
        <v>75</v>
      </c>
      <c r="G246">
        <v>75</v>
      </c>
      <c r="H246">
        <v>21.5</v>
      </c>
      <c r="I246" s="8">
        <v>0.58299999999999996</v>
      </c>
      <c r="J246">
        <v>10.4</v>
      </c>
      <c r="K246">
        <v>3.3</v>
      </c>
      <c r="L246">
        <v>578</v>
      </c>
      <c r="M246">
        <v>1235</v>
      </c>
      <c r="N246" s="8">
        <v>0.46800000000000003</v>
      </c>
      <c r="O246">
        <v>157</v>
      </c>
      <c r="P246">
        <v>378</v>
      </c>
      <c r="Q246">
        <v>0.41499999999999998</v>
      </c>
      <c r="R246">
        <v>421</v>
      </c>
      <c r="S246">
        <v>857</v>
      </c>
      <c r="T246" s="8">
        <v>0.49099999999999999</v>
      </c>
      <c r="U246">
        <v>315</v>
      </c>
      <c r="V246">
        <v>365</v>
      </c>
      <c r="W246" s="8">
        <v>0.86299999999999999</v>
      </c>
      <c r="X246">
        <v>55</v>
      </c>
      <c r="Y246">
        <v>182</v>
      </c>
      <c r="Z246">
        <v>237</v>
      </c>
      <c r="AA246">
        <v>389</v>
      </c>
      <c r="AB246">
        <v>114</v>
      </c>
      <c r="AC246">
        <v>20</v>
      </c>
      <c r="AD246">
        <v>186</v>
      </c>
      <c r="AE246">
        <v>146</v>
      </c>
      <c r="AF246">
        <v>1628</v>
      </c>
      <c r="AG246" s="8">
        <f>IF(Table32[[#This Row],[FTA]]&gt;=100,Table32[[#This Row],[FT%]],"")</f>
        <v>0.86299999999999999</v>
      </c>
      <c r="AH246" t="str">
        <f>UPPER(Table32[[#This Row],[Player]])</f>
        <v>KYRIE IRVING</v>
      </c>
    </row>
    <row r="247" spans="1:34" x14ac:dyDescent="0.25">
      <c r="A247">
        <v>2015</v>
      </c>
      <c r="B247" t="s">
        <v>196</v>
      </c>
      <c r="C247" t="s">
        <v>36</v>
      </c>
      <c r="D247">
        <v>31</v>
      </c>
      <c r="E247" t="s">
        <v>342</v>
      </c>
      <c r="F247">
        <v>80</v>
      </c>
      <c r="G247">
        <v>27</v>
      </c>
      <c r="H247">
        <v>14.6</v>
      </c>
      <c r="I247" s="8">
        <v>0.52200000000000002</v>
      </c>
      <c r="J247">
        <v>2.6</v>
      </c>
      <c r="K247">
        <v>-1.5</v>
      </c>
      <c r="L247">
        <v>359</v>
      </c>
      <c r="M247">
        <v>817</v>
      </c>
      <c r="N247" s="8">
        <v>0.439</v>
      </c>
      <c r="O247">
        <v>39</v>
      </c>
      <c r="P247">
        <v>146</v>
      </c>
      <c r="Q247">
        <v>0.26700000000000002</v>
      </c>
      <c r="R247">
        <v>320</v>
      </c>
      <c r="S247">
        <v>671</v>
      </c>
      <c r="T247" s="8">
        <v>0.47699999999999998</v>
      </c>
      <c r="U247">
        <v>200</v>
      </c>
      <c r="V247">
        <v>227</v>
      </c>
      <c r="W247" s="8">
        <v>0.88100000000000001</v>
      </c>
      <c r="X247">
        <v>19</v>
      </c>
      <c r="Y247">
        <v>226</v>
      </c>
      <c r="Z247">
        <v>245</v>
      </c>
      <c r="AA247">
        <v>373</v>
      </c>
      <c r="AB247">
        <v>75</v>
      </c>
      <c r="AC247">
        <v>13</v>
      </c>
      <c r="AD247">
        <v>191</v>
      </c>
      <c r="AE247">
        <v>143</v>
      </c>
      <c r="AF247">
        <v>957</v>
      </c>
      <c r="AG247" s="8">
        <f>IF(Table32[[#This Row],[FTA]]&gt;=100,Table32[[#This Row],[FT%]],"")</f>
        <v>0.88100000000000001</v>
      </c>
      <c r="AH247" t="str">
        <f>UPPER(Table32[[#This Row],[Player]])</f>
        <v>JARRETT JACK</v>
      </c>
    </row>
    <row r="248" spans="1:34" x14ac:dyDescent="0.25">
      <c r="A248">
        <v>2015</v>
      </c>
      <c r="B248" t="s">
        <v>197</v>
      </c>
      <c r="C248" t="s">
        <v>36</v>
      </c>
      <c r="D248">
        <v>24</v>
      </c>
      <c r="E248" t="s">
        <v>69</v>
      </c>
      <c r="F248">
        <v>77</v>
      </c>
      <c r="G248">
        <v>40</v>
      </c>
      <c r="H248">
        <v>17.2</v>
      </c>
      <c r="I248" s="8">
        <v>0.51100000000000001</v>
      </c>
      <c r="J248">
        <v>4.9000000000000004</v>
      </c>
      <c r="K248">
        <v>0.8</v>
      </c>
      <c r="L248">
        <v>432</v>
      </c>
      <c r="M248">
        <v>996</v>
      </c>
      <c r="N248" s="8">
        <v>0.434</v>
      </c>
      <c r="O248">
        <v>72</v>
      </c>
      <c r="P248">
        <v>241</v>
      </c>
      <c r="Q248">
        <v>0.29899999999999999</v>
      </c>
      <c r="R248">
        <v>360</v>
      </c>
      <c r="S248">
        <v>755</v>
      </c>
      <c r="T248" s="8">
        <v>0.47699999999999998</v>
      </c>
      <c r="U248">
        <v>181</v>
      </c>
      <c r="V248">
        <v>218</v>
      </c>
      <c r="W248" s="8">
        <v>0.83</v>
      </c>
      <c r="X248">
        <v>56</v>
      </c>
      <c r="Y248">
        <v>271</v>
      </c>
      <c r="Z248">
        <v>327</v>
      </c>
      <c r="AA248">
        <v>462</v>
      </c>
      <c r="AB248">
        <v>62</v>
      </c>
      <c r="AC248">
        <v>9</v>
      </c>
      <c r="AD248">
        <v>186</v>
      </c>
      <c r="AE248">
        <v>167</v>
      </c>
      <c r="AF248">
        <v>1117</v>
      </c>
      <c r="AG248" s="8">
        <f>IF(Table32[[#This Row],[FTA]]&gt;=100,Table32[[#This Row],[FT%]],"")</f>
        <v>0.83</v>
      </c>
      <c r="AH248" t="str">
        <f>UPPER(Table32[[#This Row],[Player]])</f>
        <v>REGGIE JACKSON</v>
      </c>
    </row>
    <row r="249" spans="1:34" x14ac:dyDescent="0.25">
      <c r="A249">
        <v>2015</v>
      </c>
      <c r="B249" t="s">
        <v>197</v>
      </c>
      <c r="C249" t="s">
        <v>36</v>
      </c>
      <c r="D249">
        <v>24</v>
      </c>
      <c r="E249" t="s">
        <v>40</v>
      </c>
      <c r="F249">
        <v>50</v>
      </c>
      <c r="G249">
        <v>13</v>
      </c>
      <c r="H249">
        <v>15.6</v>
      </c>
      <c r="I249" s="8">
        <v>0.51100000000000001</v>
      </c>
      <c r="J249">
        <v>2.9</v>
      </c>
      <c r="K249">
        <v>-0.4</v>
      </c>
      <c r="L249">
        <v>249</v>
      </c>
      <c r="M249">
        <v>576</v>
      </c>
      <c r="N249" s="8">
        <v>0.432</v>
      </c>
      <c r="O249">
        <v>44</v>
      </c>
      <c r="P249">
        <v>158</v>
      </c>
      <c r="Q249">
        <v>0.27800000000000002</v>
      </c>
      <c r="R249">
        <v>205</v>
      </c>
      <c r="S249">
        <v>418</v>
      </c>
      <c r="T249" s="8">
        <v>0.49</v>
      </c>
      <c r="U249">
        <v>99</v>
      </c>
      <c r="V249">
        <v>115</v>
      </c>
      <c r="W249" s="8">
        <v>0.86099999999999999</v>
      </c>
      <c r="X249">
        <v>28</v>
      </c>
      <c r="Y249">
        <v>173</v>
      </c>
      <c r="Z249">
        <v>201</v>
      </c>
      <c r="AA249">
        <v>214</v>
      </c>
      <c r="AB249">
        <v>42</v>
      </c>
      <c r="AC249">
        <v>5</v>
      </c>
      <c r="AD249">
        <v>91</v>
      </c>
      <c r="AE249">
        <v>94</v>
      </c>
      <c r="AF249">
        <v>641</v>
      </c>
      <c r="AG249" s="8">
        <f>IF(Table32[[#This Row],[FTA]]&gt;=100,Table32[[#This Row],[FT%]],"")</f>
        <v>0.86099999999999999</v>
      </c>
      <c r="AH249" t="str">
        <f>UPPER(Table32[[#This Row],[Player]])</f>
        <v>REGGIE JACKSON</v>
      </c>
    </row>
    <row r="250" spans="1:34" x14ac:dyDescent="0.25">
      <c r="A250">
        <v>2015</v>
      </c>
      <c r="B250" t="s">
        <v>197</v>
      </c>
      <c r="C250" t="s">
        <v>36</v>
      </c>
      <c r="D250">
        <v>24</v>
      </c>
      <c r="E250" t="s">
        <v>104</v>
      </c>
      <c r="F250">
        <v>27</v>
      </c>
      <c r="G250">
        <v>27</v>
      </c>
      <c r="H250">
        <v>19.8</v>
      </c>
      <c r="I250" s="8">
        <v>0.51100000000000001</v>
      </c>
      <c r="J250">
        <v>2</v>
      </c>
      <c r="K250">
        <v>2.6</v>
      </c>
      <c r="L250">
        <v>183</v>
      </c>
      <c r="M250">
        <v>420</v>
      </c>
      <c r="N250" s="8">
        <v>0.436</v>
      </c>
      <c r="O250">
        <v>28</v>
      </c>
      <c r="P250">
        <v>83</v>
      </c>
      <c r="Q250">
        <v>0.33700000000000002</v>
      </c>
      <c r="R250">
        <v>155</v>
      </c>
      <c r="S250">
        <v>337</v>
      </c>
      <c r="T250" s="8">
        <v>0.46</v>
      </c>
      <c r="U250">
        <v>82</v>
      </c>
      <c r="V250">
        <v>103</v>
      </c>
      <c r="W250" s="8">
        <v>0.79600000000000004</v>
      </c>
      <c r="X250">
        <v>28</v>
      </c>
      <c r="Y250">
        <v>98</v>
      </c>
      <c r="Z250">
        <v>126</v>
      </c>
      <c r="AA250">
        <v>248</v>
      </c>
      <c r="AB250">
        <v>20</v>
      </c>
      <c r="AC250">
        <v>4</v>
      </c>
      <c r="AD250">
        <v>95</v>
      </c>
      <c r="AE250">
        <v>73</v>
      </c>
      <c r="AF250">
        <v>476</v>
      </c>
      <c r="AG250" s="8">
        <f>IF(Table32[[#This Row],[FTA]]&gt;=100,Table32[[#This Row],[FT%]],"")</f>
        <v>0.79600000000000004</v>
      </c>
      <c r="AH250" t="str">
        <f>UPPER(Table32[[#This Row],[Player]])</f>
        <v>REGGIE JACKSON</v>
      </c>
    </row>
    <row r="251" spans="1:34" x14ac:dyDescent="0.25">
      <c r="A251">
        <v>2015</v>
      </c>
      <c r="B251" t="s">
        <v>198</v>
      </c>
      <c r="C251" t="s">
        <v>50</v>
      </c>
      <c r="D251">
        <v>30</v>
      </c>
      <c r="E251" t="s">
        <v>109</v>
      </c>
      <c r="F251">
        <v>69</v>
      </c>
      <c r="G251">
        <v>69</v>
      </c>
      <c r="H251">
        <v>25.9</v>
      </c>
      <c r="I251" s="8">
        <v>0.57699999999999996</v>
      </c>
      <c r="J251">
        <v>10.4</v>
      </c>
      <c r="K251">
        <v>7.4</v>
      </c>
      <c r="L251">
        <v>624</v>
      </c>
      <c r="M251">
        <v>1279</v>
      </c>
      <c r="N251" s="8">
        <v>0.48799999999999999</v>
      </c>
      <c r="O251">
        <v>120</v>
      </c>
      <c r="P251">
        <v>339</v>
      </c>
      <c r="Q251">
        <v>0.35399999999999998</v>
      </c>
      <c r="R251">
        <v>504</v>
      </c>
      <c r="S251">
        <v>940</v>
      </c>
      <c r="T251" s="8">
        <v>0.53600000000000003</v>
      </c>
      <c r="U251">
        <v>375</v>
      </c>
      <c r="V251">
        <v>528</v>
      </c>
      <c r="W251" s="8">
        <v>0.71</v>
      </c>
      <c r="X251">
        <v>51</v>
      </c>
      <c r="Y251">
        <v>365</v>
      </c>
      <c r="Z251">
        <v>416</v>
      </c>
      <c r="AA251">
        <v>511</v>
      </c>
      <c r="AB251">
        <v>109</v>
      </c>
      <c r="AC251">
        <v>49</v>
      </c>
      <c r="AD251">
        <v>272</v>
      </c>
      <c r="AE251">
        <v>135</v>
      </c>
      <c r="AF251">
        <v>1743</v>
      </c>
      <c r="AG251" s="8">
        <f>IF(Table32[[#This Row],[FTA]]&gt;=100,Table32[[#This Row],[FT%]],"")</f>
        <v>0.71</v>
      </c>
      <c r="AH251" t="str">
        <f>UPPER(Table32[[#This Row],[Player]])</f>
        <v>LEBRON JAMES</v>
      </c>
    </row>
    <row r="252" spans="1:34" x14ac:dyDescent="0.25">
      <c r="A252">
        <v>2015</v>
      </c>
      <c r="B252" t="s">
        <v>199</v>
      </c>
      <c r="C252" t="s">
        <v>38</v>
      </c>
      <c r="D252">
        <v>30</v>
      </c>
      <c r="E252" t="s">
        <v>449</v>
      </c>
      <c r="F252">
        <v>65</v>
      </c>
      <c r="G252">
        <v>61</v>
      </c>
      <c r="H252">
        <v>19.7</v>
      </c>
      <c r="I252" s="8">
        <v>0.5</v>
      </c>
      <c r="J252">
        <v>4.7</v>
      </c>
      <c r="K252">
        <v>0.2</v>
      </c>
      <c r="L252">
        <v>486</v>
      </c>
      <c r="M252">
        <v>1010</v>
      </c>
      <c r="N252" s="8">
        <v>0.48099999999999998</v>
      </c>
      <c r="O252">
        <v>2</v>
      </c>
      <c r="P252">
        <v>5</v>
      </c>
      <c r="Q252">
        <v>0.4</v>
      </c>
      <c r="R252">
        <v>484</v>
      </c>
      <c r="S252">
        <v>1005</v>
      </c>
      <c r="T252" s="8">
        <v>0.48199999999999998</v>
      </c>
      <c r="U252">
        <v>108</v>
      </c>
      <c r="V252">
        <v>165</v>
      </c>
      <c r="W252" s="8">
        <v>0.65500000000000003</v>
      </c>
      <c r="X252">
        <v>99</v>
      </c>
      <c r="Y252">
        <v>449</v>
      </c>
      <c r="Z252">
        <v>548</v>
      </c>
      <c r="AA252">
        <v>113</v>
      </c>
      <c r="AB252">
        <v>47</v>
      </c>
      <c r="AC252">
        <v>84</v>
      </c>
      <c r="AD252">
        <v>68</v>
      </c>
      <c r="AE252">
        <v>139</v>
      </c>
      <c r="AF252">
        <v>1082</v>
      </c>
      <c r="AG252" s="8">
        <f>IF(Table32[[#This Row],[FTA]]&gt;=100,Table32[[#This Row],[FT%]],"")</f>
        <v>0.65500000000000003</v>
      </c>
      <c r="AH252" t="str">
        <f>UPPER(Table32[[#This Row],[Player]])</f>
        <v>AL JEFFERSON</v>
      </c>
    </row>
    <row r="253" spans="1:34" x14ac:dyDescent="0.25">
      <c r="A253">
        <v>2015</v>
      </c>
      <c r="B253" t="s">
        <v>478</v>
      </c>
      <c r="C253" t="s">
        <v>30</v>
      </c>
      <c r="D253">
        <v>24</v>
      </c>
      <c r="E253" t="s">
        <v>342</v>
      </c>
      <c r="F253">
        <v>50</v>
      </c>
      <c r="G253">
        <v>1</v>
      </c>
      <c r="H253">
        <v>13.2</v>
      </c>
      <c r="I253" s="8">
        <v>0.48</v>
      </c>
      <c r="J253">
        <v>0.8</v>
      </c>
      <c r="K253">
        <v>-3.7</v>
      </c>
      <c r="L253">
        <v>75</v>
      </c>
      <c r="M253">
        <v>167</v>
      </c>
      <c r="N253" s="8">
        <v>0.44900000000000001</v>
      </c>
      <c r="O253">
        <v>2</v>
      </c>
      <c r="P253">
        <v>15</v>
      </c>
      <c r="Q253">
        <v>0.13300000000000001</v>
      </c>
      <c r="R253">
        <v>73</v>
      </c>
      <c r="S253">
        <v>152</v>
      </c>
      <c r="T253" s="8">
        <v>0.48</v>
      </c>
      <c r="U253">
        <v>31</v>
      </c>
      <c r="V253">
        <v>54</v>
      </c>
      <c r="W253" s="8">
        <v>0.57399999999999995</v>
      </c>
      <c r="X253">
        <v>47</v>
      </c>
      <c r="Y253">
        <v>98</v>
      </c>
      <c r="Z253">
        <v>145</v>
      </c>
      <c r="AA253">
        <v>16</v>
      </c>
      <c r="AB253">
        <v>10</v>
      </c>
      <c r="AC253">
        <v>21</v>
      </c>
      <c r="AD253">
        <v>20</v>
      </c>
      <c r="AE253">
        <v>61</v>
      </c>
      <c r="AF253">
        <v>183</v>
      </c>
      <c r="AG253" s="8" t="str">
        <f>IF(Table32[[#This Row],[FTA]]&gt;=100,Table32[[#This Row],[FT%]],"")</f>
        <v/>
      </c>
      <c r="AH253" t="str">
        <f>UPPER(Table32[[#This Row],[Player]])</f>
        <v>CORY JEFFERSON</v>
      </c>
    </row>
    <row r="254" spans="1:34" x14ac:dyDescent="0.25">
      <c r="A254">
        <v>2015</v>
      </c>
      <c r="B254" t="s">
        <v>200</v>
      </c>
      <c r="C254" t="s">
        <v>50</v>
      </c>
      <c r="D254">
        <v>34</v>
      </c>
      <c r="E254" t="s">
        <v>66</v>
      </c>
      <c r="F254">
        <v>74</v>
      </c>
      <c r="G254">
        <v>18</v>
      </c>
      <c r="H254">
        <v>11.3</v>
      </c>
      <c r="I254" s="8">
        <v>0.57699999999999996</v>
      </c>
      <c r="J254">
        <v>2.2999999999999998</v>
      </c>
      <c r="K254">
        <v>-0.7</v>
      </c>
      <c r="L254">
        <v>144</v>
      </c>
      <c r="M254">
        <v>324</v>
      </c>
      <c r="N254" s="8">
        <v>0.44400000000000001</v>
      </c>
      <c r="O254">
        <v>66</v>
      </c>
      <c r="P254">
        <v>155</v>
      </c>
      <c r="Q254">
        <v>0.42599999999999999</v>
      </c>
      <c r="R254">
        <v>78</v>
      </c>
      <c r="S254">
        <v>169</v>
      </c>
      <c r="T254" s="8">
        <v>0.46200000000000002</v>
      </c>
      <c r="U254">
        <v>78</v>
      </c>
      <c r="V254">
        <v>114</v>
      </c>
      <c r="W254" s="8">
        <v>0.68400000000000005</v>
      </c>
      <c r="X254">
        <v>25</v>
      </c>
      <c r="Y254">
        <v>158</v>
      </c>
      <c r="Z254">
        <v>183</v>
      </c>
      <c r="AA254">
        <v>61</v>
      </c>
      <c r="AB254">
        <v>32</v>
      </c>
      <c r="AC254">
        <v>11</v>
      </c>
      <c r="AD254">
        <v>52</v>
      </c>
      <c r="AE254">
        <v>115</v>
      </c>
      <c r="AF254">
        <v>432</v>
      </c>
      <c r="AG254" s="8">
        <f>IF(Table32[[#This Row],[FTA]]&gt;=100,Table32[[#This Row],[FT%]],"")</f>
        <v>0.68400000000000005</v>
      </c>
      <c r="AH254" t="str">
        <f>UPPER(Table32[[#This Row],[Player]])</f>
        <v>RICHARD JEFFERSON</v>
      </c>
    </row>
    <row r="255" spans="1:34" x14ac:dyDescent="0.25">
      <c r="A255">
        <v>2015</v>
      </c>
      <c r="B255" t="s">
        <v>356</v>
      </c>
      <c r="C255" t="s">
        <v>34</v>
      </c>
      <c r="D255">
        <v>23</v>
      </c>
      <c r="E255" t="s">
        <v>115</v>
      </c>
      <c r="F255">
        <v>24</v>
      </c>
      <c r="G255">
        <v>3</v>
      </c>
      <c r="H255">
        <v>15.9</v>
      </c>
      <c r="I255" s="8">
        <v>0.629</v>
      </c>
      <c r="J255">
        <v>0.9</v>
      </c>
      <c r="K255">
        <v>-0.9</v>
      </c>
      <c r="L255">
        <v>49</v>
      </c>
      <c r="M255">
        <v>99</v>
      </c>
      <c r="N255" s="8">
        <v>0.495</v>
      </c>
      <c r="O255">
        <v>21</v>
      </c>
      <c r="P255">
        <v>52</v>
      </c>
      <c r="Q255">
        <v>0.40400000000000003</v>
      </c>
      <c r="R255">
        <v>28</v>
      </c>
      <c r="S255">
        <v>47</v>
      </c>
      <c r="T255" s="8">
        <v>0.59599999999999997</v>
      </c>
      <c r="U255">
        <v>16</v>
      </c>
      <c r="V255">
        <v>19</v>
      </c>
      <c r="W255" s="8">
        <v>0.84199999999999997</v>
      </c>
      <c r="X255">
        <v>2</v>
      </c>
      <c r="Y255">
        <v>37</v>
      </c>
      <c r="Z255">
        <v>39</v>
      </c>
      <c r="AA255">
        <v>13</v>
      </c>
      <c r="AB255">
        <v>10</v>
      </c>
      <c r="AC255">
        <v>0</v>
      </c>
      <c r="AD255">
        <v>8</v>
      </c>
      <c r="AE255">
        <v>15</v>
      </c>
      <c r="AF255">
        <v>135</v>
      </c>
      <c r="AG255" s="8" t="str">
        <f>IF(Table32[[#This Row],[FTA]]&gt;=100,Table32[[#This Row],[FT%]],"")</f>
        <v/>
      </c>
      <c r="AH255" t="str">
        <f>UPPER(Table32[[#This Row],[Player]])</f>
        <v>JOHN JENKINS</v>
      </c>
    </row>
    <row r="256" spans="1:34" x14ac:dyDescent="0.25">
      <c r="A256">
        <v>2015</v>
      </c>
      <c r="B256" t="s">
        <v>201</v>
      </c>
      <c r="C256" t="s">
        <v>36</v>
      </c>
      <c r="D256">
        <v>25</v>
      </c>
      <c r="E256" t="s">
        <v>104</v>
      </c>
      <c r="F256">
        <v>41</v>
      </c>
      <c r="G256">
        <v>41</v>
      </c>
      <c r="H256">
        <v>19.7</v>
      </c>
      <c r="I256" s="8">
        <v>0.52200000000000002</v>
      </c>
      <c r="J256">
        <v>3.3</v>
      </c>
      <c r="K256">
        <v>1.8</v>
      </c>
      <c r="L256">
        <v>218</v>
      </c>
      <c r="M256">
        <v>543</v>
      </c>
      <c r="N256" s="8">
        <v>0.40100000000000002</v>
      </c>
      <c r="O256">
        <v>76</v>
      </c>
      <c r="P256">
        <v>211</v>
      </c>
      <c r="Q256">
        <v>0.36</v>
      </c>
      <c r="R256">
        <v>142</v>
      </c>
      <c r="S256">
        <v>332</v>
      </c>
      <c r="T256" s="8">
        <v>0.42799999999999999</v>
      </c>
      <c r="U256">
        <v>120</v>
      </c>
      <c r="V256">
        <v>143</v>
      </c>
      <c r="W256" s="8">
        <v>0.83899999999999997</v>
      </c>
      <c r="X256">
        <v>21</v>
      </c>
      <c r="Y256">
        <v>83</v>
      </c>
      <c r="Z256">
        <v>104</v>
      </c>
      <c r="AA256">
        <v>272</v>
      </c>
      <c r="AB256">
        <v>44</v>
      </c>
      <c r="AC256">
        <v>4</v>
      </c>
      <c r="AD256">
        <v>90</v>
      </c>
      <c r="AE256">
        <v>64</v>
      </c>
      <c r="AF256">
        <v>632</v>
      </c>
      <c r="AG256" s="8">
        <f>IF(Table32[[#This Row],[FTA]]&gt;=100,Table32[[#This Row],[FT%]],"")</f>
        <v>0.83899999999999997</v>
      </c>
      <c r="AH256" t="str">
        <f>UPPER(Table32[[#This Row],[Player]])</f>
        <v>BRANDON JENNINGS</v>
      </c>
    </row>
    <row r="257" spans="1:34" x14ac:dyDescent="0.25">
      <c r="A257">
        <v>2015</v>
      </c>
      <c r="B257" t="s">
        <v>202</v>
      </c>
      <c r="C257" t="s">
        <v>30</v>
      </c>
      <c r="D257">
        <v>27</v>
      </c>
      <c r="E257" t="s">
        <v>69</v>
      </c>
      <c r="F257">
        <v>75</v>
      </c>
      <c r="G257">
        <v>0</v>
      </c>
      <c r="H257">
        <v>15</v>
      </c>
      <c r="I257" s="8">
        <v>0.54900000000000004</v>
      </c>
      <c r="J257">
        <v>3.5</v>
      </c>
      <c r="K257">
        <v>0.9</v>
      </c>
      <c r="L257">
        <v>169</v>
      </c>
      <c r="M257">
        <v>379</v>
      </c>
      <c r="N257" s="8">
        <v>0.44600000000000001</v>
      </c>
      <c r="O257">
        <v>54</v>
      </c>
      <c r="P257">
        <v>140</v>
      </c>
      <c r="Q257">
        <v>0.38600000000000001</v>
      </c>
      <c r="R257">
        <v>115</v>
      </c>
      <c r="S257">
        <v>239</v>
      </c>
      <c r="T257" s="8">
        <v>0.48099999999999998</v>
      </c>
      <c r="U257">
        <v>56</v>
      </c>
      <c r="V257">
        <v>66</v>
      </c>
      <c r="W257" s="8">
        <v>0.84799999999999998</v>
      </c>
      <c r="X257">
        <v>93</v>
      </c>
      <c r="Y257">
        <v>189</v>
      </c>
      <c r="Z257">
        <v>282</v>
      </c>
      <c r="AA257">
        <v>71</v>
      </c>
      <c r="AB257">
        <v>46</v>
      </c>
      <c r="AC257">
        <v>18</v>
      </c>
      <c r="AD257">
        <v>44</v>
      </c>
      <c r="AE257">
        <v>135</v>
      </c>
      <c r="AF257">
        <v>448</v>
      </c>
      <c r="AG257" s="8" t="str">
        <f>IF(Table32[[#This Row],[FTA]]&gt;=100,Table32[[#This Row],[FT%]],"")</f>
        <v/>
      </c>
      <c r="AH257" t="str">
        <f>UPPER(Table32[[#This Row],[Player]])</f>
        <v>JONAS JEREBKO</v>
      </c>
    </row>
    <row r="258" spans="1:34" x14ac:dyDescent="0.25">
      <c r="A258">
        <v>2015</v>
      </c>
      <c r="B258" t="s">
        <v>202</v>
      </c>
      <c r="C258" t="s">
        <v>30</v>
      </c>
      <c r="D258">
        <v>27</v>
      </c>
      <c r="E258" t="s">
        <v>104</v>
      </c>
      <c r="F258">
        <v>46</v>
      </c>
      <c r="G258">
        <v>0</v>
      </c>
      <c r="H258">
        <v>14.5</v>
      </c>
      <c r="I258" s="8">
        <v>0.56399999999999995</v>
      </c>
      <c r="J258">
        <v>1.9</v>
      </c>
      <c r="K258">
        <v>1</v>
      </c>
      <c r="L258">
        <v>91</v>
      </c>
      <c r="M258">
        <v>198</v>
      </c>
      <c r="N258" s="8">
        <v>0.46</v>
      </c>
      <c r="O258">
        <v>28</v>
      </c>
      <c r="P258">
        <v>76</v>
      </c>
      <c r="Q258">
        <v>0.36799999999999999</v>
      </c>
      <c r="R258">
        <v>63</v>
      </c>
      <c r="S258">
        <v>122</v>
      </c>
      <c r="T258" s="8">
        <v>0.51600000000000001</v>
      </c>
      <c r="U258">
        <v>31</v>
      </c>
      <c r="V258">
        <v>36</v>
      </c>
      <c r="W258" s="8">
        <v>0.86099999999999999</v>
      </c>
      <c r="X258">
        <v>47</v>
      </c>
      <c r="Y258">
        <v>95</v>
      </c>
      <c r="Z258">
        <v>142</v>
      </c>
      <c r="AA258">
        <v>41</v>
      </c>
      <c r="AB258">
        <v>27</v>
      </c>
      <c r="AC258">
        <v>11</v>
      </c>
      <c r="AD258">
        <v>26</v>
      </c>
      <c r="AE258">
        <v>77</v>
      </c>
      <c r="AF258">
        <v>241</v>
      </c>
      <c r="AG258" s="8" t="str">
        <f>IF(Table32[[#This Row],[FTA]]&gt;=100,Table32[[#This Row],[FT%]],"")</f>
        <v/>
      </c>
      <c r="AH258" t="str">
        <f>UPPER(Table32[[#This Row],[Player]])</f>
        <v>JONAS JEREBKO</v>
      </c>
    </row>
    <row r="259" spans="1:34" x14ac:dyDescent="0.25">
      <c r="A259">
        <v>2015</v>
      </c>
      <c r="B259" t="s">
        <v>202</v>
      </c>
      <c r="C259" t="s">
        <v>30</v>
      </c>
      <c r="D259">
        <v>27</v>
      </c>
      <c r="E259" t="s">
        <v>45</v>
      </c>
      <c r="F259">
        <v>29</v>
      </c>
      <c r="G259">
        <v>0</v>
      </c>
      <c r="H259">
        <v>15.5</v>
      </c>
      <c r="I259" s="8">
        <v>0.53300000000000003</v>
      </c>
      <c r="J259">
        <v>1.5</v>
      </c>
      <c r="K259">
        <v>0.7</v>
      </c>
      <c r="L259">
        <v>78</v>
      </c>
      <c r="M259">
        <v>181</v>
      </c>
      <c r="N259" s="8">
        <v>0.43099999999999999</v>
      </c>
      <c r="O259">
        <v>26</v>
      </c>
      <c r="P259">
        <v>64</v>
      </c>
      <c r="Q259">
        <v>0.40600000000000003</v>
      </c>
      <c r="R259">
        <v>52</v>
      </c>
      <c r="S259">
        <v>117</v>
      </c>
      <c r="T259" s="8">
        <v>0.44400000000000001</v>
      </c>
      <c r="U259">
        <v>25</v>
      </c>
      <c r="V259">
        <v>30</v>
      </c>
      <c r="W259" s="8">
        <v>0.83299999999999996</v>
      </c>
      <c r="X259">
        <v>46</v>
      </c>
      <c r="Y259">
        <v>94</v>
      </c>
      <c r="Z259">
        <v>140</v>
      </c>
      <c r="AA259">
        <v>30</v>
      </c>
      <c r="AB259">
        <v>19</v>
      </c>
      <c r="AC259">
        <v>7</v>
      </c>
      <c r="AD259">
        <v>18</v>
      </c>
      <c r="AE259">
        <v>58</v>
      </c>
      <c r="AF259">
        <v>207</v>
      </c>
      <c r="AG259" s="8" t="str">
        <f>IF(Table32[[#This Row],[FTA]]&gt;=100,Table32[[#This Row],[FT%]],"")</f>
        <v/>
      </c>
      <c r="AH259" t="str">
        <f>UPPER(Table32[[#This Row],[Player]])</f>
        <v>JONAS JEREBKO</v>
      </c>
    </row>
    <row r="260" spans="1:34" x14ac:dyDescent="0.25">
      <c r="A260">
        <v>2015</v>
      </c>
      <c r="B260" t="s">
        <v>479</v>
      </c>
      <c r="C260" t="s">
        <v>30</v>
      </c>
      <c r="D260">
        <v>21</v>
      </c>
      <c r="E260" t="s">
        <v>69</v>
      </c>
      <c r="F260">
        <v>8</v>
      </c>
      <c r="G260">
        <v>0</v>
      </c>
      <c r="H260">
        <v>1.5</v>
      </c>
      <c r="I260" s="8">
        <v>0.30299999999999999</v>
      </c>
      <c r="J260">
        <v>-0.1</v>
      </c>
      <c r="K260">
        <v>-8.4</v>
      </c>
      <c r="L260">
        <v>7</v>
      </c>
      <c r="M260">
        <v>26</v>
      </c>
      <c r="N260" s="8">
        <v>0.26900000000000002</v>
      </c>
      <c r="O260">
        <v>1</v>
      </c>
      <c r="P260">
        <v>15</v>
      </c>
      <c r="Q260">
        <v>6.7000000000000004E-2</v>
      </c>
      <c r="R260">
        <v>6</v>
      </c>
      <c r="S260">
        <v>11</v>
      </c>
      <c r="T260" s="8">
        <v>0.54500000000000004</v>
      </c>
      <c r="U260">
        <v>1</v>
      </c>
      <c r="V260">
        <v>1</v>
      </c>
      <c r="W260" s="8">
        <v>1</v>
      </c>
      <c r="X260">
        <v>2</v>
      </c>
      <c r="Y260">
        <v>7</v>
      </c>
      <c r="Z260">
        <v>9</v>
      </c>
      <c r="AA260">
        <v>3</v>
      </c>
      <c r="AB260">
        <v>2</v>
      </c>
      <c r="AC260">
        <v>2</v>
      </c>
      <c r="AD260">
        <v>3</v>
      </c>
      <c r="AE260">
        <v>11</v>
      </c>
      <c r="AF260">
        <v>16</v>
      </c>
      <c r="AG260" s="8" t="str">
        <f>IF(Table32[[#This Row],[FTA]]&gt;=100,Table32[[#This Row],[FT%]],"")</f>
        <v/>
      </c>
      <c r="AH260" t="str">
        <f>UPPER(Table32[[#This Row],[Player]])</f>
        <v>GRANT JERRETT</v>
      </c>
    </row>
    <row r="261" spans="1:34" x14ac:dyDescent="0.25">
      <c r="A261">
        <v>2015</v>
      </c>
      <c r="B261" t="s">
        <v>479</v>
      </c>
      <c r="C261" t="s">
        <v>30</v>
      </c>
      <c r="D261">
        <v>21</v>
      </c>
      <c r="E261" t="s">
        <v>37</v>
      </c>
      <c r="F261">
        <v>3</v>
      </c>
      <c r="G261">
        <v>0</v>
      </c>
      <c r="H261">
        <v>13.6</v>
      </c>
      <c r="I261" s="8">
        <v>0.47699999999999998</v>
      </c>
      <c r="J261">
        <v>0.1</v>
      </c>
      <c r="K261">
        <v>-0.6</v>
      </c>
      <c r="L261">
        <v>4</v>
      </c>
      <c r="M261">
        <v>9</v>
      </c>
      <c r="N261" s="8">
        <v>0.44400000000000001</v>
      </c>
      <c r="O261">
        <v>0</v>
      </c>
      <c r="P261">
        <v>2</v>
      </c>
      <c r="Q261">
        <v>0</v>
      </c>
      <c r="R261">
        <v>4</v>
      </c>
      <c r="S261">
        <v>7</v>
      </c>
      <c r="T261" s="8">
        <v>0.57099999999999995</v>
      </c>
      <c r="U261">
        <v>1</v>
      </c>
      <c r="V261">
        <v>1</v>
      </c>
      <c r="W261" s="8">
        <v>1</v>
      </c>
      <c r="X261">
        <v>1</v>
      </c>
      <c r="Y261">
        <v>4</v>
      </c>
      <c r="Z261">
        <v>5</v>
      </c>
      <c r="AA261">
        <v>2</v>
      </c>
      <c r="AB261">
        <v>2</v>
      </c>
      <c r="AC261">
        <v>0</v>
      </c>
      <c r="AD261">
        <v>1</v>
      </c>
      <c r="AE261">
        <v>4</v>
      </c>
      <c r="AF261">
        <v>9</v>
      </c>
      <c r="AG261" s="8" t="str">
        <f>IF(Table32[[#This Row],[FTA]]&gt;=100,Table32[[#This Row],[FT%]],"")</f>
        <v/>
      </c>
      <c r="AH261" t="str">
        <f>UPPER(Table32[[#This Row],[Player]])</f>
        <v>GRANT JERRETT</v>
      </c>
    </row>
    <row r="262" spans="1:34" x14ac:dyDescent="0.25">
      <c r="A262">
        <v>2015</v>
      </c>
      <c r="B262" t="s">
        <v>203</v>
      </c>
      <c r="C262" t="s">
        <v>30</v>
      </c>
      <c r="D262">
        <v>27</v>
      </c>
      <c r="E262" t="s">
        <v>39</v>
      </c>
      <c r="F262">
        <v>75</v>
      </c>
      <c r="G262">
        <v>72</v>
      </c>
      <c r="H262">
        <v>15.4</v>
      </c>
      <c r="I262" s="8">
        <v>0.60299999999999998</v>
      </c>
      <c r="J262">
        <v>5.0999999999999996</v>
      </c>
      <c r="K262">
        <v>1.8</v>
      </c>
      <c r="L262">
        <v>298</v>
      </c>
      <c r="M262">
        <v>519</v>
      </c>
      <c r="N262" s="8">
        <v>0.57399999999999995</v>
      </c>
      <c r="O262">
        <v>19</v>
      </c>
      <c r="P262">
        <v>46</v>
      </c>
      <c r="Q262">
        <v>0.41299999999999998</v>
      </c>
      <c r="R262">
        <v>279</v>
      </c>
      <c r="S262">
        <v>473</v>
      </c>
      <c r="T262" s="8">
        <v>0.59</v>
      </c>
      <c r="U262">
        <v>79</v>
      </c>
      <c r="V262">
        <v>129</v>
      </c>
      <c r="W262" s="8">
        <v>0.61199999999999999</v>
      </c>
      <c r="X262">
        <v>159</v>
      </c>
      <c r="Y262">
        <v>297</v>
      </c>
      <c r="Z262">
        <v>456</v>
      </c>
      <c r="AA262">
        <v>117</v>
      </c>
      <c r="AB262">
        <v>44</v>
      </c>
      <c r="AC262">
        <v>59</v>
      </c>
      <c r="AD262">
        <v>110</v>
      </c>
      <c r="AE262">
        <v>225</v>
      </c>
      <c r="AF262">
        <v>694</v>
      </c>
      <c r="AG262" s="8">
        <f>IF(Table32[[#This Row],[FTA]]&gt;=100,Table32[[#This Row],[FT%]],"")</f>
        <v>0.61199999999999999</v>
      </c>
      <c r="AH262" t="str">
        <f>UPPER(Table32[[#This Row],[Player]])</f>
        <v>AMIR JOHNSON</v>
      </c>
    </row>
    <row r="263" spans="1:34" x14ac:dyDescent="0.25">
      <c r="A263">
        <v>2015</v>
      </c>
      <c r="B263" t="s">
        <v>204</v>
      </c>
      <c r="C263" t="s">
        <v>50</v>
      </c>
      <c r="D263">
        <v>24</v>
      </c>
      <c r="E263" t="s">
        <v>69</v>
      </c>
      <c r="F263">
        <v>29</v>
      </c>
      <c r="G263">
        <v>2</v>
      </c>
      <c r="H263">
        <v>10.199999999999999</v>
      </c>
      <c r="I263" s="8">
        <v>0.51500000000000001</v>
      </c>
      <c r="J263">
        <v>0.8</v>
      </c>
      <c r="K263">
        <v>-2.2000000000000002</v>
      </c>
      <c r="L263">
        <v>62</v>
      </c>
      <c r="M263">
        <v>154</v>
      </c>
      <c r="N263" s="8">
        <v>0.40300000000000002</v>
      </c>
      <c r="O263">
        <v>28</v>
      </c>
      <c r="P263">
        <v>95</v>
      </c>
      <c r="Q263">
        <v>0.29499999999999998</v>
      </c>
      <c r="R263">
        <v>34</v>
      </c>
      <c r="S263">
        <v>59</v>
      </c>
      <c r="T263" s="8">
        <v>0.57599999999999996</v>
      </c>
      <c r="U263">
        <v>14</v>
      </c>
      <c r="V263">
        <v>16</v>
      </c>
      <c r="W263" s="8">
        <v>0.875</v>
      </c>
      <c r="X263">
        <v>8</v>
      </c>
      <c r="Y263">
        <v>47</v>
      </c>
      <c r="Z263">
        <v>55</v>
      </c>
      <c r="AA263">
        <v>15</v>
      </c>
      <c r="AB263">
        <v>26</v>
      </c>
      <c r="AC263">
        <v>7</v>
      </c>
      <c r="AD263">
        <v>15</v>
      </c>
      <c r="AE263">
        <v>44</v>
      </c>
      <c r="AF263">
        <v>166</v>
      </c>
      <c r="AG263" s="8" t="str">
        <f>IF(Table32[[#This Row],[FTA]]&gt;=100,Table32[[#This Row],[FT%]],"")</f>
        <v/>
      </c>
      <c r="AH263" t="str">
        <f>UPPER(Table32[[#This Row],[Player]])</f>
        <v>CHRIS JOHNSON</v>
      </c>
    </row>
    <row r="264" spans="1:34" x14ac:dyDescent="0.25">
      <c r="A264">
        <v>2015</v>
      </c>
      <c r="B264" t="s">
        <v>204</v>
      </c>
      <c r="C264" t="s">
        <v>50</v>
      </c>
      <c r="D264">
        <v>24</v>
      </c>
      <c r="E264" t="s">
        <v>44</v>
      </c>
      <c r="F264">
        <v>9</v>
      </c>
      <c r="G264">
        <v>2</v>
      </c>
      <c r="H264">
        <v>6</v>
      </c>
      <c r="I264" s="8">
        <v>0.42499999999999999</v>
      </c>
      <c r="J264">
        <v>-0.1</v>
      </c>
      <c r="K264">
        <v>-6.2</v>
      </c>
      <c r="L264">
        <v>19</v>
      </c>
      <c r="M264">
        <v>60</v>
      </c>
      <c r="N264" s="8">
        <v>0.317</v>
      </c>
      <c r="O264">
        <v>10</v>
      </c>
      <c r="P264">
        <v>39</v>
      </c>
      <c r="Q264">
        <v>0.25600000000000001</v>
      </c>
      <c r="R264">
        <v>9</v>
      </c>
      <c r="S264">
        <v>21</v>
      </c>
      <c r="T264" s="8">
        <v>0.42899999999999999</v>
      </c>
      <c r="U264">
        <v>6</v>
      </c>
      <c r="V264">
        <v>8</v>
      </c>
      <c r="W264" s="8">
        <v>0.75</v>
      </c>
      <c r="X264">
        <v>3</v>
      </c>
      <c r="Y264">
        <v>23</v>
      </c>
      <c r="Z264">
        <v>26</v>
      </c>
      <c r="AA264">
        <v>3</v>
      </c>
      <c r="AB264">
        <v>9</v>
      </c>
      <c r="AC264">
        <v>5</v>
      </c>
      <c r="AD264">
        <v>9</v>
      </c>
      <c r="AE264">
        <v>19</v>
      </c>
      <c r="AF264">
        <v>54</v>
      </c>
      <c r="AG264" s="8" t="str">
        <f>IF(Table32[[#This Row],[FTA]]&gt;=100,Table32[[#This Row],[FT%]],"")</f>
        <v/>
      </c>
      <c r="AH264" t="str">
        <f>UPPER(Table32[[#This Row],[Player]])</f>
        <v>CHRIS JOHNSON</v>
      </c>
    </row>
    <row r="265" spans="1:34" x14ac:dyDescent="0.25">
      <c r="A265">
        <v>2015</v>
      </c>
      <c r="B265" t="s">
        <v>204</v>
      </c>
      <c r="C265" t="s">
        <v>50</v>
      </c>
      <c r="D265">
        <v>24</v>
      </c>
      <c r="E265" t="s">
        <v>37</v>
      </c>
      <c r="F265">
        <v>12</v>
      </c>
      <c r="G265">
        <v>0</v>
      </c>
      <c r="H265">
        <v>14.2</v>
      </c>
      <c r="I265" s="8">
        <v>0.60799999999999998</v>
      </c>
      <c r="J265">
        <v>0.6</v>
      </c>
      <c r="K265">
        <v>0.7</v>
      </c>
      <c r="L265">
        <v>31</v>
      </c>
      <c r="M265">
        <v>64</v>
      </c>
      <c r="N265" s="8">
        <v>0.48399999999999999</v>
      </c>
      <c r="O265">
        <v>13</v>
      </c>
      <c r="P265">
        <v>38</v>
      </c>
      <c r="Q265">
        <v>0.34200000000000003</v>
      </c>
      <c r="R265">
        <v>18</v>
      </c>
      <c r="S265">
        <v>26</v>
      </c>
      <c r="T265" s="8">
        <v>0.69199999999999995</v>
      </c>
      <c r="U265">
        <v>6</v>
      </c>
      <c r="V265">
        <v>6</v>
      </c>
      <c r="W265" s="8">
        <v>1</v>
      </c>
      <c r="X265">
        <v>3</v>
      </c>
      <c r="Y265">
        <v>15</v>
      </c>
      <c r="Z265">
        <v>18</v>
      </c>
      <c r="AA265">
        <v>7</v>
      </c>
      <c r="AB265">
        <v>12</v>
      </c>
      <c r="AC265">
        <v>0</v>
      </c>
      <c r="AD265">
        <v>6</v>
      </c>
      <c r="AE265">
        <v>18</v>
      </c>
      <c r="AF265">
        <v>81</v>
      </c>
      <c r="AG265" s="8" t="str">
        <f>IF(Table32[[#This Row],[FTA]]&gt;=100,Table32[[#This Row],[FT%]],"")</f>
        <v/>
      </c>
      <c r="AH265" t="str">
        <f>UPPER(Table32[[#This Row],[Player]])</f>
        <v>CHRIS JOHNSON</v>
      </c>
    </row>
    <row r="266" spans="1:34" x14ac:dyDescent="0.25">
      <c r="A266">
        <v>2015</v>
      </c>
      <c r="B266" t="s">
        <v>204</v>
      </c>
      <c r="C266" t="s">
        <v>50</v>
      </c>
      <c r="D266">
        <v>24</v>
      </c>
      <c r="E266" t="s">
        <v>88</v>
      </c>
      <c r="F266">
        <v>8</v>
      </c>
      <c r="G266">
        <v>0</v>
      </c>
      <c r="H266">
        <v>9.6999999999999993</v>
      </c>
      <c r="I266" s="8">
        <v>0.502</v>
      </c>
      <c r="J266">
        <v>0.3</v>
      </c>
      <c r="K266">
        <v>-1.3</v>
      </c>
      <c r="L266">
        <v>12</v>
      </c>
      <c r="M266">
        <v>30</v>
      </c>
      <c r="N266" s="8">
        <v>0.4</v>
      </c>
      <c r="O266">
        <v>5</v>
      </c>
      <c r="P266">
        <v>18</v>
      </c>
      <c r="Q266">
        <v>0.27800000000000002</v>
      </c>
      <c r="R266">
        <v>7</v>
      </c>
      <c r="S266">
        <v>12</v>
      </c>
      <c r="T266" s="8">
        <v>0.58299999999999996</v>
      </c>
      <c r="U266">
        <v>2</v>
      </c>
      <c r="V266">
        <v>2</v>
      </c>
      <c r="W266" s="8">
        <v>1</v>
      </c>
      <c r="X266">
        <v>2</v>
      </c>
      <c r="Y266">
        <v>9</v>
      </c>
      <c r="Z266">
        <v>11</v>
      </c>
      <c r="AA266">
        <v>5</v>
      </c>
      <c r="AB266">
        <v>5</v>
      </c>
      <c r="AC266">
        <v>2</v>
      </c>
      <c r="AD266">
        <v>0</v>
      </c>
      <c r="AE266">
        <v>7</v>
      </c>
      <c r="AF266">
        <v>31</v>
      </c>
      <c r="AG266" s="8" t="str">
        <f>IF(Table32[[#This Row],[FTA]]&gt;=100,Table32[[#This Row],[FT%]],"")</f>
        <v/>
      </c>
      <c r="AH266" t="str">
        <f>UPPER(Table32[[#This Row],[Player]])</f>
        <v>CHRIS JOHNSON</v>
      </c>
    </row>
    <row r="267" spans="1:34" x14ac:dyDescent="0.25">
      <c r="A267">
        <v>2015</v>
      </c>
      <c r="B267" t="s">
        <v>205</v>
      </c>
      <c r="C267" t="s">
        <v>30</v>
      </c>
      <c r="D267">
        <v>27</v>
      </c>
      <c r="E267" t="s">
        <v>39</v>
      </c>
      <c r="F267">
        <v>70</v>
      </c>
      <c r="G267">
        <v>17</v>
      </c>
      <c r="H267">
        <v>17.899999999999999</v>
      </c>
      <c r="I267" s="8">
        <v>0.61699999999999999</v>
      </c>
      <c r="J267">
        <v>4.0999999999999996</v>
      </c>
      <c r="K267">
        <v>2.7</v>
      </c>
      <c r="L267">
        <v>238</v>
      </c>
      <c r="M267">
        <v>404</v>
      </c>
      <c r="N267" s="8">
        <v>0.58899999999999997</v>
      </c>
      <c r="O267">
        <v>11</v>
      </c>
      <c r="P267">
        <v>51</v>
      </c>
      <c r="Q267">
        <v>0.216</v>
      </c>
      <c r="R267">
        <v>227</v>
      </c>
      <c r="S267">
        <v>353</v>
      </c>
      <c r="T267" s="8">
        <v>0.64300000000000002</v>
      </c>
      <c r="U267">
        <v>67</v>
      </c>
      <c r="V267">
        <v>102</v>
      </c>
      <c r="W267" s="8">
        <v>0.65700000000000003</v>
      </c>
      <c r="X267">
        <v>61</v>
      </c>
      <c r="Y267">
        <v>196</v>
      </c>
      <c r="Z267">
        <v>257</v>
      </c>
      <c r="AA267">
        <v>95</v>
      </c>
      <c r="AB267">
        <v>54</v>
      </c>
      <c r="AC267">
        <v>70</v>
      </c>
      <c r="AD267">
        <v>79</v>
      </c>
      <c r="AE267">
        <v>155</v>
      </c>
      <c r="AF267">
        <v>554</v>
      </c>
      <c r="AG267" s="8">
        <f>IF(Table32[[#This Row],[FTA]]&gt;=100,Table32[[#This Row],[FT%]],"")</f>
        <v>0.65700000000000003</v>
      </c>
      <c r="AH267" t="str">
        <f>UPPER(Table32[[#This Row],[Player]])</f>
        <v>JAMES JOHNSON</v>
      </c>
    </row>
    <row r="268" spans="1:34" x14ac:dyDescent="0.25">
      <c r="A268">
        <v>2015</v>
      </c>
      <c r="B268" t="s">
        <v>206</v>
      </c>
      <c r="C268" t="s">
        <v>34</v>
      </c>
      <c r="D268">
        <v>33</v>
      </c>
      <c r="E268" t="s">
        <v>342</v>
      </c>
      <c r="F268">
        <v>80</v>
      </c>
      <c r="G268">
        <v>80</v>
      </c>
      <c r="H268">
        <v>14.1</v>
      </c>
      <c r="I268" s="8">
        <v>0.52300000000000002</v>
      </c>
      <c r="J268">
        <v>4.0999999999999996</v>
      </c>
      <c r="K268">
        <v>0.2</v>
      </c>
      <c r="L268">
        <v>446</v>
      </c>
      <c r="M268">
        <v>1025</v>
      </c>
      <c r="N268" s="8">
        <v>0.435</v>
      </c>
      <c r="O268">
        <v>121</v>
      </c>
      <c r="P268">
        <v>337</v>
      </c>
      <c r="Q268">
        <v>0.35899999999999999</v>
      </c>
      <c r="R268">
        <v>325</v>
      </c>
      <c r="S268">
        <v>688</v>
      </c>
      <c r="T268" s="8">
        <v>0.47199999999999998</v>
      </c>
      <c r="U268">
        <v>141</v>
      </c>
      <c r="V268">
        <v>176</v>
      </c>
      <c r="W268" s="8">
        <v>0.80100000000000005</v>
      </c>
      <c r="X268">
        <v>53</v>
      </c>
      <c r="Y268">
        <v>331</v>
      </c>
      <c r="Z268">
        <v>384</v>
      </c>
      <c r="AA268">
        <v>292</v>
      </c>
      <c r="AB268">
        <v>59</v>
      </c>
      <c r="AC268">
        <v>14</v>
      </c>
      <c r="AD268">
        <v>137</v>
      </c>
      <c r="AE268">
        <v>120</v>
      </c>
      <c r="AF268">
        <v>1154</v>
      </c>
      <c r="AG268" s="8">
        <f>IF(Table32[[#This Row],[FTA]]&gt;=100,Table32[[#This Row],[FT%]],"")</f>
        <v>0.80100000000000005</v>
      </c>
      <c r="AH268" t="str">
        <f>UPPER(Table32[[#This Row],[Player]])</f>
        <v>JOE JOHNSON</v>
      </c>
    </row>
    <row r="269" spans="1:34" x14ac:dyDescent="0.25">
      <c r="A269">
        <v>2015</v>
      </c>
      <c r="B269" t="s">
        <v>480</v>
      </c>
      <c r="C269" t="s">
        <v>34</v>
      </c>
      <c r="D269">
        <v>22</v>
      </c>
      <c r="E269" t="s">
        <v>32</v>
      </c>
      <c r="F269">
        <v>28</v>
      </c>
      <c r="G269">
        <v>0</v>
      </c>
      <c r="H269">
        <v>4.8</v>
      </c>
      <c r="I269" s="8">
        <v>0.43</v>
      </c>
      <c r="J269">
        <v>-0.1</v>
      </c>
      <c r="K269">
        <v>-7.3</v>
      </c>
      <c r="L269">
        <v>26</v>
      </c>
      <c r="M269">
        <v>75</v>
      </c>
      <c r="N269" s="8">
        <v>0.34699999999999998</v>
      </c>
      <c r="O269">
        <v>5</v>
      </c>
      <c r="P269">
        <v>21</v>
      </c>
      <c r="Q269">
        <v>0.23799999999999999</v>
      </c>
      <c r="R269">
        <v>21</v>
      </c>
      <c r="S269">
        <v>54</v>
      </c>
      <c r="T269" s="8">
        <v>0.38900000000000001</v>
      </c>
      <c r="U269">
        <v>17</v>
      </c>
      <c r="V269">
        <v>25</v>
      </c>
      <c r="W269" s="8">
        <v>0.68</v>
      </c>
      <c r="X269">
        <v>13</v>
      </c>
      <c r="Y269">
        <v>26</v>
      </c>
      <c r="Z269">
        <v>39</v>
      </c>
      <c r="AA269">
        <v>11</v>
      </c>
      <c r="AB269">
        <v>7</v>
      </c>
      <c r="AC269">
        <v>3</v>
      </c>
      <c r="AD269">
        <v>19</v>
      </c>
      <c r="AE269">
        <v>34</v>
      </c>
      <c r="AF269">
        <v>74</v>
      </c>
      <c r="AG269" s="8" t="str">
        <f>IF(Table32[[#This Row],[FTA]]&gt;=100,Table32[[#This Row],[FT%]],"")</f>
        <v/>
      </c>
      <c r="AH269" t="str">
        <f>UPPER(Table32[[#This Row],[Player]])</f>
        <v>NICK JOHNSON</v>
      </c>
    </row>
    <row r="270" spans="1:34" x14ac:dyDescent="0.25">
      <c r="A270">
        <v>2015</v>
      </c>
      <c r="B270" t="s">
        <v>481</v>
      </c>
      <c r="C270" t="s">
        <v>34</v>
      </c>
      <c r="D270">
        <v>22</v>
      </c>
      <c r="E270" t="s">
        <v>61</v>
      </c>
      <c r="F270">
        <v>32</v>
      </c>
      <c r="G270">
        <v>2</v>
      </c>
      <c r="H270">
        <v>12</v>
      </c>
      <c r="I270" s="8">
        <v>0.50600000000000001</v>
      </c>
      <c r="J270">
        <v>0.8</v>
      </c>
      <c r="K270">
        <v>-1.1000000000000001</v>
      </c>
      <c r="L270">
        <v>70</v>
      </c>
      <c r="M270">
        <v>167</v>
      </c>
      <c r="N270" s="8">
        <v>0.41899999999999998</v>
      </c>
      <c r="O270">
        <v>18</v>
      </c>
      <c r="P270">
        <v>48</v>
      </c>
      <c r="Q270">
        <v>0.375</v>
      </c>
      <c r="R270">
        <v>52</v>
      </c>
      <c r="S270">
        <v>119</v>
      </c>
      <c r="T270" s="8">
        <v>0.437</v>
      </c>
      <c r="U270">
        <v>32</v>
      </c>
      <c r="V270">
        <v>47</v>
      </c>
      <c r="W270" s="8">
        <v>0.68100000000000005</v>
      </c>
      <c r="X270">
        <v>14</v>
      </c>
      <c r="Y270">
        <v>67</v>
      </c>
      <c r="Z270">
        <v>81</v>
      </c>
      <c r="AA270">
        <v>42</v>
      </c>
      <c r="AB270">
        <v>33</v>
      </c>
      <c r="AC270">
        <v>9</v>
      </c>
      <c r="AD270">
        <v>30</v>
      </c>
      <c r="AE270">
        <v>42</v>
      </c>
      <c r="AF270">
        <v>190</v>
      </c>
      <c r="AG270" s="8" t="str">
        <f>IF(Table32[[#This Row],[FTA]]&gt;=100,Table32[[#This Row],[FT%]],"")</f>
        <v/>
      </c>
      <c r="AH270" t="str">
        <f>UPPER(Table32[[#This Row],[Player]])</f>
        <v>TYLER JOHNSON</v>
      </c>
    </row>
    <row r="271" spans="1:34" x14ac:dyDescent="0.25">
      <c r="A271">
        <v>2015</v>
      </c>
      <c r="B271" t="s">
        <v>207</v>
      </c>
      <c r="C271" t="s">
        <v>50</v>
      </c>
      <c r="D271">
        <v>27</v>
      </c>
      <c r="E271" t="s">
        <v>74</v>
      </c>
      <c r="F271">
        <v>76</v>
      </c>
      <c r="G271">
        <v>59</v>
      </c>
      <c r="H271">
        <v>11.1</v>
      </c>
      <c r="I271" s="8">
        <v>0.50900000000000001</v>
      </c>
      <c r="J271">
        <v>1.7</v>
      </c>
      <c r="K271">
        <v>-1.5</v>
      </c>
      <c r="L271">
        <v>286</v>
      </c>
      <c r="M271">
        <v>691</v>
      </c>
      <c r="N271" s="8">
        <v>0.41399999999999998</v>
      </c>
      <c r="O271">
        <v>91</v>
      </c>
      <c r="P271">
        <v>259</v>
      </c>
      <c r="Q271">
        <v>0.35099999999999998</v>
      </c>
      <c r="R271">
        <v>195</v>
      </c>
      <c r="S271">
        <v>432</v>
      </c>
      <c r="T271" s="8">
        <v>0.45100000000000001</v>
      </c>
      <c r="U271">
        <v>90</v>
      </c>
      <c r="V271">
        <v>112</v>
      </c>
      <c r="W271" s="8">
        <v>0.80400000000000005</v>
      </c>
      <c r="X271">
        <v>67</v>
      </c>
      <c r="Y271">
        <v>252</v>
      </c>
      <c r="Z271">
        <v>319</v>
      </c>
      <c r="AA271">
        <v>124</v>
      </c>
      <c r="AB271">
        <v>59</v>
      </c>
      <c r="AC271">
        <v>45</v>
      </c>
      <c r="AD271">
        <v>87</v>
      </c>
      <c r="AE271">
        <v>162</v>
      </c>
      <c r="AF271">
        <v>753</v>
      </c>
      <c r="AG271" s="8">
        <f>IF(Table32[[#This Row],[FTA]]&gt;=100,Table32[[#This Row],[FT%]],"")</f>
        <v>0.80400000000000005</v>
      </c>
      <c r="AH271" t="str">
        <f>UPPER(Table32[[#This Row],[Player]])</f>
        <v>WESLEY JOHNSON</v>
      </c>
    </row>
    <row r="272" spans="1:34" x14ac:dyDescent="0.25">
      <c r="A272">
        <v>2015</v>
      </c>
      <c r="B272" t="s">
        <v>208</v>
      </c>
      <c r="C272" t="s">
        <v>50</v>
      </c>
      <c r="D272">
        <v>34</v>
      </c>
      <c r="E272" t="s">
        <v>82</v>
      </c>
      <c r="F272">
        <v>33</v>
      </c>
      <c r="G272">
        <v>0</v>
      </c>
      <c r="H272">
        <v>1.9</v>
      </c>
      <c r="I272" s="8">
        <v>0.40600000000000003</v>
      </c>
      <c r="J272">
        <v>0</v>
      </c>
      <c r="K272">
        <v>-6.4</v>
      </c>
      <c r="L272">
        <v>6</v>
      </c>
      <c r="M272">
        <v>21</v>
      </c>
      <c r="N272" s="8">
        <v>0.28599999999999998</v>
      </c>
      <c r="O272">
        <v>0</v>
      </c>
      <c r="P272">
        <v>4</v>
      </c>
      <c r="Q272">
        <v>0</v>
      </c>
      <c r="R272">
        <v>6</v>
      </c>
      <c r="S272">
        <v>17</v>
      </c>
      <c r="T272" s="8">
        <v>0.35299999999999998</v>
      </c>
      <c r="U272">
        <v>9</v>
      </c>
      <c r="V272">
        <v>11</v>
      </c>
      <c r="W272" s="8">
        <v>0.81799999999999995</v>
      </c>
      <c r="X272">
        <v>1</v>
      </c>
      <c r="Y272">
        <v>10</v>
      </c>
      <c r="Z272">
        <v>11</v>
      </c>
      <c r="AA272">
        <v>2</v>
      </c>
      <c r="AB272">
        <v>3</v>
      </c>
      <c r="AC272">
        <v>0</v>
      </c>
      <c r="AD272">
        <v>1</v>
      </c>
      <c r="AE272">
        <v>23</v>
      </c>
      <c r="AF272">
        <v>21</v>
      </c>
      <c r="AG272" s="8" t="str">
        <f>IF(Table32[[#This Row],[FTA]]&gt;=100,Table32[[#This Row],[FT%]],"")</f>
        <v/>
      </c>
      <c r="AH272" t="str">
        <f>UPPER(Table32[[#This Row],[Player]])</f>
        <v>DAHNTAY JONES</v>
      </c>
    </row>
    <row r="273" spans="1:34" x14ac:dyDescent="0.25">
      <c r="A273">
        <v>2015</v>
      </c>
      <c r="B273" t="s">
        <v>209</v>
      </c>
      <c r="C273" t="s">
        <v>50</v>
      </c>
      <c r="D273">
        <v>34</v>
      </c>
      <c r="E273" t="s">
        <v>109</v>
      </c>
      <c r="F273">
        <v>57</v>
      </c>
      <c r="G273">
        <v>2</v>
      </c>
      <c r="H273">
        <v>11.1</v>
      </c>
      <c r="I273" s="8">
        <v>0.56499999999999995</v>
      </c>
      <c r="J273">
        <v>1.5</v>
      </c>
      <c r="K273">
        <v>-1.4</v>
      </c>
      <c r="L273">
        <v>74</v>
      </c>
      <c r="M273">
        <v>201</v>
      </c>
      <c r="N273" s="8">
        <v>0.36799999999999999</v>
      </c>
      <c r="O273">
        <v>63</v>
      </c>
      <c r="P273">
        <v>175</v>
      </c>
      <c r="Q273">
        <v>0.36</v>
      </c>
      <c r="R273">
        <v>11</v>
      </c>
      <c r="S273">
        <v>26</v>
      </c>
      <c r="T273" s="8">
        <v>0.42299999999999999</v>
      </c>
      <c r="U273">
        <v>39</v>
      </c>
      <c r="V273">
        <v>46</v>
      </c>
      <c r="W273" s="8">
        <v>0.84799999999999998</v>
      </c>
      <c r="X273">
        <v>9</v>
      </c>
      <c r="Y273">
        <v>53</v>
      </c>
      <c r="Z273">
        <v>62</v>
      </c>
      <c r="AA273">
        <v>24</v>
      </c>
      <c r="AB273">
        <v>13</v>
      </c>
      <c r="AC273">
        <v>8</v>
      </c>
      <c r="AD273">
        <v>13</v>
      </c>
      <c r="AE273">
        <v>67</v>
      </c>
      <c r="AF273">
        <v>250</v>
      </c>
      <c r="AG273" s="8" t="str">
        <f>IF(Table32[[#This Row],[FTA]]&gt;=100,Table32[[#This Row],[FT%]],"")</f>
        <v/>
      </c>
      <c r="AH273" t="str">
        <f>UPPER(Table32[[#This Row],[Player]])</f>
        <v>JAMES JONES</v>
      </c>
    </row>
    <row r="274" spans="1:34" x14ac:dyDescent="0.25">
      <c r="A274">
        <v>2015</v>
      </c>
      <c r="B274" t="s">
        <v>358</v>
      </c>
      <c r="C274" t="s">
        <v>50</v>
      </c>
      <c r="D274">
        <v>23</v>
      </c>
      <c r="E274" t="s">
        <v>40</v>
      </c>
      <c r="F274">
        <v>43</v>
      </c>
      <c r="G274">
        <v>13</v>
      </c>
      <c r="H274">
        <v>6.9</v>
      </c>
      <c r="I274" s="8">
        <v>0.45900000000000002</v>
      </c>
      <c r="J274">
        <v>0.2</v>
      </c>
      <c r="K274">
        <v>-5.4</v>
      </c>
      <c r="L274">
        <v>73</v>
      </c>
      <c r="M274">
        <v>184</v>
      </c>
      <c r="N274" s="8">
        <v>0.39700000000000002</v>
      </c>
      <c r="O274">
        <v>14</v>
      </c>
      <c r="P274">
        <v>60</v>
      </c>
      <c r="Q274">
        <v>0.23300000000000001</v>
      </c>
      <c r="R274">
        <v>59</v>
      </c>
      <c r="S274">
        <v>124</v>
      </c>
      <c r="T274" s="8">
        <v>0.47599999999999998</v>
      </c>
      <c r="U274">
        <v>24</v>
      </c>
      <c r="V274">
        <v>37</v>
      </c>
      <c r="W274" s="8">
        <v>0.64900000000000002</v>
      </c>
      <c r="X274">
        <v>6</v>
      </c>
      <c r="Y274">
        <v>70</v>
      </c>
      <c r="Z274">
        <v>76</v>
      </c>
      <c r="AA274">
        <v>18</v>
      </c>
      <c r="AB274">
        <v>17</v>
      </c>
      <c r="AC274">
        <v>8</v>
      </c>
      <c r="AD274">
        <v>24</v>
      </c>
      <c r="AE274">
        <v>50</v>
      </c>
      <c r="AF274">
        <v>184</v>
      </c>
      <c r="AG274" s="8" t="str">
        <f>IF(Table32[[#This Row],[FTA]]&gt;=100,Table32[[#This Row],[FT%]],"")</f>
        <v/>
      </c>
      <c r="AH274" t="str">
        <f>UPPER(Table32[[#This Row],[Player]])</f>
        <v>PERRY JONES</v>
      </c>
    </row>
    <row r="275" spans="1:34" x14ac:dyDescent="0.25">
      <c r="A275">
        <v>2015</v>
      </c>
      <c r="B275" t="s">
        <v>359</v>
      </c>
      <c r="C275" t="s">
        <v>30</v>
      </c>
      <c r="D275">
        <v>23</v>
      </c>
      <c r="E275" t="s">
        <v>32</v>
      </c>
      <c r="F275">
        <v>33</v>
      </c>
      <c r="G275">
        <v>24</v>
      </c>
      <c r="H275">
        <v>18.3</v>
      </c>
      <c r="I275" s="8">
        <v>0.56699999999999995</v>
      </c>
      <c r="J275">
        <v>3</v>
      </c>
      <c r="K275">
        <v>1.3</v>
      </c>
      <c r="L275">
        <v>158</v>
      </c>
      <c r="M275">
        <v>299</v>
      </c>
      <c r="N275" s="8">
        <v>0.52800000000000002</v>
      </c>
      <c r="O275">
        <v>13</v>
      </c>
      <c r="P275">
        <v>37</v>
      </c>
      <c r="Q275">
        <v>0.35099999999999998</v>
      </c>
      <c r="R275">
        <v>145</v>
      </c>
      <c r="S275">
        <v>262</v>
      </c>
      <c r="T275" s="8">
        <v>0.55300000000000005</v>
      </c>
      <c r="U275">
        <v>57</v>
      </c>
      <c r="V275">
        <v>94</v>
      </c>
      <c r="W275" s="8">
        <v>0.60599999999999998</v>
      </c>
      <c r="X275">
        <v>78</v>
      </c>
      <c r="Y275">
        <v>142</v>
      </c>
      <c r="Z275">
        <v>220</v>
      </c>
      <c r="AA275">
        <v>36</v>
      </c>
      <c r="AB275">
        <v>18</v>
      </c>
      <c r="AC275">
        <v>59</v>
      </c>
      <c r="AD275">
        <v>37</v>
      </c>
      <c r="AE275">
        <v>78</v>
      </c>
      <c r="AF275">
        <v>386</v>
      </c>
      <c r="AG275" s="8" t="str">
        <f>IF(Table32[[#This Row],[FTA]]&gt;=100,Table32[[#This Row],[FT%]],"")</f>
        <v/>
      </c>
      <c r="AH275" t="str">
        <f>UPPER(Table32[[#This Row],[Player]])</f>
        <v>TERRENCE JONES</v>
      </c>
    </row>
    <row r="276" spans="1:34" x14ac:dyDescent="0.25">
      <c r="A276">
        <v>2015</v>
      </c>
      <c r="B276" t="s">
        <v>210</v>
      </c>
      <c r="C276" t="s">
        <v>38</v>
      </c>
      <c r="D276">
        <v>26</v>
      </c>
      <c r="E276" t="s">
        <v>82</v>
      </c>
      <c r="F276">
        <v>82</v>
      </c>
      <c r="G276">
        <v>82</v>
      </c>
      <c r="H276">
        <v>21</v>
      </c>
      <c r="I276" s="8">
        <v>0.63800000000000001</v>
      </c>
      <c r="J276">
        <v>12.8</v>
      </c>
      <c r="K276">
        <v>4.0999999999999996</v>
      </c>
      <c r="L276">
        <v>379</v>
      </c>
      <c r="M276">
        <v>534</v>
      </c>
      <c r="N276" s="8">
        <v>0.71</v>
      </c>
      <c r="O276">
        <v>1</v>
      </c>
      <c r="P276">
        <v>4</v>
      </c>
      <c r="Q276">
        <v>0.25</v>
      </c>
      <c r="R276">
        <v>378</v>
      </c>
      <c r="S276">
        <v>530</v>
      </c>
      <c r="T276" s="8">
        <v>0.71299999999999997</v>
      </c>
      <c r="U276">
        <v>187</v>
      </c>
      <c r="V276">
        <v>471</v>
      </c>
      <c r="W276" s="8">
        <v>0.39700000000000002</v>
      </c>
      <c r="X276">
        <v>397</v>
      </c>
      <c r="Y276">
        <v>829</v>
      </c>
      <c r="Z276">
        <v>1226</v>
      </c>
      <c r="AA276">
        <v>61</v>
      </c>
      <c r="AB276">
        <v>81</v>
      </c>
      <c r="AC276">
        <v>183</v>
      </c>
      <c r="AD276">
        <v>109</v>
      </c>
      <c r="AE276">
        <v>245</v>
      </c>
      <c r="AF276">
        <v>946</v>
      </c>
      <c r="AG276" s="8">
        <f>IF(Table32[[#This Row],[FTA]]&gt;=100,Table32[[#This Row],[FT%]],"")</f>
        <v>0.39700000000000002</v>
      </c>
      <c r="AH276" t="str">
        <f>UPPER(Table32[[#This Row],[Player]])</f>
        <v>DEANDRE JORDAN</v>
      </c>
    </row>
    <row r="277" spans="1:34" x14ac:dyDescent="0.25">
      <c r="A277">
        <v>2015</v>
      </c>
      <c r="B277" t="s">
        <v>211</v>
      </c>
      <c r="C277" t="s">
        <v>36</v>
      </c>
      <c r="D277">
        <v>23</v>
      </c>
      <c r="E277" t="s">
        <v>56</v>
      </c>
      <c r="F277">
        <v>79</v>
      </c>
      <c r="G277">
        <v>14</v>
      </c>
      <c r="H277">
        <v>15.5</v>
      </c>
      <c r="I277" s="8">
        <v>0.56399999999999995</v>
      </c>
      <c r="J277">
        <v>4.5</v>
      </c>
      <c r="K277">
        <v>0.7</v>
      </c>
      <c r="L277">
        <v>207</v>
      </c>
      <c r="M277">
        <v>411</v>
      </c>
      <c r="N277" s="8">
        <v>0.504</v>
      </c>
      <c r="O277">
        <v>16</v>
      </c>
      <c r="P277">
        <v>44</v>
      </c>
      <c r="Q277">
        <v>0.36399999999999999</v>
      </c>
      <c r="R277">
        <v>191</v>
      </c>
      <c r="S277">
        <v>367</v>
      </c>
      <c r="T277" s="8">
        <v>0.52</v>
      </c>
      <c r="U277">
        <v>105</v>
      </c>
      <c r="V277">
        <v>143</v>
      </c>
      <c r="W277" s="8">
        <v>0.73399999999999999</v>
      </c>
      <c r="X277">
        <v>44</v>
      </c>
      <c r="Y277">
        <v>148</v>
      </c>
      <c r="Z277">
        <v>192</v>
      </c>
      <c r="AA277">
        <v>188</v>
      </c>
      <c r="AB277">
        <v>46</v>
      </c>
      <c r="AC277">
        <v>17</v>
      </c>
      <c r="AD277">
        <v>67</v>
      </c>
      <c r="AE277">
        <v>105</v>
      </c>
      <c r="AF277">
        <v>535</v>
      </c>
      <c r="AG277" s="8">
        <f>IF(Table32[[#This Row],[FTA]]&gt;=100,Table32[[#This Row],[FT%]],"")</f>
        <v>0.73399999999999999</v>
      </c>
      <c r="AH277" t="str">
        <f>UPPER(Table32[[#This Row],[Player]])</f>
        <v>CORY JOSEPH</v>
      </c>
    </row>
    <row r="278" spans="1:34" x14ac:dyDescent="0.25">
      <c r="A278">
        <v>2015</v>
      </c>
      <c r="B278" t="s">
        <v>213</v>
      </c>
      <c r="C278" t="s">
        <v>38</v>
      </c>
      <c r="D278">
        <v>22</v>
      </c>
      <c r="E278" t="s">
        <v>69</v>
      </c>
      <c r="F278">
        <v>75</v>
      </c>
      <c r="G278">
        <v>74</v>
      </c>
      <c r="H278">
        <v>20.3</v>
      </c>
      <c r="I278" s="8">
        <v>0.56399999999999995</v>
      </c>
      <c r="J278">
        <v>6.4</v>
      </c>
      <c r="K278">
        <v>-2.1</v>
      </c>
      <c r="L278">
        <v>482</v>
      </c>
      <c r="M278">
        <v>928</v>
      </c>
      <c r="N278" s="8">
        <v>0.51900000000000002</v>
      </c>
      <c r="O278">
        <v>16</v>
      </c>
      <c r="P278">
        <v>45</v>
      </c>
      <c r="Q278">
        <v>0.35599999999999998</v>
      </c>
      <c r="R278">
        <v>466</v>
      </c>
      <c r="S278">
        <v>883</v>
      </c>
      <c r="T278" s="8">
        <v>0.52800000000000002</v>
      </c>
      <c r="U278">
        <v>183</v>
      </c>
      <c r="V278">
        <v>234</v>
      </c>
      <c r="W278" s="8">
        <v>0.78200000000000003</v>
      </c>
      <c r="X278">
        <v>277</v>
      </c>
      <c r="Y278">
        <v>394</v>
      </c>
      <c r="Z278">
        <v>671</v>
      </c>
      <c r="AA278">
        <v>55</v>
      </c>
      <c r="AB278">
        <v>36</v>
      </c>
      <c r="AC278">
        <v>29</v>
      </c>
      <c r="AD278">
        <v>145</v>
      </c>
      <c r="AE278">
        <v>189</v>
      </c>
      <c r="AF278">
        <v>1163</v>
      </c>
      <c r="AG278" s="8">
        <f>IF(Table32[[#This Row],[FTA]]&gt;=100,Table32[[#This Row],[FT%]],"")</f>
        <v>0.78200000000000003</v>
      </c>
      <c r="AH278" t="str">
        <f>UPPER(Table32[[#This Row],[Player]])</f>
        <v>ENES KANTER</v>
      </c>
    </row>
    <row r="279" spans="1:34" x14ac:dyDescent="0.25">
      <c r="A279">
        <v>2015</v>
      </c>
      <c r="B279" t="s">
        <v>213</v>
      </c>
      <c r="C279" t="s">
        <v>38</v>
      </c>
      <c r="D279">
        <v>22</v>
      </c>
      <c r="E279" t="s">
        <v>37</v>
      </c>
      <c r="F279">
        <v>49</v>
      </c>
      <c r="G279">
        <v>48</v>
      </c>
      <c r="H279">
        <v>17.5</v>
      </c>
      <c r="I279" s="8">
        <v>0.53500000000000003</v>
      </c>
      <c r="J279">
        <v>2.7</v>
      </c>
      <c r="K279">
        <v>-4.0999999999999996</v>
      </c>
      <c r="L279">
        <v>286</v>
      </c>
      <c r="M279">
        <v>582</v>
      </c>
      <c r="N279" s="8">
        <v>0.49099999999999999</v>
      </c>
      <c r="O279">
        <v>13</v>
      </c>
      <c r="P279">
        <v>41</v>
      </c>
      <c r="Q279">
        <v>0.317</v>
      </c>
      <c r="R279">
        <v>273</v>
      </c>
      <c r="S279">
        <v>541</v>
      </c>
      <c r="T279" s="8">
        <v>0.505</v>
      </c>
      <c r="U279">
        <v>93</v>
      </c>
      <c r="V279">
        <v>118</v>
      </c>
      <c r="W279" s="8">
        <v>0.78800000000000003</v>
      </c>
      <c r="X279">
        <v>147</v>
      </c>
      <c r="Y279">
        <v>237</v>
      </c>
      <c r="Z279">
        <v>384</v>
      </c>
      <c r="AA279">
        <v>26</v>
      </c>
      <c r="AB279">
        <v>23</v>
      </c>
      <c r="AC279">
        <v>16</v>
      </c>
      <c r="AD279">
        <v>93</v>
      </c>
      <c r="AE279">
        <v>114</v>
      </c>
      <c r="AF279">
        <v>678</v>
      </c>
      <c r="AG279" s="8">
        <f>IF(Table32[[#This Row],[FTA]]&gt;=100,Table32[[#This Row],[FT%]],"")</f>
        <v>0.78800000000000003</v>
      </c>
      <c r="AH279" t="str">
        <f>UPPER(Table32[[#This Row],[Player]])</f>
        <v>ENES KANTER</v>
      </c>
    </row>
    <row r="280" spans="1:34" x14ac:dyDescent="0.25">
      <c r="A280">
        <v>2015</v>
      </c>
      <c r="B280" t="s">
        <v>213</v>
      </c>
      <c r="C280" t="s">
        <v>38</v>
      </c>
      <c r="D280">
        <v>22</v>
      </c>
      <c r="E280" t="s">
        <v>40</v>
      </c>
      <c r="F280">
        <v>26</v>
      </c>
      <c r="G280">
        <v>26</v>
      </c>
      <c r="H280">
        <v>24.9</v>
      </c>
      <c r="I280" s="8">
        <v>0.61099999999999999</v>
      </c>
      <c r="J280">
        <v>3.7</v>
      </c>
      <c r="K280">
        <v>1.2</v>
      </c>
      <c r="L280">
        <v>196</v>
      </c>
      <c r="M280">
        <v>346</v>
      </c>
      <c r="N280" s="8">
        <v>0.56599999999999995</v>
      </c>
      <c r="O280">
        <v>3</v>
      </c>
      <c r="P280">
        <v>4</v>
      </c>
      <c r="Q280">
        <v>0.75</v>
      </c>
      <c r="R280">
        <v>193</v>
      </c>
      <c r="S280">
        <v>342</v>
      </c>
      <c r="T280" s="8">
        <v>0.56399999999999995</v>
      </c>
      <c r="U280">
        <v>90</v>
      </c>
      <c r="V280">
        <v>116</v>
      </c>
      <c r="W280" s="8">
        <v>0.77600000000000002</v>
      </c>
      <c r="X280">
        <v>130</v>
      </c>
      <c r="Y280">
        <v>157</v>
      </c>
      <c r="Z280">
        <v>287</v>
      </c>
      <c r="AA280">
        <v>29</v>
      </c>
      <c r="AB280">
        <v>13</v>
      </c>
      <c r="AC280">
        <v>13</v>
      </c>
      <c r="AD280">
        <v>52</v>
      </c>
      <c r="AE280">
        <v>75</v>
      </c>
      <c r="AF280">
        <v>485</v>
      </c>
      <c r="AG280" s="8">
        <f>IF(Table32[[#This Row],[FTA]]&gt;=100,Table32[[#This Row],[FT%]],"")</f>
        <v>0.77600000000000002</v>
      </c>
      <c r="AH280" t="str">
        <f>UPPER(Table32[[#This Row],[Player]])</f>
        <v>ENES KANTER</v>
      </c>
    </row>
    <row r="281" spans="1:34" x14ac:dyDescent="0.25">
      <c r="A281">
        <v>2015</v>
      </c>
      <c r="B281" t="s">
        <v>422</v>
      </c>
      <c r="C281" t="s">
        <v>34</v>
      </c>
      <c r="D281">
        <v>21</v>
      </c>
      <c r="E281" t="s">
        <v>342</v>
      </c>
      <c r="F281">
        <v>33</v>
      </c>
      <c r="G281">
        <v>16</v>
      </c>
      <c r="H281">
        <v>10.5</v>
      </c>
      <c r="I281" s="8">
        <v>0.50800000000000001</v>
      </c>
      <c r="J281">
        <v>0.7</v>
      </c>
      <c r="K281">
        <v>-1.2</v>
      </c>
      <c r="L281">
        <v>54</v>
      </c>
      <c r="M281">
        <v>134</v>
      </c>
      <c r="N281" s="8">
        <v>0.40300000000000002</v>
      </c>
      <c r="O281">
        <v>16</v>
      </c>
      <c r="P281">
        <v>54</v>
      </c>
      <c r="Q281">
        <v>0.29599999999999999</v>
      </c>
      <c r="R281">
        <v>38</v>
      </c>
      <c r="S281">
        <v>80</v>
      </c>
      <c r="T281" s="8">
        <v>0.47499999999999998</v>
      </c>
      <c r="U281">
        <v>29</v>
      </c>
      <c r="V281">
        <v>38</v>
      </c>
      <c r="W281" s="8">
        <v>0.76300000000000001</v>
      </c>
      <c r="X281">
        <v>22</v>
      </c>
      <c r="Y281">
        <v>44</v>
      </c>
      <c r="Z281">
        <v>66</v>
      </c>
      <c r="AA281">
        <v>46</v>
      </c>
      <c r="AB281">
        <v>23</v>
      </c>
      <c r="AC281">
        <v>1</v>
      </c>
      <c r="AD281">
        <v>24</v>
      </c>
      <c r="AE281">
        <v>45</v>
      </c>
      <c r="AF281">
        <v>153</v>
      </c>
      <c r="AG281" s="8" t="str">
        <f>IF(Table32[[#This Row],[FTA]]&gt;=100,Table32[[#This Row],[FT%]],"")</f>
        <v/>
      </c>
      <c r="AH281" t="str">
        <f>UPPER(Table32[[#This Row],[Player]])</f>
        <v>SERGEY KARASEV</v>
      </c>
    </row>
    <row r="282" spans="1:34" x14ac:dyDescent="0.25">
      <c r="A282">
        <v>2015</v>
      </c>
      <c r="B282" t="s">
        <v>423</v>
      </c>
      <c r="C282" t="s">
        <v>30</v>
      </c>
      <c r="D282">
        <v>23</v>
      </c>
      <c r="E282" t="s">
        <v>74</v>
      </c>
      <c r="F282">
        <v>52</v>
      </c>
      <c r="G282">
        <v>34</v>
      </c>
      <c r="H282">
        <v>8.6</v>
      </c>
      <c r="I282" s="8">
        <v>0.47299999999999998</v>
      </c>
      <c r="J282">
        <v>0.7</v>
      </c>
      <c r="K282">
        <v>-2.8</v>
      </c>
      <c r="L282">
        <v>104</v>
      </c>
      <c r="M282">
        <v>309</v>
      </c>
      <c r="N282" s="8">
        <v>0.33700000000000002</v>
      </c>
      <c r="O282">
        <v>45</v>
      </c>
      <c r="P282">
        <v>134</v>
      </c>
      <c r="Q282">
        <v>0.33600000000000002</v>
      </c>
      <c r="R282">
        <v>59</v>
      </c>
      <c r="S282">
        <v>175</v>
      </c>
      <c r="T282" s="8">
        <v>0.33700000000000002</v>
      </c>
      <c r="U282">
        <v>79</v>
      </c>
      <c r="V282">
        <v>95</v>
      </c>
      <c r="W282" s="8">
        <v>0.83199999999999996</v>
      </c>
      <c r="X282">
        <v>13</v>
      </c>
      <c r="Y282">
        <v>133</v>
      </c>
      <c r="Z282">
        <v>146</v>
      </c>
      <c r="AA282">
        <v>92</v>
      </c>
      <c r="AB282">
        <v>30</v>
      </c>
      <c r="AC282">
        <v>24</v>
      </c>
      <c r="AD282">
        <v>37</v>
      </c>
      <c r="AE282">
        <v>118</v>
      </c>
      <c r="AF282">
        <v>332</v>
      </c>
      <c r="AG282" s="8" t="str">
        <f>IF(Table32[[#This Row],[FTA]]&gt;=100,Table32[[#This Row],[FT%]],"")</f>
        <v/>
      </c>
      <c r="AH282" t="str">
        <f>UPPER(Table32[[#This Row],[Player]])</f>
        <v>RYAN KELLY</v>
      </c>
    </row>
    <row r="283" spans="1:34" x14ac:dyDescent="0.25">
      <c r="A283">
        <v>2015</v>
      </c>
      <c r="B283" t="s">
        <v>482</v>
      </c>
      <c r="C283" t="s">
        <v>34</v>
      </c>
      <c r="D283">
        <v>25</v>
      </c>
      <c r="E283" t="s">
        <v>71</v>
      </c>
      <c r="F283">
        <v>4</v>
      </c>
      <c r="G283">
        <v>0</v>
      </c>
      <c r="H283">
        <v>10</v>
      </c>
      <c r="I283" s="8">
        <v>0.50600000000000001</v>
      </c>
      <c r="J283">
        <v>0.1</v>
      </c>
      <c r="K283">
        <v>-3.8</v>
      </c>
      <c r="L283">
        <v>7</v>
      </c>
      <c r="M283">
        <v>20</v>
      </c>
      <c r="N283" s="8">
        <v>0.35</v>
      </c>
      <c r="O283">
        <v>4</v>
      </c>
      <c r="P283">
        <v>13</v>
      </c>
      <c r="Q283">
        <v>0.308</v>
      </c>
      <c r="R283">
        <v>3</v>
      </c>
      <c r="S283">
        <v>7</v>
      </c>
      <c r="T283" s="8">
        <v>0.42899999999999999</v>
      </c>
      <c r="U283">
        <v>4</v>
      </c>
      <c r="V283">
        <v>4</v>
      </c>
      <c r="W283" s="8">
        <v>1</v>
      </c>
      <c r="X283">
        <v>1</v>
      </c>
      <c r="Y283">
        <v>5</v>
      </c>
      <c r="Z283">
        <v>6</v>
      </c>
      <c r="AA283">
        <v>4</v>
      </c>
      <c r="AB283">
        <v>3</v>
      </c>
      <c r="AC283">
        <v>0</v>
      </c>
      <c r="AD283">
        <v>2</v>
      </c>
      <c r="AE283">
        <v>3</v>
      </c>
      <c r="AF283">
        <v>22</v>
      </c>
      <c r="AG283" s="8" t="str">
        <f>IF(Table32[[#This Row],[FTA]]&gt;=100,Table32[[#This Row],[FT%]],"")</f>
        <v/>
      </c>
      <c r="AH283" t="str">
        <f>UPPER(Table32[[#This Row],[Player]])</f>
        <v>SEAN KILPATRICK</v>
      </c>
    </row>
    <row r="284" spans="1:34" x14ac:dyDescent="0.25">
      <c r="A284">
        <v>2015</v>
      </c>
      <c r="B284" t="s">
        <v>214</v>
      </c>
      <c r="C284" t="s">
        <v>36</v>
      </c>
      <c r="D284">
        <v>23</v>
      </c>
      <c r="E284" t="s">
        <v>88</v>
      </c>
      <c r="F284">
        <v>52</v>
      </c>
      <c r="G284">
        <v>52</v>
      </c>
      <c r="H284">
        <v>18.5</v>
      </c>
      <c r="I284" s="8">
        <v>0.55600000000000005</v>
      </c>
      <c r="J284">
        <v>4.4000000000000004</v>
      </c>
      <c r="K284">
        <v>2.2000000000000002</v>
      </c>
      <c r="L284">
        <v>324</v>
      </c>
      <c r="M284">
        <v>745</v>
      </c>
      <c r="N284" s="8">
        <v>0.435</v>
      </c>
      <c r="O284">
        <v>104</v>
      </c>
      <c r="P284">
        <v>254</v>
      </c>
      <c r="Q284">
        <v>0.40899999999999997</v>
      </c>
      <c r="R284">
        <v>220</v>
      </c>
      <c r="S284">
        <v>491</v>
      </c>
      <c r="T284" s="8">
        <v>0.44800000000000001</v>
      </c>
      <c r="U284">
        <v>171</v>
      </c>
      <c r="V284">
        <v>194</v>
      </c>
      <c r="W284" s="8">
        <v>0.88100000000000001</v>
      </c>
      <c r="X284">
        <v>26</v>
      </c>
      <c r="Y284">
        <v>195</v>
      </c>
      <c r="Z284">
        <v>221</v>
      </c>
      <c r="AA284">
        <v>281</v>
      </c>
      <c r="AB284">
        <v>84</v>
      </c>
      <c r="AC284">
        <v>9</v>
      </c>
      <c r="AD284">
        <v>166</v>
      </c>
      <c r="AE284">
        <v>93</v>
      </c>
      <c r="AF284">
        <v>923</v>
      </c>
      <c r="AG284" s="8">
        <f>IF(Table32[[#This Row],[FTA]]&gt;=100,Table32[[#This Row],[FT%]],"")</f>
        <v>0.88100000000000001</v>
      </c>
      <c r="AH284" t="str">
        <f>UPPER(Table32[[#This Row],[Player]])</f>
        <v>BRANDON KNIGHT</v>
      </c>
    </row>
    <row r="285" spans="1:34" x14ac:dyDescent="0.25">
      <c r="A285">
        <v>2015</v>
      </c>
      <c r="B285" t="s">
        <v>214</v>
      </c>
      <c r="C285" t="s">
        <v>34</v>
      </c>
      <c r="D285">
        <v>23</v>
      </c>
      <c r="E285" t="s">
        <v>96</v>
      </c>
      <c r="F285">
        <v>11</v>
      </c>
      <c r="G285">
        <v>9</v>
      </c>
      <c r="H285">
        <v>10.5</v>
      </c>
      <c r="I285" s="8">
        <v>0.47199999999999998</v>
      </c>
      <c r="J285">
        <v>0.1</v>
      </c>
      <c r="K285">
        <v>-4.5</v>
      </c>
      <c r="L285">
        <v>51</v>
      </c>
      <c r="M285">
        <v>143</v>
      </c>
      <c r="N285" s="8">
        <v>0.35699999999999998</v>
      </c>
      <c r="O285">
        <v>21</v>
      </c>
      <c r="P285">
        <v>67</v>
      </c>
      <c r="Q285">
        <v>0.313</v>
      </c>
      <c r="R285">
        <v>30</v>
      </c>
      <c r="S285">
        <v>76</v>
      </c>
      <c r="T285" s="8">
        <v>0.39500000000000002</v>
      </c>
      <c r="U285">
        <v>24</v>
      </c>
      <c r="V285">
        <v>29</v>
      </c>
      <c r="W285" s="8">
        <v>0.82799999999999996</v>
      </c>
      <c r="X285">
        <v>2</v>
      </c>
      <c r="Y285">
        <v>21</v>
      </c>
      <c r="Z285">
        <v>23</v>
      </c>
      <c r="AA285">
        <v>49</v>
      </c>
      <c r="AB285">
        <v>6</v>
      </c>
      <c r="AC285">
        <v>1</v>
      </c>
      <c r="AD285">
        <v>23</v>
      </c>
      <c r="AE285">
        <v>21</v>
      </c>
      <c r="AF285">
        <v>147</v>
      </c>
      <c r="AG285" s="8" t="str">
        <f>IF(Table32[[#This Row],[FTA]]&gt;=100,Table32[[#This Row],[FT%]],"")</f>
        <v/>
      </c>
      <c r="AH285" t="str">
        <f>UPPER(Table32[[#This Row],[Player]])</f>
        <v>BRANDON KNIGHT</v>
      </c>
    </row>
    <row r="286" spans="1:34" x14ac:dyDescent="0.25">
      <c r="A286">
        <v>2015</v>
      </c>
      <c r="B286" t="s">
        <v>215</v>
      </c>
      <c r="C286" t="s">
        <v>34</v>
      </c>
      <c r="D286">
        <v>33</v>
      </c>
      <c r="E286" t="s">
        <v>115</v>
      </c>
      <c r="F286">
        <v>75</v>
      </c>
      <c r="G286">
        <v>75</v>
      </c>
      <c r="H286">
        <v>14.8</v>
      </c>
      <c r="I286" s="8">
        <v>0.69899999999999995</v>
      </c>
      <c r="J286">
        <v>7.5</v>
      </c>
      <c r="K286">
        <v>3.3</v>
      </c>
      <c r="L286">
        <v>292</v>
      </c>
      <c r="M286">
        <v>600</v>
      </c>
      <c r="N286" s="8">
        <v>0.48699999999999999</v>
      </c>
      <c r="O286">
        <v>221</v>
      </c>
      <c r="P286">
        <v>449</v>
      </c>
      <c r="Q286">
        <v>0.49199999999999999</v>
      </c>
      <c r="R286">
        <v>71</v>
      </c>
      <c r="S286">
        <v>151</v>
      </c>
      <c r="T286" s="8">
        <v>0.47</v>
      </c>
      <c r="U286">
        <v>106</v>
      </c>
      <c r="V286">
        <v>118</v>
      </c>
      <c r="W286" s="8">
        <v>0.89800000000000002</v>
      </c>
      <c r="X286">
        <v>15</v>
      </c>
      <c r="Y286">
        <v>289</v>
      </c>
      <c r="Z286">
        <v>304</v>
      </c>
      <c r="AA286">
        <v>196</v>
      </c>
      <c r="AB286">
        <v>52</v>
      </c>
      <c r="AC286">
        <v>42</v>
      </c>
      <c r="AD286">
        <v>107</v>
      </c>
      <c r="AE286">
        <v>140</v>
      </c>
      <c r="AF286">
        <v>911</v>
      </c>
      <c r="AG286" s="8">
        <f>IF(Table32[[#This Row],[FTA]]&gt;=100,Table32[[#This Row],[FT%]],"")</f>
        <v>0.89800000000000002</v>
      </c>
      <c r="AH286" t="str">
        <f>UPPER(Table32[[#This Row],[Player]])</f>
        <v>KYLE KORVER</v>
      </c>
    </row>
    <row r="287" spans="1:34" x14ac:dyDescent="0.25">
      <c r="A287">
        <v>2015</v>
      </c>
      <c r="B287" t="s">
        <v>361</v>
      </c>
      <c r="C287" t="s">
        <v>34</v>
      </c>
      <c r="D287">
        <v>22</v>
      </c>
      <c r="E287" t="s">
        <v>40</v>
      </c>
      <c r="F287">
        <v>47</v>
      </c>
      <c r="G287">
        <v>8</v>
      </c>
      <c r="H287">
        <v>14.9</v>
      </c>
      <c r="I287" s="8">
        <v>0.53800000000000003</v>
      </c>
      <c r="J287">
        <v>1.6</v>
      </c>
      <c r="K287">
        <v>-1.6</v>
      </c>
      <c r="L287">
        <v>104</v>
      </c>
      <c r="M287">
        <v>250</v>
      </c>
      <c r="N287" s="8">
        <v>0.41599999999999998</v>
      </c>
      <c r="O287">
        <v>38</v>
      </c>
      <c r="P287">
        <v>111</v>
      </c>
      <c r="Q287">
        <v>0.34200000000000003</v>
      </c>
      <c r="R287">
        <v>66</v>
      </c>
      <c r="S287">
        <v>139</v>
      </c>
      <c r="T287" s="8">
        <v>0.47499999999999998</v>
      </c>
      <c r="U287">
        <v>49</v>
      </c>
      <c r="V287">
        <v>55</v>
      </c>
      <c r="W287" s="8">
        <v>0.89100000000000001</v>
      </c>
      <c r="X287">
        <v>8</v>
      </c>
      <c r="Y287">
        <v>99</v>
      </c>
      <c r="Z287">
        <v>107</v>
      </c>
      <c r="AA287">
        <v>44</v>
      </c>
      <c r="AB287">
        <v>21</v>
      </c>
      <c r="AC287">
        <v>6</v>
      </c>
      <c r="AD287">
        <v>27</v>
      </c>
      <c r="AE287">
        <v>52</v>
      </c>
      <c r="AF287">
        <v>295</v>
      </c>
      <c r="AG287" s="8" t="str">
        <f>IF(Table32[[#This Row],[FTA]]&gt;=100,Table32[[#This Row],[FT%]],"")</f>
        <v/>
      </c>
      <c r="AH287" t="str">
        <f>UPPER(Table32[[#This Row],[Player]])</f>
        <v>JEREMY LAMB</v>
      </c>
    </row>
    <row r="288" spans="1:34" x14ac:dyDescent="0.25">
      <c r="A288">
        <v>2015</v>
      </c>
      <c r="B288" t="s">
        <v>424</v>
      </c>
      <c r="C288" t="s">
        <v>36</v>
      </c>
      <c r="D288">
        <v>22</v>
      </c>
      <c r="E288" t="s">
        <v>60</v>
      </c>
      <c r="F288">
        <v>76</v>
      </c>
      <c r="G288">
        <v>22</v>
      </c>
      <c r="H288">
        <v>10.9</v>
      </c>
      <c r="I288" s="8">
        <v>0.504</v>
      </c>
      <c r="J288">
        <v>1.7</v>
      </c>
      <c r="K288">
        <v>-2.4</v>
      </c>
      <c r="L288">
        <v>187</v>
      </c>
      <c r="M288">
        <v>432</v>
      </c>
      <c r="N288" s="8">
        <v>0.433</v>
      </c>
      <c r="O288">
        <v>35</v>
      </c>
      <c r="P288">
        <v>116</v>
      </c>
      <c r="Q288">
        <v>0.30199999999999999</v>
      </c>
      <c r="R288">
        <v>152</v>
      </c>
      <c r="S288">
        <v>316</v>
      </c>
      <c r="T288" s="8">
        <v>0.48099999999999998</v>
      </c>
      <c r="U288">
        <v>61</v>
      </c>
      <c r="V288">
        <v>78</v>
      </c>
      <c r="W288" s="8">
        <v>0.78200000000000003</v>
      </c>
      <c r="X288">
        <v>29</v>
      </c>
      <c r="Y288">
        <v>147</v>
      </c>
      <c r="Z288">
        <v>176</v>
      </c>
      <c r="AA288">
        <v>226</v>
      </c>
      <c r="AB288">
        <v>93</v>
      </c>
      <c r="AC288">
        <v>9</v>
      </c>
      <c r="AD288">
        <v>83</v>
      </c>
      <c r="AE288">
        <v>150</v>
      </c>
      <c r="AF288">
        <v>470</v>
      </c>
      <c r="AG288" s="8" t="str">
        <f>IF(Table32[[#This Row],[FTA]]&gt;=100,Table32[[#This Row],[FT%]],"")</f>
        <v/>
      </c>
      <c r="AH288" t="str">
        <f>UPPER(Table32[[#This Row],[Player]])</f>
        <v>SHANE LARKIN</v>
      </c>
    </row>
    <row r="289" spans="1:34" x14ac:dyDescent="0.25">
      <c r="A289">
        <v>2015</v>
      </c>
      <c r="B289" t="s">
        <v>483</v>
      </c>
      <c r="C289" t="s">
        <v>38</v>
      </c>
      <c r="D289">
        <v>23</v>
      </c>
      <c r="E289" t="s">
        <v>35</v>
      </c>
      <c r="F289">
        <v>24</v>
      </c>
      <c r="G289">
        <v>1</v>
      </c>
      <c r="H289">
        <v>10.5</v>
      </c>
      <c r="I289" s="8">
        <v>0.45900000000000002</v>
      </c>
      <c r="J289">
        <v>0.1</v>
      </c>
      <c r="K289">
        <v>-3.6</v>
      </c>
      <c r="L289">
        <v>36</v>
      </c>
      <c r="M289">
        <v>89</v>
      </c>
      <c r="N289" s="8">
        <v>0.40400000000000003</v>
      </c>
      <c r="O289">
        <v>3</v>
      </c>
      <c r="P289">
        <v>16</v>
      </c>
      <c r="Q289">
        <v>0.188</v>
      </c>
      <c r="R289">
        <v>33</v>
      </c>
      <c r="S289">
        <v>73</v>
      </c>
      <c r="T289" s="8">
        <v>0.45200000000000001</v>
      </c>
      <c r="U289">
        <v>18</v>
      </c>
      <c r="V289">
        <v>28</v>
      </c>
      <c r="W289" s="8">
        <v>0.64300000000000002</v>
      </c>
      <c r="X289">
        <v>27</v>
      </c>
      <c r="Y289">
        <v>50</v>
      </c>
      <c r="Z289">
        <v>77</v>
      </c>
      <c r="AA289">
        <v>13</v>
      </c>
      <c r="AB289">
        <v>8</v>
      </c>
      <c r="AC289">
        <v>10</v>
      </c>
      <c r="AD289">
        <v>22</v>
      </c>
      <c r="AE289">
        <v>43</v>
      </c>
      <c r="AF289">
        <v>93</v>
      </c>
      <c r="AG289" s="8" t="str">
        <f>IF(Table32[[#This Row],[FTA]]&gt;=100,Table32[[#This Row],[FT%]],"")</f>
        <v/>
      </c>
      <c r="AH289" t="str">
        <f>UPPER(Table32[[#This Row],[Player]])</f>
        <v>JOFFREY LAUVERGNE</v>
      </c>
    </row>
    <row r="290" spans="1:34" x14ac:dyDescent="0.25">
      <c r="A290">
        <v>2015</v>
      </c>
      <c r="B290" t="s">
        <v>484</v>
      </c>
      <c r="C290" t="s">
        <v>36</v>
      </c>
      <c r="D290">
        <v>19</v>
      </c>
      <c r="E290" t="s">
        <v>71</v>
      </c>
      <c r="F290">
        <v>77</v>
      </c>
      <c r="G290">
        <v>40</v>
      </c>
      <c r="H290">
        <v>11.3</v>
      </c>
      <c r="I290" s="8">
        <v>0.51500000000000001</v>
      </c>
      <c r="J290">
        <v>-0.7</v>
      </c>
      <c r="K290">
        <v>-4.5</v>
      </c>
      <c r="L290">
        <v>286</v>
      </c>
      <c r="M290">
        <v>677</v>
      </c>
      <c r="N290" s="8">
        <v>0.42199999999999999</v>
      </c>
      <c r="O290">
        <v>57</v>
      </c>
      <c r="P290">
        <v>167</v>
      </c>
      <c r="Q290">
        <v>0.34100000000000003</v>
      </c>
      <c r="R290">
        <v>229</v>
      </c>
      <c r="S290">
        <v>510</v>
      </c>
      <c r="T290" s="8">
        <v>0.44900000000000001</v>
      </c>
      <c r="U290">
        <v>149</v>
      </c>
      <c r="V290">
        <v>177</v>
      </c>
      <c r="W290" s="8">
        <v>0.84199999999999997</v>
      </c>
      <c r="X290">
        <v>27</v>
      </c>
      <c r="Y290">
        <v>187</v>
      </c>
      <c r="Z290">
        <v>214</v>
      </c>
      <c r="AA290">
        <v>276</v>
      </c>
      <c r="AB290">
        <v>54</v>
      </c>
      <c r="AC290">
        <v>10</v>
      </c>
      <c r="AD290">
        <v>193</v>
      </c>
      <c r="AE290">
        <v>158</v>
      </c>
      <c r="AF290">
        <v>778</v>
      </c>
      <c r="AG290" s="8">
        <f>IF(Table32[[#This Row],[FTA]]&gt;=100,Table32[[#This Row],[FT%]],"")</f>
        <v>0.84199999999999997</v>
      </c>
      <c r="AH290" t="str">
        <f>UPPER(Table32[[#This Row],[Player]])</f>
        <v>ZACH LAVINE</v>
      </c>
    </row>
    <row r="291" spans="1:34" x14ac:dyDescent="0.25">
      <c r="A291">
        <v>2015</v>
      </c>
      <c r="B291" t="s">
        <v>218</v>
      </c>
      <c r="C291" t="s">
        <v>36</v>
      </c>
      <c r="D291">
        <v>27</v>
      </c>
      <c r="E291" t="s">
        <v>35</v>
      </c>
      <c r="F291">
        <v>75</v>
      </c>
      <c r="G291">
        <v>75</v>
      </c>
      <c r="H291">
        <v>18.5</v>
      </c>
      <c r="I291" s="8">
        <v>0.52600000000000002</v>
      </c>
      <c r="J291">
        <v>7</v>
      </c>
      <c r="K291">
        <v>0.5</v>
      </c>
      <c r="L291">
        <v>404</v>
      </c>
      <c r="M291">
        <v>926</v>
      </c>
      <c r="N291" s="8">
        <v>0.436</v>
      </c>
      <c r="O291">
        <v>70</v>
      </c>
      <c r="P291">
        <v>205</v>
      </c>
      <c r="Q291">
        <v>0.34100000000000003</v>
      </c>
      <c r="R291">
        <v>334</v>
      </c>
      <c r="S291">
        <v>721</v>
      </c>
      <c r="T291" s="8">
        <v>0.46300000000000002</v>
      </c>
      <c r="U291">
        <v>265</v>
      </c>
      <c r="V291">
        <v>363</v>
      </c>
      <c r="W291" s="8">
        <v>0.73</v>
      </c>
      <c r="X291">
        <v>42</v>
      </c>
      <c r="Y291">
        <v>192</v>
      </c>
      <c r="Z291">
        <v>234</v>
      </c>
      <c r="AA291">
        <v>720</v>
      </c>
      <c r="AB291">
        <v>92</v>
      </c>
      <c r="AC291">
        <v>9</v>
      </c>
      <c r="AD291">
        <v>185</v>
      </c>
      <c r="AE291">
        <v>128</v>
      </c>
      <c r="AF291">
        <v>1143</v>
      </c>
      <c r="AG291" s="8">
        <f>IF(Table32[[#This Row],[FTA]]&gt;=100,Table32[[#This Row],[FT%]],"")</f>
        <v>0.73</v>
      </c>
      <c r="AH291" t="str">
        <f>UPPER(Table32[[#This Row],[Player]])</f>
        <v>TY LAWSON</v>
      </c>
    </row>
    <row r="292" spans="1:34" x14ac:dyDescent="0.25">
      <c r="A292">
        <v>2015</v>
      </c>
      <c r="B292" t="s">
        <v>425</v>
      </c>
      <c r="C292" t="s">
        <v>34</v>
      </c>
      <c r="D292">
        <v>22</v>
      </c>
      <c r="E292" t="s">
        <v>69</v>
      </c>
      <c r="F292">
        <v>17</v>
      </c>
      <c r="G292">
        <v>0</v>
      </c>
      <c r="H292">
        <v>6.3</v>
      </c>
      <c r="I292" s="8">
        <v>0.42599999999999999</v>
      </c>
      <c r="J292">
        <v>-0.6</v>
      </c>
      <c r="K292">
        <v>-7.9</v>
      </c>
      <c r="L292">
        <v>32</v>
      </c>
      <c r="M292">
        <v>96</v>
      </c>
      <c r="N292" s="8">
        <v>0.33300000000000002</v>
      </c>
      <c r="O292">
        <v>10</v>
      </c>
      <c r="P292">
        <v>27</v>
      </c>
      <c r="Q292">
        <v>0.37</v>
      </c>
      <c r="R292">
        <v>22</v>
      </c>
      <c r="S292">
        <v>69</v>
      </c>
      <c r="T292" s="8">
        <v>0.31900000000000001</v>
      </c>
      <c r="U292">
        <v>16</v>
      </c>
      <c r="V292">
        <v>22</v>
      </c>
      <c r="W292" s="8">
        <v>0.72699999999999998</v>
      </c>
      <c r="X292">
        <v>16</v>
      </c>
      <c r="Y292">
        <v>20</v>
      </c>
      <c r="Z292">
        <v>36</v>
      </c>
      <c r="AA292">
        <v>19</v>
      </c>
      <c r="AB292">
        <v>6</v>
      </c>
      <c r="AC292">
        <v>1</v>
      </c>
      <c r="AD292">
        <v>26</v>
      </c>
      <c r="AE292">
        <v>21</v>
      </c>
      <c r="AF292">
        <v>90</v>
      </c>
      <c r="AG292" s="8" t="str">
        <f>IF(Table32[[#This Row],[FTA]]&gt;=100,Table32[[#This Row],[FT%]],"")</f>
        <v/>
      </c>
      <c r="AH292" t="str">
        <f>UPPER(Table32[[#This Row],[Player]])</f>
        <v>RICKY LEDO</v>
      </c>
    </row>
    <row r="293" spans="1:34" x14ac:dyDescent="0.25">
      <c r="A293">
        <v>2015</v>
      </c>
      <c r="B293" t="s">
        <v>425</v>
      </c>
      <c r="C293" t="s">
        <v>34</v>
      </c>
      <c r="D293">
        <v>22</v>
      </c>
      <c r="E293" t="s">
        <v>66</v>
      </c>
      <c r="F293">
        <v>5</v>
      </c>
      <c r="G293">
        <v>0</v>
      </c>
      <c r="H293">
        <v>-22.5</v>
      </c>
      <c r="I293" s="8">
        <v>7.2999999999999995E-2</v>
      </c>
      <c r="J293">
        <v>-0.2</v>
      </c>
      <c r="K293">
        <v>-26.1</v>
      </c>
      <c r="L293">
        <v>0</v>
      </c>
      <c r="M293">
        <v>6</v>
      </c>
      <c r="N293" s="8">
        <v>0</v>
      </c>
      <c r="O293">
        <v>0</v>
      </c>
      <c r="P293">
        <v>3</v>
      </c>
      <c r="Q293">
        <v>0</v>
      </c>
      <c r="R293">
        <v>0</v>
      </c>
      <c r="S293">
        <v>3</v>
      </c>
      <c r="T293" s="8">
        <v>0</v>
      </c>
      <c r="U293">
        <v>1</v>
      </c>
      <c r="V293">
        <v>2</v>
      </c>
      <c r="W293" s="8">
        <v>0.5</v>
      </c>
      <c r="X293">
        <v>1</v>
      </c>
      <c r="Y293">
        <v>1</v>
      </c>
      <c r="Z293">
        <v>2</v>
      </c>
      <c r="AA293">
        <v>1</v>
      </c>
      <c r="AB293">
        <v>0</v>
      </c>
      <c r="AC293">
        <v>0</v>
      </c>
      <c r="AD293">
        <v>2</v>
      </c>
      <c r="AE293">
        <v>1</v>
      </c>
      <c r="AF293">
        <v>1</v>
      </c>
      <c r="AG293" s="8" t="str">
        <f>IF(Table32[[#This Row],[FTA]]&gt;=100,Table32[[#This Row],[FT%]],"")</f>
        <v/>
      </c>
      <c r="AH293" t="str">
        <f>UPPER(Table32[[#This Row],[Player]])</f>
        <v>RICKY LEDO</v>
      </c>
    </row>
    <row r="294" spans="1:34" x14ac:dyDescent="0.25">
      <c r="A294">
        <v>2015</v>
      </c>
      <c r="B294" t="s">
        <v>425</v>
      </c>
      <c r="C294" t="s">
        <v>34</v>
      </c>
      <c r="D294">
        <v>22</v>
      </c>
      <c r="E294" t="s">
        <v>60</v>
      </c>
      <c r="F294">
        <v>12</v>
      </c>
      <c r="G294">
        <v>0</v>
      </c>
      <c r="H294">
        <v>7.6</v>
      </c>
      <c r="I294" s="8">
        <v>0.45</v>
      </c>
      <c r="J294">
        <v>-0.4</v>
      </c>
      <c r="K294">
        <v>-7.1</v>
      </c>
      <c r="L294">
        <v>32</v>
      </c>
      <c r="M294">
        <v>90</v>
      </c>
      <c r="N294" s="8">
        <v>0.35599999999999998</v>
      </c>
      <c r="O294">
        <v>10</v>
      </c>
      <c r="P294">
        <v>24</v>
      </c>
      <c r="Q294">
        <v>0.41699999999999998</v>
      </c>
      <c r="R294">
        <v>22</v>
      </c>
      <c r="S294">
        <v>66</v>
      </c>
      <c r="T294" s="8">
        <v>0.33300000000000002</v>
      </c>
      <c r="U294">
        <v>15</v>
      </c>
      <c r="V294">
        <v>20</v>
      </c>
      <c r="W294" s="8">
        <v>0.75</v>
      </c>
      <c r="X294">
        <v>15</v>
      </c>
      <c r="Y294">
        <v>19</v>
      </c>
      <c r="Z294">
        <v>34</v>
      </c>
      <c r="AA294">
        <v>18</v>
      </c>
      <c r="AB294">
        <v>6</v>
      </c>
      <c r="AC294">
        <v>1</v>
      </c>
      <c r="AD294">
        <v>24</v>
      </c>
      <c r="AE294">
        <v>20</v>
      </c>
      <c r="AF294">
        <v>89</v>
      </c>
      <c r="AG294" s="8" t="str">
        <f>IF(Table32[[#This Row],[FTA]]&gt;=100,Table32[[#This Row],[FT%]],"")</f>
        <v/>
      </c>
      <c r="AH294" t="str">
        <f>UPPER(Table32[[#This Row],[Player]])</f>
        <v>RICKY LEDO</v>
      </c>
    </row>
    <row r="295" spans="1:34" x14ac:dyDescent="0.25">
      <c r="A295">
        <v>2015</v>
      </c>
      <c r="B295" t="s">
        <v>219</v>
      </c>
      <c r="C295" t="s">
        <v>34</v>
      </c>
      <c r="D295">
        <v>29</v>
      </c>
      <c r="E295" t="s">
        <v>47</v>
      </c>
      <c r="F295">
        <v>77</v>
      </c>
      <c r="G295">
        <v>74</v>
      </c>
      <c r="H295">
        <v>11.5</v>
      </c>
      <c r="I295" s="8">
        <v>0.55500000000000005</v>
      </c>
      <c r="J295">
        <v>4.8</v>
      </c>
      <c r="K295">
        <v>0.5</v>
      </c>
      <c r="L295">
        <v>288</v>
      </c>
      <c r="M295">
        <v>643</v>
      </c>
      <c r="N295" s="8">
        <v>0.44800000000000001</v>
      </c>
      <c r="O295">
        <v>90</v>
      </c>
      <c r="P295">
        <v>224</v>
      </c>
      <c r="Q295">
        <v>0.40200000000000002</v>
      </c>
      <c r="R295">
        <v>198</v>
      </c>
      <c r="S295">
        <v>419</v>
      </c>
      <c r="T295" s="8">
        <v>0.47299999999999998</v>
      </c>
      <c r="U295">
        <v>111</v>
      </c>
      <c r="V295">
        <v>129</v>
      </c>
      <c r="W295" s="8">
        <v>0.86</v>
      </c>
      <c r="X295">
        <v>21</v>
      </c>
      <c r="Y295">
        <v>157</v>
      </c>
      <c r="Z295">
        <v>178</v>
      </c>
      <c r="AA295">
        <v>151</v>
      </c>
      <c r="AB295">
        <v>75</v>
      </c>
      <c r="AC295">
        <v>12</v>
      </c>
      <c r="AD295">
        <v>78</v>
      </c>
      <c r="AE295">
        <v>129</v>
      </c>
      <c r="AF295">
        <v>777</v>
      </c>
      <c r="AG295" s="8">
        <f>IF(Table32[[#This Row],[FTA]]&gt;=100,Table32[[#This Row],[FT%]],"")</f>
        <v>0.86</v>
      </c>
      <c r="AH295" t="str">
        <f>UPPER(Table32[[#This Row],[Player]])</f>
        <v>COURTNEY LEE</v>
      </c>
    </row>
    <row r="296" spans="1:34" x14ac:dyDescent="0.25">
      <c r="A296">
        <v>2015</v>
      </c>
      <c r="B296" t="s">
        <v>220</v>
      </c>
      <c r="C296" t="s">
        <v>30</v>
      </c>
      <c r="D296">
        <v>31</v>
      </c>
      <c r="E296" t="s">
        <v>76</v>
      </c>
      <c r="F296">
        <v>49</v>
      </c>
      <c r="G296">
        <v>4</v>
      </c>
      <c r="H296">
        <v>17.8</v>
      </c>
      <c r="I296" s="8">
        <v>0.54100000000000004</v>
      </c>
      <c r="J296">
        <v>3.2</v>
      </c>
      <c r="K296">
        <v>1.4</v>
      </c>
      <c r="L296">
        <v>160</v>
      </c>
      <c r="M296">
        <v>313</v>
      </c>
      <c r="N296" s="8">
        <v>0.51100000000000001</v>
      </c>
      <c r="O296">
        <v>0</v>
      </c>
      <c r="P296">
        <v>2</v>
      </c>
      <c r="Q296">
        <v>0</v>
      </c>
      <c r="R296">
        <v>160</v>
      </c>
      <c r="S296">
        <v>311</v>
      </c>
      <c r="T296" s="8">
        <v>0.51400000000000001</v>
      </c>
      <c r="U296">
        <v>68</v>
      </c>
      <c r="V296">
        <v>104</v>
      </c>
      <c r="W296" s="8">
        <v>0.65400000000000003</v>
      </c>
      <c r="X296">
        <v>81</v>
      </c>
      <c r="Y296">
        <v>176</v>
      </c>
      <c r="Z296">
        <v>257</v>
      </c>
      <c r="AA296">
        <v>85</v>
      </c>
      <c r="AB296">
        <v>31</v>
      </c>
      <c r="AC296">
        <v>26</v>
      </c>
      <c r="AD296">
        <v>49</v>
      </c>
      <c r="AE296">
        <v>83</v>
      </c>
      <c r="AF296">
        <v>388</v>
      </c>
      <c r="AG296" s="8">
        <f>IF(Table32[[#This Row],[FTA]]&gt;=100,Table32[[#This Row],[FT%]],"")</f>
        <v>0.65400000000000003</v>
      </c>
      <c r="AH296" t="str">
        <f>UPPER(Table32[[#This Row],[Player]])</f>
        <v>DAVID LEE</v>
      </c>
    </row>
    <row r="297" spans="1:34" x14ac:dyDescent="0.25">
      <c r="A297">
        <v>2015</v>
      </c>
      <c r="B297" t="s">
        <v>426</v>
      </c>
      <c r="C297" t="s">
        <v>38</v>
      </c>
      <c r="D297">
        <v>21</v>
      </c>
      <c r="E297" t="s">
        <v>96</v>
      </c>
      <c r="F297">
        <v>69</v>
      </c>
      <c r="G297">
        <v>44</v>
      </c>
      <c r="H297">
        <v>13.5</v>
      </c>
      <c r="I297" s="8">
        <v>0.54200000000000004</v>
      </c>
      <c r="J297">
        <v>3.4</v>
      </c>
      <c r="K297">
        <v>-1</v>
      </c>
      <c r="L297">
        <v>179</v>
      </c>
      <c r="M297">
        <v>353</v>
      </c>
      <c r="N297" s="8">
        <v>0.50700000000000001</v>
      </c>
      <c r="O297">
        <v>1</v>
      </c>
      <c r="P297">
        <v>3</v>
      </c>
      <c r="Q297">
        <v>0.33300000000000002</v>
      </c>
      <c r="R297">
        <v>178</v>
      </c>
      <c r="S297">
        <v>350</v>
      </c>
      <c r="T297" s="8">
        <v>0.50900000000000001</v>
      </c>
      <c r="U297">
        <v>73</v>
      </c>
      <c r="V297">
        <v>104</v>
      </c>
      <c r="W297" s="8">
        <v>0.70199999999999996</v>
      </c>
      <c r="X297">
        <v>142</v>
      </c>
      <c r="Y297">
        <v>312</v>
      </c>
      <c r="Z297">
        <v>454</v>
      </c>
      <c r="AA297">
        <v>32</v>
      </c>
      <c r="AB297">
        <v>34</v>
      </c>
      <c r="AC297">
        <v>105</v>
      </c>
      <c r="AD297">
        <v>74</v>
      </c>
      <c r="AE297">
        <v>213</v>
      </c>
      <c r="AF297">
        <v>432</v>
      </c>
      <c r="AG297" s="8">
        <f>IF(Table32[[#This Row],[FTA]]&gt;=100,Table32[[#This Row],[FT%]],"")</f>
        <v>0.70199999999999996</v>
      </c>
      <c r="AH297" t="str">
        <f>UPPER(Table32[[#This Row],[Player]])</f>
        <v>ALEX LEN</v>
      </c>
    </row>
    <row r="298" spans="1:34" x14ac:dyDescent="0.25">
      <c r="A298">
        <v>2015</v>
      </c>
      <c r="B298" t="s">
        <v>221</v>
      </c>
      <c r="C298" t="s">
        <v>50</v>
      </c>
      <c r="D298">
        <v>23</v>
      </c>
      <c r="E298" t="s">
        <v>56</v>
      </c>
      <c r="F298">
        <v>64</v>
      </c>
      <c r="G298">
        <v>64</v>
      </c>
      <c r="H298">
        <v>22</v>
      </c>
      <c r="I298" s="8">
        <v>0.56699999999999995</v>
      </c>
      <c r="J298">
        <v>8.6</v>
      </c>
      <c r="K298">
        <v>6.1</v>
      </c>
      <c r="L298">
        <v>394</v>
      </c>
      <c r="M298">
        <v>822</v>
      </c>
      <c r="N298" s="8">
        <v>0.47899999999999998</v>
      </c>
      <c r="O298">
        <v>67</v>
      </c>
      <c r="P298">
        <v>192</v>
      </c>
      <c r="Q298">
        <v>0.34899999999999998</v>
      </c>
      <c r="R298">
        <v>327</v>
      </c>
      <c r="S298">
        <v>630</v>
      </c>
      <c r="T298" s="8">
        <v>0.51900000000000002</v>
      </c>
      <c r="U298">
        <v>202</v>
      </c>
      <c r="V298">
        <v>252</v>
      </c>
      <c r="W298" s="8">
        <v>0.80200000000000005</v>
      </c>
      <c r="X298">
        <v>85</v>
      </c>
      <c r="Y298">
        <v>376</v>
      </c>
      <c r="Z298">
        <v>461</v>
      </c>
      <c r="AA298">
        <v>161</v>
      </c>
      <c r="AB298">
        <v>148</v>
      </c>
      <c r="AC298">
        <v>48</v>
      </c>
      <c r="AD298">
        <v>97</v>
      </c>
      <c r="AE298">
        <v>128</v>
      </c>
      <c r="AF298">
        <v>1057</v>
      </c>
      <c r="AG298" s="8">
        <f>IF(Table32[[#This Row],[FTA]]&gt;=100,Table32[[#This Row],[FT%]],"")</f>
        <v>0.80200000000000005</v>
      </c>
      <c r="AH298" t="str">
        <f>UPPER(Table32[[#This Row],[Player]])</f>
        <v>KAWHI LEONARD</v>
      </c>
    </row>
    <row r="299" spans="1:34" x14ac:dyDescent="0.25">
      <c r="A299">
        <v>2015</v>
      </c>
      <c r="B299" t="s">
        <v>362</v>
      </c>
      <c r="C299" t="s">
        <v>38</v>
      </c>
      <c r="D299">
        <v>22</v>
      </c>
      <c r="E299" t="s">
        <v>42</v>
      </c>
      <c r="F299">
        <v>55</v>
      </c>
      <c r="G299">
        <v>7</v>
      </c>
      <c r="H299">
        <v>14.8</v>
      </c>
      <c r="I299" s="8">
        <v>0.63100000000000001</v>
      </c>
      <c r="J299">
        <v>2.8</v>
      </c>
      <c r="K299">
        <v>0.2</v>
      </c>
      <c r="L299">
        <v>125</v>
      </c>
      <c r="M299">
        <v>245</v>
      </c>
      <c r="N299" s="8">
        <v>0.51</v>
      </c>
      <c r="O299">
        <v>47</v>
      </c>
      <c r="P299">
        <v>112</v>
      </c>
      <c r="Q299">
        <v>0.42</v>
      </c>
      <c r="R299">
        <v>78</v>
      </c>
      <c r="S299">
        <v>133</v>
      </c>
      <c r="T299" s="8">
        <v>0.58599999999999997</v>
      </c>
      <c r="U299">
        <v>30</v>
      </c>
      <c r="V299">
        <v>32</v>
      </c>
      <c r="W299" s="8">
        <v>0.93799999999999994</v>
      </c>
      <c r="X299">
        <v>46</v>
      </c>
      <c r="Y299">
        <v>204</v>
      </c>
      <c r="Z299">
        <v>250</v>
      </c>
      <c r="AA299">
        <v>32</v>
      </c>
      <c r="AB299">
        <v>10</v>
      </c>
      <c r="AC299">
        <v>14</v>
      </c>
      <c r="AD299">
        <v>39</v>
      </c>
      <c r="AE299">
        <v>113</v>
      </c>
      <c r="AF299">
        <v>327</v>
      </c>
      <c r="AG299" s="8" t="str">
        <f>IF(Table32[[#This Row],[FTA]]&gt;=100,Table32[[#This Row],[FT%]],"")</f>
        <v/>
      </c>
      <c r="AH299" t="str">
        <f>UPPER(Table32[[#This Row],[Player]])</f>
        <v>MEYERS LEONARD</v>
      </c>
    </row>
    <row r="300" spans="1:34" x14ac:dyDescent="0.25">
      <c r="A300">
        <v>2015</v>
      </c>
      <c r="B300" t="s">
        <v>222</v>
      </c>
      <c r="C300" t="s">
        <v>30</v>
      </c>
      <c r="D300">
        <v>25</v>
      </c>
      <c r="E300" t="s">
        <v>47</v>
      </c>
      <c r="F300">
        <v>63</v>
      </c>
      <c r="G300">
        <v>6</v>
      </c>
      <c r="H300">
        <v>11.9</v>
      </c>
      <c r="I300" s="8">
        <v>0.47799999999999998</v>
      </c>
      <c r="J300">
        <v>1.3</v>
      </c>
      <c r="K300">
        <v>-3.1</v>
      </c>
      <c r="L300">
        <v>121</v>
      </c>
      <c r="M300">
        <v>273</v>
      </c>
      <c r="N300" s="8">
        <v>0.443</v>
      </c>
      <c r="O300">
        <v>7</v>
      </c>
      <c r="P300">
        <v>29</v>
      </c>
      <c r="Q300">
        <v>0.24099999999999999</v>
      </c>
      <c r="R300">
        <v>114</v>
      </c>
      <c r="S300">
        <v>244</v>
      </c>
      <c r="T300" s="8">
        <v>0.46700000000000003</v>
      </c>
      <c r="U300">
        <v>37</v>
      </c>
      <c r="V300">
        <v>59</v>
      </c>
      <c r="W300" s="8">
        <v>0.627</v>
      </c>
      <c r="X300">
        <v>50</v>
      </c>
      <c r="Y300">
        <v>157</v>
      </c>
      <c r="Z300">
        <v>207</v>
      </c>
      <c r="AA300">
        <v>46</v>
      </c>
      <c r="AB300">
        <v>17</v>
      </c>
      <c r="AC300">
        <v>9</v>
      </c>
      <c r="AD300">
        <v>35</v>
      </c>
      <c r="AE300">
        <v>86</v>
      </c>
      <c r="AF300">
        <v>286</v>
      </c>
      <c r="AG300" s="8" t="str">
        <f>IF(Table32[[#This Row],[FTA]]&gt;=100,Table32[[#This Row],[FT%]],"")</f>
        <v/>
      </c>
      <c r="AH300" t="str">
        <f>UPPER(Table32[[#This Row],[Player]])</f>
        <v>JON LEUER</v>
      </c>
    </row>
    <row r="301" spans="1:34" x14ac:dyDescent="0.25">
      <c r="A301">
        <v>2015</v>
      </c>
      <c r="B301" t="s">
        <v>363</v>
      </c>
      <c r="C301" t="s">
        <v>36</v>
      </c>
      <c r="D301">
        <v>24</v>
      </c>
      <c r="E301" t="s">
        <v>42</v>
      </c>
      <c r="F301">
        <v>82</v>
      </c>
      <c r="G301">
        <v>82</v>
      </c>
      <c r="H301">
        <v>20.7</v>
      </c>
      <c r="I301" s="8">
        <v>0.56000000000000005</v>
      </c>
      <c r="J301">
        <v>10.6</v>
      </c>
      <c r="K301">
        <v>5.0999999999999996</v>
      </c>
      <c r="L301">
        <v>590</v>
      </c>
      <c r="M301">
        <v>1360</v>
      </c>
      <c r="N301" s="8">
        <v>0.434</v>
      </c>
      <c r="O301">
        <v>196</v>
      </c>
      <c r="P301">
        <v>572</v>
      </c>
      <c r="Q301">
        <v>0.34300000000000003</v>
      </c>
      <c r="R301">
        <v>394</v>
      </c>
      <c r="S301">
        <v>788</v>
      </c>
      <c r="T301" s="8">
        <v>0.5</v>
      </c>
      <c r="U301">
        <v>344</v>
      </c>
      <c r="V301">
        <v>398</v>
      </c>
      <c r="W301" s="8">
        <v>0.86399999999999999</v>
      </c>
      <c r="X301">
        <v>49</v>
      </c>
      <c r="Y301">
        <v>329</v>
      </c>
      <c r="Z301">
        <v>378</v>
      </c>
      <c r="AA301">
        <v>507</v>
      </c>
      <c r="AB301">
        <v>97</v>
      </c>
      <c r="AC301">
        <v>21</v>
      </c>
      <c r="AD301">
        <v>222</v>
      </c>
      <c r="AE301">
        <v>164</v>
      </c>
      <c r="AF301">
        <v>1720</v>
      </c>
      <c r="AG301" s="8">
        <f>IF(Table32[[#This Row],[FTA]]&gt;=100,Table32[[#This Row],[FT%]],"")</f>
        <v>0.86399999999999999</v>
      </c>
      <c r="AH301" t="str">
        <f>UPPER(Table32[[#This Row],[Player]])</f>
        <v>DAMIAN LILLARD</v>
      </c>
    </row>
    <row r="302" spans="1:34" x14ac:dyDescent="0.25">
      <c r="A302">
        <v>2015</v>
      </c>
      <c r="B302" t="s">
        <v>224</v>
      </c>
      <c r="C302" t="s">
        <v>36</v>
      </c>
      <c r="D302">
        <v>26</v>
      </c>
      <c r="E302" t="s">
        <v>74</v>
      </c>
      <c r="F302">
        <v>74</v>
      </c>
      <c r="G302">
        <v>30</v>
      </c>
      <c r="H302">
        <v>15.6</v>
      </c>
      <c r="I302" s="8">
        <v>0.53900000000000003</v>
      </c>
      <c r="J302">
        <v>2.7</v>
      </c>
      <c r="K302">
        <v>-0.8</v>
      </c>
      <c r="L302">
        <v>277</v>
      </c>
      <c r="M302">
        <v>654</v>
      </c>
      <c r="N302" s="8">
        <v>0.42399999999999999</v>
      </c>
      <c r="O302">
        <v>65</v>
      </c>
      <c r="P302">
        <v>176</v>
      </c>
      <c r="Q302">
        <v>0.36899999999999999</v>
      </c>
      <c r="R302">
        <v>212</v>
      </c>
      <c r="S302">
        <v>478</v>
      </c>
      <c r="T302" s="8">
        <v>0.44400000000000001</v>
      </c>
      <c r="U302">
        <v>213</v>
      </c>
      <c r="V302">
        <v>268</v>
      </c>
      <c r="W302" s="8">
        <v>0.79500000000000004</v>
      </c>
      <c r="X302">
        <v>26</v>
      </c>
      <c r="Y302">
        <v>170</v>
      </c>
      <c r="Z302">
        <v>196</v>
      </c>
      <c r="AA302">
        <v>339</v>
      </c>
      <c r="AB302">
        <v>82</v>
      </c>
      <c r="AC302">
        <v>32</v>
      </c>
      <c r="AD302">
        <v>166</v>
      </c>
      <c r="AE302">
        <v>189</v>
      </c>
      <c r="AF302">
        <v>832</v>
      </c>
      <c r="AG302" s="8">
        <f>IF(Table32[[#This Row],[FTA]]&gt;=100,Table32[[#This Row],[FT%]],"")</f>
        <v>0.79500000000000004</v>
      </c>
      <c r="AH302" t="str">
        <f>UPPER(Table32[[#This Row],[Player]])</f>
        <v>JEREMY LIN</v>
      </c>
    </row>
    <row r="303" spans="1:34" x14ac:dyDescent="0.25">
      <c r="A303">
        <v>2015</v>
      </c>
      <c r="B303" t="s">
        <v>225</v>
      </c>
      <c r="C303" t="s">
        <v>36</v>
      </c>
      <c r="D303">
        <v>29</v>
      </c>
      <c r="E303" t="s">
        <v>76</v>
      </c>
      <c r="F303">
        <v>78</v>
      </c>
      <c r="G303">
        <v>2</v>
      </c>
      <c r="H303">
        <v>12.9</v>
      </c>
      <c r="I303" s="8">
        <v>0.52900000000000003</v>
      </c>
      <c r="J303">
        <v>3.3</v>
      </c>
      <c r="K303">
        <v>-1.7</v>
      </c>
      <c r="L303">
        <v>198</v>
      </c>
      <c r="M303">
        <v>396</v>
      </c>
      <c r="N303" s="8">
        <v>0.5</v>
      </c>
      <c r="O303">
        <v>0</v>
      </c>
      <c r="P303">
        <v>2</v>
      </c>
      <c r="Q303">
        <v>0</v>
      </c>
      <c r="R303">
        <v>198</v>
      </c>
      <c r="S303">
        <v>394</v>
      </c>
      <c r="T303" s="8">
        <v>0.503</v>
      </c>
      <c r="U303">
        <v>65</v>
      </c>
      <c r="V303">
        <v>91</v>
      </c>
      <c r="W303" s="8">
        <v>0.71399999999999997</v>
      </c>
      <c r="X303">
        <v>43</v>
      </c>
      <c r="Y303">
        <v>140</v>
      </c>
      <c r="Z303">
        <v>183</v>
      </c>
      <c r="AA303">
        <v>259</v>
      </c>
      <c r="AB303">
        <v>49</v>
      </c>
      <c r="AC303">
        <v>20</v>
      </c>
      <c r="AD303">
        <v>102</v>
      </c>
      <c r="AE303">
        <v>110</v>
      </c>
      <c r="AF303">
        <v>461</v>
      </c>
      <c r="AG303" s="8" t="str">
        <f>IF(Table32[[#This Row],[FTA]]&gt;=100,Table32[[#This Row],[FT%]],"")</f>
        <v/>
      </c>
      <c r="AH303" t="str">
        <f>UPPER(Table32[[#This Row],[Player]])</f>
        <v>SHAUN LIVINGSTON</v>
      </c>
    </row>
    <row r="304" spans="1:34" x14ac:dyDescent="0.25">
      <c r="A304">
        <v>2015</v>
      </c>
      <c r="B304" t="s">
        <v>226</v>
      </c>
      <c r="C304" t="s">
        <v>38</v>
      </c>
      <c r="D304">
        <v>26</v>
      </c>
      <c r="E304" t="s">
        <v>342</v>
      </c>
      <c r="F304">
        <v>72</v>
      </c>
      <c r="G304">
        <v>44</v>
      </c>
      <c r="H304">
        <v>22.7</v>
      </c>
      <c r="I304" s="8">
        <v>0.55800000000000005</v>
      </c>
      <c r="J304">
        <v>7</v>
      </c>
      <c r="K304">
        <v>0.2</v>
      </c>
      <c r="L304">
        <v>506</v>
      </c>
      <c r="M304">
        <v>987</v>
      </c>
      <c r="N304" s="8">
        <v>0.51300000000000001</v>
      </c>
      <c r="O304">
        <v>1</v>
      </c>
      <c r="P304">
        <v>10</v>
      </c>
      <c r="Q304">
        <v>0.1</v>
      </c>
      <c r="R304">
        <v>505</v>
      </c>
      <c r="S304">
        <v>977</v>
      </c>
      <c r="T304" s="8">
        <v>0.51700000000000002</v>
      </c>
      <c r="U304">
        <v>223</v>
      </c>
      <c r="V304">
        <v>274</v>
      </c>
      <c r="W304" s="8">
        <v>0.81399999999999995</v>
      </c>
      <c r="X304">
        <v>214</v>
      </c>
      <c r="Y304">
        <v>321</v>
      </c>
      <c r="Z304">
        <v>535</v>
      </c>
      <c r="AA304">
        <v>50</v>
      </c>
      <c r="AB304">
        <v>43</v>
      </c>
      <c r="AC304">
        <v>126</v>
      </c>
      <c r="AD304">
        <v>104</v>
      </c>
      <c r="AE304">
        <v>206</v>
      </c>
      <c r="AF304">
        <v>1236</v>
      </c>
      <c r="AG304" s="8">
        <f>IF(Table32[[#This Row],[FTA]]&gt;=100,Table32[[#This Row],[FT%]],"")</f>
        <v>0.81399999999999995</v>
      </c>
      <c r="AH304" t="str">
        <f>UPPER(Table32[[#This Row],[Player]])</f>
        <v>BROOK LOPEZ</v>
      </c>
    </row>
    <row r="305" spans="1:34" x14ac:dyDescent="0.25">
      <c r="A305">
        <v>2015</v>
      </c>
      <c r="B305" t="s">
        <v>227</v>
      </c>
      <c r="C305" t="s">
        <v>38</v>
      </c>
      <c r="D305">
        <v>26</v>
      </c>
      <c r="E305" t="s">
        <v>42</v>
      </c>
      <c r="F305">
        <v>59</v>
      </c>
      <c r="G305">
        <v>59</v>
      </c>
      <c r="H305">
        <v>16.2</v>
      </c>
      <c r="I305" s="8">
        <v>0.57399999999999995</v>
      </c>
      <c r="J305">
        <v>5.0999999999999996</v>
      </c>
      <c r="K305">
        <v>2.1</v>
      </c>
      <c r="L305">
        <v>234</v>
      </c>
      <c r="M305">
        <v>437</v>
      </c>
      <c r="N305" s="8">
        <v>0.53500000000000003</v>
      </c>
      <c r="O305">
        <v>0</v>
      </c>
      <c r="P305">
        <v>1</v>
      </c>
      <c r="Q305">
        <v>0</v>
      </c>
      <c r="R305">
        <v>234</v>
      </c>
      <c r="S305">
        <v>436</v>
      </c>
      <c r="T305" s="8">
        <v>0.53700000000000003</v>
      </c>
      <c r="U305">
        <v>98</v>
      </c>
      <c r="V305">
        <v>127</v>
      </c>
      <c r="W305" s="8">
        <v>0.77200000000000002</v>
      </c>
      <c r="X305">
        <v>190</v>
      </c>
      <c r="Y305">
        <v>204</v>
      </c>
      <c r="Z305">
        <v>394</v>
      </c>
      <c r="AA305">
        <v>55</v>
      </c>
      <c r="AB305">
        <v>16</v>
      </c>
      <c r="AC305">
        <v>84</v>
      </c>
      <c r="AD305">
        <v>73</v>
      </c>
      <c r="AE305">
        <v>122</v>
      </c>
      <c r="AF305">
        <v>566</v>
      </c>
      <c r="AG305" s="8">
        <f>IF(Table32[[#This Row],[FTA]]&gt;=100,Table32[[#This Row],[FT%]],"")</f>
        <v>0.77200000000000002</v>
      </c>
      <c r="AH305" t="str">
        <f>UPPER(Table32[[#This Row],[Player]])</f>
        <v>ROBIN LOPEZ</v>
      </c>
    </row>
    <row r="306" spans="1:34" x14ac:dyDescent="0.25">
      <c r="A306">
        <v>2015</v>
      </c>
      <c r="B306" t="s">
        <v>228</v>
      </c>
      <c r="C306" t="s">
        <v>30</v>
      </c>
      <c r="D306">
        <v>26</v>
      </c>
      <c r="E306" t="s">
        <v>109</v>
      </c>
      <c r="F306">
        <v>75</v>
      </c>
      <c r="G306">
        <v>75</v>
      </c>
      <c r="H306">
        <v>18.8</v>
      </c>
      <c r="I306" s="8">
        <v>0.56200000000000006</v>
      </c>
      <c r="J306">
        <v>8.6999999999999993</v>
      </c>
      <c r="K306">
        <v>1.9</v>
      </c>
      <c r="L306">
        <v>413</v>
      </c>
      <c r="M306">
        <v>952</v>
      </c>
      <c r="N306" s="8">
        <v>0.434</v>
      </c>
      <c r="O306">
        <v>144</v>
      </c>
      <c r="P306">
        <v>392</v>
      </c>
      <c r="Q306">
        <v>0.36699999999999999</v>
      </c>
      <c r="R306">
        <v>269</v>
      </c>
      <c r="S306">
        <v>560</v>
      </c>
      <c r="T306" s="8">
        <v>0.48</v>
      </c>
      <c r="U306">
        <v>258</v>
      </c>
      <c r="V306">
        <v>321</v>
      </c>
      <c r="W306" s="8">
        <v>0.80400000000000005</v>
      </c>
      <c r="X306">
        <v>142</v>
      </c>
      <c r="Y306">
        <v>589</v>
      </c>
      <c r="Z306">
        <v>731</v>
      </c>
      <c r="AA306">
        <v>168</v>
      </c>
      <c r="AB306">
        <v>51</v>
      </c>
      <c r="AC306">
        <v>39</v>
      </c>
      <c r="AD306">
        <v>122</v>
      </c>
      <c r="AE306">
        <v>140</v>
      </c>
      <c r="AF306">
        <v>1228</v>
      </c>
      <c r="AG306" s="8">
        <f>IF(Table32[[#This Row],[FTA]]&gt;=100,Table32[[#This Row],[FT%]],"")</f>
        <v>0.80400000000000005</v>
      </c>
      <c r="AH306" t="str">
        <f>UPPER(Table32[[#This Row],[Player]])</f>
        <v>KEVIN LOVE</v>
      </c>
    </row>
    <row r="307" spans="1:34" x14ac:dyDescent="0.25">
      <c r="A307">
        <v>2015</v>
      </c>
      <c r="B307" t="s">
        <v>229</v>
      </c>
      <c r="C307" t="s">
        <v>36</v>
      </c>
      <c r="D307">
        <v>28</v>
      </c>
      <c r="E307" t="s">
        <v>39</v>
      </c>
      <c r="F307">
        <v>70</v>
      </c>
      <c r="G307">
        <v>70</v>
      </c>
      <c r="H307">
        <v>19.3</v>
      </c>
      <c r="I307" s="8">
        <v>0.52700000000000002</v>
      </c>
      <c r="J307">
        <v>7.1</v>
      </c>
      <c r="K307">
        <v>3.6</v>
      </c>
      <c r="L307">
        <v>430</v>
      </c>
      <c r="M307">
        <v>1043</v>
      </c>
      <c r="N307" s="8">
        <v>0.41199999999999998</v>
      </c>
      <c r="O307">
        <v>132</v>
      </c>
      <c r="P307">
        <v>391</v>
      </c>
      <c r="Q307">
        <v>0.33800000000000002</v>
      </c>
      <c r="R307">
        <v>298</v>
      </c>
      <c r="S307">
        <v>652</v>
      </c>
      <c r="T307" s="8">
        <v>0.45700000000000002</v>
      </c>
      <c r="U307">
        <v>252</v>
      </c>
      <c r="V307">
        <v>312</v>
      </c>
      <c r="W307" s="8">
        <v>0.80800000000000005</v>
      </c>
      <c r="X307">
        <v>54</v>
      </c>
      <c r="Y307">
        <v>274</v>
      </c>
      <c r="Z307">
        <v>328</v>
      </c>
      <c r="AA307">
        <v>473</v>
      </c>
      <c r="AB307">
        <v>109</v>
      </c>
      <c r="AC307">
        <v>13</v>
      </c>
      <c r="AD307">
        <v>173</v>
      </c>
      <c r="AE307">
        <v>212</v>
      </c>
      <c r="AF307">
        <v>1244</v>
      </c>
      <c r="AG307" s="8">
        <f>IF(Table32[[#This Row],[FTA]]&gt;=100,Table32[[#This Row],[FT%]],"")</f>
        <v>0.80800000000000005</v>
      </c>
      <c r="AH307" t="str">
        <f>UPPER(Table32[[#This Row],[Player]])</f>
        <v>KYLE LOWRY</v>
      </c>
    </row>
    <row r="308" spans="1:34" x14ac:dyDescent="0.25">
      <c r="A308">
        <v>2015</v>
      </c>
      <c r="B308" t="s">
        <v>230</v>
      </c>
      <c r="C308" t="s">
        <v>36</v>
      </c>
      <c r="D308">
        <v>32</v>
      </c>
      <c r="E308" t="s">
        <v>104</v>
      </c>
      <c r="F308">
        <v>21</v>
      </c>
      <c r="G308">
        <v>0</v>
      </c>
      <c r="H308">
        <v>13</v>
      </c>
      <c r="I308" s="8">
        <v>0.46100000000000002</v>
      </c>
      <c r="J308">
        <v>0.3</v>
      </c>
      <c r="K308">
        <v>-5.5</v>
      </c>
      <c r="L308">
        <v>42</v>
      </c>
      <c r="M308">
        <v>104</v>
      </c>
      <c r="N308" s="8">
        <v>0.40400000000000003</v>
      </c>
      <c r="O308">
        <v>9</v>
      </c>
      <c r="P308">
        <v>29</v>
      </c>
      <c r="Q308">
        <v>0.31</v>
      </c>
      <c r="R308">
        <v>33</v>
      </c>
      <c r="S308">
        <v>75</v>
      </c>
      <c r="T308" s="8">
        <v>0.44</v>
      </c>
      <c r="U308">
        <v>5</v>
      </c>
      <c r="V308">
        <v>5</v>
      </c>
      <c r="W308" s="8">
        <v>1</v>
      </c>
      <c r="X308">
        <v>4</v>
      </c>
      <c r="Y308">
        <v>12</v>
      </c>
      <c r="Z308">
        <v>16</v>
      </c>
      <c r="AA308">
        <v>60</v>
      </c>
      <c r="AB308">
        <v>8</v>
      </c>
      <c r="AC308">
        <v>0</v>
      </c>
      <c r="AD308">
        <v>16</v>
      </c>
      <c r="AE308">
        <v>18</v>
      </c>
      <c r="AF308">
        <v>98</v>
      </c>
      <c r="AG308" s="8" t="str">
        <f>IF(Table32[[#This Row],[FTA]]&gt;=100,Table32[[#This Row],[FT%]],"")</f>
        <v/>
      </c>
      <c r="AH308" t="str">
        <f>UPPER(Table32[[#This Row],[Player]])</f>
        <v>JOHN LUCAS</v>
      </c>
    </row>
    <row r="309" spans="1:34" x14ac:dyDescent="0.25">
      <c r="A309">
        <v>2015</v>
      </c>
      <c r="B309" t="s">
        <v>231</v>
      </c>
      <c r="C309" t="s">
        <v>36</v>
      </c>
      <c r="D309">
        <v>24</v>
      </c>
      <c r="E309" t="s">
        <v>115</v>
      </c>
      <c r="F309">
        <v>55</v>
      </c>
      <c r="G309">
        <v>0</v>
      </c>
      <c r="H309">
        <v>13.2</v>
      </c>
      <c r="I309" s="8">
        <v>0.48899999999999999</v>
      </c>
      <c r="J309">
        <v>1.3</v>
      </c>
      <c r="K309">
        <v>-3.1</v>
      </c>
      <c r="L309">
        <v>117</v>
      </c>
      <c r="M309">
        <v>292</v>
      </c>
      <c r="N309" s="8">
        <v>0.40100000000000002</v>
      </c>
      <c r="O309">
        <v>40</v>
      </c>
      <c r="P309">
        <v>127</v>
      </c>
      <c r="Q309">
        <v>0.315</v>
      </c>
      <c r="R309">
        <v>77</v>
      </c>
      <c r="S309">
        <v>165</v>
      </c>
      <c r="T309" s="8">
        <v>0.46700000000000003</v>
      </c>
      <c r="U309">
        <v>25</v>
      </c>
      <c r="V309">
        <v>31</v>
      </c>
      <c r="W309" s="8">
        <v>0.80600000000000005</v>
      </c>
      <c r="X309">
        <v>8</v>
      </c>
      <c r="Y309">
        <v>71</v>
      </c>
      <c r="Z309">
        <v>79</v>
      </c>
      <c r="AA309">
        <v>155</v>
      </c>
      <c r="AB309">
        <v>30</v>
      </c>
      <c r="AC309">
        <v>2</v>
      </c>
      <c r="AD309">
        <v>49</v>
      </c>
      <c r="AE309">
        <v>32</v>
      </c>
      <c r="AF309">
        <v>299</v>
      </c>
      <c r="AG309" s="8" t="str">
        <f>IF(Table32[[#This Row],[FTA]]&gt;=100,Table32[[#This Row],[FT%]],"")</f>
        <v/>
      </c>
      <c r="AH309" t="str">
        <f>UPPER(Table32[[#This Row],[Player]])</f>
        <v>SHELVIN MACK</v>
      </c>
    </row>
    <row r="310" spans="1:34" x14ac:dyDescent="0.25">
      <c r="A310">
        <v>2015</v>
      </c>
      <c r="B310" t="s">
        <v>485</v>
      </c>
      <c r="C310" t="s">
        <v>34</v>
      </c>
      <c r="D310">
        <v>22</v>
      </c>
      <c r="E310" t="s">
        <v>58</v>
      </c>
      <c r="F310">
        <v>16</v>
      </c>
      <c r="G310">
        <v>7</v>
      </c>
      <c r="H310">
        <v>5.9</v>
      </c>
      <c r="I310" s="8">
        <v>0.36199999999999999</v>
      </c>
      <c r="J310">
        <v>-0.1</v>
      </c>
      <c r="K310">
        <v>-4.5</v>
      </c>
      <c r="L310">
        <v>14</v>
      </c>
      <c r="M310">
        <v>44</v>
      </c>
      <c r="N310" s="8">
        <v>0.318</v>
      </c>
      <c r="O310">
        <v>4</v>
      </c>
      <c r="P310">
        <v>22</v>
      </c>
      <c r="Q310">
        <v>0.182</v>
      </c>
      <c r="R310">
        <v>10</v>
      </c>
      <c r="S310">
        <v>22</v>
      </c>
      <c r="T310" s="8">
        <v>0.45500000000000002</v>
      </c>
      <c r="U310">
        <v>5</v>
      </c>
      <c r="V310">
        <v>16</v>
      </c>
      <c r="W310" s="8">
        <v>0.313</v>
      </c>
      <c r="X310">
        <v>5</v>
      </c>
      <c r="Y310">
        <v>26</v>
      </c>
      <c r="Z310">
        <v>31</v>
      </c>
      <c r="AA310">
        <v>17</v>
      </c>
      <c r="AB310">
        <v>9</v>
      </c>
      <c r="AC310">
        <v>2</v>
      </c>
      <c r="AD310">
        <v>9</v>
      </c>
      <c r="AE310">
        <v>14</v>
      </c>
      <c r="AF310">
        <v>37</v>
      </c>
      <c r="AG310" s="8" t="str">
        <f>IF(Table32[[#This Row],[FTA]]&gt;=100,Table32[[#This Row],[FT%]],"")</f>
        <v/>
      </c>
      <c r="AH310" t="str">
        <f>UPPER(Table32[[#This Row],[Player]])</f>
        <v>DEVYN MARBLE</v>
      </c>
    </row>
    <row r="311" spans="1:34" x14ac:dyDescent="0.25">
      <c r="A311">
        <v>2015</v>
      </c>
      <c r="B311" t="s">
        <v>232</v>
      </c>
      <c r="C311" t="s">
        <v>50</v>
      </c>
      <c r="D311">
        <v>36</v>
      </c>
      <c r="E311" t="s">
        <v>109</v>
      </c>
      <c r="F311">
        <v>57</v>
      </c>
      <c r="G311">
        <v>24</v>
      </c>
      <c r="H311">
        <v>11</v>
      </c>
      <c r="I311" s="8">
        <v>0.48899999999999999</v>
      </c>
      <c r="J311">
        <v>1.7</v>
      </c>
      <c r="K311">
        <v>-1.3</v>
      </c>
      <c r="L311">
        <v>119</v>
      </c>
      <c r="M311">
        <v>267</v>
      </c>
      <c r="N311" s="8">
        <v>0.44600000000000001</v>
      </c>
      <c r="O311">
        <v>12</v>
      </c>
      <c r="P311">
        <v>46</v>
      </c>
      <c r="Q311">
        <v>0.26100000000000001</v>
      </c>
      <c r="R311">
        <v>107</v>
      </c>
      <c r="S311">
        <v>221</v>
      </c>
      <c r="T311" s="8">
        <v>0.48399999999999999</v>
      </c>
      <c r="U311">
        <v>26</v>
      </c>
      <c r="V311">
        <v>34</v>
      </c>
      <c r="W311" s="8">
        <v>0.76500000000000001</v>
      </c>
      <c r="X311">
        <v>64</v>
      </c>
      <c r="Y311">
        <v>138</v>
      </c>
      <c r="Z311">
        <v>202</v>
      </c>
      <c r="AA311">
        <v>51</v>
      </c>
      <c r="AB311">
        <v>27</v>
      </c>
      <c r="AC311">
        <v>27</v>
      </c>
      <c r="AD311">
        <v>33</v>
      </c>
      <c r="AE311">
        <v>58</v>
      </c>
      <c r="AF311">
        <v>276</v>
      </c>
      <c r="AG311" s="8" t="str">
        <f>IF(Table32[[#This Row],[FTA]]&gt;=100,Table32[[#This Row],[FT%]],"")</f>
        <v/>
      </c>
      <c r="AH311" t="str">
        <f>UPPER(Table32[[#This Row],[Player]])</f>
        <v>SHAWN MARION</v>
      </c>
    </row>
    <row r="312" spans="1:34" x14ac:dyDescent="0.25">
      <c r="A312">
        <v>2015</v>
      </c>
      <c r="B312" t="s">
        <v>364</v>
      </c>
      <c r="C312" t="s">
        <v>36</v>
      </c>
      <c r="D312">
        <v>23</v>
      </c>
      <c r="E312" t="s">
        <v>88</v>
      </c>
      <c r="F312">
        <v>28</v>
      </c>
      <c r="G312">
        <v>3</v>
      </c>
      <c r="H312">
        <v>12.4</v>
      </c>
      <c r="I312" s="8">
        <v>0.56200000000000006</v>
      </c>
      <c r="J312">
        <v>0.8</v>
      </c>
      <c r="K312">
        <v>-4.0999999999999996</v>
      </c>
      <c r="L312">
        <v>46</v>
      </c>
      <c r="M312">
        <v>101</v>
      </c>
      <c r="N312" s="8">
        <v>0.45500000000000002</v>
      </c>
      <c r="O312">
        <v>18</v>
      </c>
      <c r="P312">
        <v>46</v>
      </c>
      <c r="Q312">
        <v>0.39100000000000001</v>
      </c>
      <c r="R312">
        <v>28</v>
      </c>
      <c r="S312">
        <v>55</v>
      </c>
      <c r="T312" s="8">
        <v>0.50900000000000001</v>
      </c>
      <c r="U312">
        <v>8</v>
      </c>
      <c r="V312">
        <v>9</v>
      </c>
      <c r="W312" s="8">
        <v>0.88900000000000001</v>
      </c>
      <c r="X312">
        <v>2</v>
      </c>
      <c r="Y312">
        <v>26</v>
      </c>
      <c r="Z312">
        <v>28</v>
      </c>
      <c r="AA312">
        <v>86</v>
      </c>
      <c r="AB312">
        <v>21</v>
      </c>
      <c r="AC312">
        <v>0</v>
      </c>
      <c r="AD312">
        <v>35</v>
      </c>
      <c r="AE312">
        <v>26</v>
      </c>
      <c r="AF312">
        <v>118</v>
      </c>
      <c r="AG312" s="8" t="str">
        <f>IF(Table32[[#This Row],[FTA]]&gt;=100,Table32[[#This Row],[FT%]],"")</f>
        <v/>
      </c>
      <c r="AH312" t="str">
        <f>UPPER(Table32[[#This Row],[Player]])</f>
        <v>KENDALL MARSHALL</v>
      </c>
    </row>
    <row r="313" spans="1:34" x14ac:dyDescent="0.25">
      <c r="A313">
        <v>2015</v>
      </c>
      <c r="B313" t="s">
        <v>233</v>
      </c>
      <c r="C313" t="s">
        <v>34</v>
      </c>
      <c r="D313">
        <v>31</v>
      </c>
      <c r="E313" t="s">
        <v>71</v>
      </c>
      <c r="F313">
        <v>39</v>
      </c>
      <c r="G313">
        <v>36</v>
      </c>
      <c r="H313">
        <v>16.7</v>
      </c>
      <c r="I313" s="8">
        <v>0.54900000000000004</v>
      </c>
      <c r="J313">
        <v>1.9</v>
      </c>
      <c r="K313">
        <v>-2.1</v>
      </c>
      <c r="L313">
        <v>267</v>
      </c>
      <c r="M313">
        <v>625</v>
      </c>
      <c r="N313" s="8">
        <v>0.42699999999999999</v>
      </c>
      <c r="O313">
        <v>75</v>
      </c>
      <c r="P313">
        <v>191</v>
      </c>
      <c r="Q313">
        <v>0.39300000000000002</v>
      </c>
      <c r="R313">
        <v>192</v>
      </c>
      <c r="S313">
        <v>434</v>
      </c>
      <c r="T313" s="8">
        <v>0.442</v>
      </c>
      <c r="U313">
        <v>170</v>
      </c>
      <c r="V313">
        <v>193</v>
      </c>
      <c r="W313" s="8">
        <v>0.88100000000000001</v>
      </c>
      <c r="X313">
        <v>19</v>
      </c>
      <c r="Y313">
        <v>123</v>
      </c>
      <c r="Z313">
        <v>142</v>
      </c>
      <c r="AA313">
        <v>89</v>
      </c>
      <c r="AB313">
        <v>33</v>
      </c>
      <c r="AC313">
        <v>1</v>
      </c>
      <c r="AD313">
        <v>76</v>
      </c>
      <c r="AE313">
        <v>76</v>
      </c>
      <c r="AF313">
        <v>779</v>
      </c>
      <c r="AG313" s="8">
        <f>IF(Table32[[#This Row],[FTA]]&gt;=100,Table32[[#This Row],[FT%]],"")</f>
        <v>0.88100000000000001</v>
      </c>
      <c r="AH313" t="str">
        <f>UPPER(Table32[[#This Row],[Player]])</f>
        <v>KEVIN MARTIN</v>
      </c>
    </row>
    <row r="314" spans="1:34" x14ac:dyDescent="0.25">
      <c r="A314">
        <v>2015</v>
      </c>
      <c r="B314" t="s">
        <v>234</v>
      </c>
      <c r="C314" t="s">
        <v>34</v>
      </c>
      <c r="D314">
        <v>28</v>
      </c>
      <c r="E314" t="s">
        <v>42</v>
      </c>
      <c r="F314">
        <v>60</v>
      </c>
      <c r="G314">
        <v>60</v>
      </c>
      <c r="H314">
        <v>16.100000000000001</v>
      </c>
      <c r="I314" s="8">
        <v>0.58599999999999997</v>
      </c>
      <c r="J314">
        <v>6.2</v>
      </c>
      <c r="K314">
        <v>3.9</v>
      </c>
      <c r="L314">
        <v>337</v>
      </c>
      <c r="M314">
        <v>752</v>
      </c>
      <c r="N314" s="8">
        <v>0.44800000000000001</v>
      </c>
      <c r="O314">
        <v>173</v>
      </c>
      <c r="P314">
        <v>445</v>
      </c>
      <c r="Q314">
        <v>0.38900000000000001</v>
      </c>
      <c r="R314">
        <v>164</v>
      </c>
      <c r="S314">
        <v>307</v>
      </c>
      <c r="T314" s="8">
        <v>0.53400000000000003</v>
      </c>
      <c r="U314">
        <v>109</v>
      </c>
      <c r="V314">
        <v>145</v>
      </c>
      <c r="W314" s="8">
        <v>0.752</v>
      </c>
      <c r="X314">
        <v>38</v>
      </c>
      <c r="Y314">
        <v>184</v>
      </c>
      <c r="Z314">
        <v>222</v>
      </c>
      <c r="AA314">
        <v>139</v>
      </c>
      <c r="AB314">
        <v>77</v>
      </c>
      <c r="AC314">
        <v>10</v>
      </c>
      <c r="AD314">
        <v>81</v>
      </c>
      <c r="AE314">
        <v>132</v>
      </c>
      <c r="AF314">
        <v>956</v>
      </c>
      <c r="AG314" s="8">
        <f>IF(Table32[[#This Row],[FTA]]&gt;=100,Table32[[#This Row],[FT%]],"")</f>
        <v>0.752</v>
      </c>
      <c r="AH314" t="str">
        <f>UPPER(Table32[[#This Row],[Player]])</f>
        <v>WESLEY MATTHEWS</v>
      </c>
    </row>
    <row r="315" spans="1:34" x14ac:dyDescent="0.25">
      <c r="A315">
        <v>2015</v>
      </c>
      <c r="B315" t="s">
        <v>235</v>
      </c>
      <c r="C315" t="s">
        <v>34</v>
      </c>
      <c r="D315">
        <v>27</v>
      </c>
      <c r="E315" t="s">
        <v>88</v>
      </c>
      <c r="F315">
        <v>71</v>
      </c>
      <c r="G315">
        <v>15</v>
      </c>
      <c r="H315">
        <v>13.5</v>
      </c>
      <c r="I315" s="8">
        <v>0.52900000000000003</v>
      </c>
      <c r="J315">
        <v>2.8</v>
      </c>
      <c r="K315">
        <v>-1.3</v>
      </c>
      <c r="L315">
        <v>296</v>
      </c>
      <c r="M315">
        <v>701</v>
      </c>
      <c r="N315" s="8">
        <v>0.42199999999999999</v>
      </c>
      <c r="O315">
        <v>99</v>
      </c>
      <c r="P315">
        <v>277</v>
      </c>
      <c r="Q315">
        <v>0.35699999999999998</v>
      </c>
      <c r="R315">
        <v>197</v>
      </c>
      <c r="S315">
        <v>424</v>
      </c>
      <c r="T315" s="8">
        <v>0.46500000000000002</v>
      </c>
      <c r="U315">
        <v>115</v>
      </c>
      <c r="V315">
        <v>139</v>
      </c>
      <c r="W315" s="8">
        <v>0.82699999999999996</v>
      </c>
      <c r="X315">
        <v>30</v>
      </c>
      <c r="Y315">
        <v>157</v>
      </c>
      <c r="Z315">
        <v>187</v>
      </c>
      <c r="AA315">
        <v>197</v>
      </c>
      <c r="AB315">
        <v>57</v>
      </c>
      <c r="AC315">
        <v>18</v>
      </c>
      <c r="AD315">
        <v>128</v>
      </c>
      <c r="AE315">
        <v>165</v>
      </c>
      <c r="AF315">
        <v>806</v>
      </c>
      <c r="AG315" s="8">
        <f>IF(Table32[[#This Row],[FTA]]&gt;=100,Table32[[#This Row],[FT%]],"")</f>
        <v>0.82699999999999996</v>
      </c>
      <c r="AH315" t="str">
        <f>UPPER(Table32[[#This Row],[Player]])</f>
        <v>O.J. MAYO</v>
      </c>
    </row>
    <row r="316" spans="1:34" x14ac:dyDescent="0.25">
      <c r="A316">
        <v>2015</v>
      </c>
      <c r="B316" t="s">
        <v>236</v>
      </c>
      <c r="C316" t="s">
        <v>30</v>
      </c>
      <c r="D316">
        <v>28</v>
      </c>
      <c r="E316" t="s">
        <v>44</v>
      </c>
      <c r="F316">
        <v>67</v>
      </c>
      <c r="G316">
        <v>61</v>
      </c>
      <c r="H316">
        <v>10.6</v>
      </c>
      <c r="I316" s="8">
        <v>0.46600000000000003</v>
      </c>
      <c r="J316">
        <v>1.1000000000000001</v>
      </c>
      <c r="K316">
        <v>-3.2</v>
      </c>
      <c r="L316">
        <v>251</v>
      </c>
      <c r="M316">
        <v>636</v>
      </c>
      <c r="N316" s="8">
        <v>0.39500000000000002</v>
      </c>
      <c r="O316">
        <v>62</v>
      </c>
      <c r="P316">
        <v>202</v>
      </c>
      <c r="Q316">
        <v>0.307</v>
      </c>
      <c r="R316">
        <v>189</v>
      </c>
      <c r="S316">
        <v>434</v>
      </c>
      <c r="T316" s="8">
        <v>0.435</v>
      </c>
      <c r="U316">
        <v>96</v>
      </c>
      <c r="V316">
        <v>163</v>
      </c>
      <c r="W316" s="8">
        <v>0.58899999999999997</v>
      </c>
      <c r="X316">
        <v>82</v>
      </c>
      <c r="Y316">
        <v>246</v>
      </c>
      <c r="Z316">
        <v>328</v>
      </c>
      <c r="AA316">
        <v>106</v>
      </c>
      <c r="AB316">
        <v>81</v>
      </c>
      <c r="AC316">
        <v>21</v>
      </c>
      <c r="AD316">
        <v>99</v>
      </c>
      <c r="AE316">
        <v>104</v>
      </c>
      <c r="AF316">
        <v>660</v>
      </c>
      <c r="AG316" s="8">
        <f>IF(Table32[[#This Row],[FTA]]&gt;=100,Table32[[#This Row],[FT%]],"")</f>
        <v>0.58899999999999997</v>
      </c>
      <c r="AH316" t="str">
        <f>UPPER(Table32[[#This Row],[Player]])</f>
        <v>LUC MBAH</v>
      </c>
    </row>
    <row r="317" spans="1:34" x14ac:dyDescent="0.25">
      <c r="A317">
        <v>2015</v>
      </c>
      <c r="B317" t="s">
        <v>427</v>
      </c>
      <c r="C317" t="s">
        <v>36</v>
      </c>
      <c r="D317">
        <v>23</v>
      </c>
      <c r="E317" t="s">
        <v>120</v>
      </c>
      <c r="F317">
        <v>68</v>
      </c>
      <c r="G317">
        <v>30</v>
      </c>
      <c r="H317">
        <v>12.5</v>
      </c>
      <c r="I317" s="8">
        <v>0.496</v>
      </c>
      <c r="J317">
        <v>1.4</v>
      </c>
      <c r="K317">
        <v>-1.7</v>
      </c>
      <c r="L317">
        <v>206</v>
      </c>
      <c r="M317">
        <v>470</v>
      </c>
      <c r="N317" s="8">
        <v>0.438</v>
      </c>
      <c r="O317">
        <v>34</v>
      </c>
      <c r="P317">
        <v>111</v>
      </c>
      <c r="Q317">
        <v>0.30599999999999999</v>
      </c>
      <c r="R317">
        <v>172</v>
      </c>
      <c r="S317">
        <v>359</v>
      </c>
      <c r="T317" s="8">
        <v>0.47899999999999998</v>
      </c>
      <c r="U317">
        <v>57</v>
      </c>
      <c r="V317">
        <v>84</v>
      </c>
      <c r="W317" s="8">
        <v>0.67900000000000005</v>
      </c>
      <c r="X317">
        <v>52</v>
      </c>
      <c r="Y317">
        <v>128</v>
      </c>
      <c r="Z317">
        <v>180</v>
      </c>
      <c r="AA317">
        <v>188</v>
      </c>
      <c r="AB317">
        <v>45</v>
      </c>
      <c r="AC317">
        <v>11</v>
      </c>
      <c r="AD317">
        <v>85</v>
      </c>
      <c r="AE317">
        <v>92</v>
      </c>
      <c r="AF317">
        <v>503</v>
      </c>
      <c r="AG317" s="8" t="str">
        <f>IF(Table32[[#This Row],[FTA]]&gt;=100,Table32[[#This Row],[FT%]],"")</f>
        <v/>
      </c>
      <c r="AH317" t="str">
        <f>UPPER(Table32[[#This Row],[Player]])</f>
        <v>RAY MCCALLUM</v>
      </c>
    </row>
    <row r="318" spans="1:34" x14ac:dyDescent="0.25">
      <c r="A318">
        <v>2015</v>
      </c>
      <c r="B318" t="s">
        <v>428</v>
      </c>
      <c r="C318" t="s">
        <v>34</v>
      </c>
      <c r="D318">
        <v>23</v>
      </c>
      <c r="E318" t="s">
        <v>42</v>
      </c>
      <c r="F318">
        <v>62</v>
      </c>
      <c r="G318">
        <v>3</v>
      </c>
      <c r="H318">
        <v>13.1</v>
      </c>
      <c r="I318" s="8">
        <v>0.53400000000000003</v>
      </c>
      <c r="J318">
        <v>1.8</v>
      </c>
      <c r="K318">
        <v>-0.7</v>
      </c>
      <c r="L318">
        <v>159</v>
      </c>
      <c r="M318">
        <v>365</v>
      </c>
      <c r="N318" s="8">
        <v>0.436</v>
      </c>
      <c r="O318">
        <v>55</v>
      </c>
      <c r="P318">
        <v>139</v>
      </c>
      <c r="Q318">
        <v>0.39600000000000002</v>
      </c>
      <c r="R318">
        <v>104</v>
      </c>
      <c r="S318">
        <v>226</v>
      </c>
      <c r="T318" s="8">
        <v>0.46</v>
      </c>
      <c r="U318">
        <v>51</v>
      </c>
      <c r="V318">
        <v>73</v>
      </c>
      <c r="W318" s="8">
        <v>0.69899999999999995</v>
      </c>
      <c r="X318">
        <v>14</v>
      </c>
      <c r="Y318">
        <v>77</v>
      </c>
      <c r="Z318">
        <v>91</v>
      </c>
      <c r="AA318">
        <v>64</v>
      </c>
      <c r="AB318">
        <v>43</v>
      </c>
      <c r="AC318">
        <v>8</v>
      </c>
      <c r="AD318">
        <v>48</v>
      </c>
      <c r="AE318">
        <v>81</v>
      </c>
      <c r="AF318">
        <v>424</v>
      </c>
      <c r="AG318" s="8" t="str">
        <f>IF(Table32[[#This Row],[FTA]]&gt;=100,Table32[[#This Row],[FT%]],"")</f>
        <v/>
      </c>
      <c r="AH318" t="str">
        <f>UPPER(Table32[[#This Row],[Player]])</f>
        <v>C.J. MCCOLLUM</v>
      </c>
    </row>
    <row r="319" spans="1:34" x14ac:dyDescent="0.25">
      <c r="A319">
        <v>2015</v>
      </c>
      <c r="B319" t="s">
        <v>487</v>
      </c>
      <c r="C319" t="s">
        <v>34</v>
      </c>
      <c r="D319">
        <v>21</v>
      </c>
      <c r="E319" t="s">
        <v>69</v>
      </c>
      <c r="F319">
        <v>62</v>
      </c>
      <c r="G319">
        <v>15</v>
      </c>
      <c r="H319">
        <v>10.6</v>
      </c>
      <c r="I319" s="8">
        <v>0.49399999999999999</v>
      </c>
      <c r="J319">
        <v>0.6</v>
      </c>
      <c r="K319">
        <v>-2.7</v>
      </c>
      <c r="L319">
        <v>172</v>
      </c>
      <c r="M319">
        <v>434</v>
      </c>
      <c r="N319" s="8">
        <v>0.39600000000000002</v>
      </c>
      <c r="O319">
        <v>43</v>
      </c>
      <c r="P319">
        <v>150</v>
      </c>
      <c r="Q319">
        <v>0.28699999999999998</v>
      </c>
      <c r="R319">
        <v>129</v>
      </c>
      <c r="S319">
        <v>284</v>
      </c>
      <c r="T319" s="8">
        <v>0.45400000000000001</v>
      </c>
      <c r="U319">
        <v>100</v>
      </c>
      <c r="V319">
        <v>133</v>
      </c>
      <c r="W319" s="8">
        <v>0.752</v>
      </c>
      <c r="X319">
        <v>65</v>
      </c>
      <c r="Y319">
        <v>135</v>
      </c>
      <c r="Z319">
        <v>200</v>
      </c>
      <c r="AA319">
        <v>72</v>
      </c>
      <c r="AB319">
        <v>44</v>
      </c>
      <c r="AC319">
        <v>70</v>
      </c>
      <c r="AD319">
        <v>105</v>
      </c>
      <c r="AE319">
        <v>126</v>
      </c>
      <c r="AF319">
        <v>487</v>
      </c>
      <c r="AG319" s="8">
        <f>IF(Table32[[#This Row],[FTA]]&gt;=100,Table32[[#This Row],[FT%]],"")</f>
        <v>0.752</v>
      </c>
      <c r="AH319" t="str">
        <f>UPPER(Table32[[#This Row],[Player]])</f>
        <v>K.J. MCDANIELS</v>
      </c>
    </row>
    <row r="320" spans="1:34" x14ac:dyDescent="0.25">
      <c r="A320">
        <v>2015</v>
      </c>
      <c r="B320" t="s">
        <v>487</v>
      </c>
      <c r="C320" t="s">
        <v>34</v>
      </c>
      <c r="D320">
        <v>21</v>
      </c>
      <c r="E320" t="s">
        <v>44</v>
      </c>
      <c r="F320">
        <v>52</v>
      </c>
      <c r="G320">
        <v>15</v>
      </c>
      <c r="H320">
        <v>10.8</v>
      </c>
      <c r="I320" s="8">
        <v>0.499</v>
      </c>
      <c r="J320">
        <v>0.6</v>
      </c>
      <c r="K320">
        <v>-2.5</v>
      </c>
      <c r="L320">
        <v>167</v>
      </c>
      <c r="M320">
        <v>419</v>
      </c>
      <c r="N320" s="8">
        <v>0.39900000000000002</v>
      </c>
      <c r="O320">
        <v>43</v>
      </c>
      <c r="P320">
        <v>147</v>
      </c>
      <c r="Q320">
        <v>0.29299999999999998</v>
      </c>
      <c r="R320">
        <v>124</v>
      </c>
      <c r="S320">
        <v>272</v>
      </c>
      <c r="T320" s="8">
        <v>0.45600000000000002</v>
      </c>
      <c r="U320">
        <v>99</v>
      </c>
      <c r="V320">
        <v>131</v>
      </c>
      <c r="W320" s="8">
        <v>0.75600000000000001</v>
      </c>
      <c r="X320">
        <v>64</v>
      </c>
      <c r="Y320">
        <v>131</v>
      </c>
      <c r="Z320">
        <v>195</v>
      </c>
      <c r="AA320">
        <v>70</v>
      </c>
      <c r="AB320">
        <v>44</v>
      </c>
      <c r="AC320">
        <v>68</v>
      </c>
      <c r="AD320">
        <v>104</v>
      </c>
      <c r="AE320">
        <v>121</v>
      </c>
      <c r="AF320">
        <v>476</v>
      </c>
      <c r="AG320" s="8">
        <f>IF(Table32[[#This Row],[FTA]]&gt;=100,Table32[[#This Row],[FT%]],"")</f>
        <v>0.75600000000000001</v>
      </c>
      <c r="AH320" t="str">
        <f>UPPER(Table32[[#This Row],[Player]])</f>
        <v>K.J. MCDANIELS</v>
      </c>
    </row>
    <row r="321" spans="1:34" x14ac:dyDescent="0.25">
      <c r="A321">
        <v>2015</v>
      </c>
      <c r="B321" t="s">
        <v>487</v>
      </c>
      <c r="C321" t="s">
        <v>34</v>
      </c>
      <c r="D321">
        <v>21</v>
      </c>
      <c r="E321" t="s">
        <v>32</v>
      </c>
      <c r="F321">
        <v>10</v>
      </c>
      <c r="G321">
        <v>0</v>
      </c>
      <c r="H321">
        <v>4.5999999999999996</v>
      </c>
      <c r="I321" s="8">
        <v>0.34599999999999997</v>
      </c>
      <c r="J321">
        <v>0</v>
      </c>
      <c r="K321">
        <v>-9.6999999999999993</v>
      </c>
      <c r="L321">
        <v>5</v>
      </c>
      <c r="M321">
        <v>15</v>
      </c>
      <c r="N321" s="8">
        <v>0.33300000000000002</v>
      </c>
      <c r="O321">
        <v>0</v>
      </c>
      <c r="P321">
        <v>3</v>
      </c>
      <c r="Q321">
        <v>0</v>
      </c>
      <c r="R321">
        <v>5</v>
      </c>
      <c r="S321">
        <v>12</v>
      </c>
      <c r="T321" s="8">
        <v>0.41699999999999998</v>
      </c>
      <c r="U321">
        <v>1</v>
      </c>
      <c r="V321">
        <v>2</v>
      </c>
      <c r="W321" s="8">
        <v>0.5</v>
      </c>
      <c r="X321">
        <v>1</v>
      </c>
      <c r="Y321">
        <v>4</v>
      </c>
      <c r="Z321">
        <v>5</v>
      </c>
      <c r="AA321">
        <v>2</v>
      </c>
      <c r="AB321">
        <v>0</v>
      </c>
      <c r="AC321">
        <v>2</v>
      </c>
      <c r="AD321">
        <v>1</v>
      </c>
      <c r="AE321">
        <v>5</v>
      </c>
      <c r="AF321">
        <v>11</v>
      </c>
      <c r="AG321" s="8" t="str">
        <f>IF(Table32[[#This Row],[FTA]]&gt;=100,Table32[[#This Row],[FT%]],"")</f>
        <v/>
      </c>
      <c r="AH321" t="str">
        <f>UPPER(Table32[[#This Row],[Player]])</f>
        <v>K.J. MCDANIELS</v>
      </c>
    </row>
    <row r="322" spans="1:34" x14ac:dyDescent="0.25">
      <c r="A322">
        <v>2015</v>
      </c>
      <c r="B322" t="s">
        <v>488</v>
      </c>
      <c r="C322" t="s">
        <v>50</v>
      </c>
      <c r="D322">
        <v>23</v>
      </c>
      <c r="E322" t="s">
        <v>63</v>
      </c>
      <c r="F322">
        <v>36</v>
      </c>
      <c r="G322">
        <v>0</v>
      </c>
      <c r="H322">
        <v>6.1</v>
      </c>
      <c r="I322" s="8">
        <v>0.48</v>
      </c>
      <c r="J322">
        <v>0</v>
      </c>
      <c r="K322">
        <v>-8</v>
      </c>
      <c r="L322">
        <v>43</v>
      </c>
      <c r="M322">
        <v>107</v>
      </c>
      <c r="N322" s="8">
        <v>0.40200000000000002</v>
      </c>
      <c r="O322">
        <v>13</v>
      </c>
      <c r="P322">
        <v>41</v>
      </c>
      <c r="Q322">
        <v>0.317</v>
      </c>
      <c r="R322">
        <v>30</v>
      </c>
      <c r="S322">
        <v>66</v>
      </c>
      <c r="T322" s="8">
        <v>0.45500000000000002</v>
      </c>
      <c r="U322">
        <v>10</v>
      </c>
      <c r="V322">
        <v>15</v>
      </c>
      <c r="W322" s="8">
        <v>0.66700000000000004</v>
      </c>
      <c r="X322">
        <v>6</v>
      </c>
      <c r="Y322">
        <v>37</v>
      </c>
      <c r="Z322">
        <v>43</v>
      </c>
      <c r="AA322">
        <v>6</v>
      </c>
      <c r="AB322">
        <v>4</v>
      </c>
      <c r="AC322">
        <v>1</v>
      </c>
      <c r="AD322">
        <v>17</v>
      </c>
      <c r="AE322">
        <v>29</v>
      </c>
      <c r="AF322">
        <v>109</v>
      </c>
      <c r="AG322" s="8" t="str">
        <f>IF(Table32[[#This Row],[FTA]]&gt;=100,Table32[[#This Row],[FT%]],"")</f>
        <v/>
      </c>
      <c r="AH322" t="str">
        <f>UPPER(Table32[[#This Row],[Player]])</f>
        <v>DOUG MCDERMOTT</v>
      </c>
    </row>
    <row r="323" spans="1:34" x14ac:dyDescent="0.25">
      <c r="A323">
        <v>2015</v>
      </c>
      <c r="B323" t="s">
        <v>489</v>
      </c>
      <c r="C323" t="s">
        <v>30</v>
      </c>
      <c r="D323">
        <v>22</v>
      </c>
      <c r="E323" t="s">
        <v>40</v>
      </c>
      <c r="F323">
        <v>32</v>
      </c>
      <c r="G323">
        <v>2</v>
      </c>
      <c r="H323">
        <v>16.600000000000001</v>
      </c>
      <c r="I323" s="8">
        <v>0.55000000000000004</v>
      </c>
      <c r="J323">
        <v>1.3</v>
      </c>
      <c r="K323">
        <v>-2.4</v>
      </c>
      <c r="L323">
        <v>88</v>
      </c>
      <c r="M323">
        <v>165</v>
      </c>
      <c r="N323" s="8">
        <v>0.53300000000000003</v>
      </c>
      <c r="O323">
        <v>0</v>
      </c>
      <c r="P323">
        <v>2</v>
      </c>
      <c r="Q323">
        <v>0</v>
      </c>
      <c r="R323">
        <v>88</v>
      </c>
      <c r="S323">
        <v>163</v>
      </c>
      <c r="T323" s="8">
        <v>0.54</v>
      </c>
      <c r="U323">
        <v>25</v>
      </c>
      <c r="V323">
        <v>40</v>
      </c>
      <c r="W323" s="8">
        <v>0.625</v>
      </c>
      <c r="X323">
        <v>53</v>
      </c>
      <c r="Y323">
        <v>112</v>
      </c>
      <c r="Z323">
        <v>165</v>
      </c>
      <c r="AA323">
        <v>14</v>
      </c>
      <c r="AB323">
        <v>16</v>
      </c>
      <c r="AC323">
        <v>16</v>
      </c>
      <c r="AD323">
        <v>31</v>
      </c>
      <c r="AE323">
        <v>72</v>
      </c>
      <c r="AF323">
        <v>201</v>
      </c>
      <c r="AG323" s="8" t="str">
        <f>IF(Table32[[#This Row],[FTA]]&gt;=100,Table32[[#This Row],[FT%]],"")</f>
        <v/>
      </c>
      <c r="AH323" t="str">
        <f>UPPER(Table32[[#This Row],[Player]])</f>
        <v>MITCH MCGARY</v>
      </c>
    </row>
    <row r="324" spans="1:34" x14ac:dyDescent="0.25">
      <c r="A324">
        <v>2015</v>
      </c>
      <c r="B324" t="s">
        <v>429</v>
      </c>
      <c r="C324" t="s">
        <v>34</v>
      </c>
      <c r="D324">
        <v>21</v>
      </c>
      <c r="E324" t="s">
        <v>120</v>
      </c>
      <c r="F324">
        <v>82</v>
      </c>
      <c r="G324">
        <v>82</v>
      </c>
      <c r="H324">
        <v>10.4</v>
      </c>
      <c r="I324" s="8">
        <v>0.55200000000000005</v>
      </c>
      <c r="J324">
        <v>2.5</v>
      </c>
      <c r="K324">
        <v>-0.8</v>
      </c>
      <c r="L324">
        <v>363</v>
      </c>
      <c r="M324">
        <v>831</v>
      </c>
      <c r="N324" s="8">
        <v>0.437</v>
      </c>
      <c r="O324">
        <v>140</v>
      </c>
      <c r="P324">
        <v>391</v>
      </c>
      <c r="Q324">
        <v>0.35799999999999998</v>
      </c>
      <c r="R324">
        <v>223</v>
      </c>
      <c r="S324">
        <v>440</v>
      </c>
      <c r="T324" s="8">
        <v>0.50700000000000001</v>
      </c>
      <c r="U324">
        <v>130</v>
      </c>
      <c r="V324">
        <v>160</v>
      </c>
      <c r="W324" s="8">
        <v>0.81299999999999994</v>
      </c>
      <c r="X324">
        <v>31</v>
      </c>
      <c r="Y324">
        <v>210</v>
      </c>
      <c r="Z324">
        <v>241</v>
      </c>
      <c r="AA324">
        <v>140</v>
      </c>
      <c r="AB324">
        <v>77</v>
      </c>
      <c r="AC324">
        <v>19</v>
      </c>
      <c r="AD324">
        <v>138</v>
      </c>
      <c r="AE324">
        <v>219</v>
      </c>
      <c r="AF324">
        <v>996</v>
      </c>
      <c r="AG324" s="8">
        <f>IF(Table32[[#This Row],[FTA]]&gt;=100,Table32[[#This Row],[FT%]],"")</f>
        <v>0.81299999999999994</v>
      </c>
      <c r="AH324" t="str">
        <f>UPPER(Table32[[#This Row],[Player]])</f>
        <v>BEN MCLEMORE</v>
      </c>
    </row>
    <row r="325" spans="1:34" x14ac:dyDescent="0.25">
      <c r="A325">
        <v>2015</v>
      </c>
      <c r="B325" t="s">
        <v>490</v>
      </c>
      <c r="C325" t="s">
        <v>36</v>
      </c>
      <c r="D325">
        <v>27</v>
      </c>
      <c r="E325" t="s">
        <v>96</v>
      </c>
      <c r="F325">
        <v>6</v>
      </c>
      <c r="G325">
        <v>0</v>
      </c>
      <c r="H325">
        <v>1.2</v>
      </c>
      <c r="I325" s="8">
        <v>0.379</v>
      </c>
      <c r="J325">
        <v>-0.1</v>
      </c>
      <c r="K325">
        <v>-8.5</v>
      </c>
      <c r="L325">
        <v>3</v>
      </c>
      <c r="M325">
        <v>11</v>
      </c>
      <c r="N325" s="8">
        <v>0.27300000000000002</v>
      </c>
      <c r="O325">
        <v>1</v>
      </c>
      <c r="P325">
        <v>2</v>
      </c>
      <c r="Q325">
        <v>0.5</v>
      </c>
      <c r="R325">
        <v>2</v>
      </c>
      <c r="S325">
        <v>9</v>
      </c>
      <c r="T325" s="8">
        <v>0.222</v>
      </c>
      <c r="U325">
        <v>2</v>
      </c>
      <c r="V325">
        <v>2</v>
      </c>
      <c r="W325" s="8">
        <v>1</v>
      </c>
      <c r="X325">
        <v>0</v>
      </c>
      <c r="Y325">
        <v>3</v>
      </c>
      <c r="Z325">
        <v>3</v>
      </c>
      <c r="AA325">
        <v>2</v>
      </c>
      <c r="AB325">
        <v>3</v>
      </c>
      <c r="AC325">
        <v>1</v>
      </c>
      <c r="AD325">
        <v>5</v>
      </c>
      <c r="AE325">
        <v>5</v>
      </c>
      <c r="AF325">
        <v>9</v>
      </c>
      <c r="AG325" s="8" t="str">
        <f>IF(Table32[[#This Row],[FTA]]&gt;=100,Table32[[#This Row],[FT%]],"")</f>
        <v/>
      </c>
      <c r="AH325" t="str">
        <f>UPPER(Table32[[#This Row],[Player]])</f>
        <v>JEREL MCNEAL</v>
      </c>
    </row>
    <row r="326" spans="1:34" x14ac:dyDescent="0.25">
      <c r="A326">
        <v>2015</v>
      </c>
      <c r="B326" t="s">
        <v>238</v>
      </c>
      <c r="C326" t="s">
        <v>30</v>
      </c>
      <c r="D326">
        <v>27</v>
      </c>
      <c r="E326" t="s">
        <v>61</v>
      </c>
      <c r="F326">
        <v>17</v>
      </c>
      <c r="G326">
        <v>4</v>
      </c>
      <c r="H326">
        <v>10.199999999999999</v>
      </c>
      <c r="I326" s="8">
        <v>0.61299999999999999</v>
      </c>
      <c r="J326">
        <v>0.4</v>
      </c>
      <c r="K326">
        <v>-1.1000000000000001</v>
      </c>
      <c r="L326">
        <v>28</v>
      </c>
      <c r="M326">
        <v>53</v>
      </c>
      <c r="N326" s="8">
        <v>0.52800000000000002</v>
      </c>
      <c r="O326">
        <v>8</v>
      </c>
      <c r="P326">
        <v>19</v>
      </c>
      <c r="Q326">
        <v>0.42099999999999999</v>
      </c>
      <c r="R326">
        <v>20</v>
      </c>
      <c r="S326">
        <v>34</v>
      </c>
      <c r="T326" s="8">
        <v>0.58799999999999997</v>
      </c>
      <c r="U326">
        <v>8</v>
      </c>
      <c r="V326">
        <v>13</v>
      </c>
      <c r="W326" s="8">
        <v>0.61499999999999999</v>
      </c>
      <c r="X326">
        <v>7</v>
      </c>
      <c r="Y326">
        <v>38</v>
      </c>
      <c r="Z326">
        <v>45</v>
      </c>
      <c r="AA326">
        <v>33</v>
      </c>
      <c r="AB326">
        <v>12</v>
      </c>
      <c r="AC326">
        <v>3</v>
      </c>
      <c r="AD326">
        <v>22</v>
      </c>
      <c r="AE326">
        <v>41</v>
      </c>
      <c r="AF326">
        <v>72</v>
      </c>
      <c r="AG326" s="8" t="str">
        <f>IF(Table32[[#This Row],[FTA]]&gt;=100,Table32[[#This Row],[FT%]],"")</f>
        <v/>
      </c>
      <c r="AH326" t="str">
        <f>UPPER(Table32[[#This Row],[Player]])</f>
        <v>JOSH MCROBERTS</v>
      </c>
    </row>
    <row r="327" spans="1:34" x14ac:dyDescent="0.25">
      <c r="A327">
        <v>2015</v>
      </c>
      <c r="B327" t="s">
        <v>239</v>
      </c>
      <c r="C327" t="s">
        <v>34</v>
      </c>
      <c r="D327">
        <v>27</v>
      </c>
      <c r="E327" t="s">
        <v>104</v>
      </c>
      <c r="F327">
        <v>60</v>
      </c>
      <c r="G327">
        <v>0</v>
      </c>
      <c r="H327">
        <v>14.1</v>
      </c>
      <c r="I327" s="8">
        <v>0.54800000000000004</v>
      </c>
      <c r="J327">
        <v>3.1</v>
      </c>
      <c r="K327">
        <v>-0.9</v>
      </c>
      <c r="L327">
        <v>222</v>
      </c>
      <c r="M327">
        <v>534</v>
      </c>
      <c r="N327" s="8">
        <v>0.41599999999999998</v>
      </c>
      <c r="O327">
        <v>74</v>
      </c>
      <c r="P327">
        <v>212</v>
      </c>
      <c r="Q327">
        <v>0.34899999999999998</v>
      </c>
      <c r="R327">
        <v>148</v>
      </c>
      <c r="S327">
        <v>322</v>
      </c>
      <c r="T327" s="8">
        <v>0.46</v>
      </c>
      <c r="U327">
        <v>145</v>
      </c>
      <c r="V327">
        <v>160</v>
      </c>
      <c r="W327" s="8">
        <v>0.90600000000000003</v>
      </c>
      <c r="X327">
        <v>12</v>
      </c>
      <c r="Y327">
        <v>92</v>
      </c>
      <c r="Z327">
        <v>104</v>
      </c>
      <c r="AA327">
        <v>79</v>
      </c>
      <c r="AB327">
        <v>59</v>
      </c>
      <c r="AC327">
        <v>6</v>
      </c>
      <c r="AD327">
        <v>57</v>
      </c>
      <c r="AE327">
        <v>76</v>
      </c>
      <c r="AF327">
        <v>663</v>
      </c>
      <c r="AG327" s="8">
        <f>IF(Table32[[#This Row],[FTA]]&gt;=100,Table32[[#This Row],[FT%]],"")</f>
        <v>0.90600000000000003</v>
      </c>
      <c r="AH327" t="str">
        <f>UPPER(Table32[[#This Row],[Player]])</f>
        <v>JODIE MEEKS</v>
      </c>
    </row>
    <row r="328" spans="1:34" x14ac:dyDescent="0.25">
      <c r="A328">
        <v>2015</v>
      </c>
      <c r="B328" t="s">
        <v>365</v>
      </c>
      <c r="C328" t="s">
        <v>50</v>
      </c>
      <c r="D328">
        <v>23</v>
      </c>
      <c r="E328" t="s">
        <v>88</v>
      </c>
      <c r="F328">
        <v>79</v>
      </c>
      <c r="G328">
        <v>58</v>
      </c>
      <c r="H328">
        <v>15.6</v>
      </c>
      <c r="I328" s="8">
        <v>0.56299999999999994</v>
      </c>
      <c r="J328">
        <v>6.7</v>
      </c>
      <c r="K328">
        <v>1.4</v>
      </c>
      <c r="L328">
        <v>406</v>
      </c>
      <c r="M328">
        <v>869</v>
      </c>
      <c r="N328" s="8">
        <v>0.46700000000000003</v>
      </c>
      <c r="O328">
        <v>109</v>
      </c>
      <c r="P328">
        <v>268</v>
      </c>
      <c r="Q328">
        <v>0.40699999999999997</v>
      </c>
      <c r="R328">
        <v>297</v>
      </c>
      <c r="S328">
        <v>601</v>
      </c>
      <c r="T328" s="8">
        <v>0.49399999999999999</v>
      </c>
      <c r="U328">
        <v>134</v>
      </c>
      <c r="V328">
        <v>156</v>
      </c>
      <c r="W328" s="8">
        <v>0.85899999999999999</v>
      </c>
      <c r="X328">
        <v>48</v>
      </c>
      <c r="Y328">
        <v>299</v>
      </c>
      <c r="Z328">
        <v>347</v>
      </c>
      <c r="AA328">
        <v>182</v>
      </c>
      <c r="AB328">
        <v>122</v>
      </c>
      <c r="AC328">
        <v>11</v>
      </c>
      <c r="AD328">
        <v>113</v>
      </c>
      <c r="AE328">
        <v>183</v>
      </c>
      <c r="AF328">
        <v>1055</v>
      </c>
      <c r="AG328" s="8">
        <f>IF(Table32[[#This Row],[FTA]]&gt;=100,Table32[[#This Row],[FT%]],"")</f>
        <v>0.85899999999999999</v>
      </c>
      <c r="AH328" t="str">
        <f>UPPER(Table32[[#This Row],[Player]])</f>
        <v>KHRIS MIDDLETON</v>
      </c>
    </row>
    <row r="329" spans="1:34" x14ac:dyDescent="0.25">
      <c r="A329">
        <v>2015</v>
      </c>
      <c r="B329" t="s">
        <v>240</v>
      </c>
      <c r="C329" t="s">
        <v>34</v>
      </c>
      <c r="D329">
        <v>27</v>
      </c>
      <c r="E329" t="s">
        <v>52</v>
      </c>
      <c r="F329">
        <v>70</v>
      </c>
      <c r="G329">
        <v>40</v>
      </c>
      <c r="H329">
        <v>14.1</v>
      </c>
      <c r="I329" s="8">
        <v>0.52500000000000002</v>
      </c>
      <c r="J329">
        <v>3.6</v>
      </c>
      <c r="K329">
        <v>-0.3</v>
      </c>
      <c r="L329">
        <v>329</v>
      </c>
      <c r="M329">
        <v>827</v>
      </c>
      <c r="N329" s="8">
        <v>0.39800000000000002</v>
      </c>
      <c r="O329">
        <v>154</v>
      </c>
      <c r="P329">
        <v>446</v>
      </c>
      <c r="Q329">
        <v>0.34499999999999997</v>
      </c>
      <c r="R329">
        <v>175</v>
      </c>
      <c r="S329">
        <v>381</v>
      </c>
      <c r="T329" s="8">
        <v>0.45900000000000002</v>
      </c>
      <c r="U329">
        <v>130</v>
      </c>
      <c r="V329">
        <v>161</v>
      </c>
      <c r="W329" s="8">
        <v>0.80700000000000005</v>
      </c>
      <c r="X329">
        <v>18</v>
      </c>
      <c r="Y329">
        <v>196</v>
      </c>
      <c r="Z329">
        <v>214</v>
      </c>
      <c r="AA329">
        <v>75</v>
      </c>
      <c r="AB329">
        <v>60</v>
      </c>
      <c r="AC329">
        <v>26</v>
      </c>
      <c r="AD329">
        <v>73</v>
      </c>
      <c r="AE329">
        <v>132</v>
      </c>
      <c r="AF329">
        <v>942</v>
      </c>
      <c r="AG329" s="8">
        <f>IF(Table32[[#This Row],[FTA]]&gt;=100,Table32[[#This Row],[FT%]],"")</f>
        <v>0.80700000000000005</v>
      </c>
      <c r="AH329" t="str">
        <f>UPPER(Table32[[#This Row],[Player]])</f>
        <v>C.J. MILES</v>
      </c>
    </row>
    <row r="330" spans="1:34" x14ac:dyDescent="0.25">
      <c r="A330">
        <v>2015</v>
      </c>
      <c r="B330" t="s">
        <v>241</v>
      </c>
      <c r="C330" t="s">
        <v>36</v>
      </c>
      <c r="D330">
        <v>38</v>
      </c>
      <c r="E330" t="s">
        <v>69</v>
      </c>
      <c r="F330">
        <v>81</v>
      </c>
      <c r="G330">
        <v>0</v>
      </c>
      <c r="H330">
        <v>13.3</v>
      </c>
      <c r="I330" s="8">
        <v>0.54800000000000004</v>
      </c>
      <c r="J330">
        <v>2.2000000000000002</v>
      </c>
      <c r="K330">
        <v>-3</v>
      </c>
      <c r="L330">
        <v>145</v>
      </c>
      <c r="M330">
        <v>290</v>
      </c>
      <c r="N330" s="8">
        <v>0.5</v>
      </c>
      <c r="O330">
        <v>7</v>
      </c>
      <c r="P330">
        <v>34</v>
      </c>
      <c r="Q330">
        <v>0.20599999999999999</v>
      </c>
      <c r="R330">
        <v>138</v>
      </c>
      <c r="S330">
        <v>256</v>
      </c>
      <c r="T330" s="8">
        <v>0.53900000000000003</v>
      </c>
      <c r="U330">
        <v>58</v>
      </c>
      <c r="V330">
        <v>77</v>
      </c>
      <c r="W330" s="8">
        <v>0.753</v>
      </c>
      <c r="X330">
        <v>37</v>
      </c>
      <c r="Y330">
        <v>116</v>
      </c>
      <c r="Z330">
        <v>153</v>
      </c>
      <c r="AA330">
        <v>284</v>
      </c>
      <c r="AB330">
        <v>32</v>
      </c>
      <c r="AC330">
        <v>6</v>
      </c>
      <c r="AD330">
        <v>104</v>
      </c>
      <c r="AE330">
        <v>103</v>
      </c>
      <c r="AF330">
        <v>355</v>
      </c>
      <c r="AG330" s="8" t="str">
        <f>IF(Table32[[#This Row],[FTA]]&gt;=100,Table32[[#This Row],[FT%]],"")</f>
        <v/>
      </c>
      <c r="AH330" t="str">
        <f>UPPER(Table32[[#This Row],[Player]])</f>
        <v>ANDRE MILLER</v>
      </c>
    </row>
    <row r="331" spans="1:34" x14ac:dyDescent="0.25">
      <c r="A331">
        <v>2015</v>
      </c>
      <c r="B331" t="s">
        <v>241</v>
      </c>
      <c r="C331" t="s">
        <v>36</v>
      </c>
      <c r="D331">
        <v>38</v>
      </c>
      <c r="E331" t="s">
        <v>48</v>
      </c>
      <c r="F331">
        <v>51</v>
      </c>
      <c r="G331">
        <v>0</v>
      </c>
      <c r="H331">
        <v>14.3</v>
      </c>
      <c r="I331" s="8">
        <v>0.57499999999999996</v>
      </c>
      <c r="J331">
        <v>1.6</v>
      </c>
      <c r="K331">
        <v>-2.6</v>
      </c>
      <c r="L331">
        <v>77</v>
      </c>
      <c r="M331">
        <v>142</v>
      </c>
      <c r="N331" s="8">
        <v>0.54200000000000004</v>
      </c>
      <c r="O331">
        <v>1</v>
      </c>
      <c r="P331">
        <v>8</v>
      </c>
      <c r="Q331">
        <v>0.125</v>
      </c>
      <c r="R331">
        <v>76</v>
      </c>
      <c r="S331">
        <v>134</v>
      </c>
      <c r="T331" s="8">
        <v>0.56699999999999995</v>
      </c>
      <c r="U331">
        <v>28</v>
      </c>
      <c r="V331">
        <v>39</v>
      </c>
      <c r="W331" s="8">
        <v>0.71799999999999997</v>
      </c>
      <c r="X331">
        <v>21</v>
      </c>
      <c r="Y331">
        <v>56</v>
      </c>
      <c r="Z331">
        <v>77</v>
      </c>
      <c r="AA331">
        <v>143</v>
      </c>
      <c r="AB331">
        <v>14</v>
      </c>
      <c r="AC331">
        <v>2</v>
      </c>
      <c r="AD331">
        <v>46</v>
      </c>
      <c r="AE331">
        <v>56</v>
      </c>
      <c r="AF331">
        <v>183</v>
      </c>
      <c r="AG331" s="8" t="str">
        <f>IF(Table32[[#This Row],[FTA]]&gt;=100,Table32[[#This Row],[FT%]],"")</f>
        <v/>
      </c>
      <c r="AH331" t="str">
        <f>UPPER(Table32[[#This Row],[Player]])</f>
        <v>ANDRE MILLER</v>
      </c>
    </row>
    <row r="332" spans="1:34" x14ac:dyDescent="0.25">
      <c r="A332">
        <v>2015</v>
      </c>
      <c r="B332" t="s">
        <v>241</v>
      </c>
      <c r="C332" t="s">
        <v>36</v>
      </c>
      <c r="D332">
        <v>38</v>
      </c>
      <c r="E332" t="s">
        <v>120</v>
      </c>
      <c r="F332">
        <v>30</v>
      </c>
      <c r="G332">
        <v>0</v>
      </c>
      <c r="H332">
        <v>12.3</v>
      </c>
      <c r="I332" s="8">
        <v>0.52200000000000002</v>
      </c>
      <c r="J332">
        <v>0.6</v>
      </c>
      <c r="K332">
        <v>-3.4</v>
      </c>
      <c r="L332">
        <v>68</v>
      </c>
      <c r="M332">
        <v>148</v>
      </c>
      <c r="N332" s="8">
        <v>0.45900000000000002</v>
      </c>
      <c r="O332">
        <v>6</v>
      </c>
      <c r="P332">
        <v>26</v>
      </c>
      <c r="Q332">
        <v>0.23100000000000001</v>
      </c>
      <c r="R332">
        <v>62</v>
      </c>
      <c r="S332">
        <v>122</v>
      </c>
      <c r="T332" s="8">
        <v>0.50800000000000001</v>
      </c>
      <c r="U332">
        <v>30</v>
      </c>
      <c r="V332">
        <v>38</v>
      </c>
      <c r="W332" s="8">
        <v>0.78900000000000003</v>
      </c>
      <c r="X332">
        <v>16</v>
      </c>
      <c r="Y332">
        <v>60</v>
      </c>
      <c r="Z332">
        <v>76</v>
      </c>
      <c r="AA332">
        <v>141</v>
      </c>
      <c r="AB332">
        <v>18</v>
      </c>
      <c r="AC332">
        <v>4</v>
      </c>
      <c r="AD332">
        <v>58</v>
      </c>
      <c r="AE332">
        <v>47</v>
      </c>
      <c r="AF332">
        <v>172</v>
      </c>
      <c r="AG332" s="8" t="str">
        <f>IF(Table32[[#This Row],[FTA]]&gt;=100,Table32[[#This Row],[FT%]],"")</f>
        <v/>
      </c>
      <c r="AH332" t="str">
        <f>UPPER(Table32[[#This Row],[Player]])</f>
        <v>ANDRE MILLER</v>
      </c>
    </row>
    <row r="333" spans="1:34" x14ac:dyDescent="0.25">
      <c r="A333">
        <v>2015</v>
      </c>
      <c r="B333" t="s">
        <v>242</v>
      </c>
      <c r="C333" t="s">
        <v>50</v>
      </c>
      <c r="D333">
        <v>34</v>
      </c>
      <c r="E333" t="s">
        <v>109</v>
      </c>
      <c r="F333">
        <v>52</v>
      </c>
      <c r="G333">
        <v>15</v>
      </c>
      <c r="H333">
        <v>4.5999999999999996</v>
      </c>
      <c r="I333" s="8">
        <v>0.47099999999999997</v>
      </c>
      <c r="J333">
        <v>0.4</v>
      </c>
      <c r="K333">
        <v>-3</v>
      </c>
      <c r="L333">
        <v>37</v>
      </c>
      <c r="M333">
        <v>114</v>
      </c>
      <c r="N333" s="8">
        <v>0.32500000000000001</v>
      </c>
      <c r="O333">
        <v>32</v>
      </c>
      <c r="P333">
        <v>98</v>
      </c>
      <c r="Q333">
        <v>0.32700000000000001</v>
      </c>
      <c r="R333">
        <v>5</v>
      </c>
      <c r="S333">
        <v>16</v>
      </c>
      <c r="T333" s="8">
        <v>0.313</v>
      </c>
      <c r="U333">
        <v>3</v>
      </c>
      <c r="V333">
        <v>4</v>
      </c>
      <c r="W333" s="8">
        <v>0.75</v>
      </c>
      <c r="X333">
        <v>4</v>
      </c>
      <c r="Y333">
        <v>87</v>
      </c>
      <c r="Z333">
        <v>91</v>
      </c>
      <c r="AA333">
        <v>46</v>
      </c>
      <c r="AB333">
        <v>14</v>
      </c>
      <c r="AC333">
        <v>4</v>
      </c>
      <c r="AD333">
        <v>23</v>
      </c>
      <c r="AE333">
        <v>74</v>
      </c>
      <c r="AF333">
        <v>109</v>
      </c>
      <c r="AG333" s="8" t="str">
        <f>IF(Table32[[#This Row],[FTA]]&gt;=100,Table32[[#This Row],[FT%]],"")</f>
        <v/>
      </c>
      <c r="AH333" t="str">
        <f>UPPER(Table32[[#This Row],[Player]])</f>
        <v>MIKE MILLER</v>
      </c>
    </row>
    <row r="334" spans="1:34" x14ac:dyDescent="0.25">
      <c r="A334">
        <v>2015</v>
      </c>
      <c r="B334" t="s">
        <v>366</v>
      </c>
      <c r="C334" t="s">
        <v>30</v>
      </c>
      <c r="D334">
        <v>22</v>
      </c>
      <c r="E334" t="s">
        <v>69</v>
      </c>
      <c r="F334">
        <v>10</v>
      </c>
      <c r="G334">
        <v>0</v>
      </c>
      <c r="H334">
        <v>7.4</v>
      </c>
      <c r="I334" s="8">
        <v>0.33800000000000002</v>
      </c>
      <c r="J334">
        <v>-0.1</v>
      </c>
      <c r="K334">
        <v>-3.7</v>
      </c>
      <c r="L334">
        <v>9</v>
      </c>
      <c r="M334">
        <v>38</v>
      </c>
      <c r="N334" s="8">
        <v>0.23699999999999999</v>
      </c>
      <c r="O334">
        <v>3</v>
      </c>
      <c r="P334">
        <v>18</v>
      </c>
      <c r="Q334">
        <v>0.16700000000000001</v>
      </c>
      <c r="R334">
        <v>6</v>
      </c>
      <c r="S334">
        <v>20</v>
      </c>
      <c r="T334" s="8">
        <v>0.3</v>
      </c>
      <c r="U334">
        <v>8</v>
      </c>
      <c r="V334">
        <v>11</v>
      </c>
      <c r="W334" s="8">
        <v>0.72699999999999998</v>
      </c>
      <c r="X334">
        <v>4</v>
      </c>
      <c r="Y334">
        <v>16</v>
      </c>
      <c r="Z334">
        <v>20</v>
      </c>
      <c r="AA334">
        <v>8</v>
      </c>
      <c r="AB334">
        <v>7</v>
      </c>
      <c r="AC334">
        <v>5</v>
      </c>
      <c r="AD334">
        <v>5</v>
      </c>
      <c r="AE334">
        <v>9</v>
      </c>
      <c r="AF334">
        <v>29</v>
      </c>
      <c r="AG334" s="8" t="str">
        <f>IF(Table32[[#This Row],[FTA]]&gt;=100,Table32[[#This Row],[FT%]],"")</f>
        <v/>
      </c>
      <c r="AH334" t="str">
        <f>UPPER(Table32[[#This Row],[Player]])</f>
        <v>QUINCY MILLER</v>
      </c>
    </row>
    <row r="335" spans="1:34" x14ac:dyDescent="0.25">
      <c r="A335">
        <v>2015</v>
      </c>
      <c r="B335" t="s">
        <v>366</v>
      </c>
      <c r="C335" t="s">
        <v>30</v>
      </c>
      <c r="D335">
        <v>22</v>
      </c>
      <c r="E335" t="s">
        <v>120</v>
      </c>
      <c r="F335">
        <v>6</v>
      </c>
      <c r="G335">
        <v>0</v>
      </c>
      <c r="H335">
        <v>11.1</v>
      </c>
      <c r="I335" s="8">
        <v>0.372</v>
      </c>
      <c r="J335">
        <v>0</v>
      </c>
      <c r="K335">
        <v>-1.5</v>
      </c>
      <c r="L335">
        <v>4</v>
      </c>
      <c r="M335">
        <v>18</v>
      </c>
      <c r="N335" s="8">
        <v>0.222</v>
      </c>
      <c r="O335">
        <v>1</v>
      </c>
      <c r="P335">
        <v>7</v>
      </c>
      <c r="Q335">
        <v>0.14299999999999999</v>
      </c>
      <c r="R335">
        <v>3</v>
      </c>
      <c r="S335">
        <v>11</v>
      </c>
      <c r="T335" s="8">
        <v>0.27300000000000002</v>
      </c>
      <c r="U335">
        <v>8</v>
      </c>
      <c r="V335">
        <v>11</v>
      </c>
      <c r="W335" s="8">
        <v>0.72699999999999998</v>
      </c>
      <c r="X335">
        <v>2</v>
      </c>
      <c r="Y335">
        <v>10</v>
      </c>
      <c r="Z335">
        <v>12</v>
      </c>
      <c r="AA335">
        <v>3</v>
      </c>
      <c r="AB335">
        <v>6</v>
      </c>
      <c r="AC335">
        <v>3</v>
      </c>
      <c r="AD335">
        <v>3</v>
      </c>
      <c r="AE335">
        <v>4</v>
      </c>
      <c r="AF335">
        <v>17</v>
      </c>
      <c r="AG335" s="8" t="str">
        <f>IF(Table32[[#This Row],[FTA]]&gt;=100,Table32[[#This Row],[FT%]],"")</f>
        <v/>
      </c>
      <c r="AH335" t="str">
        <f>UPPER(Table32[[#This Row],[Player]])</f>
        <v>QUINCY MILLER</v>
      </c>
    </row>
    <row r="336" spans="1:34" x14ac:dyDescent="0.25">
      <c r="A336">
        <v>2015</v>
      </c>
      <c r="B336" t="s">
        <v>243</v>
      </c>
      <c r="C336" t="s">
        <v>36</v>
      </c>
      <c r="D336">
        <v>26</v>
      </c>
      <c r="E336" t="s">
        <v>56</v>
      </c>
      <c r="F336">
        <v>51</v>
      </c>
      <c r="G336">
        <v>0</v>
      </c>
      <c r="H336">
        <v>13</v>
      </c>
      <c r="I336" s="8">
        <v>0.496</v>
      </c>
      <c r="J336">
        <v>1.4</v>
      </c>
      <c r="K336">
        <v>-0.7</v>
      </c>
      <c r="L336">
        <v>128</v>
      </c>
      <c r="M336">
        <v>336</v>
      </c>
      <c r="N336" s="8">
        <v>0.38100000000000001</v>
      </c>
      <c r="O336">
        <v>62</v>
      </c>
      <c r="P336">
        <v>182</v>
      </c>
      <c r="Q336">
        <v>0.34100000000000003</v>
      </c>
      <c r="R336">
        <v>66</v>
      </c>
      <c r="S336">
        <v>154</v>
      </c>
      <c r="T336" s="8">
        <v>0.42899999999999999</v>
      </c>
      <c r="U336">
        <v>33</v>
      </c>
      <c r="V336">
        <v>40</v>
      </c>
      <c r="W336" s="8">
        <v>0.82499999999999996</v>
      </c>
      <c r="X336">
        <v>21</v>
      </c>
      <c r="Y336">
        <v>54</v>
      </c>
      <c r="Z336">
        <v>75</v>
      </c>
      <c r="AA336">
        <v>87</v>
      </c>
      <c r="AB336">
        <v>28</v>
      </c>
      <c r="AC336">
        <v>2</v>
      </c>
      <c r="AD336">
        <v>35</v>
      </c>
      <c r="AE336">
        <v>58</v>
      </c>
      <c r="AF336">
        <v>351</v>
      </c>
      <c r="AG336" s="8" t="str">
        <f>IF(Table32[[#This Row],[FTA]]&gt;=100,Table32[[#This Row],[FT%]],"")</f>
        <v/>
      </c>
      <c r="AH336" t="str">
        <f>UPPER(Table32[[#This Row],[Player]])</f>
        <v>PATTY MILLS</v>
      </c>
    </row>
    <row r="337" spans="1:34" x14ac:dyDescent="0.25">
      <c r="A337">
        <v>2015</v>
      </c>
      <c r="B337" t="s">
        <v>491</v>
      </c>
      <c r="C337" t="s">
        <v>34</v>
      </c>
      <c r="D337">
        <v>27</v>
      </c>
      <c r="E337" t="s">
        <v>37</v>
      </c>
      <c r="F337">
        <v>47</v>
      </c>
      <c r="G337">
        <v>5</v>
      </c>
      <c r="H337">
        <v>7.9</v>
      </c>
      <c r="I337" s="8">
        <v>0.45</v>
      </c>
      <c r="J337">
        <v>0.4</v>
      </c>
      <c r="K337">
        <v>-1.6</v>
      </c>
      <c r="L337">
        <v>81</v>
      </c>
      <c r="M337">
        <v>238</v>
      </c>
      <c r="N337" s="8">
        <v>0.34</v>
      </c>
      <c r="O337">
        <v>28</v>
      </c>
      <c r="P337">
        <v>90</v>
      </c>
      <c r="Q337">
        <v>0.311</v>
      </c>
      <c r="R337">
        <v>53</v>
      </c>
      <c r="S337">
        <v>148</v>
      </c>
      <c r="T337" s="8">
        <v>0.35799999999999998</v>
      </c>
      <c r="U337">
        <v>58</v>
      </c>
      <c r="V337">
        <v>86</v>
      </c>
      <c r="W337" s="8">
        <v>0.67400000000000004</v>
      </c>
      <c r="X337">
        <v>28</v>
      </c>
      <c r="Y337">
        <v>122</v>
      </c>
      <c r="Z337">
        <v>150</v>
      </c>
      <c r="AA337">
        <v>58</v>
      </c>
      <c r="AB337">
        <v>56</v>
      </c>
      <c r="AC337">
        <v>16</v>
      </c>
      <c r="AD337">
        <v>67</v>
      </c>
      <c r="AE337">
        <v>124</v>
      </c>
      <c r="AF337">
        <v>248</v>
      </c>
      <c r="AG337" s="8" t="str">
        <f>IF(Table32[[#This Row],[FTA]]&gt;=100,Table32[[#This Row],[FT%]],"")</f>
        <v/>
      </c>
      <c r="AH337" t="str">
        <f>UPPER(Table32[[#This Row],[Player]])</f>
        <v>ELIJAH MILLSAP</v>
      </c>
    </row>
    <row r="338" spans="1:34" x14ac:dyDescent="0.25">
      <c r="A338">
        <v>2015</v>
      </c>
      <c r="B338" t="s">
        <v>244</v>
      </c>
      <c r="C338" t="s">
        <v>30</v>
      </c>
      <c r="D338">
        <v>29</v>
      </c>
      <c r="E338" t="s">
        <v>115</v>
      </c>
      <c r="F338">
        <v>73</v>
      </c>
      <c r="G338">
        <v>73</v>
      </c>
      <c r="H338">
        <v>20</v>
      </c>
      <c r="I338" s="8">
        <v>0.56499999999999995</v>
      </c>
      <c r="J338">
        <v>8.3000000000000007</v>
      </c>
      <c r="K338">
        <v>4.2</v>
      </c>
      <c r="L338">
        <v>443</v>
      </c>
      <c r="M338">
        <v>930</v>
      </c>
      <c r="N338" s="8">
        <v>0.47599999999999998</v>
      </c>
      <c r="O338">
        <v>77</v>
      </c>
      <c r="P338">
        <v>216</v>
      </c>
      <c r="Q338">
        <v>0.35599999999999998</v>
      </c>
      <c r="R338">
        <v>366</v>
      </c>
      <c r="S338">
        <v>714</v>
      </c>
      <c r="T338" s="8">
        <v>0.51300000000000001</v>
      </c>
      <c r="U338">
        <v>255</v>
      </c>
      <c r="V338">
        <v>337</v>
      </c>
      <c r="W338" s="8">
        <v>0.75700000000000001</v>
      </c>
      <c r="X338">
        <v>139</v>
      </c>
      <c r="Y338">
        <v>431</v>
      </c>
      <c r="Z338">
        <v>570</v>
      </c>
      <c r="AA338">
        <v>223</v>
      </c>
      <c r="AB338">
        <v>130</v>
      </c>
      <c r="AC338">
        <v>69</v>
      </c>
      <c r="AD338">
        <v>166</v>
      </c>
      <c r="AE338">
        <v>201</v>
      </c>
      <c r="AF338">
        <v>1218</v>
      </c>
      <c r="AG338" s="8">
        <f>IF(Table32[[#This Row],[FTA]]&gt;=100,Table32[[#This Row],[FT%]],"")</f>
        <v>0.75700000000000001</v>
      </c>
      <c r="AH338" t="str">
        <f>UPPER(Table32[[#This Row],[Player]])</f>
        <v>PAUL MILLSAP</v>
      </c>
    </row>
    <row r="339" spans="1:34" x14ac:dyDescent="0.25">
      <c r="A339">
        <v>2015</v>
      </c>
      <c r="B339" t="s">
        <v>492</v>
      </c>
      <c r="C339" t="s">
        <v>30</v>
      </c>
      <c r="D339">
        <v>23</v>
      </c>
      <c r="E339" t="s">
        <v>63</v>
      </c>
      <c r="F339">
        <v>82</v>
      </c>
      <c r="G339">
        <v>3</v>
      </c>
      <c r="H339">
        <v>17.899999999999999</v>
      </c>
      <c r="I339" s="8">
        <v>0.55600000000000005</v>
      </c>
      <c r="J339">
        <v>5.7</v>
      </c>
      <c r="K339">
        <v>1.2</v>
      </c>
      <c r="L339">
        <v>253</v>
      </c>
      <c r="M339">
        <v>624</v>
      </c>
      <c r="N339" s="8">
        <v>0.40500000000000003</v>
      </c>
      <c r="O339">
        <v>99</v>
      </c>
      <c r="P339">
        <v>313</v>
      </c>
      <c r="Q339">
        <v>0.316</v>
      </c>
      <c r="R339">
        <v>154</v>
      </c>
      <c r="S339">
        <v>311</v>
      </c>
      <c r="T339" s="8">
        <v>0.495</v>
      </c>
      <c r="U339">
        <v>228</v>
      </c>
      <c r="V339">
        <v>284</v>
      </c>
      <c r="W339" s="8">
        <v>0.80300000000000005</v>
      </c>
      <c r="X339">
        <v>63</v>
      </c>
      <c r="Y339">
        <v>341</v>
      </c>
      <c r="Z339">
        <v>404</v>
      </c>
      <c r="AA339">
        <v>97</v>
      </c>
      <c r="AB339">
        <v>54</v>
      </c>
      <c r="AC339">
        <v>54</v>
      </c>
      <c r="AD339">
        <v>89</v>
      </c>
      <c r="AE339">
        <v>172</v>
      </c>
      <c r="AF339">
        <v>833</v>
      </c>
      <c r="AG339" s="8">
        <f>IF(Table32[[#This Row],[FTA]]&gt;=100,Table32[[#This Row],[FT%]],"")</f>
        <v>0.80300000000000005</v>
      </c>
      <c r="AH339" t="str">
        <f>UPPER(Table32[[#This Row],[Player]])</f>
        <v>NIKOLA MIROTIC</v>
      </c>
    </row>
    <row r="340" spans="1:34" x14ac:dyDescent="0.25">
      <c r="A340">
        <v>2015</v>
      </c>
      <c r="B340" t="s">
        <v>246</v>
      </c>
      <c r="C340" t="s">
        <v>34</v>
      </c>
      <c r="D340">
        <v>25</v>
      </c>
      <c r="E340" t="s">
        <v>63</v>
      </c>
      <c r="F340">
        <v>56</v>
      </c>
      <c r="G340">
        <v>0</v>
      </c>
      <c r="H340">
        <v>10.3</v>
      </c>
      <c r="I340" s="8">
        <v>0.504</v>
      </c>
      <c r="J340">
        <v>0.8</v>
      </c>
      <c r="K340">
        <v>-2.5</v>
      </c>
      <c r="L340">
        <v>62</v>
      </c>
      <c r="M340">
        <v>139</v>
      </c>
      <c r="N340" s="8">
        <v>0.44600000000000001</v>
      </c>
      <c r="O340">
        <v>13</v>
      </c>
      <c r="P340">
        <v>38</v>
      </c>
      <c r="Q340">
        <v>0.34200000000000003</v>
      </c>
      <c r="R340">
        <v>49</v>
      </c>
      <c r="S340">
        <v>101</v>
      </c>
      <c r="T340" s="8">
        <v>0.48499999999999999</v>
      </c>
      <c r="U340">
        <v>12</v>
      </c>
      <c r="V340">
        <v>20</v>
      </c>
      <c r="W340" s="8">
        <v>0.6</v>
      </c>
      <c r="X340">
        <v>12</v>
      </c>
      <c r="Y340">
        <v>34</v>
      </c>
      <c r="Z340">
        <v>46</v>
      </c>
      <c r="AA340">
        <v>33</v>
      </c>
      <c r="AB340">
        <v>20</v>
      </c>
      <c r="AC340">
        <v>6</v>
      </c>
      <c r="AD340">
        <v>14</v>
      </c>
      <c r="AE340">
        <v>45</v>
      </c>
      <c r="AF340">
        <v>149</v>
      </c>
      <c r="AG340" s="8" t="str">
        <f>IF(Table32[[#This Row],[FTA]]&gt;=100,Table32[[#This Row],[FT%]],"")</f>
        <v/>
      </c>
      <c r="AH340" t="str">
        <f>UPPER(Table32[[#This Row],[Player]])</f>
        <v>E'TWAUN MOORE</v>
      </c>
    </row>
    <row r="341" spans="1:34" x14ac:dyDescent="0.25">
      <c r="A341">
        <v>2015</v>
      </c>
      <c r="B341" t="s">
        <v>247</v>
      </c>
      <c r="C341" t="s">
        <v>36</v>
      </c>
      <c r="D341">
        <v>24</v>
      </c>
      <c r="E341" t="s">
        <v>342</v>
      </c>
      <c r="F341">
        <v>38</v>
      </c>
      <c r="G341">
        <v>0</v>
      </c>
      <c r="H341">
        <v>6.7</v>
      </c>
      <c r="I341" s="8">
        <v>0.377</v>
      </c>
      <c r="J341">
        <v>-0.4</v>
      </c>
      <c r="K341">
        <v>-7.2</v>
      </c>
      <c r="L341">
        <v>36</v>
      </c>
      <c r="M341">
        <v>106</v>
      </c>
      <c r="N341" s="8">
        <v>0.34</v>
      </c>
      <c r="O341">
        <v>7</v>
      </c>
      <c r="P341">
        <v>33</v>
      </c>
      <c r="Q341">
        <v>0.21199999999999999</v>
      </c>
      <c r="R341">
        <v>29</v>
      </c>
      <c r="S341">
        <v>73</v>
      </c>
      <c r="T341" s="8">
        <v>0.39700000000000002</v>
      </c>
      <c r="U341">
        <v>4</v>
      </c>
      <c r="V341">
        <v>9</v>
      </c>
      <c r="W341" s="8">
        <v>0.44400000000000001</v>
      </c>
      <c r="X341">
        <v>7</v>
      </c>
      <c r="Y341">
        <v>20</v>
      </c>
      <c r="Z341">
        <v>27</v>
      </c>
      <c r="AA341">
        <v>48</v>
      </c>
      <c r="AB341">
        <v>9</v>
      </c>
      <c r="AC341">
        <v>0</v>
      </c>
      <c r="AD341">
        <v>21</v>
      </c>
      <c r="AE341">
        <v>20</v>
      </c>
      <c r="AF341">
        <v>83</v>
      </c>
      <c r="AG341" s="8" t="str">
        <f>IF(Table32[[#This Row],[FTA]]&gt;=100,Table32[[#This Row],[FT%]],"")</f>
        <v/>
      </c>
      <c r="AH341" t="str">
        <f>UPPER(Table32[[#This Row],[Player]])</f>
        <v>DARIUS MORRIS</v>
      </c>
    </row>
    <row r="342" spans="1:34" x14ac:dyDescent="0.25">
      <c r="A342">
        <v>2015</v>
      </c>
      <c r="B342" t="s">
        <v>248</v>
      </c>
      <c r="C342" t="s">
        <v>30</v>
      </c>
      <c r="D342">
        <v>25</v>
      </c>
      <c r="E342" t="s">
        <v>96</v>
      </c>
      <c r="F342">
        <v>81</v>
      </c>
      <c r="G342">
        <v>35</v>
      </c>
      <c r="H342">
        <v>13.7</v>
      </c>
      <c r="I342" s="8">
        <v>0.52</v>
      </c>
      <c r="J342">
        <v>4</v>
      </c>
      <c r="K342">
        <v>-0.4</v>
      </c>
      <c r="L342">
        <v>331</v>
      </c>
      <c r="M342">
        <v>763</v>
      </c>
      <c r="N342" s="8">
        <v>0.434</v>
      </c>
      <c r="O342">
        <v>112</v>
      </c>
      <c r="P342">
        <v>313</v>
      </c>
      <c r="Q342">
        <v>0.35799999999999998</v>
      </c>
      <c r="R342">
        <v>219</v>
      </c>
      <c r="S342">
        <v>450</v>
      </c>
      <c r="T342" s="8">
        <v>0.48699999999999999</v>
      </c>
      <c r="U342">
        <v>71</v>
      </c>
      <c r="V342">
        <v>113</v>
      </c>
      <c r="W342" s="8">
        <v>0.628</v>
      </c>
      <c r="X342">
        <v>73</v>
      </c>
      <c r="Y342">
        <v>312</v>
      </c>
      <c r="Z342">
        <v>385</v>
      </c>
      <c r="AA342">
        <v>133</v>
      </c>
      <c r="AB342">
        <v>63</v>
      </c>
      <c r="AC342">
        <v>16</v>
      </c>
      <c r="AD342">
        <v>73</v>
      </c>
      <c r="AE342">
        <v>188</v>
      </c>
      <c r="AF342">
        <v>845</v>
      </c>
      <c r="AG342" s="8">
        <f>IF(Table32[[#This Row],[FTA]]&gt;=100,Table32[[#This Row],[FT%]],"")</f>
        <v>0.628</v>
      </c>
      <c r="AH342" t="str">
        <f>UPPER(Table32[[#This Row],[Player]])</f>
        <v>MARCUS MORRIS</v>
      </c>
    </row>
    <row r="343" spans="1:34" x14ac:dyDescent="0.25">
      <c r="A343">
        <v>2015</v>
      </c>
      <c r="B343" t="s">
        <v>249</v>
      </c>
      <c r="C343" t="s">
        <v>30</v>
      </c>
      <c r="D343">
        <v>25</v>
      </c>
      <c r="E343" t="s">
        <v>96</v>
      </c>
      <c r="F343">
        <v>82</v>
      </c>
      <c r="G343">
        <v>82</v>
      </c>
      <c r="H343">
        <v>15.8</v>
      </c>
      <c r="I343" s="8">
        <v>0.52300000000000002</v>
      </c>
      <c r="J343">
        <v>4.5999999999999996</v>
      </c>
      <c r="K343">
        <v>-0.2</v>
      </c>
      <c r="L343">
        <v>512</v>
      </c>
      <c r="M343">
        <v>1100</v>
      </c>
      <c r="N343" s="8">
        <v>0.46500000000000002</v>
      </c>
      <c r="O343">
        <v>57</v>
      </c>
      <c r="P343">
        <v>179</v>
      </c>
      <c r="Q343">
        <v>0.318</v>
      </c>
      <c r="R343">
        <v>455</v>
      </c>
      <c r="S343">
        <v>921</v>
      </c>
      <c r="T343" s="8">
        <v>0.49399999999999999</v>
      </c>
      <c r="U343">
        <v>177</v>
      </c>
      <c r="V343">
        <v>232</v>
      </c>
      <c r="W343" s="8">
        <v>0.76300000000000001</v>
      </c>
      <c r="X343">
        <v>110</v>
      </c>
      <c r="Y343">
        <v>396</v>
      </c>
      <c r="Z343">
        <v>506</v>
      </c>
      <c r="AA343">
        <v>192</v>
      </c>
      <c r="AB343">
        <v>101</v>
      </c>
      <c r="AC343">
        <v>39</v>
      </c>
      <c r="AD343">
        <v>170</v>
      </c>
      <c r="AE343">
        <v>245</v>
      </c>
      <c r="AF343">
        <v>1258</v>
      </c>
      <c r="AG343" s="8">
        <f>IF(Table32[[#This Row],[FTA]]&gt;=100,Table32[[#This Row],[FT%]],"")</f>
        <v>0.76300000000000001</v>
      </c>
      <c r="AH343" t="str">
        <f>UPPER(Table32[[#This Row],[Player]])</f>
        <v>MARKIEFF MORRIS</v>
      </c>
    </row>
    <row r="344" spans="1:34" x14ac:dyDescent="0.25">
      <c r="A344">
        <v>2015</v>
      </c>
      <c r="B344" t="s">
        <v>250</v>
      </c>
      <c r="C344" t="s">
        <v>34</v>
      </c>
      <c r="D344">
        <v>29</v>
      </c>
      <c r="E344" t="s">
        <v>40</v>
      </c>
      <c r="F344">
        <v>74</v>
      </c>
      <c r="G344">
        <v>0</v>
      </c>
      <c r="H344">
        <v>14.8</v>
      </c>
      <c r="I344" s="8">
        <v>0.60399999999999998</v>
      </c>
      <c r="J344">
        <v>5.7</v>
      </c>
      <c r="K344">
        <v>0.6</v>
      </c>
      <c r="L344">
        <v>285</v>
      </c>
      <c r="M344">
        <v>615</v>
      </c>
      <c r="N344" s="8">
        <v>0.46300000000000002</v>
      </c>
      <c r="O344">
        <v>141</v>
      </c>
      <c r="P344">
        <v>325</v>
      </c>
      <c r="Q344">
        <v>0.434</v>
      </c>
      <c r="R344">
        <v>144</v>
      </c>
      <c r="S344">
        <v>290</v>
      </c>
      <c r="T344" s="8">
        <v>0.497</v>
      </c>
      <c r="U344">
        <v>79</v>
      </c>
      <c r="V344">
        <v>89</v>
      </c>
      <c r="W344" s="8">
        <v>0.88800000000000001</v>
      </c>
      <c r="X344">
        <v>40</v>
      </c>
      <c r="Y344">
        <v>155</v>
      </c>
      <c r="Z344">
        <v>195</v>
      </c>
      <c r="AA344">
        <v>60</v>
      </c>
      <c r="AB344">
        <v>54</v>
      </c>
      <c r="AC344">
        <v>11</v>
      </c>
      <c r="AD344">
        <v>38</v>
      </c>
      <c r="AE344">
        <v>135</v>
      </c>
      <c r="AF344">
        <v>790</v>
      </c>
      <c r="AG344" s="8" t="str">
        <f>IF(Table32[[#This Row],[FTA]]&gt;=100,Table32[[#This Row],[FT%]],"")</f>
        <v/>
      </c>
      <c r="AH344" t="str">
        <f>UPPER(Table32[[#This Row],[Player]])</f>
        <v>ANTHONY MORROW</v>
      </c>
    </row>
    <row r="345" spans="1:34" x14ac:dyDescent="0.25">
      <c r="A345">
        <v>2015</v>
      </c>
      <c r="B345" t="s">
        <v>367</v>
      </c>
      <c r="C345" t="s">
        <v>30</v>
      </c>
      <c r="D345">
        <v>24</v>
      </c>
      <c r="E345" t="s">
        <v>32</v>
      </c>
      <c r="F345">
        <v>71</v>
      </c>
      <c r="G345">
        <v>62</v>
      </c>
      <c r="H345">
        <v>14.4</v>
      </c>
      <c r="I345" s="8">
        <v>0.55300000000000005</v>
      </c>
      <c r="J345">
        <v>4.7</v>
      </c>
      <c r="K345">
        <v>-0.1</v>
      </c>
      <c r="L345">
        <v>353</v>
      </c>
      <c r="M345">
        <v>700</v>
      </c>
      <c r="N345" s="8">
        <v>0.504</v>
      </c>
      <c r="O345">
        <v>49</v>
      </c>
      <c r="P345">
        <v>133</v>
      </c>
      <c r="Q345">
        <v>0.36799999999999999</v>
      </c>
      <c r="R345">
        <v>304</v>
      </c>
      <c r="S345">
        <v>567</v>
      </c>
      <c r="T345" s="8">
        <v>0.53600000000000003</v>
      </c>
      <c r="U345">
        <v>100</v>
      </c>
      <c r="V345">
        <v>166</v>
      </c>
      <c r="W345" s="8">
        <v>0.60199999999999998</v>
      </c>
      <c r="X345">
        <v>137</v>
      </c>
      <c r="Y345">
        <v>284</v>
      </c>
      <c r="Z345">
        <v>421</v>
      </c>
      <c r="AA345">
        <v>130</v>
      </c>
      <c r="AB345">
        <v>56</v>
      </c>
      <c r="AC345">
        <v>34</v>
      </c>
      <c r="AD345">
        <v>123</v>
      </c>
      <c r="AE345">
        <v>203</v>
      </c>
      <c r="AF345">
        <v>855</v>
      </c>
      <c r="AG345" s="8">
        <f>IF(Table32[[#This Row],[FTA]]&gt;=100,Table32[[#This Row],[FT%]],"")</f>
        <v>0.60199999999999998</v>
      </c>
      <c r="AH345" t="str">
        <f>UPPER(Table32[[#This Row],[Player]])</f>
        <v>DONATAS MOTIEJUNAS</v>
      </c>
    </row>
    <row r="346" spans="1:34" x14ac:dyDescent="0.25">
      <c r="A346">
        <v>2015</v>
      </c>
      <c r="B346" t="s">
        <v>251</v>
      </c>
      <c r="C346" t="s">
        <v>38</v>
      </c>
      <c r="D346">
        <v>28</v>
      </c>
      <c r="E346" t="s">
        <v>69</v>
      </c>
      <c r="F346">
        <v>81</v>
      </c>
      <c r="G346">
        <v>80</v>
      </c>
      <c r="H346">
        <v>16.600000000000001</v>
      </c>
      <c r="I346" s="8">
        <v>0.59399999999999997</v>
      </c>
      <c r="J346">
        <v>5.7</v>
      </c>
      <c r="K346">
        <v>-0.4</v>
      </c>
      <c r="L346">
        <v>314</v>
      </c>
      <c r="M346">
        <v>566</v>
      </c>
      <c r="N346" s="8">
        <v>0.55500000000000005</v>
      </c>
      <c r="O346">
        <v>2</v>
      </c>
      <c r="P346">
        <v>6</v>
      </c>
      <c r="Q346">
        <v>0.33300000000000002</v>
      </c>
      <c r="R346">
        <v>312</v>
      </c>
      <c r="S346">
        <v>560</v>
      </c>
      <c r="T346" s="8">
        <v>0.55700000000000005</v>
      </c>
      <c r="U346">
        <v>155</v>
      </c>
      <c r="V346">
        <v>216</v>
      </c>
      <c r="W346" s="8">
        <v>0.71799999999999997</v>
      </c>
      <c r="X346">
        <v>203</v>
      </c>
      <c r="Y346">
        <v>388</v>
      </c>
      <c r="Z346">
        <v>591</v>
      </c>
      <c r="AA346">
        <v>55</v>
      </c>
      <c r="AB346">
        <v>33</v>
      </c>
      <c r="AC346">
        <v>97</v>
      </c>
      <c r="AD346">
        <v>116</v>
      </c>
      <c r="AE346">
        <v>227</v>
      </c>
      <c r="AF346">
        <v>785</v>
      </c>
      <c r="AG346" s="8">
        <f>IF(Table32[[#This Row],[FTA]]&gt;=100,Table32[[#This Row],[FT%]],"")</f>
        <v>0.71799999999999997</v>
      </c>
      <c r="AH346" t="str">
        <f>UPPER(Table32[[#This Row],[Player]])</f>
        <v>TIMOFEY MOZGOV</v>
      </c>
    </row>
    <row r="347" spans="1:34" x14ac:dyDescent="0.25">
      <c r="A347">
        <v>2015</v>
      </c>
      <c r="B347" t="s">
        <v>251</v>
      </c>
      <c r="C347" t="s">
        <v>38</v>
      </c>
      <c r="D347">
        <v>28</v>
      </c>
      <c r="E347" t="s">
        <v>35</v>
      </c>
      <c r="F347">
        <v>35</v>
      </c>
      <c r="G347">
        <v>35</v>
      </c>
      <c r="H347">
        <v>13.8</v>
      </c>
      <c r="I347" s="8">
        <v>0.55400000000000005</v>
      </c>
      <c r="J347">
        <v>1.8</v>
      </c>
      <c r="K347">
        <v>-1.8</v>
      </c>
      <c r="L347">
        <v>117</v>
      </c>
      <c r="M347">
        <v>232</v>
      </c>
      <c r="N347" s="8">
        <v>0.504</v>
      </c>
      <c r="O347">
        <v>2</v>
      </c>
      <c r="P347">
        <v>6</v>
      </c>
      <c r="Q347">
        <v>0.33300000000000002</v>
      </c>
      <c r="R347">
        <v>115</v>
      </c>
      <c r="S347">
        <v>226</v>
      </c>
      <c r="T347" s="8">
        <v>0.50900000000000001</v>
      </c>
      <c r="U347">
        <v>63</v>
      </c>
      <c r="V347">
        <v>86</v>
      </c>
      <c r="W347" s="8">
        <v>0.73299999999999998</v>
      </c>
      <c r="X347">
        <v>91</v>
      </c>
      <c r="Y347">
        <v>181</v>
      </c>
      <c r="Z347">
        <v>272</v>
      </c>
      <c r="AA347">
        <v>16</v>
      </c>
      <c r="AB347">
        <v>15</v>
      </c>
      <c r="AC347">
        <v>41</v>
      </c>
      <c r="AD347">
        <v>47</v>
      </c>
      <c r="AE347">
        <v>114</v>
      </c>
      <c r="AF347">
        <v>299</v>
      </c>
      <c r="AG347" s="8" t="str">
        <f>IF(Table32[[#This Row],[FTA]]&gt;=100,Table32[[#This Row],[FT%]],"")</f>
        <v/>
      </c>
      <c r="AH347" t="str">
        <f>UPPER(Table32[[#This Row],[Player]])</f>
        <v>TIMOFEY MOZGOV</v>
      </c>
    </row>
    <row r="348" spans="1:34" x14ac:dyDescent="0.25">
      <c r="A348">
        <v>2015</v>
      </c>
      <c r="B348" t="s">
        <v>430</v>
      </c>
      <c r="C348" t="s">
        <v>34</v>
      </c>
      <c r="D348">
        <v>22</v>
      </c>
      <c r="E348" t="s">
        <v>71</v>
      </c>
      <c r="F348">
        <v>38</v>
      </c>
      <c r="G348">
        <v>13</v>
      </c>
      <c r="H348">
        <v>19.899999999999999</v>
      </c>
      <c r="I348" s="8">
        <v>0.55600000000000005</v>
      </c>
      <c r="J348">
        <v>2</v>
      </c>
      <c r="K348">
        <v>-1.8</v>
      </c>
      <c r="L348">
        <v>194</v>
      </c>
      <c r="M348">
        <v>397</v>
      </c>
      <c r="N348" s="8">
        <v>0.48899999999999999</v>
      </c>
      <c r="O348">
        <v>20</v>
      </c>
      <c r="P348">
        <v>51</v>
      </c>
      <c r="Q348">
        <v>0.39200000000000002</v>
      </c>
      <c r="R348">
        <v>174</v>
      </c>
      <c r="S348">
        <v>346</v>
      </c>
      <c r="T348" s="8">
        <v>0.503</v>
      </c>
      <c r="U348">
        <v>104</v>
      </c>
      <c r="V348">
        <v>145</v>
      </c>
      <c r="W348" s="8">
        <v>0.71699999999999997</v>
      </c>
      <c r="X348">
        <v>63</v>
      </c>
      <c r="Y348">
        <v>91</v>
      </c>
      <c r="Z348">
        <v>154</v>
      </c>
      <c r="AA348">
        <v>44</v>
      </c>
      <c r="AB348">
        <v>18</v>
      </c>
      <c r="AC348">
        <v>7</v>
      </c>
      <c r="AD348">
        <v>35</v>
      </c>
      <c r="AE348">
        <v>49</v>
      </c>
      <c r="AF348">
        <v>512</v>
      </c>
      <c r="AG348" s="8">
        <f>IF(Table32[[#This Row],[FTA]]&gt;=100,Table32[[#This Row],[FT%]],"")</f>
        <v>0.71699999999999997</v>
      </c>
      <c r="AH348" t="str">
        <f>UPPER(Table32[[#This Row],[Player]])</f>
        <v>SHABAZZ MUHAMMAD</v>
      </c>
    </row>
    <row r="349" spans="1:34" x14ac:dyDescent="0.25">
      <c r="A349">
        <v>2015</v>
      </c>
      <c r="B349" t="s">
        <v>431</v>
      </c>
      <c r="C349" t="s">
        <v>30</v>
      </c>
      <c r="D349">
        <v>23</v>
      </c>
      <c r="E349" t="s">
        <v>115</v>
      </c>
      <c r="F349">
        <v>40</v>
      </c>
      <c r="G349">
        <v>8</v>
      </c>
      <c r="H349">
        <v>18</v>
      </c>
      <c r="I349" s="8">
        <v>0.60799999999999998</v>
      </c>
      <c r="J349">
        <v>1.9</v>
      </c>
      <c r="K349">
        <v>1.7</v>
      </c>
      <c r="L349">
        <v>83</v>
      </c>
      <c r="M349">
        <v>151</v>
      </c>
      <c r="N349" s="8">
        <v>0.55000000000000004</v>
      </c>
      <c r="O349">
        <v>9</v>
      </c>
      <c r="P349">
        <v>22</v>
      </c>
      <c r="Q349">
        <v>0.40899999999999997</v>
      </c>
      <c r="R349">
        <v>74</v>
      </c>
      <c r="S349">
        <v>129</v>
      </c>
      <c r="T349" s="8">
        <v>0.57399999999999995</v>
      </c>
      <c r="U349">
        <v>22</v>
      </c>
      <c r="V349">
        <v>25</v>
      </c>
      <c r="W349" s="8">
        <v>0.88</v>
      </c>
      <c r="X349">
        <v>52</v>
      </c>
      <c r="Y349">
        <v>67</v>
      </c>
      <c r="Z349">
        <v>119</v>
      </c>
      <c r="AA349">
        <v>25</v>
      </c>
      <c r="AB349">
        <v>16</v>
      </c>
      <c r="AC349">
        <v>19</v>
      </c>
      <c r="AD349">
        <v>21</v>
      </c>
      <c r="AE349">
        <v>52</v>
      </c>
      <c r="AF349">
        <v>197</v>
      </c>
      <c r="AG349" s="8" t="str">
        <f>IF(Table32[[#This Row],[FTA]]&gt;=100,Table32[[#This Row],[FT%]],"")</f>
        <v/>
      </c>
      <c r="AH349" t="str">
        <f>UPPER(Table32[[#This Row],[Player]])</f>
        <v>MIKE MUSCALA</v>
      </c>
    </row>
    <row r="350" spans="1:34" x14ac:dyDescent="0.25">
      <c r="A350">
        <v>2015</v>
      </c>
      <c r="B350" t="s">
        <v>493</v>
      </c>
      <c r="C350" t="s">
        <v>36</v>
      </c>
      <c r="D350">
        <v>23</v>
      </c>
      <c r="E350" t="s">
        <v>61</v>
      </c>
      <c r="F350">
        <v>51</v>
      </c>
      <c r="G350">
        <v>10</v>
      </c>
      <c r="H350">
        <v>9.3000000000000007</v>
      </c>
      <c r="I350" s="8">
        <v>0.51700000000000002</v>
      </c>
      <c r="J350">
        <v>0.5</v>
      </c>
      <c r="K350">
        <v>-2.6</v>
      </c>
      <c r="L350">
        <v>87</v>
      </c>
      <c r="M350">
        <v>228</v>
      </c>
      <c r="N350" s="8">
        <v>0.38200000000000001</v>
      </c>
      <c r="O350">
        <v>43</v>
      </c>
      <c r="P350">
        <v>118</v>
      </c>
      <c r="Q350">
        <v>0.36399999999999999</v>
      </c>
      <c r="R350">
        <v>44</v>
      </c>
      <c r="S350">
        <v>110</v>
      </c>
      <c r="T350" s="8">
        <v>0.4</v>
      </c>
      <c r="U350">
        <v>44</v>
      </c>
      <c r="V350">
        <v>56</v>
      </c>
      <c r="W350" s="8">
        <v>0.78600000000000003</v>
      </c>
      <c r="X350">
        <v>17</v>
      </c>
      <c r="Y350">
        <v>96</v>
      </c>
      <c r="Z350">
        <v>113</v>
      </c>
      <c r="AA350">
        <v>130</v>
      </c>
      <c r="AB350">
        <v>40</v>
      </c>
      <c r="AC350">
        <v>4</v>
      </c>
      <c r="AD350">
        <v>81</v>
      </c>
      <c r="AE350">
        <v>76</v>
      </c>
      <c r="AF350">
        <v>261</v>
      </c>
      <c r="AG350" s="8" t="str">
        <f>IF(Table32[[#This Row],[FTA]]&gt;=100,Table32[[#This Row],[FT%]],"")</f>
        <v/>
      </c>
      <c r="AH350" t="str">
        <f>UPPER(Table32[[#This Row],[Player]])</f>
        <v>SHABAZZ NAPIER</v>
      </c>
    </row>
    <row r="351" spans="1:34" x14ac:dyDescent="0.25">
      <c r="A351">
        <v>2015</v>
      </c>
      <c r="B351" t="s">
        <v>252</v>
      </c>
      <c r="C351" t="s">
        <v>34</v>
      </c>
      <c r="D351">
        <v>30</v>
      </c>
      <c r="E351" t="s">
        <v>69</v>
      </c>
      <c r="F351">
        <v>54</v>
      </c>
      <c r="G351">
        <v>1</v>
      </c>
      <c r="H351">
        <v>11.1</v>
      </c>
      <c r="I351" s="8">
        <v>0.48299999999999998</v>
      </c>
      <c r="J351">
        <v>0.6</v>
      </c>
      <c r="K351">
        <v>-4.3</v>
      </c>
      <c r="L351">
        <v>188</v>
      </c>
      <c r="M351">
        <v>503</v>
      </c>
      <c r="N351" s="8">
        <v>0.374</v>
      </c>
      <c r="O351">
        <v>50</v>
      </c>
      <c r="P351">
        <v>164</v>
      </c>
      <c r="Q351">
        <v>0.30499999999999999</v>
      </c>
      <c r="R351">
        <v>138</v>
      </c>
      <c r="S351">
        <v>339</v>
      </c>
      <c r="T351" s="8">
        <v>0.40699999999999997</v>
      </c>
      <c r="U351">
        <v>117</v>
      </c>
      <c r="V351">
        <v>135</v>
      </c>
      <c r="W351" s="8">
        <v>0.86699999999999999</v>
      </c>
      <c r="X351">
        <v>14</v>
      </c>
      <c r="Y351">
        <v>115</v>
      </c>
      <c r="Z351">
        <v>129</v>
      </c>
      <c r="AA351">
        <v>100</v>
      </c>
      <c r="AB351">
        <v>23</v>
      </c>
      <c r="AC351">
        <v>1</v>
      </c>
      <c r="AD351">
        <v>65</v>
      </c>
      <c r="AE351">
        <v>88</v>
      </c>
      <c r="AF351">
        <v>543</v>
      </c>
      <c r="AG351" s="8">
        <f>IF(Table32[[#This Row],[FTA]]&gt;=100,Table32[[#This Row],[FT%]],"")</f>
        <v>0.86699999999999999</v>
      </c>
      <c r="AH351" t="str">
        <f>UPPER(Table32[[#This Row],[Player]])</f>
        <v>GARY NEAL</v>
      </c>
    </row>
    <row r="352" spans="1:34" x14ac:dyDescent="0.25">
      <c r="A352">
        <v>2015</v>
      </c>
      <c r="B352" t="s">
        <v>252</v>
      </c>
      <c r="C352" t="s">
        <v>34</v>
      </c>
      <c r="D352">
        <v>30</v>
      </c>
      <c r="E352" t="s">
        <v>449</v>
      </c>
      <c r="F352">
        <v>43</v>
      </c>
      <c r="G352">
        <v>0</v>
      </c>
      <c r="H352">
        <v>9.9</v>
      </c>
      <c r="I352" s="8">
        <v>0.46600000000000003</v>
      </c>
      <c r="J352">
        <v>0.1</v>
      </c>
      <c r="K352">
        <v>-4.5999999999999996</v>
      </c>
      <c r="L352">
        <v>143</v>
      </c>
      <c r="M352">
        <v>398</v>
      </c>
      <c r="N352" s="8">
        <v>0.35899999999999999</v>
      </c>
      <c r="O352">
        <v>39</v>
      </c>
      <c r="P352">
        <v>133</v>
      </c>
      <c r="Q352">
        <v>0.29299999999999998</v>
      </c>
      <c r="R352">
        <v>104</v>
      </c>
      <c r="S352">
        <v>265</v>
      </c>
      <c r="T352" s="8">
        <v>0.39200000000000002</v>
      </c>
      <c r="U352">
        <v>88</v>
      </c>
      <c r="V352">
        <v>102</v>
      </c>
      <c r="W352" s="8">
        <v>0.86299999999999999</v>
      </c>
      <c r="X352">
        <v>14</v>
      </c>
      <c r="Y352">
        <v>80</v>
      </c>
      <c r="Z352">
        <v>94</v>
      </c>
      <c r="AA352">
        <v>80</v>
      </c>
      <c r="AB352">
        <v>16</v>
      </c>
      <c r="AC352">
        <v>1</v>
      </c>
      <c r="AD352">
        <v>55</v>
      </c>
      <c r="AE352">
        <v>70</v>
      </c>
      <c r="AF352">
        <v>413</v>
      </c>
      <c r="AG352" s="8">
        <f>IF(Table32[[#This Row],[FTA]]&gt;=100,Table32[[#This Row],[FT%]],"")</f>
        <v>0.86299999999999999</v>
      </c>
      <c r="AH352" t="str">
        <f>UPPER(Table32[[#This Row],[Player]])</f>
        <v>GARY NEAL</v>
      </c>
    </row>
    <row r="353" spans="1:34" x14ac:dyDescent="0.25">
      <c r="A353">
        <v>2015</v>
      </c>
      <c r="B353" t="s">
        <v>252</v>
      </c>
      <c r="C353" t="s">
        <v>34</v>
      </c>
      <c r="D353">
        <v>30</v>
      </c>
      <c r="E353" t="s">
        <v>71</v>
      </c>
      <c r="F353">
        <v>11</v>
      </c>
      <c r="G353">
        <v>1</v>
      </c>
      <c r="H353">
        <v>15.1</v>
      </c>
      <c r="I353" s="8">
        <v>0.54400000000000004</v>
      </c>
      <c r="J353">
        <v>0.4</v>
      </c>
      <c r="K353">
        <v>-3.3</v>
      </c>
      <c r="L353">
        <v>45</v>
      </c>
      <c r="M353">
        <v>105</v>
      </c>
      <c r="N353" s="8">
        <v>0.42899999999999999</v>
      </c>
      <c r="O353">
        <v>11</v>
      </c>
      <c r="P353">
        <v>31</v>
      </c>
      <c r="Q353">
        <v>0.35499999999999998</v>
      </c>
      <c r="R353">
        <v>34</v>
      </c>
      <c r="S353">
        <v>74</v>
      </c>
      <c r="T353" s="8">
        <v>0.45900000000000002</v>
      </c>
      <c r="U353">
        <v>29</v>
      </c>
      <c r="V353">
        <v>33</v>
      </c>
      <c r="W353" s="8">
        <v>0.879</v>
      </c>
      <c r="X353">
        <v>0</v>
      </c>
      <c r="Y353">
        <v>35</v>
      </c>
      <c r="Z353">
        <v>35</v>
      </c>
      <c r="AA353">
        <v>20</v>
      </c>
      <c r="AB353">
        <v>7</v>
      </c>
      <c r="AC353">
        <v>0</v>
      </c>
      <c r="AD353">
        <v>10</v>
      </c>
      <c r="AE353">
        <v>18</v>
      </c>
      <c r="AF353">
        <v>130</v>
      </c>
      <c r="AG353" s="8" t="str">
        <f>IF(Table32[[#This Row],[FTA]]&gt;=100,Table32[[#This Row],[FT%]],"")</f>
        <v/>
      </c>
      <c r="AH353" t="str">
        <f>UPPER(Table32[[#This Row],[Player]])</f>
        <v>GARY NEAL</v>
      </c>
    </row>
    <row r="354" spans="1:34" x14ac:dyDescent="0.25">
      <c r="A354">
        <v>2015</v>
      </c>
      <c r="B354" t="s">
        <v>253</v>
      </c>
      <c r="C354" t="s">
        <v>36</v>
      </c>
      <c r="D354">
        <v>32</v>
      </c>
      <c r="E354" t="s">
        <v>69</v>
      </c>
      <c r="F354">
        <v>63</v>
      </c>
      <c r="G354">
        <v>29</v>
      </c>
      <c r="H354">
        <v>12.1</v>
      </c>
      <c r="I354" s="8">
        <v>0.503</v>
      </c>
      <c r="J354">
        <v>1.4</v>
      </c>
      <c r="K354">
        <v>-1</v>
      </c>
      <c r="L354">
        <v>205</v>
      </c>
      <c r="M354">
        <v>504</v>
      </c>
      <c r="N354" s="8">
        <v>0.40699999999999997</v>
      </c>
      <c r="O354">
        <v>89</v>
      </c>
      <c r="P354">
        <v>258</v>
      </c>
      <c r="Q354">
        <v>0.34499999999999997</v>
      </c>
      <c r="R354">
        <v>116</v>
      </c>
      <c r="S354">
        <v>246</v>
      </c>
      <c r="T354" s="8">
        <v>0.47199999999999998</v>
      </c>
      <c r="U354">
        <v>24</v>
      </c>
      <c r="V354">
        <v>36</v>
      </c>
      <c r="W354" s="8">
        <v>0.66700000000000004</v>
      </c>
      <c r="X354">
        <v>33</v>
      </c>
      <c r="Y354">
        <v>113</v>
      </c>
      <c r="Z354">
        <v>146</v>
      </c>
      <c r="AA354">
        <v>253</v>
      </c>
      <c r="AB354">
        <v>47</v>
      </c>
      <c r="AC354">
        <v>6</v>
      </c>
      <c r="AD354">
        <v>109</v>
      </c>
      <c r="AE354">
        <v>136</v>
      </c>
      <c r="AF354">
        <v>523</v>
      </c>
      <c r="AG354" s="8" t="str">
        <f>IF(Table32[[#This Row],[FTA]]&gt;=100,Table32[[#This Row],[FT%]],"")</f>
        <v/>
      </c>
      <c r="AH354" t="str">
        <f>UPPER(Table32[[#This Row],[Player]])</f>
        <v>JAMEER NELSON</v>
      </c>
    </row>
    <row r="355" spans="1:34" x14ac:dyDescent="0.25">
      <c r="A355">
        <v>2015</v>
      </c>
      <c r="B355" t="s">
        <v>253</v>
      </c>
      <c r="C355" t="s">
        <v>36</v>
      </c>
      <c r="D355">
        <v>32</v>
      </c>
      <c r="E355" t="s">
        <v>66</v>
      </c>
      <c r="F355">
        <v>23</v>
      </c>
      <c r="G355">
        <v>23</v>
      </c>
      <c r="H355">
        <v>9.9</v>
      </c>
      <c r="I355" s="8">
        <v>0.501</v>
      </c>
      <c r="J355">
        <v>0.6</v>
      </c>
      <c r="K355">
        <v>-0.9</v>
      </c>
      <c r="L355">
        <v>61</v>
      </c>
      <c r="M355">
        <v>163</v>
      </c>
      <c r="N355" s="8">
        <v>0.374</v>
      </c>
      <c r="O355">
        <v>38</v>
      </c>
      <c r="P355">
        <v>103</v>
      </c>
      <c r="Q355">
        <v>0.36899999999999999</v>
      </c>
      <c r="R355">
        <v>23</v>
      </c>
      <c r="S355">
        <v>60</v>
      </c>
      <c r="T355" s="8">
        <v>0.38300000000000001</v>
      </c>
      <c r="U355">
        <v>7</v>
      </c>
      <c r="V355">
        <v>8</v>
      </c>
      <c r="W355" s="8">
        <v>0.875</v>
      </c>
      <c r="X355">
        <v>14</v>
      </c>
      <c r="Y355">
        <v>49</v>
      </c>
      <c r="Z355">
        <v>63</v>
      </c>
      <c r="AA355">
        <v>95</v>
      </c>
      <c r="AB355">
        <v>15</v>
      </c>
      <c r="AC355">
        <v>2</v>
      </c>
      <c r="AD355">
        <v>39</v>
      </c>
      <c r="AE355">
        <v>53</v>
      </c>
      <c r="AF355">
        <v>167</v>
      </c>
      <c r="AG355" s="8" t="str">
        <f>IF(Table32[[#This Row],[FTA]]&gt;=100,Table32[[#This Row],[FT%]],"")</f>
        <v/>
      </c>
      <c r="AH355" t="str">
        <f>UPPER(Table32[[#This Row],[Player]])</f>
        <v>JAMEER NELSON</v>
      </c>
    </row>
    <row r="356" spans="1:34" x14ac:dyDescent="0.25">
      <c r="A356">
        <v>2015</v>
      </c>
      <c r="B356" t="s">
        <v>253</v>
      </c>
      <c r="C356" t="s">
        <v>36</v>
      </c>
      <c r="D356">
        <v>32</v>
      </c>
      <c r="E356" t="s">
        <v>45</v>
      </c>
      <c r="F356">
        <v>6</v>
      </c>
      <c r="G356">
        <v>1</v>
      </c>
      <c r="H356">
        <v>8.6999999999999993</v>
      </c>
      <c r="I356" s="8">
        <v>0.32300000000000001</v>
      </c>
      <c r="J356">
        <v>0</v>
      </c>
      <c r="K356">
        <v>-3.3</v>
      </c>
      <c r="L356">
        <v>9</v>
      </c>
      <c r="M356">
        <v>41</v>
      </c>
      <c r="N356" s="8">
        <v>0.22</v>
      </c>
      <c r="O356">
        <v>5</v>
      </c>
      <c r="P356">
        <v>25</v>
      </c>
      <c r="Q356">
        <v>0.2</v>
      </c>
      <c r="R356">
        <v>4</v>
      </c>
      <c r="S356">
        <v>16</v>
      </c>
      <c r="T356" s="8">
        <v>0.25</v>
      </c>
      <c r="U356">
        <v>6</v>
      </c>
      <c r="V356">
        <v>9</v>
      </c>
      <c r="W356" s="8">
        <v>0.66700000000000004</v>
      </c>
      <c r="X356">
        <v>3</v>
      </c>
      <c r="Y356">
        <v>14</v>
      </c>
      <c r="Z356">
        <v>17</v>
      </c>
      <c r="AA356">
        <v>33</v>
      </c>
      <c r="AB356">
        <v>7</v>
      </c>
      <c r="AC356">
        <v>0</v>
      </c>
      <c r="AD356">
        <v>9</v>
      </c>
      <c r="AE356">
        <v>13</v>
      </c>
      <c r="AF356">
        <v>29</v>
      </c>
      <c r="AG356" s="8" t="str">
        <f>IF(Table32[[#This Row],[FTA]]&gt;=100,Table32[[#This Row],[FT%]],"")</f>
        <v/>
      </c>
      <c r="AH356" t="str">
        <f>UPPER(Table32[[#This Row],[Player]])</f>
        <v>JAMEER NELSON</v>
      </c>
    </row>
    <row r="357" spans="1:34" x14ac:dyDescent="0.25">
      <c r="A357">
        <v>2015</v>
      </c>
      <c r="B357" t="s">
        <v>253</v>
      </c>
      <c r="C357" t="s">
        <v>36</v>
      </c>
      <c r="D357">
        <v>32</v>
      </c>
      <c r="E357" t="s">
        <v>35</v>
      </c>
      <c r="F357">
        <v>34</v>
      </c>
      <c r="G357">
        <v>5</v>
      </c>
      <c r="H357">
        <v>14.5</v>
      </c>
      <c r="I357" s="8">
        <v>0.53</v>
      </c>
      <c r="J357">
        <v>0.8</v>
      </c>
      <c r="K357">
        <v>-0.6</v>
      </c>
      <c r="L357">
        <v>135</v>
      </c>
      <c r="M357">
        <v>300</v>
      </c>
      <c r="N357" s="8">
        <v>0.45</v>
      </c>
      <c r="O357">
        <v>46</v>
      </c>
      <c r="P357">
        <v>130</v>
      </c>
      <c r="Q357">
        <v>0.35399999999999998</v>
      </c>
      <c r="R357">
        <v>89</v>
      </c>
      <c r="S357">
        <v>170</v>
      </c>
      <c r="T357" s="8">
        <v>0.52400000000000002</v>
      </c>
      <c r="U357">
        <v>11</v>
      </c>
      <c r="V357">
        <v>19</v>
      </c>
      <c r="W357" s="8">
        <v>0.57899999999999996</v>
      </c>
      <c r="X357">
        <v>16</v>
      </c>
      <c r="Y357">
        <v>50</v>
      </c>
      <c r="Z357">
        <v>66</v>
      </c>
      <c r="AA357">
        <v>125</v>
      </c>
      <c r="AB357">
        <v>25</v>
      </c>
      <c r="AC357">
        <v>4</v>
      </c>
      <c r="AD357">
        <v>61</v>
      </c>
      <c r="AE357">
        <v>70</v>
      </c>
      <c r="AF357">
        <v>327</v>
      </c>
      <c r="AG357" s="8" t="str">
        <f>IF(Table32[[#This Row],[FTA]]&gt;=100,Table32[[#This Row],[FT%]],"")</f>
        <v/>
      </c>
      <c r="AH357" t="str">
        <f>UPPER(Table32[[#This Row],[Player]])</f>
        <v>JAMEER NELSON</v>
      </c>
    </row>
    <row r="358" spans="1:34" x14ac:dyDescent="0.25">
      <c r="A358">
        <v>2015</v>
      </c>
      <c r="B358" t="s">
        <v>368</v>
      </c>
      <c r="C358" t="s">
        <v>30</v>
      </c>
      <c r="D358">
        <v>25</v>
      </c>
      <c r="E358" t="s">
        <v>58</v>
      </c>
      <c r="F358">
        <v>40</v>
      </c>
      <c r="G358">
        <v>3</v>
      </c>
      <c r="H358">
        <v>10.3</v>
      </c>
      <c r="I358" s="8">
        <v>0.48299999999999998</v>
      </c>
      <c r="J358">
        <v>0.1</v>
      </c>
      <c r="K358">
        <v>-6.2</v>
      </c>
      <c r="L358">
        <v>83</v>
      </c>
      <c r="M358">
        <v>190</v>
      </c>
      <c r="N358" s="8">
        <v>0.437</v>
      </c>
      <c r="O358">
        <v>13</v>
      </c>
      <c r="P358">
        <v>41</v>
      </c>
      <c r="Q358">
        <v>0.317</v>
      </c>
      <c r="R358">
        <v>70</v>
      </c>
      <c r="S358">
        <v>149</v>
      </c>
      <c r="T358" s="8">
        <v>0.47</v>
      </c>
      <c r="U358">
        <v>15</v>
      </c>
      <c r="V358">
        <v>25</v>
      </c>
      <c r="W358" s="8">
        <v>0.6</v>
      </c>
      <c r="X358">
        <v>17</v>
      </c>
      <c r="Y358">
        <v>65</v>
      </c>
      <c r="Z358">
        <v>82</v>
      </c>
      <c r="AA358">
        <v>22</v>
      </c>
      <c r="AB358">
        <v>6</v>
      </c>
      <c r="AC358">
        <v>12</v>
      </c>
      <c r="AD358">
        <v>24</v>
      </c>
      <c r="AE358">
        <v>51</v>
      </c>
      <c r="AF358">
        <v>194</v>
      </c>
      <c r="AG358" s="8" t="str">
        <f>IF(Table32[[#This Row],[FTA]]&gt;=100,Table32[[#This Row],[FT%]],"")</f>
        <v/>
      </c>
      <c r="AH358" t="str">
        <f>UPPER(Table32[[#This Row],[Player]])</f>
        <v>ANDREW NICHOLSON</v>
      </c>
    </row>
    <row r="359" spans="1:34" x14ac:dyDescent="0.25">
      <c r="A359">
        <v>2015</v>
      </c>
      <c r="B359" t="s">
        <v>254</v>
      </c>
      <c r="C359" t="s">
        <v>38</v>
      </c>
      <c r="D359">
        <v>29</v>
      </c>
      <c r="E359" t="s">
        <v>63</v>
      </c>
      <c r="F359">
        <v>67</v>
      </c>
      <c r="G359">
        <v>67</v>
      </c>
      <c r="H359">
        <v>15.3</v>
      </c>
      <c r="I359" s="8">
        <v>0.48199999999999998</v>
      </c>
      <c r="J359">
        <v>5.6</v>
      </c>
      <c r="K359">
        <v>3.4</v>
      </c>
      <c r="L359">
        <v>190</v>
      </c>
      <c r="M359">
        <v>427</v>
      </c>
      <c r="N359" s="8">
        <v>0.44500000000000001</v>
      </c>
      <c r="O359">
        <v>0</v>
      </c>
      <c r="P359">
        <v>2</v>
      </c>
      <c r="Q359">
        <v>0</v>
      </c>
      <c r="R359">
        <v>190</v>
      </c>
      <c r="S359">
        <v>425</v>
      </c>
      <c r="T359" s="8">
        <v>0.44700000000000001</v>
      </c>
      <c r="U359">
        <v>105</v>
      </c>
      <c r="V359">
        <v>174</v>
      </c>
      <c r="W359" s="8">
        <v>0.60299999999999998</v>
      </c>
      <c r="X359">
        <v>219</v>
      </c>
      <c r="Y359">
        <v>427</v>
      </c>
      <c r="Z359">
        <v>646</v>
      </c>
      <c r="AA359">
        <v>312</v>
      </c>
      <c r="AB359">
        <v>48</v>
      </c>
      <c r="AC359">
        <v>74</v>
      </c>
      <c r="AD359">
        <v>123</v>
      </c>
      <c r="AE359">
        <v>203</v>
      </c>
      <c r="AF359">
        <v>485</v>
      </c>
      <c r="AG359" s="8">
        <f>IF(Table32[[#This Row],[FTA]]&gt;=100,Table32[[#This Row],[FT%]],"")</f>
        <v>0.60299999999999998</v>
      </c>
      <c r="AH359" t="str">
        <f>UPPER(Table32[[#This Row],[Player]])</f>
        <v>JOAKIM NOAH</v>
      </c>
    </row>
    <row r="360" spans="1:34" x14ac:dyDescent="0.25">
      <c r="A360">
        <v>2015</v>
      </c>
      <c r="B360" t="s">
        <v>255</v>
      </c>
      <c r="C360" t="s">
        <v>50</v>
      </c>
      <c r="D360">
        <v>31</v>
      </c>
      <c r="E360" t="s">
        <v>37</v>
      </c>
      <c r="F360">
        <v>22</v>
      </c>
      <c r="G360">
        <v>0</v>
      </c>
      <c r="H360">
        <v>14.5</v>
      </c>
      <c r="I360" s="8">
        <v>0.66900000000000004</v>
      </c>
      <c r="J360">
        <v>0.4</v>
      </c>
      <c r="K360">
        <v>-0.2</v>
      </c>
      <c r="L360">
        <v>16</v>
      </c>
      <c r="M360">
        <v>35</v>
      </c>
      <c r="N360" s="8">
        <v>0.45700000000000002</v>
      </c>
      <c r="O360">
        <v>16</v>
      </c>
      <c r="P360">
        <v>33</v>
      </c>
      <c r="Q360">
        <v>0.48499999999999999</v>
      </c>
      <c r="R360">
        <v>0</v>
      </c>
      <c r="S360">
        <v>2</v>
      </c>
      <c r="T360" s="8">
        <v>0</v>
      </c>
      <c r="U360">
        <v>0</v>
      </c>
      <c r="V360">
        <v>2</v>
      </c>
      <c r="W360" s="8">
        <v>0</v>
      </c>
      <c r="X360">
        <v>1</v>
      </c>
      <c r="Y360">
        <v>15</v>
      </c>
      <c r="Z360">
        <v>16</v>
      </c>
      <c r="AA360">
        <v>6</v>
      </c>
      <c r="AB360">
        <v>0</v>
      </c>
      <c r="AC360">
        <v>1</v>
      </c>
      <c r="AD360">
        <v>3</v>
      </c>
      <c r="AE360">
        <v>13</v>
      </c>
      <c r="AF360">
        <v>48</v>
      </c>
      <c r="AG360" s="8" t="str">
        <f>IF(Table32[[#This Row],[FTA]]&gt;=100,Table32[[#This Row],[FT%]],"")</f>
        <v/>
      </c>
      <c r="AH360" t="str">
        <f>UPPER(Table32[[#This Row],[Player]])</f>
        <v>STEVE NOVAK</v>
      </c>
    </row>
    <row r="361" spans="1:34" x14ac:dyDescent="0.25">
      <c r="A361">
        <v>2015</v>
      </c>
      <c r="B361" t="s">
        <v>256</v>
      </c>
      <c r="C361" t="s">
        <v>30</v>
      </c>
      <c r="D361">
        <v>36</v>
      </c>
      <c r="E361" t="s">
        <v>66</v>
      </c>
      <c r="F361">
        <v>77</v>
      </c>
      <c r="G361">
        <v>77</v>
      </c>
      <c r="H361">
        <v>19.2</v>
      </c>
      <c r="I361" s="8">
        <v>0.56000000000000005</v>
      </c>
      <c r="J361">
        <v>7.2</v>
      </c>
      <c r="K361">
        <v>0.7</v>
      </c>
      <c r="L361">
        <v>487</v>
      </c>
      <c r="M361">
        <v>1062</v>
      </c>
      <c r="N361" s="8">
        <v>0.45900000000000002</v>
      </c>
      <c r="O361">
        <v>104</v>
      </c>
      <c r="P361">
        <v>274</v>
      </c>
      <c r="Q361">
        <v>0.38</v>
      </c>
      <c r="R361">
        <v>383</v>
      </c>
      <c r="S361">
        <v>788</v>
      </c>
      <c r="T361" s="8">
        <v>0.48599999999999999</v>
      </c>
      <c r="U361">
        <v>255</v>
      </c>
      <c r="V361">
        <v>289</v>
      </c>
      <c r="W361" s="8">
        <v>0.88200000000000001</v>
      </c>
      <c r="X361">
        <v>44</v>
      </c>
      <c r="Y361">
        <v>413</v>
      </c>
      <c r="Z361">
        <v>457</v>
      </c>
      <c r="AA361">
        <v>143</v>
      </c>
      <c r="AB361">
        <v>39</v>
      </c>
      <c r="AC361">
        <v>33</v>
      </c>
      <c r="AD361">
        <v>82</v>
      </c>
      <c r="AE361">
        <v>160</v>
      </c>
      <c r="AF361">
        <v>1333</v>
      </c>
      <c r="AG361" s="8">
        <f>IF(Table32[[#This Row],[FTA]]&gt;=100,Table32[[#This Row],[FT%]],"")</f>
        <v>0.88200000000000001</v>
      </c>
      <c r="AH361" t="str">
        <f>UPPER(Table32[[#This Row],[Player]])</f>
        <v>DIRK NOWITZKI</v>
      </c>
    </row>
    <row r="362" spans="1:34" x14ac:dyDescent="0.25">
      <c r="A362">
        <v>2015</v>
      </c>
      <c r="B362" t="s">
        <v>496</v>
      </c>
      <c r="C362" t="s">
        <v>38</v>
      </c>
      <c r="D362">
        <v>20</v>
      </c>
      <c r="E362" t="s">
        <v>35</v>
      </c>
      <c r="F362">
        <v>62</v>
      </c>
      <c r="G362">
        <v>27</v>
      </c>
      <c r="H362">
        <v>14.8</v>
      </c>
      <c r="I362" s="8">
        <v>0.48299999999999998</v>
      </c>
      <c r="J362">
        <v>1.6</v>
      </c>
      <c r="K362">
        <v>-0.6</v>
      </c>
      <c r="L362">
        <v>171</v>
      </c>
      <c r="M362">
        <v>383</v>
      </c>
      <c r="N362" s="8">
        <v>0.44600000000000001</v>
      </c>
      <c r="O362">
        <v>0</v>
      </c>
      <c r="P362">
        <v>2</v>
      </c>
      <c r="Q362">
        <v>0</v>
      </c>
      <c r="R362">
        <v>171</v>
      </c>
      <c r="S362">
        <v>381</v>
      </c>
      <c r="T362" s="8">
        <v>0.44900000000000001</v>
      </c>
      <c r="U362">
        <v>84</v>
      </c>
      <c r="V362">
        <v>132</v>
      </c>
      <c r="W362" s="8">
        <v>0.63600000000000001</v>
      </c>
      <c r="X362">
        <v>125</v>
      </c>
      <c r="Y362">
        <v>257</v>
      </c>
      <c r="Z362">
        <v>382</v>
      </c>
      <c r="AA362">
        <v>50</v>
      </c>
      <c r="AB362">
        <v>52</v>
      </c>
      <c r="AC362">
        <v>68</v>
      </c>
      <c r="AD362">
        <v>86</v>
      </c>
      <c r="AE362">
        <v>207</v>
      </c>
      <c r="AF362">
        <v>426</v>
      </c>
      <c r="AG362" s="8">
        <f>IF(Table32[[#This Row],[FTA]]&gt;=100,Table32[[#This Row],[FT%]],"")</f>
        <v>0.63600000000000001</v>
      </c>
      <c r="AH362" t="str">
        <f>UPPER(Table32[[#This Row],[Player]])</f>
        <v>JUSUF NURKIC</v>
      </c>
    </row>
    <row r="363" spans="1:34" x14ac:dyDescent="0.25">
      <c r="A363">
        <v>2015</v>
      </c>
      <c r="B363" t="s">
        <v>369</v>
      </c>
      <c r="C363" t="s">
        <v>30</v>
      </c>
      <c r="D363">
        <v>24</v>
      </c>
      <c r="E363" t="s">
        <v>58</v>
      </c>
      <c r="F363">
        <v>51</v>
      </c>
      <c r="G363">
        <v>17</v>
      </c>
      <c r="H363">
        <v>14.8</v>
      </c>
      <c r="I363" s="8">
        <v>0.55000000000000004</v>
      </c>
      <c r="J363">
        <v>1.6</v>
      </c>
      <c r="K363">
        <v>-0.2</v>
      </c>
      <c r="L363">
        <v>119</v>
      </c>
      <c r="M363">
        <v>242</v>
      </c>
      <c r="N363" s="8">
        <v>0.49199999999999999</v>
      </c>
      <c r="O363">
        <v>12</v>
      </c>
      <c r="P363">
        <v>43</v>
      </c>
      <c r="Q363">
        <v>0.27900000000000003</v>
      </c>
      <c r="R363">
        <v>107</v>
      </c>
      <c r="S363">
        <v>199</v>
      </c>
      <c r="T363" s="8">
        <v>0.53800000000000003</v>
      </c>
      <c r="U363">
        <v>44</v>
      </c>
      <c r="V363">
        <v>57</v>
      </c>
      <c r="W363" s="8">
        <v>0.77200000000000002</v>
      </c>
      <c r="X363">
        <v>46</v>
      </c>
      <c r="Y363">
        <v>153</v>
      </c>
      <c r="Z363">
        <v>199</v>
      </c>
      <c r="AA363">
        <v>59</v>
      </c>
      <c r="AB363">
        <v>31</v>
      </c>
      <c r="AC363">
        <v>39</v>
      </c>
      <c r="AD363">
        <v>55</v>
      </c>
      <c r="AE363">
        <v>110</v>
      </c>
      <c r="AF363">
        <v>294</v>
      </c>
      <c r="AG363" s="8" t="str">
        <f>IF(Table32[[#This Row],[FTA]]&gt;=100,Table32[[#This Row],[FT%]],"")</f>
        <v/>
      </c>
      <c r="AH363" t="str">
        <f>UPPER(Table32[[#This Row],[Player]])</f>
        <v>KYLE O'QUINN</v>
      </c>
    </row>
    <row r="364" spans="1:34" x14ac:dyDescent="0.25">
      <c r="A364">
        <v>2015</v>
      </c>
      <c r="B364" t="s">
        <v>432</v>
      </c>
      <c r="C364" t="s">
        <v>34</v>
      </c>
      <c r="D364">
        <v>22</v>
      </c>
      <c r="E364" t="s">
        <v>58</v>
      </c>
      <c r="F364">
        <v>72</v>
      </c>
      <c r="G364">
        <v>71</v>
      </c>
      <c r="H364">
        <v>15.9</v>
      </c>
      <c r="I364" s="8">
        <v>0.52700000000000002</v>
      </c>
      <c r="J364">
        <v>3.5</v>
      </c>
      <c r="K364">
        <v>0</v>
      </c>
      <c r="L364">
        <v>473</v>
      </c>
      <c r="M364">
        <v>1086</v>
      </c>
      <c r="N364" s="8">
        <v>0.436</v>
      </c>
      <c r="O364">
        <v>84</v>
      </c>
      <c r="P364">
        <v>248</v>
      </c>
      <c r="Q364">
        <v>0.33900000000000002</v>
      </c>
      <c r="R364">
        <v>389</v>
      </c>
      <c r="S364">
        <v>838</v>
      </c>
      <c r="T364" s="8">
        <v>0.46400000000000002</v>
      </c>
      <c r="U364">
        <v>262</v>
      </c>
      <c r="V364">
        <v>320</v>
      </c>
      <c r="W364" s="8">
        <v>0.81899999999999995</v>
      </c>
      <c r="X364">
        <v>51</v>
      </c>
      <c r="Y364">
        <v>251</v>
      </c>
      <c r="Z364">
        <v>302</v>
      </c>
      <c r="AA364">
        <v>295</v>
      </c>
      <c r="AB364">
        <v>120</v>
      </c>
      <c r="AC364">
        <v>19</v>
      </c>
      <c r="AD364">
        <v>204</v>
      </c>
      <c r="AE364">
        <v>187</v>
      </c>
      <c r="AF364">
        <v>1292</v>
      </c>
      <c r="AG364" s="8">
        <f>IF(Table32[[#This Row],[FTA]]&gt;=100,Table32[[#This Row],[FT%]],"")</f>
        <v>0.81899999999999995</v>
      </c>
      <c r="AH364" t="str">
        <f>UPPER(Table32[[#This Row],[Player]])</f>
        <v>VICTOR OLADIPO</v>
      </c>
    </row>
    <row r="365" spans="1:34" x14ac:dyDescent="0.25">
      <c r="A365">
        <v>2015</v>
      </c>
      <c r="B365" t="s">
        <v>433</v>
      </c>
      <c r="C365" t="s">
        <v>38</v>
      </c>
      <c r="D365">
        <v>23</v>
      </c>
      <c r="E365" t="s">
        <v>45</v>
      </c>
      <c r="F365">
        <v>64</v>
      </c>
      <c r="G365">
        <v>13</v>
      </c>
      <c r="H365">
        <v>15.9</v>
      </c>
      <c r="I365" s="8">
        <v>0.55800000000000005</v>
      </c>
      <c r="J365">
        <v>3.6</v>
      </c>
      <c r="K365">
        <v>2.1</v>
      </c>
      <c r="L365">
        <v>251</v>
      </c>
      <c r="M365">
        <v>528</v>
      </c>
      <c r="N365" s="8">
        <v>0.47499999999999998</v>
      </c>
      <c r="O365">
        <v>61</v>
      </c>
      <c r="P365">
        <v>175</v>
      </c>
      <c r="Q365">
        <v>0.34899999999999998</v>
      </c>
      <c r="R365">
        <v>190</v>
      </c>
      <c r="S365">
        <v>353</v>
      </c>
      <c r="T365" s="8">
        <v>0.53800000000000003</v>
      </c>
      <c r="U365">
        <v>93</v>
      </c>
      <c r="V365">
        <v>136</v>
      </c>
      <c r="W365" s="8">
        <v>0.68400000000000005</v>
      </c>
      <c r="X365">
        <v>92</v>
      </c>
      <c r="Y365">
        <v>211</v>
      </c>
      <c r="Z365">
        <v>303</v>
      </c>
      <c r="AA365">
        <v>109</v>
      </c>
      <c r="AB365">
        <v>64</v>
      </c>
      <c r="AC365">
        <v>39</v>
      </c>
      <c r="AD365">
        <v>98</v>
      </c>
      <c r="AE365">
        <v>213</v>
      </c>
      <c r="AF365">
        <v>656</v>
      </c>
      <c r="AG365" s="8">
        <f>IF(Table32[[#This Row],[FTA]]&gt;=100,Table32[[#This Row],[FT%]],"")</f>
        <v>0.68400000000000005</v>
      </c>
      <c r="AH365" t="str">
        <f>UPPER(Table32[[#This Row],[Player]])</f>
        <v>KELLY OLYNYK</v>
      </c>
    </row>
    <row r="366" spans="1:34" x14ac:dyDescent="0.25">
      <c r="A366">
        <v>2015</v>
      </c>
      <c r="B366" t="s">
        <v>257</v>
      </c>
      <c r="C366" t="s">
        <v>38</v>
      </c>
      <c r="D366">
        <v>30</v>
      </c>
      <c r="E366" t="s">
        <v>88</v>
      </c>
      <c r="F366">
        <v>73</v>
      </c>
      <c r="G366">
        <v>45</v>
      </c>
      <c r="H366">
        <v>15.6</v>
      </c>
      <c r="I366" s="8">
        <v>0.50600000000000001</v>
      </c>
      <c r="J366">
        <v>4.2</v>
      </c>
      <c r="K366">
        <v>1.4</v>
      </c>
      <c r="L366">
        <v>240</v>
      </c>
      <c r="M366">
        <v>529</v>
      </c>
      <c r="N366" s="8">
        <v>0.45400000000000001</v>
      </c>
      <c r="O366">
        <v>0</v>
      </c>
      <c r="P366">
        <v>3</v>
      </c>
      <c r="Q366">
        <v>0</v>
      </c>
      <c r="R366">
        <v>240</v>
      </c>
      <c r="S366">
        <v>526</v>
      </c>
      <c r="T366" s="8">
        <v>0.45600000000000002</v>
      </c>
      <c r="U366">
        <v>126</v>
      </c>
      <c r="V366">
        <v>160</v>
      </c>
      <c r="W366" s="8">
        <v>0.78800000000000003</v>
      </c>
      <c r="X366">
        <v>197</v>
      </c>
      <c r="Y366">
        <v>303</v>
      </c>
      <c r="Z366">
        <v>500</v>
      </c>
      <c r="AA366">
        <v>178</v>
      </c>
      <c r="AB366">
        <v>80</v>
      </c>
      <c r="AC366">
        <v>21</v>
      </c>
      <c r="AD366">
        <v>133</v>
      </c>
      <c r="AE366">
        <v>170</v>
      </c>
      <c r="AF366">
        <v>606</v>
      </c>
      <c r="AG366" s="8">
        <f>IF(Table32[[#This Row],[FTA]]&gt;=100,Table32[[#This Row],[FT%]],"")</f>
        <v>0.78800000000000003</v>
      </c>
      <c r="AH366" t="str">
        <f>UPPER(Table32[[#This Row],[Player]])</f>
        <v>ZAZA PACHULIA</v>
      </c>
    </row>
    <row r="367" spans="1:34" x14ac:dyDescent="0.25">
      <c r="A367">
        <v>2015</v>
      </c>
      <c r="B367" t="s">
        <v>498</v>
      </c>
      <c r="C367" t="s">
        <v>50</v>
      </c>
      <c r="D367">
        <v>24</v>
      </c>
      <c r="E367" t="s">
        <v>32</v>
      </c>
      <c r="F367">
        <v>43</v>
      </c>
      <c r="G367">
        <v>1</v>
      </c>
      <c r="H367">
        <v>7.8</v>
      </c>
      <c r="I367" s="8">
        <v>0.44400000000000001</v>
      </c>
      <c r="J367">
        <v>0.5</v>
      </c>
      <c r="K367">
        <v>-2.2999999999999998</v>
      </c>
      <c r="L367">
        <v>69</v>
      </c>
      <c r="M367">
        <v>197</v>
      </c>
      <c r="N367" s="8">
        <v>0.35</v>
      </c>
      <c r="O367">
        <v>31</v>
      </c>
      <c r="P367">
        <v>106</v>
      </c>
      <c r="Q367">
        <v>0.29199999999999998</v>
      </c>
      <c r="R367">
        <v>38</v>
      </c>
      <c r="S367">
        <v>91</v>
      </c>
      <c r="T367" s="8">
        <v>0.41799999999999998</v>
      </c>
      <c r="U367">
        <v>13</v>
      </c>
      <c r="V367">
        <v>18</v>
      </c>
      <c r="W367" s="8">
        <v>0.72199999999999998</v>
      </c>
      <c r="X367">
        <v>39</v>
      </c>
      <c r="Y367">
        <v>79</v>
      </c>
      <c r="Z367">
        <v>118</v>
      </c>
      <c r="AA367">
        <v>85</v>
      </c>
      <c r="AB367">
        <v>29</v>
      </c>
      <c r="AC367">
        <v>13</v>
      </c>
      <c r="AD367">
        <v>55</v>
      </c>
      <c r="AE367">
        <v>71</v>
      </c>
      <c r="AF367">
        <v>182</v>
      </c>
      <c r="AG367" s="8" t="str">
        <f>IF(Table32[[#This Row],[FTA]]&gt;=100,Table32[[#This Row],[FT%]],"")</f>
        <v/>
      </c>
      <c r="AH367" t="str">
        <f>UPPER(Table32[[#This Row],[Player]])</f>
        <v>KOSTAS PAPANIKOLAOU</v>
      </c>
    </row>
    <row r="368" spans="1:34" x14ac:dyDescent="0.25">
      <c r="A368">
        <v>2015</v>
      </c>
      <c r="B368" t="s">
        <v>258</v>
      </c>
      <c r="C368" t="s">
        <v>36</v>
      </c>
      <c r="D368">
        <v>35</v>
      </c>
      <c r="E368" t="s">
        <v>449</v>
      </c>
      <c r="F368">
        <v>9</v>
      </c>
      <c r="G368">
        <v>0</v>
      </c>
      <c r="H368">
        <v>14.9</v>
      </c>
      <c r="I368" s="8">
        <v>0.57099999999999995</v>
      </c>
      <c r="J368">
        <v>0.2</v>
      </c>
      <c r="K368">
        <v>-3.2</v>
      </c>
      <c r="L368">
        <v>15</v>
      </c>
      <c r="M368">
        <v>35</v>
      </c>
      <c r="N368" s="8">
        <v>0.42899999999999999</v>
      </c>
      <c r="O368">
        <v>9</v>
      </c>
      <c r="P368">
        <v>22</v>
      </c>
      <c r="Q368">
        <v>0.40899999999999997</v>
      </c>
      <c r="R368">
        <v>6</v>
      </c>
      <c r="S368">
        <v>13</v>
      </c>
      <c r="T368" s="8">
        <v>0.46200000000000002</v>
      </c>
      <c r="U368">
        <v>2</v>
      </c>
      <c r="V368">
        <v>2</v>
      </c>
      <c r="W368" s="8">
        <v>1</v>
      </c>
      <c r="X368">
        <v>0</v>
      </c>
      <c r="Y368">
        <v>3</v>
      </c>
      <c r="Z368">
        <v>3</v>
      </c>
      <c r="AA368">
        <v>8</v>
      </c>
      <c r="AB368">
        <v>0</v>
      </c>
      <c r="AC368">
        <v>0</v>
      </c>
      <c r="AD368">
        <v>3</v>
      </c>
      <c r="AE368">
        <v>8</v>
      </c>
      <c r="AF368">
        <v>41</v>
      </c>
      <c r="AG368" s="8" t="str">
        <f>IF(Table32[[#This Row],[FTA]]&gt;=100,Table32[[#This Row],[FT%]],"")</f>
        <v/>
      </c>
      <c r="AH368" t="str">
        <f>UPPER(Table32[[#This Row],[Player]])</f>
        <v>JANNERO PARGO</v>
      </c>
    </row>
    <row r="369" spans="1:34" x14ac:dyDescent="0.25">
      <c r="A369">
        <v>2015</v>
      </c>
      <c r="B369" t="s">
        <v>499</v>
      </c>
      <c r="C369" t="s">
        <v>30</v>
      </c>
      <c r="D369">
        <v>19</v>
      </c>
      <c r="E369" t="s">
        <v>88</v>
      </c>
      <c r="F369">
        <v>25</v>
      </c>
      <c r="G369">
        <v>25</v>
      </c>
      <c r="H369">
        <v>14.5</v>
      </c>
      <c r="I369" s="8">
        <v>0.52700000000000002</v>
      </c>
      <c r="J369">
        <v>1.3</v>
      </c>
      <c r="K369">
        <v>-1.2</v>
      </c>
      <c r="L369">
        <v>129</v>
      </c>
      <c r="M369">
        <v>263</v>
      </c>
      <c r="N369" s="8">
        <v>0.49</v>
      </c>
      <c r="O369">
        <v>4</v>
      </c>
      <c r="P369">
        <v>16</v>
      </c>
      <c r="Q369">
        <v>0.25</v>
      </c>
      <c r="R369">
        <v>125</v>
      </c>
      <c r="S369">
        <v>247</v>
      </c>
      <c r="T369" s="8">
        <v>0.50600000000000001</v>
      </c>
      <c r="U369">
        <v>46</v>
      </c>
      <c r="V369">
        <v>66</v>
      </c>
      <c r="W369" s="8">
        <v>0.69699999999999995</v>
      </c>
      <c r="X369">
        <v>50</v>
      </c>
      <c r="Y369">
        <v>88</v>
      </c>
      <c r="Z369">
        <v>138</v>
      </c>
      <c r="AA369">
        <v>42</v>
      </c>
      <c r="AB369">
        <v>31</v>
      </c>
      <c r="AC369">
        <v>5</v>
      </c>
      <c r="AD369">
        <v>47</v>
      </c>
      <c r="AE369">
        <v>42</v>
      </c>
      <c r="AF369">
        <v>308</v>
      </c>
      <c r="AG369" s="8" t="str">
        <f>IF(Table32[[#This Row],[FTA]]&gt;=100,Table32[[#This Row],[FT%]],"")</f>
        <v/>
      </c>
      <c r="AH369" t="str">
        <f>UPPER(Table32[[#This Row],[Player]])</f>
        <v>JABARI PARKER</v>
      </c>
    </row>
    <row r="370" spans="1:34" x14ac:dyDescent="0.25">
      <c r="A370">
        <v>2015</v>
      </c>
      <c r="B370" t="s">
        <v>259</v>
      </c>
      <c r="C370" t="s">
        <v>36</v>
      </c>
      <c r="D370">
        <v>32</v>
      </c>
      <c r="E370" t="s">
        <v>56</v>
      </c>
      <c r="F370">
        <v>68</v>
      </c>
      <c r="G370">
        <v>68</v>
      </c>
      <c r="H370">
        <v>15.9</v>
      </c>
      <c r="I370" s="8">
        <v>0.53900000000000003</v>
      </c>
      <c r="J370">
        <v>4.0999999999999996</v>
      </c>
      <c r="K370">
        <v>-2</v>
      </c>
      <c r="L370">
        <v>404</v>
      </c>
      <c r="M370">
        <v>832</v>
      </c>
      <c r="N370" s="8">
        <v>0.48599999999999999</v>
      </c>
      <c r="O370">
        <v>38</v>
      </c>
      <c r="P370">
        <v>89</v>
      </c>
      <c r="Q370">
        <v>0.42699999999999999</v>
      </c>
      <c r="R370">
        <v>366</v>
      </c>
      <c r="S370">
        <v>743</v>
      </c>
      <c r="T370" s="8">
        <v>0.49299999999999999</v>
      </c>
      <c r="U370">
        <v>130</v>
      </c>
      <c r="V370">
        <v>166</v>
      </c>
      <c r="W370" s="8">
        <v>0.78300000000000003</v>
      </c>
      <c r="X370">
        <v>15</v>
      </c>
      <c r="Y370">
        <v>114</v>
      </c>
      <c r="Z370">
        <v>129</v>
      </c>
      <c r="AA370">
        <v>335</v>
      </c>
      <c r="AB370">
        <v>44</v>
      </c>
      <c r="AC370">
        <v>2</v>
      </c>
      <c r="AD370">
        <v>146</v>
      </c>
      <c r="AE370">
        <v>108</v>
      </c>
      <c r="AF370">
        <v>976</v>
      </c>
      <c r="AG370" s="8">
        <f>IF(Table32[[#This Row],[FTA]]&gt;=100,Table32[[#This Row],[FT%]],"")</f>
        <v>0.78300000000000003</v>
      </c>
      <c r="AH370" t="str">
        <f>UPPER(Table32[[#This Row],[Player]])</f>
        <v>TONY PARKER</v>
      </c>
    </row>
    <row r="371" spans="1:34" x14ac:dyDescent="0.25">
      <c r="A371">
        <v>2015</v>
      </c>
      <c r="B371" t="s">
        <v>260</v>
      </c>
      <c r="C371" t="s">
        <v>50</v>
      </c>
      <c r="D371">
        <v>26</v>
      </c>
      <c r="E371" t="s">
        <v>66</v>
      </c>
      <c r="F371">
        <v>66</v>
      </c>
      <c r="G371">
        <v>66</v>
      </c>
      <c r="H371">
        <v>16.3</v>
      </c>
      <c r="I371" s="8">
        <v>0.56699999999999995</v>
      </c>
      <c r="J371">
        <v>5.5</v>
      </c>
      <c r="K371">
        <v>2.5</v>
      </c>
      <c r="L371">
        <v>383</v>
      </c>
      <c r="M371">
        <v>829</v>
      </c>
      <c r="N371" s="8">
        <v>0.46200000000000002</v>
      </c>
      <c r="O371">
        <v>132</v>
      </c>
      <c r="P371">
        <v>347</v>
      </c>
      <c r="Q371">
        <v>0.38</v>
      </c>
      <c r="R371">
        <v>251</v>
      </c>
      <c r="S371">
        <v>482</v>
      </c>
      <c r="T371" s="8">
        <v>0.52100000000000002</v>
      </c>
      <c r="U371">
        <v>139</v>
      </c>
      <c r="V371">
        <v>193</v>
      </c>
      <c r="W371" s="8">
        <v>0.72</v>
      </c>
      <c r="X371">
        <v>64</v>
      </c>
      <c r="Y371">
        <v>259</v>
      </c>
      <c r="Z371">
        <v>323</v>
      </c>
      <c r="AA371">
        <v>161</v>
      </c>
      <c r="AB371">
        <v>69</v>
      </c>
      <c r="AC371">
        <v>19</v>
      </c>
      <c r="AD371">
        <v>96</v>
      </c>
      <c r="AE371">
        <v>140</v>
      </c>
      <c r="AF371">
        <v>1037</v>
      </c>
      <c r="AG371" s="8">
        <f>IF(Table32[[#This Row],[FTA]]&gt;=100,Table32[[#This Row],[FT%]],"")</f>
        <v>0.72</v>
      </c>
      <c r="AH371" t="str">
        <f>UPPER(Table32[[#This Row],[Player]])</f>
        <v>CHANDLER PARSONS</v>
      </c>
    </row>
    <row r="372" spans="1:34" x14ac:dyDescent="0.25">
      <c r="A372">
        <v>2015</v>
      </c>
      <c r="B372" t="s">
        <v>261</v>
      </c>
      <c r="C372" t="s">
        <v>30</v>
      </c>
      <c r="D372">
        <v>25</v>
      </c>
      <c r="E372" t="s">
        <v>39</v>
      </c>
      <c r="F372">
        <v>81</v>
      </c>
      <c r="G372">
        <v>4</v>
      </c>
      <c r="H372">
        <v>14.6</v>
      </c>
      <c r="I372" s="8">
        <v>0.56799999999999995</v>
      </c>
      <c r="J372">
        <v>6.1</v>
      </c>
      <c r="K372">
        <v>3.2</v>
      </c>
      <c r="L372">
        <v>240</v>
      </c>
      <c r="M372">
        <v>535</v>
      </c>
      <c r="N372" s="8">
        <v>0.44900000000000001</v>
      </c>
      <c r="O372">
        <v>105</v>
      </c>
      <c r="P372">
        <v>283</v>
      </c>
      <c r="Q372">
        <v>0.371</v>
      </c>
      <c r="R372">
        <v>135</v>
      </c>
      <c r="S372">
        <v>252</v>
      </c>
      <c r="T372" s="8">
        <v>0.53600000000000003</v>
      </c>
      <c r="U372">
        <v>63</v>
      </c>
      <c r="V372">
        <v>80</v>
      </c>
      <c r="W372" s="8">
        <v>0.78800000000000003</v>
      </c>
      <c r="X372">
        <v>127</v>
      </c>
      <c r="Y372">
        <v>306</v>
      </c>
      <c r="Z372">
        <v>433</v>
      </c>
      <c r="AA372">
        <v>155</v>
      </c>
      <c r="AB372">
        <v>60</v>
      </c>
      <c r="AC372">
        <v>44</v>
      </c>
      <c r="AD372">
        <v>54</v>
      </c>
      <c r="AE372">
        <v>149</v>
      </c>
      <c r="AF372">
        <v>648</v>
      </c>
      <c r="AG372" s="8" t="str">
        <f>IF(Table32[[#This Row],[FTA]]&gt;=100,Table32[[#This Row],[FT%]],"")</f>
        <v/>
      </c>
      <c r="AH372" t="str">
        <f>UPPER(Table32[[#This Row],[Player]])</f>
        <v>PATRICK PATTERSON</v>
      </c>
    </row>
    <row r="373" spans="1:34" x14ac:dyDescent="0.25">
      <c r="A373">
        <v>2015</v>
      </c>
      <c r="B373" t="s">
        <v>262</v>
      </c>
      <c r="C373" t="s">
        <v>36</v>
      </c>
      <c r="D373">
        <v>29</v>
      </c>
      <c r="E373" t="s">
        <v>82</v>
      </c>
      <c r="F373">
        <v>82</v>
      </c>
      <c r="G373">
        <v>82</v>
      </c>
      <c r="H373">
        <v>26</v>
      </c>
      <c r="I373" s="8">
        <v>0.59599999999999997</v>
      </c>
      <c r="J373">
        <v>16.100000000000001</v>
      </c>
      <c r="K373">
        <v>7.5</v>
      </c>
      <c r="L373">
        <v>568</v>
      </c>
      <c r="M373">
        <v>1170</v>
      </c>
      <c r="N373" s="8">
        <v>0.48499999999999999</v>
      </c>
      <c r="O373">
        <v>139</v>
      </c>
      <c r="P373">
        <v>349</v>
      </c>
      <c r="Q373">
        <v>0.39800000000000002</v>
      </c>
      <c r="R373">
        <v>429</v>
      </c>
      <c r="S373">
        <v>821</v>
      </c>
      <c r="T373" s="8">
        <v>0.52300000000000002</v>
      </c>
      <c r="U373">
        <v>289</v>
      </c>
      <c r="V373">
        <v>321</v>
      </c>
      <c r="W373" s="8">
        <v>0.9</v>
      </c>
      <c r="X373">
        <v>52</v>
      </c>
      <c r="Y373">
        <v>324</v>
      </c>
      <c r="Z373">
        <v>376</v>
      </c>
      <c r="AA373">
        <v>838</v>
      </c>
      <c r="AB373">
        <v>156</v>
      </c>
      <c r="AC373">
        <v>15</v>
      </c>
      <c r="AD373">
        <v>190</v>
      </c>
      <c r="AE373">
        <v>203</v>
      </c>
      <c r="AF373">
        <v>1564</v>
      </c>
      <c r="AG373" s="8">
        <f>IF(Table32[[#This Row],[FTA]]&gt;=100,Table32[[#This Row],[FT%]],"")</f>
        <v>0.9</v>
      </c>
      <c r="AH373" t="str">
        <f>UPPER(Table32[[#This Row],[Player]])</f>
        <v>CHRIS PAUL</v>
      </c>
    </row>
    <row r="374" spans="1:34" x14ac:dyDescent="0.25">
      <c r="A374">
        <v>2015</v>
      </c>
      <c r="B374" t="s">
        <v>500</v>
      </c>
      <c r="C374" t="s">
        <v>30</v>
      </c>
      <c r="D374">
        <v>23</v>
      </c>
      <c r="E374" t="s">
        <v>69</v>
      </c>
      <c r="F374">
        <v>32</v>
      </c>
      <c r="G374">
        <v>22</v>
      </c>
      <c r="H374">
        <v>7.7</v>
      </c>
      <c r="I374" s="8">
        <v>0.443</v>
      </c>
      <c r="J374">
        <v>-0.5</v>
      </c>
      <c r="K374">
        <v>-5.9</v>
      </c>
      <c r="L374">
        <v>91</v>
      </c>
      <c r="M374">
        <v>220</v>
      </c>
      <c r="N374" s="8">
        <v>0.41399999999999998</v>
      </c>
      <c r="O374">
        <v>1</v>
      </c>
      <c r="P374">
        <v>9</v>
      </c>
      <c r="Q374">
        <v>0.111</v>
      </c>
      <c r="R374">
        <v>90</v>
      </c>
      <c r="S374">
        <v>211</v>
      </c>
      <c r="T374" s="8">
        <v>0.42699999999999999</v>
      </c>
      <c r="U374">
        <v>30</v>
      </c>
      <c r="V374">
        <v>46</v>
      </c>
      <c r="W374" s="8">
        <v>0.65200000000000002</v>
      </c>
      <c r="X374">
        <v>48</v>
      </c>
      <c r="Y374">
        <v>114</v>
      </c>
      <c r="Z374">
        <v>162</v>
      </c>
      <c r="AA374">
        <v>30</v>
      </c>
      <c r="AB374">
        <v>19</v>
      </c>
      <c r="AC374">
        <v>9</v>
      </c>
      <c r="AD374">
        <v>44</v>
      </c>
      <c r="AE374">
        <v>88</v>
      </c>
      <c r="AF374">
        <v>213</v>
      </c>
      <c r="AG374" s="8" t="str">
        <f>IF(Table32[[#This Row],[FTA]]&gt;=100,Table32[[#This Row],[FT%]],"")</f>
        <v/>
      </c>
      <c r="AH374" t="str">
        <f>UPPER(Table32[[#This Row],[Player]])</f>
        <v>ADREIAN PAYNE</v>
      </c>
    </row>
    <row r="375" spans="1:34" x14ac:dyDescent="0.25">
      <c r="A375">
        <v>2015</v>
      </c>
      <c r="B375" t="s">
        <v>500</v>
      </c>
      <c r="C375" t="s">
        <v>30</v>
      </c>
      <c r="D375">
        <v>23</v>
      </c>
      <c r="E375" t="s">
        <v>115</v>
      </c>
      <c r="F375">
        <v>3</v>
      </c>
      <c r="G375">
        <v>0</v>
      </c>
      <c r="H375">
        <v>2.9</v>
      </c>
      <c r="I375" s="8">
        <v>0.317</v>
      </c>
      <c r="J375">
        <v>0</v>
      </c>
      <c r="K375">
        <v>-13.9</v>
      </c>
      <c r="L375">
        <v>2</v>
      </c>
      <c r="M375">
        <v>7</v>
      </c>
      <c r="N375" s="8">
        <v>0.28599999999999998</v>
      </c>
      <c r="O375">
        <v>0</v>
      </c>
      <c r="P375">
        <v>1</v>
      </c>
      <c r="Q375">
        <v>0</v>
      </c>
      <c r="R375">
        <v>2</v>
      </c>
      <c r="S375">
        <v>6</v>
      </c>
      <c r="T375" s="8">
        <v>0.33300000000000002</v>
      </c>
      <c r="U375">
        <v>1</v>
      </c>
      <c r="V375">
        <v>2</v>
      </c>
      <c r="W375" s="8">
        <v>0.5</v>
      </c>
      <c r="X375">
        <v>1</v>
      </c>
      <c r="Y375">
        <v>3</v>
      </c>
      <c r="Z375">
        <v>4</v>
      </c>
      <c r="AA375">
        <v>0</v>
      </c>
      <c r="AB375">
        <v>1</v>
      </c>
      <c r="AC375">
        <v>0</v>
      </c>
      <c r="AD375">
        <v>0</v>
      </c>
      <c r="AE375">
        <v>4</v>
      </c>
      <c r="AF375">
        <v>5</v>
      </c>
      <c r="AG375" s="8" t="str">
        <f>IF(Table32[[#This Row],[FTA]]&gt;=100,Table32[[#This Row],[FT%]],"")</f>
        <v/>
      </c>
      <c r="AH375" t="str">
        <f>UPPER(Table32[[#This Row],[Player]])</f>
        <v>ADREIAN PAYNE</v>
      </c>
    </row>
    <row r="376" spans="1:34" x14ac:dyDescent="0.25">
      <c r="A376">
        <v>2015</v>
      </c>
      <c r="B376" t="s">
        <v>500</v>
      </c>
      <c r="C376" t="s">
        <v>30</v>
      </c>
      <c r="D376">
        <v>23</v>
      </c>
      <c r="E376" t="s">
        <v>71</v>
      </c>
      <c r="F376">
        <v>29</v>
      </c>
      <c r="G376">
        <v>22</v>
      </c>
      <c r="H376">
        <v>7.8</v>
      </c>
      <c r="I376" s="8">
        <v>0.44800000000000001</v>
      </c>
      <c r="J376">
        <v>-0.5</v>
      </c>
      <c r="K376">
        <v>-5.7</v>
      </c>
      <c r="L376">
        <v>89</v>
      </c>
      <c r="M376">
        <v>213</v>
      </c>
      <c r="N376" s="8">
        <v>0.41799999999999998</v>
      </c>
      <c r="O376">
        <v>1</v>
      </c>
      <c r="P376">
        <v>8</v>
      </c>
      <c r="Q376">
        <v>0.125</v>
      </c>
      <c r="R376">
        <v>88</v>
      </c>
      <c r="S376">
        <v>205</v>
      </c>
      <c r="T376" s="8">
        <v>0.42899999999999999</v>
      </c>
      <c r="U376">
        <v>29</v>
      </c>
      <c r="V376">
        <v>44</v>
      </c>
      <c r="W376" s="8">
        <v>0.65900000000000003</v>
      </c>
      <c r="X376">
        <v>47</v>
      </c>
      <c r="Y376">
        <v>111</v>
      </c>
      <c r="Z376">
        <v>158</v>
      </c>
      <c r="AA376">
        <v>30</v>
      </c>
      <c r="AB376">
        <v>18</v>
      </c>
      <c r="AC376">
        <v>9</v>
      </c>
      <c r="AD376">
        <v>44</v>
      </c>
      <c r="AE376">
        <v>84</v>
      </c>
      <c r="AF376">
        <v>208</v>
      </c>
      <c r="AG376" s="8" t="str">
        <f>IF(Table32[[#This Row],[FTA]]&gt;=100,Table32[[#This Row],[FT%]],"")</f>
        <v/>
      </c>
      <c r="AH376" t="str">
        <f>UPPER(Table32[[#This Row],[Player]])</f>
        <v>ADREIAN PAYNE</v>
      </c>
    </row>
    <row r="377" spans="1:34" x14ac:dyDescent="0.25">
      <c r="A377">
        <v>2015</v>
      </c>
      <c r="B377" t="s">
        <v>501</v>
      </c>
      <c r="C377" t="s">
        <v>36</v>
      </c>
      <c r="D377">
        <v>20</v>
      </c>
      <c r="E377" t="s">
        <v>58</v>
      </c>
      <c r="F377">
        <v>82</v>
      </c>
      <c r="G377">
        <v>63</v>
      </c>
      <c r="H377">
        <v>13.8</v>
      </c>
      <c r="I377" s="8">
        <v>0.45600000000000002</v>
      </c>
      <c r="J377">
        <v>2.2999999999999998</v>
      </c>
      <c r="K377">
        <v>-0.7</v>
      </c>
      <c r="L377">
        <v>301</v>
      </c>
      <c r="M377">
        <v>708</v>
      </c>
      <c r="N377" s="8">
        <v>0.42499999999999999</v>
      </c>
      <c r="O377">
        <v>11</v>
      </c>
      <c r="P377">
        <v>42</v>
      </c>
      <c r="Q377">
        <v>0.26200000000000001</v>
      </c>
      <c r="R377">
        <v>290</v>
      </c>
      <c r="S377">
        <v>666</v>
      </c>
      <c r="T377" s="8">
        <v>0.435</v>
      </c>
      <c r="U377">
        <v>118</v>
      </c>
      <c r="V377">
        <v>214</v>
      </c>
      <c r="W377" s="8">
        <v>0.55100000000000005</v>
      </c>
      <c r="X377">
        <v>107</v>
      </c>
      <c r="Y377">
        <v>242</v>
      </c>
      <c r="Z377">
        <v>349</v>
      </c>
      <c r="AA377">
        <v>533</v>
      </c>
      <c r="AB377">
        <v>142</v>
      </c>
      <c r="AC377">
        <v>20</v>
      </c>
      <c r="AD377">
        <v>203</v>
      </c>
      <c r="AE377">
        <v>193</v>
      </c>
      <c r="AF377">
        <v>731</v>
      </c>
      <c r="AG377" s="8">
        <f>IF(Table32[[#This Row],[FTA]]&gt;=100,Table32[[#This Row],[FT%]],"")</f>
        <v>0.55100000000000005</v>
      </c>
      <c r="AH377" t="str">
        <f>UPPER(Table32[[#This Row],[Player]])</f>
        <v>ELFRID PAYTON</v>
      </c>
    </row>
    <row r="378" spans="1:34" x14ac:dyDescent="0.25">
      <c r="A378">
        <v>2015</v>
      </c>
      <c r="B378" t="s">
        <v>263</v>
      </c>
      <c r="C378" t="s">
        <v>38</v>
      </c>
      <c r="D378">
        <v>30</v>
      </c>
      <c r="E378" t="s">
        <v>69</v>
      </c>
      <c r="F378">
        <v>68</v>
      </c>
      <c r="G378">
        <v>3</v>
      </c>
      <c r="H378">
        <v>7</v>
      </c>
      <c r="I378" s="8">
        <v>0.46700000000000003</v>
      </c>
      <c r="J378">
        <v>0.1</v>
      </c>
      <c r="K378">
        <v>-4.2</v>
      </c>
      <c r="L378">
        <v>102</v>
      </c>
      <c r="M378">
        <v>227</v>
      </c>
      <c r="N378" s="8">
        <v>0.44900000000000001</v>
      </c>
      <c r="O378">
        <v>0</v>
      </c>
      <c r="P378">
        <v>1</v>
      </c>
      <c r="Q378">
        <v>0</v>
      </c>
      <c r="R378">
        <v>102</v>
      </c>
      <c r="S378">
        <v>226</v>
      </c>
      <c r="T378" s="8">
        <v>0.45100000000000001</v>
      </c>
      <c r="U378">
        <v>42</v>
      </c>
      <c r="V378">
        <v>83</v>
      </c>
      <c r="W378" s="8">
        <v>0.50600000000000001</v>
      </c>
      <c r="X378">
        <v>91</v>
      </c>
      <c r="Y378">
        <v>229</v>
      </c>
      <c r="Z378">
        <v>320</v>
      </c>
      <c r="AA378">
        <v>51</v>
      </c>
      <c r="AB378">
        <v>16</v>
      </c>
      <c r="AC378">
        <v>42</v>
      </c>
      <c r="AD378">
        <v>95</v>
      </c>
      <c r="AE378">
        <v>162</v>
      </c>
      <c r="AF378">
        <v>246</v>
      </c>
      <c r="AG378" s="8" t="str">
        <f>IF(Table32[[#This Row],[FTA]]&gt;=100,Table32[[#This Row],[FT%]],"")</f>
        <v/>
      </c>
      <c r="AH378" t="str">
        <f>UPPER(Table32[[#This Row],[Player]])</f>
        <v>KENDRICK PERKINS</v>
      </c>
    </row>
    <row r="379" spans="1:34" x14ac:dyDescent="0.25">
      <c r="A379">
        <v>2015</v>
      </c>
      <c r="B379" t="s">
        <v>263</v>
      </c>
      <c r="C379" t="s">
        <v>38</v>
      </c>
      <c r="D379">
        <v>30</v>
      </c>
      <c r="E379" t="s">
        <v>40</v>
      </c>
      <c r="F379">
        <v>51</v>
      </c>
      <c r="G379">
        <v>3</v>
      </c>
      <c r="H379">
        <v>7.4</v>
      </c>
      <c r="I379" s="8">
        <v>0.46100000000000002</v>
      </c>
      <c r="J379">
        <v>0.3</v>
      </c>
      <c r="K379">
        <v>-3.6</v>
      </c>
      <c r="L379">
        <v>82</v>
      </c>
      <c r="M379">
        <v>186</v>
      </c>
      <c r="N379" s="8">
        <v>0.441</v>
      </c>
      <c r="O379">
        <v>0</v>
      </c>
      <c r="P379">
        <v>1</v>
      </c>
      <c r="Q379">
        <v>0</v>
      </c>
      <c r="R379">
        <v>82</v>
      </c>
      <c r="S379">
        <v>185</v>
      </c>
      <c r="T379" s="8">
        <v>0.443</v>
      </c>
      <c r="U379">
        <v>38</v>
      </c>
      <c r="V379">
        <v>75</v>
      </c>
      <c r="W379" s="8">
        <v>0.50700000000000001</v>
      </c>
      <c r="X379">
        <v>80</v>
      </c>
      <c r="Y379">
        <v>199</v>
      </c>
      <c r="Z379">
        <v>279</v>
      </c>
      <c r="AA379">
        <v>43</v>
      </c>
      <c r="AB379">
        <v>14</v>
      </c>
      <c r="AC379">
        <v>38</v>
      </c>
      <c r="AD379">
        <v>74</v>
      </c>
      <c r="AE379">
        <v>135</v>
      </c>
      <c r="AF379">
        <v>202</v>
      </c>
      <c r="AG379" s="8" t="str">
        <f>IF(Table32[[#This Row],[FTA]]&gt;=100,Table32[[#This Row],[FT%]],"")</f>
        <v/>
      </c>
      <c r="AH379" t="str">
        <f>UPPER(Table32[[#This Row],[Player]])</f>
        <v>KENDRICK PERKINS</v>
      </c>
    </row>
    <row r="380" spans="1:34" x14ac:dyDescent="0.25">
      <c r="A380">
        <v>2015</v>
      </c>
      <c r="B380" t="s">
        <v>264</v>
      </c>
      <c r="C380" t="s">
        <v>50</v>
      </c>
      <c r="D380">
        <v>37</v>
      </c>
      <c r="E380" t="s">
        <v>48</v>
      </c>
      <c r="F380">
        <v>73</v>
      </c>
      <c r="G380">
        <v>73</v>
      </c>
      <c r="H380">
        <v>15.2</v>
      </c>
      <c r="I380" s="8">
        <v>0.57999999999999996</v>
      </c>
      <c r="J380">
        <v>5.5</v>
      </c>
      <c r="K380">
        <v>1.5</v>
      </c>
      <c r="L380">
        <v>293</v>
      </c>
      <c r="M380">
        <v>656</v>
      </c>
      <c r="N380" s="8">
        <v>0.44700000000000001</v>
      </c>
      <c r="O380">
        <v>118</v>
      </c>
      <c r="P380">
        <v>303</v>
      </c>
      <c r="Q380">
        <v>0.38900000000000001</v>
      </c>
      <c r="R380">
        <v>175</v>
      </c>
      <c r="S380">
        <v>353</v>
      </c>
      <c r="T380" s="8">
        <v>0.496</v>
      </c>
      <c r="U380">
        <v>164</v>
      </c>
      <c r="V380">
        <v>210</v>
      </c>
      <c r="W380" s="8">
        <v>0.78100000000000003</v>
      </c>
      <c r="X380">
        <v>45</v>
      </c>
      <c r="Y380">
        <v>249</v>
      </c>
      <c r="Z380">
        <v>294</v>
      </c>
      <c r="AA380">
        <v>144</v>
      </c>
      <c r="AB380">
        <v>46</v>
      </c>
      <c r="AC380">
        <v>24</v>
      </c>
      <c r="AD380">
        <v>92</v>
      </c>
      <c r="AE380">
        <v>160</v>
      </c>
      <c r="AF380">
        <v>868</v>
      </c>
      <c r="AG380" s="8">
        <f>IF(Table32[[#This Row],[FTA]]&gt;=100,Table32[[#This Row],[FT%]],"")</f>
        <v>0.78100000000000003</v>
      </c>
      <c r="AH380" t="str">
        <f>UPPER(Table32[[#This Row],[Player]])</f>
        <v>PAUL PIERCE</v>
      </c>
    </row>
    <row r="381" spans="1:34" x14ac:dyDescent="0.25">
      <c r="A381">
        <v>2015</v>
      </c>
      <c r="B381" t="s">
        <v>434</v>
      </c>
      <c r="C381" t="s">
        <v>38</v>
      </c>
      <c r="D381">
        <v>24</v>
      </c>
      <c r="E381" t="s">
        <v>342</v>
      </c>
      <c r="F381">
        <v>82</v>
      </c>
      <c r="G381">
        <v>45</v>
      </c>
      <c r="H381">
        <v>18</v>
      </c>
      <c r="I381" s="8">
        <v>0.56999999999999995</v>
      </c>
      <c r="J381">
        <v>4.8</v>
      </c>
      <c r="K381">
        <v>0.8</v>
      </c>
      <c r="L381">
        <v>280</v>
      </c>
      <c r="M381">
        <v>489</v>
      </c>
      <c r="N381" s="8">
        <v>0.57299999999999995</v>
      </c>
      <c r="O381">
        <v>0</v>
      </c>
      <c r="P381">
        <v>3</v>
      </c>
      <c r="Q381">
        <v>0</v>
      </c>
      <c r="R381">
        <v>280</v>
      </c>
      <c r="S381">
        <v>486</v>
      </c>
      <c r="T381" s="8">
        <v>0.57599999999999996</v>
      </c>
      <c r="U381">
        <v>157</v>
      </c>
      <c r="V381">
        <v>317</v>
      </c>
      <c r="W381" s="8">
        <v>0.495</v>
      </c>
      <c r="X381">
        <v>175</v>
      </c>
      <c r="Y381">
        <v>337</v>
      </c>
      <c r="Z381">
        <v>512</v>
      </c>
      <c r="AA381">
        <v>74</v>
      </c>
      <c r="AB381">
        <v>65</v>
      </c>
      <c r="AC381">
        <v>63</v>
      </c>
      <c r="AD381">
        <v>106</v>
      </c>
      <c r="AE381">
        <v>207</v>
      </c>
      <c r="AF381">
        <v>717</v>
      </c>
      <c r="AG381" s="8">
        <f>IF(Table32[[#This Row],[FTA]]&gt;=100,Table32[[#This Row],[FT%]],"")</f>
        <v>0.495</v>
      </c>
      <c r="AH381" t="str">
        <f>UPPER(Table32[[#This Row],[Player]])</f>
        <v>MASON PLUMLEE</v>
      </c>
    </row>
    <row r="382" spans="1:34" x14ac:dyDescent="0.25">
      <c r="A382">
        <v>2015</v>
      </c>
      <c r="B382" t="s">
        <v>265</v>
      </c>
      <c r="C382" t="s">
        <v>34</v>
      </c>
      <c r="D382">
        <v>26</v>
      </c>
      <c r="E382" t="s">
        <v>47</v>
      </c>
      <c r="F382">
        <v>30</v>
      </c>
      <c r="G382">
        <v>2</v>
      </c>
      <c r="H382">
        <v>7.1</v>
      </c>
      <c r="I382" s="8">
        <v>0.45200000000000001</v>
      </c>
      <c r="J382">
        <v>0.6</v>
      </c>
      <c r="K382">
        <v>-2.4</v>
      </c>
      <c r="L382">
        <v>48</v>
      </c>
      <c r="M382">
        <v>135</v>
      </c>
      <c r="N382" s="8">
        <v>0.35599999999999998</v>
      </c>
      <c r="O382">
        <v>17</v>
      </c>
      <c r="P382">
        <v>73</v>
      </c>
      <c r="Q382">
        <v>0.23300000000000001</v>
      </c>
      <c r="R382">
        <v>31</v>
      </c>
      <c r="S382">
        <v>62</v>
      </c>
      <c r="T382" s="8">
        <v>0.5</v>
      </c>
      <c r="U382">
        <v>21</v>
      </c>
      <c r="V382">
        <v>30</v>
      </c>
      <c r="W382" s="8">
        <v>0.7</v>
      </c>
      <c r="X382">
        <v>20</v>
      </c>
      <c r="Y382">
        <v>37</v>
      </c>
      <c r="Z382">
        <v>57</v>
      </c>
      <c r="AA382">
        <v>28</v>
      </c>
      <c r="AB382">
        <v>5</v>
      </c>
      <c r="AC382">
        <v>5</v>
      </c>
      <c r="AD382">
        <v>10</v>
      </c>
      <c r="AE382">
        <v>47</v>
      </c>
      <c r="AF382">
        <v>134</v>
      </c>
      <c r="AG382" s="8" t="str">
        <f>IF(Table32[[#This Row],[FTA]]&gt;=100,Table32[[#This Row],[FT%]],"")</f>
        <v/>
      </c>
      <c r="AH382" t="str">
        <f>UPPER(Table32[[#This Row],[Player]])</f>
        <v>QUINCY PONDEXTER</v>
      </c>
    </row>
    <row r="383" spans="1:34" x14ac:dyDescent="0.25">
      <c r="A383">
        <v>2015</v>
      </c>
      <c r="B383" t="s">
        <v>265</v>
      </c>
      <c r="C383" t="s">
        <v>50</v>
      </c>
      <c r="D383">
        <v>26</v>
      </c>
      <c r="E383" t="s">
        <v>392</v>
      </c>
      <c r="F383">
        <v>45</v>
      </c>
      <c r="G383">
        <v>28</v>
      </c>
      <c r="H383">
        <v>11.1</v>
      </c>
      <c r="I383" s="8">
        <v>0.59199999999999997</v>
      </c>
      <c r="J383">
        <v>2.2999999999999998</v>
      </c>
      <c r="K383">
        <v>0</v>
      </c>
      <c r="L383">
        <v>140</v>
      </c>
      <c r="M383">
        <v>312</v>
      </c>
      <c r="N383" s="8">
        <v>0.44900000000000001</v>
      </c>
      <c r="O383">
        <v>74</v>
      </c>
      <c r="P383">
        <v>171</v>
      </c>
      <c r="Q383">
        <v>0.433</v>
      </c>
      <c r="R383">
        <v>66</v>
      </c>
      <c r="S383">
        <v>141</v>
      </c>
      <c r="T383" s="8">
        <v>0.46800000000000003</v>
      </c>
      <c r="U383">
        <v>50</v>
      </c>
      <c r="V383">
        <v>66</v>
      </c>
      <c r="W383" s="8">
        <v>0.75800000000000001</v>
      </c>
      <c r="X383">
        <v>33</v>
      </c>
      <c r="Y383">
        <v>105</v>
      </c>
      <c r="Z383">
        <v>138</v>
      </c>
      <c r="AA383">
        <v>66</v>
      </c>
      <c r="AB383">
        <v>14</v>
      </c>
      <c r="AC383">
        <v>19</v>
      </c>
      <c r="AD383">
        <v>41</v>
      </c>
      <c r="AE383">
        <v>103</v>
      </c>
      <c r="AF383">
        <v>404</v>
      </c>
      <c r="AG383" s="8" t="str">
        <f>IF(Table32[[#This Row],[FTA]]&gt;=100,Table32[[#This Row],[FT%]],"")</f>
        <v/>
      </c>
      <c r="AH383" t="str">
        <f>UPPER(Table32[[#This Row],[Player]])</f>
        <v>QUINCY PONDEXTER</v>
      </c>
    </row>
    <row r="384" spans="1:34" x14ac:dyDescent="0.25">
      <c r="A384">
        <v>2015</v>
      </c>
      <c r="B384" t="s">
        <v>435</v>
      </c>
      <c r="C384" t="s">
        <v>50</v>
      </c>
      <c r="D384">
        <v>21</v>
      </c>
      <c r="E384" t="s">
        <v>48</v>
      </c>
      <c r="F384">
        <v>74</v>
      </c>
      <c r="G384">
        <v>13</v>
      </c>
      <c r="H384">
        <v>11.6</v>
      </c>
      <c r="I384" s="8">
        <v>0.52300000000000002</v>
      </c>
      <c r="J384">
        <v>2.7</v>
      </c>
      <c r="K384">
        <v>-0.4</v>
      </c>
      <c r="L384">
        <v>176</v>
      </c>
      <c r="M384">
        <v>391</v>
      </c>
      <c r="N384" s="8">
        <v>0.45</v>
      </c>
      <c r="O384">
        <v>35</v>
      </c>
      <c r="P384">
        <v>104</v>
      </c>
      <c r="Q384">
        <v>0.33700000000000002</v>
      </c>
      <c r="R384">
        <v>141</v>
      </c>
      <c r="S384">
        <v>287</v>
      </c>
      <c r="T384" s="8">
        <v>0.49099999999999999</v>
      </c>
      <c r="U384">
        <v>58</v>
      </c>
      <c r="V384">
        <v>79</v>
      </c>
      <c r="W384" s="8">
        <v>0.73399999999999999</v>
      </c>
      <c r="X384">
        <v>70</v>
      </c>
      <c r="Y384">
        <v>151</v>
      </c>
      <c r="Z384">
        <v>221</v>
      </c>
      <c r="AA384">
        <v>65</v>
      </c>
      <c r="AB384">
        <v>44</v>
      </c>
      <c r="AC384">
        <v>30</v>
      </c>
      <c r="AD384">
        <v>52</v>
      </c>
      <c r="AE384">
        <v>97</v>
      </c>
      <c r="AF384">
        <v>445</v>
      </c>
      <c r="AG384" s="8" t="str">
        <f>IF(Table32[[#This Row],[FTA]]&gt;=100,Table32[[#This Row],[FT%]],"")</f>
        <v/>
      </c>
      <c r="AH384" t="str">
        <f>UPPER(Table32[[#This Row],[Player]])</f>
        <v>OTTO PORTER</v>
      </c>
    </row>
    <row r="385" spans="1:34" x14ac:dyDescent="0.25">
      <c r="A385">
        <v>2015</v>
      </c>
      <c r="B385" t="s">
        <v>502</v>
      </c>
      <c r="C385" t="s">
        <v>30</v>
      </c>
      <c r="D385">
        <v>23</v>
      </c>
      <c r="E385" t="s">
        <v>69</v>
      </c>
      <c r="F385">
        <v>29</v>
      </c>
      <c r="G385">
        <v>0</v>
      </c>
      <c r="H385">
        <v>13.8</v>
      </c>
      <c r="I385" s="8">
        <v>0.55200000000000005</v>
      </c>
      <c r="J385">
        <v>0.6</v>
      </c>
      <c r="K385">
        <v>-0.9</v>
      </c>
      <c r="L385">
        <v>31</v>
      </c>
      <c r="M385">
        <v>67</v>
      </c>
      <c r="N385" s="8">
        <v>0.46300000000000002</v>
      </c>
      <c r="O385">
        <v>3</v>
      </c>
      <c r="P385">
        <v>11</v>
      </c>
      <c r="Q385">
        <v>0.27300000000000002</v>
      </c>
      <c r="R385">
        <v>28</v>
      </c>
      <c r="S385">
        <v>56</v>
      </c>
      <c r="T385" s="8">
        <v>0.5</v>
      </c>
      <c r="U385">
        <v>25</v>
      </c>
      <c r="V385">
        <v>33</v>
      </c>
      <c r="W385" s="8">
        <v>0.75800000000000001</v>
      </c>
      <c r="X385">
        <v>18</v>
      </c>
      <c r="Y385">
        <v>32</v>
      </c>
      <c r="Z385">
        <v>50</v>
      </c>
      <c r="AA385">
        <v>9</v>
      </c>
      <c r="AB385">
        <v>9</v>
      </c>
      <c r="AC385">
        <v>6</v>
      </c>
      <c r="AD385">
        <v>11</v>
      </c>
      <c r="AE385">
        <v>40</v>
      </c>
      <c r="AF385">
        <v>90</v>
      </c>
      <c r="AG385" s="8" t="str">
        <f>IF(Table32[[#This Row],[FTA]]&gt;=100,Table32[[#This Row],[FT%]],"")</f>
        <v/>
      </c>
      <c r="AH385" t="str">
        <f>UPPER(Table32[[#This Row],[Player]])</f>
        <v>DWIGHT POWELL</v>
      </c>
    </row>
    <row r="386" spans="1:34" x14ac:dyDescent="0.25">
      <c r="A386">
        <v>2015</v>
      </c>
      <c r="B386" t="s">
        <v>502</v>
      </c>
      <c r="C386" t="s">
        <v>30</v>
      </c>
      <c r="D386">
        <v>23</v>
      </c>
      <c r="E386" t="s">
        <v>66</v>
      </c>
      <c r="F386">
        <v>24</v>
      </c>
      <c r="G386">
        <v>0</v>
      </c>
      <c r="H386">
        <v>13</v>
      </c>
      <c r="I386" s="8">
        <v>0.53500000000000003</v>
      </c>
      <c r="J386">
        <v>0.6</v>
      </c>
      <c r="K386">
        <v>-1</v>
      </c>
      <c r="L386">
        <v>27</v>
      </c>
      <c r="M386">
        <v>62</v>
      </c>
      <c r="N386" s="8">
        <v>0.435</v>
      </c>
      <c r="O386">
        <v>3</v>
      </c>
      <c r="P386">
        <v>11</v>
      </c>
      <c r="Q386">
        <v>0.27300000000000002</v>
      </c>
      <c r="R386">
        <v>24</v>
      </c>
      <c r="S386">
        <v>51</v>
      </c>
      <c r="T386" s="8">
        <v>0.47099999999999997</v>
      </c>
      <c r="U386">
        <v>24</v>
      </c>
      <c r="V386">
        <v>31</v>
      </c>
      <c r="W386" s="8">
        <v>0.77400000000000002</v>
      </c>
      <c r="X386">
        <v>18</v>
      </c>
      <c r="Y386">
        <v>31</v>
      </c>
      <c r="Z386">
        <v>49</v>
      </c>
      <c r="AA386">
        <v>9</v>
      </c>
      <c r="AB386">
        <v>7</v>
      </c>
      <c r="AC386">
        <v>6</v>
      </c>
      <c r="AD386">
        <v>9</v>
      </c>
      <c r="AE386">
        <v>39</v>
      </c>
      <c r="AF386">
        <v>81</v>
      </c>
      <c r="AG386" s="8" t="str">
        <f>IF(Table32[[#This Row],[FTA]]&gt;=100,Table32[[#This Row],[FT%]],"")</f>
        <v/>
      </c>
      <c r="AH386" t="str">
        <f>UPPER(Table32[[#This Row],[Player]])</f>
        <v>DWIGHT POWELL</v>
      </c>
    </row>
    <row r="387" spans="1:34" x14ac:dyDescent="0.25">
      <c r="A387">
        <v>2015</v>
      </c>
      <c r="B387" t="s">
        <v>436</v>
      </c>
      <c r="C387" t="s">
        <v>36</v>
      </c>
      <c r="D387">
        <v>23</v>
      </c>
      <c r="E387" t="s">
        <v>45</v>
      </c>
      <c r="F387">
        <v>50</v>
      </c>
      <c r="G387">
        <v>0</v>
      </c>
      <c r="H387">
        <v>11.8</v>
      </c>
      <c r="I387" s="8">
        <v>0.45300000000000001</v>
      </c>
      <c r="J387">
        <v>0.8</v>
      </c>
      <c r="K387">
        <v>-2.2000000000000002</v>
      </c>
      <c r="L387">
        <v>64</v>
      </c>
      <c r="M387">
        <v>174</v>
      </c>
      <c r="N387" s="8">
        <v>0.36799999999999999</v>
      </c>
      <c r="O387">
        <v>16</v>
      </c>
      <c r="P387">
        <v>65</v>
      </c>
      <c r="Q387">
        <v>0.246</v>
      </c>
      <c r="R387">
        <v>48</v>
      </c>
      <c r="S387">
        <v>109</v>
      </c>
      <c r="T387" s="8">
        <v>0.44</v>
      </c>
      <c r="U387">
        <v>33</v>
      </c>
      <c r="V387">
        <v>49</v>
      </c>
      <c r="W387" s="8">
        <v>0.67300000000000004</v>
      </c>
      <c r="X387">
        <v>13</v>
      </c>
      <c r="Y387">
        <v>67</v>
      </c>
      <c r="Z387">
        <v>80</v>
      </c>
      <c r="AA387">
        <v>117</v>
      </c>
      <c r="AB387">
        <v>30</v>
      </c>
      <c r="AC387">
        <v>6</v>
      </c>
      <c r="AD387">
        <v>41</v>
      </c>
      <c r="AE387">
        <v>54</v>
      </c>
      <c r="AF387">
        <v>177</v>
      </c>
      <c r="AG387" s="8" t="str">
        <f>IF(Table32[[#This Row],[FTA]]&gt;=100,Table32[[#This Row],[FT%]],"")</f>
        <v/>
      </c>
      <c r="AH387" t="str">
        <f>UPPER(Table32[[#This Row],[Player]])</f>
        <v>PHIL PRESSEY</v>
      </c>
    </row>
    <row r="388" spans="1:34" x14ac:dyDescent="0.25">
      <c r="A388">
        <v>2015</v>
      </c>
      <c r="B388" t="s">
        <v>266</v>
      </c>
      <c r="C388" t="s">
        <v>36</v>
      </c>
      <c r="D388">
        <v>28</v>
      </c>
      <c r="E388" t="s">
        <v>69</v>
      </c>
      <c r="F388">
        <v>26</v>
      </c>
      <c r="G388">
        <v>0</v>
      </c>
      <c r="H388">
        <v>12</v>
      </c>
      <c r="I388" s="8">
        <v>0.45100000000000001</v>
      </c>
      <c r="J388">
        <v>0.3</v>
      </c>
      <c r="K388">
        <v>-3.7</v>
      </c>
      <c r="L388">
        <v>51</v>
      </c>
      <c r="M388">
        <v>137</v>
      </c>
      <c r="N388" s="8">
        <v>0.372</v>
      </c>
      <c r="O388">
        <v>15</v>
      </c>
      <c r="P388">
        <v>57</v>
      </c>
      <c r="Q388">
        <v>0.26300000000000001</v>
      </c>
      <c r="R388">
        <v>36</v>
      </c>
      <c r="S388">
        <v>80</v>
      </c>
      <c r="T388" s="8">
        <v>0.45</v>
      </c>
      <c r="U388">
        <v>16</v>
      </c>
      <c r="V388">
        <v>24</v>
      </c>
      <c r="W388" s="8">
        <v>0.66700000000000004</v>
      </c>
      <c r="X388">
        <v>6</v>
      </c>
      <c r="Y388">
        <v>26</v>
      </c>
      <c r="Z388">
        <v>32</v>
      </c>
      <c r="AA388">
        <v>46</v>
      </c>
      <c r="AB388">
        <v>7</v>
      </c>
      <c r="AC388">
        <v>0</v>
      </c>
      <c r="AD388">
        <v>14</v>
      </c>
      <c r="AE388">
        <v>15</v>
      </c>
      <c r="AF388">
        <v>133</v>
      </c>
      <c r="AG388" s="8" t="str">
        <f>IF(Table32[[#This Row],[FTA]]&gt;=100,Table32[[#This Row],[FT%]],"")</f>
        <v/>
      </c>
      <c r="AH388" t="str">
        <f>UPPER(Table32[[#This Row],[Player]])</f>
        <v>A.J. PRICE</v>
      </c>
    </row>
    <row r="389" spans="1:34" x14ac:dyDescent="0.25">
      <c r="A389">
        <v>2015</v>
      </c>
      <c r="B389" t="s">
        <v>266</v>
      </c>
      <c r="C389" t="s">
        <v>36</v>
      </c>
      <c r="D389">
        <v>28</v>
      </c>
      <c r="E389" t="s">
        <v>52</v>
      </c>
      <c r="F389">
        <v>10</v>
      </c>
      <c r="G389">
        <v>0</v>
      </c>
      <c r="H389">
        <v>17.100000000000001</v>
      </c>
      <c r="I389" s="8">
        <v>0.54200000000000004</v>
      </c>
      <c r="J389">
        <v>0.5</v>
      </c>
      <c r="K389">
        <v>-0.8</v>
      </c>
      <c r="L389">
        <v>39</v>
      </c>
      <c r="M389">
        <v>89</v>
      </c>
      <c r="N389" s="8">
        <v>0.438</v>
      </c>
      <c r="O389">
        <v>15</v>
      </c>
      <c r="P389">
        <v>39</v>
      </c>
      <c r="Q389">
        <v>0.38500000000000001</v>
      </c>
      <c r="R389">
        <v>24</v>
      </c>
      <c r="S389">
        <v>50</v>
      </c>
      <c r="T389" s="8">
        <v>0.48</v>
      </c>
      <c r="U389">
        <v>12</v>
      </c>
      <c r="V389">
        <v>18</v>
      </c>
      <c r="W389" s="8">
        <v>0.66700000000000004</v>
      </c>
      <c r="X389">
        <v>2</v>
      </c>
      <c r="Y389">
        <v>12</v>
      </c>
      <c r="Z389">
        <v>14</v>
      </c>
      <c r="AA389">
        <v>27</v>
      </c>
      <c r="AB389">
        <v>4</v>
      </c>
      <c r="AC389">
        <v>0</v>
      </c>
      <c r="AD389">
        <v>10</v>
      </c>
      <c r="AE389">
        <v>9</v>
      </c>
      <c r="AF389">
        <v>105</v>
      </c>
      <c r="AG389" s="8" t="str">
        <f>IF(Table32[[#This Row],[FTA]]&gt;=100,Table32[[#This Row],[FT%]],"")</f>
        <v/>
      </c>
      <c r="AH389" t="str">
        <f>UPPER(Table32[[#This Row],[Player]])</f>
        <v>A.J. PRICE</v>
      </c>
    </row>
    <row r="390" spans="1:34" x14ac:dyDescent="0.25">
      <c r="A390">
        <v>2015</v>
      </c>
      <c r="B390" t="s">
        <v>266</v>
      </c>
      <c r="C390" t="s">
        <v>36</v>
      </c>
      <c r="D390">
        <v>28</v>
      </c>
      <c r="E390" t="s">
        <v>109</v>
      </c>
      <c r="F390">
        <v>11</v>
      </c>
      <c r="G390">
        <v>0</v>
      </c>
      <c r="H390">
        <v>7.7</v>
      </c>
      <c r="I390" s="8">
        <v>0.3</v>
      </c>
      <c r="J390">
        <v>-0.1</v>
      </c>
      <c r="K390">
        <v>-6.1</v>
      </c>
      <c r="L390">
        <v>9</v>
      </c>
      <c r="M390">
        <v>34</v>
      </c>
      <c r="N390" s="8">
        <v>0.26500000000000001</v>
      </c>
      <c r="O390">
        <v>0</v>
      </c>
      <c r="P390">
        <v>11</v>
      </c>
      <c r="Q390">
        <v>0</v>
      </c>
      <c r="R390">
        <v>9</v>
      </c>
      <c r="S390">
        <v>23</v>
      </c>
      <c r="T390" s="8">
        <v>0.39100000000000001</v>
      </c>
      <c r="U390">
        <v>4</v>
      </c>
      <c r="V390">
        <v>6</v>
      </c>
      <c r="W390" s="8">
        <v>0.66700000000000004</v>
      </c>
      <c r="X390">
        <v>4</v>
      </c>
      <c r="Y390">
        <v>11</v>
      </c>
      <c r="Z390">
        <v>15</v>
      </c>
      <c r="AA390">
        <v>13</v>
      </c>
      <c r="AB390">
        <v>3</v>
      </c>
      <c r="AC390">
        <v>0</v>
      </c>
      <c r="AD390">
        <v>3</v>
      </c>
      <c r="AE390">
        <v>1</v>
      </c>
      <c r="AF390">
        <v>22</v>
      </c>
      <c r="AG390" s="8" t="str">
        <f>IF(Table32[[#This Row],[FTA]]&gt;=100,Table32[[#This Row],[FT%]],"")</f>
        <v/>
      </c>
      <c r="AH390" t="str">
        <f>UPPER(Table32[[#This Row],[Player]])</f>
        <v>A.J. PRICE</v>
      </c>
    </row>
    <row r="391" spans="1:34" x14ac:dyDescent="0.25">
      <c r="A391">
        <v>2015</v>
      </c>
      <c r="B391" t="s">
        <v>267</v>
      </c>
      <c r="C391" t="s">
        <v>36</v>
      </c>
      <c r="D391">
        <v>31</v>
      </c>
      <c r="E391" t="s">
        <v>74</v>
      </c>
      <c r="F391">
        <v>43</v>
      </c>
      <c r="G391">
        <v>20</v>
      </c>
      <c r="H391">
        <v>10.199999999999999</v>
      </c>
      <c r="I391" s="8">
        <v>0.45500000000000002</v>
      </c>
      <c r="J391">
        <v>0.7</v>
      </c>
      <c r="K391">
        <v>-2</v>
      </c>
      <c r="L391">
        <v>77</v>
      </c>
      <c r="M391">
        <v>223</v>
      </c>
      <c r="N391" s="8">
        <v>0.34499999999999997</v>
      </c>
      <c r="O391">
        <v>31</v>
      </c>
      <c r="P391">
        <v>109</v>
      </c>
      <c r="Q391">
        <v>0.28399999999999997</v>
      </c>
      <c r="R391">
        <v>46</v>
      </c>
      <c r="S391">
        <v>114</v>
      </c>
      <c r="T391" s="8">
        <v>0.40400000000000003</v>
      </c>
      <c r="U391">
        <v>36</v>
      </c>
      <c r="V391">
        <v>45</v>
      </c>
      <c r="W391" s="8">
        <v>0.8</v>
      </c>
      <c r="X391">
        <v>19</v>
      </c>
      <c r="Y391">
        <v>50</v>
      </c>
      <c r="Z391">
        <v>69</v>
      </c>
      <c r="AA391">
        <v>165</v>
      </c>
      <c r="AB391">
        <v>67</v>
      </c>
      <c r="AC391">
        <v>4</v>
      </c>
      <c r="AD391">
        <v>52</v>
      </c>
      <c r="AE391">
        <v>118</v>
      </c>
      <c r="AF391">
        <v>221</v>
      </c>
      <c r="AG391" s="8" t="str">
        <f>IF(Table32[[#This Row],[FTA]]&gt;=100,Table32[[#This Row],[FT%]],"")</f>
        <v/>
      </c>
      <c r="AH391" t="str">
        <f>UPPER(Table32[[#This Row],[Player]])</f>
        <v>RONNIE PRICE</v>
      </c>
    </row>
    <row r="392" spans="1:34" x14ac:dyDescent="0.25">
      <c r="A392">
        <v>2015</v>
      </c>
      <c r="B392" t="s">
        <v>370</v>
      </c>
      <c r="C392" t="s">
        <v>36</v>
      </c>
      <c r="D392">
        <v>37</v>
      </c>
      <c r="E392" t="s">
        <v>69</v>
      </c>
      <c r="F392">
        <v>67</v>
      </c>
      <c r="G392">
        <v>3</v>
      </c>
      <c r="H392">
        <v>12.2</v>
      </c>
      <c r="I392" s="8">
        <v>0.55700000000000005</v>
      </c>
      <c r="J392">
        <v>2.2999999999999998</v>
      </c>
      <c r="K392">
        <v>-0.5</v>
      </c>
      <c r="L392">
        <v>91</v>
      </c>
      <c r="M392">
        <v>228</v>
      </c>
      <c r="N392" s="8">
        <v>0.39900000000000002</v>
      </c>
      <c r="O392">
        <v>57</v>
      </c>
      <c r="P392">
        <v>166</v>
      </c>
      <c r="Q392">
        <v>0.34300000000000003</v>
      </c>
      <c r="R392">
        <v>34</v>
      </c>
      <c r="S392">
        <v>62</v>
      </c>
      <c r="T392" s="8">
        <v>0.54800000000000004</v>
      </c>
      <c r="U392">
        <v>35</v>
      </c>
      <c r="V392">
        <v>41</v>
      </c>
      <c r="W392" s="8">
        <v>0.85399999999999998</v>
      </c>
      <c r="X392">
        <v>30</v>
      </c>
      <c r="Y392">
        <v>89</v>
      </c>
      <c r="Z392">
        <v>119</v>
      </c>
      <c r="AA392">
        <v>171</v>
      </c>
      <c r="AB392">
        <v>79</v>
      </c>
      <c r="AC392">
        <v>1</v>
      </c>
      <c r="AD392">
        <v>62</v>
      </c>
      <c r="AE392">
        <v>88</v>
      </c>
      <c r="AF392">
        <v>274</v>
      </c>
      <c r="AG392" s="8" t="str">
        <f>IF(Table32[[#This Row],[FTA]]&gt;=100,Table32[[#This Row],[FT%]],"")</f>
        <v/>
      </c>
      <c r="AH392" t="str">
        <f>UPPER(Table32[[#This Row],[Player]])</f>
        <v>PABLO PRIGIONI</v>
      </c>
    </row>
    <row r="393" spans="1:34" x14ac:dyDescent="0.25">
      <c r="A393">
        <v>2015</v>
      </c>
      <c r="B393" t="s">
        <v>370</v>
      </c>
      <c r="C393" t="s">
        <v>36</v>
      </c>
      <c r="D393">
        <v>37</v>
      </c>
      <c r="E393" t="s">
        <v>60</v>
      </c>
      <c r="F393">
        <v>43</v>
      </c>
      <c r="G393">
        <v>3</v>
      </c>
      <c r="H393">
        <v>12.7</v>
      </c>
      <c r="I393" s="8">
        <v>0.58299999999999996</v>
      </c>
      <c r="J393">
        <v>1.2</v>
      </c>
      <c r="K393">
        <v>-0.5</v>
      </c>
      <c r="L393">
        <v>68</v>
      </c>
      <c r="M393">
        <v>161</v>
      </c>
      <c r="N393" s="8">
        <v>0.42199999999999999</v>
      </c>
      <c r="O393">
        <v>43</v>
      </c>
      <c r="P393">
        <v>115</v>
      </c>
      <c r="Q393">
        <v>0.374</v>
      </c>
      <c r="R393">
        <v>25</v>
      </c>
      <c r="S393">
        <v>46</v>
      </c>
      <c r="T393" s="8">
        <v>0.54300000000000004</v>
      </c>
      <c r="U393">
        <v>22</v>
      </c>
      <c r="V393">
        <v>26</v>
      </c>
      <c r="W393" s="8">
        <v>0.84599999999999997</v>
      </c>
      <c r="X393">
        <v>18</v>
      </c>
      <c r="Y393">
        <v>62</v>
      </c>
      <c r="Z393">
        <v>80</v>
      </c>
      <c r="AA393">
        <v>104</v>
      </c>
      <c r="AB393">
        <v>52</v>
      </c>
      <c r="AC393">
        <v>1</v>
      </c>
      <c r="AD393">
        <v>47</v>
      </c>
      <c r="AE393">
        <v>53</v>
      </c>
      <c r="AF393">
        <v>201</v>
      </c>
      <c r="AG393" s="8" t="str">
        <f>IF(Table32[[#This Row],[FTA]]&gt;=100,Table32[[#This Row],[FT%]],"")</f>
        <v/>
      </c>
      <c r="AH393" t="str">
        <f>UPPER(Table32[[#This Row],[Player]])</f>
        <v>PABLO PRIGIONI</v>
      </c>
    </row>
    <row r="394" spans="1:34" x14ac:dyDescent="0.25">
      <c r="A394">
        <v>2015</v>
      </c>
      <c r="B394" t="s">
        <v>370</v>
      </c>
      <c r="C394" t="s">
        <v>36</v>
      </c>
      <c r="D394">
        <v>37</v>
      </c>
      <c r="E394" t="s">
        <v>32</v>
      </c>
      <c r="F394">
        <v>24</v>
      </c>
      <c r="G394">
        <v>0</v>
      </c>
      <c r="H394">
        <v>11.4</v>
      </c>
      <c r="I394" s="8">
        <v>0.496</v>
      </c>
      <c r="J394">
        <v>1.1000000000000001</v>
      </c>
      <c r="K394">
        <v>-0.4</v>
      </c>
      <c r="L394">
        <v>23</v>
      </c>
      <c r="M394">
        <v>67</v>
      </c>
      <c r="N394" s="8">
        <v>0.34300000000000003</v>
      </c>
      <c r="O394">
        <v>14</v>
      </c>
      <c r="P394">
        <v>51</v>
      </c>
      <c r="Q394">
        <v>0.27500000000000002</v>
      </c>
      <c r="R394">
        <v>9</v>
      </c>
      <c r="S394">
        <v>16</v>
      </c>
      <c r="T394" s="8">
        <v>0.56299999999999994</v>
      </c>
      <c r="U394">
        <v>13</v>
      </c>
      <c r="V394">
        <v>15</v>
      </c>
      <c r="W394" s="8">
        <v>0.86699999999999999</v>
      </c>
      <c r="X394">
        <v>12</v>
      </c>
      <c r="Y394">
        <v>27</v>
      </c>
      <c r="Z394">
        <v>39</v>
      </c>
      <c r="AA394">
        <v>67</v>
      </c>
      <c r="AB394">
        <v>27</v>
      </c>
      <c r="AC394">
        <v>0</v>
      </c>
      <c r="AD394">
        <v>15</v>
      </c>
      <c r="AE394">
        <v>35</v>
      </c>
      <c r="AF394">
        <v>73</v>
      </c>
      <c r="AG394" s="8" t="str">
        <f>IF(Table32[[#This Row],[FTA]]&gt;=100,Table32[[#This Row],[FT%]],"")</f>
        <v/>
      </c>
      <c r="AH394" t="str">
        <f>UPPER(Table32[[#This Row],[Player]])</f>
        <v>PABLO PRIGIONI</v>
      </c>
    </row>
    <row r="395" spans="1:34" x14ac:dyDescent="0.25">
      <c r="A395">
        <v>2015</v>
      </c>
      <c r="B395" t="s">
        <v>268</v>
      </c>
      <c r="C395" t="s">
        <v>50</v>
      </c>
      <c r="D395">
        <v>34</v>
      </c>
      <c r="E395" t="s">
        <v>69</v>
      </c>
      <c r="F395">
        <v>58</v>
      </c>
      <c r="G395">
        <v>16</v>
      </c>
      <c r="H395">
        <v>12</v>
      </c>
      <c r="I395" s="8">
        <v>0.504</v>
      </c>
      <c r="J395">
        <v>2.5</v>
      </c>
      <c r="K395">
        <v>-1.3</v>
      </c>
      <c r="L395">
        <v>177</v>
      </c>
      <c r="M395">
        <v>402</v>
      </c>
      <c r="N395" s="8">
        <v>0.44</v>
      </c>
      <c r="O395">
        <v>31</v>
      </c>
      <c r="P395">
        <v>67</v>
      </c>
      <c r="Q395">
        <v>0.46300000000000002</v>
      </c>
      <c r="R395">
        <v>146</v>
      </c>
      <c r="S395">
        <v>335</v>
      </c>
      <c r="T395" s="8">
        <v>0.436</v>
      </c>
      <c r="U395">
        <v>49</v>
      </c>
      <c r="V395">
        <v>65</v>
      </c>
      <c r="W395" s="8">
        <v>0.754</v>
      </c>
      <c r="X395">
        <v>52</v>
      </c>
      <c r="Y395">
        <v>158</v>
      </c>
      <c r="Z395">
        <v>210</v>
      </c>
      <c r="AA395">
        <v>93</v>
      </c>
      <c r="AB395">
        <v>29</v>
      </c>
      <c r="AC395">
        <v>16</v>
      </c>
      <c r="AD395">
        <v>35</v>
      </c>
      <c r="AE395">
        <v>55</v>
      </c>
      <c r="AF395">
        <v>434</v>
      </c>
      <c r="AG395" s="8" t="str">
        <f>IF(Table32[[#This Row],[FTA]]&gt;=100,Table32[[#This Row],[FT%]],"")</f>
        <v/>
      </c>
      <c r="AH395" t="str">
        <f>UPPER(Table32[[#This Row],[Player]])</f>
        <v>TAYSHAUN PRINCE</v>
      </c>
    </row>
    <row r="396" spans="1:34" x14ac:dyDescent="0.25">
      <c r="A396">
        <v>2015</v>
      </c>
      <c r="B396" t="s">
        <v>268</v>
      </c>
      <c r="C396" t="s">
        <v>50</v>
      </c>
      <c r="D396">
        <v>34</v>
      </c>
      <c r="E396" t="s">
        <v>47</v>
      </c>
      <c r="F396">
        <v>26</v>
      </c>
      <c r="G396">
        <v>9</v>
      </c>
      <c r="H396">
        <v>10.6</v>
      </c>
      <c r="I396" s="8">
        <v>0.48399999999999999</v>
      </c>
      <c r="J396">
        <v>1</v>
      </c>
      <c r="K396">
        <v>-2</v>
      </c>
      <c r="L396">
        <v>75</v>
      </c>
      <c r="M396">
        <v>183</v>
      </c>
      <c r="N396" s="8">
        <v>0.41</v>
      </c>
      <c r="O396">
        <v>15</v>
      </c>
      <c r="P396">
        <v>33</v>
      </c>
      <c r="Q396">
        <v>0.45500000000000002</v>
      </c>
      <c r="R396">
        <v>60</v>
      </c>
      <c r="S396">
        <v>150</v>
      </c>
      <c r="T396" s="8">
        <v>0.4</v>
      </c>
      <c r="U396">
        <v>25</v>
      </c>
      <c r="V396">
        <v>30</v>
      </c>
      <c r="W396" s="8">
        <v>0.83299999999999996</v>
      </c>
      <c r="X396">
        <v>21</v>
      </c>
      <c r="Y396">
        <v>62</v>
      </c>
      <c r="Z396">
        <v>83</v>
      </c>
      <c r="AA396">
        <v>37</v>
      </c>
      <c r="AB396">
        <v>9</v>
      </c>
      <c r="AC396">
        <v>6</v>
      </c>
      <c r="AD396">
        <v>15</v>
      </c>
      <c r="AE396">
        <v>22</v>
      </c>
      <c r="AF396">
        <v>190</v>
      </c>
      <c r="AG396" s="8" t="str">
        <f>IF(Table32[[#This Row],[FTA]]&gt;=100,Table32[[#This Row],[FT%]],"")</f>
        <v/>
      </c>
      <c r="AH396" t="str">
        <f>UPPER(Table32[[#This Row],[Player]])</f>
        <v>TAYSHAUN PRINCE</v>
      </c>
    </row>
    <row r="397" spans="1:34" x14ac:dyDescent="0.25">
      <c r="A397">
        <v>2015</v>
      </c>
      <c r="B397" t="s">
        <v>268</v>
      </c>
      <c r="C397" t="s">
        <v>50</v>
      </c>
      <c r="D397">
        <v>34</v>
      </c>
      <c r="E397" t="s">
        <v>45</v>
      </c>
      <c r="F397">
        <v>9</v>
      </c>
      <c r="G397">
        <v>0</v>
      </c>
      <c r="H397">
        <v>16.899999999999999</v>
      </c>
      <c r="I397" s="8">
        <v>0.61599999999999999</v>
      </c>
      <c r="J397">
        <v>0.7</v>
      </c>
      <c r="K397">
        <v>0.6</v>
      </c>
      <c r="L397">
        <v>33</v>
      </c>
      <c r="M397">
        <v>59</v>
      </c>
      <c r="N397" s="8">
        <v>0.55900000000000005</v>
      </c>
      <c r="O397">
        <v>5</v>
      </c>
      <c r="P397">
        <v>8</v>
      </c>
      <c r="Q397">
        <v>0.625</v>
      </c>
      <c r="R397">
        <v>28</v>
      </c>
      <c r="S397">
        <v>51</v>
      </c>
      <c r="T397" s="8">
        <v>0.54900000000000004</v>
      </c>
      <c r="U397">
        <v>5</v>
      </c>
      <c r="V397">
        <v>6</v>
      </c>
      <c r="W397" s="8">
        <v>0.83299999999999996</v>
      </c>
      <c r="X397">
        <v>6</v>
      </c>
      <c r="Y397">
        <v>24</v>
      </c>
      <c r="Z397">
        <v>30</v>
      </c>
      <c r="AA397">
        <v>18</v>
      </c>
      <c r="AB397">
        <v>5</v>
      </c>
      <c r="AC397">
        <v>2</v>
      </c>
      <c r="AD397">
        <v>4</v>
      </c>
      <c r="AE397">
        <v>7</v>
      </c>
      <c r="AF397">
        <v>76</v>
      </c>
      <c r="AG397" s="8" t="str">
        <f>IF(Table32[[#This Row],[FTA]]&gt;=100,Table32[[#This Row],[FT%]],"")</f>
        <v/>
      </c>
      <c r="AH397" t="str">
        <f>UPPER(Table32[[#This Row],[Player]])</f>
        <v>TAYSHAUN PRINCE</v>
      </c>
    </row>
    <row r="398" spans="1:34" x14ac:dyDescent="0.25">
      <c r="A398">
        <v>2015</v>
      </c>
      <c r="B398" t="s">
        <v>268</v>
      </c>
      <c r="C398" t="s">
        <v>50</v>
      </c>
      <c r="D398">
        <v>34</v>
      </c>
      <c r="E398" t="s">
        <v>104</v>
      </c>
      <c r="F398">
        <v>23</v>
      </c>
      <c r="G398">
        <v>7</v>
      </c>
      <c r="H398">
        <v>11.8</v>
      </c>
      <c r="I398" s="8">
        <v>0.48599999999999999</v>
      </c>
      <c r="J398">
        <v>0.9</v>
      </c>
      <c r="K398">
        <v>-1.3</v>
      </c>
      <c r="L398">
        <v>69</v>
      </c>
      <c r="M398">
        <v>160</v>
      </c>
      <c r="N398" s="8">
        <v>0.43099999999999999</v>
      </c>
      <c r="O398">
        <v>11</v>
      </c>
      <c r="P398">
        <v>26</v>
      </c>
      <c r="Q398">
        <v>0.42299999999999999</v>
      </c>
      <c r="R398">
        <v>58</v>
      </c>
      <c r="S398">
        <v>134</v>
      </c>
      <c r="T398" s="8">
        <v>0.433</v>
      </c>
      <c r="U398">
        <v>19</v>
      </c>
      <c r="V398">
        <v>29</v>
      </c>
      <c r="W398" s="8">
        <v>0.65500000000000003</v>
      </c>
      <c r="X398">
        <v>25</v>
      </c>
      <c r="Y398">
        <v>72</v>
      </c>
      <c r="Z398">
        <v>97</v>
      </c>
      <c r="AA398">
        <v>38</v>
      </c>
      <c r="AB398">
        <v>15</v>
      </c>
      <c r="AC398">
        <v>8</v>
      </c>
      <c r="AD398">
        <v>16</v>
      </c>
      <c r="AE398">
        <v>26</v>
      </c>
      <c r="AF398">
        <v>168</v>
      </c>
      <c r="AG398" s="8" t="str">
        <f>IF(Table32[[#This Row],[FTA]]&gt;=100,Table32[[#This Row],[FT%]],"")</f>
        <v/>
      </c>
      <c r="AH398" t="str">
        <f>UPPER(Table32[[#This Row],[Player]])</f>
        <v>TAYSHAUN PRINCE</v>
      </c>
    </row>
    <row r="399" spans="1:34" x14ac:dyDescent="0.25">
      <c r="A399">
        <v>2015</v>
      </c>
      <c r="B399" t="s">
        <v>371</v>
      </c>
      <c r="C399" t="s">
        <v>30</v>
      </c>
      <c r="D399">
        <v>31</v>
      </c>
      <c r="E399" t="s">
        <v>69</v>
      </c>
      <c r="F399">
        <v>21</v>
      </c>
      <c r="G399">
        <v>0</v>
      </c>
      <c r="H399">
        <v>7.2</v>
      </c>
      <c r="I399" s="8">
        <v>0.29799999999999999</v>
      </c>
      <c r="J399">
        <v>0</v>
      </c>
      <c r="K399">
        <v>-5.8</v>
      </c>
      <c r="L399">
        <v>9</v>
      </c>
      <c r="M399">
        <v>35</v>
      </c>
      <c r="N399" s="8">
        <v>0.25700000000000001</v>
      </c>
      <c r="O399">
        <v>0</v>
      </c>
      <c r="P399">
        <v>5</v>
      </c>
      <c r="Q399">
        <v>0</v>
      </c>
      <c r="R399">
        <v>9</v>
      </c>
      <c r="S399">
        <v>30</v>
      </c>
      <c r="T399" s="8">
        <v>0.3</v>
      </c>
      <c r="U399">
        <v>6</v>
      </c>
      <c r="V399">
        <v>12</v>
      </c>
      <c r="W399" s="8">
        <v>0.5</v>
      </c>
      <c r="X399">
        <v>16</v>
      </c>
      <c r="Y399">
        <v>22</v>
      </c>
      <c r="Z399">
        <v>38</v>
      </c>
      <c r="AA399">
        <v>4</v>
      </c>
      <c r="AB399">
        <v>5</v>
      </c>
      <c r="AC399">
        <v>3</v>
      </c>
      <c r="AD399">
        <v>3</v>
      </c>
      <c r="AE399">
        <v>16</v>
      </c>
      <c r="AF399">
        <v>24</v>
      </c>
      <c r="AG399" s="8" t="str">
        <f>IF(Table32[[#This Row],[FTA]]&gt;=100,Table32[[#This Row],[FT%]],"")</f>
        <v/>
      </c>
      <c r="AH399" t="str">
        <f>UPPER(Table32[[#This Row],[Player]])</f>
        <v>SHAVLIK RANDOLPH</v>
      </c>
    </row>
    <row r="400" spans="1:34" x14ac:dyDescent="0.25">
      <c r="A400">
        <v>2015</v>
      </c>
      <c r="B400" t="s">
        <v>371</v>
      </c>
      <c r="C400" t="s">
        <v>30</v>
      </c>
      <c r="D400">
        <v>31</v>
      </c>
      <c r="E400" t="s">
        <v>96</v>
      </c>
      <c r="F400">
        <v>16</v>
      </c>
      <c r="G400">
        <v>0</v>
      </c>
      <c r="H400">
        <v>6.1</v>
      </c>
      <c r="I400" s="8">
        <v>0.28899999999999998</v>
      </c>
      <c r="J400">
        <v>0</v>
      </c>
      <c r="K400">
        <v>-5.5</v>
      </c>
      <c r="L400">
        <v>6</v>
      </c>
      <c r="M400">
        <v>25</v>
      </c>
      <c r="N400" s="8">
        <v>0.24</v>
      </c>
      <c r="O400">
        <v>0</v>
      </c>
      <c r="P400">
        <v>4</v>
      </c>
      <c r="Q400">
        <v>0</v>
      </c>
      <c r="R400">
        <v>6</v>
      </c>
      <c r="S400">
        <v>21</v>
      </c>
      <c r="T400" s="8">
        <v>0.28599999999999998</v>
      </c>
      <c r="U400">
        <v>5</v>
      </c>
      <c r="V400">
        <v>10</v>
      </c>
      <c r="W400" s="8">
        <v>0.5</v>
      </c>
      <c r="X400">
        <v>12</v>
      </c>
      <c r="Y400">
        <v>14</v>
      </c>
      <c r="Z400">
        <v>26</v>
      </c>
      <c r="AA400">
        <v>3</v>
      </c>
      <c r="AB400">
        <v>4</v>
      </c>
      <c r="AC400">
        <v>2</v>
      </c>
      <c r="AD400">
        <v>2</v>
      </c>
      <c r="AE400">
        <v>13</v>
      </c>
      <c r="AF400">
        <v>17</v>
      </c>
      <c r="AG400" s="8" t="str">
        <f>IF(Table32[[#This Row],[FTA]]&gt;=100,Table32[[#This Row],[FT%]],"")</f>
        <v/>
      </c>
      <c r="AH400" t="str">
        <f>UPPER(Table32[[#This Row],[Player]])</f>
        <v>SHAVLIK RANDOLPH</v>
      </c>
    </row>
    <row r="401" spans="1:34" x14ac:dyDescent="0.25">
      <c r="A401">
        <v>2015</v>
      </c>
      <c r="B401" t="s">
        <v>371</v>
      </c>
      <c r="C401" t="s">
        <v>30</v>
      </c>
      <c r="D401">
        <v>31</v>
      </c>
      <c r="E401" t="s">
        <v>45</v>
      </c>
      <c r="F401">
        <v>5</v>
      </c>
      <c r="G401">
        <v>0</v>
      </c>
      <c r="H401">
        <v>11.4</v>
      </c>
      <c r="I401" s="8">
        <v>0.32200000000000001</v>
      </c>
      <c r="J401">
        <v>0</v>
      </c>
      <c r="K401">
        <v>-7</v>
      </c>
      <c r="L401">
        <v>3</v>
      </c>
      <c r="M401">
        <v>10</v>
      </c>
      <c r="N401" s="8">
        <v>0.3</v>
      </c>
      <c r="O401">
        <v>0</v>
      </c>
      <c r="P401">
        <v>1</v>
      </c>
      <c r="Q401">
        <v>0</v>
      </c>
      <c r="R401">
        <v>3</v>
      </c>
      <c r="S401">
        <v>9</v>
      </c>
      <c r="T401" s="8">
        <v>0.33300000000000002</v>
      </c>
      <c r="U401">
        <v>1</v>
      </c>
      <c r="V401">
        <v>2</v>
      </c>
      <c r="W401" s="8">
        <v>0.5</v>
      </c>
      <c r="X401">
        <v>4</v>
      </c>
      <c r="Y401">
        <v>8</v>
      </c>
      <c r="Z401">
        <v>12</v>
      </c>
      <c r="AA401">
        <v>1</v>
      </c>
      <c r="AB401">
        <v>1</v>
      </c>
      <c r="AC401">
        <v>1</v>
      </c>
      <c r="AD401">
        <v>1</v>
      </c>
      <c r="AE401">
        <v>3</v>
      </c>
      <c r="AF401">
        <v>7</v>
      </c>
      <c r="AG401" s="8" t="str">
        <f>IF(Table32[[#This Row],[FTA]]&gt;=100,Table32[[#This Row],[FT%]],"")</f>
        <v/>
      </c>
      <c r="AH401" t="str">
        <f>UPPER(Table32[[#This Row],[Player]])</f>
        <v>SHAVLIK RANDOLPH</v>
      </c>
    </row>
    <row r="402" spans="1:34" x14ac:dyDescent="0.25">
      <c r="A402">
        <v>2015</v>
      </c>
      <c r="B402" t="s">
        <v>269</v>
      </c>
      <c r="C402" t="s">
        <v>30</v>
      </c>
      <c r="D402">
        <v>33</v>
      </c>
      <c r="E402" t="s">
        <v>47</v>
      </c>
      <c r="F402">
        <v>71</v>
      </c>
      <c r="G402">
        <v>71</v>
      </c>
      <c r="H402">
        <v>19.5</v>
      </c>
      <c r="I402" s="8">
        <v>0.53800000000000003</v>
      </c>
      <c r="J402">
        <v>7.2</v>
      </c>
      <c r="K402">
        <v>1.5</v>
      </c>
      <c r="L402">
        <v>454</v>
      </c>
      <c r="M402">
        <v>932</v>
      </c>
      <c r="N402" s="8">
        <v>0.48699999999999999</v>
      </c>
      <c r="O402">
        <v>7</v>
      </c>
      <c r="P402">
        <v>20</v>
      </c>
      <c r="Q402">
        <v>0.35</v>
      </c>
      <c r="R402">
        <v>447</v>
      </c>
      <c r="S402">
        <v>912</v>
      </c>
      <c r="T402" s="8">
        <v>0.49</v>
      </c>
      <c r="U402">
        <v>228</v>
      </c>
      <c r="V402">
        <v>298</v>
      </c>
      <c r="W402" s="8">
        <v>0.76500000000000001</v>
      </c>
      <c r="X402">
        <v>225</v>
      </c>
      <c r="Y402">
        <v>522</v>
      </c>
      <c r="Z402">
        <v>747</v>
      </c>
      <c r="AA402">
        <v>153</v>
      </c>
      <c r="AB402">
        <v>69</v>
      </c>
      <c r="AC402">
        <v>14</v>
      </c>
      <c r="AD402">
        <v>156</v>
      </c>
      <c r="AE402">
        <v>175</v>
      </c>
      <c r="AF402">
        <v>1143</v>
      </c>
      <c r="AG402" s="8">
        <f>IF(Table32[[#This Row],[FTA]]&gt;=100,Table32[[#This Row],[FT%]],"")</f>
        <v>0.76500000000000001</v>
      </c>
      <c r="AH402" t="str">
        <f>UPPER(Table32[[#This Row],[Player]])</f>
        <v>ZACH RANDOLPH</v>
      </c>
    </row>
    <row r="403" spans="1:34" x14ac:dyDescent="0.25">
      <c r="A403">
        <v>2015</v>
      </c>
      <c r="B403" t="s">
        <v>270</v>
      </c>
      <c r="C403" t="s">
        <v>34</v>
      </c>
      <c r="D403">
        <v>30</v>
      </c>
      <c r="E403" t="s">
        <v>82</v>
      </c>
      <c r="F403">
        <v>78</v>
      </c>
      <c r="G403">
        <v>78</v>
      </c>
      <c r="H403">
        <v>16.2</v>
      </c>
      <c r="I403" s="8">
        <v>0.622</v>
      </c>
      <c r="J403">
        <v>6.7</v>
      </c>
      <c r="K403">
        <v>0.7</v>
      </c>
      <c r="L403">
        <v>447</v>
      </c>
      <c r="M403">
        <v>938</v>
      </c>
      <c r="N403" s="8">
        <v>0.47699999999999998</v>
      </c>
      <c r="O403">
        <v>200</v>
      </c>
      <c r="P403">
        <v>458</v>
      </c>
      <c r="Q403">
        <v>0.437</v>
      </c>
      <c r="R403">
        <v>247</v>
      </c>
      <c r="S403">
        <v>480</v>
      </c>
      <c r="T403" s="8">
        <v>0.51500000000000001</v>
      </c>
      <c r="U403">
        <v>183</v>
      </c>
      <c r="V403">
        <v>203</v>
      </c>
      <c r="W403" s="8">
        <v>0.90100000000000002</v>
      </c>
      <c r="X403">
        <v>22</v>
      </c>
      <c r="Y403">
        <v>145</v>
      </c>
      <c r="Z403">
        <v>167</v>
      </c>
      <c r="AA403">
        <v>137</v>
      </c>
      <c r="AB403">
        <v>39</v>
      </c>
      <c r="AC403">
        <v>8</v>
      </c>
      <c r="AD403">
        <v>95</v>
      </c>
      <c r="AE403">
        <v>134</v>
      </c>
      <c r="AF403">
        <v>1277</v>
      </c>
      <c r="AG403" s="8">
        <f>IF(Table32[[#This Row],[FTA]]&gt;=100,Table32[[#This Row],[FT%]],"")</f>
        <v>0.90100000000000002</v>
      </c>
      <c r="AH403" t="str">
        <f>UPPER(Table32[[#This Row],[Player]])</f>
        <v>J.J. REDICK</v>
      </c>
    </row>
    <row r="404" spans="1:34" x14ac:dyDescent="0.25">
      <c r="A404">
        <v>2015</v>
      </c>
      <c r="B404" t="s">
        <v>437</v>
      </c>
      <c r="C404" t="s">
        <v>34</v>
      </c>
      <c r="D404">
        <v>24</v>
      </c>
      <c r="E404" t="s">
        <v>48</v>
      </c>
      <c r="F404">
        <v>5</v>
      </c>
      <c r="G404">
        <v>0</v>
      </c>
      <c r="H404">
        <v>-3.6</v>
      </c>
      <c r="I404" s="8">
        <v>0.312</v>
      </c>
      <c r="J404">
        <v>-0.1</v>
      </c>
      <c r="K404">
        <v>-11.1</v>
      </c>
      <c r="L404">
        <v>3</v>
      </c>
      <c r="M404">
        <v>15</v>
      </c>
      <c r="N404" s="8">
        <v>0.2</v>
      </c>
      <c r="O404">
        <v>1</v>
      </c>
      <c r="P404">
        <v>7</v>
      </c>
      <c r="Q404">
        <v>0.14299999999999999</v>
      </c>
      <c r="R404">
        <v>2</v>
      </c>
      <c r="S404">
        <v>8</v>
      </c>
      <c r="T404" s="8">
        <v>0.25</v>
      </c>
      <c r="U404">
        <v>4</v>
      </c>
      <c r="V404">
        <v>6</v>
      </c>
      <c r="W404" s="8">
        <v>0.66700000000000004</v>
      </c>
      <c r="X404">
        <v>2</v>
      </c>
      <c r="Y404">
        <v>2</v>
      </c>
      <c r="Z404">
        <v>4</v>
      </c>
      <c r="AA404">
        <v>2</v>
      </c>
      <c r="AB404">
        <v>0</v>
      </c>
      <c r="AC404">
        <v>0</v>
      </c>
      <c r="AD404">
        <v>2</v>
      </c>
      <c r="AE404">
        <v>11</v>
      </c>
      <c r="AF404">
        <v>11</v>
      </c>
      <c r="AG404" s="8" t="str">
        <f>IF(Table32[[#This Row],[FTA]]&gt;=100,Table32[[#This Row],[FT%]],"")</f>
        <v/>
      </c>
      <c r="AH404" t="str">
        <f>UPPER(Table32[[#This Row],[Player]])</f>
        <v>GLEN RICE</v>
      </c>
    </row>
    <row r="405" spans="1:34" x14ac:dyDescent="0.25">
      <c r="A405">
        <v>2015</v>
      </c>
      <c r="B405" t="s">
        <v>271</v>
      </c>
      <c r="C405" t="s">
        <v>34</v>
      </c>
      <c r="D405">
        <v>34</v>
      </c>
      <c r="E405" t="s">
        <v>44</v>
      </c>
      <c r="F405">
        <v>19</v>
      </c>
      <c r="G405">
        <v>15</v>
      </c>
      <c r="H405">
        <v>11.7</v>
      </c>
      <c r="I405" s="8">
        <v>0.45800000000000002</v>
      </c>
      <c r="J405">
        <v>0.4</v>
      </c>
      <c r="K405">
        <v>-2.9</v>
      </c>
      <c r="L405">
        <v>62</v>
      </c>
      <c r="M405">
        <v>178</v>
      </c>
      <c r="N405" s="8">
        <v>0.34799999999999998</v>
      </c>
      <c r="O405">
        <v>31</v>
      </c>
      <c r="P405">
        <v>96</v>
      </c>
      <c r="Q405">
        <v>0.32300000000000001</v>
      </c>
      <c r="R405">
        <v>31</v>
      </c>
      <c r="S405">
        <v>82</v>
      </c>
      <c r="T405" s="8">
        <v>0.378</v>
      </c>
      <c r="U405">
        <v>17</v>
      </c>
      <c r="V405">
        <v>22</v>
      </c>
      <c r="W405" s="8">
        <v>0.77300000000000002</v>
      </c>
      <c r="X405">
        <v>13</v>
      </c>
      <c r="Y405">
        <v>53</v>
      </c>
      <c r="Z405">
        <v>66</v>
      </c>
      <c r="AA405">
        <v>38</v>
      </c>
      <c r="AB405">
        <v>13</v>
      </c>
      <c r="AC405">
        <v>3</v>
      </c>
      <c r="AD405">
        <v>16</v>
      </c>
      <c r="AE405">
        <v>28</v>
      </c>
      <c r="AF405">
        <v>172</v>
      </c>
      <c r="AG405" s="8" t="str">
        <f>IF(Table32[[#This Row],[FTA]]&gt;=100,Table32[[#This Row],[FT%]],"")</f>
        <v/>
      </c>
      <c r="AH405" t="str">
        <f>UPPER(Table32[[#This Row],[Player]])</f>
        <v>JASON RICHARDSON</v>
      </c>
    </row>
    <row r="406" spans="1:34" x14ac:dyDescent="0.25">
      <c r="A406">
        <v>2015</v>
      </c>
      <c r="B406" t="s">
        <v>272</v>
      </c>
      <c r="C406" t="s">
        <v>36</v>
      </c>
      <c r="D406">
        <v>33</v>
      </c>
      <c r="E406" t="s">
        <v>58</v>
      </c>
      <c r="F406">
        <v>47</v>
      </c>
      <c r="G406">
        <v>0</v>
      </c>
      <c r="H406">
        <v>10</v>
      </c>
      <c r="I406" s="8">
        <v>0.50700000000000001</v>
      </c>
      <c r="J406">
        <v>0.6</v>
      </c>
      <c r="K406">
        <v>-4</v>
      </c>
      <c r="L406">
        <v>75</v>
      </c>
      <c r="M406">
        <v>176</v>
      </c>
      <c r="N406" s="8">
        <v>0.42599999999999999</v>
      </c>
      <c r="O406">
        <v>20</v>
      </c>
      <c r="P406">
        <v>63</v>
      </c>
      <c r="Q406">
        <v>0.317</v>
      </c>
      <c r="R406">
        <v>55</v>
      </c>
      <c r="S406">
        <v>113</v>
      </c>
      <c r="T406" s="8">
        <v>0.48699999999999999</v>
      </c>
      <c r="U406">
        <v>18</v>
      </c>
      <c r="V406">
        <v>21</v>
      </c>
      <c r="W406" s="8">
        <v>0.85699999999999998</v>
      </c>
      <c r="X406">
        <v>8</v>
      </c>
      <c r="Y406">
        <v>60</v>
      </c>
      <c r="Z406">
        <v>68</v>
      </c>
      <c r="AA406">
        <v>96</v>
      </c>
      <c r="AB406">
        <v>20</v>
      </c>
      <c r="AC406">
        <v>4</v>
      </c>
      <c r="AD406">
        <v>38</v>
      </c>
      <c r="AE406">
        <v>67</v>
      </c>
      <c r="AF406">
        <v>188</v>
      </c>
      <c r="AG406" s="8" t="str">
        <f>IF(Table32[[#This Row],[FTA]]&gt;=100,Table32[[#This Row],[FT%]],"")</f>
        <v/>
      </c>
      <c r="AH406" t="str">
        <f>UPPER(Table32[[#This Row],[Player]])</f>
        <v>LUKE RIDNOUR</v>
      </c>
    </row>
    <row r="407" spans="1:34" x14ac:dyDescent="0.25">
      <c r="A407">
        <v>2015</v>
      </c>
      <c r="B407" t="s">
        <v>372</v>
      </c>
      <c r="C407" t="s">
        <v>34</v>
      </c>
      <c r="D407">
        <v>22</v>
      </c>
      <c r="E407" t="s">
        <v>392</v>
      </c>
      <c r="F407">
        <v>35</v>
      </c>
      <c r="G407">
        <v>3</v>
      </c>
      <c r="H407">
        <v>10.1</v>
      </c>
      <c r="I407" s="8">
        <v>0.47199999999999998</v>
      </c>
      <c r="J407">
        <v>0.7</v>
      </c>
      <c r="K407">
        <v>-3.4</v>
      </c>
      <c r="L407">
        <v>86</v>
      </c>
      <c r="M407">
        <v>222</v>
      </c>
      <c r="N407" s="8">
        <v>0.38700000000000001</v>
      </c>
      <c r="O407">
        <v>14</v>
      </c>
      <c r="P407">
        <v>50</v>
      </c>
      <c r="Q407">
        <v>0.28000000000000003</v>
      </c>
      <c r="R407">
        <v>72</v>
      </c>
      <c r="S407">
        <v>172</v>
      </c>
      <c r="T407" s="8">
        <v>0.41899999999999998</v>
      </c>
      <c r="U407">
        <v>53</v>
      </c>
      <c r="V407">
        <v>71</v>
      </c>
      <c r="W407" s="8">
        <v>0.746</v>
      </c>
      <c r="X407">
        <v>12</v>
      </c>
      <c r="Y407">
        <v>56</v>
      </c>
      <c r="Z407">
        <v>68</v>
      </c>
      <c r="AA407">
        <v>87</v>
      </c>
      <c r="AB407">
        <v>18</v>
      </c>
      <c r="AC407">
        <v>7</v>
      </c>
      <c r="AD407">
        <v>30</v>
      </c>
      <c r="AE407">
        <v>65</v>
      </c>
      <c r="AF407">
        <v>239</v>
      </c>
      <c r="AG407" s="8" t="str">
        <f>IF(Table32[[#This Row],[FTA]]&gt;=100,Table32[[#This Row],[FT%]],"")</f>
        <v/>
      </c>
      <c r="AH407" t="str">
        <f>UPPER(Table32[[#This Row],[Player]])</f>
        <v>AUSTIN RIVERS</v>
      </c>
    </row>
    <row r="408" spans="1:34" x14ac:dyDescent="0.25">
      <c r="A408">
        <v>2015</v>
      </c>
      <c r="B408" t="s">
        <v>372</v>
      </c>
      <c r="C408" t="s">
        <v>36</v>
      </c>
      <c r="D408">
        <v>22</v>
      </c>
      <c r="E408" t="s">
        <v>82</v>
      </c>
      <c r="F408">
        <v>41</v>
      </c>
      <c r="G408">
        <v>2</v>
      </c>
      <c r="H408">
        <v>10.6</v>
      </c>
      <c r="I408" s="8">
        <v>0.48799999999999999</v>
      </c>
      <c r="J408">
        <v>0.8</v>
      </c>
      <c r="K408">
        <v>-2.4</v>
      </c>
      <c r="L408">
        <v>117</v>
      </c>
      <c r="M408">
        <v>274</v>
      </c>
      <c r="N408" s="8">
        <v>0.42699999999999999</v>
      </c>
      <c r="O408">
        <v>25</v>
      </c>
      <c r="P408">
        <v>81</v>
      </c>
      <c r="Q408">
        <v>0.309</v>
      </c>
      <c r="R408">
        <v>92</v>
      </c>
      <c r="S408">
        <v>193</v>
      </c>
      <c r="T408" s="8">
        <v>0.47699999999999998</v>
      </c>
      <c r="U408">
        <v>32</v>
      </c>
      <c r="V408">
        <v>55</v>
      </c>
      <c r="W408" s="8">
        <v>0.58199999999999996</v>
      </c>
      <c r="X408">
        <v>15</v>
      </c>
      <c r="Y408">
        <v>69</v>
      </c>
      <c r="Z408">
        <v>84</v>
      </c>
      <c r="AA408">
        <v>68</v>
      </c>
      <c r="AB408">
        <v>30</v>
      </c>
      <c r="AC408">
        <v>7</v>
      </c>
      <c r="AD408">
        <v>35</v>
      </c>
      <c r="AE408">
        <v>81</v>
      </c>
      <c r="AF408">
        <v>291</v>
      </c>
      <c r="AG408" s="8" t="str">
        <f>IF(Table32[[#This Row],[FTA]]&gt;=100,Table32[[#This Row],[FT%]],"")</f>
        <v/>
      </c>
      <c r="AH408" t="str">
        <f>UPPER(Table32[[#This Row],[Player]])</f>
        <v>AUSTIN RIVERS</v>
      </c>
    </row>
    <row r="409" spans="1:34" x14ac:dyDescent="0.25">
      <c r="A409">
        <v>2015</v>
      </c>
      <c r="B409" t="s">
        <v>373</v>
      </c>
      <c r="C409" t="s">
        <v>36</v>
      </c>
      <c r="D409">
        <v>29</v>
      </c>
      <c r="E409" t="s">
        <v>449</v>
      </c>
      <c r="F409">
        <v>72</v>
      </c>
      <c r="G409">
        <v>10</v>
      </c>
      <c r="H409">
        <v>11.7</v>
      </c>
      <c r="I409" s="8">
        <v>0.495</v>
      </c>
      <c r="J409">
        <v>1.8</v>
      </c>
      <c r="K409">
        <v>-2.5</v>
      </c>
      <c r="L409">
        <v>176</v>
      </c>
      <c r="M409">
        <v>452</v>
      </c>
      <c r="N409" s="8">
        <v>0.38900000000000001</v>
      </c>
      <c r="O409">
        <v>62</v>
      </c>
      <c r="P409">
        <v>193</v>
      </c>
      <c r="Q409">
        <v>0.32100000000000001</v>
      </c>
      <c r="R409">
        <v>114</v>
      </c>
      <c r="S409">
        <v>259</v>
      </c>
      <c r="T409" s="8">
        <v>0.44</v>
      </c>
      <c r="U409">
        <v>66</v>
      </c>
      <c r="V409">
        <v>74</v>
      </c>
      <c r="W409" s="8">
        <v>0.89200000000000002</v>
      </c>
      <c r="X409">
        <v>13</v>
      </c>
      <c r="Y409">
        <v>96</v>
      </c>
      <c r="Z409">
        <v>109</v>
      </c>
      <c r="AA409">
        <v>162</v>
      </c>
      <c r="AB409">
        <v>33</v>
      </c>
      <c r="AC409">
        <v>6</v>
      </c>
      <c r="AD409">
        <v>57</v>
      </c>
      <c r="AE409">
        <v>75</v>
      </c>
      <c r="AF409">
        <v>480</v>
      </c>
      <c r="AG409" s="8" t="str">
        <f>IF(Table32[[#This Row],[FTA]]&gt;=100,Table32[[#This Row],[FT%]],"")</f>
        <v/>
      </c>
      <c r="AH409" t="str">
        <f>UPPER(Table32[[#This Row],[Player]])</f>
        <v>BRIAN ROBERTS</v>
      </c>
    </row>
    <row r="410" spans="1:34" x14ac:dyDescent="0.25">
      <c r="A410">
        <v>2015</v>
      </c>
      <c r="B410" t="s">
        <v>504</v>
      </c>
      <c r="C410" t="s">
        <v>34</v>
      </c>
      <c r="D410">
        <v>21</v>
      </c>
      <c r="E410" t="s">
        <v>71</v>
      </c>
      <c r="F410">
        <v>25</v>
      </c>
      <c r="G410">
        <v>0</v>
      </c>
      <c r="H410">
        <v>8.1999999999999993</v>
      </c>
      <c r="I410" s="8">
        <v>0.46700000000000003</v>
      </c>
      <c r="J410">
        <v>0</v>
      </c>
      <c r="K410">
        <v>-7.1</v>
      </c>
      <c r="L410">
        <v>8</v>
      </c>
      <c r="M410">
        <v>24</v>
      </c>
      <c r="N410" s="8">
        <v>0.33300000000000002</v>
      </c>
      <c r="O410">
        <v>1</v>
      </c>
      <c r="P410">
        <v>6</v>
      </c>
      <c r="Q410">
        <v>0.16700000000000001</v>
      </c>
      <c r="R410">
        <v>7</v>
      </c>
      <c r="S410">
        <v>18</v>
      </c>
      <c r="T410" s="8">
        <v>0.38900000000000001</v>
      </c>
      <c r="U410">
        <v>12</v>
      </c>
      <c r="V410">
        <v>16</v>
      </c>
      <c r="W410" s="8">
        <v>0.75</v>
      </c>
      <c r="X410">
        <v>4</v>
      </c>
      <c r="Y410">
        <v>10</v>
      </c>
      <c r="Z410">
        <v>14</v>
      </c>
      <c r="AA410">
        <v>3</v>
      </c>
      <c r="AB410">
        <v>3</v>
      </c>
      <c r="AC410">
        <v>0</v>
      </c>
      <c r="AD410">
        <v>3</v>
      </c>
      <c r="AE410">
        <v>5</v>
      </c>
      <c r="AF410">
        <v>29</v>
      </c>
      <c r="AG410" s="8" t="str">
        <f>IF(Table32[[#This Row],[FTA]]&gt;=100,Table32[[#This Row],[FT%]],"")</f>
        <v/>
      </c>
      <c r="AH410" t="str">
        <f>UPPER(Table32[[#This Row],[Player]])</f>
        <v>GLENN ROBINSON</v>
      </c>
    </row>
    <row r="411" spans="1:34" x14ac:dyDescent="0.25">
      <c r="A411">
        <v>2015</v>
      </c>
      <c r="B411" t="s">
        <v>504</v>
      </c>
      <c r="C411" t="s">
        <v>50</v>
      </c>
      <c r="D411">
        <v>21</v>
      </c>
      <c r="E411" t="s">
        <v>44</v>
      </c>
      <c r="F411">
        <v>10</v>
      </c>
      <c r="G411">
        <v>1</v>
      </c>
      <c r="H411">
        <v>8.6</v>
      </c>
      <c r="I411" s="8">
        <v>0.47299999999999998</v>
      </c>
      <c r="J411">
        <v>0</v>
      </c>
      <c r="K411">
        <v>-5.8</v>
      </c>
      <c r="L411">
        <v>18</v>
      </c>
      <c r="M411">
        <v>43</v>
      </c>
      <c r="N411" s="8">
        <v>0.41899999999999998</v>
      </c>
      <c r="O411">
        <v>4</v>
      </c>
      <c r="P411">
        <v>13</v>
      </c>
      <c r="Q411">
        <v>0.308</v>
      </c>
      <c r="R411">
        <v>14</v>
      </c>
      <c r="S411">
        <v>30</v>
      </c>
      <c r="T411" s="8">
        <v>0.46700000000000003</v>
      </c>
      <c r="U411">
        <v>4</v>
      </c>
      <c r="V411">
        <v>8</v>
      </c>
      <c r="W411" s="8">
        <v>0.5</v>
      </c>
      <c r="X411">
        <v>11</v>
      </c>
      <c r="Y411">
        <v>14</v>
      </c>
      <c r="Z411">
        <v>25</v>
      </c>
      <c r="AA411">
        <v>8</v>
      </c>
      <c r="AB411">
        <v>3</v>
      </c>
      <c r="AC411">
        <v>1</v>
      </c>
      <c r="AD411">
        <v>8</v>
      </c>
      <c r="AE411">
        <v>10</v>
      </c>
      <c r="AF411">
        <v>44</v>
      </c>
      <c r="AG411" s="8" t="str">
        <f>IF(Table32[[#This Row],[FTA]]&gt;=100,Table32[[#This Row],[FT%]],"")</f>
        <v/>
      </c>
      <c r="AH411" t="str">
        <f>UPPER(Table32[[#This Row],[Player]])</f>
        <v>GLENN ROBINSON</v>
      </c>
    </row>
    <row r="412" spans="1:34" x14ac:dyDescent="0.25">
      <c r="A412">
        <v>2015</v>
      </c>
      <c r="B412" t="s">
        <v>273</v>
      </c>
      <c r="C412" t="s">
        <v>36</v>
      </c>
      <c r="D412">
        <v>30</v>
      </c>
      <c r="E412" t="s">
        <v>69</v>
      </c>
      <c r="F412">
        <v>42</v>
      </c>
      <c r="G412">
        <v>1</v>
      </c>
      <c r="H412">
        <v>10.6</v>
      </c>
      <c r="I412" s="8">
        <v>0.432</v>
      </c>
      <c r="J412">
        <v>0.3</v>
      </c>
      <c r="K412">
        <v>-3.3</v>
      </c>
      <c r="L412">
        <v>88</v>
      </c>
      <c r="M412">
        <v>255</v>
      </c>
      <c r="N412" s="8">
        <v>0.34499999999999997</v>
      </c>
      <c r="O412">
        <v>31</v>
      </c>
      <c r="P412">
        <v>112</v>
      </c>
      <c r="Q412">
        <v>0.27700000000000002</v>
      </c>
      <c r="R412">
        <v>57</v>
      </c>
      <c r="S412">
        <v>143</v>
      </c>
      <c r="T412" s="8">
        <v>0.39900000000000002</v>
      </c>
      <c r="U412">
        <v>31</v>
      </c>
      <c r="V412">
        <v>46</v>
      </c>
      <c r="W412" s="8">
        <v>0.67400000000000004</v>
      </c>
      <c r="X412">
        <v>17</v>
      </c>
      <c r="Y412">
        <v>33</v>
      </c>
      <c r="Z412">
        <v>50</v>
      </c>
      <c r="AA412">
        <v>97</v>
      </c>
      <c r="AB412">
        <v>20</v>
      </c>
      <c r="AC412">
        <v>3</v>
      </c>
      <c r="AD412">
        <v>30</v>
      </c>
      <c r="AE412">
        <v>76</v>
      </c>
      <c r="AF412">
        <v>238</v>
      </c>
      <c r="AG412" s="8" t="str">
        <f>IF(Table32[[#This Row],[FTA]]&gt;=100,Table32[[#This Row],[FT%]],"")</f>
        <v/>
      </c>
      <c r="AH412" t="str">
        <f>UPPER(Table32[[#This Row],[Player]])</f>
        <v>NATE ROBINSON</v>
      </c>
    </row>
    <row r="413" spans="1:34" x14ac:dyDescent="0.25">
      <c r="A413">
        <v>2015</v>
      </c>
      <c r="B413" t="s">
        <v>273</v>
      </c>
      <c r="C413" t="s">
        <v>36</v>
      </c>
      <c r="D413">
        <v>30</v>
      </c>
      <c r="E413" t="s">
        <v>35</v>
      </c>
      <c r="F413">
        <v>33</v>
      </c>
      <c r="G413">
        <v>1</v>
      </c>
      <c r="H413">
        <v>10.6</v>
      </c>
      <c r="I413" s="8">
        <v>0.433</v>
      </c>
      <c r="J413">
        <v>0.2</v>
      </c>
      <c r="K413">
        <v>-3</v>
      </c>
      <c r="L413">
        <v>71</v>
      </c>
      <c r="M413">
        <v>204</v>
      </c>
      <c r="N413" s="8">
        <v>0.34799999999999998</v>
      </c>
      <c r="O413">
        <v>24</v>
      </c>
      <c r="P413">
        <v>92</v>
      </c>
      <c r="Q413">
        <v>0.26100000000000001</v>
      </c>
      <c r="R413">
        <v>47</v>
      </c>
      <c r="S413">
        <v>112</v>
      </c>
      <c r="T413" s="8">
        <v>0.42</v>
      </c>
      <c r="U413">
        <v>26</v>
      </c>
      <c r="V413">
        <v>40</v>
      </c>
      <c r="W413" s="8">
        <v>0.65</v>
      </c>
      <c r="X413">
        <v>14</v>
      </c>
      <c r="Y413">
        <v>25</v>
      </c>
      <c r="Z413">
        <v>39</v>
      </c>
      <c r="AA413">
        <v>77</v>
      </c>
      <c r="AB413">
        <v>14</v>
      </c>
      <c r="AC413">
        <v>3</v>
      </c>
      <c r="AD413">
        <v>22</v>
      </c>
      <c r="AE413">
        <v>68</v>
      </c>
      <c r="AF413">
        <v>192</v>
      </c>
      <c r="AG413" s="8" t="str">
        <f>IF(Table32[[#This Row],[FTA]]&gt;=100,Table32[[#This Row],[FT%]],"")</f>
        <v/>
      </c>
      <c r="AH413" t="str">
        <f>UPPER(Table32[[#This Row],[Player]])</f>
        <v>NATE ROBINSON</v>
      </c>
    </row>
    <row r="414" spans="1:34" x14ac:dyDescent="0.25">
      <c r="A414">
        <v>2015</v>
      </c>
      <c r="B414" t="s">
        <v>273</v>
      </c>
      <c r="C414" t="s">
        <v>36</v>
      </c>
      <c r="D414">
        <v>30</v>
      </c>
      <c r="E414" t="s">
        <v>82</v>
      </c>
      <c r="F414">
        <v>9</v>
      </c>
      <c r="G414">
        <v>0</v>
      </c>
      <c r="H414">
        <v>10.4</v>
      </c>
      <c r="I414" s="8">
        <v>0.42899999999999999</v>
      </c>
      <c r="J414">
        <v>0</v>
      </c>
      <c r="K414">
        <v>-4.3</v>
      </c>
      <c r="L414">
        <v>17</v>
      </c>
      <c r="M414">
        <v>51</v>
      </c>
      <c r="N414" s="8">
        <v>0.33300000000000002</v>
      </c>
      <c r="O414">
        <v>7</v>
      </c>
      <c r="P414">
        <v>20</v>
      </c>
      <c r="Q414">
        <v>0.35</v>
      </c>
      <c r="R414">
        <v>10</v>
      </c>
      <c r="S414">
        <v>31</v>
      </c>
      <c r="T414" s="8">
        <v>0.32300000000000001</v>
      </c>
      <c r="U414">
        <v>5</v>
      </c>
      <c r="V414">
        <v>6</v>
      </c>
      <c r="W414" s="8">
        <v>0.83299999999999996</v>
      </c>
      <c r="X414">
        <v>3</v>
      </c>
      <c r="Y414">
        <v>8</v>
      </c>
      <c r="Z414">
        <v>11</v>
      </c>
      <c r="AA414">
        <v>20</v>
      </c>
      <c r="AB414">
        <v>6</v>
      </c>
      <c r="AC414">
        <v>0</v>
      </c>
      <c r="AD414">
        <v>8</v>
      </c>
      <c r="AE414">
        <v>8</v>
      </c>
      <c r="AF414">
        <v>46</v>
      </c>
      <c r="AG414" s="8" t="str">
        <f>IF(Table32[[#This Row],[FTA]]&gt;=100,Table32[[#This Row],[FT%]],"")</f>
        <v/>
      </c>
      <c r="AH414" t="str">
        <f>UPPER(Table32[[#This Row],[Player]])</f>
        <v>NATE ROBINSON</v>
      </c>
    </row>
    <row r="415" spans="1:34" x14ac:dyDescent="0.25">
      <c r="A415">
        <v>2015</v>
      </c>
      <c r="B415" t="s">
        <v>374</v>
      </c>
      <c r="C415" t="s">
        <v>30</v>
      </c>
      <c r="D415">
        <v>23</v>
      </c>
      <c r="E415" t="s">
        <v>69</v>
      </c>
      <c r="F415">
        <v>54</v>
      </c>
      <c r="G415">
        <v>4</v>
      </c>
      <c r="H415">
        <v>15.3</v>
      </c>
      <c r="I415" s="8">
        <v>0.502</v>
      </c>
      <c r="J415">
        <v>1.5</v>
      </c>
      <c r="K415">
        <v>-2.7</v>
      </c>
      <c r="L415">
        <v>126</v>
      </c>
      <c r="M415">
        <v>260</v>
      </c>
      <c r="N415" s="8">
        <v>0.48499999999999999</v>
      </c>
      <c r="O415">
        <v>0</v>
      </c>
      <c r="P415">
        <v>2</v>
      </c>
      <c r="Q415">
        <v>0</v>
      </c>
      <c r="R415">
        <v>126</v>
      </c>
      <c r="S415">
        <v>258</v>
      </c>
      <c r="T415" s="8">
        <v>0.48799999999999999</v>
      </c>
      <c r="U415">
        <v>56</v>
      </c>
      <c r="V415">
        <v>106</v>
      </c>
      <c r="W415" s="8">
        <v>0.52800000000000002</v>
      </c>
      <c r="X415">
        <v>95</v>
      </c>
      <c r="Y415">
        <v>208</v>
      </c>
      <c r="Z415">
        <v>303</v>
      </c>
      <c r="AA415">
        <v>33</v>
      </c>
      <c r="AB415">
        <v>32</v>
      </c>
      <c r="AC415">
        <v>20</v>
      </c>
      <c r="AD415">
        <v>59</v>
      </c>
      <c r="AE415">
        <v>104</v>
      </c>
      <c r="AF415">
        <v>308</v>
      </c>
      <c r="AG415" s="8">
        <f>IF(Table32[[#This Row],[FTA]]&gt;=100,Table32[[#This Row],[FT%]],"")</f>
        <v>0.52800000000000002</v>
      </c>
      <c r="AH415" t="str">
        <f>UPPER(Table32[[#This Row],[Player]])</f>
        <v>THOMAS ROBINSON</v>
      </c>
    </row>
    <row r="416" spans="1:34" x14ac:dyDescent="0.25">
      <c r="A416">
        <v>2015</v>
      </c>
      <c r="B416" t="s">
        <v>374</v>
      </c>
      <c r="C416" t="s">
        <v>30</v>
      </c>
      <c r="D416">
        <v>23</v>
      </c>
      <c r="E416" t="s">
        <v>44</v>
      </c>
      <c r="F416">
        <v>22</v>
      </c>
      <c r="G416">
        <v>0</v>
      </c>
      <c r="H416">
        <v>19.3</v>
      </c>
      <c r="I416" s="8">
        <v>0.496</v>
      </c>
      <c r="J416">
        <v>1</v>
      </c>
      <c r="K416">
        <v>-1.6</v>
      </c>
      <c r="L416">
        <v>79</v>
      </c>
      <c r="M416">
        <v>169</v>
      </c>
      <c r="N416" s="8">
        <v>0.46700000000000003</v>
      </c>
      <c r="O416">
        <v>0</v>
      </c>
      <c r="P416">
        <v>2</v>
      </c>
      <c r="Q416">
        <v>0</v>
      </c>
      <c r="R416">
        <v>79</v>
      </c>
      <c r="S416">
        <v>167</v>
      </c>
      <c r="T416" s="8">
        <v>0.47299999999999998</v>
      </c>
      <c r="U416">
        <v>35</v>
      </c>
      <c r="V416">
        <v>58</v>
      </c>
      <c r="W416" s="8">
        <v>0.60299999999999998</v>
      </c>
      <c r="X416">
        <v>62</v>
      </c>
      <c r="Y416">
        <v>108</v>
      </c>
      <c r="Z416">
        <v>170</v>
      </c>
      <c r="AA416">
        <v>24</v>
      </c>
      <c r="AB416">
        <v>16</v>
      </c>
      <c r="AC416">
        <v>9</v>
      </c>
      <c r="AD416">
        <v>26</v>
      </c>
      <c r="AE416">
        <v>50</v>
      </c>
      <c r="AF416">
        <v>193</v>
      </c>
      <c r="AG416" s="8" t="str">
        <f>IF(Table32[[#This Row],[FTA]]&gt;=100,Table32[[#This Row],[FT%]],"")</f>
        <v/>
      </c>
      <c r="AH416" t="str">
        <f>UPPER(Table32[[#This Row],[Player]])</f>
        <v>THOMAS ROBINSON</v>
      </c>
    </row>
    <row r="417" spans="1:34" x14ac:dyDescent="0.25">
      <c r="A417">
        <v>2015</v>
      </c>
      <c r="B417" t="s">
        <v>274</v>
      </c>
      <c r="C417" t="s">
        <v>36</v>
      </c>
      <c r="D417">
        <v>28</v>
      </c>
      <c r="E417" t="s">
        <v>69</v>
      </c>
      <c r="F417">
        <v>68</v>
      </c>
      <c r="G417">
        <v>68</v>
      </c>
      <c r="H417">
        <v>13.5</v>
      </c>
      <c r="I417" s="8">
        <v>0.44800000000000001</v>
      </c>
      <c r="J417">
        <v>1.6</v>
      </c>
      <c r="K417">
        <v>-0.5</v>
      </c>
      <c r="L417">
        <v>275</v>
      </c>
      <c r="M417">
        <v>645</v>
      </c>
      <c r="N417" s="8">
        <v>0.42599999999999999</v>
      </c>
      <c r="O417">
        <v>27</v>
      </c>
      <c r="P417">
        <v>86</v>
      </c>
      <c r="Q417">
        <v>0.314</v>
      </c>
      <c r="R417">
        <v>248</v>
      </c>
      <c r="S417">
        <v>559</v>
      </c>
      <c r="T417" s="8">
        <v>0.44400000000000001</v>
      </c>
      <c r="U417">
        <v>31</v>
      </c>
      <c r="V417">
        <v>78</v>
      </c>
      <c r="W417" s="8">
        <v>0.39700000000000002</v>
      </c>
      <c r="X417">
        <v>73</v>
      </c>
      <c r="Y417">
        <v>300</v>
      </c>
      <c r="Z417">
        <v>373</v>
      </c>
      <c r="AA417">
        <v>538</v>
      </c>
      <c r="AB417">
        <v>91</v>
      </c>
      <c r="AC417">
        <v>7</v>
      </c>
      <c r="AD417">
        <v>210</v>
      </c>
      <c r="AE417">
        <v>153</v>
      </c>
      <c r="AF417">
        <v>608</v>
      </c>
      <c r="AG417" s="8" t="str">
        <f>IF(Table32[[#This Row],[FTA]]&gt;=100,Table32[[#This Row],[FT%]],"")</f>
        <v/>
      </c>
      <c r="AH417" t="str">
        <f>UPPER(Table32[[#This Row],[Player]])</f>
        <v>RAJON RONDO</v>
      </c>
    </row>
    <row r="418" spans="1:34" x14ac:dyDescent="0.25">
      <c r="A418">
        <v>2015</v>
      </c>
      <c r="B418" t="s">
        <v>274</v>
      </c>
      <c r="C418" t="s">
        <v>36</v>
      </c>
      <c r="D418">
        <v>28</v>
      </c>
      <c r="E418" t="s">
        <v>45</v>
      </c>
      <c r="F418">
        <v>22</v>
      </c>
      <c r="G418">
        <v>22</v>
      </c>
      <c r="H418">
        <v>15.4</v>
      </c>
      <c r="I418" s="8">
        <v>0.42199999999999999</v>
      </c>
      <c r="J418">
        <v>0.9</v>
      </c>
      <c r="K418">
        <v>0.4</v>
      </c>
      <c r="L418">
        <v>81</v>
      </c>
      <c r="M418">
        <v>200</v>
      </c>
      <c r="N418" s="8">
        <v>0.40500000000000003</v>
      </c>
      <c r="O418">
        <v>8</v>
      </c>
      <c r="P418">
        <v>32</v>
      </c>
      <c r="Q418">
        <v>0.25</v>
      </c>
      <c r="R418">
        <v>73</v>
      </c>
      <c r="S418">
        <v>168</v>
      </c>
      <c r="T418" s="8">
        <v>0.435</v>
      </c>
      <c r="U418">
        <v>12</v>
      </c>
      <c r="V418">
        <v>36</v>
      </c>
      <c r="W418" s="8">
        <v>0.33300000000000002</v>
      </c>
      <c r="X418">
        <v>25</v>
      </c>
      <c r="Y418">
        <v>140</v>
      </c>
      <c r="Z418">
        <v>165</v>
      </c>
      <c r="AA418">
        <v>237</v>
      </c>
      <c r="AB418">
        <v>37</v>
      </c>
      <c r="AC418">
        <v>3</v>
      </c>
      <c r="AD418">
        <v>75</v>
      </c>
      <c r="AE418">
        <v>42</v>
      </c>
      <c r="AF418">
        <v>182</v>
      </c>
      <c r="AG418" s="8" t="str">
        <f>IF(Table32[[#This Row],[FTA]]&gt;=100,Table32[[#This Row],[FT%]],"")</f>
        <v/>
      </c>
      <c r="AH418" t="str">
        <f>UPPER(Table32[[#This Row],[Player]])</f>
        <v>RAJON RONDO</v>
      </c>
    </row>
    <row r="419" spans="1:34" x14ac:dyDescent="0.25">
      <c r="A419">
        <v>2015</v>
      </c>
      <c r="B419" t="s">
        <v>274</v>
      </c>
      <c r="C419" t="s">
        <v>36</v>
      </c>
      <c r="D419">
        <v>28</v>
      </c>
      <c r="E419" t="s">
        <v>66</v>
      </c>
      <c r="F419">
        <v>46</v>
      </c>
      <c r="G419">
        <v>46</v>
      </c>
      <c r="H419">
        <v>12.4</v>
      </c>
      <c r="I419" s="8">
        <v>0.46</v>
      </c>
      <c r="J419">
        <v>0.6</v>
      </c>
      <c r="K419">
        <v>-1</v>
      </c>
      <c r="L419">
        <v>194</v>
      </c>
      <c r="M419">
        <v>445</v>
      </c>
      <c r="N419" s="8">
        <v>0.436</v>
      </c>
      <c r="O419">
        <v>19</v>
      </c>
      <c r="P419">
        <v>54</v>
      </c>
      <c r="Q419">
        <v>0.35199999999999998</v>
      </c>
      <c r="R419">
        <v>175</v>
      </c>
      <c r="S419">
        <v>391</v>
      </c>
      <c r="T419" s="8">
        <v>0.44800000000000001</v>
      </c>
      <c r="U419">
        <v>19</v>
      </c>
      <c r="V419">
        <v>42</v>
      </c>
      <c r="W419" s="8">
        <v>0.45200000000000001</v>
      </c>
      <c r="X419">
        <v>48</v>
      </c>
      <c r="Y419">
        <v>160</v>
      </c>
      <c r="Z419">
        <v>208</v>
      </c>
      <c r="AA419">
        <v>301</v>
      </c>
      <c r="AB419">
        <v>54</v>
      </c>
      <c r="AC419">
        <v>4</v>
      </c>
      <c r="AD419">
        <v>135</v>
      </c>
      <c r="AE419">
        <v>111</v>
      </c>
      <c r="AF419">
        <v>426</v>
      </c>
      <c r="AG419" s="8" t="str">
        <f>IF(Table32[[#This Row],[FTA]]&gt;=100,Table32[[#This Row],[FT%]],"")</f>
        <v/>
      </c>
      <c r="AH419" t="str">
        <f>UPPER(Table32[[#This Row],[Player]])</f>
        <v>RAJON RONDO</v>
      </c>
    </row>
    <row r="420" spans="1:34" x14ac:dyDescent="0.25">
      <c r="A420">
        <v>2015</v>
      </c>
      <c r="B420" t="s">
        <v>275</v>
      </c>
      <c r="C420" t="s">
        <v>36</v>
      </c>
      <c r="D420">
        <v>26</v>
      </c>
      <c r="E420" t="s">
        <v>63</v>
      </c>
      <c r="F420">
        <v>51</v>
      </c>
      <c r="G420">
        <v>51</v>
      </c>
      <c r="H420">
        <v>15.9</v>
      </c>
      <c r="I420" s="8">
        <v>0.49299999999999999</v>
      </c>
      <c r="J420">
        <v>1.2</v>
      </c>
      <c r="K420">
        <v>-1.3</v>
      </c>
      <c r="L420">
        <v>338</v>
      </c>
      <c r="M420">
        <v>835</v>
      </c>
      <c r="N420" s="8">
        <v>0.40500000000000003</v>
      </c>
      <c r="O420">
        <v>76</v>
      </c>
      <c r="P420">
        <v>271</v>
      </c>
      <c r="Q420">
        <v>0.28000000000000003</v>
      </c>
      <c r="R420">
        <v>262</v>
      </c>
      <c r="S420">
        <v>564</v>
      </c>
      <c r="T420" s="8">
        <v>0.46500000000000002</v>
      </c>
      <c r="U420">
        <v>152</v>
      </c>
      <c r="V420">
        <v>187</v>
      </c>
      <c r="W420" s="8">
        <v>0.81299999999999994</v>
      </c>
      <c r="X420">
        <v>35</v>
      </c>
      <c r="Y420">
        <v>126</v>
      </c>
      <c r="Z420">
        <v>161</v>
      </c>
      <c r="AA420">
        <v>251</v>
      </c>
      <c r="AB420">
        <v>36</v>
      </c>
      <c r="AC420">
        <v>16</v>
      </c>
      <c r="AD420">
        <v>161</v>
      </c>
      <c r="AE420">
        <v>63</v>
      </c>
      <c r="AF420">
        <v>904</v>
      </c>
      <c r="AG420" s="8">
        <f>IF(Table32[[#This Row],[FTA]]&gt;=100,Table32[[#This Row],[FT%]],"")</f>
        <v>0.81299999999999994</v>
      </c>
      <c r="AH420" t="str">
        <f>UPPER(Table32[[#This Row],[Player]])</f>
        <v>DERRICK ROSE</v>
      </c>
    </row>
    <row r="421" spans="1:34" x14ac:dyDescent="0.25">
      <c r="A421">
        <v>2015</v>
      </c>
      <c r="B421" t="s">
        <v>375</v>
      </c>
      <c r="C421" t="s">
        <v>50</v>
      </c>
      <c r="D421">
        <v>23</v>
      </c>
      <c r="E421" t="s">
        <v>39</v>
      </c>
      <c r="F421">
        <v>82</v>
      </c>
      <c r="G421">
        <v>61</v>
      </c>
      <c r="H421">
        <v>11.2</v>
      </c>
      <c r="I421" s="8">
        <v>0.51900000000000002</v>
      </c>
      <c r="J421">
        <v>2.4</v>
      </c>
      <c r="K421">
        <v>-1.6</v>
      </c>
      <c r="L421">
        <v>309</v>
      </c>
      <c r="M421">
        <v>753</v>
      </c>
      <c r="N421" s="8">
        <v>0.41</v>
      </c>
      <c r="O421">
        <v>145</v>
      </c>
      <c r="P421">
        <v>390</v>
      </c>
      <c r="Q421">
        <v>0.372</v>
      </c>
      <c r="R421">
        <v>164</v>
      </c>
      <c r="S421">
        <v>363</v>
      </c>
      <c r="T421" s="8">
        <v>0.45200000000000001</v>
      </c>
      <c r="U421">
        <v>44</v>
      </c>
      <c r="V421">
        <v>56</v>
      </c>
      <c r="W421" s="8">
        <v>0.78600000000000003</v>
      </c>
      <c r="X421">
        <v>32</v>
      </c>
      <c r="Y421">
        <v>194</v>
      </c>
      <c r="Z421">
        <v>226</v>
      </c>
      <c r="AA421">
        <v>86</v>
      </c>
      <c r="AB421">
        <v>53</v>
      </c>
      <c r="AC421">
        <v>25</v>
      </c>
      <c r="AD421">
        <v>69</v>
      </c>
      <c r="AE421">
        <v>136</v>
      </c>
      <c r="AF421">
        <v>807</v>
      </c>
      <c r="AG421" s="8" t="str">
        <f>IF(Table32[[#This Row],[FTA]]&gt;=100,Table32[[#This Row],[FT%]],"")</f>
        <v/>
      </c>
      <c r="AH421" t="str">
        <f>UPPER(Table32[[#This Row],[Player]])</f>
        <v>TERRENCE ROSS</v>
      </c>
    </row>
    <row r="422" spans="1:34" x14ac:dyDescent="0.25">
      <c r="A422">
        <v>2015</v>
      </c>
      <c r="B422" t="s">
        <v>276</v>
      </c>
      <c r="C422" t="s">
        <v>36</v>
      </c>
      <c r="D422">
        <v>24</v>
      </c>
      <c r="E422" t="s">
        <v>71</v>
      </c>
      <c r="F422">
        <v>22</v>
      </c>
      <c r="G422">
        <v>22</v>
      </c>
      <c r="H422">
        <v>15.2</v>
      </c>
      <c r="I422" s="8">
        <v>0.45200000000000001</v>
      </c>
      <c r="J422">
        <v>0.5</v>
      </c>
      <c r="K422">
        <v>-0.5</v>
      </c>
      <c r="L422">
        <v>78</v>
      </c>
      <c r="M422">
        <v>219</v>
      </c>
      <c r="N422" s="8">
        <v>0.35599999999999998</v>
      </c>
      <c r="O422">
        <v>13</v>
      </c>
      <c r="P422">
        <v>51</v>
      </c>
      <c r="Q422">
        <v>0.255</v>
      </c>
      <c r="R422">
        <v>65</v>
      </c>
      <c r="S422">
        <v>168</v>
      </c>
      <c r="T422" s="8">
        <v>0.38700000000000001</v>
      </c>
      <c r="U422">
        <v>57</v>
      </c>
      <c r="V422">
        <v>71</v>
      </c>
      <c r="W422" s="8">
        <v>0.80300000000000005</v>
      </c>
      <c r="X422">
        <v>19</v>
      </c>
      <c r="Y422">
        <v>106</v>
      </c>
      <c r="Z422">
        <v>125</v>
      </c>
      <c r="AA422">
        <v>193</v>
      </c>
      <c r="AB422">
        <v>38</v>
      </c>
      <c r="AC422">
        <v>1</v>
      </c>
      <c r="AD422">
        <v>64</v>
      </c>
      <c r="AE422">
        <v>59</v>
      </c>
      <c r="AF422">
        <v>226</v>
      </c>
      <c r="AG422" s="8" t="str">
        <f>IF(Table32[[#This Row],[FTA]]&gt;=100,Table32[[#This Row],[FT%]],"")</f>
        <v/>
      </c>
      <c r="AH422" t="str">
        <f>UPPER(Table32[[#This Row],[Player]])</f>
        <v>RICKY RUBIO</v>
      </c>
    </row>
    <row r="423" spans="1:34" x14ac:dyDescent="0.25">
      <c r="A423">
        <v>2015</v>
      </c>
      <c r="B423" t="s">
        <v>505</v>
      </c>
      <c r="C423" t="s">
        <v>50</v>
      </c>
      <c r="D423">
        <v>28</v>
      </c>
      <c r="E423" t="s">
        <v>52</v>
      </c>
      <c r="F423">
        <v>68</v>
      </c>
      <c r="G423">
        <v>2</v>
      </c>
      <c r="H423">
        <v>8.1999999999999993</v>
      </c>
      <c r="I423" s="8">
        <v>0.59099999999999997</v>
      </c>
      <c r="J423">
        <v>1.3</v>
      </c>
      <c r="K423">
        <v>-2.5</v>
      </c>
      <c r="L423">
        <v>119</v>
      </c>
      <c r="M423">
        <v>263</v>
      </c>
      <c r="N423" s="8">
        <v>0.45200000000000001</v>
      </c>
      <c r="O423">
        <v>69</v>
      </c>
      <c r="P423">
        <v>170</v>
      </c>
      <c r="Q423">
        <v>0.40600000000000003</v>
      </c>
      <c r="R423">
        <v>50</v>
      </c>
      <c r="S423">
        <v>93</v>
      </c>
      <c r="T423" s="8">
        <v>0.53800000000000003</v>
      </c>
      <c r="U423">
        <v>16</v>
      </c>
      <c r="V423">
        <v>23</v>
      </c>
      <c r="W423" s="8">
        <v>0.69599999999999995</v>
      </c>
      <c r="X423">
        <v>8</v>
      </c>
      <c r="Y423">
        <v>39</v>
      </c>
      <c r="Z423">
        <v>47</v>
      </c>
      <c r="AA423">
        <v>53</v>
      </c>
      <c r="AB423">
        <v>16</v>
      </c>
      <c r="AC423">
        <v>5</v>
      </c>
      <c r="AD423">
        <v>47</v>
      </c>
      <c r="AE423">
        <v>79</v>
      </c>
      <c r="AF423">
        <v>323</v>
      </c>
      <c r="AG423" s="8" t="str">
        <f>IF(Table32[[#This Row],[FTA]]&gt;=100,Table32[[#This Row],[FT%]],"")</f>
        <v/>
      </c>
      <c r="AH423" t="str">
        <f>UPPER(Table32[[#This Row],[Player]])</f>
        <v>DAMJAN RUDEZ</v>
      </c>
    </row>
    <row r="424" spans="1:34" x14ac:dyDescent="0.25">
      <c r="A424">
        <v>2015</v>
      </c>
      <c r="B424" t="s">
        <v>277</v>
      </c>
      <c r="C424" t="s">
        <v>34</v>
      </c>
      <c r="D424">
        <v>29</v>
      </c>
      <c r="E424" t="s">
        <v>76</v>
      </c>
      <c r="F424">
        <v>33</v>
      </c>
      <c r="G424">
        <v>0</v>
      </c>
      <c r="H424">
        <v>0.8</v>
      </c>
      <c r="I424" s="8">
        <v>0.255</v>
      </c>
      <c r="J424">
        <v>-0.3</v>
      </c>
      <c r="K424">
        <v>-6</v>
      </c>
      <c r="L424">
        <v>11</v>
      </c>
      <c r="M424">
        <v>54</v>
      </c>
      <c r="N424" s="8">
        <v>0.20399999999999999</v>
      </c>
      <c r="O424">
        <v>3</v>
      </c>
      <c r="P424">
        <v>27</v>
      </c>
      <c r="Q424">
        <v>0.111</v>
      </c>
      <c r="R424">
        <v>8</v>
      </c>
      <c r="S424">
        <v>27</v>
      </c>
      <c r="T424" s="8">
        <v>0.29599999999999999</v>
      </c>
      <c r="U424">
        <v>5</v>
      </c>
      <c r="V424">
        <v>11</v>
      </c>
      <c r="W424" s="8">
        <v>0.45500000000000002</v>
      </c>
      <c r="X424">
        <v>4</v>
      </c>
      <c r="Y424">
        <v>37</v>
      </c>
      <c r="Z424">
        <v>41</v>
      </c>
      <c r="AA424">
        <v>12</v>
      </c>
      <c r="AB424">
        <v>5</v>
      </c>
      <c r="AC424">
        <v>12</v>
      </c>
      <c r="AD424">
        <v>11</v>
      </c>
      <c r="AE424">
        <v>27</v>
      </c>
      <c r="AF424">
        <v>30</v>
      </c>
      <c r="AG424" s="8" t="str">
        <f>IF(Table32[[#This Row],[FTA]]&gt;=100,Table32[[#This Row],[FT%]],"")</f>
        <v/>
      </c>
      <c r="AH424" t="str">
        <f>UPPER(Table32[[#This Row],[Player]])</f>
        <v>BRANDON RUSH</v>
      </c>
    </row>
    <row r="425" spans="1:34" x14ac:dyDescent="0.25">
      <c r="A425">
        <v>2015</v>
      </c>
      <c r="B425" t="s">
        <v>376</v>
      </c>
      <c r="C425" t="s">
        <v>38</v>
      </c>
      <c r="D425">
        <v>25</v>
      </c>
      <c r="E425" t="s">
        <v>74</v>
      </c>
      <c r="F425">
        <v>67</v>
      </c>
      <c r="G425">
        <v>18</v>
      </c>
      <c r="H425">
        <v>10.9</v>
      </c>
      <c r="I425" s="8">
        <v>0.44900000000000001</v>
      </c>
      <c r="J425">
        <v>0.8</v>
      </c>
      <c r="K425">
        <v>-2.8</v>
      </c>
      <c r="L425">
        <v>126</v>
      </c>
      <c r="M425">
        <v>306</v>
      </c>
      <c r="N425" s="8">
        <v>0.41199999999999998</v>
      </c>
      <c r="O425">
        <v>0</v>
      </c>
      <c r="P425">
        <v>1</v>
      </c>
      <c r="Q425">
        <v>0</v>
      </c>
      <c r="R425">
        <v>126</v>
      </c>
      <c r="S425">
        <v>305</v>
      </c>
      <c r="T425" s="8">
        <v>0.41299999999999998</v>
      </c>
      <c r="U425">
        <v>55</v>
      </c>
      <c r="V425">
        <v>82</v>
      </c>
      <c r="W425" s="8">
        <v>0.67100000000000004</v>
      </c>
      <c r="X425">
        <v>89</v>
      </c>
      <c r="Y425">
        <v>144</v>
      </c>
      <c r="Z425">
        <v>233</v>
      </c>
      <c r="AA425">
        <v>55</v>
      </c>
      <c r="AB425">
        <v>28</v>
      </c>
      <c r="AC425">
        <v>43</v>
      </c>
      <c r="AD425">
        <v>36</v>
      </c>
      <c r="AE425">
        <v>121</v>
      </c>
      <c r="AF425">
        <v>307</v>
      </c>
      <c r="AG425" s="8" t="str">
        <f>IF(Table32[[#This Row],[FTA]]&gt;=100,Table32[[#This Row],[FT%]],"")</f>
        <v/>
      </c>
      <c r="AH425" t="str">
        <f>UPPER(Table32[[#This Row],[Player]])</f>
        <v>ROBERT SACRE</v>
      </c>
    </row>
    <row r="426" spans="1:34" x14ac:dyDescent="0.25">
      <c r="A426">
        <v>2015</v>
      </c>
      <c r="B426" t="s">
        <v>278</v>
      </c>
      <c r="C426" t="s">
        <v>50</v>
      </c>
      <c r="D426">
        <v>35</v>
      </c>
      <c r="E426" t="s">
        <v>392</v>
      </c>
      <c r="F426">
        <v>21</v>
      </c>
      <c r="G426">
        <v>0</v>
      </c>
      <c r="H426">
        <v>5.0999999999999996</v>
      </c>
      <c r="I426" s="8">
        <v>0.42199999999999999</v>
      </c>
      <c r="J426">
        <v>0.1</v>
      </c>
      <c r="K426">
        <v>-2.9</v>
      </c>
      <c r="L426">
        <v>16</v>
      </c>
      <c r="M426">
        <v>48</v>
      </c>
      <c r="N426" s="8">
        <v>0.33300000000000002</v>
      </c>
      <c r="O426">
        <v>8</v>
      </c>
      <c r="P426">
        <v>26</v>
      </c>
      <c r="Q426">
        <v>0.308</v>
      </c>
      <c r="R426">
        <v>8</v>
      </c>
      <c r="S426">
        <v>22</v>
      </c>
      <c r="T426" s="8">
        <v>0.36399999999999999</v>
      </c>
      <c r="U426">
        <v>2</v>
      </c>
      <c r="V426">
        <v>4</v>
      </c>
      <c r="W426" s="8">
        <v>0.5</v>
      </c>
      <c r="X426">
        <v>4</v>
      </c>
      <c r="Y426">
        <v>17</v>
      </c>
      <c r="Z426">
        <v>21</v>
      </c>
      <c r="AA426">
        <v>13</v>
      </c>
      <c r="AB426">
        <v>9</v>
      </c>
      <c r="AC426">
        <v>4</v>
      </c>
      <c r="AD426">
        <v>5</v>
      </c>
      <c r="AE426">
        <v>25</v>
      </c>
      <c r="AF426">
        <v>42</v>
      </c>
      <c r="AG426" s="8" t="str">
        <f>IF(Table32[[#This Row],[FTA]]&gt;=100,Table32[[#This Row],[FT%]],"")</f>
        <v/>
      </c>
      <c r="AH426" t="str">
        <f>UPPER(Table32[[#This Row],[Player]])</f>
        <v>JOHN SALMONS</v>
      </c>
    </row>
    <row r="427" spans="1:34" x14ac:dyDescent="0.25">
      <c r="A427">
        <v>2015</v>
      </c>
      <c r="B427" t="s">
        <v>506</v>
      </c>
      <c r="C427" t="s">
        <v>50</v>
      </c>
      <c r="D427">
        <v>21</v>
      </c>
      <c r="E427" t="s">
        <v>44</v>
      </c>
      <c r="F427">
        <v>74</v>
      </c>
      <c r="G427">
        <v>32</v>
      </c>
      <c r="H427">
        <v>9.4</v>
      </c>
      <c r="I427" s="8">
        <v>0.498</v>
      </c>
      <c r="J427">
        <v>0.6</v>
      </c>
      <c r="K427">
        <v>-4.4000000000000004</v>
      </c>
      <c r="L427">
        <v>146</v>
      </c>
      <c r="M427">
        <v>346</v>
      </c>
      <c r="N427" s="8">
        <v>0.42199999999999999</v>
      </c>
      <c r="O427">
        <v>31</v>
      </c>
      <c r="P427">
        <v>127</v>
      </c>
      <c r="Q427">
        <v>0.24399999999999999</v>
      </c>
      <c r="R427">
        <v>115</v>
      </c>
      <c r="S427">
        <v>219</v>
      </c>
      <c r="T427" s="8">
        <v>0.52500000000000002</v>
      </c>
      <c r="U427">
        <v>63</v>
      </c>
      <c r="V427">
        <v>94</v>
      </c>
      <c r="W427" s="8">
        <v>0.67</v>
      </c>
      <c r="X427">
        <v>35</v>
      </c>
      <c r="Y427">
        <v>128</v>
      </c>
      <c r="Z427">
        <v>163</v>
      </c>
      <c r="AA427">
        <v>77</v>
      </c>
      <c r="AB427">
        <v>38</v>
      </c>
      <c r="AC427">
        <v>26</v>
      </c>
      <c r="AD427">
        <v>76</v>
      </c>
      <c r="AE427">
        <v>135</v>
      </c>
      <c r="AF427">
        <v>386</v>
      </c>
      <c r="AG427" s="8" t="str">
        <f>IF(Table32[[#This Row],[FTA]]&gt;=100,Table32[[#This Row],[FT%]],"")</f>
        <v/>
      </c>
      <c r="AH427" t="str">
        <f>UPPER(Table32[[#This Row],[Player]])</f>
        <v>JAKARR SAMPSON</v>
      </c>
    </row>
    <row r="428" spans="1:34" x14ac:dyDescent="0.25">
      <c r="A428">
        <v>2015</v>
      </c>
      <c r="B428" t="s">
        <v>438</v>
      </c>
      <c r="C428" t="s">
        <v>36</v>
      </c>
      <c r="D428">
        <v>21</v>
      </c>
      <c r="E428" t="s">
        <v>115</v>
      </c>
      <c r="F428">
        <v>77</v>
      </c>
      <c r="G428">
        <v>10</v>
      </c>
      <c r="H428">
        <v>15.7</v>
      </c>
      <c r="I428" s="8">
        <v>0.51600000000000001</v>
      </c>
      <c r="J428">
        <v>2.5</v>
      </c>
      <c r="K428">
        <v>-2.4</v>
      </c>
      <c r="L428">
        <v>284</v>
      </c>
      <c r="M428">
        <v>665</v>
      </c>
      <c r="N428" s="8">
        <v>0.42699999999999999</v>
      </c>
      <c r="O428">
        <v>52</v>
      </c>
      <c r="P428">
        <v>148</v>
      </c>
      <c r="Q428">
        <v>0.35099999999999998</v>
      </c>
      <c r="R428">
        <v>232</v>
      </c>
      <c r="S428">
        <v>517</v>
      </c>
      <c r="T428" s="8">
        <v>0.44900000000000001</v>
      </c>
      <c r="U428">
        <v>148</v>
      </c>
      <c r="V428">
        <v>179</v>
      </c>
      <c r="W428" s="8">
        <v>0.82699999999999996</v>
      </c>
      <c r="X428">
        <v>29</v>
      </c>
      <c r="Y428">
        <v>135</v>
      </c>
      <c r="Z428">
        <v>164</v>
      </c>
      <c r="AA428">
        <v>317</v>
      </c>
      <c r="AB428">
        <v>49</v>
      </c>
      <c r="AC428">
        <v>4</v>
      </c>
      <c r="AD428">
        <v>150</v>
      </c>
      <c r="AE428">
        <v>127</v>
      </c>
      <c r="AF428">
        <v>768</v>
      </c>
      <c r="AG428" s="8">
        <f>IF(Table32[[#This Row],[FTA]]&gt;=100,Table32[[#This Row],[FT%]],"")</f>
        <v>0.82699999999999996</v>
      </c>
      <c r="AH428" t="str">
        <f>UPPER(Table32[[#This Row],[Player]])</f>
        <v>DENNIS SCHRODER</v>
      </c>
    </row>
    <row r="429" spans="1:34" x14ac:dyDescent="0.25">
      <c r="A429">
        <v>2015</v>
      </c>
      <c r="B429" t="s">
        <v>279</v>
      </c>
      <c r="C429" t="s">
        <v>30</v>
      </c>
      <c r="D429">
        <v>34</v>
      </c>
      <c r="E429" t="s">
        <v>52</v>
      </c>
      <c r="F429">
        <v>81</v>
      </c>
      <c r="G429">
        <v>16</v>
      </c>
      <c r="H429">
        <v>16.8</v>
      </c>
      <c r="I429" s="8">
        <v>0.51500000000000001</v>
      </c>
      <c r="J429">
        <v>4.4000000000000004</v>
      </c>
      <c r="K429">
        <v>-0.7</v>
      </c>
      <c r="L429">
        <v>300</v>
      </c>
      <c r="M429">
        <v>642</v>
      </c>
      <c r="N429" s="8">
        <v>0.46700000000000003</v>
      </c>
      <c r="O429">
        <v>5</v>
      </c>
      <c r="P429">
        <v>20</v>
      </c>
      <c r="Q429">
        <v>0.25</v>
      </c>
      <c r="R429">
        <v>295</v>
      </c>
      <c r="S429">
        <v>622</v>
      </c>
      <c r="T429" s="8">
        <v>0.47399999999999998</v>
      </c>
      <c r="U429">
        <v>158</v>
      </c>
      <c r="V429">
        <v>226</v>
      </c>
      <c r="W429" s="8">
        <v>0.69899999999999995</v>
      </c>
      <c r="X429">
        <v>138</v>
      </c>
      <c r="Y429">
        <v>388</v>
      </c>
      <c r="Z429">
        <v>526</v>
      </c>
      <c r="AA429">
        <v>105</v>
      </c>
      <c r="AB429">
        <v>47</v>
      </c>
      <c r="AC429">
        <v>18</v>
      </c>
      <c r="AD429">
        <v>94</v>
      </c>
      <c r="AE429">
        <v>192</v>
      </c>
      <c r="AF429">
        <v>763</v>
      </c>
      <c r="AG429" s="8">
        <f>IF(Table32[[#This Row],[FTA]]&gt;=100,Table32[[#This Row],[FT%]],"")</f>
        <v>0.69899999999999995</v>
      </c>
      <c r="AH429" t="str">
        <f>UPPER(Table32[[#This Row],[Player]])</f>
        <v>LUIS SCOLA</v>
      </c>
    </row>
    <row r="430" spans="1:34" x14ac:dyDescent="0.25">
      <c r="A430">
        <v>2015</v>
      </c>
      <c r="B430" t="s">
        <v>377</v>
      </c>
      <c r="C430" t="s">
        <v>30</v>
      </c>
      <c r="D430">
        <v>26</v>
      </c>
      <c r="E430" t="s">
        <v>115</v>
      </c>
      <c r="F430">
        <v>68</v>
      </c>
      <c r="G430">
        <v>0</v>
      </c>
      <c r="H430">
        <v>15.1</v>
      </c>
      <c r="I430" s="8">
        <v>0.54300000000000004</v>
      </c>
      <c r="J430">
        <v>2.7</v>
      </c>
      <c r="K430">
        <v>-1.6</v>
      </c>
      <c r="L430">
        <v>201</v>
      </c>
      <c r="M430">
        <v>453</v>
      </c>
      <c r="N430" s="8">
        <v>0.44400000000000001</v>
      </c>
      <c r="O430">
        <v>66</v>
      </c>
      <c r="P430">
        <v>192</v>
      </c>
      <c r="Q430">
        <v>0.34399999999999997</v>
      </c>
      <c r="R430">
        <v>135</v>
      </c>
      <c r="S430">
        <v>261</v>
      </c>
      <c r="T430" s="8">
        <v>0.51700000000000002</v>
      </c>
      <c r="U430">
        <v>61</v>
      </c>
      <c r="V430">
        <v>77</v>
      </c>
      <c r="W430" s="8">
        <v>0.79200000000000004</v>
      </c>
      <c r="X430">
        <v>45</v>
      </c>
      <c r="Y430">
        <v>154</v>
      </c>
      <c r="Z430">
        <v>199</v>
      </c>
      <c r="AA430">
        <v>75</v>
      </c>
      <c r="AB430">
        <v>25</v>
      </c>
      <c r="AC430">
        <v>3</v>
      </c>
      <c r="AD430">
        <v>39</v>
      </c>
      <c r="AE430">
        <v>83</v>
      </c>
      <c r="AF430">
        <v>529</v>
      </c>
      <c r="AG430" s="8" t="str">
        <f>IF(Table32[[#This Row],[FTA]]&gt;=100,Table32[[#This Row],[FT%]],"")</f>
        <v/>
      </c>
      <c r="AH430" t="str">
        <f>UPPER(Table32[[#This Row],[Player]])</f>
        <v>MIKE SCOTT</v>
      </c>
    </row>
    <row r="431" spans="1:34" x14ac:dyDescent="0.25">
      <c r="A431">
        <v>2015</v>
      </c>
      <c r="B431" t="s">
        <v>280</v>
      </c>
      <c r="C431" t="s">
        <v>50</v>
      </c>
      <c r="D431">
        <v>30</v>
      </c>
      <c r="E431" t="s">
        <v>115</v>
      </c>
      <c r="F431">
        <v>52</v>
      </c>
      <c r="G431">
        <v>7</v>
      </c>
      <c r="H431">
        <v>13.8</v>
      </c>
      <c r="I431" s="8">
        <v>0.50600000000000001</v>
      </c>
      <c r="J431">
        <v>2.5</v>
      </c>
      <c r="K431">
        <v>1.3</v>
      </c>
      <c r="L431">
        <v>104</v>
      </c>
      <c r="M431">
        <v>249</v>
      </c>
      <c r="N431" s="8">
        <v>0.41799999999999998</v>
      </c>
      <c r="O431">
        <v>25</v>
      </c>
      <c r="P431">
        <v>78</v>
      </c>
      <c r="Q431">
        <v>0.32100000000000001</v>
      </c>
      <c r="R431">
        <v>79</v>
      </c>
      <c r="S431">
        <v>171</v>
      </c>
      <c r="T431" s="8">
        <v>0.46200000000000002</v>
      </c>
      <c r="U431">
        <v>45</v>
      </c>
      <c r="V431">
        <v>58</v>
      </c>
      <c r="W431" s="8">
        <v>0.77600000000000002</v>
      </c>
      <c r="X431">
        <v>53</v>
      </c>
      <c r="Y431">
        <v>170</v>
      </c>
      <c r="Z431">
        <v>223</v>
      </c>
      <c r="AA431">
        <v>75</v>
      </c>
      <c r="AB431">
        <v>53</v>
      </c>
      <c r="AC431">
        <v>21</v>
      </c>
      <c r="AD431">
        <v>38</v>
      </c>
      <c r="AE431">
        <v>67</v>
      </c>
      <c r="AF431">
        <v>278</v>
      </c>
      <c r="AG431" s="8" t="str">
        <f>IF(Table32[[#This Row],[FTA]]&gt;=100,Table32[[#This Row],[FT%]],"")</f>
        <v/>
      </c>
      <c r="AH431" t="str">
        <f>UPPER(Table32[[#This Row],[Player]])</f>
        <v>THABO SEFOLOSHA</v>
      </c>
    </row>
    <row r="432" spans="1:34" x14ac:dyDescent="0.25">
      <c r="A432">
        <v>2015</v>
      </c>
      <c r="B432" t="s">
        <v>281</v>
      </c>
      <c r="C432" t="s">
        <v>38</v>
      </c>
      <c r="D432">
        <v>25</v>
      </c>
      <c r="E432" t="s">
        <v>48</v>
      </c>
      <c r="F432">
        <v>79</v>
      </c>
      <c r="G432">
        <v>0</v>
      </c>
      <c r="H432">
        <v>12.5</v>
      </c>
      <c r="I432" s="8">
        <v>0.53500000000000003</v>
      </c>
      <c r="J432">
        <v>1.7</v>
      </c>
      <c r="K432">
        <v>-3</v>
      </c>
      <c r="L432">
        <v>231</v>
      </c>
      <c r="M432">
        <v>450</v>
      </c>
      <c r="N432" s="8">
        <v>0.51300000000000001</v>
      </c>
      <c r="O432">
        <v>0</v>
      </c>
      <c r="P432">
        <v>2</v>
      </c>
      <c r="Q432">
        <v>0</v>
      </c>
      <c r="R432">
        <v>231</v>
      </c>
      <c r="S432">
        <v>448</v>
      </c>
      <c r="T432" s="8">
        <v>0.51600000000000001</v>
      </c>
      <c r="U432">
        <v>58</v>
      </c>
      <c r="V432">
        <v>82</v>
      </c>
      <c r="W432" s="8">
        <v>0.70699999999999996</v>
      </c>
      <c r="X432">
        <v>87</v>
      </c>
      <c r="Y432">
        <v>201</v>
      </c>
      <c r="Z432">
        <v>288</v>
      </c>
      <c r="AA432">
        <v>59</v>
      </c>
      <c r="AB432">
        <v>10</v>
      </c>
      <c r="AC432">
        <v>59</v>
      </c>
      <c r="AD432">
        <v>98</v>
      </c>
      <c r="AE432">
        <v>197</v>
      </c>
      <c r="AF432">
        <v>520</v>
      </c>
      <c r="AG432" s="8" t="str">
        <f>IF(Table32[[#This Row],[FTA]]&gt;=100,Table32[[#This Row],[FT%]],"")</f>
        <v/>
      </c>
      <c r="AH432" t="str">
        <f>UPPER(Table32[[#This Row],[Player]])</f>
        <v>KEVIN SERAPHIN</v>
      </c>
    </row>
    <row r="433" spans="1:34" x14ac:dyDescent="0.25">
      <c r="A433">
        <v>2015</v>
      </c>
      <c r="B433" t="s">
        <v>282</v>
      </c>
      <c r="C433" t="s">
        <v>36</v>
      </c>
      <c r="D433">
        <v>28</v>
      </c>
      <c r="E433" t="s">
        <v>69</v>
      </c>
      <c r="F433">
        <v>64</v>
      </c>
      <c r="G433">
        <v>10</v>
      </c>
      <c r="H433">
        <v>11.1</v>
      </c>
      <c r="I433" s="8">
        <v>0.49</v>
      </c>
      <c r="J433">
        <v>1.1000000000000001</v>
      </c>
      <c r="K433">
        <v>-3.9</v>
      </c>
      <c r="L433">
        <v>125</v>
      </c>
      <c r="M433">
        <v>334</v>
      </c>
      <c r="N433" s="8">
        <v>0.374</v>
      </c>
      <c r="O433">
        <v>19</v>
      </c>
      <c r="P433">
        <v>60</v>
      </c>
      <c r="Q433">
        <v>0.317</v>
      </c>
      <c r="R433">
        <v>106</v>
      </c>
      <c r="S433">
        <v>274</v>
      </c>
      <c r="T433" s="8">
        <v>0.38700000000000001</v>
      </c>
      <c r="U433">
        <v>133</v>
      </c>
      <c r="V433">
        <v>173</v>
      </c>
      <c r="W433" s="8">
        <v>0.76900000000000002</v>
      </c>
      <c r="X433">
        <v>23</v>
      </c>
      <c r="Y433">
        <v>121</v>
      </c>
      <c r="Z433">
        <v>144</v>
      </c>
      <c r="AA433">
        <v>182</v>
      </c>
      <c r="AB433">
        <v>29</v>
      </c>
      <c r="AC433">
        <v>0</v>
      </c>
      <c r="AD433">
        <v>86</v>
      </c>
      <c r="AE433">
        <v>73</v>
      </c>
      <c r="AF433">
        <v>402</v>
      </c>
      <c r="AG433" s="8">
        <f>IF(Table32[[#This Row],[FTA]]&gt;=100,Table32[[#This Row],[FT%]],"")</f>
        <v>0.76900000000000002</v>
      </c>
      <c r="AH433" t="str">
        <f>UPPER(Table32[[#This Row],[Player]])</f>
        <v>RAMON SESSIONS</v>
      </c>
    </row>
    <row r="434" spans="1:34" x14ac:dyDescent="0.25">
      <c r="A434">
        <v>2015</v>
      </c>
      <c r="B434" t="s">
        <v>282</v>
      </c>
      <c r="C434" t="s">
        <v>36</v>
      </c>
      <c r="D434">
        <v>28</v>
      </c>
      <c r="E434" t="s">
        <v>120</v>
      </c>
      <c r="F434">
        <v>36</v>
      </c>
      <c r="G434">
        <v>7</v>
      </c>
      <c r="H434">
        <v>8.1</v>
      </c>
      <c r="I434" s="8">
        <v>0.442</v>
      </c>
      <c r="J434">
        <v>-0.3</v>
      </c>
      <c r="K434">
        <v>-6.2</v>
      </c>
      <c r="L434">
        <v>63</v>
      </c>
      <c r="M434">
        <v>183</v>
      </c>
      <c r="N434" s="8">
        <v>0.34399999999999997</v>
      </c>
      <c r="O434">
        <v>6</v>
      </c>
      <c r="P434">
        <v>28</v>
      </c>
      <c r="Q434">
        <v>0.214</v>
      </c>
      <c r="R434">
        <v>57</v>
      </c>
      <c r="S434">
        <v>155</v>
      </c>
      <c r="T434" s="8">
        <v>0.36799999999999999</v>
      </c>
      <c r="U434">
        <v>64</v>
      </c>
      <c r="V434">
        <v>88</v>
      </c>
      <c r="W434" s="8">
        <v>0.72699999999999998</v>
      </c>
      <c r="X434">
        <v>13</v>
      </c>
      <c r="Y434">
        <v>56</v>
      </c>
      <c r="Z434">
        <v>69</v>
      </c>
      <c r="AA434">
        <v>96</v>
      </c>
      <c r="AB434">
        <v>13</v>
      </c>
      <c r="AC434">
        <v>0</v>
      </c>
      <c r="AD434">
        <v>51</v>
      </c>
      <c r="AE434">
        <v>45</v>
      </c>
      <c r="AF434">
        <v>196</v>
      </c>
      <c r="AG434" s="8" t="str">
        <f>IF(Table32[[#This Row],[FTA]]&gt;=100,Table32[[#This Row],[FT%]],"")</f>
        <v/>
      </c>
      <c r="AH434" t="str">
        <f>UPPER(Table32[[#This Row],[Player]])</f>
        <v>RAMON SESSIONS</v>
      </c>
    </row>
    <row r="435" spans="1:34" x14ac:dyDescent="0.25">
      <c r="A435">
        <v>2015</v>
      </c>
      <c r="B435" t="s">
        <v>282</v>
      </c>
      <c r="C435" t="s">
        <v>36</v>
      </c>
      <c r="D435">
        <v>28</v>
      </c>
      <c r="E435" t="s">
        <v>48</v>
      </c>
      <c r="F435">
        <v>28</v>
      </c>
      <c r="G435">
        <v>3</v>
      </c>
      <c r="H435">
        <v>14.7</v>
      </c>
      <c r="I435" s="8">
        <v>0.54700000000000004</v>
      </c>
      <c r="J435">
        <v>1.4</v>
      </c>
      <c r="K435">
        <v>-1</v>
      </c>
      <c r="L435">
        <v>62</v>
      </c>
      <c r="M435">
        <v>151</v>
      </c>
      <c r="N435" s="8">
        <v>0.41099999999999998</v>
      </c>
      <c r="O435">
        <v>13</v>
      </c>
      <c r="P435">
        <v>32</v>
      </c>
      <c r="Q435">
        <v>0.40600000000000003</v>
      </c>
      <c r="R435">
        <v>49</v>
      </c>
      <c r="S435">
        <v>119</v>
      </c>
      <c r="T435" s="8">
        <v>0.41199999999999998</v>
      </c>
      <c r="U435">
        <v>69</v>
      </c>
      <c r="V435">
        <v>85</v>
      </c>
      <c r="W435" s="8">
        <v>0.81200000000000006</v>
      </c>
      <c r="X435">
        <v>10</v>
      </c>
      <c r="Y435">
        <v>65</v>
      </c>
      <c r="Z435">
        <v>75</v>
      </c>
      <c r="AA435">
        <v>86</v>
      </c>
      <c r="AB435">
        <v>16</v>
      </c>
      <c r="AC435">
        <v>0</v>
      </c>
      <c r="AD435">
        <v>35</v>
      </c>
      <c r="AE435">
        <v>28</v>
      </c>
      <c r="AF435">
        <v>206</v>
      </c>
      <c r="AG435" s="8" t="str">
        <f>IF(Table32[[#This Row],[FTA]]&gt;=100,Table32[[#This Row],[FT%]],"")</f>
        <v/>
      </c>
      <c r="AH435" t="str">
        <f>UPPER(Table32[[#This Row],[Player]])</f>
        <v>RAMON SESSIONS</v>
      </c>
    </row>
    <row r="436" spans="1:34" x14ac:dyDescent="0.25">
      <c r="A436">
        <v>2015</v>
      </c>
      <c r="B436" t="s">
        <v>283</v>
      </c>
      <c r="C436" t="s">
        <v>34</v>
      </c>
      <c r="D436">
        <v>24</v>
      </c>
      <c r="E436" t="s">
        <v>69</v>
      </c>
      <c r="F436">
        <v>62</v>
      </c>
      <c r="G436">
        <v>25</v>
      </c>
      <c r="H436">
        <v>11.4</v>
      </c>
      <c r="I436" s="8">
        <v>0.497</v>
      </c>
      <c r="J436">
        <v>1.5</v>
      </c>
      <c r="K436">
        <v>-0.4</v>
      </c>
      <c r="L436">
        <v>193</v>
      </c>
      <c r="M436">
        <v>471</v>
      </c>
      <c r="N436" s="8">
        <v>0.41</v>
      </c>
      <c r="O436">
        <v>67</v>
      </c>
      <c r="P436">
        <v>196</v>
      </c>
      <c r="Q436">
        <v>0.34200000000000003</v>
      </c>
      <c r="R436">
        <v>126</v>
      </c>
      <c r="S436">
        <v>275</v>
      </c>
      <c r="T436" s="8">
        <v>0.45800000000000002</v>
      </c>
      <c r="U436">
        <v>43</v>
      </c>
      <c r="V436">
        <v>64</v>
      </c>
      <c r="W436" s="8">
        <v>0.67200000000000004</v>
      </c>
      <c r="X436">
        <v>55</v>
      </c>
      <c r="Y436">
        <v>169</v>
      </c>
      <c r="Z436">
        <v>224</v>
      </c>
      <c r="AA436">
        <v>135</v>
      </c>
      <c r="AB436">
        <v>81</v>
      </c>
      <c r="AC436">
        <v>16</v>
      </c>
      <c r="AD436">
        <v>91</v>
      </c>
      <c r="AE436">
        <v>138</v>
      </c>
      <c r="AF436">
        <v>496</v>
      </c>
      <c r="AG436" s="8" t="str">
        <f>IF(Table32[[#This Row],[FTA]]&gt;=100,Table32[[#This Row],[FT%]],"")</f>
        <v/>
      </c>
      <c r="AH436" t="str">
        <f>UPPER(Table32[[#This Row],[Player]])</f>
        <v>IMAN SHUMPERT</v>
      </c>
    </row>
    <row r="437" spans="1:34" x14ac:dyDescent="0.25">
      <c r="A437">
        <v>2015</v>
      </c>
      <c r="B437" t="s">
        <v>283</v>
      </c>
      <c r="C437" t="s">
        <v>34</v>
      </c>
      <c r="D437">
        <v>24</v>
      </c>
      <c r="E437" t="s">
        <v>60</v>
      </c>
      <c r="F437">
        <v>24</v>
      </c>
      <c r="G437">
        <v>24</v>
      </c>
      <c r="H437">
        <v>11.9</v>
      </c>
      <c r="I437" s="8">
        <v>0.48399999999999999</v>
      </c>
      <c r="J437">
        <v>0.3</v>
      </c>
      <c r="K437">
        <v>-1.9</v>
      </c>
      <c r="L437">
        <v>88</v>
      </c>
      <c r="M437">
        <v>215</v>
      </c>
      <c r="N437" s="8">
        <v>0.40899999999999997</v>
      </c>
      <c r="O437">
        <v>23</v>
      </c>
      <c r="P437">
        <v>66</v>
      </c>
      <c r="Q437">
        <v>0.34799999999999998</v>
      </c>
      <c r="R437">
        <v>65</v>
      </c>
      <c r="S437">
        <v>149</v>
      </c>
      <c r="T437" s="8">
        <v>0.436</v>
      </c>
      <c r="U437">
        <v>25</v>
      </c>
      <c r="V437">
        <v>37</v>
      </c>
      <c r="W437" s="8">
        <v>0.67600000000000005</v>
      </c>
      <c r="X437">
        <v>22</v>
      </c>
      <c r="Y437">
        <v>59</v>
      </c>
      <c r="Z437">
        <v>81</v>
      </c>
      <c r="AA437">
        <v>78</v>
      </c>
      <c r="AB437">
        <v>30</v>
      </c>
      <c r="AC437">
        <v>3</v>
      </c>
      <c r="AD437">
        <v>42</v>
      </c>
      <c r="AE437">
        <v>67</v>
      </c>
      <c r="AF437">
        <v>224</v>
      </c>
      <c r="AG437" s="8" t="str">
        <f>IF(Table32[[#This Row],[FTA]]&gt;=100,Table32[[#This Row],[FT%]],"")</f>
        <v/>
      </c>
      <c r="AH437" t="str">
        <f>UPPER(Table32[[#This Row],[Player]])</f>
        <v>IMAN SHUMPERT</v>
      </c>
    </row>
    <row r="438" spans="1:34" x14ac:dyDescent="0.25">
      <c r="A438">
        <v>2015</v>
      </c>
      <c r="B438" t="s">
        <v>283</v>
      </c>
      <c r="C438" t="s">
        <v>34</v>
      </c>
      <c r="D438">
        <v>24</v>
      </c>
      <c r="E438" t="s">
        <v>109</v>
      </c>
      <c r="F438">
        <v>38</v>
      </c>
      <c r="G438">
        <v>1</v>
      </c>
      <c r="H438">
        <v>11.1</v>
      </c>
      <c r="I438" s="8">
        <v>0.50800000000000001</v>
      </c>
      <c r="J438">
        <v>1.2</v>
      </c>
      <c r="K438">
        <v>0.6</v>
      </c>
      <c r="L438">
        <v>105</v>
      </c>
      <c r="M438">
        <v>256</v>
      </c>
      <c r="N438" s="8">
        <v>0.41</v>
      </c>
      <c r="O438">
        <v>44</v>
      </c>
      <c r="P438">
        <v>130</v>
      </c>
      <c r="Q438">
        <v>0.33800000000000002</v>
      </c>
      <c r="R438">
        <v>61</v>
      </c>
      <c r="S438">
        <v>126</v>
      </c>
      <c r="T438" s="8">
        <v>0.48399999999999999</v>
      </c>
      <c r="U438">
        <v>18</v>
      </c>
      <c r="V438">
        <v>27</v>
      </c>
      <c r="W438" s="8">
        <v>0.66700000000000004</v>
      </c>
      <c r="X438">
        <v>33</v>
      </c>
      <c r="Y438">
        <v>110</v>
      </c>
      <c r="Z438">
        <v>143</v>
      </c>
      <c r="AA438">
        <v>57</v>
      </c>
      <c r="AB438">
        <v>51</v>
      </c>
      <c r="AC438">
        <v>13</v>
      </c>
      <c r="AD438">
        <v>49</v>
      </c>
      <c r="AE438">
        <v>71</v>
      </c>
      <c r="AF438">
        <v>272</v>
      </c>
      <c r="AG438" s="8" t="str">
        <f>IF(Table32[[#This Row],[FTA]]&gt;=100,Table32[[#This Row],[FT%]],"")</f>
        <v/>
      </c>
      <c r="AH438" t="str">
        <f>UPPER(Table32[[#This Row],[Player]])</f>
        <v>IMAN SHUMPERT</v>
      </c>
    </row>
    <row r="439" spans="1:34" x14ac:dyDescent="0.25">
      <c r="A439">
        <v>2015</v>
      </c>
      <c r="B439" t="s">
        <v>378</v>
      </c>
      <c r="C439" t="s">
        <v>34</v>
      </c>
      <c r="D439">
        <v>26</v>
      </c>
      <c r="E439" t="s">
        <v>69</v>
      </c>
      <c r="F439">
        <v>42</v>
      </c>
      <c r="G439">
        <v>9</v>
      </c>
      <c r="H439">
        <v>19.5</v>
      </c>
      <c r="I439" s="8">
        <v>0.54100000000000004</v>
      </c>
      <c r="J439">
        <v>2.2000000000000002</v>
      </c>
      <c r="K439">
        <v>0.5</v>
      </c>
      <c r="L439">
        <v>133</v>
      </c>
      <c r="M439">
        <v>335</v>
      </c>
      <c r="N439" s="8">
        <v>0.39700000000000002</v>
      </c>
      <c r="O439">
        <v>47</v>
      </c>
      <c r="P439">
        <v>139</v>
      </c>
      <c r="Q439">
        <v>0.33800000000000002</v>
      </c>
      <c r="R439">
        <v>86</v>
      </c>
      <c r="S439">
        <v>196</v>
      </c>
      <c r="T439" s="8">
        <v>0.439</v>
      </c>
      <c r="U439">
        <v>121</v>
      </c>
      <c r="V439">
        <v>150</v>
      </c>
      <c r="W439" s="8">
        <v>0.80700000000000005</v>
      </c>
      <c r="X439">
        <v>23</v>
      </c>
      <c r="Y439">
        <v>76</v>
      </c>
      <c r="Z439">
        <v>99</v>
      </c>
      <c r="AA439">
        <v>106</v>
      </c>
      <c r="AB439">
        <v>30</v>
      </c>
      <c r="AC439">
        <v>6</v>
      </c>
      <c r="AD439">
        <v>48</v>
      </c>
      <c r="AE439">
        <v>48</v>
      </c>
      <c r="AF439">
        <v>434</v>
      </c>
      <c r="AG439" s="8">
        <f>IF(Table32[[#This Row],[FTA]]&gt;=100,Table32[[#This Row],[FT%]],"")</f>
        <v>0.80700000000000005</v>
      </c>
      <c r="AH439" t="str">
        <f>UPPER(Table32[[#This Row],[Player]])</f>
        <v>ALEXEY SHVED</v>
      </c>
    </row>
    <row r="440" spans="1:34" x14ac:dyDescent="0.25">
      <c r="A440">
        <v>2015</v>
      </c>
      <c r="B440" t="s">
        <v>378</v>
      </c>
      <c r="C440" t="s">
        <v>34</v>
      </c>
      <c r="D440">
        <v>26</v>
      </c>
      <c r="E440" t="s">
        <v>44</v>
      </c>
      <c r="F440">
        <v>17</v>
      </c>
      <c r="G440">
        <v>0</v>
      </c>
      <c r="H440">
        <v>20</v>
      </c>
      <c r="I440" s="8">
        <v>0.54500000000000004</v>
      </c>
      <c r="J440">
        <v>0.9</v>
      </c>
      <c r="K440">
        <v>0</v>
      </c>
      <c r="L440">
        <v>52</v>
      </c>
      <c r="M440">
        <v>130</v>
      </c>
      <c r="N440" s="8">
        <v>0.4</v>
      </c>
      <c r="O440">
        <v>17</v>
      </c>
      <c r="P440">
        <v>57</v>
      </c>
      <c r="Q440">
        <v>0.29799999999999999</v>
      </c>
      <c r="R440">
        <v>35</v>
      </c>
      <c r="S440">
        <v>73</v>
      </c>
      <c r="T440" s="8">
        <v>0.47899999999999998</v>
      </c>
      <c r="U440">
        <v>48</v>
      </c>
      <c r="V440">
        <v>57</v>
      </c>
      <c r="W440" s="8">
        <v>0.84199999999999997</v>
      </c>
      <c r="X440">
        <v>8</v>
      </c>
      <c r="Y440">
        <v>14</v>
      </c>
      <c r="Z440">
        <v>22</v>
      </c>
      <c r="AA440">
        <v>46</v>
      </c>
      <c r="AB440">
        <v>14</v>
      </c>
      <c r="AC440">
        <v>1</v>
      </c>
      <c r="AD440">
        <v>18</v>
      </c>
      <c r="AE440">
        <v>21</v>
      </c>
      <c r="AF440">
        <v>169</v>
      </c>
      <c r="AG440" s="8" t="str">
        <f>IF(Table32[[#This Row],[FTA]]&gt;=100,Table32[[#This Row],[FT%]],"")</f>
        <v/>
      </c>
      <c r="AH440" t="str">
        <f>UPPER(Table32[[#This Row],[Player]])</f>
        <v>ALEXEY SHVED</v>
      </c>
    </row>
    <row r="441" spans="1:34" x14ac:dyDescent="0.25">
      <c r="A441">
        <v>2015</v>
      </c>
      <c r="B441" t="s">
        <v>378</v>
      </c>
      <c r="C441" t="s">
        <v>34</v>
      </c>
      <c r="D441">
        <v>26</v>
      </c>
      <c r="E441" t="s">
        <v>32</v>
      </c>
      <c r="F441">
        <v>9</v>
      </c>
      <c r="G441">
        <v>0</v>
      </c>
      <c r="H441">
        <v>9.3000000000000007</v>
      </c>
      <c r="I441" s="8">
        <v>0.503</v>
      </c>
      <c r="J441">
        <v>0</v>
      </c>
      <c r="K441">
        <v>-8.8000000000000007</v>
      </c>
      <c r="L441">
        <v>8</v>
      </c>
      <c r="M441">
        <v>24</v>
      </c>
      <c r="N441" s="8">
        <v>0.33300000000000002</v>
      </c>
      <c r="O441">
        <v>4</v>
      </c>
      <c r="P441">
        <v>12</v>
      </c>
      <c r="Q441">
        <v>0.33300000000000002</v>
      </c>
      <c r="R441">
        <v>4</v>
      </c>
      <c r="S441">
        <v>12</v>
      </c>
      <c r="T441" s="8">
        <v>0.33300000000000002</v>
      </c>
      <c r="U441">
        <v>9</v>
      </c>
      <c r="V441">
        <v>11</v>
      </c>
      <c r="W441" s="8">
        <v>0.81799999999999995</v>
      </c>
      <c r="X441">
        <v>1</v>
      </c>
      <c r="Y441">
        <v>3</v>
      </c>
      <c r="Z441">
        <v>4</v>
      </c>
      <c r="AA441">
        <v>3</v>
      </c>
      <c r="AB441">
        <v>1</v>
      </c>
      <c r="AC441">
        <v>0</v>
      </c>
      <c r="AD441">
        <v>5</v>
      </c>
      <c r="AE441">
        <v>2</v>
      </c>
      <c r="AF441">
        <v>29</v>
      </c>
      <c r="AG441" s="8" t="str">
        <f>IF(Table32[[#This Row],[FTA]]&gt;=100,Table32[[#This Row],[FT%]],"")</f>
        <v/>
      </c>
      <c r="AH441" t="str">
        <f>UPPER(Table32[[#This Row],[Player]])</f>
        <v>ALEXEY SHVED</v>
      </c>
    </row>
    <row r="442" spans="1:34" x14ac:dyDescent="0.25">
      <c r="A442">
        <v>2015</v>
      </c>
      <c r="B442" t="s">
        <v>378</v>
      </c>
      <c r="C442" t="s">
        <v>34</v>
      </c>
      <c r="D442">
        <v>26</v>
      </c>
      <c r="E442" t="s">
        <v>60</v>
      </c>
      <c r="F442">
        <v>16</v>
      </c>
      <c r="G442">
        <v>9</v>
      </c>
      <c r="H442">
        <v>20.5</v>
      </c>
      <c r="I442" s="8">
        <v>0.54400000000000004</v>
      </c>
      <c r="J442">
        <v>1.2</v>
      </c>
      <c r="K442">
        <v>2.1</v>
      </c>
      <c r="L442">
        <v>73</v>
      </c>
      <c r="M442">
        <v>181</v>
      </c>
      <c r="N442" s="8">
        <v>0.40300000000000002</v>
      </c>
      <c r="O442">
        <v>26</v>
      </c>
      <c r="P442">
        <v>70</v>
      </c>
      <c r="Q442">
        <v>0.371</v>
      </c>
      <c r="R442">
        <v>47</v>
      </c>
      <c r="S442">
        <v>111</v>
      </c>
      <c r="T442" s="8">
        <v>0.42299999999999999</v>
      </c>
      <c r="U442">
        <v>64</v>
      </c>
      <c r="V442">
        <v>82</v>
      </c>
      <c r="W442" s="8">
        <v>0.78</v>
      </c>
      <c r="X442">
        <v>14</v>
      </c>
      <c r="Y442">
        <v>59</v>
      </c>
      <c r="Z442">
        <v>73</v>
      </c>
      <c r="AA442">
        <v>57</v>
      </c>
      <c r="AB442">
        <v>15</v>
      </c>
      <c r="AC442">
        <v>5</v>
      </c>
      <c r="AD442">
        <v>25</v>
      </c>
      <c r="AE442">
        <v>25</v>
      </c>
      <c r="AF442">
        <v>236</v>
      </c>
      <c r="AG442" s="8" t="str">
        <f>IF(Table32[[#This Row],[FTA]]&gt;=100,Table32[[#This Row],[FT%]],"")</f>
        <v/>
      </c>
      <c r="AH442" t="str">
        <f>UPPER(Table32[[#This Row],[Player]])</f>
        <v>ALEXEY SHVED</v>
      </c>
    </row>
    <row r="443" spans="1:34" x14ac:dyDescent="0.25">
      <c r="A443">
        <v>2015</v>
      </c>
      <c r="B443" t="s">
        <v>379</v>
      </c>
      <c r="C443" t="s">
        <v>38</v>
      </c>
      <c r="D443">
        <v>24</v>
      </c>
      <c r="E443" t="s">
        <v>44</v>
      </c>
      <c r="F443">
        <v>73</v>
      </c>
      <c r="G443">
        <v>32</v>
      </c>
      <c r="H443">
        <v>14.5</v>
      </c>
      <c r="I443" s="8">
        <v>0.52100000000000002</v>
      </c>
      <c r="J443">
        <v>2.1</v>
      </c>
      <c r="K443">
        <v>-3.4</v>
      </c>
      <c r="L443">
        <v>238</v>
      </c>
      <c r="M443">
        <v>502</v>
      </c>
      <c r="N443" s="8">
        <v>0.47399999999999998</v>
      </c>
      <c r="O443">
        <v>4</v>
      </c>
      <c r="P443">
        <v>22</v>
      </c>
      <c r="Q443">
        <v>0.182</v>
      </c>
      <c r="R443">
        <v>234</v>
      </c>
      <c r="S443">
        <v>480</v>
      </c>
      <c r="T443" s="8">
        <v>0.48799999999999999</v>
      </c>
      <c r="U443">
        <v>106</v>
      </c>
      <c r="V443">
        <v>137</v>
      </c>
      <c r="W443" s="8">
        <v>0.77400000000000002</v>
      </c>
      <c r="X443">
        <v>121</v>
      </c>
      <c r="Y443">
        <v>238</v>
      </c>
      <c r="Z443">
        <v>359</v>
      </c>
      <c r="AA443">
        <v>79</v>
      </c>
      <c r="AB443">
        <v>39</v>
      </c>
      <c r="AC443">
        <v>30</v>
      </c>
      <c r="AD443">
        <v>99</v>
      </c>
      <c r="AE443">
        <v>135</v>
      </c>
      <c r="AF443">
        <v>586</v>
      </c>
      <c r="AG443" s="8">
        <f>IF(Table32[[#This Row],[FTA]]&gt;=100,Table32[[#This Row],[FT%]],"")</f>
        <v>0.77400000000000002</v>
      </c>
      <c r="AH443" t="str">
        <f>UPPER(Table32[[#This Row],[Player]])</f>
        <v>HENRY SIMS</v>
      </c>
    </row>
    <row r="444" spans="1:34" x14ac:dyDescent="0.25">
      <c r="A444">
        <v>2015</v>
      </c>
      <c r="B444" t="s">
        <v>380</v>
      </c>
      <c r="C444" t="s">
        <v>50</v>
      </c>
      <c r="D444">
        <v>26</v>
      </c>
      <c r="E444" t="s">
        <v>69</v>
      </c>
      <c r="F444">
        <v>80</v>
      </c>
      <c r="G444">
        <v>58</v>
      </c>
      <c r="H444">
        <v>8.5</v>
      </c>
      <c r="I444" s="8">
        <v>0.51200000000000001</v>
      </c>
      <c r="J444">
        <v>2</v>
      </c>
      <c r="K444">
        <v>-1.6</v>
      </c>
      <c r="L444">
        <v>172</v>
      </c>
      <c r="M444">
        <v>446</v>
      </c>
      <c r="N444" s="8">
        <v>0.38600000000000001</v>
      </c>
      <c r="O444">
        <v>96</v>
      </c>
      <c r="P444">
        <v>241</v>
      </c>
      <c r="Q444">
        <v>0.39800000000000002</v>
      </c>
      <c r="R444">
        <v>76</v>
      </c>
      <c r="S444">
        <v>205</v>
      </c>
      <c r="T444" s="8">
        <v>0.371</v>
      </c>
      <c r="U444">
        <v>40</v>
      </c>
      <c r="V444">
        <v>52</v>
      </c>
      <c r="W444" s="8">
        <v>0.76900000000000002</v>
      </c>
      <c r="X444">
        <v>33</v>
      </c>
      <c r="Y444">
        <v>161</v>
      </c>
      <c r="Z444">
        <v>194</v>
      </c>
      <c r="AA444">
        <v>85</v>
      </c>
      <c r="AB444">
        <v>47</v>
      </c>
      <c r="AC444">
        <v>21</v>
      </c>
      <c r="AD444">
        <v>55</v>
      </c>
      <c r="AE444">
        <v>153</v>
      </c>
      <c r="AF444">
        <v>480</v>
      </c>
      <c r="AG444" s="8" t="str">
        <f>IF(Table32[[#This Row],[FTA]]&gt;=100,Table32[[#This Row],[FT%]],"")</f>
        <v/>
      </c>
      <c r="AH444" t="str">
        <f>UPPER(Table32[[#This Row],[Player]])</f>
        <v>KYLE SINGLER</v>
      </c>
    </row>
    <row r="445" spans="1:34" x14ac:dyDescent="0.25">
      <c r="A445">
        <v>2015</v>
      </c>
      <c r="B445" t="s">
        <v>380</v>
      </c>
      <c r="C445" t="s">
        <v>50</v>
      </c>
      <c r="D445">
        <v>26</v>
      </c>
      <c r="E445" t="s">
        <v>104</v>
      </c>
      <c r="F445">
        <v>54</v>
      </c>
      <c r="G445">
        <v>40</v>
      </c>
      <c r="H445">
        <v>9.4</v>
      </c>
      <c r="I445" s="8">
        <v>0.52600000000000002</v>
      </c>
      <c r="J445">
        <v>1.6</v>
      </c>
      <c r="K445">
        <v>-1.2</v>
      </c>
      <c r="L445">
        <v>140</v>
      </c>
      <c r="M445">
        <v>350</v>
      </c>
      <c r="N445" s="8">
        <v>0.4</v>
      </c>
      <c r="O445">
        <v>76</v>
      </c>
      <c r="P445">
        <v>187</v>
      </c>
      <c r="Q445">
        <v>0.40600000000000003</v>
      </c>
      <c r="R445">
        <v>64</v>
      </c>
      <c r="S445">
        <v>163</v>
      </c>
      <c r="T445" s="8">
        <v>0.39300000000000002</v>
      </c>
      <c r="U445">
        <v>29</v>
      </c>
      <c r="V445">
        <v>36</v>
      </c>
      <c r="W445" s="8">
        <v>0.80600000000000005</v>
      </c>
      <c r="X445">
        <v>23</v>
      </c>
      <c r="Y445">
        <v>116</v>
      </c>
      <c r="Z445">
        <v>139</v>
      </c>
      <c r="AA445">
        <v>67</v>
      </c>
      <c r="AB445">
        <v>33</v>
      </c>
      <c r="AC445">
        <v>14</v>
      </c>
      <c r="AD445">
        <v>42</v>
      </c>
      <c r="AE445">
        <v>98</v>
      </c>
      <c r="AF445">
        <v>385</v>
      </c>
      <c r="AG445" s="8" t="str">
        <f>IF(Table32[[#This Row],[FTA]]&gt;=100,Table32[[#This Row],[FT%]],"")</f>
        <v/>
      </c>
      <c r="AH445" t="str">
        <f>UPPER(Table32[[#This Row],[Player]])</f>
        <v>KYLE SINGLER</v>
      </c>
    </row>
    <row r="446" spans="1:34" x14ac:dyDescent="0.25">
      <c r="A446">
        <v>2015</v>
      </c>
      <c r="B446" t="s">
        <v>380</v>
      </c>
      <c r="C446" t="s">
        <v>50</v>
      </c>
      <c r="D446">
        <v>26</v>
      </c>
      <c r="E446" t="s">
        <v>40</v>
      </c>
      <c r="F446">
        <v>26</v>
      </c>
      <c r="G446">
        <v>18</v>
      </c>
      <c r="H446">
        <v>5.8</v>
      </c>
      <c r="I446" s="8">
        <v>0.46100000000000002</v>
      </c>
      <c r="J446">
        <v>0.4</v>
      </c>
      <c r="K446">
        <v>-2.6</v>
      </c>
      <c r="L446">
        <v>32</v>
      </c>
      <c r="M446">
        <v>96</v>
      </c>
      <c r="N446" s="8">
        <v>0.33300000000000002</v>
      </c>
      <c r="O446">
        <v>20</v>
      </c>
      <c r="P446">
        <v>54</v>
      </c>
      <c r="Q446">
        <v>0.37</v>
      </c>
      <c r="R446">
        <v>12</v>
      </c>
      <c r="S446">
        <v>42</v>
      </c>
      <c r="T446" s="8">
        <v>0.28599999999999998</v>
      </c>
      <c r="U446">
        <v>11</v>
      </c>
      <c r="V446">
        <v>16</v>
      </c>
      <c r="W446" s="8">
        <v>0.68799999999999994</v>
      </c>
      <c r="X446">
        <v>10</v>
      </c>
      <c r="Y446">
        <v>45</v>
      </c>
      <c r="Z446">
        <v>55</v>
      </c>
      <c r="AA446">
        <v>18</v>
      </c>
      <c r="AB446">
        <v>14</v>
      </c>
      <c r="AC446">
        <v>7</v>
      </c>
      <c r="AD446">
        <v>13</v>
      </c>
      <c r="AE446">
        <v>55</v>
      </c>
      <c r="AF446">
        <v>95</v>
      </c>
      <c r="AG446" s="8" t="str">
        <f>IF(Table32[[#This Row],[FTA]]&gt;=100,Table32[[#This Row],[FT%]],"")</f>
        <v/>
      </c>
      <c r="AH446" t="str">
        <f>UPPER(Table32[[#This Row],[Player]])</f>
        <v>KYLE SINGLER</v>
      </c>
    </row>
    <row r="447" spans="1:34" x14ac:dyDescent="0.25">
      <c r="A447">
        <v>2015</v>
      </c>
      <c r="B447" t="s">
        <v>284</v>
      </c>
      <c r="C447" t="s">
        <v>36</v>
      </c>
      <c r="D447">
        <v>27</v>
      </c>
      <c r="E447" t="s">
        <v>52</v>
      </c>
      <c r="F447">
        <v>53</v>
      </c>
      <c r="G447">
        <v>21</v>
      </c>
      <c r="H447">
        <v>13.1</v>
      </c>
      <c r="I447" s="8">
        <v>0.503</v>
      </c>
      <c r="J447">
        <v>2</v>
      </c>
      <c r="K447">
        <v>-1.4</v>
      </c>
      <c r="L447">
        <v>145</v>
      </c>
      <c r="M447">
        <v>355</v>
      </c>
      <c r="N447" s="8">
        <v>0.40799999999999997</v>
      </c>
      <c r="O447">
        <v>41</v>
      </c>
      <c r="P447">
        <v>131</v>
      </c>
      <c r="Q447">
        <v>0.313</v>
      </c>
      <c r="R447">
        <v>104</v>
      </c>
      <c r="S447">
        <v>224</v>
      </c>
      <c r="T447" s="8">
        <v>0.46400000000000002</v>
      </c>
      <c r="U447">
        <v>60</v>
      </c>
      <c r="V447">
        <v>77</v>
      </c>
      <c r="W447" s="8">
        <v>0.77900000000000003</v>
      </c>
      <c r="X447">
        <v>12</v>
      </c>
      <c r="Y447">
        <v>131</v>
      </c>
      <c r="Z447">
        <v>143</v>
      </c>
      <c r="AA447">
        <v>190</v>
      </c>
      <c r="AB447">
        <v>23</v>
      </c>
      <c r="AC447">
        <v>0</v>
      </c>
      <c r="AD447">
        <v>65</v>
      </c>
      <c r="AE447">
        <v>47</v>
      </c>
      <c r="AF447">
        <v>391</v>
      </c>
      <c r="AG447" s="8" t="str">
        <f>IF(Table32[[#This Row],[FTA]]&gt;=100,Table32[[#This Row],[FT%]],"")</f>
        <v/>
      </c>
      <c r="AH447" t="str">
        <f>UPPER(Table32[[#This Row],[Player]])</f>
        <v>DONALD SLOAN</v>
      </c>
    </row>
    <row r="448" spans="1:34" x14ac:dyDescent="0.25">
      <c r="A448">
        <v>2015</v>
      </c>
      <c r="B448" t="s">
        <v>507</v>
      </c>
      <c r="C448" t="s">
        <v>36</v>
      </c>
      <c r="D448">
        <v>20</v>
      </c>
      <c r="E448" t="s">
        <v>45</v>
      </c>
      <c r="F448">
        <v>67</v>
      </c>
      <c r="G448">
        <v>38</v>
      </c>
      <c r="H448">
        <v>11</v>
      </c>
      <c r="I448" s="8">
        <v>0.49099999999999999</v>
      </c>
      <c r="J448">
        <v>2.9</v>
      </c>
      <c r="K448">
        <v>1.1000000000000001</v>
      </c>
      <c r="L448">
        <v>175</v>
      </c>
      <c r="M448">
        <v>477</v>
      </c>
      <c r="N448" s="8">
        <v>0.36699999999999999</v>
      </c>
      <c r="O448">
        <v>91</v>
      </c>
      <c r="P448">
        <v>272</v>
      </c>
      <c r="Q448">
        <v>0.33500000000000002</v>
      </c>
      <c r="R448">
        <v>84</v>
      </c>
      <c r="S448">
        <v>205</v>
      </c>
      <c r="T448" s="8">
        <v>0.41</v>
      </c>
      <c r="U448">
        <v>82</v>
      </c>
      <c r="V448">
        <v>127</v>
      </c>
      <c r="W448" s="8">
        <v>0.64600000000000002</v>
      </c>
      <c r="X448">
        <v>61</v>
      </c>
      <c r="Y448">
        <v>161</v>
      </c>
      <c r="Z448">
        <v>222</v>
      </c>
      <c r="AA448">
        <v>208</v>
      </c>
      <c r="AB448">
        <v>99</v>
      </c>
      <c r="AC448">
        <v>18</v>
      </c>
      <c r="AD448">
        <v>90</v>
      </c>
      <c r="AE448">
        <v>176</v>
      </c>
      <c r="AF448">
        <v>523</v>
      </c>
      <c r="AG448" s="8">
        <f>IF(Table32[[#This Row],[FTA]]&gt;=100,Table32[[#This Row],[FT%]],"")</f>
        <v>0.64600000000000002</v>
      </c>
      <c r="AH448" t="str">
        <f>UPPER(Table32[[#This Row],[Player]])</f>
        <v>MARCUS SMART</v>
      </c>
    </row>
    <row r="449" spans="1:34" x14ac:dyDescent="0.25">
      <c r="A449">
        <v>2015</v>
      </c>
      <c r="B449" t="s">
        <v>285</v>
      </c>
      <c r="C449" t="s">
        <v>36</v>
      </c>
      <c r="D449">
        <v>26</v>
      </c>
      <c r="E449" t="s">
        <v>69</v>
      </c>
      <c r="F449">
        <v>55</v>
      </c>
      <c r="G449">
        <v>14</v>
      </c>
      <c r="H449">
        <v>12.3</v>
      </c>
      <c r="I449" s="8">
        <v>0.43099999999999999</v>
      </c>
      <c r="J449">
        <v>-0.1</v>
      </c>
      <c r="K449">
        <v>-4.0999999999999996</v>
      </c>
      <c r="L449">
        <v>143</v>
      </c>
      <c r="M449">
        <v>367</v>
      </c>
      <c r="N449" s="8">
        <v>0.39</v>
      </c>
      <c r="O449">
        <v>18</v>
      </c>
      <c r="P449">
        <v>60</v>
      </c>
      <c r="Q449">
        <v>0.3</v>
      </c>
      <c r="R449">
        <v>125</v>
      </c>
      <c r="S449">
        <v>307</v>
      </c>
      <c r="T449" s="8">
        <v>0.40699999999999997</v>
      </c>
      <c r="U449">
        <v>34</v>
      </c>
      <c r="V449">
        <v>57</v>
      </c>
      <c r="W449" s="8">
        <v>0.59599999999999997</v>
      </c>
      <c r="X449">
        <v>15</v>
      </c>
      <c r="Y449">
        <v>85</v>
      </c>
      <c r="Z449">
        <v>100</v>
      </c>
      <c r="AA449">
        <v>180</v>
      </c>
      <c r="AB449">
        <v>36</v>
      </c>
      <c r="AC449">
        <v>6</v>
      </c>
      <c r="AD449">
        <v>78</v>
      </c>
      <c r="AE449">
        <v>50</v>
      </c>
      <c r="AF449">
        <v>338</v>
      </c>
      <c r="AG449" s="8" t="str">
        <f>IF(Table32[[#This Row],[FTA]]&gt;=100,Table32[[#This Row],[FT%]],"")</f>
        <v/>
      </c>
      <c r="AH449" t="str">
        <f>UPPER(Table32[[#This Row],[Player]])</f>
        <v>ISH SMITH</v>
      </c>
    </row>
    <row r="450" spans="1:34" x14ac:dyDescent="0.25">
      <c r="A450">
        <v>2015</v>
      </c>
      <c r="B450" t="s">
        <v>285</v>
      </c>
      <c r="C450" t="s">
        <v>36</v>
      </c>
      <c r="D450">
        <v>26</v>
      </c>
      <c r="E450" t="s">
        <v>40</v>
      </c>
      <c r="F450">
        <v>30</v>
      </c>
      <c r="G450">
        <v>0</v>
      </c>
      <c r="H450">
        <v>9</v>
      </c>
      <c r="I450" s="8">
        <v>0.378</v>
      </c>
      <c r="J450">
        <v>0</v>
      </c>
      <c r="K450">
        <v>-5.7</v>
      </c>
      <c r="L450">
        <v>15</v>
      </c>
      <c r="M450">
        <v>45</v>
      </c>
      <c r="N450" s="8">
        <v>0.33300000000000002</v>
      </c>
      <c r="O450">
        <v>1</v>
      </c>
      <c r="P450">
        <v>5</v>
      </c>
      <c r="Q450">
        <v>0.2</v>
      </c>
      <c r="R450">
        <v>14</v>
      </c>
      <c r="S450">
        <v>40</v>
      </c>
      <c r="T450" s="8">
        <v>0.35</v>
      </c>
      <c r="U450">
        <v>6</v>
      </c>
      <c r="V450">
        <v>9</v>
      </c>
      <c r="W450" s="8">
        <v>0.66700000000000004</v>
      </c>
      <c r="X450">
        <v>5</v>
      </c>
      <c r="Y450">
        <v>22</v>
      </c>
      <c r="Z450">
        <v>27</v>
      </c>
      <c r="AA450">
        <v>28</v>
      </c>
      <c r="AB450">
        <v>4</v>
      </c>
      <c r="AC450">
        <v>1</v>
      </c>
      <c r="AD450">
        <v>9</v>
      </c>
      <c r="AE450">
        <v>12</v>
      </c>
      <c r="AF450">
        <v>37</v>
      </c>
      <c r="AG450" s="8" t="str">
        <f>IF(Table32[[#This Row],[FTA]]&gt;=100,Table32[[#This Row],[FT%]],"")</f>
        <v/>
      </c>
      <c r="AH450" t="str">
        <f>UPPER(Table32[[#This Row],[Player]])</f>
        <v>ISH SMITH</v>
      </c>
    </row>
    <row r="451" spans="1:34" x14ac:dyDescent="0.25">
      <c r="A451">
        <v>2015</v>
      </c>
      <c r="B451" t="s">
        <v>285</v>
      </c>
      <c r="C451" t="s">
        <v>36</v>
      </c>
      <c r="D451">
        <v>26</v>
      </c>
      <c r="E451" t="s">
        <v>44</v>
      </c>
      <c r="F451">
        <v>25</v>
      </c>
      <c r="G451">
        <v>14</v>
      </c>
      <c r="H451">
        <v>13</v>
      </c>
      <c r="I451" s="8">
        <v>0.439</v>
      </c>
      <c r="J451">
        <v>-0.1</v>
      </c>
      <c r="K451">
        <v>-3.7</v>
      </c>
      <c r="L451">
        <v>128</v>
      </c>
      <c r="M451">
        <v>322</v>
      </c>
      <c r="N451" s="8">
        <v>0.39800000000000002</v>
      </c>
      <c r="O451">
        <v>17</v>
      </c>
      <c r="P451">
        <v>55</v>
      </c>
      <c r="Q451">
        <v>0.309</v>
      </c>
      <c r="R451">
        <v>111</v>
      </c>
      <c r="S451">
        <v>267</v>
      </c>
      <c r="T451" s="8">
        <v>0.41599999999999998</v>
      </c>
      <c r="U451">
        <v>28</v>
      </c>
      <c r="V451">
        <v>48</v>
      </c>
      <c r="W451" s="8">
        <v>0.58299999999999996</v>
      </c>
      <c r="X451">
        <v>10</v>
      </c>
      <c r="Y451">
        <v>63</v>
      </c>
      <c r="Z451">
        <v>73</v>
      </c>
      <c r="AA451">
        <v>152</v>
      </c>
      <c r="AB451">
        <v>32</v>
      </c>
      <c r="AC451">
        <v>5</v>
      </c>
      <c r="AD451">
        <v>69</v>
      </c>
      <c r="AE451">
        <v>38</v>
      </c>
      <c r="AF451">
        <v>301</v>
      </c>
      <c r="AG451" s="8" t="str">
        <f>IF(Table32[[#This Row],[FTA]]&gt;=100,Table32[[#This Row],[FT%]],"")</f>
        <v/>
      </c>
      <c r="AH451" t="str">
        <f>UPPER(Table32[[#This Row],[Player]])</f>
        <v>ISH SMITH</v>
      </c>
    </row>
    <row r="452" spans="1:34" x14ac:dyDescent="0.25">
      <c r="A452">
        <v>2015</v>
      </c>
      <c r="B452" t="s">
        <v>286</v>
      </c>
      <c r="C452" t="s">
        <v>34</v>
      </c>
      <c r="D452">
        <v>29</v>
      </c>
      <c r="E452" t="s">
        <v>69</v>
      </c>
      <c r="F452">
        <v>70</v>
      </c>
      <c r="G452">
        <v>51</v>
      </c>
      <c r="H452">
        <v>13.6</v>
      </c>
      <c r="I452" s="8">
        <v>0.53800000000000003</v>
      </c>
      <c r="J452">
        <v>3.7</v>
      </c>
      <c r="K452">
        <v>0.7</v>
      </c>
      <c r="L452">
        <v>315</v>
      </c>
      <c r="M452">
        <v>755</v>
      </c>
      <c r="N452" s="8">
        <v>0.41699999999999998</v>
      </c>
      <c r="O452">
        <v>163</v>
      </c>
      <c r="P452">
        <v>426</v>
      </c>
      <c r="Q452">
        <v>0.38300000000000001</v>
      </c>
      <c r="R452">
        <v>152</v>
      </c>
      <c r="S452">
        <v>329</v>
      </c>
      <c r="T452" s="8">
        <v>0.46200000000000002</v>
      </c>
      <c r="U452">
        <v>54</v>
      </c>
      <c r="V452">
        <v>72</v>
      </c>
      <c r="W452" s="8">
        <v>0.75</v>
      </c>
      <c r="X452">
        <v>30</v>
      </c>
      <c r="Y452">
        <v>188</v>
      </c>
      <c r="Z452">
        <v>218</v>
      </c>
      <c r="AA452">
        <v>195</v>
      </c>
      <c r="AB452">
        <v>82</v>
      </c>
      <c r="AC452">
        <v>22</v>
      </c>
      <c r="AD452">
        <v>97</v>
      </c>
      <c r="AE452">
        <v>163</v>
      </c>
      <c r="AF452">
        <v>847</v>
      </c>
      <c r="AG452" s="8" t="str">
        <f>IF(Table32[[#This Row],[FTA]]&gt;=100,Table32[[#This Row],[FT%]],"")</f>
        <v/>
      </c>
      <c r="AH452" t="str">
        <f>UPPER(Table32[[#This Row],[Player]])</f>
        <v>J.R. SMITH</v>
      </c>
    </row>
    <row r="453" spans="1:34" x14ac:dyDescent="0.25">
      <c r="A453">
        <v>2015</v>
      </c>
      <c r="B453" t="s">
        <v>286</v>
      </c>
      <c r="C453" t="s">
        <v>34</v>
      </c>
      <c r="D453">
        <v>29</v>
      </c>
      <c r="E453" t="s">
        <v>60</v>
      </c>
      <c r="F453">
        <v>24</v>
      </c>
      <c r="G453">
        <v>6</v>
      </c>
      <c r="H453">
        <v>11.5</v>
      </c>
      <c r="I453" s="8">
        <v>0.48699999999999999</v>
      </c>
      <c r="J453">
        <v>-0.1</v>
      </c>
      <c r="K453">
        <v>-4.3</v>
      </c>
      <c r="L453">
        <v>101</v>
      </c>
      <c r="M453">
        <v>251</v>
      </c>
      <c r="N453" s="8">
        <v>0.40200000000000002</v>
      </c>
      <c r="O453">
        <v>32</v>
      </c>
      <c r="P453">
        <v>90</v>
      </c>
      <c r="Q453">
        <v>0.35599999999999998</v>
      </c>
      <c r="R453">
        <v>69</v>
      </c>
      <c r="S453">
        <v>161</v>
      </c>
      <c r="T453" s="8">
        <v>0.42899999999999999</v>
      </c>
      <c r="U453">
        <v>27</v>
      </c>
      <c r="V453">
        <v>39</v>
      </c>
      <c r="W453" s="8">
        <v>0.69199999999999995</v>
      </c>
      <c r="X453">
        <v>4</v>
      </c>
      <c r="Y453">
        <v>54</v>
      </c>
      <c r="Z453">
        <v>58</v>
      </c>
      <c r="AA453">
        <v>81</v>
      </c>
      <c r="AB453">
        <v>18</v>
      </c>
      <c r="AC453">
        <v>4</v>
      </c>
      <c r="AD453">
        <v>45</v>
      </c>
      <c r="AE453">
        <v>44</v>
      </c>
      <c r="AF453">
        <v>261</v>
      </c>
      <c r="AG453" s="8" t="str">
        <f>IF(Table32[[#This Row],[FTA]]&gt;=100,Table32[[#This Row],[FT%]],"")</f>
        <v/>
      </c>
      <c r="AH453" t="str">
        <f>UPPER(Table32[[#This Row],[Player]])</f>
        <v>J.R. SMITH</v>
      </c>
    </row>
    <row r="454" spans="1:34" x14ac:dyDescent="0.25">
      <c r="A454">
        <v>2015</v>
      </c>
      <c r="B454" t="s">
        <v>286</v>
      </c>
      <c r="C454" t="s">
        <v>34</v>
      </c>
      <c r="D454">
        <v>29</v>
      </c>
      <c r="E454" t="s">
        <v>109</v>
      </c>
      <c r="F454">
        <v>46</v>
      </c>
      <c r="G454">
        <v>45</v>
      </c>
      <c r="H454">
        <v>14.5</v>
      </c>
      <c r="I454" s="8">
        <v>0.56499999999999995</v>
      </c>
      <c r="J454">
        <v>3.8</v>
      </c>
      <c r="K454">
        <v>2.9</v>
      </c>
      <c r="L454">
        <v>214</v>
      </c>
      <c r="M454">
        <v>504</v>
      </c>
      <c r="N454" s="8">
        <v>0.42499999999999999</v>
      </c>
      <c r="O454">
        <v>131</v>
      </c>
      <c r="P454">
        <v>336</v>
      </c>
      <c r="Q454">
        <v>0.39</v>
      </c>
      <c r="R454">
        <v>83</v>
      </c>
      <c r="S454">
        <v>168</v>
      </c>
      <c r="T454" s="8">
        <v>0.49399999999999999</v>
      </c>
      <c r="U454">
        <v>27</v>
      </c>
      <c r="V454">
        <v>33</v>
      </c>
      <c r="W454" s="8">
        <v>0.81799999999999995</v>
      </c>
      <c r="X454">
        <v>26</v>
      </c>
      <c r="Y454">
        <v>134</v>
      </c>
      <c r="Z454">
        <v>160</v>
      </c>
      <c r="AA454">
        <v>114</v>
      </c>
      <c r="AB454">
        <v>64</v>
      </c>
      <c r="AC454">
        <v>18</v>
      </c>
      <c r="AD454">
        <v>52</v>
      </c>
      <c r="AE454">
        <v>119</v>
      </c>
      <c r="AF454">
        <v>586</v>
      </c>
      <c r="AG454" s="8" t="str">
        <f>IF(Table32[[#This Row],[FTA]]&gt;=100,Table32[[#This Row],[FT%]],"")</f>
        <v/>
      </c>
      <c r="AH454" t="str">
        <f>UPPER(Table32[[#This Row],[Player]])</f>
        <v>J.R. SMITH</v>
      </c>
    </row>
    <row r="455" spans="1:34" x14ac:dyDescent="0.25">
      <c r="A455">
        <v>2015</v>
      </c>
      <c r="B455" t="s">
        <v>287</v>
      </c>
      <c r="C455" t="s">
        <v>38</v>
      </c>
      <c r="D455">
        <v>28</v>
      </c>
      <c r="E455" t="s">
        <v>60</v>
      </c>
      <c r="F455">
        <v>82</v>
      </c>
      <c r="G455">
        <v>31</v>
      </c>
      <c r="H455">
        <v>12</v>
      </c>
      <c r="I455" s="8">
        <v>0.497</v>
      </c>
      <c r="J455">
        <v>1.2</v>
      </c>
      <c r="K455">
        <v>-3.4</v>
      </c>
      <c r="L455">
        <v>257</v>
      </c>
      <c r="M455">
        <v>592</v>
      </c>
      <c r="N455" s="8">
        <v>0.434</v>
      </c>
      <c r="O455">
        <v>15</v>
      </c>
      <c r="P455">
        <v>42</v>
      </c>
      <c r="Q455">
        <v>0.35699999999999998</v>
      </c>
      <c r="R455">
        <v>242</v>
      </c>
      <c r="S455">
        <v>550</v>
      </c>
      <c r="T455" s="8">
        <v>0.44</v>
      </c>
      <c r="U455">
        <v>127</v>
      </c>
      <c r="V455">
        <v>153</v>
      </c>
      <c r="W455" s="8">
        <v>0.83</v>
      </c>
      <c r="X455">
        <v>98</v>
      </c>
      <c r="Y455">
        <v>226</v>
      </c>
      <c r="Z455">
        <v>324</v>
      </c>
      <c r="AA455">
        <v>140</v>
      </c>
      <c r="AB455">
        <v>32</v>
      </c>
      <c r="AC455">
        <v>44</v>
      </c>
      <c r="AD455">
        <v>104</v>
      </c>
      <c r="AE455">
        <v>205</v>
      </c>
      <c r="AF455">
        <v>656</v>
      </c>
      <c r="AG455" s="8">
        <f>IF(Table32[[#This Row],[FTA]]&gt;=100,Table32[[#This Row],[FT%]],"")</f>
        <v>0.83</v>
      </c>
      <c r="AH455" t="str">
        <f>UPPER(Table32[[#This Row],[Player]])</f>
        <v>JASON SMITH</v>
      </c>
    </row>
    <row r="456" spans="1:34" x14ac:dyDescent="0.25">
      <c r="A456">
        <v>2015</v>
      </c>
      <c r="B456" t="s">
        <v>288</v>
      </c>
      <c r="C456" t="s">
        <v>30</v>
      </c>
      <c r="D456">
        <v>29</v>
      </c>
      <c r="E456" t="s">
        <v>69</v>
      </c>
      <c r="F456">
        <v>83</v>
      </c>
      <c r="G456">
        <v>35</v>
      </c>
      <c r="H456">
        <v>14.9</v>
      </c>
      <c r="I456" s="8">
        <v>0.46700000000000003</v>
      </c>
      <c r="J456">
        <v>2.2999999999999998</v>
      </c>
      <c r="K456">
        <v>1</v>
      </c>
      <c r="L456">
        <v>414</v>
      </c>
      <c r="M456">
        <v>987</v>
      </c>
      <c r="N456" s="8">
        <v>0.41899999999999998</v>
      </c>
      <c r="O456">
        <v>72</v>
      </c>
      <c r="P456">
        <v>228</v>
      </c>
      <c r="Q456">
        <v>0.316</v>
      </c>
      <c r="R456">
        <v>342</v>
      </c>
      <c r="S456">
        <v>759</v>
      </c>
      <c r="T456" s="8">
        <v>0.45100000000000001</v>
      </c>
      <c r="U456">
        <v>127</v>
      </c>
      <c r="V456">
        <v>255</v>
      </c>
      <c r="W456" s="8">
        <v>0.498</v>
      </c>
      <c r="X456">
        <v>152</v>
      </c>
      <c r="Y456">
        <v>378</v>
      </c>
      <c r="Z456">
        <v>530</v>
      </c>
      <c r="AA456">
        <v>277</v>
      </c>
      <c r="AB456">
        <v>87</v>
      </c>
      <c r="AC456">
        <v>116</v>
      </c>
      <c r="AD456">
        <v>206</v>
      </c>
      <c r="AE456">
        <v>228</v>
      </c>
      <c r="AF456">
        <v>1027</v>
      </c>
      <c r="AG456" s="8">
        <f>IF(Table32[[#This Row],[FTA]]&gt;=100,Table32[[#This Row],[FT%]],"")</f>
        <v>0.498</v>
      </c>
      <c r="AH456" t="str">
        <f>UPPER(Table32[[#This Row],[Player]])</f>
        <v>JOSH SMITH</v>
      </c>
    </row>
    <row r="457" spans="1:34" x14ac:dyDescent="0.25">
      <c r="A457">
        <v>2015</v>
      </c>
      <c r="B457" t="s">
        <v>288</v>
      </c>
      <c r="C457" t="s">
        <v>30</v>
      </c>
      <c r="D457">
        <v>29</v>
      </c>
      <c r="E457" t="s">
        <v>104</v>
      </c>
      <c r="F457">
        <v>28</v>
      </c>
      <c r="G457">
        <v>28</v>
      </c>
      <c r="H457">
        <v>14.3</v>
      </c>
      <c r="I457" s="8">
        <v>0.41699999999999998</v>
      </c>
      <c r="J457">
        <v>0.2</v>
      </c>
      <c r="K457">
        <v>1.1000000000000001</v>
      </c>
      <c r="L457">
        <v>153</v>
      </c>
      <c r="M457">
        <v>391</v>
      </c>
      <c r="N457" s="8">
        <v>0.39100000000000001</v>
      </c>
      <c r="O457">
        <v>9</v>
      </c>
      <c r="P457">
        <v>37</v>
      </c>
      <c r="Q457">
        <v>0.24299999999999999</v>
      </c>
      <c r="R457">
        <v>144</v>
      </c>
      <c r="S457">
        <v>354</v>
      </c>
      <c r="T457" s="8">
        <v>0.40699999999999997</v>
      </c>
      <c r="U457">
        <v>52</v>
      </c>
      <c r="V457">
        <v>111</v>
      </c>
      <c r="W457" s="8">
        <v>0.46800000000000003</v>
      </c>
      <c r="X457">
        <v>52</v>
      </c>
      <c r="Y457">
        <v>150</v>
      </c>
      <c r="Z457">
        <v>202</v>
      </c>
      <c r="AA457">
        <v>132</v>
      </c>
      <c r="AB457">
        <v>37</v>
      </c>
      <c r="AC457">
        <v>48</v>
      </c>
      <c r="AD457">
        <v>72</v>
      </c>
      <c r="AE457">
        <v>82</v>
      </c>
      <c r="AF457">
        <v>367</v>
      </c>
      <c r="AG457" s="8">
        <f>IF(Table32[[#This Row],[FTA]]&gt;=100,Table32[[#This Row],[FT%]],"")</f>
        <v>0.46800000000000003</v>
      </c>
      <c r="AH457" t="str">
        <f>UPPER(Table32[[#This Row],[Player]])</f>
        <v>JOSH SMITH</v>
      </c>
    </row>
    <row r="458" spans="1:34" x14ac:dyDescent="0.25">
      <c r="A458">
        <v>2015</v>
      </c>
      <c r="B458" t="s">
        <v>288</v>
      </c>
      <c r="C458" t="s">
        <v>30</v>
      </c>
      <c r="D458">
        <v>29</v>
      </c>
      <c r="E458" t="s">
        <v>32</v>
      </c>
      <c r="F458">
        <v>55</v>
      </c>
      <c r="G458">
        <v>7</v>
      </c>
      <c r="H458">
        <v>15.2</v>
      </c>
      <c r="I458" s="8">
        <v>0.5</v>
      </c>
      <c r="J458">
        <v>2.1</v>
      </c>
      <c r="K458">
        <v>0.9</v>
      </c>
      <c r="L458">
        <v>261</v>
      </c>
      <c r="M458">
        <v>596</v>
      </c>
      <c r="N458" s="8">
        <v>0.438</v>
      </c>
      <c r="O458">
        <v>63</v>
      </c>
      <c r="P458">
        <v>191</v>
      </c>
      <c r="Q458">
        <v>0.33</v>
      </c>
      <c r="R458">
        <v>198</v>
      </c>
      <c r="S458">
        <v>405</v>
      </c>
      <c r="T458" s="8">
        <v>0.48899999999999999</v>
      </c>
      <c r="U458">
        <v>75</v>
      </c>
      <c r="V458">
        <v>144</v>
      </c>
      <c r="W458" s="8">
        <v>0.52100000000000002</v>
      </c>
      <c r="X458">
        <v>100</v>
      </c>
      <c r="Y458">
        <v>228</v>
      </c>
      <c r="Z458">
        <v>328</v>
      </c>
      <c r="AA458">
        <v>145</v>
      </c>
      <c r="AB458">
        <v>50</v>
      </c>
      <c r="AC458">
        <v>68</v>
      </c>
      <c r="AD458">
        <v>134</v>
      </c>
      <c r="AE458">
        <v>146</v>
      </c>
      <c r="AF458">
        <v>660</v>
      </c>
      <c r="AG458" s="8">
        <f>IF(Table32[[#This Row],[FTA]]&gt;=100,Table32[[#This Row],[FT%]],"")</f>
        <v>0.52100000000000002</v>
      </c>
      <c r="AH458" t="str">
        <f>UPPER(Table32[[#This Row],[Player]])</f>
        <v>JOSH SMITH</v>
      </c>
    </row>
    <row r="459" spans="1:34" x14ac:dyDescent="0.25">
      <c r="A459">
        <v>2015</v>
      </c>
      <c r="B459" t="s">
        <v>508</v>
      </c>
      <c r="C459" t="s">
        <v>36</v>
      </c>
      <c r="D459">
        <v>23</v>
      </c>
      <c r="E459" t="s">
        <v>69</v>
      </c>
      <c r="F459">
        <v>12</v>
      </c>
      <c r="G459">
        <v>0</v>
      </c>
      <c r="H459">
        <v>5.2</v>
      </c>
      <c r="I459" s="8">
        <v>0.48799999999999999</v>
      </c>
      <c r="J459">
        <v>-0.1</v>
      </c>
      <c r="K459">
        <v>-8</v>
      </c>
      <c r="L459">
        <v>8</v>
      </c>
      <c r="M459">
        <v>25</v>
      </c>
      <c r="N459" s="8">
        <v>0.32</v>
      </c>
      <c r="O459">
        <v>2</v>
      </c>
      <c r="P459">
        <v>11</v>
      </c>
      <c r="Q459">
        <v>0.182</v>
      </c>
      <c r="R459">
        <v>6</v>
      </c>
      <c r="S459">
        <v>14</v>
      </c>
      <c r="T459" s="8">
        <v>0.42899999999999999</v>
      </c>
      <c r="U459">
        <v>12</v>
      </c>
      <c r="V459">
        <v>13</v>
      </c>
      <c r="W459" s="8">
        <v>0.92300000000000004</v>
      </c>
      <c r="X459">
        <v>1</v>
      </c>
      <c r="Y459">
        <v>5</v>
      </c>
      <c r="Z459">
        <v>6</v>
      </c>
      <c r="AA459">
        <v>8</v>
      </c>
      <c r="AB459">
        <v>3</v>
      </c>
      <c r="AC459">
        <v>0</v>
      </c>
      <c r="AD459">
        <v>12</v>
      </c>
      <c r="AE459">
        <v>13</v>
      </c>
      <c r="AF459">
        <v>30</v>
      </c>
      <c r="AG459" s="8" t="str">
        <f>IF(Table32[[#This Row],[FTA]]&gt;=100,Table32[[#This Row],[FT%]],"")</f>
        <v/>
      </c>
      <c r="AH459" t="str">
        <f>UPPER(Table32[[#This Row],[Player]])</f>
        <v>RUSS SMITH</v>
      </c>
    </row>
    <row r="460" spans="1:34" x14ac:dyDescent="0.25">
      <c r="A460">
        <v>2015</v>
      </c>
      <c r="B460" t="s">
        <v>508</v>
      </c>
      <c r="C460" t="s">
        <v>36</v>
      </c>
      <c r="D460">
        <v>23</v>
      </c>
      <c r="E460" t="s">
        <v>47</v>
      </c>
      <c r="F460">
        <v>6</v>
      </c>
      <c r="G460">
        <v>0</v>
      </c>
      <c r="H460">
        <v>22.7</v>
      </c>
      <c r="I460" s="8">
        <v>0.60299999999999998</v>
      </c>
      <c r="J460">
        <v>0.2</v>
      </c>
      <c r="K460">
        <v>2.2000000000000002</v>
      </c>
      <c r="L460">
        <v>6</v>
      </c>
      <c r="M460">
        <v>15</v>
      </c>
      <c r="N460" s="8">
        <v>0.4</v>
      </c>
      <c r="O460">
        <v>1</v>
      </c>
      <c r="P460">
        <v>5</v>
      </c>
      <c r="Q460">
        <v>0.2</v>
      </c>
      <c r="R460">
        <v>5</v>
      </c>
      <c r="S460">
        <v>10</v>
      </c>
      <c r="T460" s="8">
        <v>0.5</v>
      </c>
      <c r="U460">
        <v>12</v>
      </c>
      <c r="V460">
        <v>13</v>
      </c>
      <c r="W460" s="8">
        <v>0.92300000000000004</v>
      </c>
      <c r="X460">
        <v>1</v>
      </c>
      <c r="Y460">
        <v>2</v>
      </c>
      <c r="Z460">
        <v>3</v>
      </c>
      <c r="AA460">
        <v>6</v>
      </c>
      <c r="AB460">
        <v>3</v>
      </c>
      <c r="AC460">
        <v>0</v>
      </c>
      <c r="AD460">
        <v>5</v>
      </c>
      <c r="AE460">
        <v>7</v>
      </c>
      <c r="AF460">
        <v>25</v>
      </c>
      <c r="AG460" s="8" t="str">
        <f>IF(Table32[[#This Row],[FTA]]&gt;=100,Table32[[#This Row],[FT%]],"")</f>
        <v/>
      </c>
      <c r="AH460" t="str">
        <f>UPPER(Table32[[#This Row],[Player]])</f>
        <v>RUSS SMITH</v>
      </c>
    </row>
    <row r="461" spans="1:34" x14ac:dyDescent="0.25">
      <c r="A461">
        <v>2015</v>
      </c>
      <c r="B461" t="s">
        <v>439</v>
      </c>
      <c r="C461" t="s">
        <v>50</v>
      </c>
      <c r="D461">
        <v>23</v>
      </c>
      <c r="E461" t="s">
        <v>63</v>
      </c>
      <c r="F461">
        <v>72</v>
      </c>
      <c r="G461">
        <v>22</v>
      </c>
      <c r="H461">
        <v>10.199999999999999</v>
      </c>
      <c r="I461" s="8">
        <v>0.55000000000000004</v>
      </c>
      <c r="J461">
        <v>2.4</v>
      </c>
      <c r="K461">
        <v>-1.5</v>
      </c>
      <c r="L461">
        <v>159</v>
      </c>
      <c r="M461">
        <v>371</v>
      </c>
      <c r="N461" s="8">
        <v>0.42899999999999999</v>
      </c>
      <c r="O461">
        <v>73</v>
      </c>
      <c r="P461">
        <v>197</v>
      </c>
      <c r="Q461">
        <v>0.371</v>
      </c>
      <c r="R461">
        <v>86</v>
      </c>
      <c r="S461">
        <v>174</v>
      </c>
      <c r="T461" s="8">
        <v>0.49399999999999999</v>
      </c>
      <c r="U461">
        <v>44</v>
      </c>
      <c r="V461">
        <v>55</v>
      </c>
      <c r="W461" s="8">
        <v>0.8</v>
      </c>
      <c r="X461">
        <v>31</v>
      </c>
      <c r="Y461">
        <v>145</v>
      </c>
      <c r="Z461">
        <v>176</v>
      </c>
      <c r="AA461">
        <v>62</v>
      </c>
      <c r="AB461">
        <v>32</v>
      </c>
      <c r="AC461">
        <v>11</v>
      </c>
      <c r="AD461">
        <v>48</v>
      </c>
      <c r="AE461">
        <v>86</v>
      </c>
      <c r="AF461">
        <v>435</v>
      </c>
      <c r="AG461" s="8" t="str">
        <f>IF(Table32[[#This Row],[FTA]]&gt;=100,Table32[[#This Row],[FT%]],"")</f>
        <v/>
      </c>
      <c r="AH461" t="str">
        <f>UPPER(Table32[[#This Row],[Player]])</f>
        <v>TONY SNELL</v>
      </c>
    </row>
    <row r="462" spans="1:34" x14ac:dyDescent="0.25">
      <c r="A462">
        <v>2015</v>
      </c>
      <c r="B462" t="s">
        <v>289</v>
      </c>
      <c r="C462" t="s">
        <v>38</v>
      </c>
      <c r="D462">
        <v>27</v>
      </c>
      <c r="E462" t="s">
        <v>76</v>
      </c>
      <c r="F462">
        <v>76</v>
      </c>
      <c r="G462">
        <v>9</v>
      </c>
      <c r="H462">
        <v>19.5</v>
      </c>
      <c r="I462" s="8">
        <v>0.54600000000000004</v>
      </c>
      <c r="J462">
        <v>4</v>
      </c>
      <c r="K462">
        <v>-2.6</v>
      </c>
      <c r="L462">
        <v>318</v>
      </c>
      <c r="M462">
        <v>646</v>
      </c>
      <c r="N462" s="8">
        <v>0.49199999999999999</v>
      </c>
      <c r="O462">
        <v>5</v>
      </c>
      <c r="P462">
        <v>18</v>
      </c>
      <c r="Q462">
        <v>0.27800000000000002</v>
      </c>
      <c r="R462">
        <v>313</v>
      </c>
      <c r="S462">
        <v>628</v>
      </c>
      <c r="T462" s="8">
        <v>0.498</v>
      </c>
      <c r="U462">
        <v>150</v>
      </c>
      <c r="V462">
        <v>178</v>
      </c>
      <c r="W462" s="8">
        <v>0.84299999999999997</v>
      </c>
      <c r="X462">
        <v>109</v>
      </c>
      <c r="Y462">
        <v>216</v>
      </c>
      <c r="Z462">
        <v>325</v>
      </c>
      <c r="AA462">
        <v>72</v>
      </c>
      <c r="AB462">
        <v>20</v>
      </c>
      <c r="AC462">
        <v>34</v>
      </c>
      <c r="AD462">
        <v>82</v>
      </c>
      <c r="AE462">
        <v>189</v>
      </c>
      <c r="AF462">
        <v>791</v>
      </c>
      <c r="AG462" s="8">
        <f>IF(Table32[[#This Row],[FTA]]&gt;=100,Table32[[#This Row],[FT%]],"")</f>
        <v>0.84299999999999997</v>
      </c>
      <c r="AH462" t="str">
        <f>UPPER(Table32[[#This Row],[Player]])</f>
        <v>MARREESE SPEIGHTS</v>
      </c>
    </row>
    <row r="463" spans="1:34" x14ac:dyDescent="0.25">
      <c r="A463">
        <v>2015</v>
      </c>
      <c r="B463" t="s">
        <v>509</v>
      </c>
      <c r="C463" t="s">
        <v>34</v>
      </c>
      <c r="D463">
        <v>21</v>
      </c>
      <c r="E463" t="s">
        <v>120</v>
      </c>
      <c r="F463">
        <v>73</v>
      </c>
      <c r="G463">
        <v>1</v>
      </c>
      <c r="H463">
        <v>7.5</v>
      </c>
      <c r="I463" s="8">
        <v>0.49199999999999999</v>
      </c>
      <c r="J463">
        <v>0.5</v>
      </c>
      <c r="K463">
        <v>-3.9</v>
      </c>
      <c r="L463">
        <v>108</v>
      </c>
      <c r="M463">
        <v>296</v>
      </c>
      <c r="N463" s="8">
        <v>0.36499999999999999</v>
      </c>
      <c r="O463">
        <v>48</v>
      </c>
      <c r="P463">
        <v>149</v>
      </c>
      <c r="Q463">
        <v>0.32200000000000001</v>
      </c>
      <c r="R463">
        <v>60</v>
      </c>
      <c r="S463">
        <v>147</v>
      </c>
      <c r="T463" s="8">
        <v>0.40799999999999997</v>
      </c>
      <c r="U463">
        <v>55</v>
      </c>
      <c r="V463">
        <v>64</v>
      </c>
      <c r="W463" s="8">
        <v>0.85899999999999999</v>
      </c>
      <c r="X463">
        <v>11</v>
      </c>
      <c r="Y463">
        <v>77</v>
      </c>
      <c r="Z463">
        <v>88</v>
      </c>
      <c r="AA463">
        <v>67</v>
      </c>
      <c r="AB463">
        <v>20</v>
      </c>
      <c r="AC463">
        <v>17</v>
      </c>
      <c r="AD463">
        <v>40</v>
      </c>
      <c r="AE463">
        <v>92</v>
      </c>
      <c r="AF463">
        <v>319</v>
      </c>
      <c r="AG463" s="8" t="str">
        <f>IF(Table32[[#This Row],[FTA]]&gt;=100,Table32[[#This Row],[FT%]],"")</f>
        <v/>
      </c>
      <c r="AH463" t="str">
        <f>UPPER(Table32[[#This Row],[Player]])</f>
        <v>NIK STAUSKAS</v>
      </c>
    </row>
    <row r="464" spans="1:34" x14ac:dyDescent="0.25">
      <c r="A464">
        <v>2015</v>
      </c>
      <c r="B464" t="s">
        <v>291</v>
      </c>
      <c r="C464" t="s">
        <v>34</v>
      </c>
      <c r="D464">
        <v>24</v>
      </c>
      <c r="E464" t="s">
        <v>449</v>
      </c>
      <c r="F464">
        <v>61</v>
      </c>
      <c r="G464">
        <v>25</v>
      </c>
      <c r="H464">
        <v>8.8000000000000007</v>
      </c>
      <c r="I464" s="8">
        <v>0.41899999999999998</v>
      </c>
      <c r="J464">
        <v>-0.9</v>
      </c>
      <c r="K464">
        <v>-3.5</v>
      </c>
      <c r="L464">
        <v>207</v>
      </c>
      <c r="M464">
        <v>550</v>
      </c>
      <c r="N464" s="8">
        <v>0.376</v>
      </c>
      <c r="O464">
        <v>18</v>
      </c>
      <c r="P464">
        <v>105</v>
      </c>
      <c r="Q464">
        <v>0.17100000000000001</v>
      </c>
      <c r="R464">
        <v>189</v>
      </c>
      <c r="S464">
        <v>445</v>
      </c>
      <c r="T464" s="8">
        <v>0.42499999999999999</v>
      </c>
      <c r="U464">
        <v>69</v>
      </c>
      <c r="V464">
        <v>110</v>
      </c>
      <c r="W464" s="8">
        <v>0.627</v>
      </c>
      <c r="X464">
        <v>39</v>
      </c>
      <c r="Y464">
        <v>238</v>
      </c>
      <c r="Z464">
        <v>277</v>
      </c>
      <c r="AA464">
        <v>240</v>
      </c>
      <c r="AB464">
        <v>38</v>
      </c>
      <c r="AC464">
        <v>8</v>
      </c>
      <c r="AD464">
        <v>128</v>
      </c>
      <c r="AE464">
        <v>134</v>
      </c>
      <c r="AF464">
        <v>501</v>
      </c>
      <c r="AG464" s="8">
        <f>IF(Table32[[#This Row],[FTA]]&gt;=100,Table32[[#This Row],[FT%]],"")</f>
        <v>0.627</v>
      </c>
      <c r="AH464" t="str">
        <f>UPPER(Table32[[#This Row],[Player]])</f>
        <v>LANCE STEPHENSON</v>
      </c>
    </row>
    <row r="465" spans="1:34" x14ac:dyDescent="0.25">
      <c r="A465">
        <v>2015</v>
      </c>
      <c r="B465" t="s">
        <v>510</v>
      </c>
      <c r="C465" t="s">
        <v>36</v>
      </c>
      <c r="D465">
        <v>23</v>
      </c>
      <c r="E465" t="s">
        <v>120</v>
      </c>
      <c r="F465">
        <v>3</v>
      </c>
      <c r="G465">
        <v>0</v>
      </c>
      <c r="H465">
        <v>10.8</v>
      </c>
      <c r="I465" s="8">
        <v>0.46300000000000002</v>
      </c>
      <c r="J465">
        <v>0</v>
      </c>
      <c r="K465">
        <v>-8.4</v>
      </c>
      <c r="L465">
        <v>2</v>
      </c>
      <c r="M465">
        <v>6</v>
      </c>
      <c r="N465" s="8">
        <v>0.33300000000000002</v>
      </c>
      <c r="O465">
        <v>1</v>
      </c>
      <c r="P465">
        <v>2</v>
      </c>
      <c r="Q465">
        <v>0.5</v>
      </c>
      <c r="R465">
        <v>1</v>
      </c>
      <c r="S465">
        <v>4</v>
      </c>
      <c r="T465" s="8">
        <v>0.25</v>
      </c>
      <c r="U465">
        <v>3</v>
      </c>
      <c r="V465">
        <v>6</v>
      </c>
      <c r="W465" s="8">
        <v>0.5</v>
      </c>
      <c r="X465">
        <v>0</v>
      </c>
      <c r="Y465">
        <v>2</v>
      </c>
      <c r="Z465">
        <v>2</v>
      </c>
      <c r="AA465">
        <v>9</v>
      </c>
      <c r="AB465">
        <v>2</v>
      </c>
      <c r="AC465">
        <v>0</v>
      </c>
      <c r="AD465">
        <v>4</v>
      </c>
      <c r="AE465">
        <v>1</v>
      </c>
      <c r="AF465">
        <v>8</v>
      </c>
      <c r="AG465" s="8" t="str">
        <f>IF(Table32[[#This Row],[FTA]]&gt;=100,Table32[[#This Row],[FT%]],"")</f>
        <v/>
      </c>
      <c r="AH465" t="str">
        <f>UPPER(Table32[[#This Row],[Player]])</f>
        <v>DAVID STOCKTON</v>
      </c>
    </row>
    <row r="466" spans="1:34" x14ac:dyDescent="0.25">
      <c r="A466">
        <v>2015</v>
      </c>
      <c r="B466" t="s">
        <v>292</v>
      </c>
      <c r="C466" t="s">
        <v>30</v>
      </c>
      <c r="D466">
        <v>32</v>
      </c>
      <c r="E466" t="s">
        <v>69</v>
      </c>
      <c r="F466">
        <v>59</v>
      </c>
      <c r="G466">
        <v>15</v>
      </c>
      <c r="H466">
        <v>20.3</v>
      </c>
      <c r="I466" s="8">
        <v>0.59499999999999997</v>
      </c>
      <c r="J466">
        <v>3.6</v>
      </c>
      <c r="K466">
        <v>-1.4</v>
      </c>
      <c r="L466">
        <v>273</v>
      </c>
      <c r="M466">
        <v>490</v>
      </c>
      <c r="N466" s="8">
        <v>0.55700000000000005</v>
      </c>
      <c r="O466">
        <v>0</v>
      </c>
      <c r="P466">
        <v>4</v>
      </c>
      <c r="Q466">
        <v>0</v>
      </c>
      <c r="R466">
        <v>273</v>
      </c>
      <c r="S466">
        <v>486</v>
      </c>
      <c r="T466" s="8">
        <v>0.56200000000000006</v>
      </c>
      <c r="U466">
        <v>134</v>
      </c>
      <c r="V466">
        <v>186</v>
      </c>
      <c r="W466" s="8">
        <v>0.72</v>
      </c>
      <c r="X466">
        <v>110</v>
      </c>
      <c r="Y466">
        <v>219</v>
      </c>
      <c r="Z466">
        <v>329</v>
      </c>
      <c r="AA466">
        <v>45</v>
      </c>
      <c r="AB466">
        <v>29</v>
      </c>
      <c r="AC466">
        <v>38</v>
      </c>
      <c r="AD466">
        <v>78</v>
      </c>
      <c r="AE466">
        <v>161</v>
      </c>
      <c r="AF466">
        <v>680</v>
      </c>
      <c r="AG466" s="8">
        <f>IF(Table32[[#This Row],[FTA]]&gt;=100,Table32[[#This Row],[FT%]],"")</f>
        <v>0.72</v>
      </c>
      <c r="AH466" t="str">
        <f>UPPER(Table32[[#This Row],[Player]])</f>
        <v>AMAR'E STOUDEMIRE</v>
      </c>
    </row>
    <row r="467" spans="1:34" x14ac:dyDescent="0.25">
      <c r="A467">
        <v>2015</v>
      </c>
      <c r="B467" t="s">
        <v>292</v>
      </c>
      <c r="C467" t="s">
        <v>30</v>
      </c>
      <c r="D467">
        <v>32</v>
      </c>
      <c r="E467" t="s">
        <v>60</v>
      </c>
      <c r="F467">
        <v>36</v>
      </c>
      <c r="G467">
        <v>14</v>
      </c>
      <c r="H467">
        <v>19.5</v>
      </c>
      <c r="I467" s="8">
        <v>0.58899999999999997</v>
      </c>
      <c r="J467">
        <v>2.2000000000000002</v>
      </c>
      <c r="K467">
        <v>-1.1000000000000001</v>
      </c>
      <c r="L467">
        <v>169</v>
      </c>
      <c r="M467">
        <v>311</v>
      </c>
      <c r="N467" s="8">
        <v>0.54300000000000004</v>
      </c>
      <c r="O467">
        <v>0</v>
      </c>
      <c r="P467">
        <v>3</v>
      </c>
      <c r="Q467">
        <v>0</v>
      </c>
      <c r="R467">
        <v>169</v>
      </c>
      <c r="S467">
        <v>308</v>
      </c>
      <c r="T467" s="8">
        <v>0.54900000000000004</v>
      </c>
      <c r="U467">
        <v>94</v>
      </c>
      <c r="V467">
        <v>127</v>
      </c>
      <c r="W467" s="8">
        <v>0.74</v>
      </c>
      <c r="X467">
        <v>83</v>
      </c>
      <c r="Y467">
        <v>162</v>
      </c>
      <c r="Z467">
        <v>245</v>
      </c>
      <c r="AA467">
        <v>37</v>
      </c>
      <c r="AB467">
        <v>20</v>
      </c>
      <c r="AC467">
        <v>34</v>
      </c>
      <c r="AD467">
        <v>63</v>
      </c>
      <c r="AE467">
        <v>111</v>
      </c>
      <c r="AF467">
        <v>432</v>
      </c>
      <c r="AG467" s="8">
        <f>IF(Table32[[#This Row],[FTA]]&gt;=100,Table32[[#This Row],[FT%]],"")</f>
        <v>0.74</v>
      </c>
      <c r="AH467" t="str">
        <f>UPPER(Table32[[#This Row],[Player]])</f>
        <v>AMAR'E STOUDEMIRE</v>
      </c>
    </row>
    <row r="468" spans="1:34" x14ac:dyDescent="0.25">
      <c r="A468">
        <v>2015</v>
      </c>
      <c r="B468" t="s">
        <v>292</v>
      </c>
      <c r="C468" t="s">
        <v>30</v>
      </c>
      <c r="D468">
        <v>32</v>
      </c>
      <c r="E468" t="s">
        <v>66</v>
      </c>
      <c r="F468">
        <v>23</v>
      </c>
      <c r="G468">
        <v>1</v>
      </c>
      <c r="H468">
        <v>22.3</v>
      </c>
      <c r="I468" s="8">
        <v>0.60499999999999998</v>
      </c>
      <c r="J468">
        <v>1.4</v>
      </c>
      <c r="K468">
        <v>-2.2000000000000002</v>
      </c>
      <c r="L468">
        <v>104</v>
      </c>
      <c r="M468">
        <v>179</v>
      </c>
      <c r="N468" s="8">
        <v>0.58099999999999996</v>
      </c>
      <c r="O468">
        <v>0</v>
      </c>
      <c r="P468">
        <v>1</v>
      </c>
      <c r="Q468">
        <v>0</v>
      </c>
      <c r="R468">
        <v>104</v>
      </c>
      <c r="S468">
        <v>178</v>
      </c>
      <c r="T468" s="8">
        <v>0.58399999999999996</v>
      </c>
      <c r="U468">
        <v>40</v>
      </c>
      <c r="V468">
        <v>59</v>
      </c>
      <c r="W468" s="8">
        <v>0.67800000000000005</v>
      </c>
      <c r="X468">
        <v>27</v>
      </c>
      <c r="Y468">
        <v>57</v>
      </c>
      <c r="Z468">
        <v>84</v>
      </c>
      <c r="AA468">
        <v>8</v>
      </c>
      <c r="AB468">
        <v>9</v>
      </c>
      <c r="AC468">
        <v>4</v>
      </c>
      <c r="AD468">
        <v>15</v>
      </c>
      <c r="AE468">
        <v>50</v>
      </c>
      <c r="AF468">
        <v>248</v>
      </c>
      <c r="AG468" s="8" t="str">
        <f>IF(Table32[[#This Row],[FTA]]&gt;=100,Table32[[#This Row],[FT%]],"")</f>
        <v/>
      </c>
      <c r="AH468" t="str">
        <f>UPPER(Table32[[#This Row],[Player]])</f>
        <v>AMAR'E STOUDEMIRE</v>
      </c>
    </row>
    <row r="469" spans="1:34" x14ac:dyDescent="0.25">
      <c r="A469">
        <v>2015</v>
      </c>
      <c r="B469" t="s">
        <v>293</v>
      </c>
      <c r="C469" t="s">
        <v>36</v>
      </c>
      <c r="D469">
        <v>28</v>
      </c>
      <c r="E469" t="s">
        <v>52</v>
      </c>
      <c r="F469">
        <v>71</v>
      </c>
      <c r="G469">
        <v>36</v>
      </c>
      <c r="H469">
        <v>15.4</v>
      </c>
      <c r="I469" s="8">
        <v>0.52800000000000002</v>
      </c>
      <c r="J469">
        <v>4</v>
      </c>
      <c r="K469">
        <v>-0.1</v>
      </c>
      <c r="L469">
        <v>332</v>
      </c>
      <c r="M469">
        <v>754</v>
      </c>
      <c r="N469" s="8">
        <v>0.44</v>
      </c>
      <c r="O469">
        <v>55</v>
      </c>
      <c r="P469">
        <v>141</v>
      </c>
      <c r="Q469">
        <v>0.39</v>
      </c>
      <c r="R469">
        <v>277</v>
      </c>
      <c r="S469">
        <v>613</v>
      </c>
      <c r="T469" s="8">
        <v>0.45200000000000001</v>
      </c>
      <c r="U469">
        <v>177</v>
      </c>
      <c r="V469">
        <v>216</v>
      </c>
      <c r="W469" s="8">
        <v>0.81899999999999995</v>
      </c>
      <c r="X469">
        <v>36</v>
      </c>
      <c r="Y469">
        <v>212</v>
      </c>
      <c r="Z469">
        <v>248</v>
      </c>
      <c r="AA469">
        <v>219</v>
      </c>
      <c r="AB469">
        <v>56</v>
      </c>
      <c r="AC469">
        <v>10</v>
      </c>
      <c r="AD469">
        <v>118</v>
      </c>
      <c r="AE469">
        <v>131</v>
      </c>
      <c r="AF469">
        <v>896</v>
      </c>
      <c r="AG469" s="8">
        <f>IF(Table32[[#This Row],[FTA]]&gt;=100,Table32[[#This Row],[FT%]],"")</f>
        <v>0.81899999999999995</v>
      </c>
      <c r="AH469" t="str">
        <f>UPPER(Table32[[#This Row],[Player]])</f>
        <v>RODNEY STUCKEY</v>
      </c>
    </row>
    <row r="470" spans="1:34" x14ac:dyDescent="0.25">
      <c r="A470">
        <v>2015</v>
      </c>
      <c r="B470" t="s">
        <v>381</v>
      </c>
      <c r="C470" t="s">
        <v>30</v>
      </c>
      <c r="D470">
        <v>22</v>
      </c>
      <c r="E470" t="s">
        <v>45</v>
      </c>
      <c r="F470">
        <v>58</v>
      </c>
      <c r="G470">
        <v>49</v>
      </c>
      <c r="H470">
        <v>17.899999999999999</v>
      </c>
      <c r="I470" s="8">
        <v>0.503</v>
      </c>
      <c r="J470">
        <v>4</v>
      </c>
      <c r="K470">
        <v>2</v>
      </c>
      <c r="L470">
        <v>311</v>
      </c>
      <c r="M470">
        <v>708</v>
      </c>
      <c r="N470" s="8">
        <v>0.439</v>
      </c>
      <c r="O470">
        <v>52</v>
      </c>
      <c r="P470">
        <v>184</v>
      </c>
      <c r="Q470">
        <v>0.28299999999999997</v>
      </c>
      <c r="R470">
        <v>259</v>
      </c>
      <c r="S470">
        <v>524</v>
      </c>
      <c r="T470" s="8">
        <v>0.49399999999999999</v>
      </c>
      <c r="U470">
        <v>96</v>
      </c>
      <c r="V470">
        <v>129</v>
      </c>
      <c r="W470" s="8">
        <v>0.74399999999999999</v>
      </c>
      <c r="X470">
        <v>147</v>
      </c>
      <c r="Y470">
        <v>294</v>
      </c>
      <c r="Z470">
        <v>441</v>
      </c>
      <c r="AA470">
        <v>134</v>
      </c>
      <c r="AB470">
        <v>44</v>
      </c>
      <c r="AC470">
        <v>42</v>
      </c>
      <c r="AD470">
        <v>78</v>
      </c>
      <c r="AE470">
        <v>153</v>
      </c>
      <c r="AF470">
        <v>770</v>
      </c>
      <c r="AG470" s="8">
        <f>IF(Table32[[#This Row],[FTA]]&gt;=100,Table32[[#This Row],[FT%]],"")</f>
        <v>0.74399999999999999</v>
      </c>
      <c r="AH470" t="str">
        <f>UPPER(Table32[[#This Row],[Player]])</f>
        <v>JARED SULLINGER</v>
      </c>
    </row>
    <row r="471" spans="1:34" x14ac:dyDescent="0.25">
      <c r="A471">
        <v>2015</v>
      </c>
      <c r="B471" t="s">
        <v>382</v>
      </c>
      <c r="C471" t="s">
        <v>50</v>
      </c>
      <c r="D471">
        <v>25</v>
      </c>
      <c r="E471" t="s">
        <v>449</v>
      </c>
      <c r="F471">
        <v>29</v>
      </c>
      <c r="G471">
        <v>13</v>
      </c>
      <c r="H471">
        <v>8.1999999999999993</v>
      </c>
      <c r="I471" s="8">
        <v>0.48099999999999998</v>
      </c>
      <c r="J471">
        <v>0.3</v>
      </c>
      <c r="K471">
        <v>-4</v>
      </c>
      <c r="L471">
        <v>45</v>
      </c>
      <c r="M471">
        <v>114</v>
      </c>
      <c r="N471" s="8">
        <v>0.39500000000000002</v>
      </c>
      <c r="O471">
        <v>11</v>
      </c>
      <c r="P471">
        <v>36</v>
      </c>
      <c r="Q471">
        <v>0.30599999999999999</v>
      </c>
      <c r="R471">
        <v>34</v>
      </c>
      <c r="S471">
        <v>78</v>
      </c>
      <c r="T471" s="8">
        <v>0.436</v>
      </c>
      <c r="U471">
        <v>26</v>
      </c>
      <c r="V471">
        <v>41</v>
      </c>
      <c r="W471" s="8">
        <v>0.63400000000000001</v>
      </c>
      <c r="X471">
        <v>14</v>
      </c>
      <c r="Y471">
        <v>39</v>
      </c>
      <c r="Z471">
        <v>53</v>
      </c>
      <c r="AA471">
        <v>22</v>
      </c>
      <c r="AB471">
        <v>12</v>
      </c>
      <c r="AC471">
        <v>1</v>
      </c>
      <c r="AD471">
        <v>19</v>
      </c>
      <c r="AE471">
        <v>36</v>
      </c>
      <c r="AF471">
        <v>127</v>
      </c>
      <c r="AG471" s="8" t="str">
        <f>IF(Table32[[#This Row],[FTA]]&gt;=100,Table32[[#This Row],[FT%]],"")</f>
        <v/>
      </c>
      <c r="AH471" t="str">
        <f>UPPER(Table32[[#This Row],[Player]])</f>
        <v>JEFFERY TAYLOR</v>
      </c>
    </row>
    <row r="472" spans="1:34" x14ac:dyDescent="0.25">
      <c r="A472">
        <v>2015</v>
      </c>
      <c r="B472" t="s">
        <v>294</v>
      </c>
      <c r="C472" t="s">
        <v>36</v>
      </c>
      <c r="D472">
        <v>26</v>
      </c>
      <c r="E472" t="s">
        <v>115</v>
      </c>
      <c r="F472">
        <v>73</v>
      </c>
      <c r="G472">
        <v>72</v>
      </c>
      <c r="H472">
        <v>20.6</v>
      </c>
      <c r="I472" s="8">
        <v>0.56599999999999995</v>
      </c>
      <c r="J472">
        <v>7.7</v>
      </c>
      <c r="K472">
        <v>1.8</v>
      </c>
      <c r="L472">
        <v>408</v>
      </c>
      <c r="M472">
        <v>887</v>
      </c>
      <c r="N472" s="8">
        <v>0.46</v>
      </c>
      <c r="O472">
        <v>71</v>
      </c>
      <c r="P472">
        <v>207</v>
      </c>
      <c r="Q472">
        <v>0.34300000000000003</v>
      </c>
      <c r="R472">
        <v>337</v>
      </c>
      <c r="S472">
        <v>680</v>
      </c>
      <c r="T472" s="8">
        <v>0.496</v>
      </c>
      <c r="U472">
        <v>275</v>
      </c>
      <c r="V472">
        <v>319</v>
      </c>
      <c r="W472" s="8">
        <v>0.86199999999999999</v>
      </c>
      <c r="X472">
        <v>30</v>
      </c>
      <c r="Y472">
        <v>154</v>
      </c>
      <c r="Z472">
        <v>184</v>
      </c>
      <c r="AA472">
        <v>513</v>
      </c>
      <c r="AB472">
        <v>125</v>
      </c>
      <c r="AC472">
        <v>31</v>
      </c>
      <c r="AD472">
        <v>205</v>
      </c>
      <c r="AE472">
        <v>139</v>
      </c>
      <c r="AF472">
        <v>1162</v>
      </c>
      <c r="AG472" s="8">
        <f>IF(Table32[[#This Row],[FTA]]&gt;=100,Table32[[#This Row],[FT%]],"")</f>
        <v>0.86199999999999999</v>
      </c>
      <c r="AH472" t="str">
        <f>UPPER(Table32[[#This Row],[Player]])</f>
        <v>JEFF TEAGUE</v>
      </c>
    </row>
    <row r="473" spans="1:34" x14ac:dyDescent="0.25">
      <c r="A473">
        <v>2015</v>
      </c>
      <c r="B473" t="s">
        <v>383</v>
      </c>
      <c r="C473" t="s">
        <v>30</v>
      </c>
      <c r="D473">
        <v>29</v>
      </c>
      <c r="E473" t="s">
        <v>342</v>
      </c>
      <c r="F473">
        <v>40</v>
      </c>
      <c r="G473">
        <v>4</v>
      </c>
      <c r="H473">
        <v>10.7</v>
      </c>
      <c r="I473" s="8">
        <v>0.5</v>
      </c>
      <c r="J473">
        <v>0.5</v>
      </c>
      <c r="K473">
        <v>-2.6</v>
      </c>
      <c r="L473">
        <v>122</v>
      </c>
      <c r="M473">
        <v>319</v>
      </c>
      <c r="N473" s="8">
        <v>0.38200000000000001</v>
      </c>
      <c r="O473">
        <v>62</v>
      </c>
      <c r="P473">
        <v>193</v>
      </c>
      <c r="Q473">
        <v>0.32100000000000001</v>
      </c>
      <c r="R473">
        <v>60</v>
      </c>
      <c r="S473">
        <v>126</v>
      </c>
      <c r="T473" s="8">
        <v>0.47599999999999998</v>
      </c>
      <c r="U473">
        <v>33</v>
      </c>
      <c r="V473">
        <v>46</v>
      </c>
      <c r="W473" s="8">
        <v>0.71699999999999997</v>
      </c>
      <c r="X473">
        <v>27</v>
      </c>
      <c r="Y473">
        <v>167</v>
      </c>
      <c r="Z473">
        <v>194</v>
      </c>
      <c r="AA473">
        <v>46</v>
      </c>
      <c r="AB473">
        <v>14</v>
      </c>
      <c r="AC473">
        <v>16</v>
      </c>
      <c r="AD473">
        <v>53</v>
      </c>
      <c r="AE473">
        <v>74</v>
      </c>
      <c r="AF473">
        <v>339</v>
      </c>
      <c r="AG473" s="8" t="str">
        <f>IF(Table32[[#This Row],[FTA]]&gt;=100,Table32[[#This Row],[FT%]],"")</f>
        <v/>
      </c>
      <c r="AH473" t="str">
        <f>UPPER(Table32[[#This Row],[Player]])</f>
        <v>MIRZA TELETOVIC</v>
      </c>
    </row>
    <row r="474" spans="1:34" x14ac:dyDescent="0.25">
      <c r="A474">
        <v>2015</v>
      </c>
      <c r="B474" t="s">
        <v>295</v>
      </c>
      <c r="C474" t="s">
        <v>36</v>
      </c>
      <c r="D474">
        <v>29</v>
      </c>
      <c r="E474" t="s">
        <v>40</v>
      </c>
      <c r="F474">
        <v>16</v>
      </c>
      <c r="G474">
        <v>1</v>
      </c>
      <c r="H474">
        <v>11.4</v>
      </c>
      <c r="I474" s="8">
        <v>0.47899999999999998</v>
      </c>
      <c r="J474">
        <v>0.4</v>
      </c>
      <c r="K474">
        <v>-3.4</v>
      </c>
      <c r="L474">
        <v>46</v>
      </c>
      <c r="M474">
        <v>125</v>
      </c>
      <c r="N474" s="8">
        <v>0.36799999999999999</v>
      </c>
      <c r="O474">
        <v>18</v>
      </c>
      <c r="P474">
        <v>60</v>
      </c>
      <c r="Q474">
        <v>0.3</v>
      </c>
      <c r="R474">
        <v>28</v>
      </c>
      <c r="S474">
        <v>65</v>
      </c>
      <c r="T474" s="8">
        <v>0.43099999999999999</v>
      </c>
      <c r="U474">
        <v>24</v>
      </c>
      <c r="V474">
        <v>34</v>
      </c>
      <c r="W474" s="8">
        <v>0.70599999999999996</v>
      </c>
      <c r="X474">
        <v>2</v>
      </c>
      <c r="Y474">
        <v>28</v>
      </c>
      <c r="Z474">
        <v>30</v>
      </c>
      <c r="AA474">
        <v>45</v>
      </c>
      <c r="AB474">
        <v>10</v>
      </c>
      <c r="AC474">
        <v>0</v>
      </c>
      <c r="AD474">
        <v>18</v>
      </c>
      <c r="AE474">
        <v>29</v>
      </c>
      <c r="AF474">
        <v>134</v>
      </c>
      <c r="AG474" s="8" t="str">
        <f>IF(Table32[[#This Row],[FTA]]&gt;=100,Table32[[#This Row],[FT%]],"")</f>
        <v/>
      </c>
      <c r="AH474" t="str">
        <f>UPPER(Table32[[#This Row],[Player]])</f>
        <v>SEBASTIAN TELFAIR</v>
      </c>
    </row>
    <row r="475" spans="1:34" x14ac:dyDescent="0.25">
      <c r="A475">
        <v>2015</v>
      </c>
      <c r="B475" t="s">
        <v>384</v>
      </c>
      <c r="C475" t="s">
        <v>34</v>
      </c>
      <c r="D475">
        <v>28</v>
      </c>
      <c r="E475" t="s">
        <v>48</v>
      </c>
      <c r="F475">
        <v>52</v>
      </c>
      <c r="G475">
        <v>18</v>
      </c>
      <c r="H475">
        <v>10.9</v>
      </c>
      <c r="I475" s="8">
        <v>0.53400000000000003</v>
      </c>
      <c r="J475">
        <v>1.5</v>
      </c>
      <c r="K475">
        <v>0.8</v>
      </c>
      <c r="L475">
        <v>68</v>
      </c>
      <c r="M475">
        <v>170</v>
      </c>
      <c r="N475" s="8">
        <v>0.4</v>
      </c>
      <c r="O475">
        <v>33</v>
      </c>
      <c r="P475">
        <v>88</v>
      </c>
      <c r="Q475">
        <v>0.375</v>
      </c>
      <c r="R475">
        <v>35</v>
      </c>
      <c r="S475">
        <v>82</v>
      </c>
      <c r="T475" s="8">
        <v>0.42699999999999999</v>
      </c>
      <c r="U475">
        <v>35</v>
      </c>
      <c r="V475">
        <v>48</v>
      </c>
      <c r="W475" s="8">
        <v>0.72899999999999998</v>
      </c>
      <c r="X475">
        <v>24</v>
      </c>
      <c r="Y475">
        <v>66</v>
      </c>
      <c r="Z475">
        <v>90</v>
      </c>
      <c r="AA475">
        <v>56</v>
      </c>
      <c r="AB475">
        <v>42</v>
      </c>
      <c r="AC475">
        <v>9</v>
      </c>
      <c r="AD475">
        <v>34</v>
      </c>
      <c r="AE475">
        <v>76</v>
      </c>
      <c r="AF475">
        <v>204</v>
      </c>
      <c r="AG475" s="8" t="str">
        <f>IF(Table32[[#This Row],[FTA]]&gt;=100,Table32[[#This Row],[FT%]],"")</f>
        <v/>
      </c>
      <c r="AH475" t="str">
        <f>UPPER(Table32[[#This Row],[Player]])</f>
        <v>GARRETT TEMPLE</v>
      </c>
    </row>
    <row r="476" spans="1:34" x14ac:dyDescent="0.25">
      <c r="A476">
        <v>2015</v>
      </c>
      <c r="B476" t="s">
        <v>296</v>
      </c>
      <c r="C476" t="s">
        <v>34</v>
      </c>
      <c r="D476">
        <v>37</v>
      </c>
      <c r="E476" t="s">
        <v>32</v>
      </c>
      <c r="F476">
        <v>77</v>
      </c>
      <c r="G476">
        <v>18</v>
      </c>
      <c r="H476">
        <v>11.4</v>
      </c>
      <c r="I476" s="8">
        <v>0.57899999999999996</v>
      </c>
      <c r="J476">
        <v>3.6</v>
      </c>
      <c r="K476">
        <v>-0.4</v>
      </c>
      <c r="L476">
        <v>188</v>
      </c>
      <c r="M476">
        <v>446</v>
      </c>
      <c r="N476" s="8">
        <v>0.42199999999999999</v>
      </c>
      <c r="O476">
        <v>126</v>
      </c>
      <c r="P476">
        <v>323</v>
      </c>
      <c r="Q476">
        <v>0.39</v>
      </c>
      <c r="R476">
        <v>62</v>
      </c>
      <c r="S476">
        <v>123</v>
      </c>
      <c r="T476" s="8">
        <v>0.504</v>
      </c>
      <c r="U476">
        <v>39</v>
      </c>
      <c r="V476">
        <v>48</v>
      </c>
      <c r="W476" s="8">
        <v>0.81299999999999994</v>
      </c>
      <c r="X476">
        <v>15</v>
      </c>
      <c r="Y476">
        <v>106</v>
      </c>
      <c r="Z476">
        <v>121</v>
      </c>
      <c r="AA476">
        <v>147</v>
      </c>
      <c r="AB476">
        <v>66</v>
      </c>
      <c r="AC476">
        <v>19</v>
      </c>
      <c r="AD476">
        <v>74</v>
      </c>
      <c r="AE476">
        <v>116</v>
      </c>
      <c r="AF476">
        <v>541</v>
      </c>
      <c r="AG476" s="8" t="str">
        <f>IF(Table32[[#This Row],[FTA]]&gt;=100,Table32[[#This Row],[FT%]],"")</f>
        <v/>
      </c>
      <c r="AH476" t="str">
        <f>UPPER(Table32[[#This Row],[Player]])</f>
        <v>JASON TERRY</v>
      </c>
    </row>
    <row r="477" spans="1:34" x14ac:dyDescent="0.25">
      <c r="A477">
        <v>2015</v>
      </c>
      <c r="B477" t="s">
        <v>297</v>
      </c>
      <c r="C477" t="s">
        <v>36</v>
      </c>
      <c r="D477">
        <v>25</v>
      </c>
      <c r="E477" t="s">
        <v>69</v>
      </c>
      <c r="F477">
        <v>67</v>
      </c>
      <c r="G477">
        <v>1</v>
      </c>
      <c r="H477">
        <v>20.6</v>
      </c>
      <c r="I477" s="8">
        <v>0.57899999999999996</v>
      </c>
      <c r="J477">
        <v>6.1</v>
      </c>
      <c r="K477">
        <v>1.8</v>
      </c>
      <c r="L477">
        <v>335</v>
      </c>
      <c r="M477">
        <v>797</v>
      </c>
      <c r="N477" s="8">
        <v>0.42</v>
      </c>
      <c r="O477">
        <v>129</v>
      </c>
      <c r="P477">
        <v>346</v>
      </c>
      <c r="Q477">
        <v>0.373</v>
      </c>
      <c r="R477">
        <v>206</v>
      </c>
      <c r="S477">
        <v>451</v>
      </c>
      <c r="T477" s="8">
        <v>0.45700000000000002</v>
      </c>
      <c r="U477">
        <v>302</v>
      </c>
      <c r="V477">
        <v>348</v>
      </c>
      <c r="W477" s="8">
        <v>0.86799999999999999</v>
      </c>
      <c r="X477">
        <v>33</v>
      </c>
      <c r="Y477">
        <v>120</v>
      </c>
      <c r="Z477">
        <v>153</v>
      </c>
      <c r="AA477">
        <v>284</v>
      </c>
      <c r="AB477">
        <v>57</v>
      </c>
      <c r="AC477">
        <v>5</v>
      </c>
      <c r="AD477">
        <v>143</v>
      </c>
      <c r="AE477">
        <v>150</v>
      </c>
      <c r="AF477">
        <v>1101</v>
      </c>
      <c r="AG477" s="8">
        <f>IF(Table32[[#This Row],[FTA]]&gt;=100,Table32[[#This Row],[FT%]],"")</f>
        <v>0.86799999999999999</v>
      </c>
      <c r="AH477" t="str">
        <f>UPPER(Table32[[#This Row],[Player]])</f>
        <v>ISAIAH THOMAS</v>
      </c>
    </row>
    <row r="478" spans="1:34" x14ac:dyDescent="0.25">
      <c r="A478">
        <v>2015</v>
      </c>
      <c r="B478" t="s">
        <v>297</v>
      </c>
      <c r="C478" t="s">
        <v>36</v>
      </c>
      <c r="D478">
        <v>25</v>
      </c>
      <c r="E478" t="s">
        <v>96</v>
      </c>
      <c r="F478">
        <v>46</v>
      </c>
      <c r="G478">
        <v>1</v>
      </c>
      <c r="H478">
        <v>19.7</v>
      </c>
      <c r="I478" s="8">
        <v>0.57899999999999996</v>
      </c>
      <c r="J478">
        <v>4</v>
      </c>
      <c r="K478">
        <v>1.5</v>
      </c>
      <c r="L478">
        <v>218</v>
      </c>
      <c r="M478">
        <v>512</v>
      </c>
      <c r="N478" s="8">
        <v>0.42599999999999999</v>
      </c>
      <c r="O478">
        <v>81</v>
      </c>
      <c r="P478">
        <v>207</v>
      </c>
      <c r="Q478">
        <v>0.39100000000000001</v>
      </c>
      <c r="R478">
        <v>137</v>
      </c>
      <c r="S478">
        <v>305</v>
      </c>
      <c r="T478" s="8">
        <v>0.44900000000000001</v>
      </c>
      <c r="U478">
        <v>184</v>
      </c>
      <c r="V478">
        <v>211</v>
      </c>
      <c r="W478" s="8">
        <v>0.872</v>
      </c>
      <c r="X478">
        <v>26</v>
      </c>
      <c r="Y478">
        <v>83</v>
      </c>
      <c r="Z478">
        <v>109</v>
      </c>
      <c r="AA478">
        <v>171</v>
      </c>
      <c r="AB478">
        <v>45</v>
      </c>
      <c r="AC478">
        <v>5</v>
      </c>
      <c r="AD478">
        <v>89</v>
      </c>
      <c r="AE478">
        <v>105</v>
      </c>
      <c r="AF478">
        <v>701</v>
      </c>
      <c r="AG478" s="8">
        <f>IF(Table32[[#This Row],[FTA]]&gt;=100,Table32[[#This Row],[FT%]],"")</f>
        <v>0.872</v>
      </c>
      <c r="AH478" t="str">
        <f>UPPER(Table32[[#This Row],[Player]])</f>
        <v>ISAIAH THOMAS</v>
      </c>
    </row>
    <row r="479" spans="1:34" x14ac:dyDescent="0.25">
      <c r="A479">
        <v>2015</v>
      </c>
      <c r="B479" t="s">
        <v>297</v>
      </c>
      <c r="C479" t="s">
        <v>36</v>
      </c>
      <c r="D479">
        <v>25</v>
      </c>
      <c r="E479" t="s">
        <v>45</v>
      </c>
      <c r="F479">
        <v>21</v>
      </c>
      <c r="G479">
        <v>0</v>
      </c>
      <c r="H479">
        <v>22.3</v>
      </c>
      <c r="I479" s="8">
        <v>0.57899999999999996</v>
      </c>
      <c r="J479">
        <v>2.1</v>
      </c>
      <c r="K479">
        <v>2.5</v>
      </c>
      <c r="L479">
        <v>117</v>
      </c>
      <c r="M479">
        <v>285</v>
      </c>
      <c r="N479" s="8">
        <v>0.41099999999999998</v>
      </c>
      <c r="O479">
        <v>48</v>
      </c>
      <c r="P479">
        <v>139</v>
      </c>
      <c r="Q479">
        <v>0.34499999999999997</v>
      </c>
      <c r="R479">
        <v>69</v>
      </c>
      <c r="S479">
        <v>146</v>
      </c>
      <c r="T479" s="8">
        <v>0.47299999999999998</v>
      </c>
      <c r="U479">
        <v>118</v>
      </c>
      <c r="V479">
        <v>137</v>
      </c>
      <c r="W479" s="8">
        <v>0.86099999999999999</v>
      </c>
      <c r="X479">
        <v>7</v>
      </c>
      <c r="Y479">
        <v>37</v>
      </c>
      <c r="Z479">
        <v>44</v>
      </c>
      <c r="AA479">
        <v>113</v>
      </c>
      <c r="AB479">
        <v>12</v>
      </c>
      <c r="AC479">
        <v>0</v>
      </c>
      <c r="AD479">
        <v>54</v>
      </c>
      <c r="AE479">
        <v>45</v>
      </c>
      <c r="AF479">
        <v>400</v>
      </c>
      <c r="AG479" s="8">
        <f>IF(Table32[[#This Row],[FTA]]&gt;=100,Table32[[#This Row],[FT%]],"")</f>
        <v>0.86099999999999999</v>
      </c>
      <c r="AH479" t="str">
        <f>UPPER(Table32[[#This Row],[Player]])</f>
        <v>ISAIAH THOMAS</v>
      </c>
    </row>
    <row r="480" spans="1:34" x14ac:dyDescent="0.25">
      <c r="A480">
        <v>2015</v>
      </c>
      <c r="B480" t="s">
        <v>298</v>
      </c>
      <c r="C480" t="s">
        <v>50</v>
      </c>
      <c r="D480">
        <v>26</v>
      </c>
      <c r="E480" t="s">
        <v>40</v>
      </c>
      <c r="F480">
        <v>22</v>
      </c>
      <c r="G480">
        <v>13</v>
      </c>
      <c r="H480">
        <v>6.6</v>
      </c>
      <c r="I480" s="8">
        <v>0.40200000000000002</v>
      </c>
      <c r="J480">
        <v>0</v>
      </c>
      <c r="K480">
        <v>-5.5</v>
      </c>
      <c r="L480">
        <v>45</v>
      </c>
      <c r="M480">
        <v>126</v>
      </c>
      <c r="N480" s="8">
        <v>0.35699999999999998</v>
      </c>
      <c r="O480">
        <v>0</v>
      </c>
      <c r="P480">
        <v>1</v>
      </c>
      <c r="Q480">
        <v>0</v>
      </c>
      <c r="R480">
        <v>45</v>
      </c>
      <c r="S480">
        <v>125</v>
      </c>
      <c r="T480" s="8">
        <v>0.36</v>
      </c>
      <c r="U480">
        <v>23</v>
      </c>
      <c r="V480">
        <v>33</v>
      </c>
      <c r="W480" s="8">
        <v>0.69699999999999995</v>
      </c>
      <c r="X480">
        <v>28</v>
      </c>
      <c r="Y480">
        <v>47</v>
      </c>
      <c r="Z480">
        <v>75</v>
      </c>
      <c r="AA480">
        <v>20</v>
      </c>
      <c r="AB480">
        <v>11</v>
      </c>
      <c r="AC480">
        <v>0</v>
      </c>
      <c r="AD480">
        <v>17</v>
      </c>
      <c r="AE480">
        <v>38</v>
      </c>
      <c r="AF480">
        <v>113</v>
      </c>
      <c r="AG480" s="8" t="str">
        <f>IF(Table32[[#This Row],[FTA]]&gt;=100,Table32[[#This Row],[FT%]],"")</f>
        <v/>
      </c>
      <c r="AH480" t="str">
        <f>UPPER(Table32[[#This Row],[Player]])</f>
        <v>LANCE THOMAS</v>
      </c>
    </row>
    <row r="481" spans="1:34" x14ac:dyDescent="0.25">
      <c r="A481">
        <v>2015</v>
      </c>
      <c r="B481" t="s">
        <v>298</v>
      </c>
      <c r="C481" t="s">
        <v>30</v>
      </c>
      <c r="D481">
        <v>26</v>
      </c>
      <c r="E481" t="s">
        <v>60</v>
      </c>
      <c r="F481">
        <v>40</v>
      </c>
      <c r="G481">
        <v>24</v>
      </c>
      <c r="H481">
        <v>8.6</v>
      </c>
      <c r="I481" s="8">
        <v>0.47799999999999998</v>
      </c>
      <c r="J481">
        <v>-0.5</v>
      </c>
      <c r="K481">
        <v>-5.7</v>
      </c>
      <c r="L481">
        <v>137</v>
      </c>
      <c r="M481">
        <v>316</v>
      </c>
      <c r="N481" s="8">
        <v>0.434</v>
      </c>
      <c r="O481">
        <v>7</v>
      </c>
      <c r="P481">
        <v>21</v>
      </c>
      <c r="Q481">
        <v>0.33300000000000002</v>
      </c>
      <c r="R481">
        <v>130</v>
      </c>
      <c r="S481">
        <v>295</v>
      </c>
      <c r="T481" s="8">
        <v>0.441</v>
      </c>
      <c r="U481">
        <v>49</v>
      </c>
      <c r="V481">
        <v>66</v>
      </c>
      <c r="W481" s="8">
        <v>0.74199999999999999</v>
      </c>
      <c r="X481">
        <v>37</v>
      </c>
      <c r="Y481">
        <v>83</v>
      </c>
      <c r="Z481">
        <v>120</v>
      </c>
      <c r="AA481">
        <v>49</v>
      </c>
      <c r="AB481">
        <v>26</v>
      </c>
      <c r="AC481">
        <v>8</v>
      </c>
      <c r="AD481">
        <v>57</v>
      </c>
      <c r="AE481">
        <v>63</v>
      </c>
      <c r="AF481">
        <v>330</v>
      </c>
      <c r="AG481" s="8" t="str">
        <f>IF(Table32[[#This Row],[FTA]]&gt;=100,Table32[[#This Row],[FT%]],"")</f>
        <v/>
      </c>
      <c r="AH481" t="str">
        <f>UPPER(Table32[[#This Row],[Player]])</f>
        <v>LANCE THOMAS</v>
      </c>
    </row>
    <row r="482" spans="1:34" x14ac:dyDescent="0.25">
      <c r="A482">
        <v>2015</v>
      </c>
      <c r="B482" t="s">
        <v>299</v>
      </c>
      <c r="C482" t="s">
        <v>30</v>
      </c>
      <c r="D482">
        <v>26</v>
      </c>
      <c r="E482" t="s">
        <v>44</v>
      </c>
      <c r="F482">
        <v>17</v>
      </c>
      <c r="G482">
        <v>0</v>
      </c>
      <c r="H482">
        <v>8.1999999999999993</v>
      </c>
      <c r="I482" s="8">
        <v>0.49199999999999999</v>
      </c>
      <c r="J482">
        <v>0.1</v>
      </c>
      <c r="K482">
        <v>-7.4</v>
      </c>
      <c r="L482">
        <v>18</v>
      </c>
      <c r="M482">
        <v>40</v>
      </c>
      <c r="N482" s="8">
        <v>0.45</v>
      </c>
      <c r="O482">
        <v>0</v>
      </c>
      <c r="P482">
        <v>7</v>
      </c>
      <c r="Q482">
        <v>0</v>
      </c>
      <c r="R482">
        <v>18</v>
      </c>
      <c r="S482">
        <v>33</v>
      </c>
      <c r="T482" s="8">
        <v>0.54500000000000004</v>
      </c>
      <c r="U482">
        <v>9</v>
      </c>
      <c r="V482">
        <v>13</v>
      </c>
      <c r="W482" s="8">
        <v>0.69199999999999995</v>
      </c>
      <c r="X482">
        <v>16</v>
      </c>
      <c r="Y482">
        <v>40</v>
      </c>
      <c r="Z482">
        <v>56</v>
      </c>
      <c r="AA482">
        <v>7</v>
      </c>
      <c r="AB482">
        <v>3</v>
      </c>
      <c r="AC482">
        <v>1</v>
      </c>
      <c r="AD482">
        <v>13</v>
      </c>
      <c r="AE482">
        <v>17</v>
      </c>
      <c r="AF482">
        <v>45</v>
      </c>
      <c r="AG482" s="8" t="str">
        <f>IF(Table32[[#This Row],[FTA]]&gt;=100,Table32[[#This Row],[FT%]],"")</f>
        <v/>
      </c>
      <c r="AH482" t="str">
        <f>UPPER(Table32[[#This Row],[Player]])</f>
        <v>MALCOLM THOMAS</v>
      </c>
    </row>
    <row r="483" spans="1:34" x14ac:dyDescent="0.25">
      <c r="A483">
        <v>2015</v>
      </c>
      <c r="B483" t="s">
        <v>440</v>
      </c>
      <c r="C483" t="s">
        <v>34</v>
      </c>
      <c r="D483">
        <v>23</v>
      </c>
      <c r="E483" t="s">
        <v>44</v>
      </c>
      <c r="F483">
        <v>71</v>
      </c>
      <c r="G483">
        <v>23</v>
      </c>
      <c r="H483">
        <v>10.9</v>
      </c>
      <c r="I483" s="8">
        <v>0.53800000000000003</v>
      </c>
      <c r="J483">
        <v>2.6</v>
      </c>
      <c r="K483">
        <v>-2.1</v>
      </c>
      <c r="L483">
        <v>224</v>
      </c>
      <c r="M483">
        <v>543</v>
      </c>
      <c r="N483" s="8">
        <v>0.41299999999999998</v>
      </c>
      <c r="O483">
        <v>115</v>
      </c>
      <c r="P483">
        <v>287</v>
      </c>
      <c r="Q483">
        <v>0.40100000000000002</v>
      </c>
      <c r="R483">
        <v>109</v>
      </c>
      <c r="S483">
        <v>256</v>
      </c>
      <c r="T483" s="8">
        <v>0.42599999999999999</v>
      </c>
      <c r="U483">
        <v>63</v>
      </c>
      <c r="V483">
        <v>89</v>
      </c>
      <c r="W483" s="8">
        <v>0.70799999999999996</v>
      </c>
      <c r="X483">
        <v>53</v>
      </c>
      <c r="Y483">
        <v>145</v>
      </c>
      <c r="Z483">
        <v>198</v>
      </c>
      <c r="AA483">
        <v>85</v>
      </c>
      <c r="AB483">
        <v>57</v>
      </c>
      <c r="AC483">
        <v>26</v>
      </c>
      <c r="AD483">
        <v>66</v>
      </c>
      <c r="AE483">
        <v>141</v>
      </c>
      <c r="AF483">
        <v>626</v>
      </c>
      <c r="AG483" s="8" t="str">
        <f>IF(Table32[[#This Row],[FTA]]&gt;=100,Table32[[#This Row],[FT%]],"")</f>
        <v/>
      </c>
      <c r="AH483" t="str">
        <f>UPPER(Table32[[#This Row],[Player]])</f>
        <v>HOLLIS THOMPSON</v>
      </c>
    </row>
    <row r="484" spans="1:34" x14ac:dyDescent="0.25">
      <c r="A484">
        <v>2015</v>
      </c>
      <c r="B484" t="s">
        <v>300</v>
      </c>
      <c r="C484" t="s">
        <v>30</v>
      </c>
      <c r="D484">
        <v>28</v>
      </c>
      <c r="E484" t="s">
        <v>120</v>
      </c>
      <c r="F484">
        <v>81</v>
      </c>
      <c r="G484">
        <v>63</v>
      </c>
      <c r="H484">
        <v>10.199999999999999</v>
      </c>
      <c r="I484" s="8">
        <v>0.5</v>
      </c>
      <c r="J484">
        <v>2.4</v>
      </c>
      <c r="K484">
        <v>-1.7</v>
      </c>
      <c r="L484">
        <v>201</v>
      </c>
      <c r="M484">
        <v>428</v>
      </c>
      <c r="N484" s="8">
        <v>0.47</v>
      </c>
      <c r="O484">
        <v>0</v>
      </c>
      <c r="P484">
        <v>1</v>
      </c>
      <c r="Q484">
        <v>0</v>
      </c>
      <c r="R484">
        <v>201</v>
      </c>
      <c r="S484">
        <v>427</v>
      </c>
      <c r="T484" s="8">
        <v>0.47099999999999997</v>
      </c>
      <c r="U484">
        <v>89</v>
      </c>
      <c r="V484">
        <v>143</v>
      </c>
      <c r="W484" s="8">
        <v>0.622</v>
      </c>
      <c r="X484">
        <v>139</v>
      </c>
      <c r="Y484">
        <v>391</v>
      </c>
      <c r="Z484">
        <v>530</v>
      </c>
      <c r="AA484">
        <v>85</v>
      </c>
      <c r="AB484">
        <v>33</v>
      </c>
      <c r="AC484">
        <v>57</v>
      </c>
      <c r="AD484">
        <v>84</v>
      </c>
      <c r="AE484">
        <v>239</v>
      </c>
      <c r="AF484">
        <v>491</v>
      </c>
      <c r="AG484" s="8">
        <f>IF(Table32[[#This Row],[FTA]]&gt;=100,Table32[[#This Row],[FT%]],"")</f>
        <v>0.622</v>
      </c>
      <c r="AH484" t="str">
        <f>UPPER(Table32[[#This Row],[Player]])</f>
        <v>JASON THOMPSON</v>
      </c>
    </row>
    <row r="485" spans="1:34" x14ac:dyDescent="0.25">
      <c r="A485">
        <v>2015</v>
      </c>
      <c r="B485" t="s">
        <v>301</v>
      </c>
      <c r="C485" t="s">
        <v>34</v>
      </c>
      <c r="D485">
        <v>24</v>
      </c>
      <c r="E485" t="s">
        <v>76</v>
      </c>
      <c r="F485">
        <v>77</v>
      </c>
      <c r="G485">
        <v>77</v>
      </c>
      <c r="H485">
        <v>20.8</v>
      </c>
      <c r="I485" s="8">
        <v>0.59099999999999997</v>
      </c>
      <c r="J485">
        <v>8.8000000000000007</v>
      </c>
      <c r="K485">
        <v>2.7</v>
      </c>
      <c r="L485">
        <v>602</v>
      </c>
      <c r="M485">
        <v>1299</v>
      </c>
      <c r="N485" s="8">
        <v>0.46300000000000002</v>
      </c>
      <c r="O485">
        <v>239</v>
      </c>
      <c r="P485">
        <v>545</v>
      </c>
      <c r="Q485">
        <v>0.439</v>
      </c>
      <c r="R485">
        <v>363</v>
      </c>
      <c r="S485">
        <v>754</v>
      </c>
      <c r="T485" s="8">
        <v>0.48099999999999998</v>
      </c>
      <c r="U485">
        <v>225</v>
      </c>
      <c r="V485">
        <v>256</v>
      </c>
      <c r="W485" s="8">
        <v>0.879</v>
      </c>
      <c r="X485">
        <v>27</v>
      </c>
      <c r="Y485">
        <v>220</v>
      </c>
      <c r="Z485">
        <v>247</v>
      </c>
      <c r="AA485">
        <v>222</v>
      </c>
      <c r="AB485">
        <v>87</v>
      </c>
      <c r="AC485">
        <v>60</v>
      </c>
      <c r="AD485">
        <v>149</v>
      </c>
      <c r="AE485">
        <v>122</v>
      </c>
      <c r="AF485">
        <v>1668</v>
      </c>
      <c r="AG485" s="8">
        <f>IF(Table32[[#This Row],[FTA]]&gt;=100,Table32[[#This Row],[FT%]],"")</f>
        <v>0.879</v>
      </c>
      <c r="AH485" t="str">
        <f>UPPER(Table32[[#This Row],[Player]])</f>
        <v>KLAY THOMPSON</v>
      </c>
    </row>
    <row r="486" spans="1:34" x14ac:dyDescent="0.25">
      <c r="A486">
        <v>2015</v>
      </c>
      <c r="B486" t="s">
        <v>303</v>
      </c>
      <c r="C486" t="s">
        <v>34</v>
      </c>
      <c r="D486">
        <v>27</v>
      </c>
      <c r="E486" t="s">
        <v>69</v>
      </c>
      <c r="F486">
        <v>48</v>
      </c>
      <c r="G486">
        <v>0</v>
      </c>
      <c r="H486">
        <v>15</v>
      </c>
      <c r="I486" s="8">
        <v>0.51400000000000001</v>
      </c>
      <c r="J486">
        <v>1.2</v>
      </c>
      <c r="K486">
        <v>-2.4</v>
      </c>
      <c r="L486">
        <v>140</v>
      </c>
      <c r="M486">
        <v>345</v>
      </c>
      <c r="N486" s="8">
        <v>0.40600000000000003</v>
      </c>
      <c r="O486">
        <v>54</v>
      </c>
      <c r="P486">
        <v>143</v>
      </c>
      <c r="Q486">
        <v>0.378</v>
      </c>
      <c r="R486">
        <v>86</v>
      </c>
      <c r="S486">
        <v>202</v>
      </c>
      <c r="T486" s="8">
        <v>0.42599999999999999</v>
      </c>
      <c r="U486">
        <v>46</v>
      </c>
      <c r="V486">
        <v>56</v>
      </c>
      <c r="W486" s="8">
        <v>0.82099999999999995</v>
      </c>
      <c r="X486">
        <v>23</v>
      </c>
      <c r="Y486">
        <v>63</v>
      </c>
      <c r="Z486">
        <v>86</v>
      </c>
      <c r="AA486">
        <v>36</v>
      </c>
      <c r="AB486">
        <v>27</v>
      </c>
      <c r="AC486">
        <v>7</v>
      </c>
      <c r="AD486">
        <v>27</v>
      </c>
      <c r="AE486">
        <v>38</v>
      </c>
      <c r="AF486">
        <v>380</v>
      </c>
      <c r="AG486" s="8" t="str">
        <f>IF(Table32[[#This Row],[FTA]]&gt;=100,Table32[[#This Row],[FT%]],"")</f>
        <v/>
      </c>
      <c r="AH486" t="str">
        <f>UPPER(Table32[[#This Row],[Player]])</f>
        <v>MARCUS THORNTON</v>
      </c>
    </row>
    <row r="487" spans="1:34" x14ac:dyDescent="0.25">
      <c r="A487">
        <v>2015</v>
      </c>
      <c r="B487" t="s">
        <v>303</v>
      </c>
      <c r="C487" t="s">
        <v>34</v>
      </c>
      <c r="D487">
        <v>27</v>
      </c>
      <c r="E487" t="s">
        <v>45</v>
      </c>
      <c r="F487">
        <v>39</v>
      </c>
      <c r="G487">
        <v>0</v>
      </c>
      <c r="H487">
        <v>15.8</v>
      </c>
      <c r="I487" s="8">
        <v>0.53100000000000003</v>
      </c>
      <c r="J487">
        <v>1.4</v>
      </c>
      <c r="K487">
        <v>-1.7</v>
      </c>
      <c r="L487">
        <v>127</v>
      </c>
      <c r="M487">
        <v>305</v>
      </c>
      <c r="N487" s="8">
        <v>0.41599999999999998</v>
      </c>
      <c r="O487">
        <v>52</v>
      </c>
      <c r="P487">
        <v>124</v>
      </c>
      <c r="Q487">
        <v>0.41899999999999998</v>
      </c>
      <c r="R487">
        <v>75</v>
      </c>
      <c r="S487">
        <v>181</v>
      </c>
      <c r="T487" s="8">
        <v>0.41399999999999998</v>
      </c>
      <c r="U487">
        <v>42</v>
      </c>
      <c r="V487">
        <v>51</v>
      </c>
      <c r="W487" s="8">
        <v>0.82399999999999995</v>
      </c>
      <c r="X487">
        <v>19</v>
      </c>
      <c r="Y487">
        <v>54</v>
      </c>
      <c r="Z487">
        <v>73</v>
      </c>
      <c r="AA487">
        <v>34</v>
      </c>
      <c r="AB487">
        <v>21</v>
      </c>
      <c r="AC487">
        <v>7</v>
      </c>
      <c r="AD487">
        <v>22</v>
      </c>
      <c r="AE487">
        <v>35</v>
      </c>
      <c r="AF487">
        <v>348</v>
      </c>
      <c r="AG487" s="8" t="str">
        <f>IF(Table32[[#This Row],[FTA]]&gt;=100,Table32[[#This Row],[FT%]],"")</f>
        <v/>
      </c>
      <c r="AH487" t="str">
        <f>UPPER(Table32[[#This Row],[Player]])</f>
        <v>MARCUS THORNTON</v>
      </c>
    </row>
    <row r="488" spans="1:34" x14ac:dyDescent="0.25">
      <c r="A488">
        <v>2015</v>
      </c>
      <c r="B488" t="s">
        <v>303</v>
      </c>
      <c r="C488" t="s">
        <v>34</v>
      </c>
      <c r="D488">
        <v>27</v>
      </c>
      <c r="E488" t="s">
        <v>96</v>
      </c>
      <c r="F488">
        <v>9</v>
      </c>
      <c r="G488">
        <v>0</v>
      </c>
      <c r="H488">
        <v>8.3000000000000007</v>
      </c>
      <c r="I488" s="8">
        <v>0.379</v>
      </c>
      <c r="J488">
        <v>-0.1</v>
      </c>
      <c r="K488">
        <v>-7.7</v>
      </c>
      <c r="L488">
        <v>13</v>
      </c>
      <c r="M488">
        <v>40</v>
      </c>
      <c r="N488" s="8">
        <v>0.32500000000000001</v>
      </c>
      <c r="O488">
        <v>2</v>
      </c>
      <c r="P488">
        <v>19</v>
      </c>
      <c r="Q488">
        <v>0.105</v>
      </c>
      <c r="R488">
        <v>11</v>
      </c>
      <c r="S488">
        <v>21</v>
      </c>
      <c r="T488" s="8">
        <v>0.52400000000000002</v>
      </c>
      <c r="U488">
        <v>4</v>
      </c>
      <c r="V488">
        <v>5</v>
      </c>
      <c r="W488" s="8">
        <v>0.8</v>
      </c>
      <c r="X488">
        <v>4</v>
      </c>
      <c r="Y488">
        <v>9</v>
      </c>
      <c r="Z488">
        <v>13</v>
      </c>
      <c r="AA488">
        <v>2</v>
      </c>
      <c r="AB488">
        <v>6</v>
      </c>
      <c r="AC488">
        <v>0</v>
      </c>
      <c r="AD488">
        <v>5</v>
      </c>
      <c r="AE488">
        <v>3</v>
      </c>
      <c r="AF488">
        <v>32</v>
      </c>
      <c r="AG488" s="8" t="str">
        <f>IF(Table32[[#This Row],[FTA]]&gt;=100,Table32[[#This Row],[FT%]],"")</f>
        <v/>
      </c>
      <c r="AH488" t="str">
        <f>UPPER(Table32[[#This Row],[Player]])</f>
        <v>MARCUS THORNTON</v>
      </c>
    </row>
    <row r="489" spans="1:34" x14ac:dyDescent="0.25">
      <c r="A489">
        <v>2015</v>
      </c>
      <c r="B489" t="s">
        <v>304</v>
      </c>
      <c r="C489" t="s">
        <v>30</v>
      </c>
      <c r="D489">
        <v>29</v>
      </c>
      <c r="E489" t="s">
        <v>69</v>
      </c>
      <c r="F489">
        <v>76</v>
      </c>
      <c r="G489">
        <v>11</v>
      </c>
      <c r="H489">
        <v>11.1</v>
      </c>
      <c r="I489" s="8">
        <v>0.56899999999999995</v>
      </c>
      <c r="J489">
        <v>2.7</v>
      </c>
      <c r="K489">
        <v>-0.6</v>
      </c>
      <c r="L489">
        <v>161</v>
      </c>
      <c r="M489">
        <v>393</v>
      </c>
      <c r="N489" s="8">
        <v>0.41</v>
      </c>
      <c r="O489">
        <v>106</v>
      </c>
      <c r="P489">
        <v>290</v>
      </c>
      <c r="Q489">
        <v>0.36599999999999999</v>
      </c>
      <c r="R489">
        <v>55</v>
      </c>
      <c r="S489">
        <v>103</v>
      </c>
      <c r="T489" s="8">
        <v>0.53400000000000003</v>
      </c>
      <c r="U489">
        <v>54</v>
      </c>
      <c r="V489">
        <v>69</v>
      </c>
      <c r="W489" s="8">
        <v>0.78300000000000003</v>
      </c>
      <c r="X489">
        <v>51</v>
      </c>
      <c r="Y489">
        <v>185</v>
      </c>
      <c r="Z489">
        <v>236</v>
      </c>
      <c r="AA489">
        <v>59</v>
      </c>
      <c r="AB489">
        <v>24</v>
      </c>
      <c r="AC489">
        <v>16</v>
      </c>
      <c r="AD489">
        <v>51</v>
      </c>
      <c r="AE489">
        <v>137</v>
      </c>
      <c r="AF489">
        <v>482</v>
      </c>
      <c r="AG489" s="8" t="str">
        <f>IF(Table32[[#This Row],[FTA]]&gt;=100,Table32[[#This Row],[FT%]],"")</f>
        <v/>
      </c>
      <c r="AH489" t="str">
        <f>UPPER(Table32[[#This Row],[Player]])</f>
        <v>ANTHONY TOLLIVER</v>
      </c>
    </row>
    <row r="490" spans="1:34" x14ac:dyDescent="0.25">
      <c r="A490">
        <v>2015</v>
      </c>
      <c r="B490" t="s">
        <v>304</v>
      </c>
      <c r="C490" t="s">
        <v>30</v>
      </c>
      <c r="D490">
        <v>29</v>
      </c>
      <c r="E490" t="s">
        <v>96</v>
      </c>
      <c r="F490">
        <v>24</v>
      </c>
      <c r="G490">
        <v>0</v>
      </c>
      <c r="H490">
        <v>7.8</v>
      </c>
      <c r="I490" s="8">
        <v>0.52200000000000002</v>
      </c>
      <c r="J490">
        <v>0.2</v>
      </c>
      <c r="K490">
        <v>-3.9</v>
      </c>
      <c r="L490">
        <v>26</v>
      </c>
      <c r="M490">
        <v>74</v>
      </c>
      <c r="N490" s="8">
        <v>0.35099999999999998</v>
      </c>
      <c r="O490">
        <v>24</v>
      </c>
      <c r="P490">
        <v>62</v>
      </c>
      <c r="Q490">
        <v>0.38700000000000001</v>
      </c>
      <c r="R490">
        <v>2</v>
      </c>
      <c r="S490">
        <v>12</v>
      </c>
      <c r="T490" s="8">
        <v>0.16700000000000001</v>
      </c>
      <c r="U490">
        <v>4</v>
      </c>
      <c r="V490">
        <v>6</v>
      </c>
      <c r="W490" s="8">
        <v>0.66700000000000004</v>
      </c>
      <c r="X490">
        <v>6</v>
      </c>
      <c r="Y490">
        <v>38</v>
      </c>
      <c r="Z490">
        <v>44</v>
      </c>
      <c r="AA490">
        <v>10</v>
      </c>
      <c r="AB490">
        <v>4</v>
      </c>
      <c r="AC490">
        <v>1</v>
      </c>
      <c r="AD490">
        <v>11</v>
      </c>
      <c r="AE490">
        <v>20</v>
      </c>
      <c r="AF490">
        <v>80</v>
      </c>
      <c r="AG490" s="8" t="str">
        <f>IF(Table32[[#This Row],[FTA]]&gt;=100,Table32[[#This Row],[FT%]],"")</f>
        <v/>
      </c>
      <c r="AH490" t="str">
        <f>UPPER(Table32[[#This Row],[Player]])</f>
        <v>ANTHONY TOLLIVER</v>
      </c>
    </row>
    <row r="491" spans="1:34" x14ac:dyDescent="0.25">
      <c r="A491">
        <v>2015</v>
      </c>
      <c r="B491" t="s">
        <v>304</v>
      </c>
      <c r="C491" t="s">
        <v>30</v>
      </c>
      <c r="D491">
        <v>29</v>
      </c>
      <c r="E491" t="s">
        <v>104</v>
      </c>
      <c r="F491">
        <v>52</v>
      </c>
      <c r="G491">
        <v>11</v>
      </c>
      <c r="H491">
        <v>11.8</v>
      </c>
      <c r="I491" s="8">
        <v>0.57999999999999996</v>
      </c>
      <c r="J491">
        <v>2.5</v>
      </c>
      <c r="K491">
        <v>0.1</v>
      </c>
      <c r="L491">
        <v>135</v>
      </c>
      <c r="M491">
        <v>319</v>
      </c>
      <c r="N491" s="8">
        <v>0.42299999999999999</v>
      </c>
      <c r="O491">
        <v>82</v>
      </c>
      <c r="P491">
        <v>228</v>
      </c>
      <c r="Q491">
        <v>0.36</v>
      </c>
      <c r="R491">
        <v>53</v>
      </c>
      <c r="S491">
        <v>91</v>
      </c>
      <c r="T491" s="8">
        <v>0.58199999999999996</v>
      </c>
      <c r="U491">
        <v>50</v>
      </c>
      <c r="V491">
        <v>63</v>
      </c>
      <c r="W491" s="8">
        <v>0.79400000000000004</v>
      </c>
      <c r="X491">
        <v>45</v>
      </c>
      <c r="Y491">
        <v>147</v>
      </c>
      <c r="Z491">
        <v>192</v>
      </c>
      <c r="AA491">
        <v>49</v>
      </c>
      <c r="AB491">
        <v>20</v>
      </c>
      <c r="AC491">
        <v>15</v>
      </c>
      <c r="AD491">
        <v>40</v>
      </c>
      <c r="AE491">
        <v>117</v>
      </c>
      <c r="AF491">
        <v>402</v>
      </c>
      <c r="AG491" s="8" t="str">
        <f>IF(Table32[[#This Row],[FTA]]&gt;=100,Table32[[#This Row],[FT%]],"")</f>
        <v/>
      </c>
      <c r="AH491" t="str">
        <f>UPPER(Table32[[#This Row],[Player]])</f>
        <v>ANTHONY TOLLIVER</v>
      </c>
    </row>
    <row r="492" spans="1:34" x14ac:dyDescent="0.25">
      <c r="A492">
        <v>2015</v>
      </c>
      <c r="B492" t="s">
        <v>385</v>
      </c>
      <c r="C492" t="s">
        <v>50</v>
      </c>
      <c r="D492">
        <v>29</v>
      </c>
      <c r="E492" t="s">
        <v>96</v>
      </c>
      <c r="F492">
        <v>78</v>
      </c>
      <c r="G492">
        <v>63</v>
      </c>
      <c r="H492">
        <v>12.5</v>
      </c>
      <c r="I492" s="8">
        <v>0.54100000000000004</v>
      </c>
      <c r="J492">
        <v>4.9000000000000004</v>
      </c>
      <c r="K492">
        <v>1.2</v>
      </c>
      <c r="L492">
        <v>261</v>
      </c>
      <c r="M492">
        <v>596</v>
      </c>
      <c r="N492" s="8">
        <v>0.438</v>
      </c>
      <c r="O492">
        <v>87</v>
      </c>
      <c r="P492">
        <v>252</v>
      </c>
      <c r="Q492">
        <v>0.34499999999999997</v>
      </c>
      <c r="R492">
        <v>174</v>
      </c>
      <c r="S492">
        <v>344</v>
      </c>
      <c r="T492" s="8">
        <v>0.50600000000000001</v>
      </c>
      <c r="U492">
        <v>104</v>
      </c>
      <c r="V492">
        <v>143</v>
      </c>
      <c r="W492" s="8">
        <v>0.72699999999999998</v>
      </c>
      <c r="X492">
        <v>114</v>
      </c>
      <c r="Y492">
        <v>388</v>
      </c>
      <c r="Z492">
        <v>502</v>
      </c>
      <c r="AA492">
        <v>122</v>
      </c>
      <c r="AB492">
        <v>107</v>
      </c>
      <c r="AC492">
        <v>23</v>
      </c>
      <c r="AD492">
        <v>96</v>
      </c>
      <c r="AE492">
        <v>179</v>
      </c>
      <c r="AF492">
        <v>713</v>
      </c>
      <c r="AG492" s="8">
        <f>IF(Table32[[#This Row],[FTA]]&gt;=100,Table32[[#This Row],[FT%]],"")</f>
        <v>0.72699999999999998</v>
      </c>
      <c r="AH492" t="str">
        <f>UPPER(Table32[[#This Row],[Player]])</f>
        <v>P.J. TUCKER</v>
      </c>
    </row>
    <row r="493" spans="1:34" x14ac:dyDescent="0.25">
      <c r="A493">
        <v>2015</v>
      </c>
      <c r="B493" t="s">
        <v>305</v>
      </c>
      <c r="C493" t="s">
        <v>50</v>
      </c>
      <c r="D493">
        <v>35</v>
      </c>
      <c r="E493" t="s">
        <v>82</v>
      </c>
      <c r="F493">
        <v>62</v>
      </c>
      <c r="G493">
        <v>2</v>
      </c>
      <c r="H493">
        <v>10.5</v>
      </c>
      <c r="I493" s="8">
        <v>0.60199999999999998</v>
      </c>
      <c r="J493">
        <v>1.2</v>
      </c>
      <c r="K493">
        <v>-0.9</v>
      </c>
      <c r="L493">
        <v>83</v>
      </c>
      <c r="M493">
        <v>188</v>
      </c>
      <c r="N493" s="8">
        <v>0.441</v>
      </c>
      <c r="O493">
        <v>60</v>
      </c>
      <c r="P493">
        <v>139</v>
      </c>
      <c r="Q493">
        <v>0.432</v>
      </c>
      <c r="R493">
        <v>23</v>
      </c>
      <c r="S493">
        <v>49</v>
      </c>
      <c r="T493" s="8">
        <v>0.46899999999999997</v>
      </c>
      <c r="U493">
        <v>6</v>
      </c>
      <c r="V493">
        <v>11</v>
      </c>
      <c r="W493" s="8">
        <v>0.54500000000000004</v>
      </c>
      <c r="X493">
        <v>5</v>
      </c>
      <c r="Y493">
        <v>94</v>
      </c>
      <c r="Z493">
        <v>99</v>
      </c>
      <c r="AA493">
        <v>37</v>
      </c>
      <c r="AB493">
        <v>19</v>
      </c>
      <c r="AC493">
        <v>7</v>
      </c>
      <c r="AD493">
        <v>29</v>
      </c>
      <c r="AE493">
        <v>66</v>
      </c>
      <c r="AF493">
        <v>232</v>
      </c>
      <c r="AG493" s="8" t="str">
        <f>IF(Table32[[#This Row],[FTA]]&gt;=100,Table32[[#This Row],[FT%]],"")</f>
        <v/>
      </c>
      <c r="AH493" t="str">
        <f>UPPER(Table32[[#This Row],[Player]])</f>
        <v>HEDO TURKOGLU</v>
      </c>
    </row>
    <row r="494" spans="1:34" x14ac:dyDescent="0.25">
      <c r="A494">
        <v>2015</v>
      </c>
      <c r="B494" t="s">
        <v>306</v>
      </c>
      <c r="C494" t="s">
        <v>34</v>
      </c>
      <c r="D494">
        <v>26</v>
      </c>
      <c r="E494" t="s">
        <v>45</v>
      </c>
      <c r="F494">
        <v>82</v>
      </c>
      <c r="G494">
        <v>57</v>
      </c>
      <c r="H494">
        <v>12.8</v>
      </c>
      <c r="I494" s="8">
        <v>0.48199999999999998</v>
      </c>
      <c r="J494">
        <v>2.5</v>
      </c>
      <c r="K494">
        <v>-1</v>
      </c>
      <c r="L494">
        <v>320</v>
      </c>
      <c r="M494">
        <v>746</v>
      </c>
      <c r="N494" s="8">
        <v>0.42899999999999999</v>
      </c>
      <c r="O494">
        <v>33</v>
      </c>
      <c r="P494">
        <v>119</v>
      </c>
      <c r="Q494">
        <v>0.27700000000000002</v>
      </c>
      <c r="R494">
        <v>287</v>
      </c>
      <c r="S494">
        <v>627</v>
      </c>
      <c r="T494" s="8">
        <v>0.45800000000000002</v>
      </c>
      <c r="U494">
        <v>106</v>
      </c>
      <c r="V494">
        <v>141</v>
      </c>
      <c r="W494" s="8">
        <v>0.752</v>
      </c>
      <c r="X494">
        <v>40</v>
      </c>
      <c r="Y494">
        <v>377</v>
      </c>
      <c r="Z494">
        <v>417</v>
      </c>
      <c r="AA494">
        <v>449</v>
      </c>
      <c r="AB494">
        <v>83</v>
      </c>
      <c r="AC494">
        <v>19</v>
      </c>
      <c r="AD494">
        <v>198</v>
      </c>
      <c r="AE494">
        <v>180</v>
      </c>
      <c r="AF494">
        <v>779</v>
      </c>
      <c r="AG494" s="8">
        <f>IF(Table32[[#This Row],[FTA]]&gt;=100,Table32[[#This Row],[FT%]],"")</f>
        <v>0.752</v>
      </c>
      <c r="AH494" t="str">
        <f>UPPER(Table32[[#This Row],[Player]])</f>
        <v>EVAN TURNER</v>
      </c>
    </row>
    <row r="495" spans="1:34" x14ac:dyDescent="0.25">
      <c r="A495">
        <v>2015</v>
      </c>
      <c r="B495" t="s">
        <v>307</v>
      </c>
      <c r="C495" t="s">
        <v>36</v>
      </c>
      <c r="D495">
        <v>32</v>
      </c>
      <c r="E495" t="s">
        <v>47</v>
      </c>
      <c r="F495">
        <v>79</v>
      </c>
      <c r="G495">
        <v>12</v>
      </c>
      <c r="H495">
        <v>15.4</v>
      </c>
      <c r="I495" s="8">
        <v>0.55000000000000004</v>
      </c>
      <c r="J495">
        <v>3.6</v>
      </c>
      <c r="K495">
        <v>-0.8</v>
      </c>
      <c r="L495">
        <v>246</v>
      </c>
      <c r="M495">
        <v>505</v>
      </c>
      <c r="N495" s="8">
        <v>0.48699999999999999</v>
      </c>
      <c r="O495">
        <v>26</v>
      </c>
      <c r="P495">
        <v>97</v>
      </c>
      <c r="Q495">
        <v>0.26800000000000002</v>
      </c>
      <c r="R495">
        <v>220</v>
      </c>
      <c r="S495">
        <v>408</v>
      </c>
      <c r="T495" s="8">
        <v>0.53900000000000003</v>
      </c>
      <c r="U495">
        <v>87</v>
      </c>
      <c r="V495">
        <v>102</v>
      </c>
      <c r="W495" s="8">
        <v>0.85299999999999998</v>
      </c>
      <c r="X495">
        <v>20</v>
      </c>
      <c r="Y495">
        <v>123</v>
      </c>
      <c r="Z495">
        <v>143</v>
      </c>
      <c r="AA495">
        <v>220</v>
      </c>
      <c r="AB495">
        <v>46</v>
      </c>
      <c r="AC495">
        <v>8</v>
      </c>
      <c r="AD495">
        <v>89</v>
      </c>
      <c r="AE495">
        <v>88</v>
      </c>
      <c r="AF495">
        <v>605</v>
      </c>
      <c r="AG495" s="8">
        <f>IF(Table32[[#This Row],[FTA]]&gt;=100,Table32[[#This Row],[FT%]],"")</f>
        <v>0.85299999999999998</v>
      </c>
      <c r="AH495" t="str">
        <f>UPPER(Table32[[#This Row],[Player]])</f>
        <v>BENO UDRIH</v>
      </c>
    </row>
    <row r="496" spans="1:34" x14ac:dyDescent="0.25">
      <c r="A496">
        <v>2015</v>
      </c>
      <c r="B496" t="s">
        <v>386</v>
      </c>
      <c r="C496" t="s">
        <v>38</v>
      </c>
      <c r="D496">
        <v>22</v>
      </c>
      <c r="E496" t="s">
        <v>39</v>
      </c>
      <c r="F496">
        <v>80</v>
      </c>
      <c r="G496">
        <v>80</v>
      </c>
      <c r="H496">
        <v>20.6</v>
      </c>
      <c r="I496" s="8">
        <v>0.623</v>
      </c>
      <c r="J496">
        <v>8.1999999999999993</v>
      </c>
      <c r="K496">
        <v>-0.5</v>
      </c>
      <c r="L496">
        <v>373</v>
      </c>
      <c r="M496">
        <v>652</v>
      </c>
      <c r="N496" s="8">
        <v>0.57199999999999995</v>
      </c>
      <c r="O496">
        <v>0</v>
      </c>
      <c r="P496">
        <v>1</v>
      </c>
      <c r="Q496">
        <v>0</v>
      </c>
      <c r="R496">
        <v>373</v>
      </c>
      <c r="S496">
        <v>651</v>
      </c>
      <c r="T496" s="8">
        <v>0.57299999999999995</v>
      </c>
      <c r="U496">
        <v>217</v>
      </c>
      <c r="V496">
        <v>276</v>
      </c>
      <c r="W496" s="8">
        <v>0.78600000000000003</v>
      </c>
      <c r="X496">
        <v>215</v>
      </c>
      <c r="Y496">
        <v>478</v>
      </c>
      <c r="Z496">
        <v>693</v>
      </c>
      <c r="AA496">
        <v>39</v>
      </c>
      <c r="AB496">
        <v>33</v>
      </c>
      <c r="AC496">
        <v>95</v>
      </c>
      <c r="AD496">
        <v>109</v>
      </c>
      <c r="AE496">
        <v>222</v>
      </c>
      <c r="AF496">
        <v>963</v>
      </c>
      <c r="AG496" s="8">
        <f>IF(Table32[[#This Row],[FTA]]&gt;=100,Table32[[#This Row],[FT%]],"")</f>
        <v>0.78600000000000003</v>
      </c>
      <c r="AH496" t="str">
        <f>UPPER(Table32[[#This Row],[Player]])</f>
        <v>JONAS VALANCIUNAS</v>
      </c>
    </row>
    <row r="497" spans="1:34" x14ac:dyDescent="0.25">
      <c r="A497">
        <v>2015</v>
      </c>
      <c r="B497" t="s">
        <v>308</v>
      </c>
      <c r="C497" t="s">
        <v>38</v>
      </c>
      <c r="D497">
        <v>32</v>
      </c>
      <c r="E497" t="s">
        <v>109</v>
      </c>
      <c r="F497">
        <v>26</v>
      </c>
      <c r="G497">
        <v>26</v>
      </c>
      <c r="H497">
        <v>17.7</v>
      </c>
      <c r="I497" s="8">
        <v>0.57999999999999996</v>
      </c>
      <c r="J497">
        <v>1.9</v>
      </c>
      <c r="K497">
        <v>0.9</v>
      </c>
      <c r="L497">
        <v>111</v>
      </c>
      <c r="M497">
        <v>200</v>
      </c>
      <c r="N497" s="8">
        <v>0.55500000000000005</v>
      </c>
      <c r="O497">
        <v>0</v>
      </c>
      <c r="P497">
        <v>2</v>
      </c>
      <c r="Q497">
        <v>0</v>
      </c>
      <c r="R497">
        <v>111</v>
      </c>
      <c r="S497">
        <v>198</v>
      </c>
      <c r="T497" s="8">
        <v>0.56100000000000005</v>
      </c>
      <c r="U497">
        <v>33</v>
      </c>
      <c r="V497">
        <v>45</v>
      </c>
      <c r="W497" s="8">
        <v>0.73299999999999998</v>
      </c>
      <c r="X497">
        <v>57</v>
      </c>
      <c r="Y497">
        <v>113</v>
      </c>
      <c r="Z497">
        <v>170</v>
      </c>
      <c r="AA497">
        <v>35</v>
      </c>
      <c r="AB497">
        <v>19</v>
      </c>
      <c r="AC497">
        <v>16</v>
      </c>
      <c r="AD497">
        <v>35</v>
      </c>
      <c r="AE497">
        <v>58</v>
      </c>
      <c r="AF497">
        <v>255</v>
      </c>
      <c r="AG497" s="8" t="str">
        <f>IF(Table32[[#This Row],[FTA]]&gt;=100,Table32[[#This Row],[FT%]],"")</f>
        <v/>
      </c>
      <c r="AH497" t="str">
        <f>UPPER(Table32[[#This Row],[Player]])</f>
        <v>ANDERSON VAREJAO</v>
      </c>
    </row>
    <row r="498" spans="1:34" x14ac:dyDescent="0.25">
      <c r="A498">
        <v>2015</v>
      </c>
      <c r="B498" t="s">
        <v>309</v>
      </c>
      <c r="C498" t="s">
        <v>36</v>
      </c>
      <c r="D498">
        <v>28</v>
      </c>
      <c r="E498" t="s">
        <v>39</v>
      </c>
      <c r="F498">
        <v>82</v>
      </c>
      <c r="G498">
        <v>29</v>
      </c>
      <c r="H498">
        <v>12.6</v>
      </c>
      <c r="I498" s="8">
        <v>0.51400000000000001</v>
      </c>
      <c r="J498">
        <v>2.8</v>
      </c>
      <c r="K498">
        <v>-1.1000000000000001</v>
      </c>
      <c r="L498">
        <v>296</v>
      </c>
      <c r="M498">
        <v>725</v>
      </c>
      <c r="N498" s="8">
        <v>0.40799999999999997</v>
      </c>
      <c r="O498">
        <v>133</v>
      </c>
      <c r="P498">
        <v>351</v>
      </c>
      <c r="Q498">
        <v>0.379</v>
      </c>
      <c r="R498">
        <v>163</v>
      </c>
      <c r="S498">
        <v>374</v>
      </c>
      <c r="T498" s="8">
        <v>0.436</v>
      </c>
      <c r="U498">
        <v>50</v>
      </c>
      <c r="V498">
        <v>66</v>
      </c>
      <c r="W498" s="8">
        <v>0.75800000000000001</v>
      </c>
      <c r="X498">
        <v>22</v>
      </c>
      <c r="Y498">
        <v>194</v>
      </c>
      <c r="Z498">
        <v>216</v>
      </c>
      <c r="AA498">
        <v>302</v>
      </c>
      <c r="AB498">
        <v>46</v>
      </c>
      <c r="AC498">
        <v>10</v>
      </c>
      <c r="AD498">
        <v>119</v>
      </c>
      <c r="AE498">
        <v>177</v>
      </c>
      <c r="AF498">
        <v>775</v>
      </c>
      <c r="AG498" s="8" t="str">
        <f>IF(Table32[[#This Row],[FTA]]&gt;=100,Table32[[#This Row],[FT%]],"")</f>
        <v/>
      </c>
      <c r="AH498" t="str">
        <f>UPPER(Table32[[#This Row],[Player]])</f>
        <v>GREIVIS VASQUEZ</v>
      </c>
    </row>
    <row r="499" spans="1:34" x14ac:dyDescent="0.25">
      <c r="A499">
        <v>2015</v>
      </c>
      <c r="B499" t="s">
        <v>310</v>
      </c>
      <c r="C499" t="s">
        <v>30</v>
      </c>
      <c r="D499">
        <v>30</v>
      </c>
      <c r="E499" t="s">
        <v>66</v>
      </c>
      <c r="F499">
        <v>64</v>
      </c>
      <c r="G499">
        <v>1</v>
      </c>
      <c r="H499">
        <v>17.399999999999999</v>
      </c>
      <c r="I499" s="8">
        <v>0.53400000000000003</v>
      </c>
      <c r="J499">
        <v>1.4</v>
      </c>
      <c r="K499">
        <v>-1.8</v>
      </c>
      <c r="L499">
        <v>150</v>
      </c>
      <c r="M499">
        <v>362</v>
      </c>
      <c r="N499" s="8">
        <v>0.41399999999999998</v>
      </c>
      <c r="O499">
        <v>83</v>
      </c>
      <c r="P499">
        <v>221</v>
      </c>
      <c r="Q499">
        <v>0.376</v>
      </c>
      <c r="R499">
        <v>67</v>
      </c>
      <c r="S499">
        <v>141</v>
      </c>
      <c r="T499" s="8">
        <v>0.47499999999999998</v>
      </c>
      <c r="U499">
        <v>20</v>
      </c>
      <c r="V499">
        <v>35</v>
      </c>
      <c r="W499" s="8">
        <v>0.57099999999999995</v>
      </c>
      <c r="X499">
        <v>30</v>
      </c>
      <c r="Y499">
        <v>119</v>
      </c>
      <c r="Z499">
        <v>149</v>
      </c>
      <c r="AA499">
        <v>19</v>
      </c>
      <c r="AB499">
        <v>15</v>
      </c>
      <c r="AC499">
        <v>22</v>
      </c>
      <c r="AD499">
        <v>28</v>
      </c>
      <c r="AE499">
        <v>64</v>
      </c>
      <c r="AF499">
        <v>403</v>
      </c>
      <c r="AG499" s="8" t="str">
        <f>IF(Table32[[#This Row],[FTA]]&gt;=100,Table32[[#This Row],[FT%]],"")</f>
        <v/>
      </c>
      <c r="AH499" t="str">
        <f>UPPER(Table32[[#This Row],[Player]])</f>
        <v>CHARLIE VILLANUEVA</v>
      </c>
    </row>
    <row r="500" spans="1:34" x14ac:dyDescent="0.25">
      <c r="A500">
        <v>2015</v>
      </c>
      <c r="B500" t="s">
        <v>512</v>
      </c>
      <c r="C500" t="s">
        <v>30</v>
      </c>
      <c r="D500">
        <v>19</v>
      </c>
      <c r="E500" t="s">
        <v>449</v>
      </c>
      <c r="F500">
        <v>25</v>
      </c>
      <c r="G500">
        <v>0</v>
      </c>
      <c r="H500">
        <v>13.2</v>
      </c>
      <c r="I500" s="8">
        <v>0.47499999999999998</v>
      </c>
      <c r="J500">
        <v>0.5</v>
      </c>
      <c r="K500">
        <v>-5.6</v>
      </c>
      <c r="L500">
        <v>30</v>
      </c>
      <c r="M500">
        <v>76</v>
      </c>
      <c r="N500" s="8">
        <v>0.39500000000000002</v>
      </c>
      <c r="O500">
        <v>5</v>
      </c>
      <c r="P500">
        <v>13</v>
      </c>
      <c r="Q500">
        <v>0.38500000000000001</v>
      </c>
      <c r="R500">
        <v>25</v>
      </c>
      <c r="S500">
        <v>63</v>
      </c>
      <c r="T500" s="8">
        <v>0.39700000000000002</v>
      </c>
      <c r="U500">
        <v>18</v>
      </c>
      <c r="V500">
        <v>26</v>
      </c>
      <c r="W500" s="8">
        <v>0.69199999999999995</v>
      </c>
      <c r="X500">
        <v>28</v>
      </c>
      <c r="Y500">
        <v>58</v>
      </c>
      <c r="Z500">
        <v>86</v>
      </c>
      <c r="AA500">
        <v>4</v>
      </c>
      <c r="AB500">
        <v>4</v>
      </c>
      <c r="AC500">
        <v>9</v>
      </c>
      <c r="AD500">
        <v>11</v>
      </c>
      <c r="AE500">
        <v>20</v>
      </c>
      <c r="AF500">
        <v>83</v>
      </c>
      <c r="AG500" s="8" t="str">
        <f>IF(Table32[[#This Row],[FTA]]&gt;=100,Table32[[#This Row],[FT%]],"")</f>
        <v/>
      </c>
      <c r="AH500" t="str">
        <f>UPPER(Table32[[#This Row],[Player]])</f>
        <v>NOAH VONLEH</v>
      </c>
    </row>
    <row r="501" spans="1:34" x14ac:dyDescent="0.25">
      <c r="A501">
        <v>2015</v>
      </c>
      <c r="B501" t="s">
        <v>311</v>
      </c>
      <c r="C501" t="s">
        <v>38</v>
      </c>
      <c r="D501">
        <v>24</v>
      </c>
      <c r="E501" t="s">
        <v>58</v>
      </c>
      <c r="F501">
        <v>74</v>
      </c>
      <c r="G501">
        <v>74</v>
      </c>
      <c r="H501">
        <v>21.5</v>
      </c>
      <c r="I501" s="8">
        <v>0.54800000000000004</v>
      </c>
      <c r="J501">
        <v>7</v>
      </c>
      <c r="K501">
        <v>0.5</v>
      </c>
      <c r="L501">
        <v>631</v>
      </c>
      <c r="M501">
        <v>1206</v>
      </c>
      <c r="N501" s="8">
        <v>0.52300000000000002</v>
      </c>
      <c r="O501">
        <v>2</v>
      </c>
      <c r="P501">
        <v>6</v>
      </c>
      <c r="Q501">
        <v>0.33300000000000002</v>
      </c>
      <c r="R501">
        <v>629</v>
      </c>
      <c r="S501">
        <v>1200</v>
      </c>
      <c r="T501" s="8">
        <v>0.52400000000000002</v>
      </c>
      <c r="U501">
        <v>164</v>
      </c>
      <c r="V501">
        <v>218</v>
      </c>
      <c r="W501" s="8">
        <v>0.752</v>
      </c>
      <c r="X501">
        <v>238</v>
      </c>
      <c r="Y501">
        <v>572</v>
      </c>
      <c r="Z501">
        <v>810</v>
      </c>
      <c r="AA501">
        <v>147</v>
      </c>
      <c r="AB501">
        <v>54</v>
      </c>
      <c r="AC501">
        <v>54</v>
      </c>
      <c r="AD501">
        <v>148</v>
      </c>
      <c r="AE501">
        <v>220</v>
      </c>
      <c r="AF501">
        <v>1428</v>
      </c>
      <c r="AG501" s="8">
        <f>IF(Table32[[#This Row],[FTA]]&gt;=100,Table32[[#This Row],[FT%]],"")</f>
        <v>0.752</v>
      </c>
      <c r="AH501" t="str">
        <f>UPPER(Table32[[#This Row],[Player]])</f>
        <v>NIKOLA VUCEVIC</v>
      </c>
    </row>
    <row r="502" spans="1:34" x14ac:dyDescent="0.25">
      <c r="A502">
        <v>2015</v>
      </c>
      <c r="B502" t="s">
        <v>312</v>
      </c>
      <c r="C502" t="s">
        <v>34</v>
      </c>
      <c r="D502">
        <v>33</v>
      </c>
      <c r="E502" t="s">
        <v>61</v>
      </c>
      <c r="F502">
        <v>62</v>
      </c>
      <c r="G502">
        <v>62</v>
      </c>
      <c r="H502">
        <v>21.4</v>
      </c>
      <c r="I502" s="8">
        <v>0.53400000000000003</v>
      </c>
      <c r="J502">
        <v>3.5</v>
      </c>
      <c r="K502">
        <v>1.2</v>
      </c>
      <c r="L502">
        <v>509</v>
      </c>
      <c r="M502">
        <v>1084</v>
      </c>
      <c r="N502" s="8">
        <v>0.47</v>
      </c>
      <c r="O502">
        <v>29</v>
      </c>
      <c r="P502">
        <v>102</v>
      </c>
      <c r="Q502">
        <v>0.28399999999999997</v>
      </c>
      <c r="R502">
        <v>480</v>
      </c>
      <c r="S502">
        <v>982</v>
      </c>
      <c r="T502" s="8">
        <v>0.48899999999999999</v>
      </c>
      <c r="U502">
        <v>284</v>
      </c>
      <c r="V502">
        <v>370</v>
      </c>
      <c r="W502" s="8">
        <v>0.76800000000000002</v>
      </c>
      <c r="X502">
        <v>58</v>
      </c>
      <c r="Y502">
        <v>161</v>
      </c>
      <c r="Z502">
        <v>219</v>
      </c>
      <c r="AA502">
        <v>299</v>
      </c>
      <c r="AB502">
        <v>73</v>
      </c>
      <c r="AC502">
        <v>21</v>
      </c>
      <c r="AD502">
        <v>209</v>
      </c>
      <c r="AE502">
        <v>105</v>
      </c>
      <c r="AF502">
        <v>1331</v>
      </c>
      <c r="AG502" s="8">
        <f>IF(Table32[[#This Row],[FTA]]&gt;=100,Table32[[#This Row],[FT%]],"")</f>
        <v>0.76800000000000002</v>
      </c>
      <c r="AH502" t="str">
        <f>UPPER(Table32[[#This Row],[Player]])</f>
        <v>DWYANE WADE</v>
      </c>
    </row>
    <row r="503" spans="1:34" x14ac:dyDescent="0.25">
      <c r="A503">
        <v>2015</v>
      </c>
      <c r="B503" t="s">
        <v>387</v>
      </c>
      <c r="C503" t="s">
        <v>34</v>
      </c>
      <c r="D503">
        <v>23</v>
      </c>
      <c r="E503" t="s">
        <v>69</v>
      </c>
      <c r="F503">
        <v>80</v>
      </c>
      <c r="G503">
        <v>23</v>
      </c>
      <c r="H503">
        <v>10.9</v>
      </c>
      <c r="I503" s="8">
        <v>0.46</v>
      </c>
      <c r="J503">
        <v>1.1000000000000001</v>
      </c>
      <c r="K503">
        <v>-3.6</v>
      </c>
      <c r="L503">
        <v>375</v>
      </c>
      <c r="M503">
        <v>946</v>
      </c>
      <c r="N503" s="8">
        <v>0.39600000000000002</v>
      </c>
      <c r="O503">
        <v>73</v>
      </c>
      <c r="P503">
        <v>246</v>
      </c>
      <c r="Q503">
        <v>0.29699999999999999</v>
      </c>
      <c r="R503">
        <v>302</v>
      </c>
      <c r="S503">
        <v>700</v>
      </c>
      <c r="T503" s="8">
        <v>0.43099999999999999</v>
      </c>
      <c r="U503">
        <v>117</v>
      </c>
      <c r="V503">
        <v>172</v>
      </c>
      <c r="W503" s="8">
        <v>0.68</v>
      </c>
      <c r="X503">
        <v>41</v>
      </c>
      <c r="Y503">
        <v>151</v>
      </c>
      <c r="Z503">
        <v>192</v>
      </c>
      <c r="AA503">
        <v>163</v>
      </c>
      <c r="AB503">
        <v>90</v>
      </c>
      <c r="AC503">
        <v>21</v>
      </c>
      <c r="AD503">
        <v>113</v>
      </c>
      <c r="AE503">
        <v>155</v>
      </c>
      <c r="AF503">
        <v>940</v>
      </c>
      <c r="AG503" s="8">
        <f>IF(Table32[[#This Row],[FTA]]&gt;=100,Table32[[#This Row],[FT%]],"")</f>
        <v>0.68</v>
      </c>
      <c r="AH503" t="str">
        <f>UPPER(Table32[[#This Row],[Player]])</f>
        <v>DION WAITERS</v>
      </c>
    </row>
    <row r="504" spans="1:34" x14ac:dyDescent="0.25">
      <c r="A504">
        <v>2015</v>
      </c>
      <c r="B504" t="s">
        <v>387</v>
      </c>
      <c r="C504" t="s">
        <v>34</v>
      </c>
      <c r="D504">
        <v>23</v>
      </c>
      <c r="E504" t="s">
        <v>109</v>
      </c>
      <c r="F504">
        <v>33</v>
      </c>
      <c r="G504">
        <v>3</v>
      </c>
      <c r="H504">
        <v>12.2</v>
      </c>
      <c r="I504" s="8">
        <v>0.46800000000000003</v>
      </c>
      <c r="J504">
        <v>0.5</v>
      </c>
      <c r="K504">
        <v>-3.1</v>
      </c>
      <c r="L504">
        <v>138</v>
      </c>
      <c r="M504">
        <v>342</v>
      </c>
      <c r="N504" s="8">
        <v>0.40400000000000003</v>
      </c>
      <c r="O504">
        <v>22</v>
      </c>
      <c r="P504">
        <v>86</v>
      </c>
      <c r="Q504">
        <v>0.25600000000000001</v>
      </c>
      <c r="R504">
        <v>116</v>
      </c>
      <c r="S504">
        <v>256</v>
      </c>
      <c r="T504" s="8">
        <v>0.45300000000000001</v>
      </c>
      <c r="U504">
        <v>47</v>
      </c>
      <c r="V504">
        <v>60</v>
      </c>
      <c r="W504" s="8">
        <v>0.78300000000000003</v>
      </c>
      <c r="X504">
        <v>12</v>
      </c>
      <c r="Y504">
        <v>45</v>
      </c>
      <c r="Z504">
        <v>57</v>
      </c>
      <c r="AA504">
        <v>74</v>
      </c>
      <c r="AB504">
        <v>44</v>
      </c>
      <c r="AC504">
        <v>10</v>
      </c>
      <c r="AD504">
        <v>50</v>
      </c>
      <c r="AE504">
        <v>59</v>
      </c>
      <c r="AF504">
        <v>345</v>
      </c>
      <c r="AG504" s="8" t="str">
        <f>IF(Table32[[#This Row],[FTA]]&gt;=100,Table32[[#This Row],[FT%]],"")</f>
        <v/>
      </c>
      <c r="AH504" t="str">
        <f>UPPER(Table32[[#This Row],[Player]])</f>
        <v>DION WAITERS</v>
      </c>
    </row>
    <row r="505" spans="1:34" x14ac:dyDescent="0.25">
      <c r="A505">
        <v>2015</v>
      </c>
      <c r="B505" t="s">
        <v>387</v>
      </c>
      <c r="C505" t="s">
        <v>34</v>
      </c>
      <c r="D505">
        <v>23</v>
      </c>
      <c r="E505" t="s">
        <v>40</v>
      </c>
      <c r="F505">
        <v>47</v>
      </c>
      <c r="G505">
        <v>20</v>
      </c>
      <c r="H505">
        <v>10.1</v>
      </c>
      <c r="I505" s="8">
        <v>0.45500000000000002</v>
      </c>
      <c r="J505">
        <v>0.7</v>
      </c>
      <c r="K505">
        <v>-3.8</v>
      </c>
      <c r="L505">
        <v>237</v>
      </c>
      <c r="M505">
        <v>604</v>
      </c>
      <c r="N505" s="8">
        <v>0.39200000000000002</v>
      </c>
      <c r="O505">
        <v>51</v>
      </c>
      <c r="P505">
        <v>160</v>
      </c>
      <c r="Q505">
        <v>0.31900000000000001</v>
      </c>
      <c r="R505">
        <v>186</v>
      </c>
      <c r="S505">
        <v>444</v>
      </c>
      <c r="T505" s="8">
        <v>0.41899999999999998</v>
      </c>
      <c r="U505">
        <v>70</v>
      </c>
      <c r="V505">
        <v>112</v>
      </c>
      <c r="W505" s="8">
        <v>0.625</v>
      </c>
      <c r="X505">
        <v>29</v>
      </c>
      <c r="Y505">
        <v>106</v>
      </c>
      <c r="Z505">
        <v>135</v>
      </c>
      <c r="AA505">
        <v>89</v>
      </c>
      <c r="AB505">
        <v>46</v>
      </c>
      <c r="AC505">
        <v>11</v>
      </c>
      <c r="AD505">
        <v>63</v>
      </c>
      <c r="AE505">
        <v>96</v>
      </c>
      <c r="AF505">
        <v>595</v>
      </c>
      <c r="AG505" s="8">
        <f>IF(Table32[[#This Row],[FTA]]&gt;=100,Table32[[#This Row],[FT%]],"")</f>
        <v>0.625</v>
      </c>
      <c r="AH505" t="str">
        <f>UPPER(Table32[[#This Row],[Player]])</f>
        <v>DION WAITERS</v>
      </c>
    </row>
    <row r="506" spans="1:34" x14ac:dyDescent="0.25">
      <c r="A506">
        <v>2015</v>
      </c>
      <c r="B506" t="s">
        <v>313</v>
      </c>
      <c r="C506" t="s">
        <v>50</v>
      </c>
      <c r="D506">
        <v>27</v>
      </c>
      <c r="E506" t="s">
        <v>61</v>
      </c>
      <c r="F506">
        <v>24</v>
      </c>
      <c r="G506">
        <v>13</v>
      </c>
      <c r="H506">
        <v>8</v>
      </c>
      <c r="I506" s="8">
        <v>0.497</v>
      </c>
      <c r="J506">
        <v>0.5</v>
      </c>
      <c r="K506">
        <v>-1</v>
      </c>
      <c r="L506">
        <v>58</v>
      </c>
      <c r="M506">
        <v>168</v>
      </c>
      <c r="N506" s="8">
        <v>0.34499999999999997</v>
      </c>
      <c r="O506">
        <v>45</v>
      </c>
      <c r="P506">
        <v>132</v>
      </c>
      <c r="Q506">
        <v>0.34100000000000003</v>
      </c>
      <c r="R506">
        <v>13</v>
      </c>
      <c r="S506">
        <v>36</v>
      </c>
      <c r="T506" s="8">
        <v>0.36099999999999999</v>
      </c>
      <c r="U506">
        <v>14</v>
      </c>
      <c r="V506">
        <v>18</v>
      </c>
      <c r="W506" s="8">
        <v>0.77800000000000002</v>
      </c>
      <c r="X506">
        <v>7</v>
      </c>
      <c r="Y506">
        <v>75</v>
      </c>
      <c r="Z506">
        <v>82</v>
      </c>
      <c r="AA506">
        <v>29</v>
      </c>
      <c r="AB506">
        <v>24</v>
      </c>
      <c r="AC506">
        <v>9</v>
      </c>
      <c r="AD506">
        <v>24</v>
      </c>
      <c r="AE506">
        <v>76</v>
      </c>
      <c r="AF506">
        <v>175</v>
      </c>
      <c r="AG506" s="8" t="str">
        <f>IF(Table32[[#This Row],[FTA]]&gt;=100,Table32[[#This Row],[FT%]],"")</f>
        <v/>
      </c>
      <c r="AH506" t="str">
        <f>UPPER(Table32[[#This Row],[Player]])</f>
        <v>HENRY WALKER</v>
      </c>
    </row>
    <row r="507" spans="1:34" x14ac:dyDescent="0.25">
      <c r="A507">
        <v>2015</v>
      </c>
      <c r="B507" t="s">
        <v>314</v>
      </c>
      <c r="C507" t="s">
        <v>36</v>
      </c>
      <c r="D507">
        <v>24</v>
      </c>
      <c r="E507" t="s">
        <v>449</v>
      </c>
      <c r="F507">
        <v>62</v>
      </c>
      <c r="G507">
        <v>58</v>
      </c>
      <c r="H507">
        <v>17.600000000000001</v>
      </c>
      <c r="I507" s="8">
        <v>0.48599999999999999</v>
      </c>
      <c r="J507">
        <v>4.5</v>
      </c>
      <c r="K507">
        <v>2.2000000000000002</v>
      </c>
      <c r="L507">
        <v>378</v>
      </c>
      <c r="M507">
        <v>981</v>
      </c>
      <c r="N507" s="8">
        <v>0.38500000000000001</v>
      </c>
      <c r="O507">
        <v>85</v>
      </c>
      <c r="P507">
        <v>280</v>
      </c>
      <c r="Q507">
        <v>0.30399999999999999</v>
      </c>
      <c r="R507">
        <v>293</v>
      </c>
      <c r="S507">
        <v>701</v>
      </c>
      <c r="T507" s="8">
        <v>0.41799999999999998</v>
      </c>
      <c r="U507">
        <v>234</v>
      </c>
      <c r="V507">
        <v>283</v>
      </c>
      <c r="W507" s="8">
        <v>0.82699999999999996</v>
      </c>
      <c r="X507">
        <v>35</v>
      </c>
      <c r="Y507">
        <v>185</v>
      </c>
      <c r="Z507">
        <v>220</v>
      </c>
      <c r="AA507">
        <v>318</v>
      </c>
      <c r="AB507">
        <v>89</v>
      </c>
      <c r="AC507">
        <v>31</v>
      </c>
      <c r="AD507">
        <v>100</v>
      </c>
      <c r="AE507">
        <v>92</v>
      </c>
      <c r="AF507">
        <v>1075</v>
      </c>
      <c r="AG507" s="8">
        <f>IF(Table32[[#This Row],[FTA]]&gt;=100,Table32[[#This Row],[FT%]],"")</f>
        <v>0.82699999999999996</v>
      </c>
      <c r="AH507" t="str">
        <f>UPPER(Table32[[#This Row],[Player]])</f>
        <v>KEMBA WALKER</v>
      </c>
    </row>
    <row r="508" spans="1:34" x14ac:dyDescent="0.25">
      <c r="A508">
        <v>2015</v>
      </c>
      <c r="B508" t="s">
        <v>315</v>
      </c>
      <c r="C508" t="s">
        <v>36</v>
      </c>
      <c r="D508">
        <v>24</v>
      </c>
      <c r="E508" t="s">
        <v>48</v>
      </c>
      <c r="F508">
        <v>79</v>
      </c>
      <c r="G508">
        <v>79</v>
      </c>
      <c r="H508">
        <v>19.899999999999999</v>
      </c>
      <c r="I508" s="8">
        <v>0.52300000000000002</v>
      </c>
      <c r="J508">
        <v>7.8</v>
      </c>
      <c r="K508">
        <v>3.5</v>
      </c>
      <c r="L508">
        <v>519</v>
      </c>
      <c r="M508">
        <v>1166</v>
      </c>
      <c r="N508" s="8">
        <v>0.44500000000000001</v>
      </c>
      <c r="O508">
        <v>65</v>
      </c>
      <c r="P508">
        <v>217</v>
      </c>
      <c r="Q508">
        <v>0.3</v>
      </c>
      <c r="R508">
        <v>454</v>
      </c>
      <c r="S508">
        <v>949</v>
      </c>
      <c r="T508" s="8">
        <v>0.47799999999999998</v>
      </c>
      <c r="U508">
        <v>284</v>
      </c>
      <c r="V508">
        <v>362</v>
      </c>
      <c r="W508" s="8">
        <v>0.78500000000000003</v>
      </c>
      <c r="X508">
        <v>36</v>
      </c>
      <c r="Y508">
        <v>330</v>
      </c>
      <c r="Z508">
        <v>366</v>
      </c>
      <c r="AA508">
        <v>792</v>
      </c>
      <c r="AB508">
        <v>138</v>
      </c>
      <c r="AC508">
        <v>45</v>
      </c>
      <c r="AD508">
        <v>304</v>
      </c>
      <c r="AE508">
        <v>180</v>
      </c>
      <c r="AF508">
        <v>1387</v>
      </c>
      <c r="AG508" s="8">
        <f>IF(Table32[[#This Row],[FTA]]&gt;=100,Table32[[#This Row],[FT%]],"")</f>
        <v>0.78500000000000003</v>
      </c>
      <c r="AH508" t="str">
        <f>UPPER(Table32[[#This Row],[Player]])</f>
        <v>JOHN WALL</v>
      </c>
    </row>
    <row r="509" spans="1:34" x14ac:dyDescent="0.25">
      <c r="A509">
        <v>2015</v>
      </c>
      <c r="B509" t="s">
        <v>316</v>
      </c>
      <c r="C509" t="s">
        <v>50</v>
      </c>
      <c r="D509">
        <v>32</v>
      </c>
      <c r="E509" t="s">
        <v>45</v>
      </c>
      <c r="F509">
        <v>32</v>
      </c>
      <c r="G509">
        <v>0</v>
      </c>
      <c r="H509">
        <v>6.2</v>
      </c>
      <c r="I509" s="8">
        <v>0.43099999999999999</v>
      </c>
      <c r="J509">
        <v>0.1</v>
      </c>
      <c r="K509">
        <v>-3.2</v>
      </c>
      <c r="L509">
        <v>14</v>
      </c>
      <c r="M509">
        <v>34</v>
      </c>
      <c r="N509" s="8">
        <v>0.41199999999999998</v>
      </c>
      <c r="O509">
        <v>1</v>
      </c>
      <c r="P509">
        <v>3</v>
      </c>
      <c r="Q509">
        <v>0.33300000000000002</v>
      </c>
      <c r="R509">
        <v>13</v>
      </c>
      <c r="S509">
        <v>31</v>
      </c>
      <c r="T509" s="8">
        <v>0.41899999999999998</v>
      </c>
      <c r="U509">
        <v>6</v>
      </c>
      <c r="V509">
        <v>15</v>
      </c>
      <c r="W509" s="8">
        <v>0.4</v>
      </c>
      <c r="X509">
        <v>17</v>
      </c>
      <c r="Y509">
        <v>40</v>
      </c>
      <c r="Z509">
        <v>57</v>
      </c>
      <c r="AA509">
        <v>11</v>
      </c>
      <c r="AB509">
        <v>15</v>
      </c>
      <c r="AC509">
        <v>4</v>
      </c>
      <c r="AD509">
        <v>18</v>
      </c>
      <c r="AE509">
        <v>19</v>
      </c>
      <c r="AF509">
        <v>35</v>
      </c>
      <c r="AG509" s="8" t="str">
        <f>IF(Table32[[#This Row],[FTA]]&gt;=100,Table32[[#This Row],[FT%]],"")</f>
        <v/>
      </c>
      <c r="AH509" t="str">
        <f>UPPER(Table32[[#This Row],[Player]])</f>
        <v>GERALD WALLACE</v>
      </c>
    </row>
    <row r="510" spans="1:34" x14ac:dyDescent="0.25">
      <c r="A510">
        <v>2015</v>
      </c>
      <c r="B510" t="s">
        <v>513</v>
      </c>
      <c r="C510" t="s">
        <v>50</v>
      </c>
      <c r="D510">
        <v>21</v>
      </c>
      <c r="E510" t="s">
        <v>96</v>
      </c>
      <c r="F510">
        <v>40</v>
      </c>
      <c r="G510">
        <v>1</v>
      </c>
      <c r="H510">
        <v>14</v>
      </c>
      <c r="I510" s="8">
        <v>0.55100000000000005</v>
      </c>
      <c r="J510">
        <v>1.1000000000000001</v>
      </c>
      <c r="K510">
        <v>-2.1</v>
      </c>
      <c r="L510">
        <v>113</v>
      </c>
      <c r="M510">
        <v>214</v>
      </c>
      <c r="N510" s="8">
        <v>0.52800000000000002</v>
      </c>
      <c r="O510">
        <v>5</v>
      </c>
      <c r="P510">
        <v>21</v>
      </c>
      <c r="Q510">
        <v>0.23799999999999999</v>
      </c>
      <c r="R510">
        <v>108</v>
      </c>
      <c r="S510">
        <v>193</v>
      </c>
      <c r="T510" s="8">
        <v>0.56000000000000005</v>
      </c>
      <c r="U510">
        <v>14</v>
      </c>
      <c r="V510">
        <v>19</v>
      </c>
      <c r="W510" s="8">
        <v>0.73699999999999999</v>
      </c>
      <c r="X510">
        <v>41</v>
      </c>
      <c r="Y510">
        <v>44</v>
      </c>
      <c r="Z510">
        <v>85</v>
      </c>
      <c r="AA510">
        <v>25</v>
      </c>
      <c r="AB510">
        <v>18</v>
      </c>
      <c r="AC510">
        <v>9</v>
      </c>
      <c r="AD510">
        <v>27</v>
      </c>
      <c r="AE510">
        <v>51</v>
      </c>
      <c r="AF510">
        <v>245</v>
      </c>
      <c r="AG510" s="8" t="str">
        <f>IF(Table32[[#This Row],[FTA]]&gt;=100,Table32[[#This Row],[FT%]],"")</f>
        <v/>
      </c>
      <c r="AH510" t="str">
        <f>UPPER(Table32[[#This Row],[Player]])</f>
        <v>T.J. WARREN</v>
      </c>
    </row>
    <row r="511" spans="1:34" x14ac:dyDescent="0.25">
      <c r="A511">
        <v>2015</v>
      </c>
      <c r="B511" t="s">
        <v>317</v>
      </c>
      <c r="C511" t="s">
        <v>36</v>
      </c>
      <c r="D511">
        <v>30</v>
      </c>
      <c r="E511" t="s">
        <v>52</v>
      </c>
      <c r="F511">
        <v>57</v>
      </c>
      <c r="G511">
        <v>21</v>
      </c>
      <c r="H511">
        <v>15.4</v>
      </c>
      <c r="I511" s="8">
        <v>0.58099999999999996</v>
      </c>
      <c r="J511">
        <v>4</v>
      </c>
      <c r="K511">
        <v>1.5</v>
      </c>
      <c r="L511">
        <v>181</v>
      </c>
      <c r="M511">
        <v>417</v>
      </c>
      <c r="N511" s="8">
        <v>0.434</v>
      </c>
      <c r="O511">
        <v>70</v>
      </c>
      <c r="P511">
        <v>175</v>
      </c>
      <c r="Q511">
        <v>0.4</v>
      </c>
      <c r="R511">
        <v>111</v>
      </c>
      <c r="S511">
        <v>242</v>
      </c>
      <c r="T511" s="8">
        <v>0.45900000000000002</v>
      </c>
      <c r="U511">
        <v>138</v>
      </c>
      <c r="V511">
        <v>167</v>
      </c>
      <c r="W511" s="8">
        <v>0.82599999999999996</v>
      </c>
      <c r="X511">
        <v>18</v>
      </c>
      <c r="Y511">
        <v>145</v>
      </c>
      <c r="Z511">
        <v>163</v>
      </c>
      <c r="AA511">
        <v>208</v>
      </c>
      <c r="AB511">
        <v>57</v>
      </c>
      <c r="AC511">
        <v>9</v>
      </c>
      <c r="AD511">
        <v>100</v>
      </c>
      <c r="AE511">
        <v>107</v>
      </c>
      <c r="AF511">
        <v>570</v>
      </c>
      <c r="AG511" s="8">
        <f>IF(Table32[[#This Row],[FTA]]&gt;=100,Table32[[#This Row],[FT%]],"")</f>
        <v>0.82599999999999996</v>
      </c>
      <c r="AH511" t="str">
        <f>UPPER(Table32[[#This Row],[Player]])</f>
        <v>C.J. WATSON</v>
      </c>
    </row>
    <row r="512" spans="1:34" x14ac:dyDescent="0.25">
      <c r="A512">
        <v>2015</v>
      </c>
      <c r="B512" t="s">
        <v>514</v>
      </c>
      <c r="C512" t="s">
        <v>50</v>
      </c>
      <c r="D512">
        <v>24</v>
      </c>
      <c r="E512" t="s">
        <v>60</v>
      </c>
      <c r="F512">
        <v>51</v>
      </c>
      <c r="G512">
        <v>1</v>
      </c>
      <c r="H512">
        <v>8.5</v>
      </c>
      <c r="I512" s="8">
        <v>0.45100000000000001</v>
      </c>
      <c r="J512">
        <v>-0.3</v>
      </c>
      <c r="K512">
        <v>-6.1</v>
      </c>
      <c r="L512">
        <v>84</v>
      </c>
      <c r="M512">
        <v>209</v>
      </c>
      <c r="N512" s="8">
        <v>0.40200000000000002</v>
      </c>
      <c r="O512">
        <v>11</v>
      </c>
      <c r="P512">
        <v>30</v>
      </c>
      <c r="Q512">
        <v>0.36699999999999999</v>
      </c>
      <c r="R512">
        <v>73</v>
      </c>
      <c r="S512">
        <v>179</v>
      </c>
      <c r="T512" s="8">
        <v>0.40799999999999997</v>
      </c>
      <c r="U512">
        <v>20</v>
      </c>
      <c r="V512">
        <v>26</v>
      </c>
      <c r="W512" s="8">
        <v>0.76900000000000002</v>
      </c>
      <c r="X512">
        <v>31</v>
      </c>
      <c r="Y512">
        <v>75</v>
      </c>
      <c r="Z512">
        <v>106</v>
      </c>
      <c r="AA512">
        <v>40</v>
      </c>
      <c r="AB512">
        <v>15</v>
      </c>
      <c r="AC512">
        <v>11</v>
      </c>
      <c r="AD512">
        <v>35</v>
      </c>
      <c r="AE512">
        <v>55</v>
      </c>
      <c r="AF512">
        <v>199</v>
      </c>
      <c r="AG512" s="8" t="str">
        <f>IF(Table32[[#This Row],[FTA]]&gt;=100,Table32[[#This Row],[FT%]],"")</f>
        <v/>
      </c>
      <c r="AH512" t="str">
        <f>UPPER(Table32[[#This Row],[Player]])</f>
        <v>TRAVIS WEAR</v>
      </c>
    </row>
    <row r="513" spans="1:34" x14ac:dyDescent="0.25">
      <c r="A513">
        <v>2015</v>
      </c>
      <c r="B513" t="s">
        <v>318</v>
      </c>
      <c r="C513" t="s">
        <v>50</v>
      </c>
      <c r="D513">
        <v>28</v>
      </c>
      <c r="E513" t="s">
        <v>48</v>
      </c>
      <c r="F513">
        <v>32</v>
      </c>
      <c r="G513">
        <v>0</v>
      </c>
      <c r="H513">
        <v>5.9</v>
      </c>
      <c r="I513" s="8">
        <v>0.44500000000000001</v>
      </c>
      <c r="J513">
        <v>0</v>
      </c>
      <c r="K513">
        <v>-6.1</v>
      </c>
      <c r="L513">
        <v>24</v>
      </c>
      <c r="M513">
        <v>91</v>
      </c>
      <c r="N513" s="8">
        <v>0.26400000000000001</v>
      </c>
      <c r="O513">
        <v>10</v>
      </c>
      <c r="P513">
        <v>43</v>
      </c>
      <c r="Q513">
        <v>0.23300000000000001</v>
      </c>
      <c r="R513">
        <v>14</v>
      </c>
      <c r="S513">
        <v>48</v>
      </c>
      <c r="T513" s="8">
        <v>0.29199999999999998</v>
      </c>
      <c r="U513">
        <v>48</v>
      </c>
      <c r="V513">
        <v>64</v>
      </c>
      <c r="W513" s="8">
        <v>0.75</v>
      </c>
      <c r="X513">
        <v>10</v>
      </c>
      <c r="Y513">
        <v>36</v>
      </c>
      <c r="Z513">
        <v>46</v>
      </c>
      <c r="AA513">
        <v>17</v>
      </c>
      <c r="AB513">
        <v>7</v>
      </c>
      <c r="AC513">
        <v>1</v>
      </c>
      <c r="AD513">
        <v>22</v>
      </c>
      <c r="AE513">
        <v>24</v>
      </c>
      <c r="AF513">
        <v>106</v>
      </c>
      <c r="AG513" s="8" t="str">
        <f>IF(Table32[[#This Row],[FTA]]&gt;=100,Table32[[#This Row],[FT%]],"")</f>
        <v/>
      </c>
      <c r="AH513" t="str">
        <f>UPPER(Table32[[#This Row],[Player]])</f>
        <v>MARTELL WEBSTER</v>
      </c>
    </row>
    <row r="514" spans="1:34" x14ac:dyDescent="0.25">
      <c r="A514">
        <v>2015</v>
      </c>
      <c r="B514" t="s">
        <v>319</v>
      </c>
      <c r="C514" t="s">
        <v>30</v>
      </c>
      <c r="D514">
        <v>34</v>
      </c>
      <c r="E514" t="s">
        <v>52</v>
      </c>
      <c r="F514">
        <v>66</v>
      </c>
      <c r="G514">
        <v>66</v>
      </c>
      <c r="H514">
        <v>16</v>
      </c>
      <c r="I514" s="8">
        <v>0.50800000000000001</v>
      </c>
      <c r="J514">
        <v>4.3</v>
      </c>
      <c r="K514">
        <v>1.7</v>
      </c>
      <c r="L514">
        <v>323</v>
      </c>
      <c r="M514">
        <v>686</v>
      </c>
      <c r="N514" s="8">
        <v>0.47099999999999997</v>
      </c>
      <c r="O514">
        <v>4</v>
      </c>
      <c r="P514">
        <v>20</v>
      </c>
      <c r="Q514">
        <v>0.2</v>
      </c>
      <c r="R514">
        <v>319</v>
      </c>
      <c r="S514">
        <v>666</v>
      </c>
      <c r="T514" s="8">
        <v>0.47899999999999998</v>
      </c>
      <c r="U514">
        <v>119</v>
      </c>
      <c r="V514">
        <v>161</v>
      </c>
      <c r="W514" s="8">
        <v>0.73899999999999999</v>
      </c>
      <c r="X514">
        <v>108</v>
      </c>
      <c r="Y514">
        <v>341</v>
      </c>
      <c r="Z514">
        <v>449</v>
      </c>
      <c r="AA514">
        <v>223</v>
      </c>
      <c r="AB514">
        <v>48</v>
      </c>
      <c r="AC514">
        <v>48</v>
      </c>
      <c r="AD514">
        <v>120</v>
      </c>
      <c r="AE514">
        <v>160</v>
      </c>
      <c r="AF514">
        <v>769</v>
      </c>
      <c r="AG514" s="8">
        <f>IF(Table32[[#This Row],[FTA]]&gt;=100,Table32[[#This Row],[FT%]],"")</f>
        <v>0.73899999999999999</v>
      </c>
      <c r="AH514" t="str">
        <f>UPPER(Table32[[#This Row],[Player]])</f>
        <v>DAVID WEST</v>
      </c>
    </row>
    <row r="515" spans="1:34" x14ac:dyDescent="0.25">
      <c r="A515">
        <v>2015</v>
      </c>
      <c r="B515" t="s">
        <v>320</v>
      </c>
      <c r="C515" t="s">
        <v>36</v>
      </c>
      <c r="D515">
        <v>26</v>
      </c>
      <c r="E515" t="s">
        <v>40</v>
      </c>
      <c r="F515">
        <v>67</v>
      </c>
      <c r="G515">
        <v>67</v>
      </c>
      <c r="H515">
        <v>29.1</v>
      </c>
      <c r="I515" s="8">
        <v>0.53600000000000003</v>
      </c>
      <c r="J515">
        <v>10.6</v>
      </c>
      <c r="K515">
        <v>11</v>
      </c>
      <c r="L515">
        <v>627</v>
      </c>
      <c r="M515">
        <v>1471</v>
      </c>
      <c r="N515" s="8">
        <v>0.42599999999999999</v>
      </c>
      <c r="O515">
        <v>86</v>
      </c>
      <c r="P515">
        <v>288</v>
      </c>
      <c r="Q515">
        <v>0.29899999999999999</v>
      </c>
      <c r="R515">
        <v>541</v>
      </c>
      <c r="S515">
        <v>1183</v>
      </c>
      <c r="T515" s="8">
        <v>0.45700000000000002</v>
      </c>
      <c r="U515">
        <v>546</v>
      </c>
      <c r="V515">
        <v>654</v>
      </c>
      <c r="W515" s="8">
        <v>0.83499999999999996</v>
      </c>
      <c r="X515">
        <v>124</v>
      </c>
      <c r="Y515">
        <v>364</v>
      </c>
      <c r="Z515">
        <v>488</v>
      </c>
      <c r="AA515">
        <v>574</v>
      </c>
      <c r="AB515">
        <v>140</v>
      </c>
      <c r="AC515">
        <v>14</v>
      </c>
      <c r="AD515">
        <v>293</v>
      </c>
      <c r="AE515">
        <v>184</v>
      </c>
      <c r="AF515">
        <v>1886</v>
      </c>
      <c r="AG515" s="8">
        <f>IF(Table32[[#This Row],[FTA]]&gt;=100,Table32[[#This Row],[FT%]],"")</f>
        <v>0.83499999999999996</v>
      </c>
      <c r="AH515" t="str">
        <f>UPPER(Table32[[#This Row],[Player]])</f>
        <v>RUSSELL WESTBROOK</v>
      </c>
    </row>
    <row r="516" spans="1:34" x14ac:dyDescent="0.25">
      <c r="A516">
        <v>2015</v>
      </c>
      <c r="B516" t="s">
        <v>515</v>
      </c>
      <c r="C516" t="s">
        <v>30</v>
      </c>
      <c r="D516">
        <v>23</v>
      </c>
      <c r="E516" t="s">
        <v>52</v>
      </c>
      <c r="F516">
        <v>20</v>
      </c>
      <c r="G516">
        <v>0</v>
      </c>
      <c r="H516">
        <v>20</v>
      </c>
      <c r="I516" s="8">
        <v>0.54700000000000004</v>
      </c>
      <c r="J516">
        <v>0.4</v>
      </c>
      <c r="K516">
        <v>0.5</v>
      </c>
      <c r="L516">
        <v>19</v>
      </c>
      <c r="M516">
        <v>42</v>
      </c>
      <c r="N516" s="8">
        <v>0.45200000000000001</v>
      </c>
      <c r="O516">
        <v>1</v>
      </c>
      <c r="P516">
        <v>6</v>
      </c>
      <c r="Q516">
        <v>0.16700000000000001</v>
      </c>
      <c r="R516">
        <v>18</v>
      </c>
      <c r="S516">
        <v>36</v>
      </c>
      <c r="T516" s="8">
        <v>0.5</v>
      </c>
      <c r="U516">
        <v>18</v>
      </c>
      <c r="V516">
        <v>23</v>
      </c>
      <c r="W516" s="8">
        <v>0.78300000000000003</v>
      </c>
      <c r="X516">
        <v>10</v>
      </c>
      <c r="Y516">
        <v>19</v>
      </c>
      <c r="Z516">
        <v>29</v>
      </c>
      <c r="AA516">
        <v>6</v>
      </c>
      <c r="AB516">
        <v>5</v>
      </c>
      <c r="AC516">
        <v>2</v>
      </c>
      <c r="AD516">
        <v>5</v>
      </c>
      <c r="AE516">
        <v>18</v>
      </c>
      <c r="AF516">
        <v>57</v>
      </c>
      <c r="AG516" s="8" t="str">
        <f>IF(Table32[[#This Row],[FTA]]&gt;=100,Table32[[#This Row],[FT%]],"")</f>
        <v/>
      </c>
      <c r="AH516" t="str">
        <f>UPPER(Table32[[#This Row],[Player]])</f>
        <v>SHAYNE WHITTINGTON</v>
      </c>
    </row>
    <row r="517" spans="1:34" x14ac:dyDescent="0.25">
      <c r="A517">
        <v>2015</v>
      </c>
      <c r="B517" t="s">
        <v>516</v>
      </c>
      <c r="C517" t="s">
        <v>50</v>
      </c>
      <c r="D517">
        <v>19</v>
      </c>
      <c r="E517" t="s">
        <v>71</v>
      </c>
      <c r="F517">
        <v>82</v>
      </c>
      <c r="G517">
        <v>82</v>
      </c>
      <c r="H517">
        <v>13.9</v>
      </c>
      <c r="I517" s="8">
        <v>0.51700000000000002</v>
      </c>
      <c r="J517">
        <v>2.1</v>
      </c>
      <c r="K517">
        <v>-2.2999999999999998</v>
      </c>
      <c r="L517">
        <v>497</v>
      </c>
      <c r="M517">
        <v>1137</v>
      </c>
      <c r="N517" s="8">
        <v>0.437</v>
      </c>
      <c r="O517">
        <v>39</v>
      </c>
      <c r="P517">
        <v>126</v>
      </c>
      <c r="Q517">
        <v>0.31</v>
      </c>
      <c r="R517">
        <v>458</v>
      </c>
      <c r="S517">
        <v>1011</v>
      </c>
      <c r="T517" s="8">
        <v>0.45300000000000001</v>
      </c>
      <c r="U517">
        <v>354</v>
      </c>
      <c r="V517">
        <v>466</v>
      </c>
      <c r="W517" s="8">
        <v>0.76</v>
      </c>
      <c r="X517">
        <v>134</v>
      </c>
      <c r="Y517">
        <v>240</v>
      </c>
      <c r="Z517">
        <v>374</v>
      </c>
      <c r="AA517">
        <v>170</v>
      </c>
      <c r="AB517">
        <v>86</v>
      </c>
      <c r="AC517">
        <v>50</v>
      </c>
      <c r="AD517">
        <v>177</v>
      </c>
      <c r="AE517">
        <v>190</v>
      </c>
      <c r="AF517">
        <v>1387</v>
      </c>
      <c r="AG517" s="8">
        <f>IF(Table32[[#This Row],[FTA]]&gt;=100,Table32[[#This Row],[FT%]],"")</f>
        <v>0.76</v>
      </c>
      <c r="AH517" t="str">
        <f>UPPER(Table32[[#This Row],[Player]])</f>
        <v>ANDREW WIGGINS</v>
      </c>
    </row>
    <row r="518" spans="1:34" x14ac:dyDescent="0.25">
      <c r="A518">
        <v>2015</v>
      </c>
      <c r="B518" t="s">
        <v>517</v>
      </c>
      <c r="C518" t="s">
        <v>34</v>
      </c>
      <c r="D518">
        <v>24</v>
      </c>
      <c r="E518" t="s">
        <v>82</v>
      </c>
      <c r="F518">
        <v>21</v>
      </c>
      <c r="G518">
        <v>0</v>
      </c>
      <c r="H518">
        <v>8.5</v>
      </c>
      <c r="I518" s="8">
        <v>0.52700000000000002</v>
      </c>
      <c r="J518">
        <v>0</v>
      </c>
      <c r="K518">
        <v>-6</v>
      </c>
      <c r="L518">
        <v>16</v>
      </c>
      <c r="M518">
        <v>38</v>
      </c>
      <c r="N518" s="8">
        <v>0.42099999999999999</v>
      </c>
      <c r="O518">
        <v>7</v>
      </c>
      <c r="P518">
        <v>19</v>
      </c>
      <c r="Q518">
        <v>0.36799999999999999</v>
      </c>
      <c r="R518">
        <v>9</v>
      </c>
      <c r="S518">
        <v>19</v>
      </c>
      <c r="T518" s="8">
        <v>0.47399999999999998</v>
      </c>
      <c r="U518">
        <v>2</v>
      </c>
      <c r="V518">
        <v>2</v>
      </c>
      <c r="W518" s="8">
        <v>1</v>
      </c>
      <c r="X518">
        <v>1</v>
      </c>
      <c r="Y518">
        <v>6</v>
      </c>
      <c r="Z518">
        <v>7</v>
      </c>
      <c r="AA518">
        <v>8</v>
      </c>
      <c r="AB518">
        <v>3</v>
      </c>
      <c r="AC518">
        <v>1</v>
      </c>
      <c r="AD518">
        <v>10</v>
      </c>
      <c r="AE518">
        <v>7</v>
      </c>
      <c r="AF518">
        <v>41</v>
      </c>
      <c r="AG518" s="8" t="str">
        <f>IF(Table32[[#This Row],[FTA]]&gt;=100,Table32[[#This Row],[FT%]],"")</f>
        <v/>
      </c>
      <c r="AH518" t="str">
        <f>UPPER(Table32[[#This Row],[Player]])</f>
        <v>C.J. WILCOX</v>
      </c>
    </row>
    <row r="519" spans="1:34" x14ac:dyDescent="0.25">
      <c r="A519">
        <v>2015</v>
      </c>
      <c r="B519" t="s">
        <v>321</v>
      </c>
      <c r="C519" t="s">
        <v>36</v>
      </c>
      <c r="D519">
        <v>30</v>
      </c>
      <c r="E519" t="s">
        <v>342</v>
      </c>
      <c r="F519">
        <v>68</v>
      </c>
      <c r="G519">
        <v>55</v>
      </c>
      <c r="H519">
        <v>15.7</v>
      </c>
      <c r="I519" s="8">
        <v>0.504</v>
      </c>
      <c r="J519">
        <v>3.6</v>
      </c>
      <c r="K519">
        <v>0.1</v>
      </c>
      <c r="L519">
        <v>298</v>
      </c>
      <c r="M519">
        <v>771</v>
      </c>
      <c r="N519" s="8">
        <v>0.38700000000000001</v>
      </c>
      <c r="O519">
        <v>87</v>
      </c>
      <c r="P519">
        <v>237</v>
      </c>
      <c r="Q519">
        <v>0.36699999999999999</v>
      </c>
      <c r="R519">
        <v>211</v>
      </c>
      <c r="S519">
        <v>534</v>
      </c>
      <c r="T519" s="8">
        <v>0.39500000000000002</v>
      </c>
      <c r="U519">
        <v>201</v>
      </c>
      <c r="V519">
        <v>241</v>
      </c>
      <c r="W519" s="8">
        <v>0.83399999999999996</v>
      </c>
      <c r="X519">
        <v>29</v>
      </c>
      <c r="Y519">
        <v>208</v>
      </c>
      <c r="Z519">
        <v>237</v>
      </c>
      <c r="AA519">
        <v>448</v>
      </c>
      <c r="AB519">
        <v>64</v>
      </c>
      <c r="AC519">
        <v>17</v>
      </c>
      <c r="AD519">
        <v>154</v>
      </c>
      <c r="AE519">
        <v>157</v>
      </c>
      <c r="AF519">
        <v>884</v>
      </c>
      <c r="AG519" s="8">
        <f>IF(Table32[[#This Row],[FTA]]&gt;=100,Table32[[#This Row],[FT%]],"")</f>
        <v>0.83399999999999996</v>
      </c>
      <c r="AH519" t="str">
        <f>UPPER(Table32[[#This Row],[Player]])</f>
        <v>DERON WILLIAMS</v>
      </c>
    </row>
    <row r="520" spans="1:34" x14ac:dyDescent="0.25">
      <c r="A520">
        <v>2015</v>
      </c>
      <c r="B520" t="s">
        <v>322</v>
      </c>
      <c r="C520" t="s">
        <v>30</v>
      </c>
      <c r="D520">
        <v>23</v>
      </c>
      <c r="E520" t="s">
        <v>120</v>
      </c>
      <c r="F520">
        <v>74</v>
      </c>
      <c r="G520">
        <v>6</v>
      </c>
      <c r="H520">
        <v>12.8</v>
      </c>
      <c r="I520" s="8">
        <v>0.54</v>
      </c>
      <c r="J520">
        <v>2.1</v>
      </c>
      <c r="K520">
        <v>-3.2</v>
      </c>
      <c r="L520">
        <v>217</v>
      </c>
      <c r="M520">
        <v>485</v>
      </c>
      <c r="N520" s="8">
        <v>0.44700000000000001</v>
      </c>
      <c r="O520">
        <v>49</v>
      </c>
      <c r="P520">
        <v>156</v>
      </c>
      <c r="Q520">
        <v>0.314</v>
      </c>
      <c r="R520">
        <v>168</v>
      </c>
      <c r="S520">
        <v>329</v>
      </c>
      <c r="T520" s="8">
        <v>0.51100000000000001</v>
      </c>
      <c r="U520">
        <v>134</v>
      </c>
      <c r="V520">
        <v>196</v>
      </c>
      <c r="W520" s="8">
        <v>0.68400000000000005</v>
      </c>
      <c r="X520">
        <v>41</v>
      </c>
      <c r="Y520">
        <v>161</v>
      </c>
      <c r="Z520">
        <v>202</v>
      </c>
      <c r="AA520">
        <v>50</v>
      </c>
      <c r="AB520">
        <v>34</v>
      </c>
      <c r="AC520">
        <v>4</v>
      </c>
      <c r="AD520">
        <v>56</v>
      </c>
      <c r="AE520">
        <v>67</v>
      </c>
      <c r="AF520">
        <v>617</v>
      </c>
      <c r="AG520" s="8">
        <f>IF(Table32[[#This Row],[FTA]]&gt;=100,Table32[[#This Row],[FT%]],"")</f>
        <v>0.68400000000000005</v>
      </c>
      <c r="AH520" t="str">
        <f>UPPER(Table32[[#This Row],[Player]])</f>
        <v>DERRICK WILLIAMS</v>
      </c>
    </row>
    <row r="521" spans="1:34" x14ac:dyDescent="0.25">
      <c r="A521">
        <v>2015</v>
      </c>
      <c r="B521" t="s">
        <v>323</v>
      </c>
      <c r="C521" t="s">
        <v>34</v>
      </c>
      <c r="D521">
        <v>25</v>
      </c>
      <c r="E521" t="s">
        <v>69</v>
      </c>
      <c r="F521">
        <v>13</v>
      </c>
      <c r="G521">
        <v>0</v>
      </c>
      <c r="H521">
        <v>8.6999999999999993</v>
      </c>
      <c r="I521" s="8">
        <v>0.47699999999999998</v>
      </c>
      <c r="J521">
        <v>0.1</v>
      </c>
      <c r="K521">
        <v>-4.5999999999999996</v>
      </c>
      <c r="L521">
        <v>14</v>
      </c>
      <c r="M521">
        <v>37</v>
      </c>
      <c r="N521" s="8">
        <v>0.378</v>
      </c>
      <c r="O521">
        <v>8</v>
      </c>
      <c r="P521">
        <v>18</v>
      </c>
      <c r="Q521">
        <v>0.44400000000000001</v>
      </c>
      <c r="R521">
        <v>6</v>
      </c>
      <c r="S521">
        <v>19</v>
      </c>
      <c r="T521" s="8">
        <v>0.316</v>
      </c>
      <c r="U521">
        <v>1</v>
      </c>
      <c r="V521">
        <v>4</v>
      </c>
      <c r="W521" s="8">
        <v>0.25</v>
      </c>
      <c r="X521">
        <v>0</v>
      </c>
      <c r="Y521">
        <v>8</v>
      </c>
      <c r="Z521">
        <v>8</v>
      </c>
      <c r="AA521">
        <v>12</v>
      </c>
      <c r="AB521">
        <v>4</v>
      </c>
      <c r="AC521">
        <v>0</v>
      </c>
      <c r="AD521">
        <v>4</v>
      </c>
      <c r="AE521">
        <v>12</v>
      </c>
      <c r="AF521">
        <v>37</v>
      </c>
      <c r="AG521" s="8" t="str">
        <f>IF(Table32[[#This Row],[FTA]]&gt;=100,Table32[[#This Row],[FT%]],"")</f>
        <v/>
      </c>
      <c r="AH521" t="str">
        <f>UPPER(Table32[[#This Row],[Player]])</f>
        <v>ELLIOT WILLIAMS</v>
      </c>
    </row>
    <row r="522" spans="1:34" x14ac:dyDescent="0.25">
      <c r="A522">
        <v>2015</v>
      </c>
      <c r="B522" t="s">
        <v>323</v>
      </c>
      <c r="C522" t="s">
        <v>34</v>
      </c>
      <c r="D522">
        <v>25</v>
      </c>
      <c r="E522" t="s">
        <v>37</v>
      </c>
      <c r="F522">
        <v>5</v>
      </c>
      <c r="G522">
        <v>0</v>
      </c>
      <c r="H522">
        <v>14.4</v>
      </c>
      <c r="I522" s="8">
        <v>0.64800000000000002</v>
      </c>
      <c r="J522">
        <v>0.1</v>
      </c>
      <c r="K522">
        <v>-2.4</v>
      </c>
      <c r="L522">
        <v>6</v>
      </c>
      <c r="M522">
        <v>13</v>
      </c>
      <c r="N522" s="8">
        <v>0.46200000000000002</v>
      </c>
      <c r="O522">
        <v>5</v>
      </c>
      <c r="P522">
        <v>7</v>
      </c>
      <c r="Q522">
        <v>0.71399999999999997</v>
      </c>
      <c r="R522">
        <v>1</v>
      </c>
      <c r="S522">
        <v>6</v>
      </c>
      <c r="T522" s="8">
        <v>0.16700000000000001</v>
      </c>
      <c r="U522">
        <v>1</v>
      </c>
      <c r="V522">
        <v>2</v>
      </c>
      <c r="W522" s="8">
        <v>0.5</v>
      </c>
      <c r="X522">
        <v>0</v>
      </c>
      <c r="Y522">
        <v>3</v>
      </c>
      <c r="Z522">
        <v>3</v>
      </c>
      <c r="AA522">
        <v>4</v>
      </c>
      <c r="AB522">
        <v>2</v>
      </c>
      <c r="AC522">
        <v>0</v>
      </c>
      <c r="AD522">
        <v>4</v>
      </c>
      <c r="AE522">
        <v>1</v>
      </c>
      <c r="AF522">
        <v>18</v>
      </c>
      <c r="AG522" s="8" t="str">
        <f>IF(Table32[[#This Row],[FTA]]&gt;=100,Table32[[#This Row],[FT%]],"")</f>
        <v/>
      </c>
      <c r="AH522" t="str">
        <f>UPPER(Table32[[#This Row],[Player]])</f>
        <v>ELLIOT WILLIAMS</v>
      </c>
    </row>
    <row r="523" spans="1:34" x14ac:dyDescent="0.25">
      <c r="A523">
        <v>2015</v>
      </c>
      <c r="B523" t="s">
        <v>323</v>
      </c>
      <c r="C523" t="s">
        <v>34</v>
      </c>
      <c r="D523">
        <v>25</v>
      </c>
      <c r="E523" t="s">
        <v>392</v>
      </c>
      <c r="F523">
        <v>8</v>
      </c>
      <c r="G523">
        <v>0</v>
      </c>
      <c r="H523">
        <v>5.6</v>
      </c>
      <c r="I523" s="8">
        <v>0.38200000000000001</v>
      </c>
      <c r="J523">
        <v>0</v>
      </c>
      <c r="K523">
        <v>-5.8</v>
      </c>
      <c r="L523">
        <v>8</v>
      </c>
      <c r="M523">
        <v>24</v>
      </c>
      <c r="N523" s="8">
        <v>0.33300000000000002</v>
      </c>
      <c r="O523">
        <v>3</v>
      </c>
      <c r="P523">
        <v>11</v>
      </c>
      <c r="Q523">
        <v>0.27300000000000002</v>
      </c>
      <c r="R523">
        <v>5</v>
      </c>
      <c r="S523">
        <v>13</v>
      </c>
      <c r="T523" s="8">
        <v>0.38500000000000001</v>
      </c>
      <c r="U523">
        <v>0</v>
      </c>
      <c r="V523">
        <v>2</v>
      </c>
      <c r="W523" s="8">
        <v>0</v>
      </c>
      <c r="X523">
        <v>0</v>
      </c>
      <c r="Y523">
        <v>5</v>
      </c>
      <c r="Z523">
        <v>5</v>
      </c>
      <c r="AA523">
        <v>8</v>
      </c>
      <c r="AB523">
        <v>2</v>
      </c>
      <c r="AC523">
        <v>0</v>
      </c>
      <c r="AD523">
        <v>0</v>
      </c>
      <c r="AE523">
        <v>11</v>
      </c>
      <c r="AF523">
        <v>19</v>
      </c>
      <c r="AG523" s="8" t="str">
        <f>IF(Table32[[#This Row],[FTA]]&gt;=100,Table32[[#This Row],[FT%]],"")</f>
        <v/>
      </c>
      <c r="AH523" t="str">
        <f>UPPER(Table32[[#This Row],[Player]])</f>
        <v>ELLIOT WILLIAMS</v>
      </c>
    </row>
    <row r="524" spans="1:34" x14ac:dyDescent="0.25">
      <c r="A524">
        <v>2015</v>
      </c>
      <c r="B524" t="s">
        <v>324</v>
      </c>
      <c r="C524" t="s">
        <v>34</v>
      </c>
      <c r="D524">
        <v>28</v>
      </c>
      <c r="E524" t="s">
        <v>39</v>
      </c>
      <c r="F524">
        <v>80</v>
      </c>
      <c r="G524">
        <v>0</v>
      </c>
      <c r="H524">
        <v>19.899999999999999</v>
      </c>
      <c r="I524" s="8">
        <v>0.56399999999999995</v>
      </c>
      <c r="J524">
        <v>6.6</v>
      </c>
      <c r="K524">
        <v>0.9</v>
      </c>
      <c r="L524">
        <v>375</v>
      </c>
      <c r="M524">
        <v>928</v>
      </c>
      <c r="N524" s="8">
        <v>0.40400000000000003</v>
      </c>
      <c r="O524">
        <v>152</v>
      </c>
      <c r="P524">
        <v>447</v>
      </c>
      <c r="Q524">
        <v>0.34</v>
      </c>
      <c r="R524">
        <v>223</v>
      </c>
      <c r="S524">
        <v>481</v>
      </c>
      <c r="T524" s="8">
        <v>0.46400000000000002</v>
      </c>
      <c r="U524">
        <v>340</v>
      </c>
      <c r="V524">
        <v>395</v>
      </c>
      <c r="W524" s="8">
        <v>0.86099999999999999</v>
      </c>
      <c r="X524">
        <v>24</v>
      </c>
      <c r="Y524">
        <v>127</v>
      </c>
      <c r="Z524">
        <v>151</v>
      </c>
      <c r="AA524">
        <v>164</v>
      </c>
      <c r="AB524">
        <v>88</v>
      </c>
      <c r="AC524">
        <v>10</v>
      </c>
      <c r="AD524">
        <v>101</v>
      </c>
      <c r="AE524">
        <v>103</v>
      </c>
      <c r="AF524">
        <v>1242</v>
      </c>
      <c r="AG524" s="8">
        <f>IF(Table32[[#This Row],[FTA]]&gt;=100,Table32[[#This Row],[FT%]],"")</f>
        <v>0.86099999999999999</v>
      </c>
      <c r="AH524" t="str">
        <f>UPPER(Table32[[#This Row],[Player]])</f>
        <v>LOU WILLIAMS</v>
      </c>
    </row>
    <row r="525" spans="1:34" x14ac:dyDescent="0.25">
      <c r="A525">
        <v>2015</v>
      </c>
      <c r="B525" t="s">
        <v>325</v>
      </c>
      <c r="C525" t="s">
        <v>30</v>
      </c>
      <c r="D525">
        <v>28</v>
      </c>
      <c r="E525" t="s">
        <v>449</v>
      </c>
      <c r="F525">
        <v>78</v>
      </c>
      <c r="G525">
        <v>37</v>
      </c>
      <c r="H525">
        <v>11.8</v>
      </c>
      <c r="I525" s="8">
        <v>0.54100000000000004</v>
      </c>
      <c r="J525">
        <v>4.3</v>
      </c>
      <c r="K525">
        <v>1</v>
      </c>
      <c r="L525">
        <v>210</v>
      </c>
      <c r="M525">
        <v>495</v>
      </c>
      <c r="N525" s="8">
        <v>0.42399999999999999</v>
      </c>
      <c r="O525">
        <v>95</v>
      </c>
      <c r="P525">
        <v>265</v>
      </c>
      <c r="Q525">
        <v>0.35799999999999998</v>
      </c>
      <c r="R525">
        <v>115</v>
      </c>
      <c r="S525">
        <v>230</v>
      </c>
      <c r="T525" s="8">
        <v>0.5</v>
      </c>
      <c r="U525">
        <v>62</v>
      </c>
      <c r="V525">
        <v>87</v>
      </c>
      <c r="W525" s="8">
        <v>0.71299999999999997</v>
      </c>
      <c r="X525">
        <v>58</v>
      </c>
      <c r="Y525">
        <v>328</v>
      </c>
      <c r="Z525">
        <v>386</v>
      </c>
      <c r="AA525">
        <v>100</v>
      </c>
      <c r="AB525">
        <v>69</v>
      </c>
      <c r="AC525">
        <v>36</v>
      </c>
      <c r="AD525">
        <v>60</v>
      </c>
      <c r="AE525">
        <v>146</v>
      </c>
      <c r="AF525">
        <v>577</v>
      </c>
      <c r="AG525" s="8" t="str">
        <f>IF(Table32[[#This Row],[FTA]]&gt;=100,Table32[[#This Row],[FT%]],"")</f>
        <v/>
      </c>
      <c r="AH525" t="str">
        <f>UPPER(Table32[[#This Row],[Player]])</f>
        <v>MARVIN WILLIAMS</v>
      </c>
    </row>
    <row r="526" spans="1:34" x14ac:dyDescent="0.25">
      <c r="A526">
        <v>2015</v>
      </c>
      <c r="B526" t="s">
        <v>326</v>
      </c>
      <c r="C526" t="s">
        <v>36</v>
      </c>
      <c r="D526">
        <v>32</v>
      </c>
      <c r="E526" t="s">
        <v>69</v>
      </c>
      <c r="F526">
        <v>68</v>
      </c>
      <c r="G526">
        <v>33</v>
      </c>
      <c r="H526">
        <v>15.4</v>
      </c>
      <c r="I526" s="8">
        <v>0.51200000000000001</v>
      </c>
      <c r="J526">
        <v>2.1</v>
      </c>
      <c r="K526">
        <v>-1.3</v>
      </c>
      <c r="L526">
        <v>341</v>
      </c>
      <c r="M526">
        <v>860</v>
      </c>
      <c r="N526" s="8">
        <v>0.39700000000000002</v>
      </c>
      <c r="O526">
        <v>119</v>
      </c>
      <c r="P526">
        <v>348</v>
      </c>
      <c r="Q526">
        <v>0.34200000000000003</v>
      </c>
      <c r="R526">
        <v>222</v>
      </c>
      <c r="S526">
        <v>512</v>
      </c>
      <c r="T526" s="8">
        <v>0.434</v>
      </c>
      <c r="U526">
        <v>163</v>
      </c>
      <c r="V526">
        <v>187</v>
      </c>
      <c r="W526" s="8">
        <v>0.872</v>
      </c>
      <c r="X526">
        <v>22</v>
      </c>
      <c r="Y526">
        <v>152</v>
      </c>
      <c r="Z526">
        <v>174</v>
      </c>
      <c r="AA526">
        <v>424</v>
      </c>
      <c r="AB526">
        <v>46</v>
      </c>
      <c r="AC526">
        <v>14</v>
      </c>
      <c r="AD526">
        <v>172</v>
      </c>
      <c r="AE526">
        <v>162</v>
      </c>
      <c r="AF526">
        <v>964</v>
      </c>
      <c r="AG526" s="8">
        <f>IF(Table32[[#This Row],[FTA]]&gt;=100,Table32[[#This Row],[FT%]],"")</f>
        <v>0.872</v>
      </c>
      <c r="AH526" t="str">
        <f>UPPER(Table32[[#This Row],[Player]])</f>
        <v>MO WILLIAMS</v>
      </c>
    </row>
    <row r="527" spans="1:34" x14ac:dyDescent="0.25">
      <c r="A527">
        <v>2015</v>
      </c>
      <c r="B527" t="s">
        <v>326</v>
      </c>
      <c r="C527" t="s">
        <v>36</v>
      </c>
      <c r="D527">
        <v>32</v>
      </c>
      <c r="E527" t="s">
        <v>71</v>
      </c>
      <c r="F527">
        <v>41</v>
      </c>
      <c r="G527">
        <v>19</v>
      </c>
      <c r="H527">
        <v>14.4</v>
      </c>
      <c r="I527" s="8">
        <v>0.51100000000000001</v>
      </c>
      <c r="J527">
        <v>0.7</v>
      </c>
      <c r="K527">
        <v>-3</v>
      </c>
      <c r="L527">
        <v>180</v>
      </c>
      <c r="M527">
        <v>447</v>
      </c>
      <c r="N527" s="8">
        <v>0.40300000000000002</v>
      </c>
      <c r="O527">
        <v>59</v>
      </c>
      <c r="P527">
        <v>170</v>
      </c>
      <c r="Q527">
        <v>0.34699999999999998</v>
      </c>
      <c r="R527">
        <v>121</v>
      </c>
      <c r="S527">
        <v>277</v>
      </c>
      <c r="T527" s="8">
        <v>0.437</v>
      </c>
      <c r="U527">
        <v>80</v>
      </c>
      <c r="V527">
        <v>94</v>
      </c>
      <c r="W527" s="8">
        <v>0.85099999999999998</v>
      </c>
      <c r="X527">
        <v>13</v>
      </c>
      <c r="Y527">
        <v>85</v>
      </c>
      <c r="Z527">
        <v>98</v>
      </c>
      <c r="AA527">
        <v>261</v>
      </c>
      <c r="AB527">
        <v>30</v>
      </c>
      <c r="AC527">
        <v>8</v>
      </c>
      <c r="AD527">
        <v>102</v>
      </c>
      <c r="AE527">
        <v>103</v>
      </c>
      <c r="AF527">
        <v>499</v>
      </c>
      <c r="AG527" s="8" t="str">
        <f>IF(Table32[[#This Row],[FTA]]&gt;=100,Table32[[#This Row],[FT%]],"")</f>
        <v/>
      </c>
      <c r="AH527" t="str">
        <f>UPPER(Table32[[#This Row],[Player]])</f>
        <v>MO WILLIAMS</v>
      </c>
    </row>
    <row r="528" spans="1:34" x14ac:dyDescent="0.25">
      <c r="A528">
        <v>2015</v>
      </c>
      <c r="B528" t="s">
        <v>326</v>
      </c>
      <c r="C528" t="s">
        <v>36</v>
      </c>
      <c r="D528">
        <v>32</v>
      </c>
      <c r="E528" t="s">
        <v>449</v>
      </c>
      <c r="F528">
        <v>27</v>
      </c>
      <c r="G528">
        <v>14</v>
      </c>
      <c r="H528">
        <v>16.899999999999999</v>
      </c>
      <c r="I528" s="8">
        <v>0.51200000000000001</v>
      </c>
      <c r="J528">
        <v>1.4</v>
      </c>
      <c r="K528">
        <v>1</v>
      </c>
      <c r="L528">
        <v>161</v>
      </c>
      <c r="M528">
        <v>413</v>
      </c>
      <c r="N528" s="8">
        <v>0.39</v>
      </c>
      <c r="O528">
        <v>60</v>
      </c>
      <c r="P528">
        <v>178</v>
      </c>
      <c r="Q528">
        <v>0.33700000000000002</v>
      </c>
      <c r="R528">
        <v>101</v>
      </c>
      <c r="S528">
        <v>235</v>
      </c>
      <c r="T528" s="8">
        <v>0.43</v>
      </c>
      <c r="U528">
        <v>83</v>
      </c>
      <c r="V528">
        <v>93</v>
      </c>
      <c r="W528" s="8">
        <v>0.89200000000000002</v>
      </c>
      <c r="X528">
        <v>9</v>
      </c>
      <c r="Y528">
        <v>67</v>
      </c>
      <c r="Z528">
        <v>76</v>
      </c>
      <c r="AA528">
        <v>163</v>
      </c>
      <c r="AB528">
        <v>16</v>
      </c>
      <c r="AC528">
        <v>6</v>
      </c>
      <c r="AD528">
        <v>70</v>
      </c>
      <c r="AE528">
        <v>59</v>
      </c>
      <c r="AF528">
        <v>465</v>
      </c>
      <c r="AG528" s="8" t="str">
        <f>IF(Table32[[#This Row],[FTA]]&gt;=100,Table32[[#This Row],[FT%]],"")</f>
        <v/>
      </c>
      <c r="AH528" t="str">
        <f>UPPER(Table32[[#This Row],[Player]])</f>
        <v>MO WILLIAMS</v>
      </c>
    </row>
    <row r="529" spans="1:34" x14ac:dyDescent="0.25">
      <c r="A529">
        <v>2015</v>
      </c>
      <c r="B529" t="s">
        <v>327</v>
      </c>
      <c r="C529" t="s">
        <v>50</v>
      </c>
      <c r="D529">
        <v>28</v>
      </c>
      <c r="E529" t="s">
        <v>56</v>
      </c>
      <c r="F529">
        <v>20</v>
      </c>
      <c r="G529">
        <v>0</v>
      </c>
      <c r="H529">
        <v>10.5</v>
      </c>
      <c r="I529" s="8">
        <v>0.45400000000000001</v>
      </c>
      <c r="J529">
        <v>0.2</v>
      </c>
      <c r="K529">
        <v>-2.7</v>
      </c>
      <c r="L529">
        <v>15</v>
      </c>
      <c r="M529">
        <v>39</v>
      </c>
      <c r="N529" s="8">
        <v>0.38500000000000001</v>
      </c>
      <c r="O529">
        <v>3</v>
      </c>
      <c r="P529">
        <v>19</v>
      </c>
      <c r="Q529">
        <v>0.158</v>
      </c>
      <c r="R529">
        <v>12</v>
      </c>
      <c r="S529">
        <v>20</v>
      </c>
      <c r="T529" s="8">
        <v>0.6</v>
      </c>
      <c r="U529">
        <v>4</v>
      </c>
      <c r="V529">
        <v>4</v>
      </c>
      <c r="W529" s="8">
        <v>1</v>
      </c>
      <c r="X529">
        <v>5</v>
      </c>
      <c r="Y529">
        <v>12</v>
      </c>
      <c r="Z529">
        <v>17</v>
      </c>
      <c r="AA529">
        <v>10</v>
      </c>
      <c r="AB529">
        <v>1</v>
      </c>
      <c r="AC529">
        <v>0</v>
      </c>
      <c r="AD529">
        <v>2</v>
      </c>
      <c r="AE529">
        <v>12</v>
      </c>
      <c r="AF529">
        <v>37</v>
      </c>
      <c r="AG529" s="8" t="str">
        <f>IF(Table32[[#This Row],[FTA]]&gt;=100,Table32[[#This Row],[FT%]],"")</f>
        <v/>
      </c>
      <c r="AH529" t="str">
        <f>UPPER(Table32[[#This Row],[Player]])</f>
        <v>REGGIE WILLIAMS</v>
      </c>
    </row>
    <row r="530" spans="1:34" x14ac:dyDescent="0.25">
      <c r="A530">
        <v>2015</v>
      </c>
      <c r="B530" t="s">
        <v>328</v>
      </c>
      <c r="C530" t="s">
        <v>50</v>
      </c>
      <c r="D530">
        <v>28</v>
      </c>
      <c r="E530" t="s">
        <v>69</v>
      </c>
      <c r="F530">
        <v>63</v>
      </c>
      <c r="G530">
        <v>22</v>
      </c>
      <c r="H530">
        <v>10.5</v>
      </c>
      <c r="I530" s="8">
        <v>0.53700000000000003</v>
      </c>
      <c r="J530">
        <v>1.9</v>
      </c>
      <c r="K530">
        <v>-1</v>
      </c>
      <c r="L530">
        <v>121</v>
      </c>
      <c r="M530">
        <v>300</v>
      </c>
      <c r="N530" s="8">
        <v>0.40300000000000002</v>
      </c>
      <c r="O530">
        <v>64</v>
      </c>
      <c r="P530">
        <v>178</v>
      </c>
      <c r="Q530">
        <v>0.36</v>
      </c>
      <c r="R530">
        <v>57</v>
      </c>
      <c r="S530">
        <v>122</v>
      </c>
      <c r="T530" s="8">
        <v>0.46700000000000003</v>
      </c>
      <c r="U530">
        <v>35</v>
      </c>
      <c r="V530">
        <v>40</v>
      </c>
      <c r="W530" s="8">
        <v>0.875</v>
      </c>
      <c r="X530">
        <v>36</v>
      </c>
      <c r="Y530">
        <v>130</v>
      </c>
      <c r="Z530">
        <v>166</v>
      </c>
      <c r="AA530">
        <v>44</v>
      </c>
      <c r="AB530">
        <v>25</v>
      </c>
      <c r="AC530">
        <v>21</v>
      </c>
      <c r="AD530">
        <v>30</v>
      </c>
      <c r="AE530">
        <v>135</v>
      </c>
      <c r="AF530">
        <v>341</v>
      </c>
      <c r="AG530" s="8" t="str">
        <f>IF(Table32[[#This Row],[FTA]]&gt;=100,Table32[[#This Row],[FT%]],"")</f>
        <v/>
      </c>
      <c r="AH530" t="str">
        <f>UPPER(Table32[[#This Row],[Player]])</f>
        <v>SHAWNE WILLIAMS</v>
      </c>
    </row>
    <row r="531" spans="1:34" x14ac:dyDescent="0.25">
      <c r="A531">
        <v>2015</v>
      </c>
      <c r="B531" t="s">
        <v>328</v>
      </c>
      <c r="C531" t="s">
        <v>50</v>
      </c>
      <c r="D531">
        <v>28</v>
      </c>
      <c r="E531" t="s">
        <v>61</v>
      </c>
      <c r="F531">
        <v>44</v>
      </c>
      <c r="G531">
        <v>22</v>
      </c>
      <c r="H531">
        <v>11.2</v>
      </c>
      <c r="I531" s="8">
        <v>0.57399999999999995</v>
      </c>
      <c r="J531">
        <v>2</v>
      </c>
      <c r="K531">
        <v>-0.2</v>
      </c>
      <c r="L531">
        <v>102</v>
      </c>
      <c r="M531">
        <v>240</v>
      </c>
      <c r="N531" s="8">
        <v>0.42499999999999999</v>
      </c>
      <c r="O531">
        <v>60</v>
      </c>
      <c r="P531">
        <v>152</v>
      </c>
      <c r="Q531">
        <v>0.39500000000000002</v>
      </c>
      <c r="R531">
        <v>42</v>
      </c>
      <c r="S531">
        <v>88</v>
      </c>
      <c r="T531" s="8">
        <v>0.47699999999999998</v>
      </c>
      <c r="U531">
        <v>28</v>
      </c>
      <c r="V531">
        <v>33</v>
      </c>
      <c r="W531" s="8">
        <v>0.84799999999999998</v>
      </c>
      <c r="X531">
        <v>27</v>
      </c>
      <c r="Y531">
        <v>112</v>
      </c>
      <c r="Z531">
        <v>139</v>
      </c>
      <c r="AA531">
        <v>36</v>
      </c>
      <c r="AB531">
        <v>21</v>
      </c>
      <c r="AC531">
        <v>17</v>
      </c>
      <c r="AD531">
        <v>23</v>
      </c>
      <c r="AE531">
        <v>116</v>
      </c>
      <c r="AF531">
        <v>292</v>
      </c>
      <c r="AG531" s="8" t="str">
        <f>IF(Table32[[#This Row],[FTA]]&gt;=100,Table32[[#This Row],[FT%]],"")</f>
        <v/>
      </c>
      <c r="AH531" t="str">
        <f>UPPER(Table32[[#This Row],[Player]])</f>
        <v>SHAWNE WILLIAMS</v>
      </c>
    </row>
    <row r="532" spans="1:34" x14ac:dyDescent="0.25">
      <c r="A532">
        <v>2015</v>
      </c>
      <c r="B532" t="s">
        <v>328</v>
      </c>
      <c r="C532" t="s">
        <v>50</v>
      </c>
      <c r="D532">
        <v>28</v>
      </c>
      <c r="E532" t="s">
        <v>104</v>
      </c>
      <c r="F532">
        <v>19</v>
      </c>
      <c r="G532">
        <v>0</v>
      </c>
      <c r="H532">
        <v>6.7</v>
      </c>
      <c r="I532" s="8">
        <v>0.38800000000000001</v>
      </c>
      <c r="J532">
        <v>-0.1</v>
      </c>
      <c r="K532">
        <v>-5.5</v>
      </c>
      <c r="L532">
        <v>19</v>
      </c>
      <c r="M532">
        <v>60</v>
      </c>
      <c r="N532" s="8">
        <v>0.317</v>
      </c>
      <c r="O532">
        <v>4</v>
      </c>
      <c r="P532">
        <v>26</v>
      </c>
      <c r="Q532">
        <v>0.154</v>
      </c>
      <c r="R532">
        <v>15</v>
      </c>
      <c r="S532">
        <v>34</v>
      </c>
      <c r="T532" s="8">
        <v>0.441</v>
      </c>
      <c r="U532">
        <v>7</v>
      </c>
      <c r="V532">
        <v>7</v>
      </c>
      <c r="W532" s="8">
        <v>1</v>
      </c>
      <c r="X532">
        <v>9</v>
      </c>
      <c r="Y532">
        <v>18</v>
      </c>
      <c r="Z532">
        <v>27</v>
      </c>
      <c r="AA532">
        <v>8</v>
      </c>
      <c r="AB532">
        <v>4</v>
      </c>
      <c r="AC532">
        <v>4</v>
      </c>
      <c r="AD532">
        <v>7</v>
      </c>
      <c r="AE532">
        <v>19</v>
      </c>
      <c r="AF532">
        <v>49</v>
      </c>
      <c r="AG532" s="8" t="str">
        <f>IF(Table32[[#This Row],[FTA]]&gt;=100,Table32[[#This Row],[FT%]],"")</f>
        <v/>
      </c>
      <c r="AH532" t="str">
        <f>UPPER(Table32[[#This Row],[Player]])</f>
        <v>SHAWNE WILLIAMS</v>
      </c>
    </row>
    <row r="533" spans="1:34" x14ac:dyDescent="0.25">
      <c r="A533">
        <v>2015</v>
      </c>
      <c r="B533" t="s">
        <v>443</v>
      </c>
      <c r="C533" t="s">
        <v>36</v>
      </c>
      <c r="D533">
        <v>23</v>
      </c>
      <c r="E533" t="s">
        <v>69</v>
      </c>
      <c r="F533">
        <v>21</v>
      </c>
      <c r="G533">
        <v>0</v>
      </c>
      <c r="H533">
        <v>4.5999999999999996</v>
      </c>
      <c r="I533" s="8">
        <v>0.35199999999999998</v>
      </c>
      <c r="J533">
        <v>-0.2</v>
      </c>
      <c r="K533">
        <v>-6.1</v>
      </c>
      <c r="L533">
        <v>20</v>
      </c>
      <c r="M533">
        <v>57</v>
      </c>
      <c r="N533" s="8">
        <v>0.35099999999999998</v>
      </c>
      <c r="O533">
        <v>0</v>
      </c>
      <c r="P533">
        <v>7</v>
      </c>
      <c r="Q533">
        <v>0</v>
      </c>
      <c r="R533">
        <v>20</v>
      </c>
      <c r="S533">
        <v>50</v>
      </c>
      <c r="T533" s="8">
        <v>0.4</v>
      </c>
      <c r="U533">
        <v>2</v>
      </c>
      <c r="V533">
        <v>6</v>
      </c>
      <c r="W533" s="8">
        <v>0.33300000000000002</v>
      </c>
      <c r="X533">
        <v>8</v>
      </c>
      <c r="Y533">
        <v>26</v>
      </c>
      <c r="Z533">
        <v>34</v>
      </c>
      <c r="AA533">
        <v>21</v>
      </c>
      <c r="AB533">
        <v>8</v>
      </c>
      <c r="AC533">
        <v>2</v>
      </c>
      <c r="AD533">
        <v>13</v>
      </c>
      <c r="AE533">
        <v>18</v>
      </c>
      <c r="AF533">
        <v>42</v>
      </c>
      <c r="AG533" s="8" t="str">
        <f>IF(Table32[[#This Row],[FTA]]&gt;=100,Table32[[#This Row],[FT%]],"")</f>
        <v/>
      </c>
      <c r="AH533" t="str">
        <f>UPPER(Table32[[#This Row],[Player]])</f>
        <v>NATE WOLTERS</v>
      </c>
    </row>
    <row r="534" spans="1:34" x14ac:dyDescent="0.25">
      <c r="A534">
        <v>2015</v>
      </c>
      <c r="B534" t="s">
        <v>443</v>
      </c>
      <c r="C534" t="s">
        <v>36</v>
      </c>
      <c r="D534">
        <v>23</v>
      </c>
      <c r="E534" t="s">
        <v>88</v>
      </c>
      <c r="F534">
        <v>11</v>
      </c>
      <c r="G534">
        <v>0</v>
      </c>
      <c r="H534">
        <v>5.4</v>
      </c>
      <c r="I534" s="8">
        <v>0.38200000000000001</v>
      </c>
      <c r="J534">
        <v>0.1</v>
      </c>
      <c r="K534">
        <v>-5.3</v>
      </c>
      <c r="L534">
        <v>12</v>
      </c>
      <c r="M534">
        <v>31</v>
      </c>
      <c r="N534" s="8">
        <v>0.38700000000000001</v>
      </c>
      <c r="O534">
        <v>0</v>
      </c>
      <c r="P534">
        <v>5</v>
      </c>
      <c r="Q534">
        <v>0</v>
      </c>
      <c r="R534">
        <v>12</v>
      </c>
      <c r="S534">
        <v>26</v>
      </c>
      <c r="T534" s="8">
        <v>0.46200000000000002</v>
      </c>
      <c r="U534">
        <v>1</v>
      </c>
      <c r="V534">
        <v>4</v>
      </c>
      <c r="W534" s="8">
        <v>0.25</v>
      </c>
      <c r="X534">
        <v>2</v>
      </c>
      <c r="Y534">
        <v>14</v>
      </c>
      <c r="Z534">
        <v>16</v>
      </c>
      <c r="AA534">
        <v>10</v>
      </c>
      <c r="AB534">
        <v>5</v>
      </c>
      <c r="AC534">
        <v>0</v>
      </c>
      <c r="AD534">
        <v>3</v>
      </c>
      <c r="AE534">
        <v>11</v>
      </c>
      <c r="AF534">
        <v>25</v>
      </c>
      <c r="AG534" s="8" t="str">
        <f>IF(Table32[[#This Row],[FTA]]&gt;=100,Table32[[#This Row],[FT%]],"")</f>
        <v/>
      </c>
      <c r="AH534" t="str">
        <f>UPPER(Table32[[#This Row],[Player]])</f>
        <v>NATE WOLTERS</v>
      </c>
    </row>
    <row r="535" spans="1:34" x14ac:dyDescent="0.25">
      <c r="A535">
        <v>2015</v>
      </c>
      <c r="B535" t="s">
        <v>443</v>
      </c>
      <c r="C535" t="s">
        <v>36</v>
      </c>
      <c r="D535">
        <v>23</v>
      </c>
      <c r="E535" t="s">
        <v>392</v>
      </c>
      <c r="F535">
        <v>10</v>
      </c>
      <c r="G535">
        <v>0</v>
      </c>
      <c r="H535">
        <v>3.5</v>
      </c>
      <c r="I535" s="8">
        <v>0.316</v>
      </c>
      <c r="J535">
        <v>-0.2</v>
      </c>
      <c r="K535">
        <v>-7.1</v>
      </c>
      <c r="L535">
        <v>8</v>
      </c>
      <c r="M535">
        <v>26</v>
      </c>
      <c r="N535" s="8">
        <v>0.308</v>
      </c>
      <c r="O535">
        <v>0</v>
      </c>
      <c r="P535">
        <v>2</v>
      </c>
      <c r="Q535">
        <v>0</v>
      </c>
      <c r="R535">
        <v>8</v>
      </c>
      <c r="S535">
        <v>24</v>
      </c>
      <c r="T535" s="8">
        <v>0.33300000000000002</v>
      </c>
      <c r="U535">
        <v>1</v>
      </c>
      <c r="V535">
        <v>2</v>
      </c>
      <c r="W535" s="8">
        <v>0.5</v>
      </c>
      <c r="X535">
        <v>6</v>
      </c>
      <c r="Y535">
        <v>12</v>
      </c>
      <c r="Z535">
        <v>18</v>
      </c>
      <c r="AA535">
        <v>11</v>
      </c>
      <c r="AB535">
        <v>3</v>
      </c>
      <c r="AC535">
        <v>2</v>
      </c>
      <c r="AD535">
        <v>10</v>
      </c>
      <c r="AE535">
        <v>7</v>
      </c>
      <c r="AF535">
        <v>17</v>
      </c>
      <c r="AG535" s="8" t="str">
        <f>IF(Table32[[#This Row],[FTA]]&gt;=100,Table32[[#This Row],[FT%]],"")</f>
        <v/>
      </c>
      <c r="AH535" t="str">
        <f>UPPER(Table32[[#This Row],[Player]])</f>
        <v>NATE WOLTERS</v>
      </c>
    </row>
    <row r="536" spans="1:34" x14ac:dyDescent="0.25">
      <c r="A536">
        <v>2015</v>
      </c>
      <c r="B536" t="s">
        <v>330</v>
      </c>
      <c r="C536" t="s">
        <v>30</v>
      </c>
      <c r="D536">
        <v>27</v>
      </c>
      <c r="E536" t="s">
        <v>69</v>
      </c>
      <c r="F536">
        <v>75</v>
      </c>
      <c r="G536">
        <v>7</v>
      </c>
      <c r="H536">
        <v>20.399999999999999</v>
      </c>
      <c r="I536" s="8">
        <v>0.66</v>
      </c>
      <c r="J536">
        <v>6.1</v>
      </c>
      <c r="K536">
        <v>3.6</v>
      </c>
      <c r="L536">
        <v>233</v>
      </c>
      <c r="M536">
        <v>363</v>
      </c>
      <c r="N536" s="8">
        <v>0.64200000000000002</v>
      </c>
      <c r="O536">
        <v>0</v>
      </c>
      <c r="P536">
        <v>3</v>
      </c>
      <c r="Q536">
        <v>0</v>
      </c>
      <c r="R536">
        <v>233</v>
      </c>
      <c r="S536">
        <v>360</v>
      </c>
      <c r="T536" s="8">
        <v>0.64700000000000002</v>
      </c>
      <c r="U536">
        <v>78</v>
      </c>
      <c r="V536">
        <v>112</v>
      </c>
      <c r="W536" s="8">
        <v>0.69599999999999995</v>
      </c>
      <c r="X536">
        <v>128</v>
      </c>
      <c r="Y536">
        <v>193</v>
      </c>
      <c r="Z536">
        <v>321</v>
      </c>
      <c r="AA536">
        <v>41</v>
      </c>
      <c r="AB536">
        <v>50</v>
      </c>
      <c r="AC536">
        <v>94</v>
      </c>
      <c r="AD536">
        <v>34</v>
      </c>
      <c r="AE536">
        <v>102</v>
      </c>
      <c r="AF536">
        <v>544</v>
      </c>
      <c r="AG536" s="8">
        <f>IF(Table32[[#This Row],[FTA]]&gt;=100,Table32[[#This Row],[FT%]],"")</f>
        <v>0.69599999999999995</v>
      </c>
      <c r="AH536" t="str">
        <f>UPPER(Table32[[#This Row],[Player]])</f>
        <v>BRANDAN WRIGHT</v>
      </c>
    </row>
    <row r="537" spans="1:34" x14ac:dyDescent="0.25">
      <c r="A537">
        <v>2015</v>
      </c>
      <c r="B537" t="s">
        <v>330</v>
      </c>
      <c r="C537" t="s">
        <v>30</v>
      </c>
      <c r="D537">
        <v>27</v>
      </c>
      <c r="E537" t="s">
        <v>96</v>
      </c>
      <c r="F537">
        <v>40</v>
      </c>
      <c r="G537">
        <v>7</v>
      </c>
      <c r="H537">
        <v>17.8</v>
      </c>
      <c r="I537" s="8">
        <v>0.6</v>
      </c>
      <c r="J537">
        <v>3</v>
      </c>
      <c r="K537">
        <v>2.1</v>
      </c>
      <c r="L537">
        <v>120</v>
      </c>
      <c r="M537">
        <v>207</v>
      </c>
      <c r="N537" s="8">
        <v>0.57999999999999996</v>
      </c>
      <c r="O537">
        <v>0</v>
      </c>
      <c r="P537">
        <v>3</v>
      </c>
      <c r="Q537">
        <v>0</v>
      </c>
      <c r="R537">
        <v>120</v>
      </c>
      <c r="S537">
        <v>204</v>
      </c>
      <c r="T537" s="8">
        <v>0.58799999999999997</v>
      </c>
      <c r="U537">
        <v>40</v>
      </c>
      <c r="V537">
        <v>60</v>
      </c>
      <c r="W537" s="8">
        <v>0.66700000000000004</v>
      </c>
      <c r="X537">
        <v>70</v>
      </c>
      <c r="Y537">
        <v>124</v>
      </c>
      <c r="Z537">
        <v>194</v>
      </c>
      <c r="AA537">
        <v>23</v>
      </c>
      <c r="AB537">
        <v>32</v>
      </c>
      <c r="AC537">
        <v>47</v>
      </c>
      <c r="AD537">
        <v>16</v>
      </c>
      <c r="AE537">
        <v>54</v>
      </c>
      <c r="AF537">
        <v>280</v>
      </c>
      <c r="AG537" s="8" t="str">
        <f>IF(Table32[[#This Row],[FTA]]&gt;=100,Table32[[#This Row],[FT%]],"")</f>
        <v/>
      </c>
      <c r="AH537" t="str">
        <f>UPPER(Table32[[#This Row],[Player]])</f>
        <v>BRANDAN WRIGHT</v>
      </c>
    </row>
    <row r="538" spans="1:34" x14ac:dyDescent="0.25">
      <c r="A538">
        <v>2015</v>
      </c>
      <c r="B538" t="s">
        <v>331</v>
      </c>
      <c r="C538" t="s">
        <v>50</v>
      </c>
      <c r="D538">
        <v>29</v>
      </c>
      <c r="E538" t="s">
        <v>42</v>
      </c>
      <c r="F538">
        <v>48</v>
      </c>
      <c r="G538">
        <v>2</v>
      </c>
      <c r="H538">
        <v>13.4</v>
      </c>
      <c r="I538" s="8">
        <v>0.52500000000000002</v>
      </c>
      <c r="J538">
        <v>1.6</v>
      </c>
      <c r="K538">
        <v>0.7</v>
      </c>
      <c r="L538">
        <v>72</v>
      </c>
      <c r="M538">
        <v>190</v>
      </c>
      <c r="N538" s="8">
        <v>0.379</v>
      </c>
      <c r="O538">
        <v>41</v>
      </c>
      <c r="P538">
        <v>108</v>
      </c>
      <c r="Q538">
        <v>0.38</v>
      </c>
      <c r="R538">
        <v>31</v>
      </c>
      <c r="S538">
        <v>82</v>
      </c>
      <c r="T538" s="8">
        <v>0.378</v>
      </c>
      <c r="U538">
        <v>34</v>
      </c>
      <c r="V538">
        <v>42</v>
      </c>
      <c r="W538" s="8">
        <v>0.81</v>
      </c>
      <c r="X538">
        <v>14</v>
      </c>
      <c r="Y538">
        <v>97</v>
      </c>
      <c r="Z538">
        <v>111</v>
      </c>
      <c r="AA538">
        <v>41</v>
      </c>
      <c r="AB538">
        <v>20</v>
      </c>
      <c r="AC538">
        <v>11</v>
      </c>
      <c r="AD538">
        <v>18</v>
      </c>
      <c r="AE538">
        <v>55</v>
      </c>
      <c r="AF538">
        <v>219</v>
      </c>
      <c r="AG538" s="8" t="str">
        <f>IF(Table32[[#This Row],[FTA]]&gt;=100,Table32[[#This Row],[FT%]],"")</f>
        <v/>
      </c>
      <c r="AH538" t="str">
        <f>UPPER(Table32[[#This Row],[Player]])</f>
        <v>DORELL WRIGHT</v>
      </c>
    </row>
    <row r="539" spans="1:34" x14ac:dyDescent="0.25">
      <c r="A539">
        <v>2015</v>
      </c>
      <c r="B539" t="s">
        <v>388</v>
      </c>
      <c r="C539" t="s">
        <v>36</v>
      </c>
      <c r="D539">
        <v>21</v>
      </c>
      <c r="E539" t="s">
        <v>44</v>
      </c>
      <c r="F539">
        <v>30</v>
      </c>
      <c r="G539">
        <v>15</v>
      </c>
      <c r="H539">
        <v>14.9</v>
      </c>
      <c r="I539" s="8">
        <v>0.49399999999999999</v>
      </c>
      <c r="J539">
        <v>0.3</v>
      </c>
      <c r="K539">
        <v>-1.5</v>
      </c>
      <c r="L539">
        <v>175</v>
      </c>
      <c r="M539">
        <v>434</v>
      </c>
      <c r="N539" s="8">
        <v>0.40300000000000002</v>
      </c>
      <c r="O539">
        <v>37</v>
      </c>
      <c r="P539">
        <v>142</v>
      </c>
      <c r="Q539">
        <v>0.26100000000000001</v>
      </c>
      <c r="R539">
        <v>138</v>
      </c>
      <c r="S539">
        <v>292</v>
      </c>
      <c r="T539" s="8">
        <v>0.47299999999999998</v>
      </c>
      <c r="U539">
        <v>120</v>
      </c>
      <c r="V539">
        <v>180</v>
      </c>
      <c r="W539" s="8">
        <v>0.66700000000000004</v>
      </c>
      <c r="X539">
        <v>22</v>
      </c>
      <c r="Y539">
        <v>64</v>
      </c>
      <c r="Z539">
        <v>86</v>
      </c>
      <c r="AA539">
        <v>157</v>
      </c>
      <c r="AB539">
        <v>48</v>
      </c>
      <c r="AC539">
        <v>8</v>
      </c>
      <c r="AD539">
        <v>113</v>
      </c>
      <c r="AE539">
        <v>72</v>
      </c>
      <c r="AF539">
        <v>507</v>
      </c>
      <c r="AG539" s="8">
        <f>IF(Table32[[#This Row],[FTA]]&gt;=100,Table32[[#This Row],[FT%]],"")</f>
        <v>0.66700000000000004</v>
      </c>
      <c r="AH539" t="str">
        <f>UPPER(Table32[[#This Row],[Player]])</f>
        <v>TONY WROTEN</v>
      </c>
    </row>
    <row r="540" spans="1:34" x14ac:dyDescent="0.25">
      <c r="A540">
        <v>2015</v>
      </c>
      <c r="B540" t="s">
        <v>518</v>
      </c>
      <c r="C540" t="s">
        <v>34</v>
      </c>
      <c r="D540">
        <v>19</v>
      </c>
      <c r="E540" t="s">
        <v>45</v>
      </c>
      <c r="F540">
        <v>31</v>
      </c>
      <c r="G540">
        <v>0</v>
      </c>
      <c r="H540">
        <v>8.5</v>
      </c>
      <c r="I540" s="8">
        <v>0.45700000000000002</v>
      </c>
      <c r="J540">
        <v>0.3</v>
      </c>
      <c r="K540">
        <v>-3.8</v>
      </c>
      <c r="L540">
        <v>36</v>
      </c>
      <c r="M540">
        <v>102</v>
      </c>
      <c r="N540" s="8">
        <v>0.35299999999999998</v>
      </c>
      <c r="O540">
        <v>17</v>
      </c>
      <c r="P540">
        <v>66</v>
      </c>
      <c r="Q540">
        <v>0.25800000000000001</v>
      </c>
      <c r="R540">
        <v>19</v>
      </c>
      <c r="S540">
        <v>36</v>
      </c>
      <c r="T540" s="8">
        <v>0.52800000000000002</v>
      </c>
      <c r="U540">
        <v>16</v>
      </c>
      <c r="V540">
        <v>29</v>
      </c>
      <c r="W540" s="8">
        <v>0.55200000000000005</v>
      </c>
      <c r="X540">
        <v>9</v>
      </c>
      <c r="Y540">
        <v>33</v>
      </c>
      <c r="Z540">
        <v>42</v>
      </c>
      <c r="AA540">
        <v>13</v>
      </c>
      <c r="AB540">
        <v>8</v>
      </c>
      <c r="AC540">
        <v>2</v>
      </c>
      <c r="AD540">
        <v>5</v>
      </c>
      <c r="AE540">
        <v>22</v>
      </c>
      <c r="AF540">
        <v>105</v>
      </c>
      <c r="AG540" s="8" t="str">
        <f>IF(Table32[[#This Row],[FTA]]&gt;=100,Table32[[#This Row],[FT%]],"")</f>
        <v/>
      </c>
      <c r="AH540" t="str">
        <f>UPPER(Table32[[#This Row],[Player]])</f>
        <v>JAMES YOUNG</v>
      </c>
    </row>
    <row r="541" spans="1:34" x14ac:dyDescent="0.25">
      <c r="A541">
        <v>2015</v>
      </c>
      <c r="B541" t="s">
        <v>332</v>
      </c>
      <c r="C541" t="s">
        <v>34</v>
      </c>
      <c r="D541">
        <v>29</v>
      </c>
      <c r="E541" t="s">
        <v>74</v>
      </c>
      <c r="F541">
        <v>42</v>
      </c>
      <c r="G541">
        <v>0</v>
      </c>
      <c r="H541">
        <v>14.2</v>
      </c>
      <c r="I541" s="8">
        <v>0.52</v>
      </c>
      <c r="J541">
        <v>1.2</v>
      </c>
      <c r="K541">
        <v>-3.5</v>
      </c>
      <c r="L541">
        <v>174</v>
      </c>
      <c r="M541">
        <v>476</v>
      </c>
      <c r="N541" s="8">
        <v>0.36599999999999999</v>
      </c>
      <c r="O541">
        <v>83</v>
      </c>
      <c r="P541">
        <v>225</v>
      </c>
      <c r="Q541">
        <v>0.36899999999999999</v>
      </c>
      <c r="R541">
        <v>91</v>
      </c>
      <c r="S541">
        <v>251</v>
      </c>
      <c r="T541" s="8">
        <v>0.36299999999999999</v>
      </c>
      <c r="U541">
        <v>132</v>
      </c>
      <c r="V541">
        <v>148</v>
      </c>
      <c r="W541" s="8">
        <v>0.89200000000000002</v>
      </c>
      <c r="X541">
        <v>17</v>
      </c>
      <c r="Y541">
        <v>79</v>
      </c>
      <c r="Z541">
        <v>96</v>
      </c>
      <c r="AA541">
        <v>41</v>
      </c>
      <c r="AB541">
        <v>23</v>
      </c>
      <c r="AC541">
        <v>11</v>
      </c>
      <c r="AD541">
        <v>44</v>
      </c>
      <c r="AE541">
        <v>83</v>
      </c>
      <c r="AF541">
        <v>563</v>
      </c>
      <c r="AG541" s="8">
        <f>IF(Table32[[#This Row],[FTA]]&gt;=100,Table32[[#This Row],[FT%]],"")</f>
        <v>0.89200000000000002</v>
      </c>
      <c r="AH541" t="str">
        <f>UPPER(Table32[[#This Row],[Player]])</f>
        <v>NICK YOUNG</v>
      </c>
    </row>
    <row r="542" spans="1:34" x14ac:dyDescent="0.25">
      <c r="A542">
        <v>2015</v>
      </c>
      <c r="B542" t="s">
        <v>333</v>
      </c>
      <c r="C542" t="s">
        <v>30</v>
      </c>
      <c r="D542">
        <v>26</v>
      </c>
      <c r="E542" t="s">
        <v>69</v>
      </c>
      <c r="F542">
        <v>76</v>
      </c>
      <c r="G542">
        <v>68</v>
      </c>
      <c r="H542">
        <v>15.7</v>
      </c>
      <c r="I542" s="8">
        <v>0.50700000000000001</v>
      </c>
      <c r="J542">
        <v>3.1</v>
      </c>
      <c r="K542">
        <v>-0.1</v>
      </c>
      <c r="L542">
        <v>451</v>
      </c>
      <c r="M542">
        <v>968</v>
      </c>
      <c r="N542" s="8">
        <v>0.46600000000000003</v>
      </c>
      <c r="O542">
        <v>38</v>
      </c>
      <c r="P542">
        <v>115</v>
      </c>
      <c r="Q542">
        <v>0.33</v>
      </c>
      <c r="R542">
        <v>413</v>
      </c>
      <c r="S542">
        <v>853</v>
      </c>
      <c r="T542" s="8">
        <v>0.48399999999999999</v>
      </c>
      <c r="U542">
        <v>131</v>
      </c>
      <c r="V542">
        <v>200</v>
      </c>
      <c r="W542" s="8">
        <v>0.65500000000000003</v>
      </c>
      <c r="X542">
        <v>127</v>
      </c>
      <c r="Y542">
        <v>284</v>
      </c>
      <c r="Z542">
        <v>411</v>
      </c>
      <c r="AA542">
        <v>173</v>
      </c>
      <c r="AB542">
        <v>124</v>
      </c>
      <c r="AC542">
        <v>25</v>
      </c>
      <c r="AD542">
        <v>117</v>
      </c>
      <c r="AE542">
        <v>171</v>
      </c>
      <c r="AF542">
        <v>1071</v>
      </c>
      <c r="AG542" s="8">
        <f>IF(Table32[[#This Row],[FTA]]&gt;=100,Table32[[#This Row],[FT%]],"")</f>
        <v>0.65500000000000003</v>
      </c>
      <c r="AH542" t="str">
        <f>UPPER(Table32[[#This Row],[Player]])</f>
        <v>THADDEUS YOUNG</v>
      </c>
    </row>
    <row r="543" spans="1:34" x14ac:dyDescent="0.25">
      <c r="A543">
        <v>2015</v>
      </c>
      <c r="B543" t="s">
        <v>333</v>
      </c>
      <c r="C543" t="s">
        <v>30</v>
      </c>
      <c r="D543">
        <v>26</v>
      </c>
      <c r="E543" t="s">
        <v>71</v>
      </c>
      <c r="F543">
        <v>48</v>
      </c>
      <c r="G543">
        <v>48</v>
      </c>
      <c r="H543">
        <v>15</v>
      </c>
      <c r="I543" s="8">
        <v>0.49099999999999999</v>
      </c>
      <c r="J543">
        <v>1.4</v>
      </c>
      <c r="K543">
        <v>-0.4</v>
      </c>
      <c r="L543">
        <v>289</v>
      </c>
      <c r="M543">
        <v>641</v>
      </c>
      <c r="N543" s="8">
        <v>0.45100000000000001</v>
      </c>
      <c r="O543">
        <v>19</v>
      </c>
      <c r="P543">
        <v>65</v>
      </c>
      <c r="Q543">
        <v>0.29199999999999998</v>
      </c>
      <c r="R543">
        <v>270</v>
      </c>
      <c r="S543">
        <v>576</v>
      </c>
      <c r="T543" s="8">
        <v>0.46899999999999997</v>
      </c>
      <c r="U543">
        <v>88</v>
      </c>
      <c r="V543">
        <v>129</v>
      </c>
      <c r="W543" s="8">
        <v>0.68200000000000005</v>
      </c>
      <c r="X543">
        <v>75</v>
      </c>
      <c r="Y543">
        <v>170</v>
      </c>
      <c r="Z543">
        <v>245</v>
      </c>
      <c r="AA543">
        <v>135</v>
      </c>
      <c r="AB543">
        <v>86</v>
      </c>
      <c r="AC543">
        <v>17</v>
      </c>
      <c r="AD543">
        <v>75</v>
      </c>
      <c r="AE543">
        <v>115</v>
      </c>
      <c r="AF543">
        <v>685</v>
      </c>
      <c r="AG543" s="8">
        <f>IF(Table32[[#This Row],[FTA]]&gt;=100,Table32[[#This Row],[FT%]],"")</f>
        <v>0.68200000000000005</v>
      </c>
      <c r="AH543" t="str">
        <f>UPPER(Table32[[#This Row],[Player]])</f>
        <v>THADDEUS YOUNG</v>
      </c>
    </row>
    <row r="544" spans="1:34" x14ac:dyDescent="0.25">
      <c r="A544">
        <v>2015</v>
      </c>
      <c r="B544" t="s">
        <v>333</v>
      </c>
      <c r="C544" t="s">
        <v>30</v>
      </c>
      <c r="D544">
        <v>26</v>
      </c>
      <c r="E544" t="s">
        <v>342</v>
      </c>
      <c r="F544">
        <v>28</v>
      </c>
      <c r="G544">
        <v>20</v>
      </c>
      <c r="H544">
        <v>17.100000000000001</v>
      </c>
      <c r="I544" s="8">
        <v>0.53900000000000003</v>
      </c>
      <c r="J544">
        <v>1.6</v>
      </c>
      <c r="K544">
        <v>0.3</v>
      </c>
      <c r="L544">
        <v>162</v>
      </c>
      <c r="M544">
        <v>327</v>
      </c>
      <c r="N544" s="8">
        <v>0.495</v>
      </c>
      <c r="O544">
        <v>19</v>
      </c>
      <c r="P544">
        <v>50</v>
      </c>
      <c r="Q544">
        <v>0.38</v>
      </c>
      <c r="R544">
        <v>143</v>
      </c>
      <c r="S544">
        <v>277</v>
      </c>
      <c r="T544" s="8">
        <v>0.51600000000000001</v>
      </c>
      <c r="U544">
        <v>43</v>
      </c>
      <c r="V544">
        <v>71</v>
      </c>
      <c r="W544" s="8">
        <v>0.60599999999999998</v>
      </c>
      <c r="X544">
        <v>52</v>
      </c>
      <c r="Y544">
        <v>114</v>
      </c>
      <c r="Z544">
        <v>166</v>
      </c>
      <c r="AA544">
        <v>38</v>
      </c>
      <c r="AB544">
        <v>38</v>
      </c>
      <c r="AC544">
        <v>8</v>
      </c>
      <c r="AD544">
        <v>42</v>
      </c>
      <c r="AE544">
        <v>56</v>
      </c>
      <c r="AF544">
        <v>386</v>
      </c>
      <c r="AG544" s="8" t="str">
        <f>IF(Table32[[#This Row],[FTA]]&gt;=100,Table32[[#This Row],[FT%]],"")</f>
        <v/>
      </c>
      <c r="AH544" t="str">
        <f>UPPER(Table32[[#This Row],[Player]])</f>
        <v>THADDEUS YOUNG</v>
      </c>
    </row>
    <row r="545" spans="1:34" x14ac:dyDescent="0.25">
      <c r="A545">
        <v>2015</v>
      </c>
      <c r="B545" t="s">
        <v>444</v>
      </c>
      <c r="C545" t="s">
        <v>38</v>
      </c>
      <c r="D545">
        <v>22</v>
      </c>
      <c r="E545" t="s">
        <v>449</v>
      </c>
      <c r="F545">
        <v>62</v>
      </c>
      <c r="G545">
        <v>45</v>
      </c>
      <c r="H545">
        <v>14.1</v>
      </c>
      <c r="I545" s="8">
        <v>0.53</v>
      </c>
      <c r="J545">
        <v>3.8</v>
      </c>
      <c r="K545">
        <v>0.4</v>
      </c>
      <c r="L545">
        <v>172</v>
      </c>
      <c r="M545">
        <v>373</v>
      </c>
      <c r="N545" s="8">
        <v>0.46100000000000002</v>
      </c>
      <c r="O545">
        <v>1</v>
      </c>
      <c r="P545">
        <v>1</v>
      </c>
      <c r="Q545">
        <v>1</v>
      </c>
      <c r="R545">
        <v>171</v>
      </c>
      <c r="S545">
        <v>372</v>
      </c>
      <c r="T545" s="8">
        <v>0.46</v>
      </c>
      <c r="U545">
        <v>127</v>
      </c>
      <c r="V545">
        <v>164</v>
      </c>
      <c r="W545" s="8">
        <v>0.77400000000000002</v>
      </c>
      <c r="X545">
        <v>97</v>
      </c>
      <c r="Y545">
        <v>265</v>
      </c>
      <c r="Z545">
        <v>362</v>
      </c>
      <c r="AA545">
        <v>100</v>
      </c>
      <c r="AB545">
        <v>34</v>
      </c>
      <c r="AC545">
        <v>49</v>
      </c>
      <c r="AD545">
        <v>62</v>
      </c>
      <c r="AE545">
        <v>156</v>
      </c>
      <c r="AF545">
        <v>472</v>
      </c>
      <c r="AG545" s="8">
        <f>IF(Table32[[#This Row],[FTA]]&gt;=100,Table32[[#This Row],[FT%]],"")</f>
        <v>0.77400000000000002</v>
      </c>
      <c r="AH545" t="str">
        <f>UPPER(Table32[[#This Row],[Player]])</f>
        <v>CODY ZELLER</v>
      </c>
    </row>
    <row r="546" spans="1:34" x14ac:dyDescent="0.25">
      <c r="A546">
        <v>2016</v>
      </c>
      <c r="B546" t="s">
        <v>334</v>
      </c>
      <c r="C546" t="s">
        <v>30</v>
      </c>
      <c r="D546">
        <v>25</v>
      </c>
      <c r="E546" t="s">
        <v>120</v>
      </c>
      <c r="F546">
        <v>59</v>
      </c>
      <c r="G546">
        <v>29</v>
      </c>
      <c r="H546">
        <v>14.7</v>
      </c>
      <c r="I546" s="8">
        <v>0.629</v>
      </c>
      <c r="J546">
        <v>2.5</v>
      </c>
      <c r="K546">
        <v>0.2</v>
      </c>
      <c r="L546">
        <v>119</v>
      </c>
      <c r="M546">
        <v>214</v>
      </c>
      <c r="N546" s="8">
        <v>0.55600000000000005</v>
      </c>
      <c r="O546">
        <v>19</v>
      </c>
      <c r="P546">
        <v>49</v>
      </c>
      <c r="Q546">
        <v>0.38800000000000001</v>
      </c>
      <c r="R546">
        <v>100</v>
      </c>
      <c r="S546">
        <v>165</v>
      </c>
      <c r="T546" s="8">
        <v>0.60599999999999998</v>
      </c>
      <c r="U546">
        <v>50</v>
      </c>
      <c r="V546">
        <v>68</v>
      </c>
      <c r="W546" s="8">
        <v>0.73499999999999999</v>
      </c>
      <c r="X546">
        <v>65</v>
      </c>
      <c r="Y546">
        <v>123</v>
      </c>
      <c r="Z546">
        <v>188</v>
      </c>
      <c r="AA546">
        <v>27</v>
      </c>
      <c r="AB546">
        <v>29</v>
      </c>
      <c r="AC546">
        <v>24</v>
      </c>
      <c r="AD546">
        <v>27</v>
      </c>
      <c r="AE546">
        <v>103</v>
      </c>
      <c r="AF546">
        <v>307</v>
      </c>
      <c r="AG546" s="8" t="str">
        <f>IF(Table32[[#This Row],[FTA]]&gt;=100,Table32[[#This Row],[FT%]],"")</f>
        <v/>
      </c>
      <c r="AH546" t="str">
        <f>UPPER(Table32[[#This Row],[Player]])</f>
        <v>QUINCY ACY</v>
      </c>
    </row>
    <row r="547" spans="1:34" x14ac:dyDescent="0.25">
      <c r="A547">
        <v>2016</v>
      </c>
      <c r="B547" t="s">
        <v>445</v>
      </c>
      <c r="C547" t="s">
        <v>34</v>
      </c>
      <c r="D547">
        <v>21</v>
      </c>
      <c r="E547" t="s">
        <v>47</v>
      </c>
      <c r="F547">
        <v>2</v>
      </c>
      <c r="G547">
        <v>0</v>
      </c>
      <c r="H547">
        <v>17.3</v>
      </c>
      <c r="I547" s="8">
        <v>0.42699999999999999</v>
      </c>
      <c r="J547">
        <v>0</v>
      </c>
      <c r="K547">
        <v>1.9</v>
      </c>
      <c r="L547">
        <v>2</v>
      </c>
      <c r="M547">
        <v>6</v>
      </c>
      <c r="N547" s="8">
        <v>0.33300000000000002</v>
      </c>
      <c r="O547">
        <v>0</v>
      </c>
      <c r="P547">
        <v>1</v>
      </c>
      <c r="Q547">
        <v>0</v>
      </c>
      <c r="R547">
        <v>2</v>
      </c>
      <c r="S547">
        <v>5</v>
      </c>
      <c r="T547" s="8">
        <v>0.4</v>
      </c>
      <c r="U547">
        <v>3</v>
      </c>
      <c r="V547">
        <v>5</v>
      </c>
      <c r="W547" s="8">
        <v>0.6</v>
      </c>
      <c r="X547">
        <v>0</v>
      </c>
      <c r="Y547">
        <v>2</v>
      </c>
      <c r="Z547">
        <v>2</v>
      </c>
      <c r="AA547">
        <v>3</v>
      </c>
      <c r="AB547">
        <v>3</v>
      </c>
      <c r="AC547">
        <v>0</v>
      </c>
      <c r="AD547">
        <v>2</v>
      </c>
      <c r="AE547">
        <v>2</v>
      </c>
      <c r="AF547">
        <v>7</v>
      </c>
      <c r="AG547" s="8" t="str">
        <f>IF(Table32[[#This Row],[FTA]]&gt;=100,Table32[[#This Row],[FT%]],"")</f>
        <v/>
      </c>
      <c r="AH547" t="str">
        <f>UPPER(Table32[[#This Row],[Player]])</f>
        <v>JORDAN ADAMS</v>
      </c>
    </row>
    <row r="548" spans="1:34" x14ac:dyDescent="0.25">
      <c r="A548">
        <v>2016</v>
      </c>
      <c r="B548" t="s">
        <v>33</v>
      </c>
      <c r="C548" t="s">
        <v>34</v>
      </c>
      <c r="D548">
        <v>30</v>
      </c>
      <c r="E548" t="s">
        <v>60</v>
      </c>
      <c r="F548">
        <v>71</v>
      </c>
      <c r="G548">
        <v>57</v>
      </c>
      <c r="H548">
        <v>10.9</v>
      </c>
      <c r="I548" s="8">
        <v>0.53100000000000003</v>
      </c>
      <c r="J548">
        <v>2.7</v>
      </c>
      <c r="K548">
        <v>-2.4</v>
      </c>
      <c r="L548">
        <v>354</v>
      </c>
      <c r="M548">
        <v>799</v>
      </c>
      <c r="N548" s="8">
        <v>0.443</v>
      </c>
      <c r="O548">
        <v>91</v>
      </c>
      <c r="P548">
        <v>238</v>
      </c>
      <c r="Q548">
        <v>0.38200000000000001</v>
      </c>
      <c r="R548">
        <v>263</v>
      </c>
      <c r="S548">
        <v>561</v>
      </c>
      <c r="T548" s="8">
        <v>0.46899999999999997</v>
      </c>
      <c r="U548">
        <v>110</v>
      </c>
      <c r="V548">
        <v>131</v>
      </c>
      <c r="W548" s="8">
        <v>0.84</v>
      </c>
      <c r="X548">
        <v>23</v>
      </c>
      <c r="Y548">
        <v>243</v>
      </c>
      <c r="Z548">
        <v>266</v>
      </c>
      <c r="AA548">
        <v>144</v>
      </c>
      <c r="AB548">
        <v>25</v>
      </c>
      <c r="AC548">
        <v>10</v>
      </c>
      <c r="AD548">
        <v>82</v>
      </c>
      <c r="AE548">
        <v>142</v>
      </c>
      <c r="AF548">
        <v>909</v>
      </c>
      <c r="AG548" s="8">
        <f>IF(Table32[[#This Row],[FTA]]&gt;=100,Table32[[#This Row],[FT%]],"")</f>
        <v>0.84</v>
      </c>
      <c r="AH548" t="str">
        <f>UPPER(Table32[[#This Row],[Player]])</f>
        <v>ARRON AFFLALO</v>
      </c>
    </row>
    <row r="549" spans="1:34" x14ac:dyDescent="0.25">
      <c r="A549">
        <v>2016</v>
      </c>
      <c r="B549" t="s">
        <v>391</v>
      </c>
      <c r="C549" t="s">
        <v>38</v>
      </c>
      <c r="D549">
        <v>27</v>
      </c>
      <c r="E549" t="s">
        <v>392</v>
      </c>
      <c r="F549">
        <v>59</v>
      </c>
      <c r="G549">
        <v>17</v>
      </c>
      <c r="H549">
        <v>13.8</v>
      </c>
      <c r="I549" s="8">
        <v>0.51400000000000001</v>
      </c>
      <c r="J549">
        <v>1</v>
      </c>
      <c r="K549">
        <v>-4.5</v>
      </c>
      <c r="L549">
        <v>150</v>
      </c>
      <c r="M549">
        <v>315</v>
      </c>
      <c r="N549" s="8">
        <v>0.47599999999999998</v>
      </c>
      <c r="O549">
        <v>0</v>
      </c>
      <c r="P549">
        <v>1</v>
      </c>
      <c r="Q549">
        <v>0</v>
      </c>
      <c r="R549">
        <v>150</v>
      </c>
      <c r="S549">
        <v>314</v>
      </c>
      <c r="T549" s="8">
        <v>0.47799999999999998</v>
      </c>
      <c r="U549">
        <v>52</v>
      </c>
      <c r="V549">
        <v>62</v>
      </c>
      <c r="W549" s="8">
        <v>0.83899999999999997</v>
      </c>
      <c r="X549">
        <v>75</v>
      </c>
      <c r="Y549">
        <v>194</v>
      </c>
      <c r="Z549">
        <v>269</v>
      </c>
      <c r="AA549">
        <v>31</v>
      </c>
      <c r="AB549">
        <v>19</v>
      </c>
      <c r="AC549">
        <v>36</v>
      </c>
      <c r="AD549">
        <v>54</v>
      </c>
      <c r="AE549">
        <v>134</v>
      </c>
      <c r="AF549">
        <v>352</v>
      </c>
      <c r="AG549" s="8" t="str">
        <f>IF(Table32[[#This Row],[FTA]]&gt;=100,Table32[[#This Row],[FT%]],"")</f>
        <v/>
      </c>
      <c r="AH549" t="str">
        <f>UPPER(Table32[[#This Row],[Player]])</f>
        <v>ALEXIS AJINCA</v>
      </c>
    </row>
    <row r="550" spans="1:34" x14ac:dyDescent="0.25">
      <c r="A550">
        <v>2016</v>
      </c>
      <c r="B550" t="s">
        <v>41</v>
      </c>
      <c r="C550" t="s">
        <v>30</v>
      </c>
      <c r="D550">
        <v>30</v>
      </c>
      <c r="E550" t="s">
        <v>56</v>
      </c>
      <c r="F550">
        <v>74</v>
      </c>
      <c r="G550">
        <v>74</v>
      </c>
      <c r="H550">
        <v>22.4</v>
      </c>
      <c r="I550" s="8">
        <v>0.56499999999999995</v>
      </c>
      <c r="J550">
        <v>10.1</v>
      </c>
      <c r="K550">
        <v>1.8</v>
      </c>
      <c r="L550">
        <v>536</v>
      </c>
      <c r="M550">
        <v>1045</v>
      </c>
      <c r="N550" s="8">
        <v>0.51300000000000001</v>
      </c>
      <c r="O550">
        <v>0</v>
      </c>
      <c r="P550">
        <v>16</v>
      </c>
      <c r="Q550">
        <v>0</v>
      </c>
      <c r="R550">
        <v>536</v>
      </c>
      <c r="S550">
        <v>1029</v>
      </c>
      <c r="T550" s="8">
        <v>0.52100000000000002</v>
      </c>
      <c r="U550">
        <v>259</v>
      </c>
      <c r="V550">
        <v>302</v>
      </c>
      <c r="W550" s="8">
        <v>0.85799999999999998</v>
      </c>
      <c r="X550">
        <v>176</v>
      </c>
      <c r="Y550">
        <v>456</v>
      </c>
      <c r="Z550">
        <v>632</v>
      </c>
      <c r="AA550">
        <v>110</v>
      </c>
      <c r="AB550">
        <v>38</v>
      </c>
      <c r="AC550">
        <v>81</v>
      </c>
      <c r="AD550">
        <v>99</v>
      </c>
      <c r="AE550">
        <v>151</v>
      </c>
      <c r="AF550">
        <v>1331</v>
      </c>
      <c r="AG550" s="8">
        <f>IF(Table32[[#This Row],[FTA]]&gt;=100,Table32[[#This Row],[FT%]],"")</f>
        <v>0.85799999999999998</v>
      </c>
      <c r="AH550" t="str">
        <f>UPPER(Table32[[#This Row],[Player]])</f>
        <v>LAMARCUS ALDRIDGE</v>
      </c>
    </row>
    <row r="551" spans="1:34" x14ac:dyDescent="0.25">
      <c r="A551">
        <v>2016</v>
      </c>
      <c r="B551" t="s">
        <v>46</v>
      </c>
      <c r="C551" t="s">
        <v>34</v>
      </c>
      <c r="D551">
        <v>34</v>
      </c>
      <c r="E551" t="s">
        <v>47</v>
      </c>
      <c r="F551">
        <v>64</v>
      </c>
      <c r="G551">
        <v>57</v>
      </c>
      <c r="H551">
        <v>12.9</v>
      </c>
      <c r="I551" s="8">
        <v>0.505</v>
      </c>
      <c r="J551">
        <v>2.4</v>
      </c>
      <c r="K551">
        <v>-0.1</v>
      </c>
      <c r="L551">
        <v>215</v>
      </c>
      <c r="M551">
        <v>469</v>
      </c>
      <c r="N551" s="8">
        <v>0.45800000000000002</v>
      </c>
      <c r="O551">
        <v>15</v>
      </c>
      <c r="P551">
        <v>42</v>
      </c>
      <c r="Q551">
        <v>0.35699999999999998</v>
      </c>
      <c r="R551">
        <v>200</v>
      </c>
      <c r="S551">
        <v>427</v>
      </c>
      <c r="T551" s="8">
        <v>0.46800000000000003</v>
      </c>
      <c r="U551">
        <v>90</v>
      </c>
      <c r="V551">
        <v>138</v>
      </c>
      <c r="W551" s="8">
        <v>0.65200000000000002</v>
      </c>
      <c r="X551">
        <v>104</v>
      </c>
      <c r="Y551">
        <v>192</v>
      </c>
      <c r="Z551">
        <v>296</v>
      </c>
      <c r="AA551">
        <v>70</v>
      </c>
      <c r="AB551">
        <v>110</v>
      </c>
      <c r="AC551">
        <v>18</v>
      </c>
      <c r="AD551">
        <v>78</v>
      </c>
      <c r="AE551">
        <v>175</v>
      </c>
      <c r="AF551">
        <v>535</v>
      </c>
      <c r="AG551" s="8">
        <f>IF(Table32[[#This Row],[FTA]]&gt;=100,Table32[[#This Row],[FT%]],"")</f>
        <v>0.65200000000000002</v>
      </c>
      <c r="AH551" t="str">
        <f>UPPER(Table32[[#This Row],[Player]])</f>
        <v>TONY ALLEN</v>
      </c>
    </row>
    <row r="552" spans="1:34" x14ac:dyDescent="0.25">
      <c r="A552">
        <v>2016</v>
      </c>
      <c r="B552" t="s">
        <v>49</v>
      </c>
      <c r="C552" t="s">
        <v>50</v>
      </c>
      <c r="D552">
        <v>25</v>
      </c>
      <c r="E552" t="s">
        <v>42</v>
      </c>
      <c r="F552">
        <v>82</v>
      </c>
      <c r="G552">
        <v>82</v>
      </c>
      <c r="H552">
        <v>12.7</v>
      </c>
      <c r="I552" s="8">
        <v>0.53300000000000003</v>
      </c>
      <c r="J552">
        <v>4</v>
      </c>
      <c r="K552">
        <v>0.2</v>
      </c>
      <c r="L552">
        <v>299</v>
      </c>
      <c r="M552">
        <v>719</v>
      </c>
      <c r="N552" s="8">
        <v>0.41599999999999998</v>
      </c>
      <c r="O552">
        <v>126</v>
      </c>
      <c r="P552">
        <v>349</v>
      </c>
      <c r="Q552">
        <v>0.36099999999999999</v>
      </c>
      <c r="R552">
        <v>173</v>
      </c>
      <c r="S552">
        <v>370</v>
      </c>
      <c r="T552" s="8">
        <v>0.46800000000000003</v>
      </c>
      <c r="U552">
        <v>115</v>
      </c>
      <c r="V552">
        <v>156</v>
      </c>
      <c r="W552" s="8">
        <v>0.73699999999999999</v>
      </c>
      <c r="X552">
        <v>98</v>
      </c>
      <c r="Y552">
        <v>401</v>
      </c>
      <c r="Z552">
        <v>499</v>
      </c>
      <c r="AA552">
        <v>138</v>
      </c>
      <c r="AB552">
        <v>72</v>
      </c>
      <c r="AC552">
        <v>53</v>
      </c>
      <c r="AD552">
        <v>120</v>
      </c>
      <c r="AE552">
        <v>171</v>
      </c>
      <c r="AF552">
        <v>839</v>
      </c>
      <c r="AG552" s="8">
        <f>IF(Table32[[#This Row],[FTA]]&gt;=100,Table32[[#This Row],[FT%]],"")</f>
        <v>0.73699999999999999</v>
      </c>
      <c r="AH552" t="str">
        <f>UPPER(Table32[[#This Row],[Player]])</f>
        <v>AL-FAROUQ AMINU</v>
      </c>
    </row>
    <row r="553" spans="1:34" x14ac:dyDescent="0.25">
      <c r="A553">
        <v>2016</v>
      </c>
      <c r="B553" t="s">
        <v>53</v>
      </c>
      <c r="C553" t="s">
        <v>38</v>
      </c>
      <c r="D553">
        <v>37</v>
      </c>
      <c r="E553" t="s">
        <v>69</v>
      </c>
      <c r="F553">
        <v>27</v>
      </c>
      <c r="G553">
        <v>15</v>
      </c>
      <c r="H553">
        <v>15.3</v>
      </c>
      <c r="I553" s="8">
        <v>0.59799999999999998</v>
      </c>
      <c r="J553">
        <v>1.3</v>
      </c>
      <c r="K553">
        <v>0.8</v>
      </c>
      <c r="L553">
        <v>38</v>
      </c>
      <c r="M553">
        <v>72</v>
      </c>
      <c r="N553" s="8">
        <v>0.52800000000000002</v>
      </c>
      <c r="O553">
        <v>4</v>
      </c>
      <c r="P553">
        <v>14</v>
      </c>
      <c r="Q553">
        <v>0.28599999999999998</v>
      </c>
      <c r="R553">
        <v>34</v>
      </c>
      <c r="S553">
        <v>58</v>
      </c>
      <c r="T553" s="8">
        <v>0.58599999999999997</v>
      </c>
      <c r="U553">
        <v>25</v>
      </c>
      <c r="V553">
        <v>36</v>
      </c>
      <c r="W553" s="8">
        <v>0.69399999999999995</v>
      </c>
      <c r="X553">
        <v>36</v>
      </c>
      <c r="Y553">
        <v>62</v>
      </c>
      <c r="Z553">
        <v>98</v>
      </c>
      <c r="AA553">
        <v>12</v>
      </c>
      <c r="AB553">
        <v>15</v>
      </c>
      <c r="AC553">
        <v>13</v>
      </c>
      <c r="AD553">
        <v>9</v>
      </c>
      <c r="AE553">
        <v>29</v>
      </c>
      <c r="AF553">
        <v>105</v>
      </c>
      <c r="AG553" s="8" t="str">
        <f>IF(Table32[[#This Row],[FTA]]&gt;=100,Table32[[#This Row],[FT%]],"")</f>
        <v/>
      </c>
      <c r="AH553" t="str">
        <f>UPPER(Table32[[#This Row],[Player]])</f>
        <v>CHRIS ANDERSEN</v>
      </c>
    </row>
    <row r="554" spans="1:34" x14ac:dyDescent="0.25">
      <c r="A554">
        <v>2016</v>
      </c>
      <c r="B554" t="s">
        <v>53</v>
      </c>
      <c r="C554" t="s">
        <v>38</v>
      </c>
      <c r="D554">
        <v>37</v>
      </c>
      <c r="E554" t="s">
        <v>61</v>
      </c>
      <c r="F554">
        <v>7</v>
      </c>
      <c r="G554">
        <v>1</v>
      </c>
      <c r="H554">
        <v>17.600000000000001</v>
      </c>
      <c r="I554" s="8">
        <v>0.55300000000000005</v>
      </c>
      <c r="J554">
        <v>0.1</v>
      </c>
      <c r="K554">
        <v>3</v>
      </c>
      <c r="L554">
        <v>4</v>
      </c>
      <c r="M554">
        <v>10</v>
      </c>
      <c r="N554" s="8">
        <v>0.4</v>
      </c>
      <c r="O554">
        <v>2</v>
      </c>
      <c r="P554">
        <v>5</v>
      </c>
      <c r="Q554">
        <v>0.4</v>
      </c>
      <c r="R554">
        <v>2</v>
      </c>
      <c r="S554">
        <v>5</v>
      </c>
      <c r="T554" s="8">
        <v>0.4</v>
      </c>
      <c r="U554">
        <v>3</v>
      </c>
      <c r="V554">
        <v>4</v>
      </c>
      <c r="W554" s="8">
        <v>0.75</v>
      </c>
      <c r="X554">
        <v>3</v>
      </c>
      <c r="Y554">
        <v>6</v>
      </c>
      <c r="Z554">
        <v>9</v>
      </c>
      <c r="AA554">
        <v>3</v>
      </c>
      <c r="AB554">
        <v>1</v>
      </c>
      <c r="AC554">
        <v>3</v>
      </c>
      <c r="AD554">
        <v>2</v>
      </c>
      <c r="AE554">
        <v>4</v>
      </c>
      <c r="AF554">
        <v>13</v>
      </c>
      <c r="AG554" s="8" t="str">
        <f>IF(Table32[[#This Row],[FTA]]&gt;=100,Table32[[#This Row],[FT%]],"")</f>
        <v/>
      </c>
      <c r="AH554" t="str">
        <f>UPPER(Table32[[#This Row],[Player]])</f>
        <v>CHRIS ANDERSEN</v>
      </c>
    </row>
    <row r="555" spans="1:34" x14ac:dyDescent="0.25">
      <c r="A555">
        <v>2016</v>
      </c>
      <c r="B555" t="s">
        <v>53</v>
      </c>
      <c r="C555" t="s">
        <v>38</v>
      </c>
      <c r="D555">
        <v>37</v>
      </c>
      <c r="E555" t="s">
        <v>47</v>
      </c>
      <c r="F555">
        <v>20</v>
      </c>
      <c r="G555">
        <v>14</v>
      </c>
      <c r="H555">
        <v>15.1</v>
      </c>
      <c r="I555" s="8">
        <v>0.60499999999999998</v>
      </c>
      <c r="J555">
        <v>1.1000000000000001</v>
      </c>
      <c r="K555">
        <v>0.6</v>
      </c>
      <c r="L555">
        <v>34</v>
      </c>
      <c r="M555">
        <v>62</v>
      </c>
      <c r="N555" s="8">
        <v>0.54800000000000004</v>
      </c>
      <c r="O555">
        <v>2</v>
      </c>
      <c r="P555">
        <v>9</v>
      </c>
      <c r="Q555">
        <v>0.222</v>
      </c>
      <c r="R555">
        <v>32</v>
      </c>
      <c r="S555">
        <v>53</v>
      </c>
      <c r="T555" s="8">
        <v>0.60399999999999998</v>
      </c>
      <c r="U555">
        <v>22</v>
      </c>
      <c r="V555">
        <v>32</v>
      </c>
      <c r="W555" s="8">
        <v>0.68799999999999994</v>
      </c>
      <c r="X555">
        <v>33</v>
      </c>
      <c r="Y555">
        <v>56</v>
      </c>
      <c r="Z555">
        <v>89</v>
      </c>
      <c r="AA555">
        <v>9</v>
      </c>
      <c r="AB555">
        <v>14</v>
      </c>
      <c r="AC555">
        <v>10</v>
      </c>
      <c r="AD555">
        <v>7</v>
      </c>
      <c r="AE555">
        <v>25</v>
      </c>
      <c r="AF555">
        <v>92</v>
      </c>
      <c r="AG555" s="8" t="str">
        <f>IF(Table32[[#This Row],[FTA]]&gt;=100,Table32[[#This Row],[FT%]],"")</f>
        <v/>
      </c>
      <c r="AH555" t="str">
        <f>UPPER(Table32[[#This Row],[Player]])</f>
        <v>CHRIS ANDERSEN</v>
      </c>
    </row>
    <row r="556" spans="1:34" x14ac:dyDescent="0.25">
      <c r="A556">
        <v>2016</v>
      </c>
      <c r="B556" t="s">
        <v>54</v>
      </c>
      <c r="C556" t="s">
        <v>34</v>
      </c>
      <c r="D556">
        <v>33</v>
      </c>
      <c r="E556" t="s">
        <v>48</v>
      </c>
      <c r="F556">
        <v>13</v>
      </c>
      <c r="G556">
        <v>0</v>
      </c>
      <c r="H556">
        <v>9.1999999999999993</v>
      </c>
      <c r="I556" s="8">
        <v>0.495</v>
      </c>
      <c r="J556">
        <v>0.3</v>
      </c>
      <c r="K556">
        <v>-2.8</v>
      </c>
      <c r="L556">
        <v>21</v>
      </c>
      <c r="M556">
        <v>59</v>
      </c>
      <c r="N556" s="8">
        <v>0.35599999999999998</v>
      </c>
      <c r="O556">
        <v>12</v>
      </c>
      <c r="P556">
        <v>37</v>
      </c>
      <c r="Q556">
        <v>0.32400000000000001</v>
      </c>
      <c r="R556">
        <v>9</v>
      </c>
      <c r="S556">
        <v>22</v>
      </c>
      <c r="T556" s="8">
        <v>0.40899999999999997</v>
      </c>
      <c r="U556">
        <v>11</v>
      </c>
      <c r="V556">
        <v>15</v>
      </c>
      <c r="W556" s="8">
        <v>0.73299999999999998</v>
      </c>
      <c r="X556">
        <v>1</v>
      </c>
      <c r="Y556">
        <v>26</v>
      </c>
      <c r="Z556">
        <v>27</v>
      </c>
      <c r="AA556">
        <v>14</v>
      </c>
      <c r="AB556">
        <v>4</v>
      </c>
      <c r="AC556">
        <v>1</v>
      </c>
      <c r="AD556">
        <v>2</v>
      </c>
      <c r="AE556">
        <v>25</v>
      </c>
      <c r="AF556">
        <v>65</v>
      </c>
      <c r="AG556" s="8" t="str">
        <f>IF(Table32[[#This Row],[FTA]]&gt;=100,Table32[[#This Row],[FT%]],"")</f>
        <v/>
      </c>
      <c r="AH556" t="str">
        <f>UPPER(Table32[[#This Row],[Player]])</f>
        <v>ALAN ANDERSON</v>
      </c>
    </row>
    <row r="557" spans="1:34" x14ac:dyDescent="0.25">
      <c r="A557">
        <v>2016</v>
      </c>
      <c r="B557" t="s">
        <v>55</v>
      </c>
      <c r="C557" t="s">
        <v>34</v>
      </c>
      <c r="D557">
        <v>26</v>
      </c>
      <c r="E557" t="s">
        <v>120</v>
      </c>
      <c r="F557">
        <v>51</v>
      </c>
      <c r="G557">
        <v>15</v>
      </c>
      <c r="H557">
        <v>6</v>
      </c>
      <c r="I557" s="8">
        <v>0.46899999999999997</v>
      </c>
      <c r="J557">
        <v>-0.3</v>
      </c>
      <c r="K557">
        <v>-4.2</v>
      </c>
      <c r="L557">
        <v>67</v>
      </c>
      <c r="M557">
        <v>178</v>
      </c>
      <c r="N557" s="8">
        <v>0.376</v>
      </c>
      <c r="O557">
        <v>23</v>
      </c>
      <c r="P557">
        <v>86</v>
      </c>
      <c r="Q557">
        <v>0.26700000000000002</v>
      </c>
      <c r="R557">
        <v>44</v>
      </c>
      <c r="S557">
        <v>92</v>
      </c>
      <c r="T557" s="8">
        <v>0.47799999999999998</v>
      </c>
      <c r="U557">
        <v>22</v>
      </c>
      <c r="V557">
        <v>29</v>
      </c>
      <c r="W557" s="8">
        <v>0.75900000000000001</v>
      </c>
      <c r="X557">
        <v>13</v>
      </c>
      <c r="Y557">
        <v>73</v>
      </c>
      <c r="Z557">
        <v>86</v>
      </c>
      <c r="AA557">
        <v>41</v>
      </c>
      <c r="AB557">
        <v>21</v>
      </c>
      <c r="AC557">
        <v>14</v>
      </c>
      <c r="AD557">
        <v>42</v>
      </c>
      <c r="AE557">
        <v>54</v>
      </c>
      <c r="AF557">
        <v>179</v>
      </c>
      <c r="AG557" s="8" t="str">
        <f>IF(Table32[[#This Row],[FTA]]&gt;=100,Table32[[#This Row],[FT%]],"")</f>
        <v/>
      </c>
      <c r="AH557" t="str">
        <f>UPPER(Table32[[#This Row],[Player]])</f>
        <v>JAMES ANDERSON</v>
      </c>
    </row>
    <row r="558" spans="1:34" x14ac:dyDescent="0.25">
      <c r="A558">
        <v>2016</v>
      </c>
      <c r="B558" t="s">
        <v>519</v>
      </c>
      <c r="C558" t="s">
        <v>50</v>
      </c>
      <c r="D558">
        <v>22</v>
      </c>
      <c r="E558" t="s">
        <v>66</v>
      </c>
      <c r="F558">
        <v>55</v>
      </c>
      <c r="G558">
        <v>9</v>
      </c>
      <c r="H558">
        <v>12.3</v>
      </c>
      <c r="I558" s="8">
        <v>0.52200000000000002</v>
      </c>
      <c r="J558">
        <v>1.1000000000000001</v>
      </c>
      <c r="K558">
        <v>-1.2</v>
      </c>
      <c r="L558">
        <v>71</v>
      </c>
      <c r="M558">
        <v>175</v>
      </c>
      <c r="N558" s="8">
        <v>0.40600000000000003</v>
      </c>
      <c r="O558">
        <v>22</v>
      </c>
      <c r="P558">
        <v>83</v>
      </c>
      <c r="Q558">
        <v>0.26500000000000001</v>
      </c>
      <c r="R558">
        <v>49</v>
      </c>
      <c r="S558">
        <v>92</v>
      </c>
      <c r="T558" s="8">
        <v>0.53300000000000003</v>
      </c>
      <c r="U558">
        <v>44</v>
      </c>
      <c r="V558">
        <v>55</v>
      </c>
      <c r="W558" s="8">
        <v>0.8</v>
      </c>
      <c r="X558">
        <v>18</v>
      </c>
      <c r="Y558">
        <v>114</v>
      </c>
      <c r="Z558">
        <v>132</v>
      </c>
      <c r="AA558">
        <v>29</v>
      </c>
      <c r="AB558">
        <v>19</v>
      </c>
      <c r="AC558">
        <v>25</v>
      </c>
      <c r="AD558">
        <v>24</v>
      </c>
      <c r="AE558">
        <v>45</v>
      </c>
      <c r="AF558">
        <v>208</v>
      </c>
      <c r="AG558" s="8" t="str">
        <f>IF(Table32[[#This Row],[FTA]]&gt;=100,Table32[[#This Row],[FT%]],"")</f>
        <v/>
      </c>
      <c r="AH558" t="str">
        <f>UPPER(Table32[[#This Row],[Player]])</f>
        <v>JUSTIN ANDERSON</v>
      </c>
    </row>
    <row r="559" spans="1:34" x14ac:dyDescent="0.25">
      <c r="A559">
        <v>2016</v>
      </c>
      <c r="B559" t="s">
        <v>447</v>
      </c>
      <c r="C559" t="s">
        <v>50</v>
      </c>
      <c r="D559">
        <v>22</v>
      </c>
      <c r="E559" t="s">
        <v>56</v>
      </c>
      <c r="F559">
        <v>78</v>
      </c>
      <c r="G559">
        <v>11</v>
      </c>
      <c r="H559">
        <v>12.9</v>
      </c>
      <c r="I559" s="8">
        <v>0.52800000000000002</v>
      </c>
      <c r="J559">
        <v>3.5</v>
      </c>
      <c r="K559">
        <v>1.8</v>
      </c>
      <c r="L559">
        <v>138</v>
      </c>
      <c r="M559">
        <v>295</v>
      </c>
      <c r="N559" s="8">
        <v>0.46800000000000003</v>
      </c>
      <c r="O559">
        <v>12</v>
      </c>
      <c r="P559">
        <v>37</v>
      </c>
      <c r="Q559">
        <v>0.32400000000000001</v>
      </c>
      <c r="R559">
        <v>126</v>
      </c>
      <c r="S559">
        <v>258</v>
      </c>
      <c r="T559" s="8">
        <v>0.48799999999999999</v>
      </c>
      <c r="U559">
        <v>62</v>
      </c>
      <c r="V559">
        <v>83</v>
      </c>
      <c r="W559" s="8">
        <v>0.747</v>
      </c>
      <c r="X559">
        <v>25</v>
      </c>
      <c r="Y559">
        <v>219</v>
      </c>
      <c r="Z559">
        <v>244</v>
      </c>
      <c r="AA559">
        <v>123</v>
      </c>
      <c r="AB559">
        <v>60</v>
      </c>
      <c r="AC559">
        <v>29</v>
      </c>
      <c r="AD559">
        <v>59</v>
      </c>
      <c r="AE559">
        <v>97</v>
      </c>
      <c r="AF559">
        <v>350</v>
      </c>
      <c r="AG559" s="8" t="str">
        <f>IF(Table32[[#This Row],[FTA]]&gt;=100,Table32[[#This Row],[FT%]],"")</f>
        <v/>
      </c>
      <c r="AH559" t="str">
        <f>UPPER(Table32[[#This Row],[Player]])</f>
        <v>KYLE ANDERSON</v>
      </c>
    </row>
    <row r="560" spans="1:34" x14ac:dyDescent="0.25">
      <c r="A560">
        <v>2016</v>
      </c>
      <c r="B560" t="s">
        <v>57</v>
      </c>
      <c r="C560" t="s">
        <v>30</v>
      </c>
      <c r="D560">
        <v>27</v>
      </c>
      <c r="E560" t="s">
        <v>392</v>
      </c>
      <c r="F560">
        <v>66</v>
      </c>
      <c r="G560">
        <v>7</v>
      </c>
      <c r="H560">
        <v>17.2</v>
      </c>
      <c r="I560" s="8">
        <v>0.54600000000000004</v>
      </c>
      <c r="J560">
        <v>3.9</v>
      </c>
      <c r="K560">
        <v>-1.4</v>
      </c>
      <c r="L560">
        <v>397</v>
      </c>
      <c r="M560">
        <v>929</v>
      </c>
      <c r="N560" s="8">
        <v>0.42699999999999999</v>
      </c>
      <c r="O560">
        <v>131</v>
      </c>
      <c r="P560">
        <v>358</v>
      </c>
      <c r="Q560">
        <v>0.36599999999999999</v>
      </c>
      <c r="R560">
        <v>266</v>
      </c>
      <c r="S560">
        <v>571</v>
      </c>
      <c r="T560" s="8">
        <v>0.46600000000000003</v>
      </c>
      <c r="U560">
        <v>199</v>
      </c>
      <c r="V560">
        <v>228</v>
      </c>
      <c r="W560" s="8">
        <v>0.873</v>
      </c>
      <c r="X560">
        <v>131</v>
      </c>
      <c r="Y560">
        <v>265</v>
      </c>
      <c r="Z560">
        <v>396</v>
      </c>
      <c r="AA560">
        <v>73</v>
      </c>
      <c r="AB560">
        <v>38</v>
      </c>
      <c r="AC560">
        <v>25</v>
      </c>
      <c r="AD560">
        <v>90</v>
      </c>
      <c r="AE560">
        <v>109</v>
      </c>
      <c r="AF560">
        <v>1124</v>
      </c>
      <c r="AG560" s="8">
        <f>IF(Table32[[#This Row],[FTA]]&gt;=100,Table32[[#This Row],[FT%]],"")</f>
        <v>0.873</v>
      </c>
      <c r="AH560" t="str">
        <f>UPPER(Table32[[#This Row],[Player]])</f>
        <v>RYAN ANDERSON</v>
      </c>
    </row>
    <row r="561" spans="1:34" x14ac:dyDescent="0.25">
      <c r="A561">
        <v>2016</v>
      </c>
      <c r="B561" t="s">
        <v>393</v>
      </c>
      <c r="C561" t="s">
        <v>36</v>
      </c>
      <c r="D561">
        <v>21</v>
      </c>
      <c r="E561" t="s">
        <v>88</v>
      </c>
      <c r="F561">
        <v>80</v>
      </c>
      <c r="G561">
        <v>79</v>
      </c>
      <c r="H561">
        <v>18.8</v>
      </c>
      <c r="I561" s="8">
        <v>0.56599999999999995</v>
      </c>
      <c r="J561">
        <v>7.1</v>
      </c>
      <c r="K561">
        <v>2.4</v>
      </c>
      <c r="L561">
        <v>513</v>
      </c>
      <c r="M561">
        <v>1013</v>
      </c>
      <c r="N561" s="8">
        <v>0.50600000000000001</v>
      </c>
      <c r="O561">
        <v>28</v>
      </c>
      <c r="P561">
        <v>109</v>
      </c>
      <c r="Q561">
        <v>0.25700000000000001</v>
      </c>
      <c r="R561">
        <v>485</v>
      </c>
      <c r="S561">
        <v>904</v>
      </c>
      <c r="T561" s="8">
        <v>0.53700000000000003</v>
      </c>
      <c r="U561">
        <v>296</v>
      </c>
      <c r="V561">
        <v>409</v>
      </c>
      <c r="W561" s="8">
        <v>0.72399999999999998</v>
      </c>
      <c r="X561">
        <v>113</v>
      </c>
      <c r="Y561">
        <v>499</v>
      </c>
      <c r="Z561">
        <v>612</v>
      </c>
      <c r="AA561">
        <v>345</v>
      </c>
      <c r="AB561">
        <v>94</v>
      </c>
      <c r="AC561">
        <v>113</v>
      </c>
      <c r="AD561">
        <v>208</v>
      </c>
      <c r="AE561">
        <v>258</v>
      </c>
      <c r="AF561">
        <v>1350</v>
      </c>
      <c r="AG561" s="8">
        <f>IF(Table32[[#This Row],[FTA]]&gt;=100,Table32[[#This Row],[FT%]],"")</f>
        <v>0.72399999999999998</v>
      </c>
      <c r="AH561" t="str">
        <f>UPPER(Table32[[#This Row],[Player]])</f>
        <v>GIANNIS ANTETOKOUNMPO</v>
      </c>
    </row>
    <row r="562" spans="1:34" x14ac:dyDescent="0.25">
      <c r="A562">
        <v>2016</v>
      </c>
      <c r="B562" t="s">
        <v>59</v>
      </c>
      <c r="C562" t="s">
        <v>50</v>
      </c>
      <c r="D562">
        <v>31</v>
      </c>
      <c r="E562" t="s">
        <v>60</v>
      </c>
      <c r="F562">
        <v>72</v>
      </c>
      <c r="G562">
        <v>72</v>
      </c>
      <c r="H562">
        <v>20.3</v>
      </c>
      <c r="I562" s="8">
        <v>0.53</v>
      </c>
      <c r="J562">
        <v>6.4</v>
      </c>
      <c r="K562">
        <v>2.6</v>
      </c>
      <c r="L562">
        <v>567</v>
      </c>
      <c r="M562">
        <v>1307</v>
      </c>
      <c r="N562" s="8">
        <v>0.434</v>
      </c>
      <c r="O562">
        <v>105</v>
      </c>
      <c r="P562">
        <v>310</v>
      </c>
      <c r="Q562">
        <v>0.33900000000000002</v>
      </c>
      <c r="R562">
        <v>462</v>
      </c>
      <c r="S562">
        <v>997</v>
      </c>
      <c r="T562" s="8">
        <v>0.46300000000000002</v>
      </c>
      <c r="U562">
        <v>334</v>
      </c>
      <c r="V562">
        <v>403</v>
      </c>
      <c r="W562" s="8">
        <v>0.82899999999999996</v>
      </c>
      <c r="X562">
        <v>98</v>
      </c>
      <c r="Y562">
        <v>458</v>
      </c>
      <c r="Z562">
        <v>556</v>
      </c>
      <c r="AA562">
        <v>299</v>
      </c>
      <c r="AB562">
        <v>62</v>
      </c>
      <c r="AC562">
        <v>38</v>
      </c>
      <c r="AD562">
        <v>176</v>
      </c>
      <c r="AE562">
        <v>180</v>
      </c>
      <c r="AF562">
        <v>1573</v>
      </c>
      <c r="AG562" s="8">
        <f>IF(Table32[[#This Row],[FTA]]&gt;=100,Table32[[#This Row],[FT%]],"")</f>
        <v>0.82899999999999996</v>
      </c>
      <c r="AH562" t="str">
        <f>UPPER(Table32[[#This Row],[Player]])</f>
        <v>CARMELO ANTHONY</v>
      </c>
    </row>
    <row r="563" spans="1:34" x14ac:dyDescent="0.25">
      <c r="A563">
        <v>2016</v>
      </c>
      <c r="B563" t="s">
        <v>520</v>
      </c>
      <c r="C563" t="s">
        <v>36</v>
      </c>
      <c r="D563">
        <v>23</v>
      </c>
      <c r="E563" t="s">
        <v>58</v>
      </c>
      <c r="F563">
        <v>5</v>
      </c>
      <c r="G563">
        <v>0</v>
      </c>
      <c r="H563">
        <v>-4.8</v>
      </c>
      <c r="I563" s="8">
        <v>0.33800000000000002</v>
      </c>
      <c r="J563">
        <v>-0.1</v>
      </c>
      <c r="K563">
        <v>-13</v>
      </c>
      <c r="L563">
        <v>2</v>
      </c>
      <c r="M563">
        <v>8</v>
      </c>
      <c r="N563" s="8">
        <v>0.25</v>
      </c>
      <c r="O563">
        <v>0</v>
      </c>
      <c r="P563">
        <v>3</v>
      </c>
      <c r="Q563">
        <v>0</v>
      </c>
      <c r="R563">
        <v>2</v>
      </c>
      <c r="S563">
        <v>5</v>
      </c>
      <c r="T563" s="8">
        <v>0.4</v>
      </c>
      <c r="U563">
        <v>2</v>
      </c>
      <c r="V563">
        <v>2</v>
      </c>
      <c r="W563" s="8">
        <v>1</v>
      </c>
      <c r="X563">
        <v>0</v>
      </c>
      <c r="Y563">
        <v>1</v>
      </c>
      <c r="Z563">
        <v>1</v>
      </c>
      <c r="AA563">
        <v>1</v>
      </c>
      <c r="AB563">
        <v>1</v>
      </c>
      <c r="AC563">
        <v>0</v>
      </c>
      <c r="AD563">
        <v>3</v>
      </c>
      <c r="AE563">
        <v>5</v>
      </c>
      <c r="AF563">
        <v>6</v>
      </c>
      <c r="AG563" s="8" t="str">
        <f>IF(Table32[[#This Row],[FTA]]&gt;=100,Table32[[#This Row],[FT%]],"")</f>
        <v/>
      </c>
      <c r="AH563" t="str">
        <f>UPPER(Table32[[#This Row],[Player]])</f>
        <v>KEITH APPLING</v>
      </c>
    </row>
    <row r="564" spans="1:34" x14ac:dyDescent="0.25">
      <c r="A564">
        <v>2016</v>
      </c>
      <c r="B564" t="s">
        <v>62</v>
      </c>
      <c r="C564" t="s">
        <v>50</v>
      </c>
      <c r="D564">
        <v>30</v>
      </c>
      <c r="E564" t="s">
        <v>32</v>
      </c>
      <c r="F564">
        <v>81</v>
      </c>
      <c r="G564">
        <v>81</v>
      </c>
      <c r="H564">
        <v>12.9</v>
      </c>
      <c r="I564" s="8">
        <v>0.55100000000000005</v>
      </c>
      <c r="J564">
        <v>5.4</v>
      </c>
      <c r="K564">
        <v>1.5</v>
      </c>
      <c r="L564">
        <v>357</v>
      </c>
      <c r="M564">
        <v>859</v>
      </c>
      <c r="N564" s="8">
        <v>0.41599999999999998</v>
      </c>
      <c r="O564">
        <v>185</v>
      </c>
      <c r="P564">
        <v>499</v>
      </c>
      <c r="Q564">
        <v>0.371</v>
      </c>
      <c r="R564">
        <v>172</v>
      </c>
      <c r="S564">
        <v>360</v>
      </c>
      <c r="T564" s="8">
        <v>0.47799999999999998</v>
      </c>
      <c r="U564">
        <v>126</v>
      </c>
      <c r="V564">
        <v>161</v>
      </c>
      <c r="W564" s="8">
        <v>0.78300000000000003</v>
      </c>
      <c r="X564">
        <v>67</v>
      </c>
      <c r="Y564">
        <v>299</v>
      </c>
      <c r="Z564">
        <v>366</v>
      </c>
      <c r="AA564">
        <v>188</v>
      </c>
      <c r="AB564">
        <v>160</v>
      </c>
      <c r="AC564">
        <v>26</v>
      </c>
      <c r="AD564">
        <v>113</v>
      </c>
      <c r="AE564">
        <v>177</v>
      </c>
      <c r="AF564">
        <v>1025</v>
      </c>
      <c r="AG564" s="8">
        <f>IF(Table32[[#This Row],[FTA]]&gt;=100,Table32[[#This Row],[FT%]],"")</f>
        <v>0.78300000000000003</v>
      </c>
      <c r="AH564" t="str">
        <f>UPPER(Table32[[#This Row],[Player]])</f>
        <v>TREVOR ARIZA</v>
      </c>
    </row>
    <row r="565" spans="1:34" x14ac:dyDescent="0.25">
      <c r="A565">
        <v>2016</v>
      </c>
      <c r="B565" t="s">
        <v>335</v>
      </c>
      <c r="C565" t="s">
        <v>30</v>
      </c>
      <c r="D565">
        <v>27</v>
      </c>
      <c r="E565" t="s">
        <v>35</v>
      </c>
      <c r="F565">
        <v>70</v>
      </c>
      <c r="G565">
        <v>16</v>
      </c>
      <c r="H565">
        <v>12.5</v>
      </c>
      <c r="I565" s="8">
        <v>0.51400000000000001</v>
      </c>
      <c r="J565">
        <v>2.2999999999999998</v>
      </c>
      <c r="K565">
        <v>-0.3</v>
      </c>
      <c r="L565">
        <v>221</v>
      </c>
      <c r="M565">
        <v>489</v>
      </c>
      <c r="N565" s="8">
        <v>0.45200000000000001</v>
      </c>
      <c r="O565">
        <v>45</v>
      </c>
      <c r="P565">
        <v>117</v>
      </c>
      <c r="Q565">
        <v>0.38500000000000001</v>
      </c>
      <c r="R565">
        <v>176</v>
      </c>
      <c r="S565">
        <v>372</v>
      </c>
      <c r="T565" s="8">
        <v>0.47299999999999998</v>
      </c>
      <c r="U565">
        <v>40</v>
      </c>
      <c r="V565">
        <v>53</v>
      </c>
      <c r="W565" s="8">
        <v>0.755</v>
      </c>
      <c r="X565">
        <v>86</v>
      </c>
      <c r="Y565">
        <v>207</v>
      </c>
      <c r="Z565">
        <v>293</v>
      </c>
      <c r="AA565">
        <v>96</v>
      </c>
      <c r="AB565">
        <v>53</v>
      </c>
      <c r="AC565">
        <v>48</v>
      </c>
      <c r="AD565">
        <v>66</v>
      </c>
      <c r="AE565">
        <v>185</v>
      </c>
      <c r="AF565">
        <v>527</v>
      </c>
      <c r="AG565" s="8" t="str">
        <f>IF(Table32[[#This Row],[FTA]]&gt;=100,Table32[[#This Row],[FT%]],"")</f>
        <v/>
      </c>
      <c r="AH565" t="str">
        <f>UPPER(Table32[[#This Row],[Player]])</f>
        <v>DARRELL ARTHUR</v>
      </c>
    </row>
    <row r="566" spans="1:34" x14ac:dyDescent="0.25">
      <c r="A566">
        <v>2016</v>
      </c>
      <c r="B566" t="s">
        <v>64</v>
      </c>
      <c r="C566" t="s">
        <v>36</v>
      </c>
      <c r="D566">
        <v>28</v>
      </c>
      <c r="E566" t="s">
        <v>69</v>
      </c>
      <c r="F566">
        <v>62</v>
      </c>
      <c r="G566">
        <v>0</v>
      </c>
      <c r="H566">
        <v>13.9</v>
      </c>
      <c r="I566" s="8">
        <v>0.57499999999999996</v>
      </c>
      <c r="J566">
        <v>2.6</v>
      </c>
      <c r="K566">
        <v>-1.7</v>
      </c>
      <c r="L566">
        <v>148</v>
      </c>
      <c r="M566">
        <v>350</v>
      </c>
      <c r="N566" s="8">
        <v>0.42299999999999999</v>
      </c>
      <c r="O566">
        <v>68</v>
      </c>
      <c r="P566">
        <v>168</v>
      </c>
      <c r="Q566">
        <v>0.40500000000000003</v>
      </c>
      <c r="R566">
        <v>80</v>
      </c>
      <c r="S566">
        <v>182</v>
      </c>
      <c r="T566" s="8">
        <v>0.44</v>
      </c>
      <c r="U566">
        <v>103</v>
      </c>
      <c r="V566">
        <v>128</v>
      </c>
      <c r="W566" s="8">
        <v>0.80500000000000005</v>
      </c>
      <c r="X566">
        <v>8</v>
      </c>
      <c r="Y566">
        <v>87</v>
      </c>
      <c r="Z566">
        <v>95</v>
      </c>
      <c r="AA566">
        <v>198</v>
      </c>
      <c r="AB566">
        <v>38</v>
      </c>
      <c r="AC566">
        <v>4</v>
      </c>
      <c r="AD566">
        <v>84</v>
      </c>
      <c r="AE566">
        <v>85</v>
      </c>
      <c r="AF566">
        <v>467</v>
      </c>
      <c r="AG566" s="8">
        <f>IF(Table32[[#This Row],[FTA]]&gt;=100,Table32[[#This Row],[FT%]],"")</f>
        <v>0.80500000000000005</v>
      </c>
      <c r="AH566" t="str">
        <f>UPPER(Table32[[#This Row],[Player]])</f>
        <v>D.J. AUGUSTIN</v>
      </c>
    </row>
    <row r="567" spans="1:34" x14ac:dyDescent="0.25">
      <c r="A567">
        <v>2016</v>
      </c>
      <c r="B567" t="s">
        <v>64</v>
      </c>
      <c r="C567" t="s">
        <v>36</v>
      </c>
      <c r="D567">
        <v>28</v>
      </c>
      <c r="E567" t="s">
        <v>40</v>
      </c>
      <c r="F567">
        <v>34</v>
      </c>
      <c r="G567">
        <v>0</v>
      </c>
      <c r="H567">
        <v>8.6999999999999993</v>
      </c>
      <c r="I567" s="8">
        <v>0.52200000000000002</v>
      </c>
      <c r="J567">
        <v>0.7</v>
      </c>
      <c r="K567">
        <v>-3.3</v>
      </c>
      <c r="L567">
        <v>46</v>
      </c>
      <c r="M567">
        <v>121</v>
      </c>
      <c r="N567" s="8">
        <v>0.38</v>
      </c>
      <c r="O567">
        <v>24</v>
      </c>
      <c r="P567">
        <v>61</v>
      </c>
      <c r="Q567">
        <v>0.39300000000000002</v>
      </c>
      <c r="R567">
        <v>22</v>
      </c>
      <c r="S567">
        <v>60</v>
      </c>
      <c r="T567" s="8">
        <v>0.36699999999999999</v>
      </c>
      <c r="U567">
        <v>26</v>
      </c>
      <c r="V567">
        <v>34</v>
      </c>
      <c r="W567" s="8">
        <v>0.76500000000000001</v>
      </c>
      <c r="X567">
        <v>5</v>
      </c>
      <c r="Y567">
        <v>38</v>
      </c>
      <c r="Z567">
        <v>43</v>
      </c>
      <c r="AA567">
        <v>66</v>
      </c>
      <c r="AB567">
        <v>13</v>
      </c>
      <c r="AC567">
        <v>2</v>
      </c>
      <c r="AD567">
        <v>30</v>
      </c>
      <c r="AE567">
        <v>41</v>
      </c>
      <c r="AF567">
        <v>142</v>
      </c>
      <c r="AG567" s="8" t="str">
        <f>IF(Table32[[#This Row],[FTA]]&gt;=100,Table32[[#This Row],[FT%]],"")</f>
        <v/>
      </c>
      <c r="AH567" t="str">
        <f>UPPER(Table32[[#This Row],[Player]])</f>
        <v>D.J. AUGUSTIN</v>
      </c>
    </row>
    <row r="568" spans="1:34" x14ac:dyDescent="0.25">
      <c r="A568">
        <v>2016</v>
      </c>
      <c r="B568" t="s">
        <v>64</v>
      </c>
      <c r="C568" t="s">
        <v>36</v>
      </c>
      <c r="D568">
        <v>28</v>
      </c>
      <c r="E568" t="s">
        <v>35</v>
      </c>
      <c r="F568">
        <v>28</v>
      </c>
      <c r="G568">
        <v>0</v>
      </c>
      <c r="H568">
        <v>18</v>
      </c>
      <c r="I568" s="8">
        <v>0.60099999999999998</v>
      </c>
      <c r="J568">
        <v>1.9</v>
      </c>
      <c r="K568">
        <v>-0.5</v>
      </c>
      <c r="L568">
        <v>102</v>
      </c>
      <c r="M568">
        <v>229</v>
      </c>
      <c r="N568" s="8">
        <v>0.44500000000000001</v>
      </c>
      <c r="O568">
        <v>44</v>
      </c>
      <c r="P568">
        <v>107</v>
      </c>
      <c r="Q568">
        <v>0.41099999999999998</v>
      </c>
      <c r="R568">
        <v>58</v>
      </c>
      <c r="S568">
        <v>122</v>
      </c>
      <c r="T568" s="8">
        <v>0.47499999999999998</v>
      </c>
      <c r="U568">
        <v>77</v>
      </c>
      <c r="V568">
        <v>94</v>
      </c>
      <c r="W568" s="8">
        <v>0.81899999999999995</v>
      </c>
      <c r="X568">
        <v>3</v>
      </c>
      <c r="Y568">
        <v>49</v>
      </c>
      <c r="Z568">
        <v>52</v>
      </c>
      <c r="AA568">
        <v>132</v>
      </c>
      <c r="AB568">
        <v>25</v>
      </c>
      <c r="AC568">
        <v>2</v>
      </c>
      <c r="AD568">
        <v>54</v>
      </c>
      <c r="AE568">
        <v>44</v>
      </c>
      <c r="AF568">
        <v>325</v>
      </c>
      <c r="AG568" s="8" t="str">
        <f>IF(Table32[[#This Row],[FTA]]&gt;=100,Table32[[#This Row],[FT%]],"")</f>
        <v/>
      </c>
      <c r="AH568" t="str">
        <f>UPPER(Table32[[#This Row],[Player]])</f>
        <v>D.J. AUGUSTIN</v>
      </c>
    </row>
    <row r="569" spans="1:34" x14ac:dyDescent="0.25">
      <c r="A569">
        <v>2016</v>
      </c>
      <c r="B569" t="s">
        <v>65</v>
      </c>
      <c r="C569" t="s">
        <v>38</v>
      </c>
      <c r="D569">
        <v>28</v>
      </c>
      <c r="E569" t="s">
        <v>82</v>
      </c>
      <c r="F569">
        <v>17</v>
      </c>
      <c r="G569">
        <v>0</v>
      </c>
      <c r="H569">
        <v>8.3000000000000007</v>
      </c>
      <c r="I569" s="8">
        <v>0.58499999999999996</v>
      </c>
      <c r="J569">
        <v>0.2</v>
      </c>
      <c r="K569">
        <v>-4.5999999999999996</v>
      </c>
      <c r="L569">
        <v>12</v>
      </c>
      <c r="M569">
        <v>23</v>
      </c>
      <c r="N569" s="8">
        <v>0.52200000000000002</v>
      </c>
      <c r="O569">
        <v>0</v>
      </c>
      <c r="P569">
        <v>1</v>
      </c>
      <c r="Q569">
        <v>0</v>
      </c>
      <c r="R569">
        <v>12</v>
      </c>
      <c r="S569">
        <v>22</v>
      </c>
      <c r="T569" s="8">
        <v>0.54500000000000004</v>
      </c>
      <c r="U569">
        <v>6</v>
      </c>
      <c r="V569">
        <v>6</v>
      </c>
      <c r="W569" s="8">
        <v>1</v>
      </c>
      <c r="X569">
        <v>4</v>
      </c>
      <c r="Y569">
        <v>18</v>
      </c>
      <c r="Z569">
        <v>22</v>
      </c>
      <c r="AA569">
        <v>5</v>
      </c>
      <c r="AB569">
        <v>0</v>
      </c>
      <c r="AC569">
        <v>3</v>
      </c>
      <c r="AD569">
        <v>6</v>
      </c>
      <c r="AE569">
        <v>18</v>
      </c>
      <c r="AF569">
        <v>30</v>
      </c>
      <c r="AG569" s="8" t="str">
        <f>IF(Table32[[#This Row],[FTA]]&gt;=100,Table32[[#This Row],[FT%]],"")</f>
        <v/>
      </c>
      <c r="AH569" t="str">
        <f>UPPER(Table32[[#This Row],[Player]])</f>
        <v>JEFF AYRES</v>
      </c>
    </row>
    <row r="570" spans="1:34" x14ac:dyDescent="0.25">
      <c r="A570">
        <v>2016</v>
      </c>
      <c r="B570" t="s">
        <v>67</v>
      </c>
      <c r="C570" t="s">
        <v>50</v>
      </c>
      <c r="D570">
        <v>26</v>
      </c>
      <c r="E570" t="s">
        <v>392</v>
      </c>
      <c r="F570">
        <v>47</v>
      </c>
      <c r="G570">
        <v>13</v>
      </c>
      <c r="H570">
        <v>11.6</v>
      </c>
      <c r="I570" s="8">
        <v>0.52600000000000002</v>
      </c>
      <c r="J570">
        <v>1.1000000000000001</v>
      </c>
      <c r="K570">
        <v>-2.9</v>
      </c>
      <c r="L570">
        <v>122</v>
      </c>
      <c r="M570">
        <v>289</v>
      </c>
      <c r="N570" s="8">
        <v>0.42199999999999999</v>
      </c>
      <c r="O570">
        <v>44</v>
      </c>
      <c r="P570">
        <v>109</v>
      </c>
      <c r="Q570">
        <v>0.40400000000000003</v>
      </c>
      <c r="R570">
        <v>78</v>
      </c>
      <c r="S570">
        <v>180</v>
      </c>
      <c r="T570" s="8">
        <v>0.433</v>
      </c>
      <c r="U570">
        <v>39</v>
      </c>
      <c r="V570">
        <v>50</v>
      </c>
      <c r="W570" s="8">
        <v>0.78</v>
      </c>
      <c r="X570">
        <v>25</v>
      </c>
      <c r="Y570">
        <v>123</v>
      </c>
      <c r="Z570">
        <v>148</v>
      </c>
      <c r="AA570">
        <v>53</v>
      </c>
      <c r="AB570">
        <v>11</v>
      </c>
      <c r="AC570">
        <v>7</v>
      </c>
      <c r="AD570">
        <v>23</v>
      </c>
      <c r="AE570">
        <v>90</v>
      </c>
      <c r="AF570">
        <v>327</v>
      </c>
      <c r="AG570" s="8" t="str">
        <f>IF(Table32[[#This Row],[FTA]]&gt;=100,Table32[[#This Row],[FT%]],"")</f>
        <v/>
      </c>
      <c r="AH570" t="str">
        <f>UPPER(Table32[[#This Row],[Player]])</f>
        <v>LUKE BABBITT</v>
      </c>
    </row>
    <row r="571" spans="1:34" x14ac:dyDescent="0.25">
      <c r="A571">
        <v>2016</v>
      </c>
      <c r="B571" t="s">
        <v>448</v>
      </c>
      <c r="C571" t="s">
        <v>38</v>
      </c>
      <c r="D571">
        <v>25</v>
      </c>
      <c r="E571" t="s">
        <v>63</v>
      </c>
      <c r="F571">
        <v>18</v>
      </c>
      <c r="G571">
        <v>2</v>
      </c>
      <c r="H571">
        <v>6.8</v>
      </c>
      <c r="I571" s="8">
        <v>0.39100000000000001</v>
      </c>
      <c r="J571">
        <v>0</v>
      </c>
      <c r="K571">
        <v>-7.7</v>
      </c>
      <c r="L571">
        <v>13</v>
      </c>
      <c r="M571">
        <v>40</v>
      </c>
      <c r="N571" s="8">
        <v>0.32500000000000001</v>
      </c>
      <c r="O571">
        <v>1</v>
      </c>
      <c r="P571">
        <v>5</v>
      </c>
      <c r="Q571">
        <v>0.2</v>
      </c>
      <c r="R571">
        <v>12</v>
      </c>
      <c r="S571">
        <v>35</v>
      </c>
      <c r="T571" s="8">
        <v>0.34300000000000003</v>
      </c>
      <c r="U571">
        <v>7</v>
      </c>
      <c r="V571">
        <v>8</v>
      </c>
      <c r="W571" s="8">
        <v>0.875</v>
      </c>
      <c r="X571">
        <v>4</v>
      </c>
      <c r="Y571">
        <v>24</v>
      </c>
      <c r="Z571">
        <v>28</v>
      </c>
      <c r="AA571">
        <v>6</v>
      </c>
      <c r="AB571">
        <v>2</v>
      </c>
      <c r="AC571">
        <v>3</v>
      </c>
      <c r="AD571">
        <v>4</v>
      </c>
      <c r="AE571">
        <v>19</v>
      </c>
      <c r="AF571">
        <v>34</v>
      </c>
      <c r="AG571" s="8" t="str">
        <f>IF(Table32[[#This Row],[FTA]]&gt;=100,Table32[[#This Row],[FT%]],"")</f>
        <v/>
      </c>
      <c r="AH571" t="str">
        <f>UPPER(Table32[[#This Row],[Player]])</f>
        <v>CAMERON BAIRSTOW</v>
      </c>
    </row>
    <row r="572" spans="1:34" x14ac:dyDescent="0.25">
      <c r="A572">
        <v>2016</v>
      </c>
      <c r="B572" t="s">
        <v>68</v>
      </c>
      <c r="C572" t="s">
        <v>34</v>
      </c>
      <c r="D572">
        <v>33</v>
      </c>
      <c r="E572" t="s">
        <v>76</v>
      </c>
      <c r="F572">
        <v>68</v>
      </c>
      <c r="G572">
        <v>0</v>
      </c>
      <c r="H572">
        <v>11.7</v>
      </c>
      <c r="I572" s="8">
        <v>0.54500000000000004</v>
      </c>
      <c r="J572">
        <v>2.1</v>
      </c>
      <c r="K572">
        <v>-2.1</v>
      </c>
      <c r="L572">
        <v>171</v>
      </c>
      <c r="M572">
        <v>370</v>
      </c>
      <c r="N572" s="8">
        <v>0.46200000000000002</v>
      </c>
      <c r="O572">
        <v>39</v>
      </c>
      <c r="P572">
        <v>110</v>
      </c>
      <c r="Q572">
        <v>0.35499999999999998</v>
      </c>
      <c r="R572">
        <v>132</v>
      </c>
      <c r="S572">
        <v>260</v>
      </c>
      <c r="T572" s="8">
        <v>0.50800000000000001</v>
      </c>
      <c r="U572">
        <v>52</v>
      </c>
      <c r="V572">
        <v>62</v>
      </c>
      <c r="W572" s="8">
        <v>0.83899999999999997</v>
      </c>
      <c r="X572">
        <v>28</v>
      </c>
      <c r="Y572">
        <v>89</v>
      </c>
      <c r="Z572">
        <v>117</v>
      </c>
      <c r="AA572">
        <v>82</v>
      </c>
      <c r="AB572">
        <v>44</v>
      </c>
      <c r="AC572">
        <v>10</v>
      </c>
      <c r="AD572">
        <v>53</v>
      </c>
      <c r="AE572">
        <v>107</v>
      </c>
      <c r="AF572">
        <v>433</v>
      </c>
      <c r="AG572" s="8" t="str">
        <f>IF(Table32[[#This Row],[FTA]]&gt;=100,Table32[[#This Row],[FT%]],"")</f>
        <v/>
      </c>
      <c r="AH572" t="str">
        <f>UPPER(Table32[[#This Row],[Player]])</f>
        <v>LEANDRO BARBOSA</v>
      </c>
    </row>
    <row r="573" spans="1:34" x14ac:dyDescent="0.25">
      <c r="A573">
        <v>2016</v>
      </c>
      <c r="B573" t="s">
        <v>70</v>
      </c>
      <c r="C573" t="s">
        <v>36</v>
      </c>
      <c r="D573">
        <v>31</v>
      </c>
      <c r="E573" t="s">
        <v>66</v>
      </c>
      <c r="F573">
        <v>74</v>
      </c>
      <c r="G573">
        <v>16</v>
      </c>
      <c r="H573">
        <v>15.4</v>
      </c>
      <c r="I573" s="8">
        <v>0.53600000000000003</v>
      </c>
      <c r="J573">
        <v>2.8</v>
      </c>
      <c r="K573">
        <v>-1.2</v>
      </c>
      <c r="L573">
        <v>317</v>
      </c>
      <c r="M573">
        <v>711</v>
      </c>
      <c r="N573" s="8">
        <v>0.44600000000000001</v>
      </c>
      <c r="O573">
        <v>100</v>
      </c>
      <c r="P573">
        <v>260</v>
      </c>
      <c r="Q573">
        <v>0.38500000000000001</v>
      </c>
      <c r="R573">
        <v>217</v>
      </c>
      <c r="S573">
        <v>451</v>
      </c>
      <c r="T573" s="8">
        <v>0.48099999999999998</v>
      </c>
      <c r="U573">
        <v>74</v>
      </c>
      <c r="V573">
        <v>96</v>
      </c>
      <c r="W573" s="8">
        <v>0.77100000000000002</v>
      </c>
      <c r="X573">
        <v>26</v>
      </c>
      <c r="Y573">
        <v>126</v>
      </c>
      <c r="Z573">
        <v>152</v>
      </c>
      <c r="AA573">
        <v>302</v>
      </c>
      <c r="AB573">
        <v>26</v>
      </c>
      <c r="AC573">
        <v>2</v>
      </c>
      <c r="AD573">
        <v>113</v>
      </c>
      <c r="AE573">
        <v>110</v>
      </c>
      <c r="AF573">
        <v>808</v>
      </c>
      <c r="AG573" s="8" t="str">
        <f>IF(Table32[[#This Row],[FTA]]&gt;=100,Table32[[#This Row],[FT%]],"")</f>
        <v/>
      </c>
      <c r="AH573" t="str">
        <f>UPPER(Table32[[#This Row],[Player]])</f>
        <v>J.J. BAREA</v>
      </c>
    </row>
    <row r="574" spans="1:34" x14ac:dyDescent="0.25">
      <c r="A574">
        <v>2016</v>
      </c>
      <c r="B574" t="s">
        <v>72</v>
      </c>
      <c r="C574" t="s">
        <v>38</v>
      </c>
      <c r="D574">
        <v>30</v>
      </c>
      <c r="E574" t="s">
        <v>342</v>
      </c>
      <c r="F574">
        <v>46</v>
      </c>
      <c r="G574">
        <v>0</v>
      </c>
      <c r="H574">
        <v>11.8</v>
      </c>
      <c r="I574" s="8">
        <v>0.5</v>
      </c>
      <c r="J574">
        <v>0.2</v>
      </c>
      <c r="K574">
        <v>-7.9</v>
      </c>
      <c r="L574">
        <v>127</v>
      </c>
      <c r="M574">
        <v>279</v>
      </c>
      <c r="N574" s="8">
        <v>0.45500000000000002</v>
      </c>
      <c r="O574">
        <v>3</v>
      </c>
      <c r="P574">
        <v>16</v>
      </c>
      <c r="Q574">
        <v>0.188</v>
      </c>
      <c r="R574">
        <v>124</v>
      </c>
      <c r="S574">
        <v>263</v>
      </c>
      <c r="T574" s="8">
        <v>0.47099999999999997</v>
      </c>
      <c r="U574">
        <v>47</v>
      </c>
      <c r="V574">
        <v>57</v>
      </c>
      <c r="W574" s="8">
        <v>0.82499999999999996</v>
      </c>
      <c r="X574">
        <v>28</v>
      </c>
      <c r="Y574">
        <v>69</v>
      </c>
      <c r="Z574">
        <v>97</v>
      </c>
      <c r="AA574">
        <v>18</v>
      </c>
      <c r="AB574">
        <v>4</v>
      </c>
      <c r="AC574">
        <v>9</v>
      </c>
      <c r="AD574">
        <v>26</v>
      </c>
      <c r="AE574">
        <v>61</v>
      </c>
      <c r="AF574">
        <v>304</v>
      </c>
      <c r="AG574" s="8" t="str">
        <f>IF(Table32[[#This Row],[FTA]]&gt;=100,Table32[[#This Row],[FT%]],"")</f>
        <v/>
      </c>
      <c r="AH574" t="str">
        <f>UPPER(Table32[[#This Row],[Player]])</f>
        <v>ANDREA BARGNANI</v>
      </c>
    </row>
    <row r="575" spans="1:34" x14ac:dyDescent="0.25">
      <c r="A575">
        <v>2016</v>
      </c>
      <c r="B575" t="s">
        <v>336</v>
      </c>
      <c r="C575" t="s">
        <v>50</v>
      </c>
      <c r="D575">
        <v>23</v>
      </c>
      <c r="E575" t="s">
        <v>76</v>
      </c>
      <c r="F575">
        <v>66</v>
      </c>
      <c r="G575">
        <v>59</v>
      </c>
      <c r="H575">
        <v>12.3</v>
      </c>
      <c r="I575" s="8">
        <v>0.55900000000000005</v>
      </c>
      <c r="J575">
        <v>4.9000000000000004</v>
      </c>
      <c r="K575">
        <v>-0.2</v>
      </c>
      <c r="L575">
        <v>295</v>
      </c>
      <c r="M575">
        <v>633</v>
      </c>
      <c r="N575" s="8">
        <v>0.46600000000000003</v>
      </c>
      <c r="O575">
        <v>82</v>
      </c>
      <c r="P575">
        <v>214</v>
      </c>
      <c r="Q575">
        <v>0.38300000000000001</v>
      </c>
      <c r="R575">
        <v>213</v>
      </c>
      <c r="S575">
        <v>419</v>
      </c>
      <c r="T575" s="8">
        <v>0.50800000000000001</v>
      </c>
      <c r="U575">
        <v>102</v>
      </c>
      <c r="V575">
        <v>134</v>
      </c>
      <c r="W575" s="8">
        <v>0.76100000000000001</v>
      </c>
      <c r="X575">
        <v>77</v>
      </c>
      <c r="Y575">
        <v>248</v>
      </c>
      <c r="Z575">
        <v>325</v>
      </c>
      <c r="AA575">
        <v>117</v>
      </c>
      <c r="AB575">
        <v>41</v>
      </c>
      <c r="AC575">
        <v>10</v>
      </c>
      <c r="AD575">
        <v>57</v>
      </c>
      <c r="AE575">
        <v>136</v>
      </c>
      <c r="AF575">
        <v>774</v>
      </c>
      <c r="AG575" s="8">
        <f>IF(Table32[[#This Row],[FTA]]&gt;=100,Table32[[#This Row],[FT%]],"")</f>
        <v>0.76100000000000001</v>
      </c>
      <c r="AH575" t="str">
        <f>UPPER(Table32[[#This Row],[Player]])</f>
        <v>HARRISON BARNES</v>
      </c>
    </row>
    <row r="576" spans="1:34" x14ac:dyDescent="0.25">
      <c r="A576">
        <v>2016</v>
      </c>
      <c r="B576" t="s">
        <v>73</v>
      </c>
      <c r="C576" t="s">
        <v>50</v>
      </c>
      <c r="D576">
        <v>35</v>
      </c>
      <c r="E576" t="s">
        <v>47</v>
      </c>
      <c r="F576">
        <v>76</v>
      </c>
      <c r="G576">
        <v>45</v>
      </c>
      <c r="H576">
        <v>11.7</v>
      </c>
      <c r="I576" s="8">
        <v>0.503</v>
      </c>
      <c r="J576">
        <v>2.6</v>
      </c>
      <c r="K576">
        <v>0.4</v>
      </c>
      <c r="L576">
        <v>264</v>
      </c>
      <c r="M576">
        <v>693</v>
      </c>
      <c r="N576" s="8">
        <v>0.38100000000000001</v>
      </c>
      <c r="O576">
        <v>119</v>
      </c>
      <c r="P576">
        <v>370</v>
      </c>
      <c r="Q576">
        <v>0.32200000000000001</v>
      </c>
      <c r="R576">
        <v>145</v>
      </c>
      <c r="S576">
        <v>323</v>
      </c>
      <c r="T576" s="8">
        <v>0.44900000000000001</v>
      </c>
      <c r="U576">
        <v>111</v>
      </c>
      <c r="V576">
        <v>138</v>
      </c>
      <c r="W576" s="8">
        <v>0.80400000000000005</v>
      </c>
      <c r="X576">
        <v>84</v>
      </c>
      <c r="Y576">
        <v>336</v>
      </c>
      <c r="Z576">
        <v>420</v>
      </c>
      <c r="AA576">
        <v>163</v>
      </c>
      <c r="AB576">
        <v>78</v>
      </c>
      <c r="AC576">
        <v>57</v>
      </c>
      <c r="AD576">
        <v>121</v>
      </c>
      <c r="AE576">
        <v>234</v>
      </c>
      <c r="AF576">
        <v>758</v>
      </c>
      <c r="AG576" s="8">
        <f>IF(Table32[[#This Row],[FTA]]&gt;=100,Table32[[#This Row],[FT%]],"")</f>
        <v>0.80400000000000005</v>
      </c>
      <c r="AH576" t="str">
        <f>UPPER(Table32[[#This Row],[Player]])</f>
        <v>MATT BARNES</v>
      </c>
    </row>
    <row r="577" spans="1:34" x14ac:dyDescent="0.25">
      <c r="A577">
        <v>2016</v>
      </c>
      <c r="B577" t="s">
        <v>337</v>
      </c>
      <c r="C577" t="s">
        <v>34</v>
      </c>
      <c r="D577">
        <v>25</v>
      </c>
      <c r="E577" t="s">
        <v>35</v>
      </c>
      <c r="F577">
        <v>82</v>
      </c>
      <c r="G577">
        <v>1</v>
      </c>
      <c r="H577">
        <v>16</v>
      </c>
      <c r="I577" s="8">
        <v>0.53500000000000003</v>
      </c>
      <c r="J577">
        <v>4.3</v>
      </c>
      <c r="K577">
        <v>-0.1</v>
      </c>
      <c r="L577">
        <v>425</v>
      </c>
      <c r="M577">
        <v>983</v>
      </c>
      <c r="N577" s="8">
        <v>0.432</v>
      </c>
      <c r="O577">
        <v>112</v>
      </c>
      <c r="P577">
        <v>325</v>
      </c>
      <c r="Q577">
        <v>0.34499999999999997</v>
      </c>
      <c r="R577">
        <v>313</v>
      </c>
      <c r="S577">
        <v>658</v>
      </c>
      <c r="T577" s="8">
        <v>0.47599999999999998</v>
      </c>
      <c r="U577">
        <v>216</v>
      </c>
      <c r="V577">
        <v>268</v>
      </c>
      <c r="W577" s="8">
        <v>0.80600000000000005</v>
      </c>
      <c r="X577">
        <v>59</v>
      </c>
      <c r="Y577">
        <v>417</v>
      </c>
      <c r="Z577">
        <v>476</v>
      </c>
      <c r="AA577">
        <v>203</v>
      </c>
      <c r="AB577">
        <v>71</v>
      </c>
      <c r="AC577">
        <v>39</v>
      </c>
      <c r="AD577">
        <v>139</v>
      </c>
      <c r="AE577">
        <v>147</v>
      </c>
      <c r="AF577">
        <v>1178</v>
      </c>
      <c r="AG577" s="8">
        <f>IF(Table32[[#This Row],[FTA]]&gt;=100,Table32[[#This Row],[FT%]],"")</f>
        <v>0.80600000000000005</v>
      </c>
      <c r="AH577" t="str">
        <f>UPPER(Table32[[#This Row],[Player]])</f>
        <v>WILL BARTON</v>
      </c>
    </row>
    <row r="578" spans="1:34" x14ac:dyDescent="0.25">
      <c r="A578">
        <v>2016</v>
      </c>
      <c r="B578" t="s">
        <v>77</v>
      </c>
      <c r="C578" t="s">
        <v>30</v>
      </c>
      <c r="D578">
        <v>30</v>
      </c>
      <c r="E578" t="s">
        <v>74</v>
      </c>
      <c r="F578">
        <v>66</v>
      </c>
      <c r="G578">
        <v>0</v>
      </c>
      <c r="H578">
        <v>17.399999999999999</v>
      </c>
      <c r="I578" s="8">
        <v>0.61899999999999999</v>
      </c>
      <c r="J578">
        <v>4.0999999999999996</v>
      </c>
      <c r="K578">
        <v>0.8</v>
      </c>
      <c r="L578">
        <v>174</v>
      </c>
      <c r="M578">
        <v>317</v>
      </c>
      <c r="N578" s="8">
        <v>0.54900000000000004</v>
      </c>
      <c r="O578">
        <v>0</v>
      </c>
      <c r="P578">
        <v>2</v>
      </c>
      <c r="Q578">
        <v>0</v>
      </c>
      <c r="R578">
        <v>174</v>
      </c>
      <c r="S578">
        <v>315</v>
      </c>
      <c r="T578" s="8">
        <v>0.55200000000000005</v>
      </c>
      <c r="U578">
        <v>125</v>
      </c>
      <c r="V578">
        <v>148</v>
      </c>
      <c r="W578" s="8">
        <v>0.84499999999999997</v>
      </c>
      <c r="X578">
        <v>104</v>
      </c>
      <c r="Y578">
        <v>181</v>
      </c>
      <c r="Z578">
        <v>285</v>
      </c>
      <c r="AA578">
        <v>74</v>
      </c>
      <c r="AB578">
        <v>33</v>
      </c>
      <c r="AC578">
        <v>55</v>
      </c>
      <c r="AD578">
        <v>42</v>
      </c>
      <c r="AE578">
        <v>125</v>
      </c>
      <c r="AF578">
        <v>473</v>
      </c>
      <c r="AG578" s="8">
        <f>IF(Table32[[#This Row],[FTA]]&gt;=100,Table32[[#This Row],[FT%]],"")</f>
        <v>0.84499999999999997</v>
      </c>
      <c r="AH578" t="str">
        <f>UPPER(Table32[[#This Row],[Player]])</f>
        <v>BRANDON BASS</v>
      </c>
    </row>
    <row r="579" spans="1:34" x14ac:dyDescent="0.25">
      <c r="A579">
        <v>2016</v>
      </c>
      <c r="B579" t="s">
        <v>78</v>
      </c>
      <c r="C579" t="s">
        <v>50</v>
      </c>
      <c r="D579">
        <v>27</v>
      </c>
      <c r="E579" t="s">
        <v>449</v>
      </c>
      <c r="F579">
        <v>70</v>
      </c>
      <c r="G579">
        <v>70</v>
      </c>
      <c r="H579">
        <v>15.6</v>
      </c>
      <c r="I579" s="8">
        <v>0.54600000000000004</v>
      </c>
      <c r="J579">
        <v>5</v>
      </c>
      <c r="K579">
        <v>2</v>
      </c>
      <c r="L579">
        <v>372</v>
      </c>
      <c r="M579">
        <v>873</v>
      </c>
      <c r="N579" s="8">
        <v>0.42599999999999999</v>
      </c>
      <c r="O579">
        <v>139</v>
      </c>
      <c r="P579">
        <v>399</v>
      </c>
      <c r="Q579">
        <v>0.34799999999999998</v>
      </c>
      <c r="R579">
        <v>233</v>
      </c>
      <c r="S579">
        <v>474</v>
      </c>
      <c r="T579" s="8">
        <v>0.49199999999999999</v>
      </c>
      <c r="U579">
        <v>163</v>
      </c>
      <c r="V579">
        <v>192</v>
      </c>
      <c r="W579" s="8">
        <v>0.84899999999999998</v>
      </c>
      <c r="X579">
        <v>55</v>
      </c>
      <c r="Y579">
        <v>373</v>
      </c>
      <c r="Z579">
        <v>428</v>
      </c>
      <c r="AA579">
        <v>403</v>
      </c>
      <c r="AB579">
        <v>65</v>
      </c>
      <c r="AC579">
        <v>43</v>
      </c>
      <c r="AD579">
        <v>205</v>
      </c>
      <c r="AE579">
        <v>114</v>
      </c>
      <c r="AF579">
        <v>1046</v>
      </c>
      <c r="AG579" s="8">
        <f>IF(Table32[[#This Row],[FTA]]&gt;=100,Table32[[#This Row],[FT%]],"")</f>
        <v>0.84899999999999998</v>
      </c>
      <c r="AH579" t="str">
        <f>UPPER(Table32[[#This Row],[Player]])</f>
        <v>NICOLAS BATUM</v>
      </c>
    </row>
    <row r="580" spans="1:34" x14ac:dyDescent="0.25">
      <c r="A580">
        <v>2016</v>
      </c>
      <c r="B580" t="s">
        <v>79</v>
      </c>
      <c r="C580" t="s">
        <v>34</v>
      </c>
      <c r="D580">
        <v>27</v>
      </c>
      <c r="E580" t="s">
        <v>88</v>
      </c>
      <c r="F580">
        <v>52</v>
      </c>
      <c r="G580">
        <v>18</v>
      </c>
      <c r="H580">
        <v>12.4</v>
      </c>
      <c r="I580" s="8">
        <v>0.56799999999999995</v>
      </c>
      <c r="J580">
        <v>2.4</v>
      </c>
      <c r="K580">
        <v>-1</v>
      </c>
      <c r="L580">
        <v>185</v>
      </c>
      <c r="M580">
        <v>437</v>
      </c>
      <c r="N580" s="8">
        <v>0.42299999999999999</v>
      </c>
      <c r="O580">
        <v>101</v>
      </c>
      <c r="P580">
        <v>231</v>
      </c>
      <c r="Q580">
        <v>0.437</v>
      </c>
      <c r="R580">
        <v>84</v>
      </c>
      <c r="S580">
        <v>206</v>
      </c>
      <c r="T580" s="8">
        <v>0.40799999999999997</v>
      </c>
      <c r="U580">
        <v>70</v>
      </c>
      <c r="V580">
        <v>90</v>
      </c>
      <c r="W580" s="8">
        <v>0.77800000000000002</v>
      </c>
      <c r="X580">
        <v>21</v>
      </c>
      <c r="Y580">
        <v>120</v>
      </c>
      <c r="Z580">
        <v>141</v>
      </c>
      <c r="AA580">
        <v>163</v>
      </c>
      <c r="AB580">
        <v>47</v>
      </c>
      <c r="AC580">
        <v>11</v>
      </c>
      <c r="AD580">
        <v>73</v>
      </c>
      <c r="AE580">
        <v>111</v>
      </c>
      <c r="AF580">
        <v>541</v>
      </c>
      <c r="AG580" s="8" t="str">
        <f>IF(Table32[[#This Row],[FTA]]&gt;=100,Table32[[#This Row],[FT%]],"")</f>
        <v/>
      </c>
      <c r="AH580" t="str">
        <f>UPPER(Table32[[#This Row],[Player]])</f>
        <v>JERRYD BAYLESS</v>
      </c>
    </row>
    <row r="581" spans="1:34" x14ac:dyDescent="0.25">
      <c r="A581">
        <v>2016</v>
      </c>
      <c r="B581" t="s">
        <v>338</v>
      </c>
      <c r="C581" t="s">
        <v>38</v>
      </c>
      <c r="D581">
        <v>29</v>
      </c>
      <c r="E581" t="s">
        <v>104</v>
      </c>
      <c r="F581">
        <v>81</v>
      </c>
      <c r="G581">
        <v>1</v>
      </c>
      <c r="H581">
        <v>17.8</v>
      </c>
      <c r="I581" s="8">
        <v>0.56299999999999994</v>
      </c>
      <c r="J581">
        <v>4.0999999999999996</v>
      </c>
      <c r="K581">
        <v>-0.2</v>
      </c>
      <c r="L581">
        <v>194</v>
      </c>
      <c r="M581">
        <v>384</v>
      </c>
      <c r="N581" s="8">
        <v>0.505</v>
      </c>
      <c r="O581">
        <v>0</v>
      </c>
      <c r="P581">
        <v>2</v>
      </c>
      <c r="Q581">
        <v>0</v>
      </c>
      <c r="R581">
        <v>194</v>
      </c>
      <c r="S581">
        <v>382</v>
      </c>
      <c r="T581" s="8">
        <v>0.50800000000000001</v>
      </c>
      <c r="U581">
        <v>126</v>
      </c>
      <c r="V581">
        <v>165</v>
      </c>
      <c r="W581" s="8">
        <v>0.76400000000000001</v>
      </c>
      <c r="X581">
        <v>140</v>
      </c>
      <c r="Y581">
        <v>244</v>
      </c>
      <c r="Z581">
        <v>384</v>
      </c>
      <c r="AA581">
        <v>51</v>
      </c>
      <c r="AB581">
        <v>21</v>
      </c>
      <c r="AC581">
        <v>52</v>
      </c>
      <c r="AD581">
        <v>67</v>
      </c>
      <c r="AE581">
        <v>151</v>
      </c>
      <c r="AF581">
        <v>514</v>
      </c>
      <c r="AG581" s="8">
        <f>IF(Table32[[#This Row],[FTA]]&gt;=100,Table32[[#This Row],[FT%]],"")</f>
        <v>0.76400000000000001</v>
      </c>
      <c r="AH581" t="str">
        <f>UPPER(Table32[[#This Row],[Player]])</f>
        <v>ARON BAYNES</v>
      </c>
    </row>
    <row r="582" spans="1:34" x14ac:dyDescent="0.25">
      <c r="A582">
        <v>2016</v>
      </c>
      <c r="B582" t="s">
        <v>339</v>
      </c>
      <c r="C582" t="s">
        <v>50</v>
      </c>
      <c r="D582">
        <v>26</v>
      </c>
      <c r="E582" t="s">
        <v>115</v>
      </c>
      <c r="F582">
        <v>75</v>
      </c>
      <c r="G582">
        <v>68</v>
      </c>
      <c r="H582">
        <v>13.4</v>
      </c>
      <c r="I582" s="8">
        <v>0.55100000000000005</v>
      </c>
      <c r="J582">
        <v>4.0999999999999996</v>
      </c>
      <c r="K582">
        <v>0.3</v>
      </c>
      <c r="L582">
        <v>320</v>
      </c>
      <c r="M582">
        <v>725</v>
      </c>
      <c r="N582" s="8">
        <v>0.441</v>
      </c>
      <c r="O582">
        <v>109</v>
      </c>
      <c r="P582">
        <v>305</v>
      </c>
      <c r="Q582">
        <v>0.35699999999999998</v>
      </c>
      <c r="R582">
        <v>211</v>
      </c>
      <c r="S582">
        <v>420</v>
      </c>
      <c r="T582" s="8">
        <v>0.502</v>
      </c>
      <c r="U582">
        <v>123</v>
      </c>
      <c r="V582">
        <v>151</v>
      </c>
      <c r="W582" s="8">
        <v>0.81499999999999995</v>
      </c>
      <c r="X582">
        <v>28</v>
      </c>
      <c r="Y582">
        <v>351</v>
      </c>
      <c r="Z582">
        <v>379</v>
      </c>
      <c r="AA582">
        <v>171</v>
      </c>
      <c r="AB582">
        <v>98</v>
      </c>
      <c r="AC582">
        <v>38</v>
      </c>
      <c r="AD582">
        <v>138</v>
      </c>
      <c r="AE582">
        <v>176</v>
      </c>
      <c r="AF582">
        <v>872</v>
      </c>
      <c r="AG582" s="8">
        <f>IF(Table32[[#This Row],[FTA]]&gt;=100,Table32[[#This Row],[FT%]],"")</f>
        <v>0.81499999999999995</v>
      </c>
      <c r="AH582" t="str">
        <f>UPPER(Table32[[#This Row],[Player]])</f>
        <v>KENT BAZEMORE</v>
      </c>
    </row>
    <row r="583" spans="1:34" x14ac:dyDescent="0.25">
      <c r="A583">
        <v>2016</v>
      </c>
      <c r="B583" t="s">
        <v>340</v>
      </c>
      <c r="C583" t="s">
        <v>34</v>
      </c>
      <c r="D583">
        <v>22</v>
      </c>
      <c r="E583" t="s">
        <v>48</v>
      </c>
      <c r="F583">
        <v>55</v>
      </c>
      <c r="G583">
        <v>35</v>
      </c>
      <c r="H583">
        <v>15.5</v>
      </c>
      <c r="I583" s="8">
        <v>0.54700000000000004</v>
      </c>
      <c r="J583">
        <v>2.7</v>
      </c>
      <c r="K583">
        <v>-0.6</v>
      </c>
      <c r="L583">
        <v>359</v>
      </c>
      <c r="M583">
        <v>799</v>
      </c>
      <c r="N583" s="8">
        <v>0.44900000000000001</v>
      </c>
      <c r="O583">
        <v>105</v>
      </c>
      <c r="P583">
        <v>271</v>
      </c>
      <c r="Q583">
        <v>0.38700000000000001</v>
      </c>
      <c r="R583">
        <v>254</v>
      </c>
      <c r="S583">
        <v>528</v>
      </c>
      <c r="T583" s="8">
        <v>0.48099999999999998</v>
      </c>
      <c r="U583">
        <v>135</v>
      </c>
      <c r="V583">
        <v>176</v>
      </c>
      <c r="W583" s="8">
        <v>0.76700000000000002</v>
      </c>
      <c r="X583">
        <v>41</v>
      </c>
      <c r="Y583">
        <v>147</v>
      </c>
      <c r="Z583">
        <v>188</v>
      </c>
      <c r="AA583">
        <v>162</v>
      </c>
      <c r="AB583">
        <v>54</v>
      </c>
      <c r="AC583">
        <v>11</v>
      </c>
      <c r="AD583">
        <v>112</v>
      </c>
      <c r="AE583">
        <v>117</v>
      </c>
      <c r="AF583">
        <v>958</v>
      </c>
      <c r="AG583" s="8">
        <f>IF(Table32[[#This Row],[FTA]]&gt;=100,Table32[[#This Row],[FT%]],"")</f>
        <v>0.76700000000000002</v>
      </c>
      <c r="AH583" t="str">
        <f>UPPER(Table32[[#This Row],[Player]])</f>
        <v>BRADLEY BEAL</v>
      </c>
    </row>
    <row r="584" spans="1:34" x14ac:dyDescent="0.25">
      <c r="A584">
        <v>2016</v>
      </c>
      <c r="B584" t="s">
        <v>80</v>
      </c>
      <c r="C584" t="s">
        <v>30</v>
      </c>
      <c r="D584">
        <v>27</v>
      </c>
      <c r="E584" t="s">
        <v>32</v>
      </c>
      <c r="F584">
        <v>20</v>
      </c>
      <c r="G584">
        <v>0</v>
      </c>
      <c r="H584">
        <v>22.5</v>
      </c>
      <c r="I584" s="8">
        <v>0.56299999999999994</v>
      </c>
      <c r="J584">
        <v>1</v>
      </c>
      <c r="K584">
        <v>-3.4</v>
      </c>
      <c r="L584">
        <v>107</v>
      </c>
      <c r="M584">
        <v>205</v>
      </c>
      <c r="N584" s="8">
        <v>0.52200000000000002</v>
      </c>
      <c r="O584">
        <v>3</v>
      </c>
      <c r="P584">
        <v>9</v>
      </c>
      <c r="Q584">
        <v>0.33300000000000002</v>
      </c>
      <c r="R584">
        <v>104</v>
      </c>
      <c r="S584">
        <v>196</v>
      </c>
      <c r="T584" s="8">
        <v>0.53100000000000003</v>
      </c>
      <c r="U584">
        <v>38</v>
      </c>
      <c r="V584">
        <v>49</v>
      </c>
      <c r="W584" s="8">
        <v>0.77600000000000002</v>
      </c>
      <c r="X584">
        <v>29</v>
      </c>
      <c r="Y584">
        <v>69</v>
      </c>
      <c r="Z584">
        <v>98</v>
      </c>
      <c r="AA584">
        <v>16</v>
      </c>
      <c r="AB584">
        <v>11</v>
      </c>
      <c r="AC584">
        <v>9</v>
      </c>
      <c r="AD584">
        <v>24</v>
      </c>
      <c r="AE584">
        <v>39</v>
      </c>
      <c r="AF584">
        <v>255</v>
      </c>
      <c r="AG584" s="8" t="str">
        <f>IF(Table32[[#This Row],[FTA]]&gt;=100,Table32[[#This Row],[FT%]],"")</f>
        <v/>
      </c>
      <c r="AH584" t="str">
        <f>UPPER(Table32[[#This Row],[Player]])</f>
        <v>MICHAEL BEASLEY</v>
      </c>
    </row>
    <row r="585" spans="1:34" x14ac:dyDescent="0.25">
      <c r="A585">
        <v>2016</v>
      </c>
      <c r="B585" t="s">
        <v>81</v>
      </c>
      <c r="C585" t="s">
        <v>34</v>
      </c>
      <c r="D585">
        <v>29</v>
      </c>
      <c r="E585" t="s">
        <v>120</v>
      </c>
      <c r="F585">
        <v>68</v>
      </c>
      <c r="G585">
        <v>7</v>
      </c>
      <c r="H585">
        <v>9.4</v>
      </c>
      <c r="I585" s="8">
        <v>0.5</v>
      </c>
      <c r="J585">
        <v>0.5</v>
      </c>
      <c r="K585">
        <v>-4.2</v>
      </c>
      <c r="L585">
        <v>245</v>
      </c>
      <c r="M585">
        <v>635</v>
      </c>
      <c r="N585" s="8">
        <v>0.38600000000000001</v>
      </c>
      <c r="O585">
        <v>91</v>
      </c>
      <c r="P585">
        <v>297</v>
      </c>
      <c r="Q585">
        <v>0.30599999999999999</v>
      </c>
      <c r="R585">
        <v>154</v>
      </c>
      <c r="S585">
        <v>338</v>
      </c>
      <c r="T585" s="8">
        <v>0.45600000000000002</v>
      </c>
      <c r="U585">
        <v>115</v>
      </c>
      <c r="V585">
        <v>138</v>
      </c>
      <c r="W585" s="8">
        <v>0.83299999999999996</v>
      </c>
      <c r="X585">
        <v>10</v>
      </c>
      <c r="Y585">
        <v>107</v>
      </c>
      <c r="Z585">
        <v>117</v>
      </c>
      <c r="AA585">
        <v>127</v>
      </c>
      <c r="AB585">
        <v>37</v>
      </c>
      <c r="AC585">
        <v>2</v>
      </c>
      <c r="AD585">
        <v>80</v>
      </c>
      <c r="AE585">
        <v>91</v>
      </c>
      <c r="AF585">
        <v>696</v>
      </c>
      <c r="AG585" s="8">
        <f>IF(Table32[[#This Row],[FTA]]&gt;=100,Table32[[#This Row],[FT%]],"")</f>
        <v>0.83299999999999996</v>
      </c>
      <c r="AH585" t="str">
        <f>UPPER(Table32[[#This Row],[Player]])</f>
        <v>MARCO BELINELLI</v>
      </c>
    </row>
    <row r="586" spans="1:34" x14ac:dyDescent="0.25">
      <c r="A586">
        <v>2016</v>
      </c>
      <c r="B586" t="s">
        <v>395</v>
      </c>
      <c r="C586" t="s">
        <v>30</v>
      </c>
      <c r="D586">
        <v>22</v>
      </c>
      <c r="E586" t="s">
        <v>39</v>
      </c>
      <c r="F586">
        <v>19</v>
      </c>
      <c r="G586">
        <v>0</v>
      </c>
      <c r="H586">
        <v>10.4</v>
      </c>
      <c r="I586" s="8">
        <v>0.44600000000000001</v>
      </c>
      <c r="J586">
        <v>0.1</v>
      </c>
      <c r="K586">
        <v>-9.4</v>
      </c>
      <c r="L586">
        <v>8</v>
      </c>
      <c r="M586">
        <v>27</v>
      </c>
      <c r="N586" s="8">
        <v>0.29599999999999999</v>
      </c>
      <c r="O586">
        <v>3</v>
      </c>
      <c r="P586">
        <v>14</v>
      </c>
      <c r="Q586">
        <v>0.214</v>
      </c>
      <c r="R586">
        <v>5</v>
      </c>
      <c r="S586">
        <v>13</v>
      </c>
      <c r="T586" s="8">
        <v>0.38500000000000001</v>
      </c>
      <c r="U586">
        <v>9</v>
      </c>
      <c r="V586">
        <v>10</v>
      </c>
      <c r="W586" s="8">
        <v>0.9</v>
      </c>
      <c r="X586">
        <v>6</v>
      </c>
      <c r="Y586">
        <v>17</v>
      </c>
      <c r="Z586">
        <v>23</v>
      </c>
      <c r="AA586">
        <v>0</v>
      </c>
      <c r="AB586">
        <v>5</v>
      </c>
      <c r="AC586">
        <v>0</v>
      </c>
      <c r="AD586">
        <v>4</v>
      </c>
      <c r="AE586">
        <v>8</v>
      </c>
      <c r="AF586">
        <v>28</v>
      </c>
      <c r="AG586" s="8" t="str">
        <f>IF(Table32[[#This Row],[FTA]]&gt;=100,Table32[[#This Row],[FT%]],"")</f>
        <v/>
      </c>
      <c r="AH586" t="str">
        <f>UPPER(Table32[[#This Row],[Player]])</f>
        <v>ANTHONY BENNETT</v>
      </c>
    </row>
    <row r="587" spans="1:34" x14ac:dyDescent="0.25">
      <c r="A587">
        <v>2016</v>
      </c>
      <c r="B587" t="s">
        <v>341</v>
      </c>
      <c r="C587" t="s">
        <v>36</v>
      </c>
      <c r="D587">
        <v>27</v>
      </c>
      <c r="E587" t="s">
        <v>32</v>
      </c>
      <c r="F587">
        <v>71</v>
      </c>
      <c r="G587">
        <v>63</v>
      </c>
      <c r="H587">
        <v>13</v>
      </c>
      <c r="I587" s="8">
        <v>0.55300000000000005</v>
      </c>
      <c r="J587">
        <v>4.4000000000000004</v>
      </c>
      <c r="K587">
        <v>1.1000000000000001</v>
      </c>
      <c r="L587">
        <v>258</v>
      </c>
      <c r="M587">
        <v>594</v>
      </c>
      <c r="N587" s="8">
        <v>0.434</v>
      </c>
      <c r="O587">
        <v>124</v>
      </c>
      <c r="P587">
        <v>310</v>
      </c>
      <c r="Q587">
        <v>0.4</v>
      </c>
      <c r="R587">
        <v>134</v>
      </c>
      <c r="S587">
        <v>284</v>
      </c>
      <c r="T587" s="8">
        <v>0.47199999999999998</v>
      </c>
      <c r="U587">
        <v>60</v>
      </c>
      <c r="V587">
        <v>88</v>
      </c>
      <c r="W587" s="8">
        <v>0.68200000000000005</v>
      </c>
      <c r="X587">
        <v>73</v>
      </c>
      <c r="Y587">
        <v>177</v>
      </c>
      <c r="Z587">
        <v>250</v>
      </c>
      <c r="AA587">
        <v>239</v>
      </c>
      <c r="AB587">
        <v>94</v>
      </c>
      <c r="AC587">
        <v>26</v>
      </c>
      <c r="AD587">
        <v>91</v>
      </c>
      <c r="AE587">
        <v>234</v>
      </c>
      <c r="AF587">
        <v>700</v>
      </c>
      <c r="AG587" s="8" t="str">
        <f>IF(Table32[[#This Row],[FTA]]&gt;=100,Table32[[#This Row],[FT%]],"")</f>
        <v/>
      </c>
      <c r="AH587" t="str">
        <f>UPPER(Table32[[#This Row],[Player]])</f>
        <v>PATRICK BEVERLEY</v>
      </c>
    </row>
    <row r="588" spans="1:34" x14ac:dyDescent="0.25">
      <c r="A588">
        <v>2016</v>
      </c>
      <c r="B588" t="s">
        <v>83</v>
      </c>
      <c r="C588" t="s">
        <v>38</v>
      </c>
      <c r="D588">
        <v>23</v>
      </c>
      <c r="E588" t="s">
        <v>39</v>
      </c>
      <c r="F588">
        <v>82</v>
      </c>
      <c r="G588">
        <v>22</v>
      </c>
      <c r="H588">
        <v>14.9</v>
      </c>
      <c r="I588" s="8">
        <v>0.58599999999999997</v>
      </c>
      <c r="J588">
        <v>5.9</v>
      </c>
      <c r="K588">
        <v>-0.1</v>
      </c>
      <c r="L588">
        <v>156</v>
      </c>
      <c r="M588">
        <v>288</v>
      </c>
      <c r="N588" s="8">
        <v>0.54200000000000004</v>
      </c>
      <c r="O588">
        <v>0</v>
      </c>
      <c r="P588">
        <v>1</v>
      </c>
      <c r="Q588">
        <v>0</v>
      </c>
      <c r="R588">
        <v>156</v>
      </c>
      <c r="S588">
        <v>287</v>
      </c>
      <c r="T588" s="8">
        <v>0.54400000000000004</v>
      </c>
      <c r="U588">
        <v>142</v>
      </c>
      <c r="V588">
        <v>226</v>
      </c>
      <c r="W588" s="8">
        <v>0.628</v>
      </c>
      <c r="X588">
        <v>182</v>
      </c>
      <c r="Y588">
        <v>473</v>
      </c>
      <c r="Z588">
        <v>655</v>
      </c>
      <c r="AA588">
        <v>29</v>
      </c>
      <c r="AB588">
        <v>19</v>
      </c>
      <c r="AC588">
        <v>133</v>
      </c>
      <c r="AD588">
        <v>71</v>
      </c>
      <c r="AE588">
        <v>225</v>
      </c>
      <c r="AF588">
        <v>454</v>
      </c>
      <c r="AG588" s="8">
        <f>IF(Table32[[#This Row],[FTA]]&gt;=100,Table32[[#This Row],[FT%]],"")</f>
        <v>0.628</v>
      </c>
      <c r="AH588" t="str">
        <f>UPPER(Table32[[#This Row],[Player]])</f>
        <v>BISMACK BIYOMBO</v>
      </c>
    </row>
    <row r="589" spans="1:34" x14ac:dyDescent="0.25">
      <c r="A589">
        <v>2016</v>
      </c>
      <c r="B589" t="s">
        <v>521</v>
      </c>
      <c r="C589" t="s">
        <v>30</v>
      </c>
      <c r="D589">
        <v>27</v>
      </c>
      <c r="E589" t="s">
        <v>71</v>
      </c>
      <c r="F589">
        <v>60</v>
      </c>
      <c r="G589">
        <v>0</v>
      </c>
      <c r="H589">
        <v>11.2</v>
      </c>
      <c r="I589" s="8">
        <v>0.59399999999999997</v>
      </c>
      <c r="J589">
        <v>1.9</v>
      </c>
      <c r="K589">
        <v>0.3</v>
      </c>
      <c r="L589">
        <v>110</v>
      </c>
      <c r="M589">
        <v>235</v>
      </c>
      <c r="N589" s="8">
        <v>0.46800000000000003</v>
      </c>
      <c r="O589">
        <v>48</v>
      </c>
      <c r="P589">
        <v>125</v>
      </c>
      <c r="Q589">
        <v>0.38400000000000001</v>
      </c>
      <c r="R589">
        <v>62</v>
      </c>
      <c r="S589">
        <v>110</v>
      </c>
      <c r="T589" s="8">
        <v>0.56399999999999995</v>
      </c>
      <c r="U589">
        <v>40</v>
      </c>
      <c r="V589">
        <v>55</v>
      </c>
      <c r="W589" s="8">
        <v>0.72699999999999998</v>
      </c>
      <c r="X589">
        <v>49</v>
      </c>
      <c r="Y589">
        <v>161</v>
      </c>
      <c r="Z589">
        <v>210</v>
      </c>
      <c r="AA589">
        <v>83</v>
      </c>
      <c r="AB589">
        <v>26</v>
      </c>
      <c r="AC589">
        <v>21</v>
      </c>
      <c r="AD589">
        <v>47</v>
      </c>
      <c r="AE589">
        <v>154</v>
      </c>
      <c r="AF589">
        <v>308</v>
      </c>
      <c r="AG589" s="8" t="str">
        <f>IF(Table32[[#This Row],[FTA]]&gt;=100,Table32[[#This Row],[FT%]],"")</f>
        <v/>
      </c>
      <c r="AH589" t="str">
        <f>UPPER(Table32[[#This Row],[Player]])</f>
        <v>NEMANJA BJELICA</v>
      </c>
    </row>
    <row r="590" spans="1:34" x14ac:dyDescent="0.25">
      <c r="A590">
        <v>2016</v>
      </c>
      <c r="B590" t="s">
        <v>84</v>
      </c>
      <c r="C590" t="s">
        <v>38</v>
      </c>
      <c r="D590">
        <v>26</v>
      </c>
      <c r="E590" t="s">
        <v>48</v>
      </c>
      <c r="F590">
        <v>29</v>
      </c>
      <c r="G590">
        <v>0</v>
      </c>
      <c r="H590">
        <v>5.4</v>
      </c>
      <c r="I590" s="8">
        <v>0.41399999999999998</v>
      </c>
      <c r="J590">
        <v>-0.1</v>
      </c>
      <c r="K590">
        <v>-6.4</v>
      </c>
      <c r="L590">
        <v>28</v>
      </c>
      <c r="M590">
        <v>68</v>
      </c>
      <c r="N590" s="8">
        <v>0.41199999999999998</v>
      </c>
      <c r="O590">
        <v>0</v>
      </c>
      <c r="P590">
        <v>1</v>
      </c>
      <c r="Q590">
        <v>0</v>
      </c>
      <c r="R590">
        <v>28</v>
      </c>
      <c r="S590">
        <v>67</v>
      </c>
      <c r="T590" s="8">
        <v>0.41799999999999998</v>
      </c>
      <c r="U590">
        <v>5</v>
      </c>
      <c r="V590">
        <v>13</v>
      </c>
      <c r="W590" s="8">
        <v>0.38500000000000001</v>
      </c>
      <c r="X590">
        <v>20</v>
      </c>
      <c r="Y590">
        <v>37</v>
      </c>
      <c r="Z590">
        <v>57</v>
      </c>
      <c r="AA590">
        <v>11</v>
      </c>
      <c r="AB590">
        <v>8</v>
      </c>
      <c r="AC590">
        <v>2</v>
      </c>
      <c r="AD590">
        <v>15</v>
      </c>
      <c r="AE590">
        <v>53</v>
      </c>
      <c r="AF590">
        <v>61</v>
      </c>
      <c r="AG590" s="8" t="str">
        <f>IF(Table32[[#This Row],[FTA]]&gt;=100,Table32[[#This Row],[FT%]],"")</f>
        <v/>
      </c>
      <c r="AH590" t="str">
        <f>UPPER(Table32[[#This Row],[Player]])</f>
        <v>DEJUAN BLAIR</v>
      </c>
    </row>
    <row r="591" spans="1:34" x14ac:dyDescent="0.25">
      <c r="A591">
        <v>2016</v>
      </c>
      <c r="B591" t="s">
        <v>85</v>
      </c>
      <c r="C591" t="s">
        <v>36</v>
      </c>
      <c r="D591">
        <v>35</v>
      </c>
      <c r="E591" t="s">
        <v>104</v>
      </c>
      <c r="F591">
        <v>58</v>
      </c>
      <c r="G591">
        <v>2</v>
      </c>
      <c r="H591">
        <v>9.8000000000000007</v>
      </c>
      <c r="I591" s="8">
        <v>0.51</v>
      </c>
      <c r="J591">
        <v>1.1000000000000001</v>
      </c>
      <c r="K591">
        <v>-3.5</v>
      </c>
      <c r="L591">
        <v>93</v>
      </c>
      <c r="M591">
        <v>240</v>
      </c>
      <c r="N591" s="8">
        <v>0.38800000000000001</v>
      </c>
      <c r="O591">
        <v>52</v>
      </c>
      <c r="P591">
        <v>151</v>
      </c>
      <c r="Q591">
        <v>0.34399999999999997</v>
      </c>
      <c r="R591">
        <v>41</v>
      </c>
      <c r="S591">
        <v>89</v>
      </c>
      <c r="T591" s="8">
        <v>0.46100000000000002</v>
      </c>
      <c r="U591">
        <v>16</v>
      </c>
      <c r="V591">
        <v>20</v>
      </c>
      <c r="W591" s="8">
        <v>0.8</v>
      </c>
      <c r="X591">
        <v>9</v>
      </c>
      <c r="Y591">
        <v>80</v>
      </c>
      <c r="Z591">
        <v>89</v>
      </c>
      <c r="AA591">
        <v>200</v>
      </c>
      <c r="AB591">
        <v>24</v>
      </c>
      <c r="AC591">
        <v>5</v>
      </c>
      <c r="AD591">
        <v>81</v>
      </c>
      <c r="AE591">
        <v>70</v>
      </c>
      <c r="AF591">
        <v>254</v>
      </c>
      <c r="AG591" s="8" t="str">
        <f>IF(Table32[[#This Row],[FTA]]&gt;=100,Table32[[#This Row],[FT%]],"")</f>
        <v/>
      </c>
      <c r="AH591" t="str">
        <f>UPPER(Table32[[#This Row],[Player]])</f>
        <v>STEVE BLAKE</v>
      </c>
    </row>
    <row r="592" spans="1:34" x14ac:dyDescent="0.25">
      <c r="A592">
        <v>2016</v>
      </c>
      <c r="B592" t="s">
        <v>86</v>
      </c>
      <c r="C592" t="s">
        <v>36</v>
      </c>
      <c r="D592">
        <v>26</v>
      </c>
      <c r="E592" t="s">
        <v>96</v>
      </c>
      <c r="F592">
        <v>31</v>
      </c>
      <c r="G592">
        <v>31</v>
      </c>
      <c r="H592">
        <v>20</v>
      </c>
      <c r="I592" s="8">
        <v>0.55700000000000005</v>
      </c>
      <c r="J592">
        <v>2.5</v>
      </c>
      <c r="K592">
        <v>2.8</v>
      </c>
      <c r="L592">
        <v>223</v>
      </c>
      <c r="M592">
        <v>492</v>
      </c>
      <c r="N592" s="8">
        <v>0.45300000000000001</v>
      </c>
      <c r="O592">
        <v>48</v>
      </c>
      <c r="P592">
        <v>129</v>
      </c>
      <c r="Q592">
        <v>0.372</v>
      </c>
      <c r="R592">
        <v>175</v>
      </c>
      <c r="S592">
        <v>363</v>
      </c>
      <c r="T592" s="8">
        <v>0.48199999999999998</v>
      </c>
      <c r="U592">
        <v>138</v>
      </c>
      <c r="V592">
        <v>172</v>
      </c>
      <c r="W592" s="8">
        <v>0.80200000000000005</v>
      </c>
      <c r="X592">
        <v>18</v>
      </c>
      <c r="Y592">
        <v>107</v>
      </c>
      <c r="Z592">
        <v>125</v>
      </c>
      <c r="AA592">
        <v>190</v>
      </c>
      <c r="AB592">
        <v>63</v>
      </c>
      <c r="AC592">
        <v>19</v>
      </c>
      <c r="AD592">
        <v>110</v>
      </c>
      <c r="AE592">
        <v>75</v>
      </c>
      <c r="AF592">
        <v>632</v>
      </c>
      <c r="AG592" s="8">
        <f>IF(Table32[[#This Row],[FTA]]&gt;=100,Table32[[#This Row],[FT%]],"")</f>
        <v>0.80200000000000005</v>
      </c>
      <c r="AH592" t="str">
        <f>UPPER(Table32[[#This Row],[Player]])</f>
        <v>ERIC BLEDSOE</v>
      </c>
    </row>
    <row r="593" spans="1:34" x14ac:dyDescent="0.25">
      <c r="A593">
        <v>2016</v>
      </c>
      <c r="B593" t="s">
        <v>451</v>
      </c>
      <c r="C593" t="s">
        <v>50</v>
      </c>
      <c r="D593">
        <v>26</v>
      </c>
      <c r="E593" t="s">
        <v>342</v>
      </c>
      <c r="F593">
        <v>79</v>
      </c>
      <c r="G593">
        <v>39</v>
      </c>
      <c r="H593">
        <v>10.7</v>
      </c>
      <c r="I593" s="8">
        <v>0.55000000000000004</v>
      </c>
      <c r="J593">
        <v>0.9</v>
      </c>
      <c r="K593">
        <v>-3.4</v>
      </c>
      <c r="L593">
        <v>324</v>
      </c>
      <c r="M593">
        <v>749</v>
      </c>
      <c r="N593" s="8">
        <v>0.433</v>
      </c>
      <c r="O593">
        <v>129</v>
      </c>
      <c r="P593">
        <v>338</v>
      </c>
      <c r="Q593">
        <v>0.38200000000000001</v>
      </c>
      <c r="R593">
        <v>195</v>
      </c>
      <c r="S593">
        <v>411</v>
      </c>
      <c r="T593" s="8">
        <v>0.47399999999999998</v>
      </c>
      <c r="U593">
        <v>110</v>
      </c>
      <c r="V593">
        <v>132</v>
      </c>
      <c r="W593" s="8">
        <v>0.83299999999999996</v>
      </c>
      <c r="X593">
        <v>36</v>
      </c>
      <c r="Y593">
        <v>219</v>
      </c>
      <c r="Z593">
        <v>255</v>
      </c>
      <c r="AA593">
        <v>99</v>
      </c>
      <c r="AB593">
        <v>29</v>
      </c>
      <c r="AC593">
        <v>5</v>
      </c>
      <c r="AD593">
        <v>115</v>
      </c>
      <c r="AE593">
        <v>119</v>
      </c>
      <c r="AF593">
        <v>887</v>
      </c>
      <c r="AG593" s="8">
        <f>IF(Table32[[#This Row],[FTA]]&gt;=100,Table32[[#This Row],[FT%]],"")</f>
        <v>0.83299999999999996</v>
      </c>
      <c r="AH593" t="str">
        <f>UPPER(Table32[[#This Row],[Player]])</f>
        <v>BOJAN BOGDANOVIC</v>
      </c>
    </row>
    <row r="594" spans="1:34" x14ac:dyDescent="0.25">
      <c r="A594">
        <v>2016</v>
      </c>
      <c r="B594" t="s">
        <v>87</v>
      </c>
      <c r="C594" t="s">
        <v>38</v>
      </c>
      <c r="D594">
        <v>31</v>
      </c>
      <c r="E594" t="s">
        <v>76</v>
      </c>
      <c r="F594">
        <v>70</v>
      </c>
      <c r="G594">
        <v>66</v>
      </c>
      <c r="H594">
        <v>15.9</v>
      </c>
      <c r="I594" s="8">
        <v>0.623</v>
      </c>
      <c r="J594">
        <v>5.4</v>
      </c>
      <c r="K594">
        <v>4.5</v>
      </c>
      <c r="L594">
        <v>175</v>
      </c>
      <c r="M594">
        <v>279</v>
      </c>
      <c r="N594" s="8">
        <v>0.627</v>
      </c>
      <c r="O594">
        <v>1</v>
      </c>
      <c r="P594">
        <v>1</v>
      </c>
      <c r="Q594">
        <v>1</v>
      </c>
      <c r="R594">
        <v>174</v>
      </c>
      <c r="S594">
        <v>278</v>
      </c>
      <c r="T594" s="8">
        <v>0.626</v>
      </c>
      <c r="U594">
        <v>24</v>
      </c>
      <c r="V594">
        <v>50</v>
      </c>
      <c r="W594" s="8">
        <v>0.48</v>
      </c>
      <c r="X594">
        <v>121</v>
      </c>
      <c r="Y594">
        <v>371</v>
      </c>
      <c r="Z594">
        <v>492</v>
      </c>
      <c r="AA594">
        <v>162</v>
      </c>
      <c r="AB594">
        <v>33</v>
      </c>
      <c r="AC594">
        <v>114</v>
      </c>
      <c r="AD594">
        <v>83</v>
      </c>
      <c r="AE594">
        <v>221</v>
      </c>
      <c r="AF594">
        <v>375</v>
      </c>
      <c r="AG594" s="8" t="str">
        <f>IF(Table32[[#This Row],[FTA]]&gt;=100,Table32[[#This Row],[FT%]],"")</f>
        <v/>
      </c>
      <c r="AH594" t="str">
        <f>UPPER(Table32[[#This Row],[Player]])</f>
        <v>ANDREW BOGUT</v>
      </c>
    </row>
    <row r="595" spans="1:34" x14ac:dyDescent="0.25">
      <c r="A595">
        <v>2016</v>
      </c>
      <c r="B595" t="s">
        <v>89</v>
      </c>
      <c r="C595" t="s">
        <v>38</v>
      </c>
      <c r="D595">
        <v>35</v>
      </c>
      <c r="E595" t="s">
        <v>56</v>
      </c>
      <c r="F595">
        <v>30</v>
      </c>
      <c r="G595">
        <v>2</v>
      </c>
      <c r="H595">
        <v>14.1</v>
      </c>
      <c r="I595" s="8">
        <v>0.64700000000000002</v>
      </c>
      <c r="J595">
        <v>0.8</v>
      </c>
      <c r="K595">
        <v>1.6</v>
      </c>
      <c r="L595">
        <v>29</v>
      </c>
      <c r="M595">
        <v>57</v>
      </c>
      <c r="N595" s="8">
        <v>0.50900000000000001</v>
      </c>
      <c r="O595">
        <v>15</v>
      </c>
      <c r="P595">
        <v>34</v>
      </c>
      <c r="Q595">
        <v>0.441</v>
      </c>
      <c r="R595">
        <v>14</v>
      </c>
      <c r="S595">
        <v>23</v>
      </c>
      <c r="T595" s="8">
        <v>0.60899999999999999</v>
      </c>
      <c r="U595">
        <v>3</v>
      </c>
      <c r="V595">
        <v>4</v>
      </c>
      <c r="W595" s="8">
        <v>0.75</v>
      </c>
      <c r="X595">
        <v>3</v>
      </c>
      <c r="Y595">
        <v>24</v>
      </c>
      <c r="Z595">
        <v>27</v>
      </c>
      <c r="AA595">
        <v>9</v>
      </c>
      <c r="AB595">
        <v>6</v>
      </c>
      <c r="AC595">
        <v>1</v>
      </c>
      <c r="AD595">
        <v>3</v>
      </c>
      <c r="AE595">
        <v>16</v>
      </c>
      <c r="AF595">
        <v>76</v>
      </c>
      <c r="AG595" s="8" t="str">
        <f>IF(Table32[[#This Row],[FTA]]&gt;=100,Table32[[#This Row],[FT%]],"")</f>
        <v/>
      </c>
      <c r="AH595" t="str">
        <f>UPPER(Table32[[#This Row],[Player]])</f>
        <v>MATT BONNER</v>
      </c>
    </row>
    <row r="596" spans="1:34" x14ac:dyDescent="0.25">
      <c r="A596">
        <v>2016</v>
      </c>
      <c r="B596" t="s">
        <v>522</v>
      </c>
      <c r="C596" t="s">
        <v>34</v>
      </c>
      <c r="D596">
        <v>19</v>
      </c>
      <c r="E596" t="s">
        <v>96</v>
      </c>
      <c r="F596">
        <v>76</v>
      </c>
      <c r="G596">
        <v>51</v>
      </c>
      <c r="H596">
        <v>11.9</v>
      </c>
      <c r="I596" s="8">
        <v>0.53500000000000003</v>
      </c>
      <c r="J596">
        <v>1.9</v>
      </c>
      <c r="K596">
        <v>-3.1</v>
      </c>
      <c r="L596">
        <v>367</v>
      </c>
      <c r="M596">
        <v>867</v>
      </c>
      <c r="N596" s="8">
        <v>0.42299999999999999</v>
      </c>
      <c r="O596">
        <v>99</v>
      </c>
      <c r="P596">
        <v>289</v>
      </c>
      <c r="Q596">
        <v>0.34300000000000003</v>
      </c>
      <c r="R596">
        <v>268</v>
      </c>
      <c r="S596">
        <v>578</v>
      </c>
      <c r="T596" s="8">
        <v>0.46400000000000002</v>
      </c>
      <c r="U596">
        <v>215</v>
      </c>
      <c r="V596">
        <v>256</v>
      </c>
      <c r="W596" s="8">
        <v>0.84</v>
      </c>
      <c r="X596">
        <v>27</v>
      </c>
      <c r="Y596">
        <v>160</v>
      </c>
      <c r="Z596">
        <v>187</v>
      </c>
      <c r="AA596">
        <v>200</v>
      </c>
      <c r="AB596">
        <v>44</v>
      </c>
      <c r="AC596">
        <v>20</v>
      </c>
      <c r="AD596">
        <v>160</v>
      </c>
      <c r="AE596">
        <v>225</v>
      </c>
      <c r="AF596">
        <v>1048</v>
      </c>
      <c r="AG596" s="8">
        <f>IF(Table32[[#This Row],[FTA]]&gt;=100,Table32[[#This Row],[FT%]],"")</f>
        <v>0.84</v>
      </c>
      <c r="AH596" t="str">
        <f>UPPER(Table32[[#This Row],[Player]])</f>
        <v>DEVIN BOOKER</v>
      </c>
    </row>
    <row r="597" spans="1:34" x14ac:dyDescent="0.25">
      <c r="A597">
        <v>2016</v>
      </c>
      <c r="B597" t="s">
        <v>90</v>
      </c>
      <c r="C597" t="s">
        <v>30</v>
      </c>
      <c r="D597">
        <v>28</v>
      </c>
      <c r="E597" t="s">
        <v>37</v>
      </c>
      <c r="F597">
        <v>79</v>
      </c>
      <c r="G597">
        <v>2</v>
      </c>
      <c r="H597">
        <v>14.4</v>
      </c>
      <c r="I597" s="8">
        <v>0.53300000000000003</v>
      </c>
      <c r="J597">
        <v>4.3</v>
      </c>
      <c r="K597">
        <v>1.4</v>
      </c>
      <c r="L597">
        <v>190</v>
      </c>
      <c r="M597">
        <v>388</v>
      </c>
      <c r="N597" s="8">
        <v>0.49</v>
      </c>
      <c r="O597">
        <v>12</v>
      </c>
      <c r="P597">
        <v>41</v>
      </c>
      <c r="Q597">
        <v>0.29299999999999998</v>
      </c>
      <c r="R597">
        <v>178</v>
      </c>
      <c r="S597">
        <v>347</v>
      </c>
      <c r="T597" s="8">
        <v>0.51300000000000001</v>
      </c>
      <c r="U597">
        <v>71</v>
      </c>
      <c r="V597">
        <v>106</v>
      </c>
      <c r="W597" s="8">
        <v>0.67</v>
      </c>
      <c r="X597">
        <v>166</v>
      </c>
      <c r="Y597">
        <v>286</v>
      </c>
      <c r="Z597">
        <v>452</v>
      </c>
      <c r="AA597">
        <v>84</v>
      </c>
      <c r="AB597">
        <v>59</v>
      </c>
      <c r="AC597">
        <v>41</v>
      </c>
      <c r="AD597">
        <v>81</v>
      </c>
      <c r="AE597">
        <v>169</v>
      </c>
      <c r="AF597">
        <v>463</v>
      </c>
      <c r="AG597" s="8">
        <f>IF(Table32[[#This Row],[FTA]]&gt;=100,Table32[[#This Row],[FT%]],"")</f>
        <v>0.67</v>
      </c>
      <c r="AH597" t="str">
        <f>UPPER(Table32[[#This Row],[Player]])</f>
        <v>TREVOR BOOKER</v>
      </c>
    </row>
    <row r="598" spans="1:34" x14ac:dyDescent="0.25">
      <c r="A598">
        <v>2016</v>
      </c>
      <c r="B598" t="s">
        <v>91</v>
      </c>
      <c r="C598" t="s">
        <v>30</v>
      </c>
      <c r="D598">
        <v>31</v>
      </c>
      <c r="E598" t="s">
        <v>61</v>
      </c>
      <c r="F598">
        <v>53</v>
      </c>
      <c r="G598">
        <v>53</v>
      </c>
      <c r="H598">
        <v>20.2</v>
      </c>
      <c r="I598" s="8">
        <v>0.57099999999999995</v>
      </c>
      <c r="J598">
        <v>6.4</v>
      </c>
      <c r="K598">
        <v>2.1</v>
      </c>
      <c r="L598">
        <v>358</v>
      </c>
      <c r="M598">
        <v>767</v>
      </c>
      <c r="N598" s="8">
        <v>0.46700000000000003</v>
      </c>
      <c r="O598">
        <v>81</v>
      </c>
      <c r="P598">
        <v>222</v>
      </c>
      <c r="Q598">
        <v>0.36499999999999999</v>
      </c>
      <c r="R598">
        <v>277</v>
      </c>
      <c r="S598">
        <v>545</v>
      </c>
      <c r="T598" s="8">
        <v>0.50800000000000001</v>
      </c>
      <c r="U598">
        <v>213</v>
      </c>
      <c r="V598">
        <v>268</v>
      </c>
      <c r="W598" s="8">
        <v>0.79500000000000004</v>
      </c>
      <c r="X598">
        <v>48</v>
      </c>
      <c r="Y598">
        <v>342</v>
      </c>
      <c r="Z598">
        <v>390</v>
      </c>
      <c r="AA598">
        <v>128</v>
      </c>
      <c r="AB598">
        <v>36</v>
      </c>
      <c r="AC598">
        <v>34</v>
      </c>
      <c r="AD598">
        <v>78</v>
      </c>
      <c r="AE598">
        <v>101</v>
      </c>
      <c r="AF598">
        <v>1010</v>
      </c>
      <c r="AG598" s="8">
        <f>IF(Table32[[#This Row],[FTA]]&gt;=100,Table32[[#This Row],[FT%]],"")</f>
        <v>0.79500000000000004</v>
      </c>
      <c r="AH598" t="str">
        <f>UPPER(Table32[[#This Row],[Player]])</f>
        <v>CHRIS BOSH</v>
      </c>
    </row>
    <row r="599" spans="1:34" x14ac:dyDescent="0.25">
      <c r="A599">
        <v>2016</v>
      </c>
      <c r="B599" t="s">
        <v>92</v>
      </c>
      <c r="C599" t="s">
        <v>34</v>
      </c>
      <c r="D599">
        <v>25</v>
      </c>
      <c r="E599" t="s">
        <v>45</v>
      </c>
      <c r="F599">
        <v>76</v>
      </c>
      <c r="G599">
        <v>72</v>
      </c>
      <c r="H599">
        <v>13.2</v>
      </c>
      <c r="I599" s="8">
        <v>0.53800000000000003</v>
      </c>
      <c r="J599">
        <v>4.8</v>
      </c>
      <c r="K599">
        <v>0.2</v>
      </c>
      <c r="L599">
        <v>456</v>
      </c>
      <c r="M599">
        <v>1019</v>
      </c>
      <c r="N599" s="8">
        <v>0.44700000000000001</v>
      </c>
      <c r="O599">
        <v>147</v>
      </c>
      <c r="P599">
        <v>407</v>
      </c>
      <c r="Q599">
        <v>0.36099999999999999</v>
      </c>
      <c r="R599">
        <v>309</v>
      </c>
      <c r="S599">
        <v>612</v>
      </c>
      <c r="T599" s="8">
        <v>0.505</v>
      </c>
      <c r="U599">
        <v>96</v>
      </c>
      <c r="V599">
        <v>123</v>
      </c>
      <c r="W599" s="8">
        <v>0.78</v>
      </c>
      <c r="X599">
        <v>48</v>
      </c>
      <c r="Y599">
        <v>172</v>
      </c>
      <c r="Z599">
        <v>220</v>
      </c>
      <c r="AA599">
        <v>158</v>
      </c>
      <c r="AB599">
        <v>117</v>
      </c>
      <c r="AC599">
        <v>19</v>
      </c>
      <c r="AD599">
        <v>109</v>
      </c>
      <c r="AE599">
        <v>164</v>
      </c>
      <c r="AF599">
        <v>1155</v>
      </c>
      <c r="AG599" s="8">
        <f>IF(Table32[[#This Row],[FTA]]&gt;=100,Table32[[#This Row],[FT%]],"")</f>
        <v>0.78</v>
      </c>
      <c r="AH599" t="str">
        <f>UPPER(Table32[[#This Row],[Player]])</f>
        <v>AVERY BRADLEY</v>
      </c>
    </row>
    <row r="600" spans="1:34" x14ac:dyDescent="0.25">
      <c r="A600">
        <v>2016</v>
      </c>
      <c r="B600" t="s">
        <v>93</v>
      </c>
      <c r="C600" t="s">
        <v>38</v>
      </c>
      <c r="D600">
        <v>36</v>
      </c>
      <c r="E600" t="s">
        <v>44</v>
      </c>
      <c r="F600">
        <v>17</v>
      </c>
      <c r="G600">
        <v>1</v>
      </c>
      <c r="H600">
        <v>11.4</v>
      </c>
      <c r="I600" s="8">
        <v>0.46100000000000002</v>
      </c>
      <c r="J600">
        <v>0.2</v>
      </c>
      <c r="K600">
        <v>-4</v>
      </c>
      <c r="L600">
        <v>31</v>
      </c>
      <c r="M600">
        <v>72</v>
      </c>
      <c r="N600" s="8">
        <v>0.43099999999999999</v>
      </c>
      <c r="O600">
        <v>0</v>
      </c>
      <c r="P600">
        <v>1</v>
      </c>
      <c r="Q600">
        <v>0</v>
      </c>
      <c r="R600">
        <v>31</v>
      </c>
      <c r="S600">
        <v>71</v>
      </c>
      <c r="T600" s="8">
        <v>0.437</v>
      </c>
      <c r="U600">
        <v>8</v>
      </c>
      <c r="V600">
        <v>9</v>
      </c>
      <c r="W600" s="8">
        <v>0.88900000000000001</v>
      </c>
      <c r="X600">
        <v>9</v>
      </c>
      <c r="Y600">
        <v>54</v>
      </c>
      <c r="Z600">
        <v>63</v>
      </c>
      <c r="AA600">
        <v>18</v>
      </c>
      <c r="AB600">
        <v>9</v>
      </c>
      <c r="AC600">
        <v>8</v>
      </c>
      <c r="AD600">
        <v>11</v>
      </c>
      <c r="AE600">
        <v>32</v>
      </c>
      <c r="AF600">
        <v>70</v>
      </c>
      <c r="AG600" s="8" t="str">
        <f>IF(Table32[[#This Row],[FTA]]&gt;=100,Table32[[#This Row],[FT%]],"")</f>
        <v/>
      </c>
      <c r="AH600" t="str">
        <f>UPPER(Table32[[#This Row],[Player]])</f>
        <v>ELTON BRAND</v>
      </c>
    </row>
    <row r="601" spans="1:34" x14ac:dyDescent="0.25">
      <c r="A601">
        <v>2016</v>
      </c>
      <c r="B601" t="s">
        <v>94</v>
      </c>
      <c r="C601" t="s">
        <v>50</v>
      </c>
      <c r="D601">
        <v>29</v>
      </c>
      <c r="E601" t="s">
        <v>32</v>
      </c>
      <c r="F601">
        <v>82</v>
      </c>
      <c r="G601">
        <v>12</v>
      </c>
      <c r="H601">
        <v>9.9</v>
      </c>
      <c r="I601" s="8">
        <v>0.48099999999999998</v>
      </c>
      <c r="J601">
        <v>1.2</v>
      </c>
      <c r="K601">
        <v>-3.1</v>
      </c>
      <c r="L601">
        <v>212</v>
      </c>
      <c r="M601">
        <v>552</v>
      </c>
      <c r="N601" s="8">
        <v>0.38400000000000001</v>
      </c>
      <c r="O601">
        <v>61</v>
      </c>
      <c r="P601">
        <v>224</v>
      </c>
      <c r="Q601">
        <v>0.27200000000000002</v>
      </c>
      <c r="R601">
        <v>151</v>
      </c>
      <c r="S601">
        <v>328</v>
      </c>
      <c r="T601" s="8">
        <v>0.46</v>
      </c>
      <c r="U601">
        <v>105</v>
      </c>
      <c r="V601">
        <v>140</v>
      </c>
      <c r="W601" s="8">
        <v>0.75</v>
      </c>
      <c r="X601">
        <v>42</v>
      </c>
      <c r="Y601">
        <v>157</v>
      </c>
      <c r="Z601">
        <v>199</v>
      </c>
      <c r="AA601">
        <v>109</v>
      </c>
      <c r="AB601">
        <v>84</v>
      </c>
      <c r="AC601">
        <v>19</v>
      </c>
      <c r="AD601">
        <v>78</v>
      </c>
      <c r="AE601">
        <v>168</v>
      </c>
      <c r="AF601">
        <v>590</v>
      </c>
      <c r="AG601" s="8">
        <f>IF(Table32[[#This Row],[FTA]]&gt;=100,Table32[[#This Row],[FT%]],"")</f>
        <v>0.75</v>
      </c>
      <c r="AH601" t="str">
        <f>UPPER(Table32[[#This Row],[Player]])</f>
        <v>COREY BREWER</v>
      </c>
    </row>
    <row r="602" spans="1:34" x14ac:dyDescent="0.25">
      <c r="A602">
        <v>2016</v>
      </c>
      <c r="B602" t="s">
        <v>343</v>
      </c>
      <c r="C602" t="s">
        <v>36</v>
      </c>
      <c r="D602">
        <v>31</v>
      </c>
      <c r="E602" t="s">
        <v>63</v>
      </c>
      <c r="F602">
        <v>69</v>
      </c>
      <c r="G602">
        <v>0</v>
      </c>
      <c r="H602">
        <v>11.8</v>
      </c>
      <c r="I602" s="8">
        <v>0.49399999999999999</v>
      </c>
      <c r="J602">
        <v>0.9</v>
      </c>
      <c r="K602">
        <v>-3.3</v>
      </c>
      <c r="L602">
        <v>188</v>
      </c>
      <c r="M602">
        <v>469</v>
      </c>
      <c r="N602" s="8">
        <v>0.40100000000000002</v>
      </c>
      <c r="O602">
        <v>66</v>
      </c>
      <c r="P602">
        <v>185</v>
      </c>
      <c r="Q602">
        <v>0.35699999999999998</v>
      </c>
      <c r="R602">
        <v>122</v>
      </c>
      <c r="S602">
        <v>284</v>
      </c>
      <c r="T602" s="8">
        <v>0.43</v>
      </c>
      <c r="U602">
        <v>49</v>
      </c>
      <c r="V602">
        <v>64</v>
      </c>
      <c r="W602" s="8">
        <v>0.76600000000000001</v>
      </c>
      <c r="X602">
        <v>21</v>
      </c>
      <c r="Y602">
        <v>80</v>
      </c>
      <c r="Z602">
        <v>101</v>
      </c>
      <c r="AA602">
        <v>180</v>
      </c>
      <c r="AB602">
        <v>30</v>
      </c>
      <c r="AC602">
        <v>10</v>
      </c>
      <c r="AD602">
        <v>82</v>
      </c>
      <c r="AE602">
        <v>132</v>
      </c>
      <c r="AF602">
        <v>491</v>
      </c>
      <c r="AG602" s="8" t="str">
        <f>IF(Table32[[#This Row],[FTA]]&gt;=100,Table32[[#This Row],[FT%]],"")</f>
        <v/>
      </c>
      <c r="AH602" t="str">
        <f>UPPER(Table32[[#This Row],[Player]])</f>
        <v>AARON BROOKS</v>
      </c>
    </row>
    <row r="603" spans="1:34" x14ac:dyDescent="0.25">
      <c r="A603">
        <v>2016</v>
      </c>
      <c r="B603" t="s">
        <v>523</v>
      </c>
      <c r="C603" t="s">
        <v>50</v>
      </c>
      <c r="D603">
        <v>23</v>
      </c>
      <c r="E603" t="s">
        <v>74</v>
      </c>
      <c r="F603">
        <v>29</v>
      </c>
      <c r="G603">
        <v>11</v>
      </c>
      <c r="H603">
        <v>4.9000000000000004</v>
      </c>
      <c r="I603" s="8">
        <v>0.42699999999999999</v>
      </c>
      <c r="J603">
        <v>-0.3</v>
      </c>
      <c r="K603">
        <v>-5</v>
      </c>
      <c r="L603">
        <v>39</v>
      </c>
      <c r="M603">
        <v>126</v>
      </c>
      <c r="N603" s="8">
        <v>0.31</v>
      </c>
      <c r="O603">
        <v>20</v>
      </c>
      <c r="P603">
        <v>70</v>
      </c>
      <c r="Q603">
        <v>0.28599999999999998</v>
      </c>
      <c r="R603">
        <v>19</v>
      </c>
      <c r="S603">
        <v>56</v>
      </c>
      <c r="T603" s="8">
        <v>0.33900000000000002</v>
      </c>
      <c r="U603">
        <v>17</v>
      </c>
      <c r="V603">
        <v>20</v>
      </c>
      <c r="W603" s="8">
        <v>0.85</v>
      </c>
      <c r="X603">
        <v>9</v>
      </c>
      <c r="Y603">
        <v>61</v>
      </c>
      <c r="Z603">
        <v>70</v>
      </c>
      <c r="AA603">
        <v>19</v>
      </c>
      <c r="AB603">
        <v>14</v>
      </c>
      <c r="AC603">
        <v>5</v>
      </c>
      <c r="AD603">
        <v>15</v>
      </c>
      <c r="AE603">
        <v>34</v>
      </c>
      <c r="AF603">
        <v>115</v>
      </c>
      <c r="AG603" s="8" t="str">
        <f>IF(Table32[[#This Row],[FTA]]&gt;=100,Table32[[#This Row],[FT%]],"")</f>
        <v/>
      </c>
      <c r="AH603" t="str">
        <f>UPPER(Table32[[#This Row],[Player]])</f>
        <v>ANTHONY BROWN</v>
      </c>
    </row>
    <row r="604" spans="1:34" x14ac:dyDescent="0.25">
      <c r="A604">
        <v>2016</v>
      </c>
      <c r="B604" t="s">
        <v>397</v>
      </c>
      <c r="C604" t="s">
        <v>36</v>
      </c>
      <c r="D604">
        <v>25</v>
      </c>
      <c r="E604" t="s">
        <v>96</v>
      </c>
      <c r="F604">
        <v>8</v>
      </c>
      <c r="G604">
        <v>0</v>
      </c>
      <c r="H604">
        <v>4.4000000000000004</v>
      </c>
      <c r="I604" s="8">
        <v>0.374</v>
      </c>
      <c r="J604">
        <v>-0.2</v>
      </c>
      <c r="K604">
        <v>-9.5</v>
      </c>
      <c r="L604">
        <v>8</v>
      </c>
      <c r="M604">
        <v>25</v>
      </c>
      <c r="N604" s="8">
        <v>0.32</v>
      </c>
      <c r="O604">
        <v>1</v>
      </c>
      <c r="P604">
        <v>8</v>
      </c>
      <c r="Q604">
        <v>0.125</v>
      </c>
      <c r="R604">
        <v>7</v>
      </c>
      <c r="S604">
        <v>17</v>
      </c>
      <c r="T604" s="8">
        <v>0.41199999999999998</v>
      </c>
      <c r="U604">
        <v>3</v>
      </c>
      <c r="V604">
        <v>4</v>
      </c>
      <c r="W604" s="8">
        <v>0.75</v>
      </c>
      <c r="X604">
        <v>0</v>
      </c>
      <c r="Y604">
        <v>7</v>
      </c>
      <c r="Z604">
        <v>7</v>
      </c>
      <c r="AA604">
        <v>11</v>
      </c>
      <c r="AB604">
        <v>3</v>
      </c>
      <c r="AC604">
        <v>1</v>
      </c>
      <c r="AD604">
        <v>9</v>
      </c>
      <c r="AE604">
        <v>4</v>
      </c>
      <c r="AF604">
        <v>20</v>
      </c>
      <c r="AG604" s="8" t="str">
        <f>IF(Table32[[#This Row],[FTA]]&gt;=100,Table32[[#This Row],[FT%]],"")</f>
        <v/>
      </c>
      <c r="AH604" t="str">
        <f>UPPER(Table32[[#This Row],[Player]])</f>
        <v>LORENZO BROWN</v>
      </c>
    </row>
    <row r="605" spans="1:34" x14ac:dyDescent="0.25">
      <c r="A605">
        <v>2016</v>
      </c>
      <c r="B605" t="s">
        <v>453</v>
      </c>
      <c r="C605" t="s">
        <v>34</v>
      </c>
      <c r="D605">
        <v>24</v>
      </c>
      <c r="E605" t="s">
        <v>342</v>
      </c>
      <c r="F605">
        <v>62</v>
      </c>
      <c r="G605">
        <v>6</v>
      </c>
      <c r="H605">
        <v>11.3</v>
      </c>
      <c r="I605" s="8">
        <v>0.5</v>
      </c>
      <c r="J605">
        <v>0.6</v>
      </c>
      <c r="K605">
        <v>-2.6</v>
      </c>
      <c r="L605">
        <v>127</v>
      </c>
      <c r="M605">
        <v>322</v>
      </c>
      <c r="N605" s="8">
        <v>0.39400000000000002</v>
      </c>
      <c r="O605">
        <v>38</v>
      </c>
      <c r="P605">
        <v>121</v>
      </c>
      <c r="Q605">
        <v>0.314</v>
      </c>
      <c r="R605">
        <v>89</v>
      </c>
      <c r="S605">
        <v>201</v>
      </c>
      <c r="T605" s="8">
        <v>0.443</v>
      </c>
      <c r="U605">
        <v>71</v>
      </c>
      <c r="V605">
        <v>94</v>
      </c>
      <c r="W605" s="8">
        <v>0.755</v>
      </c>
      <c r="X605">
        <v>23</v>
      </c>
      <c r="Y605">
        <v>99</v>
      </c>
      <c r="Z605">
        <v>122</v>
      </c>
      <c r="AA605">
        <v>91</v>
      </c>
      <c r="AB605">
        <v>38</v>
      </c>
      <c r="AC605">
        <v>15</v>
      </c>
      <c r="AD605">
        <v>54</v>
      </c>
      <c r="AE605">
        <v>94</v>
      </c>
      <c r="AF605">
        <v>363</v>
      </c>
      <c r="AG605" s="8" t="str">
        <f>IF(Table32[[#This Row],[FTA]]&gt;=100,Table32[[#This Row],[FT%]],"")</f>
        <v/>
      </c>
      <c r="AH605" t="str">
        <f>UPPER(Table32[[#This Row],[Player]])</f>
        <v>MARKEL BROWN</v>
      </c>
    </row>
    <row r="606" spans="1:34" x14ac:dyDescent="0.25">
      <c r="A606">
        <v>2016</v>
      </c>
      <c r="B606" t="s">
        <v>97</v>
      </c>
      <c r="C606" t="s">
        <v>50</v>
      </c>
      <c r="D606">
        <v>37</v>
      </c>
      <c r="E606" t="s">
        <v>74</v>
      </c>
      <c r="F606">
        <v>66</v>
      </c>
      <c r="G606">
        <v>66</v>
      </c>
      <c r="H606">
        <v>14.9</v>
      </c>
      <c r="I606" s="8">
        <v>0.46899999999999997</v>
      </c>
      <c r="J606">
        <v>-0.4</v>
      </c>
      <c r="K606">
        <v>-2.5</v>
      </c>
      <c r="L606">
        <v>398</v>
      </c>
      <c r="M606">
        <v>1113</v>
      </c>
      <c r="N606" s="8">
        <v>0.35799999999999998</v>
      </c>
      <c r="O606">
        <v>133</v>
      </c>
      <c r="P606">
        <v>467</v>
      </c>
      <c r="Q606">
        <v>0.28499999999999998</v>
      </c>
      <c r="R606">
        <v>265</v>
      </c>
      <c r="S606">
        <v>646</v>
      </c>
      <c r="T606" s="8">
        <v>0.41</v>
      </c>
      <c r="U606">
        <v>232</v>
      </c>
      <c r="V606">
        <v>281</v>
      </c>
      <c r="W606" s="8">
        <v>0.82599999999999996</v>
      </c>
      <c r="X606">
        <v>41</v>
      </c>
      <c r="Y606">
        <v>206</v>
      </c>
      <c r="Z606">
        <v>247</v>
      </c>
      <c r="AA606">
        <v>184</v>
      </c>
      <c r="AB606">
        <v>62</v>
      </c>
      <c r="AC606">
        <v>13</v>
      </c>
      <c r="AD606">
        <v>129</v>
      </c>
      <c r="AE606">
        <v>115</v>
      </c>
      <c r="AF606">
        <v>1161</v>
      </c>
      <c r="AG606" s="8">
        <f>IF(Table32[[#This Row],[FTA]]&gt;=100,Table32[[#This Row],[FT%]],"")</f>
        <v>0.82599999999999996</v>
      </c>
      <c r="AH606" t="str">
        <f>UPPER(Table32[[#This Row],[Player]])</f>
        <v>KOBE BRYANT</v>
      </c>
    </row>
    <row r="607" spans="1:34" x14ac:dyDescent="0.25">
      <c r="A607">
        <v>2016</v>
      </c>
      <c r="B607" t="s">
        <v>98</v>
      </c>
      <c r="C607" t="s">
        <v>50</v>
      </c>
      <c r="D607">
        <v>27</v>
      </c>
      <c r="E607" t="s">
        <v>69</v>
      </c>
      <c r="F607">
        <v>66</v>
      </c>
      <c r="G607">
        <v>2</v>
      </c>
      <c r="H607">
        <v>10.7</v>
      </c>
      <c r="I607" s="8">
        <v>0.51400000000000001</v>
      </c>
      <c r="J607">
        <v>1.4</v>
      </c>
      <c r="K607">
        <v>-1.7</v>
      </c>
      <c r="L607">
        <v>104</v>
      </c>
      <c r="M607">
        <v>239</v>
      </c>
      <c r="N607" s="8">
        <v>0.435</v>
      </c>
      <c r="O607">
        <v>24</v>
      </c>
      <c r="P607">
        <v>86</v>
      </c>
      <c r="Q607">
        <v>0.27900000000000003</v>
      </c>
      <c r="R607">
        <v>80</v>
      </c>
      <c r="S607">
        <v>153</v>
      </c>
      <c r="T607" s="8">
        <v>0.52300000000000002</v>
      </c>
      <c r="U607">
        <v>39</v>
      </c>
      <c r="V607">
        <v>56</v>
      </c>
      <c r="W607" s="8">
        <v>0.69599999999999995</v>
      </c>
      <c r="X607">
        <v>43</v>
      </c>
      <c r="Y607">
        <v>107</v>
      </c>
      <c r="Z607">
        <v>150</v>
      </c>
      <c r="AA607">
        <v>64</v>
      </c>
      <c r="AB607">
        <v>32</v>
      </c>
      <c r="AC607">
        <v>10</v>
      </c>
      <c r="AD607">
        <v>44</v>
      </c>
      <c r="AE607">
        <v>62</v>
      </c>
      <c r="AF607">
        <v>271</v>
      </c>
      <c r="AG607" s="8" t="str">
        <f>IF(Table32[[#This Row],[FTA]]&gt;=100,Table32[[#This Row],[FT%]],"")</f>
        <v/>
      </c>
      <c r="AH607" t="str">
        <f>UPPER(Table32[[#This Row],[Player]])</f>
        <v>CHASE BUDINGER</v>
      </c>
    </row>
    <row r="608" spans="1:34" x14ac:dyDescent="0.25">
      <c r="A608">
        <v>2016</v>
      </c>
      <c r="B608" t="s">
        <v>98</v>
      </c>
      <c r="C608" t="s">
        <v>50</v>
      </c>
      <c r="D608">
        <v>27</v>
      </c>
      <c r="E608" t="s">
        <v>52</v>
      </c>
      <c r="F608">
        <v>49</v>
      </c>
      <c r="G608">
        <v>2</v>
      </c>
      <c r="H608">
        <v>11.1</v>
      </c>
      <c r="I608" s="8">
        <v>0.502</v>
      </c>
      <c r="J608">
        <v>1.3</v>
      </c>
      <c r="K608">
        <v>-1.2</v>
      </c>
      <c r="L608">
        <v>81</v>
      </c>
      <c r="M608">
        <v>194</v>
      </c>
      <c r="N608" s="8">
        <v>0.41799999999999998</v>
      </c>
      <c r="O608">
        <v>20</v>
      </c>
      <c r="P608">
        <v>69</v>
      </c>
      <c r="Q608">
        <v>0.28999999999999998</v>
      </c>
      <c r="R608">
        <v>61</v>
      </c>
      <c r="S608">
        <v>125</v>
      </c>
      <c r="T608" s="8">
        <v>0.48799999999999999</v>
      </c>
      <c r="U608">
        <v>34</v>
      </c>
      <c r="V608">
        <v>48</v>
      </c>
      <c r="W608" s="8">
        <v>0.70799999999999996</v>
      </c>
      <c r="X608">
        <v>31</v>
      </c>
      <c r="Y608">
        <v>90</v>
      </c>
      <c r="Z608">
        <v>121</v>
      </c>
      <c r="AA608">
        <v>49</v>
      </c>
      <c r="AB608">
        <v>29</v>
      </c>
      <c r="AC608">
        <v>9</v>
      </c>
      <c r="AD608">
        <v>31</v>
      </c>
      <c r="AE608">
        <v>46</v>
      </c>
      <c r="AF608">
        <v>216</v>
      </c>
      <c r="AG608" s="8" t="str">
        <f>IF(Table32[[#This Row],[FTA]]&gt;=100,Table32[[#This Row],[FT%]],"")</f>
        <v/>
      </c>
      <c r="AH608" t="str">
        <f>UPPER(Table32[[#This Row],[Player]])</f>
        <v>CHASE BUDINGER</v>
      </c>
    </row>
    <row r="609" spans="1:34" x14ac:dyDescent="0.25">
      <c r="A609">
        <v>2016</v>
      </c>
      <c r="B609" t="s">
        <v>98</v>
      </c>
      <c r="C609" t="s">
        <v>50</v>
      </c>
      <c r="D609">
        <v>27</v>
      </c>
      <c r="E609" t="s">
        <v>96</v>
      </c>
      <c r="F609">
        <v>17</v>
      </c>
      <c r="G609">
        <v>0</v>
      </c>
      <c r="H609">
        <v>9.1999999999999993</v>
      </c>
      <c r="I609" s="8">
        <v>0.56699999999999995</v>
      </c>
      <c r="J609">
        <v>0.1</v>
      </c>
      <c r="K609">
        <v>-3.6</v>
      </c>
      <c r="L609">
        <v>23</v>
      </c>
      <c r="M609">
        <v>45</v>
      </c>
      <c r="N609" s="8">
        <v>0.51100000000000001</v>
      </c>
      <c r="O609">
        <v>4</v>
      </c>
      <c r="P609">
        <v>17</v>
      </c>
      <c r="Q609">
        <v>0.23499999999999999</v>
      </c>
      <c r="R609">
        <v>19</v>
      </c>
      <c r="S609">
        <v>28</v>
      </c>
      <c r="T609" s="8">
        <v>0.67900000000000005</v>
      </c>
      <c r="U609">
        <v>5</v>
      </c>
      <c r="V609">
        <v>8</v>
      </c>
      <c r="W609" s="8">
        <v>0.625</v>
      </c>
      <c r="X609">
        <v>12</v>
      </c>
      <c r="Y609">
        <v>17</v>
      </c>
      <c r="Z609">
        <v>29</v>
      </c>
      <c r="AA609">
        <v>15</v>
      </c>
      <c r="AB609">
        <v>3</v>
      </c>
      <c r="AC609">
        <v>1</v>
      </c>
      <c r="AD609">
        <v>13</v>
      </c>
      <c r="AE609">
        <v>16</v>
      </c>
      <c r="AF609">
        <v>55</v>
      </c>
      <c r="AG609" s="8" t="str">
        <f>IF(Table32[[#This Row],[FTA]]&gt;=100,Table32[[#This Row],[FT%]],"")</f>
        <v/>
      </c>
      <c r="AH609" t="str">
        <f>UPPER(Table32[[#This Row],[Player]])</f>
        <v>CHASE BUDINGER</v>
      </c>
    </row>
    <row r="610" spans="1:34" x14ac:dyDescent="0.25">
      <c r="A610">
        <v>2016</v>
      </c>
      <c r="B610" t="s">
        <v>398</v>
      </c>
      <c r="C610" t="s">
        <v>50</v>
      </c>
      <c r="D610">
        <v>24</v>
      </c>
      <c r="E610" t="s">
        <v>104</v>
      </c>
      <c r="F610">
        <v>37</v>
      </c>
      <c r="G610">
        <v>0</v>
      </c>
      <c r="H610">
        <v>12</v>
      </c>
      <c r="I610" s="8">
        <v>0.58299999999999996</v>
      </c>
      <c r="J610">
        <v>1.2</v>
      </c>
      <c r="K610">
        <v>0</v>
      </c>
      <c r="L610">
        <v>43</v>
      </c>
      <c r="M610">
        <v>98</v>
      </c>
      <c r="N610" s="8">
        <v>0.439</v>
      </c>
      <c r="O610">
        <v>22</v>
      </c>
      <c r="P610">
        <v>53</v>
      </c>
      <c r="Q610">
        <v>0.41499999999999998</v>
      </c>
      <c r="R610">
        <v>21</v>
      </c>
      <c r="S610">
        <v>45</v>
      </c>
      <c r="T610" s="8">
        <v>0.46700000000000003</v>
      </c>
      <c r="U610">
        <v>14</v>
      </c>
      <c r="V610">
        <v>15</v>
      </c>
      <c r="W610" s="8">
        <v>0.93300000000000005</v>
      </c>
      <c r="X610">
        <v>14</v>
      </c>
      <c r="Y610">
        <v>54</v>
      </c>
      <c r="Z610">
        <v>68</v>
      </c>
      <c r="AA610">
        <v>27</v>
      </c>
      <c r="AB610">
        <v>10</v>
      </c>
      <c r="AC610">
        <v>2</v>
      </c>
      <c r="AD610">
        <v>8</v>
      </c>
      <c r="AE610">
        <v>29</v>
      </c>
      <c r="AF610">
        <v>122</v>
      </c>
      <c r="AG610" s="8" t="str">
        <f>IF(Table32[[#This Row],[FTA]]&gt;=100,Table32[[#This Row],[FT%]],"")</f>
        <v/>
      </c>
      <c r="AH610" t="str">
        <f>UPPER(Table32[[#This Row],[Player]])</f>
        <v>REGGIE BULLOCK</v>
      </c>
    </row>
    <row r="611" spans="1:34" x14ac:dyDescent="0.25">
      <c r="A611">
        <v>2016</v>
      </c>
      <c r="B611" t="s">
        <v>399</v>
      </c>
      <c r="C611" t="s">
        <v>36</v>
      </c>
      <c r="D611">
        <v>23</v>
      </c>
      <c r="E611" t="s">
        <v>37</v>
      </c>
      <c r="F611">
        <v>64</v>
      </c>
      <c r="G611">
        <v>0</v>
      </c>
      <c r="H611">
        <v>14</v>
      </c>
      <c r="I611" s="8">
        <v>0.50700000000000001</v>
      </c>
      <c r="J611">
        <v>2.1</v>
      </c>
      <c r="K611">
        <v>-2</v>
      </c>
      <c r="L611">
        <v>262</v>
      </c>
      <c r="M611">
        <v>634</v>
      </c>
      <c r="N611" s="8">
        <v>0.41299999999999998</v>
      </c>
      <c r="O611">
        <v>88</v>
      </c>
      <c r="P611">
        <v>256</v>
      </c>
      <c r="Q611">
        <v>0.34399999999999997</v>
      </c>
      <c r="R611">
        <v>174</v>
      </c>
      <c r="S611">
        <v>378</v>
      </c>
      <c r="T611" s="8">
        <v>0.46</v>
      </c>
      <c r="U611">
        <v>67</v>
      </c>
      <c r="V611">
        <v>82</v>
      </c>
      <c r="W611" s="8">
        <v>0.81699999999999995</v>
      </c>
      <c r="X611">
        <v>18</v>
      </c>
      <c r="Y611">
        <v>94</v>
      </c>
      <c r="Z611">
        <v>112</v>
      </c>
      <c r="AA611">
        <v>148</v>
      </c>
      <c r="AB611">
        <v>35</v>
      </c>
      <c r="AC611">
        <v>6</v>
      </c>
      <c r="AD611">
        <v>80</v>
      </c>
      <c r="AE611">
        <v>86</v>
      </c>
      <c r="AF611">
        <v>679</v>
      </c>
      <c r="AG611" s="8" t="str">
        <f>IF(Table32[[#This Row],[FTA]]&gt;=100,Table32[[#This Row],[FT%]],"")</f>
        <v/>
      </c>
      <c r="AH611" t="str">
        <f>UPPER(Table32[[#This Row],[Player]])</f>
        <v>TREY BURKE</v>
      </c>
    </row>
    <row r="612" spans="1:34" x14ac:dyDescent="0.25">
      <c r="A612">
        <v>2016</v>
      </c>
      <c r="B612" t="s">
        <v>99</v>
      </c>
      <c r="C612" t="s">
        <v>34</v>
      </c>
      <c r="D612">
        <v>24</v>
      </c>
      <c r="E612" t="s">
        <v>37</v>
      </c>
      <c r="F612">
        <v>31</v>
      </c>
      <c r="G612">
        <v>3</v>
      </c>
      <c r="H612">
        <v>14.3</v>
      </c>
      <c r="I612" s="8">
        <v>0.52</v>
      </c>
      <c r="J612">
        <v>1.5</v>
      </c>
      <c r="K612">
        <v>-2.5</v>
      </c>
      <c r="L612">
        <v>137</v>
      </c>
      <c r="M612">
        <v>334</v>
      </c>
      <c r="N612" s="8">
        <v>0.41</v>
      </c>
      <c r="O612">
        <v>32</v>
      </c>
      <c r="P612">
        <v>79</v>
      </c>
      <c r="Q612">
        <v>0.40500000000000003</v>
      </c>
      <c r="R612">
        <v>105</v>
      </c>
      <c r="S612">
        <v>255</v>
      </c>
      <c r="T612" s="8">
        <v>0.41199999999999998</v>
      </c>
      <c r="U612">
        <v>106</v>
      </c>
      <c r="V612">
        <v>141</v>
      </c>
      <c r="W612" s="8">
        <v>0.752</v>
      </c>
      <c r="X612">
        <v>16</v>
      </c>
      <c r="Y612">
        <v>93</v>
      </c>
      <c r="Z612">
        <v>109</v>
      </c>
      <c r="AA612">
        <v>63</v>
      </c>
      <c r="AB612">
        <v>18</v>
      </c>
      <c r="AC612">
        <v>4</v>
      </c>
      <c r="AD612">
        <v>51</v>
      </c>
      <c r="AE612">
        <v>71</v>
      </c>
      <c r="AF612">
        <v>412</v>
      </c>
      <c r="AG612" s="8">
        <f>IF(Table32[[#This Row],[FTA]]&gt;=100,Table32[[#This Row],[FT%]],"")</f>
        <v>0.752</v>
      </c>
      <c r="AH612" t="str">
        <f>UPPER(Table32[[#This Row],[Player]])</f>
        <v>ALEC BURKS</v>
      </c>
    </row>
    <row r="613" spans="1:34" x14ac:dyDescent="0.25">
      <c r="A613">
        <v>2016</v>
      </c>
      <c r="B613" t="s">
        <v>100</v>
      </c>
      <c r="C613" t="s">
        <v>50</v>
      </c>
      <c r="D613">
        <v>35</v>
      </c>
      <c r="E613" t="s">
        <v>120</v>
      </c>
      <c r="F613">
        <v>17</v>
      </c>
      <c r="G613">
        <v>1</v>
      </c>
      <c r="H613">
        <v>11.3</v>
      </c>
      <c r="I613" s="8">
        <v>0.49</v>
      </c>
      <c r="J613">
        <v>0.3</v>
      </c>
      <c r="K613">
        <v>-2.6</v>
      </c>
      <c r="L613">
        <v>25</v>
      </c>
      <c r="M613">
        <v>59</v>
      </c>
      <c r="N613" s="8">
        <v>0.42399999999999999</v>
      </c>
      <c r="O613">
        <v>3</v>
      </c>
      <c r="P613">
        <v>18</v>
      </c>
      <c r="Q613">
        <v>0.16700000000000001</v>
      </c>
      <c r="R613">
        <v>22</v>
      </c>
      <c r="S613">
        <v>41</v>
      </c>
      <c r="T613" s="8">
        <v>0.53700000000000003</v>
      </c>
      <c r="U613">
        <v>10</v>
      </c>
      <c r="V613">
        <v>12</v>
      </c>
      <c r="W613" s="8">
        <v>0.83299999999999996</v>
      </c>
      <c r="X613">
        <v>5</v>
      </c>
      <c r="Y613">
        <v>17</v>
      </c>
      <c r="Z613">
        <v>22</v>
      </c>
      <c r="AA613">
        <v>10</v>
      </c>
      <c r="AB613">
        <v>9</v>
      </c>
      <c r="AC613">
        <v>1</v>
      </c>
      <c r="AD613">
        <v>3</v>
      </c>
      <c r="AE613">
        <v>19</v>
      </c>
      <c r="AF613">
        <v>63</v>
      </c>
      <c r="AG613" s="8" t="str">
        <f>IF(Table32[[#This Row],[FTA]]&gt;=100,Table32[[#This Row],[FT%]],"")</f>
        <v/>
      </c>
      <c r="AH613" t="str">
        <f>UPPER(Table32[[#This Row],[Player]])</f>
        <v>CARON BUTLER</v>
      </c>
    </row>
    <row r="614" spans="1:34" x14ac:dyDescent="0.25">
      <c r="A614">
        <v>2016</v>
      </c>
      <c r="B614" t="s">
        <v>101</v>
      </c>
      <c r="C614" t="s">
        <v>34</v>
      </c>
      <c r="D614">
        <v>26</v>
      </c>
      <c r="E614" t="s">
        <v>63</v>
      </c>
      <c r="F614">
        <v>67</v>
      </c>
      <c r="G614">
        <v>67</v>
      </c>
      <c r="H614">
        <v>21.3</v>
      </c>
      <c r="I614" s="8">
        <v>0.56200000000000006</v>
      </c>
      <c r="J614">
        <v>9.1</v>
      </c>
      <c r="K614">
        <v>4</v>
      </c>
      <c r="L614">
        <v>470</v>
      </c>
      <c r="M614">
        <v>1035</v>
      </c>
      <c r="N614" s="8">
        <v>0.45400000000000001</v>
      </c>
      <c r="O614">
        <v>64</v>
      </c>
      <c r="P614">
        <v>205</v>
      </c>
      <c r="Q614">
        <v>0.312</v>
      </c>
      <c r="R614">
        <v>406</v>
      </c>
      <c r="S614">
        <v>830</v>
      </c>
      <c r="T614" s="8">
        <v>0.48899999999999999</v>
      </c>
      <c r="U614">
        <v>395</v>
      </c>
      <c r="V614">
        <v>475</v>
      </c>
      <c r="W614" s="8">
        <v>0.83199999999999996</v>
      </c>
      <c r="X614">
        <v>79</v>
      </c>
      <c r="Y614">
        <v>279</v>
      </c>
      <c r="Z614">
        <v>358</v>
      </c>
      <c r="AA614">
        <v>321</v>
      </c>
      <c r="AB614">
        <v>110</v>
      </c>
      <c r="AC614">
        <v>43</v>
      </c>
      <c r="AD614">
        <v>132</v>
      </c>
      <c r="AE614">
        <v>124</v>
      </c>
      <c r="AF614">
        <v>1399</v>
      </c>
      <c r="AG614" s="8">
        <f>IF(Table32[[#This Row],[FTA]]&gt;=100,Table32[[#This Row],[FT%]],"")</f>
        <v>0.83199999999999996</v>
      </c>
      <c r="AH614" t="str">
        <f>UPPER(Table32[[#This Row],[Player]])</f>
        <v>JIMMY BUTLER</v>
      </c>
    </row>
    <row r="615" spans="1:34" x14ac:dyDescent="0.25">
      <c r="A615">
        <v>2016</v>
      </c>
      <c r="B615" t="s">
        <v>102</v>
      </c>
      <c r="C615" t="s">
        <v>50</v>
      </c>
      <c r="D615">
        <v>36</v>
      </c>
      <c r="E615" t="s">
        <v>56</v>
      </c>
      <c r="F615">
        <v>46</v>
      </c>
      <c r="G615">
        <v>0</v>
      </c>
      <c r="H615">
        <v>13.4</v>
      </c>
      <c r="I615" s="8">
        <v>0.55800000000000005</v>
      </c>
      <c r="J615">
        <v>1.3</v>
      </c>
      <c r="K615">
        <v>1.8</v>
      </c>
      <c r="L615">
        <v>49</v>
      </c>
      <c r="M615">
        <v>104</v>
      </c>
      <c r="N615" s="8">
        <v>0.47099999999999997</v>
      </c>
      <c r="O615">
        <v>15</v>
      </c>
      <c r="P615">
        <v>49</v>
      </c>
      <c r="Q615">
        <v>0.30599999999999999</v>
      </c>
      <c r="R615">
        <v>34</v>
      </c>
      <c r="S615">
        <v>55</v>
      </c>
      <c r="T615" s="8">
        <v>0.61799999999999999</v>
      </c>
      <c r="U615">
        <v>11</v>
      </c>
      <c r="V615">
        <v>16</v>
      </c>
      <c r="W615" s="8">
        <v>0.68799999999999994</v>
      </c>
      <c r="X615">
        <v>3</v>
      </c>
      <c r="Y615">
        <v>53</v>
      </c>
      <c r="Z615">
        <v>56</v>
      </c>
      <c r="AA615">
        <v>24</v>
      </c>
      <c r="AB615">
        <v>13</v>
      </c>
      <c r="AC615">
        <v>23</v>
      </c>
      <c r="AD615">
        <v>8</v>
      </c>
      <c r="AE615">
        <v>11</v>
      </c>
      <c r="AF615">
        <v>124</v>
      </c>
      <c r="AG615" s="8" t="str">
        <f>IF(Table32[[#This Row],[FTA]]&gt;=100,Table32[[#This Row],[FT%]],"")</f>
        <v/>
      </c>
      <c r="AH615" t="str">
        <f>UPPER(Table32[[#This Row],[Player]])</f>
        <v>RASUAL BUTLER</v>
      </c>
    </row>
    <row r="616" spans="1:34" x14ac:dyDescent="0.25">
      <c r="A616">
        <v>2016</v>
      </c>
      <c r="B616" t="s">
        <v>105</v>
      </c>
      <c r="C616" t="s">
        <v>36</v>
      </c>
      <c r="D616">
        <v>34</v>
      </c>
      <c r="E616" t="s">
        <v>60</v>
      </c>
      <c r="F616">
        <v>72</v>
      </c>
      <c r="G616">
        <v>72</v>
      </c>
      <c r="H616">
        <v>12.3</v>
      </c>
      <c r="I616" s="8">
        <v>0.57099999999999995</v>
      </c>
      <c r="J616">
        <v>4</v>
      </c>
      <c r="K616">
        <v>-0.1</v>
      </c>
      <c r="L616">
        <v>209</v>
      </c>
      <c r="M616">
        <v>455</v>
      </c>
      <c r="N616" s="8">
        <v>0.45900000000000002</v>
      </c>
      <c r="O616">
        <v>84</v>
      </c>
      <c r="P616">
        <v>203</v>
      </c>
      <c r="Q616">
        <v>0.41399999999999998</v>
      </c>
      <c r="R616">
        <v>125</v>
      </c>
      <c r="S616">
        <v>252</v>
      </c>
      <c r="T616" s="8">
        <v>0.496</v>
      </c>
      <c r="U616">
        <v>42</v>
      </c>
      <c r="V616">
        <v>48</v>
      </c>
      <c r="W616" s="8">
        <v>0.875</v>
      </c>
      <c r="X616">
        <v>22</v>
      </c>
      <c r="Y616">
        <v>207</v>
      </c>
      <c r="Z616">
        <v>229</v>
      </c>
      <c r="AA616">
        <v>298</v>
      </c>
      <c r="AB616">
        <v>63</v>
      </c>
      <c r="AC616">
        <v>7</v>
      </c>
      <c r="AD616">
        <v>87</v>
      </c>
      <c r="AE616">
        <v>135</v>
      </c>
      <c r="AF616">
        <v>544</v>
      </c>
      <c r="AG616" s="8" t="str">
        <f>IF(Table32[[#This Row],[FTA]]&gt;=100,Table32[[#This Row],[FT%]],"")</f>
        <v/>
      </c>
      <c r="AH616" t="str">
        <f>UPPER(Table32[[#This Row],[Player]])</f>
        <v>JOSE CALDERON</v>
      </c>
    </row>
    <row r="617" spans="1:34" x14ac:dyDescent="0.25">
      <c r="A617">
        <v>2016</v>
      </c>
      <c r="B617" t="s">
        <v>402</v>
      </c>
      <c r="C617" t="s">
        <v>34</v>
      </c>
      <c r="D617">
        <v>22</v>
      </c>
      <c r="E617" t="s">
        <v>104</v>
      </c>
      <c r="F617">
        <v>76</v>
      </c>
      <c r="G617">
        <v>76</v>
      </c>
      <c r="H617">
        <v>12.4</v>
      </c>
      <c r="I617" s="8">
        <v>0.52100000000000002</v>
      </c>
      <c r="J617">
        <v>5.3</v>
      </c>
      <c r="K617">
        <v>1.1000000000000001</v>
      </c>
      <c r="L617">
        <v>403</v>
      </c>
      <c r="M617">
        <v>960</v>
      </c>
      <c r="N617" s="8">
        <v>0.42</v>
      </c>
      <c r="O617">
        <v>114</v>
      </c>
      <c r="P617">
        <v>369</v>
      </c>
      <c r="Q617">
        <v>0.309</v>
      </c>
      <c r="R617">
        <v>289</v>
      </c>
      <c r="S617">
        <v>591</v>
      </c>
      <c r="T617" s="8">
        <v>0.48899999999999999</v>
      </c>
      <c r="U617">
        <v>185</v>
      </c>
      <c r="V617">
        <v>228</v>
      </c>
      <c r="W617" s="8">
        <v>0.81100000000000005</v>
      </c>
      <c r="X617">
        <v>70</v>
      </c>
      <c r="Y617">
        <v>212</v>
      </c>
      <c r="Z617">
        <v>282</v>
      </c>
      <c r="AA617">
        <v>138</v>
      </c>
      <c r="AB617">
        <v>110</v>
      </c>
      <c r="AC617">
        <v>17</v>
      </c>
      <c r="AD617">
        <v>105</v>
      </c>
      <c r="AE617">
        <v>167</v>
      </c>
      <c r="AF617">
        <v>1105</v>
      </c>
      <c r="AG617" s="8">
        <f>IF(Table32[[#This Row],[FTA]]&gt;=100,Table32[[#This Row],[FT%]],"")</f>
        <v>0.81100000000000005</v>
      </c>
      <c r="AH617" t="str">
        <f>UPPER(Table32[[#This Row],[Player]])</f>
        <v>KENTAVIOUS CALDWELL-POPE</v>
      </c>
    </row>
    <row r="618" spans="1:34" x14ac:dyDescent="0.25">
      <c r="A618">
        <v>2016</v>
      </c>
      <c r="B618" t="s">
        <v>403</v>
      </c>
      <c r="C618" t="s">
        <v>34</v>
      </c>
      <c r="D618">
        <v>24</v>
      </c>
      <c r="E618" t="s">
        <v>44</v>
      </c>
      <c r="F618">
        <v>77</v>
      </c>
      <c r="G618">
        <v>39</v>
      </c>
      <c r="H618">
        <v>11.1</v>
      </c>
      <c r="I618" s="8">
        <v>0.52800000000000002</v>
      </c>
      <c r="J618">
        <v>1.4</v>
      </c>
      <c r="K618">
        <v>-2.7</v>
      </c>
      <c r="L618">
        <v>260</v>
      </c>
      <c r="M618">
        <v>722</v>
      </c>
      <c r="N618" s="8">
        <v>0.36</v>
      </c>
      <c r="O618">
        <v>176</v>
      </c>
      <c r="P618">
        <v>485</v>
      </c>
      <c r="Q618">
        <v>0.36299999999999999</v>
      </c>
      <c r="R618">
        <v>84</v>
      </c>
      <c r="S618">
        <v>237</v>
      </c>
      <c r="T618" s="8">
        <v>0.35399999999999998</v>
      </c>
      <c r="U618">
        <v>150</v>
      </c>
      <c r="V618">
        <v>180</v>
      </c>
      <c r="W618" s="8">
        <v>0.83299999999999996</v>
      </c>
      <c r="X618">
        <v>20</v>
      </c>
      <c r="Y618">
        <v>154</v>
      </c>
      <c r="Z618">
        <v>174</v>
      </c>
      <c r="AA618">
        <v>137</v>
      </c>
      <c r="AB618">
        <v>56</v>
      </c>
      <c r="AC618">
        <v>12</v>
      </c>
      <c r="AD618">
        <v>91</v>
      </c>
      <c r="AE618">
        <v>133</v>
      </c>
      <c r="AF618">
        <v>846</v>
      </c>
      <c r="AG618" s="8">
        <f>IF(Table32[[#This Row],[FTA]]&gt;=100,Table32[[#This Row],[FT%]],"")</f>
        <v>0.83299999999999996</v>
      </c>
      <c r="AH618" t="str">
        <f>UPPER(Table32[[#This Row],[Player]])</f>
        <v>ISAIAH CANAAN</v>
      </c>
    </row>
    <row r="619" spans="1:34" x14ac:dyDescent="0.25">
      <c r="A619">
        <v>2016</v>
      </c>
      <c r="B619" t="s">
        <v>454</v>
      </c>
      <c r="C619" t="s">
        <v>38</v>
      </c>
      <c r="D619">
        <v>21</v>
      </c>
      <c r="E619" t="s">
        <v>32</v>
      </c>
      <c r="F619">
        <v>77</v>
      </c>
      <c r="G619">
        <v>35</v>
      </c>
      <c r="H619">
        <v>18.3</v>
      </c>
      <c r="I619" s="8">
        <v>0.55300000000000005</v>
      </c>
      <c r="J619">
        <v>4.4000000000000004</v>
      </c>
      <c r="K619">
        <v>0.5</v>
      </c>
      <c r="L619">
        <v>231</v>
      </c>
      <c r="M619">
        <v>397</v>
      </c>
      <c r="N619" s="8">
        <v>0.58199999999999996</v>
      </c>
      <c r="O619">
        <v>0</v>
      </c>
      <c r="P619">
        <v>1</v>
      </c>
      <c r="Q619">
        <v>0</v>
      </c>
      <c r="R619">
        <v>231</v>
      </c>
      <c r="S619">
        <v>396</v>
      </c>
      <c r="T619" s="8">
        <v>0.58299999999999996</v>
      </c>
      <c r="U619">
        <v>80</v>
      </c>
      <c r="V619">
        <v>211</v>
      </c>
      <c r="W619" s="8">
        <v>0.379</v>
      </c>
      <c r="X619">
        <v>194</v>
      </c>
      <c r="Y619">
        <v>300</v>
      </c>
      <c r="Z619">
        <v>494</v>
      </c>
      <c r="AA619">
        <v>47</v>
      </c>
      <c r="AB619">
        <v>59</v>
      </c>
      <c r="AC619">
        <v>92</v>
      </c>
      <c r="AD619">
        <v>60</v>
      </c>
      <c r="AE619">
        <v>190</v>
      </c>
      <c r="AF619">
        <v>542</v>
      </c>
      <c r="AG619" s="8">
        <f>IF(Table32[[#This Row],[FTA]]&gt;=100,Table32[[#This Row],[FT%]],"")</f>
        <v>0.379</v>
      </c>
      <c r="AH619" t="str">
        <f>UPPER(Table32[[#This Row],[Player]])</f>
        <v>CLINT CAPELA</v>
      </c>
    </row>
    <row r="620" spans="1:34" x14ac:dyDescent="0.25">
      <c r="A620">
        <v>2016</v>
      </c>
      <c r="B620" t="s">
        <v>106</v>
      </c>
      <c r="C620" t="s">
        <v>50</v>
      </c>
      <c r="D620">
        <v>29</v>
      </c>
      <c r="E620" t="s">
        <v>39</v>
      </c>
      <c r="F620">
        <v>26</v>
      </c>
      <c r="G620">
        <v>22</v>
      </c>
      <c r="H620">
        <v>11.9</v>
      </c>
      <c r="I620" s="8">
        <v>0.49</v>
      </c>
      <c r="J620">
        <v>1.2</v>
      </c>
      <c r="K620">
        <v>0.2</v>
      </c>
      <c r="L620">
        <v>105</v>
      </c>
      <c r="M620">
        <v>270</v>
      </c>
      <c r="N620" s="8">
        <v>0.38900000000000001</v>
      </c>
      <c r="O620">
        <v>46</v>
      </c>
      <c r="P620">
        <v>118</v>
      </c>
      <c r="Q620">
        <v>0.39</v>
      </c>
      <c r="R620">
        <v>59</v>
      </c>
      <c r="S620">
        <v>152</v>
      </c>
      <c r="T620" s="8">
        <v>0.38800000000000001</v>
      </c>
      <c r="U620">
        <v>30</v>
      </c>
      <c r="V620">
        <v>50</v>
      </c>
      <c r="W620" s="8">
        <v>0.6</v>
      </c>
      <c r="X620">
        <v>31</v>
      </c>
      <c r="Y620">
        <v>91</v>
      </c>
      <c r="Z620">
        <v>122</v>
      </c>
      <c r="AA620">
        <v>27</v>
      </c>
      <c r="AB620">
        <v>44</v>
      </c>
      <c r="AC620">
        <v>6</v>
      </c>
      <c r="AD620">
        <v>28</v>
      </c>
      <c r="AE620">
        <v>63</v>
      </c>
      <c r="AF620">
        <v>286</v>
      </c>
      <c r="AG620" s="8" t="str">
        <f>IF(Table32[[#This Row],[FTA]]&gt;=100,Table32[[#This Row],[FT%]],"")</f>
        <v/>
      </c>
      <c r="AH620" t="str">
        <f>UPPER(Table32[[#This Row],[Player]])</f>
        <v>DEMARRE CARROLL</v>
      </c>
    </row>
    <row r="621" spans="1:34" x14ac:dyDescent="0.25">
      <c r="A621">
        <v>2016</v>
      </c>
      <c r="B621" t="s">
        <v>107</v>
      </c>
      <c r="C621" t="s">
        <v>34</v>
      </c>
      <c r="D621">
        <v>39</v>
      </c>
      <c r="E621" t="s">
        <v>47</v>
      </c>
      <c r="F621">
        <v>60</v>
      </c>
      <c r="G621">
        <v>3</v>
      </c>
      <c r="H621">
        <v>12.7</v>
      </c>
      <c r="I621" s="8">
        <v>0.52</v>
      </c>
      <c r="J621">
        <v>1.8</v>
      </c>
      <c r="K621">
        <v>-1.2</v>
      </c>
      <c r="L621">
        <v>133</v>
      </c>
      <c r="M621">
        <v>343</v>
      </c>
      <c r="N621" s="8">
        <v>0.38800000000000001</v>
      </c>
      <c r="O621">
        <v>59</v>
      </c>
      <c r="P621">
        <v>169</v>
      </c>
      <c r="Q621">
        <v>0.34899999999999998</v>
      </c>
      <c r="R621">
        <v>74</v>
      </c>
      <c r="S621">
        <v>174</v>
      </c>
      <c r="T621" s="8">
        <v>0.42499999999999999</v>
      </c>
      <c r="U621">
        <v>70</v>
      </c>
      <c r="V621">
        <v>84</v>
      </c>
      <c r="W621" s="8">
        <v>0.83299999999999996</v>
      </c>
      <c r="X621">
        <v>31</v>
      </c>
      <c r="Y621">
        <v>115</v>
      </c>
      <c r="Z621">
        <v>146</v>
      </c>
      <c r="AA621">
        <v>56</v>
      </c>
      <c r="AB621">
        <v>38</v>
      </c>
      <c r="AC621">
        <v>16</v>
      </c>
      <c r="AD621">
        <v>35</v>
      </c>
      <c r="AE621">
        <v>101</v>
      </c>
      <c r="AF621">
        <v>395</v>
      </c>
      <c r="AG621" s="8" t="str">
        <f>IF(Table32[[#This Row],[FTA]]&gt;=100,Table32[[#This Row],[FT%]],"")</f>
        <v/>
      </c>
      <c r="AH621" t="str">
        <f>UPPER(Table32[[#This Row],[Player]])</f>
        <v>VINCE CARTER</v>
      </c>
    </row>
    <row r="622" spans="1:34" x14ac:dyDescent="0.25">
      <c r="A622">
        <v>2016</v>
      </c>
      <c r="B622" t="s">
        <v>404</v>
      </c>
      <c r="C622" t="s">
        <v>36</v>
      </c>
      <c r="D622">
        <v>24</v>
      </c>
      <c r="E622" t="s">
        <v>88</v>
      </c>
      <c r="F622">
        <v>54</v>
      </c>
      <c r="G622">
        <v>37</v>
      </c>
      <c r="H622">
        <v>13.9</v>
      </c>
      <c r="I622" s="8">
        <v>0.497</v>
      </c>
      <c r="J622">
        <v>1.2</v>
      </c>
      <c r="K622">
        <v>-0.8</v>
      </c>
      <c r="L622">
        <v>251</v>
      </c>
      <c r="M622">
        <v>555</v>
      </c>
      <c r="N622" s="8">
        <v>0.45200000000000001</v>
      </c>
      <c r="O622">
        <v>15</v>
      </c>
      <c r="P622">
        <v>55</v>
      </c>
      <c r="Q622">
        <v>0.27300000000000002</v>
      </c>
      <c r="R622">
        <v>236</v>
      </c>
      <c r="S622">
        <v>500</v>
      </c>
      <c r="T622" s="8">
        <v>0.47199999999999998</v>
      </c>
      <c r="U622">
        <v>106</v>
      </c>
      <c r="V622">
        <v>162</v>
      </c>
      <c r="W622" s="8">
        <v>0.65400000000000003</v>
      </c>
      <c r="X622">
        <v>48</v>
      </c>
      <c r="Y622">
        <v>228</v>
      </c>
      <c r="Z622">
        <v>276</v>
      </c>
      <c r="AA622">
        <v>281</v>
      </c>
      <c r="AB622">
        <v>80</v>
      </c>
      <c r="AC622">
        <v>41</v>
      </c>
      <c r="AD622">
        <v>153</v>
      </c>
      <c r="AE622">
        <v>162</v>
      </c>
      <c r="AF622">
        <v>623</v>
      </c>
      <c r="AG622" s="8">
        <f>IF(Table32[[#This Row],[FTA]]&gt;=100,Table32[[#This Row],[FT%]],"")</f>
        <v>0.65400000000000003</v>
      </c>
      <c r="AH622" t="str">
        <f>UPPER(Table32[[#This Row],[Player]])</f>
        <v>MICHAEL CARTER-WILLIAMS</v>
      </c>
    </row>
    <row r="623" spans="1:34" x14ac:dyDescent="0.25">
      <c r="A623">
        <v>2016</v>
      </c>
      <c r="B623" t="s">
        <v>108</v>
      </c>
      <c r="C623" t="s">
        <v>50</v>
      </c>
      <c r="D623">
        <v>27</v>
      </c>
      <c r="E623" t="s">
        <v>120</v>
      </c>
      <c r="F623">
        <v>69</v>
      </c>
      <c r="G623">
        <v>21</v>
      </c>
      <c r="H623">
        <v>13.9</v>
      </c>
      <c r="I623" s="8">
        <v>0.58699999999999997</v>
      </c>
      <c r="J623">
        <v>3.6</v>
      </c>
      <c r="K623">
        <v>-0.3</v>
      </c>
      <c r="L623">
        <v>299</v>
      </c>
      <c r="M623">
        <v>622</v>
      </c>
      <c r="N623" s="8">
        <v>0.48099999999999998</v>
      </c>
      <c r="O623">
        <v>112</v>
      </c>
      <c r="P623">
        <v>274</v>
      </c>
      <c r="Q623">
        <v>0.40899999999999997</v>
      </c>
      <c r="R623">
        <v>187</v>
      </c>
      <c r="S623">
        <v>348</v>
      </c>
      <c r="T623" s="8">
        <v>0.53700000000000003</v>
      </c>
      <c r="U623">
        <v>103</v>
      </c>
      <c r="V623">
        <v>159</v>
      </c>
      <c r="W623" s="8">
        <v>0.64800000000000002</v>
      </c>
      <c r="X623">
        <v>58</v>
      </c>
      <c r="Y623">
        <v>352</v>
      </c>
      <c r="Z623">
        <v>410</v>
      </c>
      <c r="AA623">
        <v>95</v>
      </c>
      <c r="AB623">
        <v>56</v>
      </c>
      <c r="AC623">
        <v>17</v>
      </c>
      <c r="AD623">
        <v>94</v>
      </c>
      <c r="AE623">
        <v>154</v>
      </c>
      <c r="AF623">
        <v>813</v>
      </c>
      <c r="AG623" s="8">
        <f>IF(Table32[[#This Row],[FTA]]&gt;=100,Table32[[#This Row],[FT%]],"")</f>
        <v>0.64800000000000002</v>
      </c>
      <c r="AH623" t="str">
        <f>UPPER(Table32[[#This Row],[Player]])</f>
        <v>OMRI CASSPI</v>
      </c>
    </row>
    <row r="624" spans="1:34" x14ac:dyDescent="0.25">
      <c r="A624">
        <v>2016</v>
      </c>
      <c r="B624" t="s">
        <v>524</v>
      </c>
      <c r="C624" t="s">
        <v>38</v>
      </c>
      <c r="D624">
        <v>22</v>
      </c>
      <c r="E624" t="s">
        <v>120</v>
      </c>
      <c r="F624">
        <v>66</v>
      </c>
      <c r="G624">
        <v>39</v>
      </c>
      <c r="H624">
        <v>15.3</v>
      </c>
      <c r="I624" s="8">
        <v>0.58799999999999997</v>
      </c>
      <c r="J624">
        <v>3.8</v>
      </c>
      <c r="K624">
        <v>0.7</v>
      </c>
      <c r="L624">
        <v>191</v>
      </c>
      <c r="M624">
        <v>339</v>
      </c>
      <c r="N624" s="8">
        <v>0.56299999999999994</v>
      </c>
      <c r="O624">
        <v>0</v>
      </c>
      <c r="P624">
        <v>2</v>
      </c>
      <c r="Q624">
        <v>0</v>
      </c>
      <c r="R624">
        <v>191</v>
      </c>
      <c r="S624">
        <v>337</v>
      </c>
      <c r="T624" s="8">
        <v>0.56699999999999995</v>
      </c>
      <c r="U624">
        <v>81</v>
      </c>
      <c r="V624">
        <v>125</v>
      </c>
      <c r="W624" s="8">
        <v>0.64800000000000002</v>
      </c>
      <c r="X624">
        <v>134</v>
      </c>
      <c r="Y624">
        <v>218</v>
      </c>
      <c r="Z624">
        <v>352</v>
      </c>
      <c r="AA624">
        <v>37</v>
      </c>
      <c r="AB624">
        <v>48</v>
      </c>
      <c r="AC624">
        <v>66</v>
      </c>
      <c r="AD624">
        <v>46</v>
      </c>
      <c r="AE624">
        <v>146</v>
      </c>
      <c r="AF624">
        <v>463</v>
      </c>
      <c r="AG624" s="8">
        <f>IF(Table32[[#This Row],[FTA]]&gt;=100,Table32[[#This Row],[FT%]],"")</f>
        <v>0.64800000000000002</v>
      </c>
      <c r="AH624" t="str">
        <f>UPPER(Table32[[#This Row],[Player]])</f>
        <v>WILLIE CAULEY-STEIN</v>
      </c>
    </row>
    <row r="625" spans="1:34" x14ac:dyDescent="0.25">
      <c r="A625">
        <v>2016</v>
      </c>
      <c r="B625" t="s">
        <v>110</v>
      </c>
      <c r="C625" t="s">
        <v>36</v>
      </c>
      <c r="D625">
        <v>29</v>
      </c>
      <c r="E625" t="s">
        <v>69</v>
      </c>
      <c r="F625">
        <v>61</v>
      </c>
      <c r="G625">
        <v>7</v>
      </c>
      <c r="H625">
        <v>17.3</v>
      </c>
      <c r="I625" s="8">
        <v>0.56100000000000005</v>
      </c>
      <c r="J625">
        <v>3.8</v>
      </c>
      <c r="K625">
        <v>1.5</v>
      </c>
      <c r="L625">
        <v>182</v>
      </c>
      <c r="M625">
        <v>444</v>
      </c>
      <c r="N625" s="8">
        <v>0.41</v>
      </c>
      <c r="O625">
        <v>46</v>
      </c>
      <c r="P625">
        <v>149</v>
      </c>
      <c r="Q625">
        <v>0.309</v>
      </c>
      <c r="R625">
        <v>136</v>
      </c>
      <c r="S625">
        <v>295</v>
      </c>
      <c r="T625" s="8">
        <v>0.46100000000000002</v>
      </c>
      <c r="U625">
        <v>218</v>
      </c>
      <c r="V625">
        <v>262</v>
      </c>
      <c r="W625" s="8">
        <v>0.83199999999999996</v>
      </c>
      <c r="X625">
        <v>24</v>
      </c>
      <c r="Y625">
        <v>133</v>
      </c>
      <c r="Z625">
        <v>157</v>
      </c>
      <c r="AA625">
        <v>230</v>
      </c>
      <c r="AB625">
        <v>88</v>
      </c>
      <c r="AC625">
        <v>13</v>
      </c>
      <c r="AD625">
        <v>110</v>
      </c>
      <c r="AE625">
        <v>181</v>
      </c>
      <c r="AF625">
        <v>628</v>
      </c>
      <c r="AG625" s="8">
        <f>IF(Table32[[#This Row],[FTA]]&gt;=100,Table32[[#This Row],[FT%]],"")</f>
        <v>0.83199999999999996</v>
      </c>
      <c r="AH625" t="str">
        <f>UPPER(Table32[[#This Row],[Player]])</f>
        <v>MARIO CHALMERS</v>
      </c>
    </row>
    <row r="626" spans="1:34" x14ac:dyDescent="0.25">
      <c r="A626">
        <v>2016</v>
      </c>
      <c r="B626" t="s">
        <v>110</v>
      </c>
      <c r="C626" t="s">
        <v>36</v>
      </c>
      <c r="D626">
        <v>29</v>
      </c>
      <c r="E626" t="s">
        <v>61</v>
      </c>
      <c r="F626">
        <v>6</v>
      </c>
      <c r="G626">
        <v>0</v>
      </c>
      <c r="H626">
        <v>9.5</v>
      </c>
      <c r="I626" s="8">
        <v>0.437</v>
      </c>
      <c r="J626">
        <v>0.1</v>
      </c>
      <c r="K626">
        <v>-2.2999999999999998</v>
      </c>
      <c r="L626">
        <v>10</v>
      </c>
      <c r="M626">
        <v>32</v>
      </c>
      <c r="N626" s="8">
        <v>0.313</v>
      </c>
      <c r="O626">
        <v>1</v>
      </c>
      <c r="P626">
        <v>11</v>
      </c>
      <c r="Q626">
        <v>9.0999999999999998E-2</v>
      </c>
      <c r="R626">
        <v>9</v>
      </c>
      <c r="S626">
        <v>21</v>
      </c>
      <c r="T626" s="8">
        <v>0.42899999999999999</v>
      </c>
      <c r="U626">
        <v>12</v>
      </c>
      <c r="V626">
        <v>13</v>
      </c>
      <c r="W626" s="8">
        <v>0.92300000000000004</v>
      </c>
      <c r="X626">
        <v>1</v>
      </c>
      <c r="Y626">
        <v>13</v>
      </c>
      <c r="Z626">
        <v>14</v>
      </c>
      <c r="AA626">
        <v>19</v>
      </c>
      <c r="AB626">
        <v>8</v>
      </c>
      <c r="AC626">
        <v>1</v>
      </c>
      <c r="AD626">
        <v>9</v>
      </c>
      <c r="AE626">
        <v>16</v>
      </c>
      <c r="AF626">
        <v>33</v>
      </c>
      <c r="AG626" s="8" t="str">
        <f>IF(Table32[[#This Row],[FTA]]&gt;=100,Table32[[#This Row],[FT%]],"")</f>
        <v/>
      </c>
      <c r="AH626" t="str">
        <f>UPPER(Table32[[#This Row],[Player]])</f>
        <v>MARIO CHALMERS</v>
      </c>
    </row>
    <row r="627" spans="1:34" x14ac:dyDescent="0.25">
      <c r="A627">
        <v>2016</v>
      </c>
      <c r="B627" t="s">
        <v>110</v>
      </c>
      <c r="C627" t="s">
        <v>36</v>
      </c>
      <c r="D627">
        <v>29</v>
      </c>
      <c r="E627" t="s">
        <v>47</v>
      </c>
      <c r="F627">
        <v>55</v>
      </c>
      <c r="G627">
        <v>7</v>
      </c>
      <c r="H627">
        <v>18</v>
      </c>
      <c r="I627" s="8">
        <v>0.56999999999999995</v>
      </c>
      <c r="J627">
        <v>3.7</v>
      </c>
      <c r="K627">
        <v>1.9</v>
      </c>
      <c r="L627">
        <v>172</v>
      </c>
      <c r="M627">
        <v>412</v>
      </c>
      <c r="N627" s="8">
        <v>0.41699999999999998</v>
      </c>
      <c r="O627">
        <v>45</v>
      </c>
      <c r="P627">
        <v>138</v>
      </c>
      <c r="Q627">
        <v>0.32600000000000001</v>
      </c>
      <c r="R627">
        <v>127</v>
      </c>
      <c r="S627">
        <v>274</v>
      </c>
      <c r="T627" s="8">
        <v>0.46400000000000002</v>
      </c>
      <c r="U627">
        <v>206</v>
      </c>
      <c r="V627">
        <v>249</v>
      </c>
      <c r="W627" s="8">
        <v>0.82699999999999996</v>
      </c>
      <c r="X627">
        <v>23</v>
      </c>
      <c r="Y627">
        <v>120</v>
      </c>
      <c r="Z627">
        <v>143</v>
      </c>
      <c r="AA627">
        <v>211</v>
      </c>
      <c r="AB627">
        <v>80</v>
      </c>
      <c r="AC627">
        <v>12</v>
      </c>
      <c r="AD627">
        <v>101</v>
      </c>
      <c r="AE627">
        <v>165</v>
      </c>
      <c r="AF627">
        <v>595</v>
      </c>
      <c r="AG627" s="8">
        <f>IF(Table32[[#This Row],[FTA]]&gt;=100,Table32[[#This Row],[FT%]],"")</f>
        <v>0.82699999999999996</v>
      </c>
      <c r="AH627" t="str">
        <f>UPPER(Table32[[#This Row],[Player]])</f>
        <v>MARIO CHALMERS</v>
      </c>
    </row>
    <row r="628" spans="1:34" x14ac:dyDescent="0.25">
      <c r="A628">
        <v>2016</v>
      </c>
      <c r="B628" t="s">
        <v>111</v>
      </c>
      <c r="C628" t="s">
        <v>38</v>
      </c>
      <c r="D628">
        <v>33</v>
      </c>
      <c r="E628" t="s">
        <v>96</v>
      </c>
      <c r="F628">
        <v>66</v>
      </c>
      <c r="G628">
        <v>60</v>
      </c>
      <c r="H628">
        <v>14.7</v>
      </c>
      <c r="I628" s="8">
        <v>0.60599999999999998</v>
      </c>
      <c r="J628">
        <v>3.8</v>
      </c>
      <c r="K628">
        <v>-0.5</v>
      </c>
      <c r="L628">
        <v>183</v>
      </c>
      <c r="M628">
        <v>314</v>
      </c>
      <c r="N628" s="8">
        <v>0.58299999999999996</v>
      </c>
      <c r="O628">
        <v>0</v>
      </c>
      <c r="P628">
        <v>1</v>
      </c>
      <c r="Q628">
        <v>0</v>
      </c>
      <c r="R628">
        <v>183</v>
      </c>
      <c r="S628">
        <v>313</v>
      </c>
      <c r="T628" s="8">
        <v>0.58499999999999996</v>
      </c>
      <c r="U628">
        <v>106</v>
      </c>
      <c r="V628">
        <v>171</v>
      </c>
      <c r="W628" s="8">
        <v>0.62</v>
      </c>
      <c r="X628">
        <v>175</v>
      </c>
      <c r="Y628">
        <v>401</v>
      </c>
      <c r="Z628">
        <v>576</v>
      </c>
      <c r="AA628">
        <v>64</v>
      </c>
      <c r="AB628">
        <v>36</v>
      </c>
      <c r="AC628">
        <v>44</v>
      </c>
      <c r="AD628">
        <v>93</v>
      </c>
      <c r="AE628">
        <v>145</v>
      </c>
      <c r="AF628">
        <v>472</v>
      </c>
      <c r="AG628" s="8">
        <f>IF(Table32[[#This Row],[FTA]]&gt;=100,Table32[[#This Row],[FT%]],"")</f>
        <v>0.62</v>
      </c>
      <c r="AH628" t="str">
        <f>UPPER(Table32[[#This Row],[Player]])</f>
        <v>TYSON CHANDLER</v>
      </c>
    </row>
    <row r="629" spans="1:34" x14ac:dyDescent="0.25">
      <c r="A629">
        <v>2016</v>
      </c>
      <c r="B629" t="s">
        <v>405</v>
      </c>
      <c r="C629" t="s">
        <v>34</v>
      </c>
      <c r="D629">
        <v>24</v>
      </c>
      <c r="E629" t="s">
        <v>76</v>
      </c>
      <c r="F629">
        <v>66</v>
      </c>
      <c r="G629">
        <v>1</v>
      </c>
      <c r="H629">
        <v>11.5</v>
      </c>
      <c r="I629" s="8">
        <v>0.54400000000000004</v>
      </c>
      <c r="J629">
        <v>0.9</v>
      </c>
      <c r="K629">
        <v>-3</v>
      </c>
      <c r="L629">
        <v>89</v>
      </c>
      <c r="M629">
        <v>202</v>
      </c>
      <c r="N629" s="8">
        <v>0.441</v>
      </c>
      <c r="O629">
        <v>30</v>
      </c>
      <c r="P629">
        <v>84</v>
      </c>
      <c r="Q629">
        <v>0.35699999999999998</v>
      </c>
      <c r="R629">
        <v>59</v>
      </c>
      <c r="S629">
        <v>118</v>
      </c>
      <c r="T629" s="8">
        <v>0.5</v>
      </c>
      <c r="U629">
        <v>28</v>
      </c>
      <c r="V629">
        <v>34</v>
      </c>
      <c r="W629" s="8">
        <v>0.82399999999999995</v>
      </c>
      <c r="X629">
        <v>13</v>
      </c>
      <c r="Y629">
        <v>55</v>
      </c>
      <c r="Z629">
        <v>68</v>
      </c>
      <c r="AA629">
        <v>64</v>
      </c>
      <c r="AB629">
        <v>17</v>
      </c>
      <c r="AC629">
        <v>13</v>
      </c>
      <c r="AD629">
        <v>43</v>
      </c>
      <c r="AE629">
        <v>58</v>
      </c>
      <c r="AF629">
        <v>236</v>
      </c>
      <c r="AG629" s="8" t="str">
        <f>IF(Table32[[#This Row],[FTA]]&gt;=100,Table32[[#This Row],[FT%]],"")</f>
        <v/>
      </c>
      <c r="AH629" t="str">
        <f>UPPER(Table32[[#This Row],[Player]])</f>
        <v>IAN CLARK</v>
      </c>
    </row>
    <row r="630" spans="1:34" x14ac:dyDescent="0.25">
      <c r="A630">
        <v>2016</v>
      </c>
      <c r="B630" t="s">
        <v>456</v>
      </c>
      <c r="C630" t="s">
        <v>34</v>
      </c>
      <c r="D630">
        <v>23</v>
      </c>
      <c r="E630" t="s">
        <v>74</v>
      </c>
      <c r="F630">
        <v>79</v>
      </c>
      <c r="G630">
        <v>79</v>
      </c>
      <c r="H630">
        <v>14.3</v>
      </c>
      <c r="I630" s="8">
        <v>0.51600000000000001</v>
      </c>
      <c r="J630">
        <v>2.1</v>
      </c>
      <c r="K630">
        <v>-1.4</v>
      </c>
      <c r="L630">
        <v>475</v>
      </c>
      <c r="M630">
        <v>1098</v>
      </c>
      <c r="N630" s="8">
        <v>0.433</v>
      </c>
      <c r="O630">
        <v>111</v>
      </c>
      <c r="P630">
        <v>320</v>
      </c>
      <c r="Q630">
        <v>0.34699999999999998</v>
      </c>
      <c r="R630">
        <v>364</v>
      </c>
      <c r="S630">
        <v>778</v>
      </c>
      <c r="T630" s="8">
        <v>0.46800000000000003</v>
      </c>
      <c r="U630">
        <v>164</v>
      </c>
      <c r="V630">
        <v>204</v>
      </c>
      <c r="W630" s="8">
        <v>0.80400000000000005</v>
      </c>
      <c r="X630">
        <v>93</v>
      </c>
      <c r="Y630">
        <v>220</v>
      </c>
      <c r="Z630">
        <v>313</v>
      </c>
      <c r="AA630">
        <v>192</v>
      </c>
      <c r="AB630">
        <v>88</v>
      </c>
      <c r="AC630">
        <v>7</v>
      </c>
      <c r="AD630">
        <v>135</v>
      </c>
      <c r="AE630">
        <v>168</v>
      </c>
      <c r="AF630">
        <v>1225</v>
      </c>
      <c r="AG630" s="8">
        <f>IF(Table32[[#This Row],[FTA]]&gt;=100,Table32[[#This Row],[FT%]],"")</f>
        <v>0.80400000000000005</v>
      </c>
      <c r="AH630" t="str">
        <f>UPPER(Table32[[#This Row],[Player]])</f>
        <v>JORDAN CLARKSON</v>
      </c>
    </row>
    <row r="631" spans="1:34" x14ac:dyDescent="0.25">
      <c r="A631">
        <v>2016</v>
      </c>
      <c r="B631" t="s">
        <v>114</v>
      </c>
      <c r="C631" t="s">
        <v>36</v>
      </c>
      <c r="D631">
        <v>27</v>
      </c>
      <c r="E631" t="s">
        <v>392</v>
      </c>
      <c r="F631">
        <v>45</v>
      </c>
      <c r="G631">
        <v>23</v>
      </c>
      <c r="H631">
        <v>10.8</v>
      </c>
      <c r="I631" s="8">
        <v>0.46500000000000002</v>
      </c>
      <c r="J631">
        <v>-0.1</v>
      </c>
      <c r="K631">
        <v>-3.7</v>
      </c>
      <c r="L631">
        <v>196</v>
      </c>
      <c r="M631">
        <v>484</v>
      </c>
      <c r="N631" s="8">
        <v>0.40500000000000003</v>
      </c>
      <c r="O631">
        <v>33</v>
      </c>
      <c r="P631">
        <v>102</v>
      </c>
      <c r="Q631">
        <v>0.32400000000000001</v>
      </c>
      <c r="R631">
        <v>163</v>
      </c>
      <c r="S631">
        <v>382</v>
      </c>
      <c r="T631" s="8">
        <v>0.42699999999999999</v>
      </c>
      <c r="U631">
        <v>52</v>
      </c>
      <c r="V631">
        <v>65</v>
      </c>
      <c r="W631" s="8">
        <v>0.8</v>
      </c>
      <c r="X631">
        <v>10</v>
      </c>
      <c r="Y631">
        <v>141</v>
      </c>
      <c r="Z631">
        <v>151</v>
      </c>
      <c r="AA631">
        <v>167</v>
      </c>
      <c r="AB631">
        <v>37</v>
      </c>
      <c r="AC631">
        <v>5</v>
      </c>
      <c r="AD631">
        <v>75</v>
      </c>
      <c r="AE631">
        <v>102</v>
      </c>
      <c r="AF631">
        <v>477</v>
      </c>
      <c r="AG631" s="8" t="str">
        <f>IF(Table32[[#This Row],[FTA]]&gt;=100,Table32[[#This Row],[FT%]],"")</f>
        <v/>
      </c>
      <c r="AH631" t="str">
        <f>UPPER(Table32[[#This Row],[Player]])</f>
        <v>NORRIS COLE</v>
      </c>
    </row>
    <row r="632" spans="1:34" x14ac:dyDescent="0.25">
      <c r="A632">
        <v>2016</v>
      </c>
      <c r="B632" t="s">
        <v>116</v>
      </c>
      <c r="C632" t="s">
        <v>36</v>
      </c>
      <c r="D632">
        <v>28</v>
      </c>
      <c r="E632" t="s">
        <v>120</v>
      </c>
      <c r="F632">
        <v>74</v>
      </c>
      <c r="G632">
        <v>15</v>
      </c>
      <c r="H632">
        <v>15.9</v>
      </c>
      <c r="I632" s="8">
        <v>0.59099999999999997</v>
      </c>
      <c r="J632">
        <v>5.2</v>
      </c>
      <c r="K632">
        <v>-0.4</v>
      </c>
      <c r="L632">
        <v>377</v>
      </c>
      <c r="M632">
        <v>776</v>
      </c>
      <c r="N632" s="8">
        <v>0.48599999999999999</v>
      </c>
      <c r="O632">
        <v>87</v>
      </c>
      <c r="P632">
        <v>217</v>
      </c>
      <c r="Q632">
        <v>0.40100000000000002</v>
      </c>
      <c r="R632">
        <v>290</v>
      </c>
      <c r="S632">
        <v>559</v>
      </c>
      <c r="T632" s="8">
        <v>0.51900000000000002</v>
      </c>
      <c r="U632">
        <v>194</v>
      </c>
      <c r="V632">
        <v>226</v>
      </c>
      <c r="W632" s="8">
        <v>0.85799999999999998</v>
      </c>
      <c r="X632">
        <v>28</v>
      </c>
      <c r="Y632">
        <v>141</v>
      </c>
      <c r="Z632">
        <v>169</v>
      </c>
      <c r="AA632">
        <v>318</v>
      </c>
      <c r="AB632">
        <v>76</v>
      </c>
      <c r="AC632">
        <v>4</v>
      </c>
      <c r="AD632">
        <v>130</v>
      </c>
      <c r="AE632">
        <v>142</v>
      </c>
      <c r="AF632">
        <v>1035</v>
      </c>
      <c r="AG632" s="8">
        <f>IF(Table32[[#This Row],[FTA]]&gt;=100,Table32[[#This Row],[FT%]],"")</f>
        <v>0.85799999999999998</v>
      </c>
      <c r="AH632" t="str">
        <f>UPPER(Table32[[#This Row],[Player]])</f>
        <v>DARREN COLLISON</v>
      </c>
    </row>
    <row r="633" spans="1:34" x14ac:dyDescent="0.25">
      <c r="A633">
        <v>2016</v>
      </c>
      <c r="B633" t="s">
        <v>117</v>
      </c>
      <c r="C633" t="s">
        <v>30</v>
      </c>
      <c r="D633">
        <v>35</v>
      </c>
      <c r="E633" t="s">
        <v>40</v>
      </c>
      <c r="F633">
        <v>59</v>
      </c>
      <c r="G633">
        <v>4</v>
      </c>
      <c r="H633">
        <v>7.7</v>
      </c>
      <c r="I633" s="8">
        <v>0.498</v>
      </c>
      <c r="J633">
        <v>0.8</v>
      </c>
      <c r="K633">
        <v>-1.2</v>
      </c>
      <c r="L633">
        <v>50</v>
      </c>
      <c r="M633">
        <v>109</v>
      </c>
      <c r="N633" s="8">
        <v>0.45900000000000002</v>
      </c>
      <c r="O633">
        <v>0</v>
      </c>
      <c r="P633">
        <v>2</v>
      </c>
      <c r="Q633">
        <v>0</v>
      </c>
      <c r="R633">
        <v>50</v>
      </c>
      <c r="S633">
        <v>107</v>
      </c>
      <c r="T633" s="8">
        <v>0.46700000000000003</v>
      </c>
      <c r="U633">
        <v>23</v>
      </c>
      <c r="V633">
        <v>33</v>
      </c>
      <c r="W633" s="8">
        <v>0.69699999999999995</v>
      </c>
      <c r="X633">
        <v>68</v>
      </c>
      <c r="Y633">
        <v>103</v>
      </c>
      <c r="Z633">
        <v>171</v>
      </c>
      <c r="AA633">
        <v>52</v>
      </c>
      <c r="AB633">
        <v>15</v>
      </c>
      <c r="AC633">
        <v>16</v>
      </c>
      <c r="AD633">
        <v>50</v>
      </c>
      <c r="AE633">
        <v>107</v>
      </c>
      <c r="AF633">
        <v>123</v>
      </c>
      <c r="AG633" s="8" t="str">
        <f>IF(Table32[[#This Row],[FTA]]&gt;=100,Table32[[#This Row],[FT%]],"")</f>
        <v/>
      </c>
      <c r="AH633" t="str">
        <f>UPPER(Table32[[#This Row],[Player]])</f>
        <v>NICK COLLISON</v>
      </c>
    </row>
    <row r="634" spans="1:34" x14ac:dyDescent="0.25">
      <c r="A634">
        <v>2016</v>
      </c>
      <c r="B634" t="s">
        <v>118</v>
      </c>
      <c r="C634" t="s">
        <v>36</v>
      </c>
      <c r="D634">
        <v>28</v>
      </c>
      <c r="E634" t="s">
        <v>47</v>
      </c>
      <c r="F634">
        <v>56</v>
      </c>
      <c r="G634">
        <v>56</v>
      </c>
      <c r="H634">
        <v>19.399999999999999</v>
      </c>
      <c r="I634" s="8">
        <v>0.53800000000000003</v>
      </c>
      <c r="J634">
        <v>5.3</v>
      </c>
      <c r="K634">
        <v>1.7</v>
      </c>
      <c r="L634">
        <v>294</v>
      </c>
      <c r="M634">
        <v>696</v>
      </c>
      <c r="N634" s="8">
        <v>0.42199999999999999</v>
      </c>
      <c r="O634">
        <v>78</v>
      </c>
      <c r="P634">
        <v>215</v>
      </c>
      <c r="Q634">
        <v>0.36299999999999999</v>
      </c>
      <c r="R634">
        <v>216</v>
      </c>
      <c r="S634">
        <v>481</v>
      </c>
      <c r="T634" s="8">
        <v>0.44900000000000001</v>
      </c>
      <c r="U634">
        <v>191</v>
      </c>
      <c r="V634">
        <v>229</v>
      </c>
      <c r="W634" s="8">
        <v>0.83399999999999996</v>
      </c>
      <c r="X634">
        <v>26</v>
      </c>
      <c r="Y634">
        <v>138</v>
      </c>
      <c r="Z634">
        <v>164</v>
      </c>
      <c r="AA634">
        <v>342</v>
      </c>
      <c r="AB634">
        <v>67</v>
      </c>
      <c r="AC634">
        <v>16</v>
      </c>
      <c r="AD634">
        <v>84</v>
      </c>
      <c r="AE634">
        <v>100</v>
      </c>
      <c r="AF634">
        <v>857</v>
      </c>
      <c r="AG634" s="8">
        <f>IF(Table32[[#This Row],[FTA]]&gt;=100,Table32[[#This Row],[FT%]],"")</f>
        <v>0.83399999999999996</v>
      </c>
      <c r="AH634" t="str">
        <f>UPPER(Table32[[#This Row],[Player]])</f>
        <v>MIKE CONLEY</v>
      </c>
    </row>
    <row r="635" spans="1:34" x14ac:dyDescent="0.25">
      <c r="A635">
        <v>2016</v>
      </c>
      <c r="B635" t="s">
        <v>525</v>
      </c>
      <c r="C635" t="s">
        <v>34</v>
      </c>
      <c r="D635">
        <v>23</v>
      </c>
      <c r="E635" t="s">
        <v>42</v>
      </c>
      <c r="F635">
        <v>34</v>
      </c>
      <c r="G635">
        <v>0</v>
      </c>
      <c r="H635">
        <v>4.5999999999999996</v>
      </c>
      <c r="I635" s="8">
        <v>0.35199999999999998</v>
      </c>
      <c r="J635">
        <v>-0.2</v>
      </c>
      <c r="K635">
        <v>-8.1999999999999993</v>
      </c>
      <c r="L635">
        <v>13</v>
      </c>
      <c r="M635">
        <v>49</v>
      </c>
      <c r="N635" s="8">
        <v>0.26500000000000001</v>
      </c>
      <c r="O635">
        <v>5</v>
      </c>
      <c r="P635">
        <v>21</v>
      </c>
      <c r="Q635">
        <v>0.23799999999999999</v>
      </c>
      <c r="R635">
        <v>8</v>
      </c>
      <c r="S635">
        <v>28</v>
      </c>
      <c r="T635" s="8">
        <v>0.28599999999999998</v>
      </c>
      <c r="U635">
        <v>5</v>
      </c>
      <c r="V635">
        <v>5</v>
      </c>
      <c r="W635" s="8">
        <v>1</v>
      </c>
      <c r="X635">
        <v>11</v>
      </c>
      <c r="Y635">
        <v>21</v>
      </c>
      <c r="Z635">
        <v>32</v>
      </c>
      <c r="AA635">
        <v>10</v>
      </c>
      <c r="AB635">
        <v>2</v>
      </c>
      <c r="AC635">
        <v>0</v>
      </c>
      <c r="AD635">
        <v>10</v>
      </c>
      <c r="AE635">
        <v>6</v>
      </c>
      <c r="AF635">
        <v>36</v>
      </c>
      <c r="AG635" s="8" t="str">
        <f>IF(Table32[[#This Row],[FTA]]&gt;=100,Table32[[#This Row],[FT%]],"")</f>
        <v/>
      </c>
      <c r="AH635" t="str">
        <f>UPPER(Table32[[#This Row],[Player]])</f>
        <v>PAT CONNAUGHTON</v>
      </c>
    </row>
    <row r="636" spans="1:34" x14ac:dyDescent="0.25">
      <c r="A636">
        <v>2016</v>
      </c>
      <c r="B636" t="s">
        <v>344</v>
      </c>
      <c r="C636" t="s">
        <v>30</v>
      </c>
      <c r="D636">
        <v>31</v>
      </c>
      <c r="E636" t="s">
        <v>88</v>
      </c>
      <c r="F636">
        <v>24</v>
      </c>
      <c r="G636">
        <v>1</v>
      </c>
      <c r="H636">
        <v>5.4</v>
      </c>
      <c r="I636" s="8">
        <v>0.46200000000000002</v>
      </c>
      <c r="J636">
        <v>-0.1</v>
      </c>
      <c r="K636">
        <v>-7.7</v>
      </c>
      <c r="L636">
        <v>17</v>
      </c>
      <c r="M636">
        <v>51</v>
      </c>
      <c r="N636" s="8">
        <v>0.33300000000000002</v>
      </c>
      <c r="O636">
        <v>10</v>
      </c>
      <c r="P636">
        <v>36</v>
      </c>
      <c r="Q636">
        <v>0.27800000000000002</v>
      </c>
      <c r="R636">
        <v>7</v>
      </c>
      <c r="S636">
        <v>15</v>
      </c>
      <c r="T636" s="8">
        <v>0.46700000000000003</v>
      </c>
      <c r="U636">
        <v>6</v>
      </c>
      <c r="V636">
        <v>7</v>
      </c>
      <c r="W636" s="8">
        <v>0.85699999999999998</v>
      </c>
      <c r="X636">
        <v>1</v>
      </c>
      <c r="Y636">
        <v>9</v>
      </c>
      <c r="Z636">
        <v>10</v>
      </c>
      <c r="AA636">
        <v>11</v>
      </c>
      <c r="AB636">
        <v>2</v>
      </c>
      <c r="AC636">
        <v>0</v>
      </c>
      <c r="AD636">
        <v>6</v>
      </c>
      <c r="AE636">
        <v>17</v>
      </c>
      <c r="AF636">
        <v>50</v>
      </c>
      <c r="AG636" s="8" t="str">
        <f>IF(Table32[[#This Row],[FTA]]&gt;=100,Table32[[#This Row],[FT%]],"")</f>
        <v/>
      </c>
      <c r="AH636" t="str">
        <f>UPPER(Table32[[#This Row],[Player]])</f>
        <v>CHRIS COPELAND</v>
      </c>
    </row>
    <row r="637" spans="1:34" x14ac:dyDescent="0.25">
      <c r="A637">
        <v>2016</v>
      </c>
      <c r="B637" t="s">
        <v>119</v>
      </c>
      <c r="C637" t="s">
        <v>38</v>
      </c>
      <c r="D637">
        <v>25</v>
      </c>
      <c r="E637" t="s">
        <v>120</v>
      </c>
      <c r="F637">
        <v>65</v>
      </c>
      <c r="G637">
        <v>65</v>
      </c>
      <c r="H637">
        <v>23.6</v>
      </c>
      <c r="I637" s="8">
        <v>0.53800000000000003</v>
      </c>
      <c r="J637">
        <v>5.7</v>
      </c>
      <c r="K637">
        <v>2.6</v>
      </c>
      <c r="L637">
        <v>601</v>
      </c>
      <c r="M637">
        <v>1332</v>
      </c>
      <c r="N637" s="8">
        <v>0.45100000000000001</v>
      </c>
      <c r="O637">
        <v>70</v>
      </c>
      <c r="P637">
        <v>210</v>
      </c>
      <c r="Q637">
        <v>0.33300000000000002</v>
      </c>
      <c r="R637">
        <v>531</v>
      </c>
      <c r="S637">
        <v>1122</v>
      </c>
      <c r="T637" s="8">
        <v>0.47299999999999998</v>
      </c>
      <c r="U637">
        <v>476</v>
      </c>
      <c r="V637">
        <v>663</v>
      </c>
      <c r="W637" s="8">
        <v>0.71799999999999997</v>
      </c>
      <c r="X637">
        <v>158</v>
      </c>
      <c r="Y637">
        <v>589</v>
      </c>
      <c r="Z637">
        <v>747</v>
      </c>
      <c r="AA637">
        <v>214</v>
      </c>
      <c r="AB637">
        <v>101</v>
      </c>
      <c r="AC637">
        <v>92</v>
      </c>
      <c r="AD637">
        <v>249</v>
      </c>
      <c r="AE637">
        <v>236</v>
      </c>
      <c r="AF637">
        <v>1748</v>
      </c>
      <c r="AG637" s="8">
        <f>IF(Table32[[#This Row],[FTA]]&gt;=100,Table32[[#This Row],[FT%]],"")</f>
        <v>0.71799999999999997</v>
      </c>
      <c r="AH637" t="str">
        <f>UPPER(Table32[[#This Row],[Player]])</f>
        <v>DEMARCUS COUSINS</v>
      </c>
    </row>
    <row r="638" spans="1:34" x14ac:dyDescent="0.25">
      <c r="A638">
        <v>2016</v>
      </c>
      <c r="B638" t="s">
        <v>406</v>
      </c>
      <c r="C638" t="s">
        <v>50</v>
      </c>
      <c r="D638">
        <v>25</v>
      </c>
      <c r="E638" t="s">
        <v>44</v>
      </c>
      <c r="F638">
        <v>67</v>
      </c>
      <c r="G638">
        <v>49</v>
      </c>
      <c r="H638">
        <v>13.2</v>
      </c>
      <c r="I638" s="8">
        <v>0.54300000000000004</v>
      </c>
      <c r="J638">
        <v>2</v>
      </c>
      <c r="K638">
        <v>-0.2</v>
      </c>
      <c r="L638">
        <v>274</v>
      </c>
      <c r="M638">
        <v>712</v>
      </c>
      <c r="N638" s="8">
        <v>0.38500000000000001</v>
      </c>
      <c r="O638">
        <v>170</v>
      </c>
      <c r="P638">
        <v>482</v>
      </c>
      <c r="Q638">
        <v>0.35299999999999998</v>
      </c>
      <c r="R638">
        <v>104</v>
      </c>
      <c r="S638">
        <v>230</v>
      </c>
      <c r="T638" s="8">
        <v>0.45200000000000001</v>
      </c>
      <c r="U638">
        <v>140</v>
      </c>
      <c r="V638">
        <v>177</v>
      </c>
      <c r="W638" s="8">
        <v>0.79100000000000004</v>
      </c>
      <c r="X638">
        <v>65</v>
      </c>
      <c r="Y638">
        <v>354</v>
      </c>
      <c r="Z638">
        <v>419</v>
      </c>
      <c r="AA638">
        <v>97</v>
      </c>
      <c r="AB638">
        <v>105</v>
      </c>
      <c r="AC638">
        <v>40</v>
      </c>
      <c r="AD638">
        <v>143</v>
      </c>
      <c r="AE638">
        <v>232</v>
      </c>
      <c r="AF638">
        <v>858</v>
      </c>
      <c r="AG638" s="8">
        <f>IF(Table32[[#This Row],[FTA]]&gt;=100,Table32[[#This Row],[FT%]],"")</f>
        <v>0.79100000000000004</v>
      </c>
      <c r="AH638" t="str">
        <f>UPPER(Table32[[#This Row],[Player]])</f>
        <v>ROBERT COVINGTON</v>
      </c>
    </row>
    <row r="639" spans="1:34" x14ac:dyDescent="0.25">
      <c r="A639">
        <v>2016</v>
      </c>
      <c r="B639" t="s">
        <v>407</v>
      </c>
      <c r="C639" t="s">
        <v>34</v>
      </c>
      <c r="D639">
        <v>23</v>
      </c>
      <c r="E639" t="s">
        <v>42</v>
      </c>
      <c r="F639">
        <v>81</v>
      </c>
      <c r="G639">
        <v>8</v>
      </c>
      <c r="H639">
        <v>12.2</v>
      </c>
      <c r="I639" s="8">
        <v>0.57199999999999995</v>
      </c>
      <c r="J639">
        <v>4.3</v>
      </c>
      <c r="K639">
        <v>-0.7</v>
      </c>
      <c r="L639">
        <v>311</v>
      </c>
      <c r="M639">
        <v>678</v>
      </c>
      <c r="N639" s="8">
        <v>0.45900000000000002</v>
      </c>
      <c r="O639">
        <v>112</v>
      </c>
      <c r="P639">
        <v>285</v>
      </c>
      <c r="Q639">
        <v>0.39300000000000002</v>
      </c>
      <c r="R639">
        <v>199</v>
      </c>
      <c r="S639">
        <v>393</v>
      </c>
      <c r="T639" s="8">
        <v>0.50600000000000001</v>
      </c>
      <c r="U639">
        <v>98</v>
      </c>
      <c r="V639">
        <v>113</v>
      </c>
      <c r="W639" s="8">
        <v>0.86699999999999999</v>
      </c>
      <c r="X639">
        <v>27</v>
      </c>
      <c r="Y639">
        <v>189</v>
      </c>
      <c r="Z639">
        <v>216</v>
      </c>
      <c r="AA639">
        <v>99</v>
      </c>
      <c r="AB639">
        <v>63</v>
      </c>
      <c r="AC639">
        <v>16</v>
      </c>
      <c r="AD639">
        <v>64</v>
      </c>
      <c r="AE639">
        <v>192</v>
      </c>
      <c r="AF639">
        <v>832</v>
      </c>
      <c r="AG639" s="8">
        <f>IF(Table32[[#This Row],[FTA]]&gt;=100,Table32[[#This Row],[FT%]],"")</f>
        <v>0.86699999999999999</v>
      </c>
      <c r="AH639" t="str">
        <f>UPPER(Table32[[#This Row],[Player]])</f>
        <v>ALLEN CRABBE</v>
      </c>
    </row>
    <row r="640" spans="1:34" x14ac:dyDescent="0.25">
      <c r="A640">
        <v>2016</v>
      </c>
      <c r="B640" t="s">
        <v>121</v>
      </c>
      <c r="C640" t="s">
        <v>34</v>
      </c>
      <c r="D640">
        <v>35</v>
      </c>
      <c r="E640" t="s">
        <v>82</v>
      </c>
      <c r="F640">
        <v>79</v>
      </c>
      <c r="G640">
        <v>5</v>
      </c>
      <c r="H640">
        <v>14</v>
      </c>
      <c r="I640" s="8">
        <v>0.52900000000000003</v>
      </c>
      <c r="J640">
        <v>3.3</v>
      </c>
      <c r="K640">
        <v>-2.6</v>
      </c>
      <c r="L640">
        <v>379</v>
      </c>
      <c r="M640">
        <v>939</v>
      </c>
      <c r="N640" s="8">
        <v>0.40400000000000003</v>
      </c>
      <c r="O640">
        <v>117</v>
      </c>
      <c r="P640">
        <v>344</v>
      </c>
      <c r="Q640">
        <v>0.34</v>
      </c>
      <c r="R640">
        <v>262</v>
      </c>
      <c r="S640">
        <v>595</v>
      </c>
      <c r="T640" s="8">
        <v>0.44</v>
      </c>
      <c r="U640">
        <v>245</v>
      </c>
      <c r="V640">
        <v>271</v>
      </c>
      <c r="W640" s="8">
        <v>0.90400000000000003</v>
      </c>
      <c r="X640">
        <v>20</v>
      </c>
      <c r="Y640">
        <v>125</v>
      </c>
      <c r="Z640">
        <v>145</v>
      </c>
      <c r="AA640">
        <v>183</v>
      </c>
      <c r="AB640">
        <v>52</v>
      </c>
      <c r="AC640">
        <v>12</v>
      </c>
      <c r="AD640">
        <v>113</v>
      </c>
      <c r="AE640">
        <v>122</v>
      </c>
      <c r="AF640">
        <v>1120</v>
      </c>
      <c r="AG640" s="8">
        <f>IF(Table32[[#This Row],[FTA]]&gt;=100,Table32[[#This Row],[FT%]],"")</f>
        <v>0.90400000000000003</v>
      </c>
      <c r="AH640" t="str">
        <f>UPPER(Table32[[#This Row],[Player]])</f>
        <v>JAMAL CRAWFORD</v>
      </c>
    </row>
    <row r="641" spans="1:34" x14ac:dyDescent="0.25">
      <c r="A641">
        <v>2016</v>
      </c>
      <c r="B641" t="s">
        <v>345</v>
      </c>
      <c r="C641" t="s">
        <v>50</v>
      </c>
      <c r="D641">
        <v>25</v>
      </c>
      <c r="E641" t="s">
        <v>45</v>
      </c>
      <c r="F641">
        <v>73</v>
      </c>
      <c r="G641">
        <v>73</v>
      </c>
      <c r="H641">
        <v>15.8</v>
      </c>
      <c r="I641" s="8">
        <v>0.56499999999999995</v>
      </c>
      <c r="J641">
        <v>7.3</v>
      </c>
      <c r="K641">
        <v>2.8</v>
      </c>
      <c r="L641">
        <v>360</v>
      </c>
      <c r="M641">
        <v>813</v>
      </c>
      <c r="N641" s="8">
        <v>0.443</v>
      </c>
      <c r="O641">
        <v>122</v>
      </c>
      <c r="P641">
        <v>363</v>
      </c>
      <c r="Q641">
        <v>0.33600000000000002</v>
      </c>
      <c r="R641">
        <v>238</v>
      </c>
      <c r="S641">
        <v>450</v>
      </c>
      <c r="T641" s="8">
        <v>0.52900000000000003</v>
      </c>
      <c r="U641">
        <v>196</v>
      </c>
      <c r="V641">
        <v>239</v>
      </c>
      <c r="W641" s="8">
        <v>0.82</v>
      </c>
      <c r="X641">
        <v>70</v>
      </c>
      <c r="Y641">
        <v>303</v>
      </c>
      <c r="Z641">
        <v>373</v>
      </c>
      <c r="AA641">
        <v>135</v>
      </c>
      <c r="AB641">
        <v>126</v>
      </c>
      <c r="AC641">
        <v>35</v>
      </c>
      <c r="AD641">
        <v>83</v>
      </c>
      <c r="AE641">
        <v>198</v>
      </c>
      <c r="AF641">
        <v>1038</v>
      </c>
      <c r="AG641" s="8">
        <f>IF(Table32[[#This Row],[FTA]]&gt;=100,Table32[[#This Row],[FT%]],"")</f>
        <v>0.82</v>
      </c>
      <c r="AH641" t="str">
        <f>UPPER(Table32[[#This Row],[Player]])</f>
        <v>JAE CROWDER</v>
      </c>
    </row>
    <row r="642" spans="1:34" x14ac:dyDescent="0.25">
      <c r="A642">
        <v>2016</v>
      </c>
      <c r="B642" t="s">
        <v>123</v>
      </c>
      <c r="C642" t="s">
        <v>50</v>
      </c>
      <c r="D642">
        <v>28</v>
      </c>
      <c r="E642" t="s">
        <v>392</v>
      </c>
      <c r="F642">
        <v>80</v>
      </c>
      <c r="G642">
        <v>46</v>
      </c>
      <c r="H642">
        <v>8.6</v>
      </c>
      <c r="I642" s="8">
        <v>0.54</v>
      </c>
      <c r="J642">
        <v>2.1</v>
      </c>
      <c r="K642">
        <v>-1.2</v>
      </c>
      <c r="L642">
        <v>186</v>
      </c>
      <c r="M642">
        <v>412</v>
      </c>
      <c r="N642" s="8">
        <v>0.45100000000000001</v>
      </c>
      <c r="O642">
        <v>55</v>
      </c>
      <c r="P642">
        <v>174</v>
      </c>
      <c r="Q642">
        <v>0.316</v>
      </c>
      <c r="R642">
        <v>131</v>
      </c>
      <c r="S642">
        <v>238</v>
      </c>
      <c r="T642" s="8">
        <v>0.55000000000000004</v>
      </c>
      <c r="U642">
        <v>57</v>
      </c>
      <c r="V642">
        <v>82</v>
      </c>
      <c r="W642" s="8">
        <v>0.69499999999999995</v>
      </c>
      <c r="X642">
        <v>57</v>
      </c>
      <c r="Y642">
        <v>179</v>
      </c>
      <c r="Z642">
        <v>236</v>
      </c>
      <c r="AA642">
        <v>77</v>
      </c>
      <c r="AB642">
        <v>42</v>
      </c>
      <c r="AC642">
        <v>33</v>
      </c>
      <c r="AD642">
        <v>41</v>
      </c>
      <c r="AE642">
        <v>173</v>
      </c>
      <c r="AF642">
        <v>484</v>
      </c>
      <c r="AG642" s="8" t="str">
        <f>IF(Table32[[#This Row],[FTA]]&gt;=100,Table32[[#This Row],[FT%]],"")</f>
        <v/>
      </c>
      <c r="AH642" t="str">
        <f>UPPER(Table32[[#This Row],[Player]])</f>
        <v>DANTE CUNNINGHAM</v>
      </c>
    </row>
    <row r="643" spans="1:34" x14ac:dyDescent="0.25">
      <c r="A643">
        <v>2016</v>
      </c>
      <c r="B643" t="s">
        <v>346</v>
      </c>
      <c r="C643" t="s">
        <v>34</v>
      </c>
      <c r="D643">
        <v>24</v>
      </c>
      <c r="E643" t="s">
        <v>69</v>
      </c>
      <c r="F643">
        <v>44</v>
      </c>
      <c r="G643">
        <v>3</v>
      </c>
      <c r="H643">
        <v>5.9</v>
      </c>
      <c r="I643" s="8">
        <v>0.46400000000000002</v>
      </c>
      <c r="J643">
        <v>0.1</v>
      </c>
      <c r="K643">
        <v>-5.9</v>
      </c>
      <c r="L643">
        <v>36</v>
      </c>
      <c r="M643">
        <v>105</v>
      </c>
      <c r="N643" s="8">
        <v>0.34300000000000003</v>
      </c>
      <c r="O643">
        <v>12</v>
      </c>
      <c r="P643">
        <v>39</v>
      </c>
      <c r="Q643">
        <v>0.308</v>
      </c>
      <c r="R643">
        <v>24</v>
      </c>
      <c r="S643">
        <v>66</v>
      </c>
      <c r="T643" s="8">
        <v>0.36399999999999999</v>
      </c>
      <c r="U643">
        <v>36</v>
      </c>
      <c r="V643">
        <v>55</v>
      </c>
      <c r="W643" s="8">
        <v>0.65500000000000003</v>
      </c>
      <c r="X643">
        <v>3</v>
      </c>
      <c r="Y643">
        <v>35</v>
      </c>
      <c r="Z643">
        <v>38</v>
      </c>
      <c r="AA643">
        <v>20</v>
      </c>
      <c r="AB643">
        <v>14</v>
      </c>
      <c r="AC643">
        <v>2</v>
      </c>
      <c r="AD643">
        <v>21</v>
      </c>
      <c r="AE643">
        <v>41</v>
      </c>
      <c r="AF643">
        <v>120</v>
      </c>
      <c r="AG643" s="8" t="str">
        <f>IF(Table32[[#This Row],[FTA]]&gt;=100,Table32[[#This Row],[FT%]],"")</f>
        <v/>
      </c>
      <c r="AH643" t="str">
        <f>UPPER(Table32[[#This Row],[Player]])</f>
        <v>JARED CUNNINGHAM</v>
      </c>
    </row>
    <row r="644" spans="1:34" x14ac:dyDescent="0.25">
      <c r="A644">
        <v>2016</v>
      </c>
      <c r="B644" t="s">
        <v>346</v>
      </c>
      <c r="C644" t="s">
        <v>34</v>
      </c>
      <c r="D644">
        <v>24</v>
      </c>
      <c r="E644" t="s">
        <v>109</v>
      </c>
      <c r="F644">
        <v>40</v>
      </c>
      <c r="G644">
        <v>3</v>
      </c>
      <c r="H644">
        <v>5.9</v>
      </c>
      <c r="I644" s="8">
        <v>0.46400000000000002</v>
      </c>
      <c r="J644">
        <v>0.1</v>
      </c>
      <c r="K644">
        <v>-5.4</v>
      </c>
      <c r="L644">
        <v>32</v>
      </c>
      <c r="M644">
        <v>91</v>
      </c>
      <c r="N644" s="8">
        <v>0.35199999999999998</v>
      </c>
      <c r="O644">
        <v>10</v>
      </c>
      <c r="P644">
        <v>32</v>
      </c>
      <c r="Q644">
        <v>0.313</v>
      </c>
      <c r="R644">
        <v>22</v>
      </c>
      <c r="S644">
        <v>59</v>
      </c>
      <c r="T644" s="8">
        <v>0.373</v>
      </c>
      <c r="U644">
        <v>30</v>
      </c>
      <c r="V644">
        <v>48</v>
      </c>
      <c r="W644" s="8">
        <v>0.625</v>
      </c>
      <c r="X644">
        <v>3</v>
      </c>
      <c r="Y644">
        <v>26</v>
      </c>
      <c r="Z644">
        <v>29</v>
      </c>
      <c r="AA644">
        <v>19</v>
      </c>
      <c r="AB644">
        <v>12</v>
      </c>
      <c r="AC644">
        <v>2</v>
      </c>
      <c r="AD644">
        <v>18</v>
      </c>
      <c r="AE644">
        <v>37</v>
      </c>
      <c r="AF644">
        <v>104</v>
      </c>
      <c r="AG644" s="8" t="str">
        <f>IF(Table32[[#This Row],[FTA]]&gt;=100,Table32[[#This Row],[FT%]],"")</f>
        <v/>
      </c>
      <c r="AH644" t="str">
        <f>UPPER(Table32[[#This Row],[Player]])</f>
        <v>JARED CUNNINGHAM</v>
      </c>
    </row>
    <row r="645" spans="1:34" x14ac:dyDescent="0.25">
      <c r="A645">
        <v>2016</v>
      </c>
      <c r="B645" t="s">
        <v>346</v>
      </c>
      <c r="C645" t="s">
        <v>34</v>
      </c>
      <c r="D645">
        <v>24</v>
      </c>
      <c r="E645" t="s">
        <v>88</v>
      </c>
      <c r="F645">
        <v>4</v>
      </c>
      <c r="G645">
        <v>0</v>
      </c>
      <c r="H645">
        <v>5.8</v>
      </c>
      <c r="I645" s="8">
        <v>0.46800000000000003</v>
      </c>
      <c r="J645">
        <v>0</v>
      </c>
      <c r="K645">
        <v>-8.9</v>
      </c>
      <c r="L645">
        <v>4</v>
      </c>
      <c r="M645">
        <v>14</v>
      </c>
      <c r="N645" s="8">
        <v>0.28599999999999998</v>
      </c>
      <c r="O645">
        <v>2</v>
      </c>
      <c r="P645">
        <v>7</v>
      </c>
      <c r="Q645">
        <v>0.28599999999999998</v>
      </c>
      <c r="R645">
        <v>2</v>
      </c>
      <c r="S645">
        <v>7</v>
      </c>
      <c r="T645" s="8">
        <v>0.28599999999999998</v>
      </c>
      <c r="U645">
        <v>6</v>
      </c>
      <c r="V645">
        <v>7</v>
      </c>
      <c r="W645" s="8">
        <v>0.85699999999999998</v>
      </c>
      <c r="X645">
        <v>0</v>
      </c>
      <c r="Y645">
        <v>9</v>
      </c>
      <c r="Z645">
        <v>9</v>
      </c>
      <c r="AA645">
        <v>1</v>
      </c>
      <c r="AB645">
        <v>2</v>
      </c>
      <c r="AC645">
        <v>0</v>
      </c>
      <c r="AD645">
        <v>3</v>
      </c>
      <c r="AE645">
        <v>4</v>
      </c>
      <c r="AF645">
        <v>16</v>
      </c>
      <c r="AG645" s="8" t="str">
        <f>IF(Table32[[#This Row],[FTA]]&gt;=100,Table32[[#This Row],[FT%]],"")</f>
        <v/>
      </c>
      <c r="AH645" t="str">
        <f>UPPER(Table32[[#This Row],[Player]])</f>
        <v>JARED CUNNINGHAM</v>
      </c>
    </row>
    <row r="646" spans="1:34" x14ac:dyDescent="0.25">
      <c r="A646">
        <v>2016</v>
      </c>
      <c r="B646" t="s">
        <v>408</v>
      </c>
      <c r="C646" t="s">
        <v>36</v>
      </c>
      <c r="D646">
        <v>25</v>
      </c>
      <c r="E646" t="s">
        <v>120</v>
      </c>
      <c r="F646">
        <v>44</v>
      </c>
      <c r="G646">
        <v>9</v>
      </c>
      <c r="H646">
        <v>13.8</v>
      </c>
      <c r="I646" s="8">
        <v>0.60299999999999998</v>
      </c>
      <c r="J646">
        <v>1.4</v>
      </c>
      <c r="K646">
        <v>-1.5</v>
      </c>
      <c r="L646">
        <v>102</v>
      </c>
      <c r="M646">
        <v>224</v>
      </c>
      <c r="N646" s="8">
        <v>0.45500000000000002</v>
      </c>
      <c r="O646">
        <v>50</v>
      </c>
      <c r="P646">
        <v>111</v>
      </c>
      <c r="Q646">
        <v>0.45</v>
      </c>
      <c r="R646">
        <v>52</v>
      </c>
      <c r="S646">
        <v>113</v>
      </c>
      <c r="T646" s="8">
        <v>0.46</v>
      </c>
      <c r="U646">
        <v>45</v>
      </c>
      <c r="V646">
        <v>54</v>
      </c>
      <c r="W646" s="8">
        <v>0.83299999999999996</v>
      </c>
      <c r="X646">
        <v>9</v>
      </c>
      <c r="Y646">
        <v>51</v>
      </c>
      <c r="Z646">
        <v>60</v>
      </c>
      <c r="AA646">
        <v>67</v>
      </c>
      <c r="AB646">
        <v>22</v>
      </c>
      <c r="AC646">
        <v>3</v>
      </c>
      <c r="AD646">
        <v>36</v>
      </c>
      <c r="AE646">
        <v>41</v>
      </c>
      <c r="AF646">
        <v>299</v>
      </c>
      <c r="AG646" s="8" t="str">
        <f>IF(Table32[[#This Row],[FTA]]&gt;=100,Table32[[#This Row],[FT%]],"")</f>
        <v/>
      </c>
      <c r="AH646" t="str">
        <f>UPPER(Table32[[#This Row],[Player]])</f>
        <v>SETH CURRY</v>
      </c>
    </row>
    <row r="647" spans="1:34" x14ac:dyDescent="0.25">
      <c r="A647">
        <v>2016</v>
      </c>
      <c r="B647" t="s">
        <v>124</v>
      </c>
      <c r="C647" t="s">
        <v>36</v>
      </c>
      <c r="D647">
        <v>27</v>
      </c>
      <c r="E647" t="s">
        <v>76</v>
      </c>
      <c r="F647">
        <v>79</v>
      </c>
      <c r="G647">
        <v>79</v>
      </c>
      <c r="H647">
        <v>31.5</v>
      </c>
      <c r="I647" s="8">
        <v>0.66900000000000004</v>
      </c>
      <c r="J647">
        <v>17.899999999999999</v>
      </c>
      <c r="K647">
        <v>12.5</v>
      </c>
      <c r="L647">
        <v>805</v>
      </c>
      <c r="M647">
        <v>1598</v>
      </c>
      <c r="N647" s="8">
        <v>0.504</v>
      </c>
      <c r="O647">
        <v>402</v>
      </c>
      <c r="P647">
        <v>886</v>
      </c>
      <c r="Q647">
        <v>0.45400000000000001</v>
      </c>
      <c r="R647">
        <v>403</v>
      </c>
      <c r="S647">
        <v>712</v>
      </c>
      <c r="T647" s="8">
        <v>0.56599999999999995</v>
      </c>
      <c r="U647">
        <v>363</v>
      </c>
      <c r="V647">
        <v>400</v>
      </c>
      <c r="W647" s="8">
        <v>0.90800000000000003</v>
      </c>
      <c r="X647">
        <v>68</v>
      </c>
      <c r="Y647">
        <v>362</v>
      </c>
      <c r="Z647">
        <v>430</v>
      </c>
      <c r="AA647">
        <v>527</v>
      </c>
      <c r="AB647">
        <v>169</v>
      </c>
      <c r="AC647">
        <v>15</v>
      </c>
      <c r="AD647">
        <v>262</v>
      </c>
      <c r="AE647">
        <v>161</v>
      </c>
      <c r="AF647">
        <v>2375</v>
      </c>
      <c r="AG647" s="8">
        <f>IF(Table32[[#This Row],[FTA]]&gt;=100,Table32[[#This Row],[FT%]],"")</f>
        <v>0.90800000000000003</v>
      </c>
      <c r="AH647" t="str">
        <f>UPPER(Table32[[#This Row],[Player]])</f>
        <v>STEPHEN CURRY</v>
      </c>
    </row>
    <row r="648" spans="1:34" x14ac:dyDescent="0.25">
      <c r="A648">
        <v>2016</v>
      </c>
      <c r="B648" t="s">
        <v>409</v>
      </c>
      <c r="C648" t="s">
        <v>34</v>
      </c>
      <c r="D648">
        <v>24</v>
      </c>
      <c r="E648" t="s">
        <v>449</v>
      </c>
      <c r="F648">
        <v>43</v>
      </c>
      <c r="G648">
        <v>0</v>
      </c>
      <c r="H648">
        <v>14.9</v>
      </c>
      <c r="I648" s="8">
        <v>0.63400000000000001</v>
      </c>
      <c r="J648">
        <v>1.1000000000000001</v>
      </c>
      <c r="K648">
        <v>-1.1000000000000001</v>
      </c>
      <c r="L648">
        <v>89</v>
      </c>
      <c r="M648">
        <v>187</v>
      </c>
      <c r="N648" s="8">
        <v>0.47599999999999998</v>
      </c>
      <c r="O648">
        <v>59</v>
      </c>
      <c r="P648">
        <v>122</v>
      </c>
      <c r="Q648">
        <v>0.48399999999999999</v>
      </c>
      <c r="R648">
        <v>30</v>
      </c>
      <c r="S648">
        <v>65</v>
      </c>
      <c r="T648" s="8">
        <v>0.46200000000000002</v>
      </c>
      <c r="U648">
        <v>5</v>
      </c>
      <c r="V648">
        <v>9</v>
      </c>
      <c r="W648" s="8">
        <v>0.55600000000000005</v>
      </c>
      <c r="X648">
        <v>7</v>
      </c>
      <c r="Y648">
        <v>50</v>
      </c>
      <c r="Z648">
        <v>57</v>
      </c>
      <c r="AA648">
        <v>21</v>
      </c>
      <c r="AB648">
        <v>11</v>
      </c>
      <c r="AC648">
        <v>3</v>
      </c>
      <c r="AD648">
        <v>24</v>
      </c>
      <c r="AE648">
        <v>40</v>
      </c>
      <c r="AF648">
        <v>242</v>
      </c>
      <c r="AG648" s="8" t="str">
        <f>IF(Table32[[#This Row],[FTA]]&gt;=100,Table32[[#This Row],[FT%]],"")</f>
        <v/>
      </c>
      <c r="AH648" t="str">
        <f>UPPER(Table32[[#This Row],[Player]])</f>
        <v>TROY DANIELS</v>
      </c>
    </row>
    <row r="649" spans="1:34" x14ac:dyDescent="0.25">
      <c r="A649">
        <v>2016</v>
      </c>
      <c r="B649" t="s">
        <v>347</v>
      </c>
      <c r="C649" t="s">
        <v>38</v>
      </c>
      <c r="D649">
        <v>22</v>
      </c>
      <c r="E649" t="s">
        <v>392</v>
      </c>
      <c r="F649">
        <v>61</v>
      </c>
      <c r="G649">
        <v>61</v>
      </c>
      <c r="H649">
        <v>25</v>
      </c>
      <c r="I649" s="8">
        <v>0.55900000000000005</v>
      </c>
      <c r="J649">
        <v>7.2</v>
      </c>
      <c r="K649">
        <v>2.2000000000000002</v>
      </c>
      <c r="L649">
        <v>560</v>
      </c>
      <c r="M649">
        <v>1136</v>
      </c>
      <c r="N649" s="8">
        <v>0.49299999999999999</v>
      </c>
      <c r="O649">
        <v>35</v>
      </c>
      <c r="P649">
        <v>108</v>
      </c>
      <c r="Q649">
        <v>0.32400000000000001</v>
      </c>
      <c r="R649">
        <v>525</v>
      </c>
      <c r="S649">
        <v>1028</v>
      </c>
      <c r="T649" s="8">
        <v>0.51100000000000001</v>
      </c>
      <c r="U649">
        <v>326</v>
      </c>
      <c r="V649">
        <v>430</v>
      </c>
      <c r="W649" s="8">
        <v>0.75800000000000001</v>
      </c>
      <c r="X649">
        <v>130</v>
      </c>
      <c r="Y649">
        <v>497</v>
      </c>
      <c r="Z649">
        <v>627</v>
      </c>
      <c r="AA649">
        <v>116</v>
      </c>
      <c r="AB649">
        <v>78</v>
      </c>
      <c r="AC649">
        <v>125</v>
      </c>
      <c r="AD649">
        <v>121</v>
      </c>
      <c r="AE649">
        <v>148</v>
      </c>
      <c r="AF649">
        <v>1481</v>
      </c>
      <c r="AG649" s="8">
        <f>IF(Table32[[#This Row],[FTA]]&gt;=100,Table32[[#This Row],[FT%]],"")</f>
        <v>0.75800000000000001</v>
      </c>
      <c r="AH649" t="str">
        <f>UPPER(Table32[[#This Row],[Player]])</f>
        <v>ANTHONY DAVIS</v>
      </c>
    </row>
    <row r="650" spans="1:34" x14ac:dyDescent="0.25">
      <c r="A650">
        <v>2016</v>
      </c>
      <c r="B650" t="s">
        <v>526</v>
      </c>
      <c r="C650" t="s">
        <v>34</v>
      </c>
      <c r="D650">
        <v>23</v>
      </c>
      <c r="E650" t="s">
        <v>392</v>
      </c>
      <c r="F650">
        <v>14</v>
      </c>
      <c r="G650">
        <v>11</v>
      </c>
      <c r="H650">
        <v>9.6</v>
      </c>
      <c r="I650" s="8">
        <v>0.505</v>
      </c>
      <c r="J650">
        <v>0.2</v>
      </c>
      <c r="K650">
        <v>-2.6</v>
      </c>
      <c r="L650">
        <v>28</v>
      </c>
      <c r="M650">
        <v>69</v>
      </c>
      <c r="N650" s="8">
        <v>0.40600000000000003</v>
      </c>
      <c r="O650">
        <v>12</v>
      </c>
      <c r="P650">
        <v>32</v>
      </c>
      <c r="Q650">
        <v>0.375</v>
      </c>
      <c r="R650">
        <v>16</v>
      </c>
      <c r="S650">
        <v>37</v>
      </c>
      <c r="T650" s="8">
        <v>0.432</v>
      </c>
      <c r="U650">
        <v>11</v>
      </c>
      <c r="V650">
        <v>21</v>
      </c>
      <c r="W650" s="8">
        <v>0.52400000000000002</v>
      </c>
      <c r="X650">
        <v>8</v>
      </c>
      <c r="Y650">
        <v>40</v>
      </c>
      <c r="Z650">
        <v>48</v>
      </c>
      <c r="AA650">
        <v>15</v>
      </c>
      <c r="AB650">
        <v>10</v>
      </c>
      <c r="AC650">
        <v>2</v>
      </c>
      <c r="AD650">
        <v>11</v>
      </c>
      <c r="AE650">
        <v>17</v>
      </c>
      <c r="AF650">
        <v>79</v>
      </c>
      <c r="AG650" s="8" t="str">
        <f>IF(Table32[[#This Row],[FTA]]&gt;=100,Table32[[#This Row],[FT%]],"")</f>
        <v/>
      </c>
      <c r="AH650" t="str">
        <f>UPPER(Table32[[#This Row],[Player]])</f>
        <v>BRYCE DEJEAN-JONES</v>
      </c>
    </row>
    <row r="651" spans="1:34" x14ac:dyDescent="0.25">
      <c r="A651">
        <v>2016</v>
      </c>
      <c r="B651" t="s">
        <v>413</v>
      </c>
      <c r="C651" t="s">
        <v>36</v>
      </c>
      <c r="D651">
        <v>25</v>
      </c>
      <c r="E651" t="s">
        <v>109</v>
      </c>
      <c r="F651">
        <v>76</v>
      </c>
      <c r="G651">
        <v>14</v>
      </c>
      <c r="H651">
        <v>11.3</v>
      </c>
      <c r="I651" s="8">
        <v>0.52700000000000002</v>
      </c>
      <c r="J651">
        <v>3.8</v>
      </c>
      <c r="K651">
        <v>-1.6</v>
      </c>
      <c r="L651">
        <v>207</v>
      </c>
      <c r="M651">
        <v>511</v>
      </c>
      <c r="N651" s="8">
        <v>0.40500000000000003</v>
      </c>
      <c r="O651">
        <v>98</v>
      </c>
      <c r="P651">
        <v>239</v>
      </c>
      <c r="Q651">
        <v>0.41</v>
      </c>
      <c r="R651">
        <v>109</v>
      </c>
      <c r="S651">
        <v>272</v>
      </c>
      <c r="T651" s="8">
        <v>0.40100000000000002</v>
      </c>
      <c r="U651">
        <v>57</v>
      </c>
      <c r="V651">
        <v>66</v>
      </c>
      <c r="W651" s="8">
        <v>0.86399999999999999</v>
      </c>
      <c r="X651">
        <v>33</v>
      </c>
      <c r="Y651">
        <v>129</v>
      </c>
      <c r="Z651">
        <v>162</v>
      </c>
      <c r="AA651">
        <v>337</v>
      </c>
      <c r="AB651">
        <v>44</v>
      </c>
      <c r="AC651">
        <v>9</v>
      </c>
      <c r="AD651">
        <v>116</v>
      </c>
      <c r="AE651">
        <v>178</v>
      </c>
      <c r="AF651">
        <v>569</v>
      </c>
      <c r="AG651" s="8" t="str">
        <f>IF(Table32[[#This Row],[FTA]]&gt;=100,Table32[[#This Row],[FT%]],"")</f>
        <v/>
      </c>
      <c r="AH651" t="str">
        <f>UPPER(Table32[[#This Row],[Player]])</f>
        <v>MATTHEW DELLAVEDOVA</v>
      </c>
    </row>
    <row r="652" spans="1:34" x14ac:dyDescent="0.25">
      <c r="A652">
        <v>2016</v>
      </c>
      <c r="B652" t="s">
        <v>127</v>
      </c>
      <c r="C652" t="s">
        <v>30</v>
      </c>
      <c r="D652">
        <v>30</v>
      </c>
      <c r="E652" t="s">
        <v>61</v>
      </c>
      <c r="F652">
        <v>74</v>
      </c>
      <c r="G652">
        <v>73</v>
      </c>
      <c r="H652">
        <v>15</v>
      </c>
      <c r="I652" s="8">
        <v>0.54900000000000004</v>
      </c>
      <c r="J652">
        <v>6.4</v>
      </c>
      <c r="K652">
        <v>1.9</v>
      </c>
      <c r="L652">
        <v>339</v>
      </c>
      <c r="M652">
        <v>745</v>
      </c>
      <c r="N652" s="8">
        <v>0.45500000000000002</v>
      </c>
      <c r="O652">
        <v>88</v>
      </c>
      <c r="P652">
        <v>256</v>
      </c>
      <c r="Q652">
        <v>0.34399999999999997</v>
      </c>
      <c r="R652">
        <v>251</v>
      </c>
      <c r="S652">
        <v>489</v>
      </c>
      <c r="T652" s="8">
        <v>0.51300000000000001</v>
      </c>
      <c r="U652">
        <v>145</v>
      </c>
      <c r="V652">
        <v>192</v>
      </c>
      <c r="W652" s="8">
        <v>0.755</v>
      </c>
      <c r="X652">
        <v>108</v>
      </c>
      <c r="Y652">
        <v>335</v>
      </c>
      <c r="Z652">
        <v>443</v>
      </c>
      <c r="AA652">
        <v>140</v>
      </c>
      <c r="AB652">
        <v>74</v>
      </c>
      <c r="AC652">
        <v>29</v>
      </c>
      <c r="AD652">
        <v>81</v>
      </c>
      <c r="AE652">
        <v>122</v>
      </c>
      <c r="AF652">
        <v>911</v>
      </c>
      <c r="AG652" s="8">
        <f>IF(Table32[[#This Row],[FTA]]&gt;=100,Table32[[#This Row],[FT%]],"")</f>
        <v>0.755</v>
      </c>
      <c r="AH652" t="str">
        <f>UPPER(Table32[[#This Row],[Player]])</f>
        <v>LUOL DENG</v>
      </c>
    </row>
    <row r="653" spans="1:34" x14ac:dyDescent="0.25">
      <c r="A653">
        <v>2016</v>
      </c>
      <c r="B653" t="s">
        <v>128</v>
      </c>
      <c r="C653" t="s">
        <v>34</v>
      </c>
      <c r="D653">
        <v>26</v>
      </c>
      <c r="E653" t="s">
        <v>39</v>
      </c>
      <c r="F653">
        <v>78</v>
      </c>
      <c r="G653">
        <v>78</v>
      </c>
      <c r="H653">
        <v>21.5</v>
      </c>
      <c r="I653" s="8">
        <v>0.55000000000000004</v>
      </c>
      <c r="J653">
        <v>9.9</v>
      </c>
      <c r="K653">
        <v>1.4</v>
      </c>
      <c r="L653">
        <v>614</v>
      </c>
      <c r="M653">
        <v>1377</v>
      </c>
      <c r="N653" s="8">
        <v>0.44600000000000001</v>
      </c>
      <c r="O653">
        <v>47</v>
      </c>
      <c r="P653">
        <v>139</v>
      </c>
      <c r="Q653">
        <v>0.33800000000000002</v>
      </c>
      <c r="R653">
        <v>567</v>
      </c>
      <c r="S653">
        <v>1238</v>
      </c>
      <c r="T653" s="8">
        <v>0.45800000000000002</v>
      </c>
      <c r="U653">
        <v>555</v>
      </c>
      <c r="V653">
        <v>653</v>
      </c>
      <c r="W653" s="8">
        <v>0.85</v>
      </c>
      <c r="X653">
        <v>64</v>
      </c>
      <c r="Y653">
        <v>285</v>
      </c>
      <c r="Z653">
        <v>349</v>
      </c>
      <c r="AA653">
        <v>315</v>
      </c>
      <c r="AB653">
        <v>81</v>
      </c>
      <c r="AC653">
        <v>21</v>
      </c>
      <c r="AD653">
        <v>175</v>
      </c>
      <c r="AE653">
        <v>167</v>
      </c>
      <c r="AF653">
        <v>1830</v>
      </c>
      <c r="AG653" s="8">
        <f>IF(Table32[[#This Row],[FTA]]&gt;=100,Table32[[#This Row],[FT%]],"")</f>
        <v>0.85</v>
      </c>
      <c r="AH653" t="str">
        <f>UPPER(Table32[[#This Row],[Player]])</f>
        <v>DEMAR DEROZAN</v>
      </c>
    </row>
    <row r="654" spans="1:34" x14ac:dyDescent="0.25">
      <c r="A654">
        <v>2016</v>
      </c>
      <c r="B654" t="s">
        <v>129</v>
      </c>
      <c r="C654" t="s">
        <v>30</v>
      </c>
      <c r="D654">
        <v>33</v>
      </c>
      <c r="E654" t="s">
        <v>56</v>
      </c>
      <c r="F654">
        <v>76</v>
      </c>
      <c r="G654">
        <v>4</v>
      </c>
      <c r="H654">
        <v>14</v>
      </c>
      <c r="I654" s="8">
        <v>0.58199999999999996</v>
      </c>
      <c r="J654">
        <v>3.8</v>
      </c>
      <c r="K654">
        <v>1.2</v>
      </c>
      <c r="L654">
        <v>202</v>
      </c>
      <c r="M654">
        <v>383</v>
      </c>
      <c r="N654" s="8">
        <v>0.52700000000000002</v>
      </c>
      <c r="O654">
        <v>25</v>
      </c>
      <c r="P654">
        <v>69</v>
      </c>
      <c r="Q654">
        <v>0.36199999999999999</v>
      </c>
      <c r="R654">
        <v>177</v>
      </c>
      <c r="S654">
        <v>314</v>
      </c>
      <c r="T654" s="8">
        <v>0.56399999999999995</v>
      </c>
      <c r="U654">
        <v>56</v>
      </c>
      <c r="V654">
        <v>76</v>
      </c>
      <c r="W654" s="8">
        <v>0.73699999999999999</v>
      </c>
      <c r="X654">
        <v>58</v>
      </c>
      <c r="Y654">
        <v>175</v>
      </c>
      <c r="Z654">
        <v>233</v>
      </c>
      <c r="AA654">
        <v>176</v>
      </c>
      <c r="AB654">
        <v>26</v>
      </c>
      <c r="AC654">
        <v>21</v>
      </c>
      <c r="AD654">
        <v>97</v>
      </c>
      <c r="AE654">
        <v>102</v>
      </c>
      <c r="AF654">
        <v>485</v>
      </c>
      <c r="AG654" s="8" t="str">
        <f>IF(Table32[[#This Row],[FTA]]&gt;=100,Table32[[#This Row],[FT%]],"")</f>
        <v/>
      </c>
      <c r="AH654" t="str">
        <f>UPPER(Table32[[#This Row],[Player]])</f>
        <v>BORIS DIAW</v>
      </c>
    </row>
    <row r="655" spans="1:34" x14ac:dyDescent="0.25">
      <c r="A655">
        <v>2016</v>
      </c>
      <c r="B655" t="s">
        <v>414</v>
      </c>
      <c r="C655" t="s">
        <v>38</v>
      </c>
      <c r="D655">
        <v>26</v>
      </c>
      <c r="E655" t="s">
        <v>71</v>
      </c>
      <c r="F655">
        <v>82</v>
      </c>
      <c r="G655">
        <v>39</v>
      </c>
      <c r="H655">
        <v>17.100000000000001</v>
      </c>
      <c r="I655" s="8">
        <v>0.60099999999999998</v>
      </c>
      <c r="J655">
        <v>5.9</v>
      </c>
      <c r="K655">
        <v>2.4</v>
      </c>
      <c r="L655">
        <v>308</v>
      </c>
      <c r="M655">
        <v>579</v>
      </c>
      <c r="N655" s="8">
        <v>0.53200000000000003</v>
      </c>
      <c r="O655">
        <v>6</v>
      </c>
      <c r="P655">
        <v>20</v>
      </c>
      <c r="Q655">
        <v>0.3</v>
      </c>
      <c r="R655">
        <v>302</v>
      </c>
      <c r="S655">
        <v>559</v>
      </c>
      <c r="T655" s="8">
        <v>0.54</v>
      </c>
      <c r="U655">
        <v>205</v>
      </c>
      <c r="V655">
        <v>248</v>
      </c>
      <c r="W655" s="8">
        <v>0.82699999999999996</v>
      </c>
      <c r="X655">
        <v>157</v>
      </c>
      <c r="Y655">
        <v>428</v>
      </c>
      <c r="Z655">
        <v>585</v>
      </c>
      <c r="AA655">
        <v>143</v>
      </c>
      <c r="AB655">
        <v>94</v>
      </c>
      <c r="AC655">
        <v>96</v>
      </c>
      <c r="AD655">
        <v>140</v>
      </c>
      <c r="AE655">
        <v>219</v>
      </c>
      <c r="AF655">
        <v>827</v>
      </c>
      <c r="AG655" s="8">
        <f>IF(Table32[[#This Row],[FTA]]&gt;=100,Table32[[#This Row],[FT%]],"")</f>
        <v>0.82699999999999996</v>
      </c>
      <c r="AH655" t="str">
        <f>UPPER(Table32[[#This Row],[Player]])</f>
        <v>GORGUI DIENG</v>
      </c>
    </row>
    <row r="656" spans="1:34" x14ac:dyDescent="0.25">
      <c r="A656">
        <v>2016</v>
      </c>
      <c r="B656" t="s">
        <v>458</v>
      </c>
      <c r="C656" t="s">
        <v>36</v>
      </c>
      <c r="D656">
        <v>22</v>
      </c>
      <c r="E656" t="s">
        <v>104</v>
      </c>
      <c r="F656">
        <v>12</v>
      </c>
      <c r="G656">
        <v>0</v>
      </c>
      <c r="H656">
        <v>8.9</v>
      </c>
      <c r="I656" s="8">
        <v>0.42299999999999999</v>
      </c>
      <c r="J656">
        <v>0.1</v>
      </c>
      <c r="K656">
        <v>-5.0999999999999996</v>
      </c>
      <c r="L656">
        <v>19</v>
      </c>
      <c r="M656">
        <v>54</v>
      </c>
      <c r="N656" s="8">
        <v>0.35199999999999998</v>
      </c>
      <c r="O656">
        <v>1</v>
      </c>
      <c r="P656">
        <v>10</v>
      </c>
      <c r="Q656">
        <v>0.1</v>
      </c>
      <c r="R656">
        <v>18</v>
      </c>
      <c r="S656">
        <v>44</v>
      </c>
      <c r="T656" s="8">
        <v>0.40899999999999997</v>
      </c>
      <c r="U656">
        <v>19</v>
      </c>
      <c r="V656">
        <v>33</v>
      </c>
      <c r="W656" s="8">
        <v>0.57599999999999996</v>
      </c>
      <c r="X656">
        <v>4</v>
      </c>
      <c r="Y656">
        <v>13</v>
      </c>
      <c r="Z656">
        <v>17</v>
      </c>
      <c r="AA656">
        <v>22</v>
      </c>
      <c r="AB656">
        <v>3</v>
      </c>
      <c r="AC656">
        <v>0</v>
      </c>
      <c r="AD656">
        <v>7</v>
      </c>
      <c r="AE656">
        <v>20</v>
      </c>
      <c r="AF656">
        <v>58</v>
      </c>
      <c r="AG656" s="8" t="str">
        <f>IF(Table32[[#This Row],[FTA]]&gt;=100,Table32[[#This Row],[FT%]],"")</f>
        <v/>
      </c>
      <c r="AH656" t="str">
        <f>UPPER(Table32[[#This Row],[Player]])</f>
        <v>SPENCER DINWIDDIE</v>
      </c>
    </row>
    <row r="657" spans="1:34" x14ac:dyDescent="0.25">
      <c r="A657">
        <v>2016</v>
      </c>
      <c r="B657" t="s">
        <v>130</v>
      </c>
      <c r="C657" t="s">
        <v>36</v>
      </c>
      <c r="D657">
        <v>29</v>
      </c>
      <c r="E657" t="s">
        <v>392</v>
      </c>
      <c r="F657">
        <v>61</v>
      </c>
      <c r="G657">
        <v>18</v>
      </c>
      <c r="H657">
        <v>14.7</v>
      </c>
      <c r="I657" s="8">
        <v>0.54300000000000004</v>
      </c>
      <c r="J657">
        <v>2.5</v>
      </c>
      <c r="K657">
        <v>0.5</v>
      </c>
      <c r="L657">
        <v>183</v>
      </c>
      <c r="M657">
        <v>445</v>
      </c>
      <c r="N657" s="8">
        <v>0.41099999999999998</v>
      </c>
      <c r="O657">
        <v>81</v>
      </c>
      <c r="P657">
        <v>203</v>
      </c>
      <c r="Q657">
        <v>0.39900000000000002</v>
      </c>
      <c r="R657">
        <v>102</v>
      </c>
      <c r="S657">
        <v>242</v>
      </c>
      <c r="T657" s="8">
        <v>0.42099999999999999</v>
      </c>
      <c r="U657">
        <v>84</v>
      </c>
      <c r="V657">
        <v>99</v>
      </c>
      <c r="W657" s="8">
        <v>0.84799999999999998</v>
      </c>
      <c r="X657">
        <v>25</v>
      </c>
      <c r="Y657">
        <v>118</v>
      </c>
      <c r="Z657">
        <v>143</v>
      </c>
      <c r="AA657">
        <v>157</v>
      </c>
      <c r="AB657">
        <v>70</v>
      </c>
      <c r="AC657">
        <v>5</v>
      </c>
      <c r="AD657">
        <v>64</v>
      </c>
      <c r="AE657">
        <v>131</v>
      </c>
      <c r="AF657">
        <v>531</v>
      </c>
      <c r="AG657" s="8" t="str">
        <f>IF(Table32[[#This Row],[FTA]]&gt;=100,Table32[[#This Row],[FT%]],"")</f>
        <v/>
      </c>
      <c r="AH657" t="str">
        <f>UPPER(Table32[[#This Row],[Player]])</f>
        <v>TONEY DOUGLAS</v>
      </c>
    </row>
    <row r="658" spans="1:34" x14ac:dyDescent="0.25">
      <c r="A658">
        <v>2016</v>
      </c>
      <c r="B658" t="s">
        <v>131</v>
      </c>
      <c r="C658" t="s">
        <v>36</v>
      </c>
      <c r="D658">
        <v>29</v>
      </c>
      <c r="E658" t="s">
        <v>61</v>
      </c>
      <c r="F658">
        <v>72</v>
      </c>
      <c r="G658">
        <v>72</v>
      </c>
      <c r="H658">
        <v>15.5</v>
      </c>
      <c r="I658" s="8">
        <v>0.53700000000000003</v>
      </c>
      <c r="J658">
        <v>4.7</v>
      </c>
      <c r="K658">
        <v>0.7</v>
      </c>
      <c r="L658">
        <v>417</v>
      </c>
      <c r="M658">
        <v>875</v>
      </c>
      <c r="N658" s="8">
        <v>0.47699999999999998</v>
      </c>
      <c r="O658">
        <v>64</v>
      </c>
      <c r="P658">
        <v>205</v>
      </c>
      <c r="Q658">
        <v>0.312</v>
      </c>
      <c r="R658">
        <v>353</v>
      </c>
      <c r="S658">
        <v>670</v>
      </c>
      <c r="T658" s="8">
        <v>0.52700000000000002</v>
      </c>
      <c r="U658">
        <v>120</v>
      </c>
      <c r="V658">
        <v>165</v>
      </c>
      <c r="W658" s="8">
        <v>0.72699999999999998</v>
      </c>
      <c r="X658">
        <v>54</v>
      </c>
      <c r="Y658">
        <v>223</v>
      </c>
      <c r="Z658">
        <v>277</v>
      </c>
      <c r="AA658">
        <v>419</v>
      </c>
      <c r="AB658">
        <v>71</v>
      </c>
      <c r="AC658">
        <v>17</v>
      </c>
      <c r="AD658">
        <v>185</v>
      </c>
      <c r="AE658">
        <v>188</v>
      </c>
      <c r="AF658">
        <v>1018</v>
      </c>
      <c r="AG658" s="8">
        <f>IF(Table32[[#This Row],[FTA]]&gt;=100,Table32[[#This Row],[FT%]],"")</f>
        <v>0.72699999999999998</v>
      </c>
      <c r="AH658" t="str">
        <f>UPPER(Table32[[#This Row],[Player]])</f>
        <v>GORAN DRAGIC</v>
      </c>
    </row>
    <row r="659" spans="1:34" x14ac:dyDescent="0.25">
      <c r="A659">
        <v>2016</v>
      </c>
      <c r="B659" t="s">
        <v>349</v>
      </c>
      <c r="C659" t="s">
        <v>38</v>
      </c>
      <c r="D659">
        <v>22</v>
      </c>
      <c r="E659" t="s">
        <v>104</v>
      </c>
      <c r="F659">
        <v>81</v>
      </c>
      <c r="G659">
        <v>81</v>
      </c>
      <c r="H659">
        <v>21.2</v>
      </c>
      <c r="I659" s="8">
        <v>0.499</v>
      </c>
      <c r="J659">
        <v>7.4</v>
      </c>
      <c r="K659">
        <v>-0.5</v>
      </c>
      <c r="L659">
        <v>552</v>
      </c>
      <c r="M659">
        <v>1060</v>
      </c>
      <c r="N659" s="8">
        <v>0.52100000000000002</v>
      </c>
      <c r="O659">
        <v>2</v>
      </c>
      <c r="P659">
        <v>6</v>
      </c>
      <c r="Q659">
        <v>0.33300000000000002</v>
      </c>
      <c r="R659">
        <v>550</v>
      </c>
      <c r="S659">
        <v>1054</v>
      </c>
      <c r="T659" s="8">
        <v>0.52200000000000002</v>
      </c>
      <c r="U659">
        <v>208</v>
      </c>
      <c r="V659">
        <v>586</v>
      </c>
      <c r="W659" s="8">
        <v>0.35499999999999998</v>
      </c>
      <c r="X659">
        <v>395</v>
      </c>
      <c r="Y659">
        <v>803</v>
      </c>
      <c r="Z659">
        <v>1198</v>
      </c>
      <c r="AA659">
        <v>67</v>
      </c>
      <c r="AB659">
        <v>119</v>
      </c>
      <c r="AC659">
        <v>112</v>
      </c>
      <c r="AD659">
        <v>155</v>
      </c>
      <c r="AE659">
        <v>245</v>
      </c>
      <c r="AF659">
        <v>1314</v>
      </c>
      <c r="AG659" s="8">
        <f>IF(Table32[[#This Row],[FTA]]&gt;=100,Table32[[#This Row],[FT%]],"")</f>
        <v>0.35499999999999998</v>
      </c>
      <c r="AH659" t="str">
        <f>UPPER(Table32[[#This Row],[Player]])</f>
        <v>ANDRE DRUMMOND</v>
      </c>
    </row>
    <row r="660" spans="1:34" x14ac:dyDescent="0.25">
      <c r="A660">
        <v>2016</v>
      </c>
      <c r="B660" t="s">
        <v>132</v>
      </c>
      <c r="C660" t="s">
        <v>30</v>
      </c>
      <c r="D660">
        <v>30</v>
      </c>
      <c r="E660" t="s">
        <v>48</v>
      </c>
      <c r="F660">
        <v>81</v>
      </c>
      <c r="G660">
        <v>41</v>
      </c>
      <c r="H660">
        <v>11.7</v>
      </c>
      <c r="I660" s="8">
        <v>0.60199999999999998</v>
      </c>
      <c r="J660">
        <v>4.5999999999999996</v>
      </c>
      <c r="K660">
        <v>1</v>
      </c>
      <c r="L660">
        <v>233</v>
      </c>
      <c r="M660">
        <v>487</v>
      </c>
      <c r="N660" s="8">
        <v>0.47799999999999998</v>
      </c>
      <c r="O660">
        <v>100</v>
      </c>
      <c r="P660">
        <v>238</v>
      </c>
      <c r="Q660">
        <v>0.42</v>
      </c>
      <c r="R660">
        <v>133</v>
      </c>
      <c r="S660">
        <v>249</v>
      </c>
      <c r="T660" s="8">
        <v>0.53400000000000003</v>
      </c>
      <c r="U660">
        <v>72</v>
      </c>
      <c r="V660">
        <v>98</v>
      </c>
      <c r="W660" s="8">
        <v>0.73499999999999999</v>
      </c>
      <c r="X660">
        <v>54</v>
      </c>
      <c r="Y660">
        <v>232</v>
      </c>
      <c r="Z660">
        <v>286</v>
      </c>
      <c r="AA660">
        <v>170</v>
      </c>
      <c r="AB660">
        <v>75</v>
      </c>
      <c r="AC660">
        <v>18</v>
      </c>
      <c r="AD660">
        <v>80</v>
      </c>
      <c r="AE660">
        <v>190</v>
      </c>
      <c r="AF660">
        <v>638</v>
      </c>
      <c r="AG660" s="8" t="str">
        <f>IF(Table32[[#This Row],[FTA]]&gt;=100,Table32[[#This Row],[FT%]],"")</f>
        <v/>
      </c>
      <c r="AH660" t="str">
        <f>UPPER(Table32[[#This Row],[Player]])</f>
        <v>JARED DUDLEY</v>
      </c>
    </row>
    <row r="661" spans="1:34" x14ac:dyDescent="0.25">
      <c r="A661">
        <v>2016</v>
      </c>
      <c r="B661" t="s">
        <v>133</v>
      </c>
      <c r="C661" t="s">
        <v>38</v>
      </c>
      <c r="D661">
        <v>39</v>
      </c>
      <c r="E661" t="s">
        <v>56</v>
      </c>
      <c r="F661">
        <v>61</v>
      </c>
      <c r="G661">
        <v>60</v>
      </c>
      <c r="H661">
        <v>16.899999999999999</v>
      </c>
      <c r="I661" s="8">
        <v>0.52300000000000002</v>
      </c>
      <c r="J661">
        <v>5.2</v>
      </c>
      <c r="K661">
        <v>4.0999999999999996</v>
      </c>
      <c r="L661">
        <v>215</v>
      </c>
      <c r="M661">
        <v>441</v>
      </c>
      <c r="N661" s="8">
        <v>0.48799999999999999</v>
      </c>
      <c r="O661">
        <v>0</v>
      </c>
      <c r="P661">
        <v>2</v>
      </c>
      <c r="Q661">
        <v>0</v>
      </c>
      <c r="R661">
        <v>215</v>
      </c>
      <c r="S661">
        <v>439</v>
      </c>
      <c r="T661" s="8">
        <v>0.49</v>
      </c>
      <c r="U661">
        <v>92</v>
      </c>
      <c r="V661">
        <v>131</v>
      </c>
      <c r="W661" s="8">
        <v>0.70199999999999996</v>
      </c>
      <c r="X661">
        <v>115</v>
      </c>
      <c r="Y661">
        <v>332</v>
      </c>
      <c r="Z661">
        <v>447</v>
      </c>
      <c r="AA661">
        <v>163</v>
      </c>
      <c r="AB661">
        <v>47</v>
      </c>
      <c r="AC661">
        <v>78</v>
      </c>
      <c r="AD661">
        <v>90</v>
      </c>
      <c r="AE661">
        <v>125</v>
      </c>
      <c r="AF661">
        <v>522</v>
      </c>
      <c r="AG661" s="8">
        <f>IF(Table32[[#This Row],[FTA]]&gt;=100,Table32[[#This Row],[FT%]],"")</f>
        <v>0.70199999999999996</v>
      </c>
      <c r="AH661" t="str">
        <f>UPPER(Table32[[#This Row],[Player]])</f>
        <v>TIM DUNCAN</v>
      </c>
    </row>
    <row r="662" spans="1:34" x14ac:dyDescent="0.25">
      <c r="A662">
        <v>2016</v>
      </c>
      <c r="B662" t="s">
        <v>134</v>
      </c>
      <c r="C662" t="s">
        <v>50</v>
      </c>
      <c r="D662">
        <v>35</v>
      </c>
      <c r="E662" t="s">
        <v>63</v>
      </c>
      <c r="F662">
        <v>31</v>
      </c>
      <c r="G662">
        <v>30</v>
      </c>
      <c r="H662">
        <v>9.1</v>
      </c>
      <c r="I662" s="8">
        <v>0.54300000000000004</v>
      </c>
      <c r="J662">
        <v>0.9</v>
      </c>
      <c r="K662">
        <v>-2.1</v>
      </c>
      <c r="L662">
        <v>77</v>
      </c>
      <c r="M662">
        <v>188</v>
      </c>
      <c r="N662" s="8">
        <v>0.41</v>
      </c>
      <c r="O662">
        <v>39</v>
      </c>
      <c r="P662">
        <v>99</v>
      </c>
      <c r="Q662">
        <v>0.39400000000000002</v>
      </c>
      <c r="R662">
        <v>38</v>
      </c>
      <c r="S662">
        <v>89</v>
      </c>
      <c r="T662" s="8">
        <v>0.42699999999999999</v>
      </c>
      <c r="U662">
        <v>29</v>
      </c>
      <c r="V662">
        <v>37</v>
      </c>
      <c r="W662" s="8">
        <v>0.78400000000000003</v>
      </c>
      <c r="X662">
        <v>8</v>
      </c>
      <c r="Y662">
        <v>75</v>
      </c>
      <c r="Z662">
        <v>83</v>
      </c>
      <c r="AA662">
        <v>39</v>
      </c>
      <c r="AB662">
        <v>14</v>
      </c>
      <c r="AC662">
        <v>10</v>
      </c>
      <c r="AD662">
        <v>26</v>
      </c>
      <c r="AE662">
        <v>66</v>
      </c>
      <c r="AF662">
        <v>222</v>
      </c>
      <c r="AG662" s="8" t="str">
        <f>IF(Table32[[#This Row],[FTA]]&gt;=100,Table32[[#This Row],[FT%]],"")</f>
        <v/>
      </c>
      <c r="AH662" t="str">
        <f>UPPER(Table32[[#This Row],[Player]])</f>
        <v>MIKE DUNLEAVY</v>
      </c>
    </row>
    <row r="663" spans="1:34" x14ac:dyDescent="0.25">
      <c r="A663">
        <v>2016</v>
      </c>
      <c r="B663" t="s">
        <v>135</v>
      </c>
      <c r="C663" t="s">
        <v>50</v>
      </c>
      <c r="D663">
        <v>27</v>
      </c>
      <c r="E663" t="s">
        <v>40</v>
      </c>
      <c r="F663">
        <v>72</v>
      </c>
      <c r="G663">
        <v>72</v>
      </c>
      <c r="H663">
        <v>28.2</v>
      </c>
      <c r="I663" s="8">
        <v>0.63400000000000001</v>
      </c>
      <c r="J663">
        <v>14.5</v>
      </c>
      <c r="K663">
        <v>7.9</v>
      </c>
      <c r="L663">
        <v>698</v>
      </c>
      <c r="M663">
        <v>1381</v>
      </c>
      <c r="N663" s="8">
        <v>0.505</v>
      </c>
      <c r="O663">
        <v>186</v>
      </c>
      <c r="P663">
        <v>481</v>
      </c>
      <c r="Q663">
        <v>0.38700000000000001</v>
      </c>
      <c r="R663">
        <v>512</v>
      </c>
      <c r="S663">
        <v>900</v>
      </c>
      <c r="T663" s="8">
        <v>0.56899999999999995</v>
      </c>
      <c r="U663">
        <v>447</v>
      </c>
      <c r="V663">
        <v>498</v>
      </c>
      <c r="W663" s="8">
        <v>0.89800000000000002</v>
      </c>
      <c r="X663">
        <v>45</v>
      </c>
      <c r="Y663">
        <v>544</v>
      </c>
      <c r="Z663">
        <v>589</v>
      </c>
      <c r="AA663">
        <v>361</v>
      </c>
      <c r="AB663">
        <v>69</v>
      </c>
      <c r="AC663">
        <v>85</v>
      </c>
      <c r="AD663">
        <v>250</v>
      </c>
      <c r="AE663">
        <v>137</v>
      </c>
      <c r="AF663">
        <v>2029</v>
      </c>
      <c r="AG663" s="8">
        <f>IF(Table32[[#This Row],[FTA]]&gt;=100,Table32[[#This Row],[FT%]],"")</f>
        <v>0.89800000000000002</v>
      </c>
      <c r="AH663" t="str">
        <f>UPPER(Table32[[#This Row],[Player]])</f>
        <v>KEVIN DURANT</v>
      </c>
    </row>
    <row r="664" spans="1:34" x14ac:dyDescent="0.25">
      <c r="A664">
        <v>2016</v>
      </c>
      <c r="B664" t="s">
        <v>462</v>
      </c>
      <c r="C664" t="s">
        <v>50</v>
      </c>
      <c r="D664">
        <v>24</v>
      </c>
      <c r="E664" t="s">
        <v>60</v>
      </c>
      <c r="F664">
        <v>17</v>
      </c>
      <c r="G664">
        <v>2</v>
      </c>
      <c r="H664">
        <v>2.2000000000000002</v>
      </c>
      <c r="I664" s="8">
        <v>0.371</v>
      </c>
      <c r="J664">
        <v>-0.2</v>
      </c>
      <c r="K664">
        <v>-8.1999999999999993</v>
      </c>
      <c r="L664">
        <v>12</v>
      </c>
      <c r="M664">
        <v>40</v>
      </c>
      <c r="N664" s="8">
        <v>0.3</v>
      </c>
      <c r="O664">
        <v>4</v>
      </c>
      <c r="P664">
        <v>15</v>
      </c>
      <c r="Q664">
        <v>0.26700000000000002</v>
      </c>
      <c r="R664">
        <v>8</v>
      </c>
      <c r="S664">
        <v>25</v>
      </c>
      <c r="T664" s="8">
        <v>0.32</v>
      </c>
      <c r="U664">
        <v>3</v>
      </c>
      <c r="V664">
        <v>4</v>
      </c>
      <c r="W664" s="8">
        <v>0.75</v>
      </c>
      <c r="X664">
        <v>4</v>
      </c>
      <c r="Y664">
        <v>22</v>
      </c>
      <c r="Z664">
        <v>26</v>
      </c>
      <c r="AA664">
        <v>6</v>
      </c>
      <c r="AB664">
        <v>2</v>
      </c>
      <c r="AC664">
        <v>3</v>
      </c>
      <c r="AD664">
        <v>9</v>
      </c>
      <c r="AE664">
        <v>16</v>
      </c>
      <c r="AF664">
        <v>31</v>
      </c>
      <c r="AG664" s="8" t="str">
        <f>IF(Table32[[#This Row],[FTA]]&gt;=100,Table32[[#This Row],[FT%]],"")</f>
        <v/>
      </c>
      <c r="AH664" t="str">
        <f>UPPER(Table32[[#This Row],[Player]])</f>
        <v>CLEANTHONY EARLY</v>
      </c>
    </row>
    <row r="665" spans="1:34" x14ac:dyDescent="0.25">
      <c r="A665">
        <v>2016</v>
      </c>
      <c r="B665" t="s">
        <v>528</v>
      </c>
      <c r="C665" t="s">
        <v>50</v>
      </c>
      <c r="D665">
        <v>24</v>
      </c>
      <c r="E665" t="s">
        <v>48</v>
      </c>
      <c r="F665">
        <v>26</v>
      </c>
      <c r="G665">
        <v>0</v>
      </c>
      <c r="H665">
        <v>11</v>
      </c>
      <c r="I665" s="8">
        <v>0.46</v>
      </c>
      <c r="J665">
        <v>0.1</v>
      </c>
      <c r="K665">
        <v>-4.7</v>
      </c>
      <c r="L665">
        <v>20</v>
      </c>
      <c r="M665">
        <v>65</v>
      </c>
      <c r="N665" s="8">
        <v>0.308</v>
      </c>
      <c r="O665">
        <v>15</v>
      </c>
      <c r="P665">
        <v>47</v>
      </c>
      <c r="Q665">
        <v>0.31900000000000001</v>
      </c>
      <c r="R665">
        <v>5</v>
      </c>
      <c r="S665">
        <v>18</v>
      </c>
      <c r="T665" s="8">
        <v>0.27800000000000002</v>
      </c>
      <c r="U665">
        <v>8</v>
      </c>
      <c r="V665">
        <v>8</v>
      </c>
      <c r="W665" s="8">
        <v>1</v>
      </c>
      <c r="X665">
        <v>2</v>
      </c>
      <c r="Y665">
        <v>21</v>
      </c>
      <c r="Z665">
        <v>23</v>
      </c>
      <c r="AA665">
        <v>5</v>
      </c>
      <c r="AB665">
        <v>5</v>
      </c>
      <c r="AC665">
        <v>1</v>
      </c>
      <c r="AD665">
        <v>1</v>
      </c>
      <c r="AE665">
        <v>5</v>
      </c>
      <c r="AF665">
        <v>63</v>
      </c>
      <c r="AG665" s="8" t="str">
        <f>IF(Table32[[#This Row],[FTA]]&gt;=100,Table32[[#This Row],[FT%]],"")</f>
        <v/>
      </c>
      <c r="AH665" t="str">
        <f>UPPER(Table32[[#This Row],[Player]])</f>
        <v>JARELL EDDIE</v>
      </c>
    </row>
    <row r="666" spans="1:34" x14ac:dyDescent="0.25">
      <c r="A666">
        <v>2016</v>
      </c>
      <c r="B666" t="s">
        <v>136</v>
      </c>
      <c r="C666" t="s">
        <v>34</v>
      </c>
      <c r="D666">
        <v>28</v>
      </c>
      <c r="E666" t="s">
        <v>342</v>
      </c>
      <c r="F666">
        <v>76</v>
      </c>
      <c r="G666">
        <v>41</v>
      </c>
      <c r="H666">
        <v>10.1</v>
      </c>
      <c r="I666" s="8">
        <v>0.498</v>
      </c>
      <c r="J666">
        <v>0.8</v>
      </c>
      <c r="K666">
        <v>-3.2</v>
      </c>
      <c r="L666">
        <v>218</v>
      </c>
      <c r="M666">
        <v>561</v>
      </c>
      <c r="N666" s="8">
        <v>0.38900000000000001</v>
      </c>
      <c r="O666">
        <v>96</v>
      </c>
      <c r="P666">
        <v>268</v>
      </c>
      <c r="Q666">
        <v>0.35799999999999998</v>
      </c>
      <c r="R666">
        <v>122</v>
      </c>
      <c r="S666">
        <v>293</v>
      </c>
      <c r="T666" s="8">
        <v>0.41599999999999998</v>
      </c>
      <c r="U666">
        <v>54</v>
      </c>
      <c r="V666">
        <v>63</v>
      </c>
      <c r="W666" s="8">
        <v>0.85699999999999998</v>
      </c>
      <c r="X666">
        <v>20</v>
      </c>
      <c r="Y666">
        <v>154</v>
      </c>
      <c r="Z666">
        <v>174</v>
      </c>
      <c r="AA666">
        <v>83</v>
      </c>
      <c r="AB666">
        <v>48</v>
      </c>
      <c r="AC666">
        <v>5</v>
      </c>
      <c r="AD666">
        <v>45</v>
      </c>
      <c r="AE666">
        <v>82</v>
      </c>
      <c r="AF666">
        <v>586</v>
      </c>
      <c r="AG666" s="8" t="str">
        <f>IF(Table32[[#This Row],[FTA]]&gt;=100,Table32[[#This Row],[FT%]],"")</f>
        <v/>
      </c>
      <c r="AH666" t="str">
        <f>UPPER(Table32[[#This Row],[Player]])</f>
        <v>WAYNE ELLINGTON</v>
      </c>
    </row>
    <row r="667" spans="1:34" x14ac:dyDescent="0.25">
      <c r="A667">
        <v>2016</v>
      </c>
      <c r="B667" t="s">
        <v>137</v>
      </c>
      <c r="C667" t="s">
        <v>34</v>
      </c>
      <c r="D667">
        <v>30</v>
      </c>
      <c r="E667" t="s">
        <v>52</v>
      </c>
      <c r="F667">
        <v>81</v>
      </c>
      <c r="G667">
        <v>81</v>
      </c>
      <c r="H667">
        <v>13.7</v>
      </c>
      <c r="I667" s="8">
        <v>0.504</v>
      </c>
      <c r="J667">
        <v>4.3</v>
      </c>
      <c r="K667">
        <v>0.3</v>
      </c>
      <c r="L667">
        <v>436</v>
      </c>
      <c r="M667">
        <v>1021</v>
      </c>
      <c r="N667" s="8">
        <v>0.42699999999999999</v>
      </c>
      <c r="O667">
        <v>87</v>
      </c>
      <c r="P667">
        <v>282</v>
      </c>
      <c r="Q667">
        <v>0.309</v>
      </c>
      <c r="R667">
        <v>349</v>
      </c>
      <c r="S667">
        <v>739</v>
      </c>
      <c r="T667" s="8">
        <v>0.47199999999999998</v>
      </c>
      <c r="U667">
        <v>162</v>
      </c>
      <c r="V667">
        <v>206</v>
      </c>
      <c r="W667" s="8">
        <v>0.78600000000000003</v>
      </c>
      <c r="X667">
        <v>42</v>
      </c>
      <c r="Y667">
        <v>229</v>
      </c>
      <c r="Z667">
        <v>271</v>
      </c>
      <c r="AA667">
        <v>383</v>
      </c>
      <c r="AB667">
        <v>150</v>
      </c>
      <c r="AC667">
        <v>37</v>
      </c>
      <c r="AD667">
        <v>203</v>
      </c>
      <c r="AE667">
        <v>174</v>
      </c>
      <c r="AF667">
        <v>1121</v>
      </c>
      <c r="AG667" s="8">
        <f>IF(Table32[[#This Row],[FTA]]&gt;=100,Table32[[#This Row],[FT%]],"")</f>
        <v>0.78600000000000003</v>
      </c>
      <c r="AH667" t="str">
        <f>UPPER(Table32[[#This Row],[Player]])</f>
        <v>MONTA ELLIS</v>
      </c>
    </row>
    <row r="668" spans="1:34" x14ac:dyDescent="0.25">
      <c r="A668">
        <v>2016</v>
      </c>
      <c r="B668" t="s">
        <v>463</v>
      </c>
      <c r="C668" t="s">
        <v>50</v>
      </c>
      <c r="D668">
        <v>25</v>
      </c>
      <c r="E668" t="s">
        <v>69</v>
      </c>
      <c r="F668">
        <v>22</v>
      </c>
      <c r="G668">
        <v>5</v>
      </c>
      <c r="H668">
        <v>17.8</v>
      </c>
      <c r="I668" s="8">
        <v>0.621</v>
      </c>
      <c r="J668">
        <v>0.9</v>
      </c>
      <c r="K668">
        <v>2.4</v>
      </c>
      <c r="L668">
        <v>54</v>
      </c>
      <c r="M668">
        <v>113</v>
      </c>
      <c r="N668" s="8">
        <v>0.47799999999999998</v>
      </c>
      <c r="O668">
        <v>26</v>
      </c>
      <c r="P668">
        <v>58</v>
      </c>
      <c r="Q668">
        <v>0.44800000000000001</v>
      </c>
      <c r="R668">
        <v>28</v>
      </c>
      <c r="S668">
        <v>55</v>
      </c>
      <c r="T668" s="8">
        <v>0.50900000000000001</v>
      </c>
      <c r="U668">
        <v>25</v>
      </c>
      <c r="V668">
        <v>34</v>
      </c>
      <c r="W668" s="8">
        <v>0.73499999999999999</v>
      </c>
      <c r="X668">
        <v>21</v>
      </c>
      <c r="Y668">
        <v>21</v>
      </c>
      <c r="Z668">
        <v>42</v>
      </c>
      <c r="AA668">
        <v>21</v>
      </c>
      <c r="AB668">
        <v>16</v>
      </c>
      <c r="AC668">
        <v>5</v>
      </c>
      <c r="AD668">
        <v>19</v>
      </c>
      <c r="AE668">
        <v>28</v>
      </c>
      <c r="AF668">
        <v>159</v>
      </c>
      <c r="AG668" s="8" t="str">
        <f>IF(Table32[[#This Row],[FTA]]&gt;=100,Table32[[#This Row],[FT%]],"")</f>
        <v/>
      </c>
      <c r="AH668" t="str">
        <f>UPPER(Table32[[#This Row],[Player]])</f>
        <v>JAMES ENNIS</v>
      </c>
    </row>
    <row r="669" spans="1:34" x14ac:dyDescent="0.25">
      <c r="A669">
        <v>2016</v>
      </c>
      <c r="B669" t="s">
        <v>463</v>
      </c>
      <c r="C669" t="s">
        <v>50</v>
      </c>
      <c r="D669">
        <v>25</v>
      </c>
      <c r="E669" t="s">
        <v>47</v>
      </c>
      <c r="F669">
        <v>10</v>
      </c>
      <c r="G669">
        <v>0</v>
      </c>
      <c r="H669">
        <v>18.3</v>
      </c>
      <c r="I669" s="8">
        <v>0.46</v>
      </c>
      <c r="J669">
        <v>0.1</v>
      </c>
      <c r="K669">
        <v>2.8</v>
      </c>
      <c r="L669">
        <v>4</v>
      </c>
      <c r="M669">
        <v>13</v>
      </c>
      <c r="N669" s="8">
        <v>0.308</v>
      </c>
      <c r="O669">
        <v>2</v>
      </c>
      <c r="P669">
        <v>8</v>
      </c>
      <c r="Q669">
        <v>0.25</v>
      </c>
      <c r="R669">
        <v>2</v>
      </c>
      <c r="S669">
        <v>5</v>
      </c>
      <c r="T669" s="8">
        <v>0.4</v>
      </c>
      <c r="U669">
        <v>6</v>
      </c>
      <c r="V669">
        <v>10</v>
      </c>
      <c r="W669" s="8">
        <v>0.6</v>
      </c>
      <c r="X669">
        <v>4</v>
      </c>
      <c r="Y669">
        <v>3</v>
      </c>
      <c r="Z669">
        <v>7</v>
      </c>
      <c r="AA669">
        <v>2</v>
      </c>
      <c r="AB669">
        <v>4</v>
      </c>
      <c r="AC669">
        <v>2</v>
      </c>
      <c r="AD669">
        <v>2</v>
      </c>
      <c r="AE669">
        <v>1</v>
      </c>
      <c r="AF669">
        <v>16</v>
      </c>
      <c r="AG669" s="8" t="str">
        <f>IF(Table32[[#This Row],[FTA]]&gt;=100,Table32[[#This Row],[FT%]],"")</f>
        <v/>
      </c>
      <c r="AH669" t="str">
        <f>UPPER(Table32[[#This Row],[Player]])</f>
        <v>JAMES ENNIS</v>
      </c>
    </row>
    <row r="670" spans="1:34" x14ac:dyDescent="0.25">
      <c r="A670">
        <v>2016</v>
      </c>
      <c r="B670" t="s">
        <v>463</v>
      </c>
      <c r="C670" t="s">
        <v>50</v>
      </c>
      <c r="D670">
        <v>25</v>
      </c>
      <c r="E670" t="s">
        <v>392</v>
      </c>
      <c r="F670">
        <v>9</v>
      </c>
      <c r="G670">
        <v>5</v>
      </c>
      <c r="H670">
        <v>18.100000000000001</v>
      </c>
      <c r="I670" s="8">
        <v>0.64700000000000002</v>
      </c>
      <c r="J670">
        <v>0.8</v>
      </c>
      <c r="K670">
        <v>2.7</v>
      </c>
      <c r="L670">
        <v>50</v>
      </c>
      <c r="M670">
        <v>100</v>
      </c>
      <c r="N670" s="8">
        <v>0.5</v>
      </c>
      <c r="O670">
        <v>24</v>
      </c>
      <c r="P670">
        <v>50</v>
      </c>
      <c r="Q670">
        <v>0.48</v>
      </c>
      <c r="R670">
        <v>26</v>
      </c>
      <c r="S670">
        <v>50</v>
      </c>
      <c r="T670" s="8">
        <v>0.52</v>
      </c>
      <c r="U670">
        <v>19</v>
      </c>
      <c r="V670">
        <v>24</v>
      </c>
      <c r="W670" s="8">
        <v>0.79200000000000004</v>
      </c>
      <c r="X670">
        <v>17</v>
      </c>
      <c r="Y670">
        <v>18</v>
      </c>
      <c r="Z670">
        <v>35</v>
      </c>
      <c r="AA670">
        <v>18</v>
      </c>
      <c r="AB670">
        <v>12</v>
      </c>
      <c r="AC670">
        <v>3</v>
      </c>
      <c r="AD670">
        <v>17</v>
      </c>
      <c r="AE670">
        <v>26</v>
      </c>
      <c r="AF670">
        <v>143</v>
      </c>
      <c r="AG670" s="8" t="str">
        <f>IF(Table32[[#This Row],[FTA]]&gt;=100,Table32[[#This Row],[FT%]],"")</f>
        <v/>
      </c>
      <c r="AH670" t="str">
        <f>UPPER(Table32[[#This Row],[Player]])</f>
        <v>JAMES ENNIS</v>
      </c>
    </row>
    <row r="671" spans="1:34" x14ac:dyDescent="0.25">
      <c r="A671">
        <v>2016</v>
      </c>
      <c r="B671" t="s">
        <v>464</v>
      </c>
      <c r="C671" t="s">
        <v>36</v>
      </c>
      <c r="D671">
        <v>21</v>
      </c>
      <c r="E671" t="s">
        <v>88</v>
      </c>
      <c r="F671">
        <v>46</v>
      </c>
      <c r="G671">
        <v>7</v>
      </c>
      <c r="H671">
        <v>10.7</v>
      </c>
      <c r="I671" s="8">
        <v>0.51</v>
      </c>
      <c r="J671">
        <v>0.4</v>
      </c>
      <c r="K671">
        <v>-4.8</v>
      </c>
      <c r="L671">
        <v>84</v>
      </c>
      <c r="M671">
        <v>187</v>
      </c>
      <c r="N671" s="8">
        <v>0.44900000000000001</v>
      </c>
      <c r="O671">
        <v>13</v>
      </c>
      <c r="P671">
        <v>39</v>
      </c>
      <c r="Q671">
        <v>0.33300000000000002</v>
      </c>
      <c r="R671">
        <v>71</v>
      </c>
      <c r="S671">
        <v>148</v>
      </c>
      <c r="T671" s="8">
        <v>0.48</v>
      </c>
      <c r="U671">
        <v>25</v>
      </c>
      <c r="V671">
        <v>34</v>
      </c>
      <c r="W671" s="8">
        <v>0.73499999999999999</v>
      </c>
      <c r="X671">
        <v>13</v>
      </c>
      <c r="Y671">
        <v>62</v>
      </c>
      <c r="Z671">
        <v>75</v>
      </c>
      <c r="AA671">
        <v>95</v>
      </c>
      <c r="AB671">
        <v>25</v>
      </c>
      <c r="AC671">
        <v>1</v>
      </c>
      <c r="AD671">
        <v>46</v>
      </c>
      <c r="AE671">
        <v>64</v>
      </c>
      <c r="AF671">
        <v>206</v>
      </c>
      <c r="AG671" s="8" t="str">
        <f>IF(Table32[[#This Row],[FTA]]&gt;=100,Table32[[#This Row],[FT%]],"")</f>
        <v/>
      </c>
      <c r="AH671" t="str">
        <f>UPPER(Table32[[#This Row],[Player]])</f>
        <v>TYLER ENNIS</v>
      </c>
    </row>
    <row r="672" spans="1:34" x14ac:dyDescent="0.25">
      <c r="A672">
        <v>2016</v>
      </c>
      <c r="B672" t="s">
        <v>138</v>
      </c>
      <c r="C672" t="s">
        <v>50</v>
      </c>
      <c r="D672">
        <v>28</v>
      </c>
      <c r="E672" t="s">
        <v>66</v>
      </c>
      <c r="F672">
        <v>30</v>
      </c>
      <c r="G672">
        <v>2</v>
      </c>
      <c r="H672">
        <v>12.6</v>
      </c>
      <c r="I672" s="8">
        <v>0.62</v>
      </c>
      <c r="J672">
        <v>0.6</v>
      </c>
      <c r="K672">
        <v>-2.6</v>
      </c>
      <c r="L672">
        <v>26</v>
      </c>
      <c r="M672">
        <v>48</v>
      </c>
      <c r="N672" s="8">
        <v>0.54200000000000004</v>
      </c>
      <c r="O672">
        <v>4</v>
      </c>
      <c r="P672">
        <v>16</v>
      </c>
      <c r="Q672">
        <v>0.25</v>
      </c>
      <c r="R672">
        <v>22</v>
      </c>
      <c r="S672">
        <v>32</v>
      </c>
      <c r="T672" s="8">
        <v>0.68799999999999994</v>
      </c>
      <c r="U672">
        <v>15</v>
      </c>
      <c r="V672">
        <v>21</v>
      </c>
      <c r="W672" s="8">
        <v>0.71399999999999997</v>
      </c>
      <c r="X672">
        <v>11</v>
      </c>
      <c r="Y672">
        <v>43</v>
      </c>
      <c r="Z672">
        <v>54</v>
      </c>
      <c r="AA672">
        <v>2</v>
      </c>
      <c r="AB672">
        <v>6</v>
      </c>
      <c r="AC672">
        <v>9</v>
      </c>
      <c r="AD672">
        <v>7</v>
      </c>
      <c r="AE672">
        <v>19</v>
      </c>
      <c r="AF672">
        <v>71</v>
      </c>
      <c r="AG672" s="8" t="str">
        <f>IF(Table32[[#This Row],[FTA]]&gt;=100,Table32[[#This Row],[FT%]],"")</f>
        <v/>
      </c>
      <c r="AH672" t="str">
        <f>UPPER(Table32[[#This Row],[Player]])</f>
        <v>JEREMY EVANS</v>
      </c>
    </row>
    <row r="673" spans="1:34" x14ac:dyDescent="0.25">
      <c r="A673">
        <v>2016</v>
      </c>
      <c r="B673" t="s">
        <v>140</v>
      </c>
      <c r="C673" t="s">
        <v>34</v>
      </c>
      <c r="D673">
        <v>26</v>
      </c>
      <c r="E673" t="s">
        <v>392</v>
      </c>
      <c r="F673">
        <v>25</v>
      </c>
      <c r="G673">
        <v>25</v>
      </c>
      <c r="H673">
        <v>17.899999999999999</v>
      </c>
      <c r="I673" s="8">
        <v>0.53400000000000003</v>
      </c>
      <c r="J673">
        <v>1.4</v>
      </c>
      <c r="K673">
        <v>1.7</v>
      </c>
      <c r="L673">
        <v>136</v>
      </c>
      <c r="M673">
        <v>314</v>
      </c>
      <c r="N673" s="8">
        <v>0.433</v>
      </c>
      <c r="O673">
        <v>33</v>
      </c>
      <c r="P673">
        <v>85</v>
      </c>
      <c r="Q673">
        <v>0.38800000000000001</v>
      </c>
      <c r="R673">
        <v>103</v>
      </c>
      <c r="S673">
        <v>229</v>
      </c>
      <c r="T673" s="8">
        <v>0.45</v>
      </c>
      <c r="U673">
        <v>74</v>
      </c>
      <c r="V673">
        <v>93</v>
      </c>
      <c r="W673" s="8">
        <v>0.79600000000000004</v>
      </c>
      <c r="X673">
        <v>20</v>
      </c>
      <c r="Y673">
        <v>109</v>
      </c>
      <c r="Z673">
        <v>129</v>
      </c>
      <c r="AA673">
        <v>164</v>
      </c>
      <c r="AB673">
        <v>32</v>
      </c>
      <c r="AC673">
        <v>8</v>
      </c>
      <c r="AD673">
        <v>73</v>
      </c>
      <c r="AE673">
        <v>66</v>
      </c>
      <c r="AF673">
        <v>379</v>
      </c>
      <c r="AG673" s="8" t="str">
        <f>IF(Table32[[#This Row],[FTA]]&gt;=100,Table32[[#This Row],[FT%]],"")</f>
        <v/>
      </c>
      <c r="AH673" t="str">
        <f>UPPER(Table32[[#This Row],[Player]])</f>
        <v>TYREKE EVANS</v>
      </c>
    </row>
    <row r="674" spans="1:34" x14ac:dyDescent="0.25">
      <c r="A674">
        <v>2016</v>
      </c>
      <c r="B674" t="s">
        <v>141</v>
      </c>
      <c r="C674" t="s">
        <v>30</v>
      </c>
      <c r="D674">
        <v>26</v>
      </c>
      <c r="E674" t="s">
        <v>35</v>
      </c>
      <c r="F674">
        <v>67</v>
      </c>
      <c r="G674">
        <v>64</v>
      </c>
      <c r="H674">
        <v>21</v>
      </c>
      <c r="I674" s="8">
        <v>0.57699999999999996</v>
      </c>
      <c r="J674">
        <v>5.5</v>
      </c>
      <c r="K674">
        <v>0.9</v>
      </c>
      <c r="L674">
        <v>349</v>
      </c>
      <c r="M674">
        <v>626</v>
      </c>
      <c r="N674" s="8">
        <v>0.55800000000000005</v>
      </c>
      <c r="O674">
        <v>1</v>
      </c>
      <c r="P674">
        <v>2</v>
      </c>
      <c r="Q674">
        <v>0.5</v>
      </c>
      <c r="R674">
        <v>348</v>
      </c>
      <c r="S674">
        <v>624</v>
      </c>
      <c r="T674" s="8">
        <v>0.55800000000000005</v>
      </c>
      <c r="U674">
        <v>136</v>
      </c>
      <c r="V674">
        <v>222</v>
      </c>
      <c r="W674" s="8">
        <v>0.61299999999999999</v>
      </c>
      <c r="X674">
        <v>235</v>
      </c>
      <c r="Y674">
        <v>346</v>
      </c>
      <c r="Z674">
        <v>581</v>
      </c>
      <c r="AA674">
        <v>79</v>
      </c>
      <c r="AB674">
        <v>32</v>
      </c>
      <c r="AC674">
        <v>60</v>
      </c>
      <c r="AD674">
        <v>91</v>
      </c>
      <c r="AE674">
        <v>169</v>
      </c>
      <c r="AF674">
        <v>835</v>
      </c>
      <c r="AG674" s="8">
        <f>IF(Table32[[#This Row],[FTA]]&gt;=100,Table32[[#This Row],[FT%]],"")</f>
        <v>0.61299999999999999</v>
      </c>
      <c r="AH674" t="str">
        <f>UPPER(Table32[[#This Row],[Player]])</f>
        <v>KENNETH FARIED</v>
      </c>
    </row>
    <row r="675" spans="1:34" x14ac:dyDescent="0.25">
      <c r="A675">
        <v>2016</v>
      </c>
      <c r="B675" t="s">
        <v>142</v>
      </c>
      <c r="C675" t="s">
        <v>36</v>
      </c>
      <c r="D675">
        <v>29</v>
      </c>
      <c r="E675" t="s">
        <v>47</v>
      </c>
      <c r="F675">
        <v>12</v>
      </c>
      <c r="G675">
        <v>10</v>
      </c>
      <c r="H675">
        <v>13.2</v>
      </c>
      <c r="I675" s="8">
        <v>0.52700000000000002</v>
      </c>
      <c r="J675">
        <v>0.4</v>
      </c>
      <c r="K675">
        <v>-1.2</v>
      </c>
      <c r="L675">
        <v>42</v>
      </c>
      <c r="M675">
        <v>100</v>
      </c>
      <c r="N675" s="8">
        <v>0.42</v>
      </c>
      <c r="O675">
        <v>16</v>
      </c>
      <c r="P675">
        <v>45</v>
      </c>
      <c r="Q675">
        <v>0.35599999999999998</v>
      </c>
      <c r="R675">
        <v>26</v>
      </c>
      <c r="S675">
        <v>55</v>
      </c>
      <c r="T675" s="8">
        <v>0.47299999999999998</v>
      </c>
      <c r="U675">
        <v>10</v>
      </c>
      <c r="V675">
        <v>10</v>
      </c>
      <c r="W675" s="8">
        <v>1</v>
      </c>
      <c r="X675">
        <v>4</v>
      </c>
      <c r="Y675">
        <v>21</v>
      </c>
      <c r="Z675">
        <v>25</v>
      </c>
      <c r="AA675">
        <v>37</v>
      </c>
      <c r="AB675">
        <v>15</v>
      </c>
      <c r="AC675">
        <v>2</v>
      </c>
      <c r="AD675">
        <v>18</v>
      </c>
      <c r="AE675">
        <v>22</v>
      </c>
      <c r="AF675">
        <v>110</v>
      </c>
      <c r="AG675" s="8" t="str">
        <f>IF(Table32[[#This Row],[FTA]]&gt;=100,Table32[[#This Row],[FT%]],"")</f>
        <v/>
      </c>
      <c r="AH675" t="str">
        <f>UPPER(Table32[[#This Row],[Player]])</f>
        <v>JORDAN FARMAR</v>
      </c>
    </row>
    <row r="676" spans="1:34" x14ac:dyDescent="0.25">
      <c r="A676">
        <v>2016</v>
      </c>
      <c r="B676" t="s">
        <v>143</v>
      </c>
      <c r="C676" t="s">
        <v>30</v>
      </c>
      <c r="D676">
        <v>24</v>
      </c>
      <c r="E676" t="s">
        <v>37</v>
      </c>
      <c r="F676">
        <v>62</v>
      </c>
      <c r="G676">
        <v>59</v>
      </c>
      <c r="H676">
        <v>21.6</v>
      </c>
      <c r="I676" s="8">
        <v>0.55100000000000005</v>
      </c>
      <c r="J676">
        <v>7.1</v>
      </c>
      <c r="K676">
        <v>2.7</v>
      </c>
      <c r="L676">
        <v>418</v>
      </c>
      <c r="M676">
        <v>811</v>
      </c>
      <c r="N676" s="8">
        <v>0.51500000000000001</v>
      </c>
      <c r="O676">
        <v>0</v>
      </c>
      <c r="P676">
        <v>4</v>
      </c>
      <c r="Q676">
        <v>0</v>
      </c>
      <c r="R676">
        <v>418</v>
      </c>
      <c r="S676">
        <v>807</v>
      </c>
      <c r="T676" s="8">
        <v>0.51800000000000002</v>
      </c>
      <c r="U676">
        <v>180</v>
      </c>
      <c r="V676">
        <v>254</v>
      </c>
      <c r="W676" s="8">
        <v>0.70899999999999996</v>
      </c>
      <c r="X676">
        <v>169</v>
      </c>
      <c r="Y676">
        <v>334</v>
      </c>
      <c r="Z676">
        <v>503</v>
      </c>
      <c r="AA676">
        <v>94</v>
      </c>
      <c r="AB676">
        <v>74</v>
      </c>
      <c r="AC676">
        <v>91</v>
      </c>
      <c r="AD676">
        <v>104</v>
      </c>
      <c r="AE676">
        <v>150</v>
      </c>
      <c r="AF676">
        <v>1016</v>
      </c>
      <c r="AG676" s="8">
        <f>IF(Table32[[#This Row],[FTA]]&gt;=100,Table32[[#This Row],[FT%]],"")</f>
        <v>0.70899999999999996</v>
      </c>
      <c r="AH676" t="str">
        <f>UPPER(Table32[[#This Row],[Player]])</f>
        <v>DERRICK FAVORS</v>
      </c>
    </row>
    <row r="677" spans="1:34" x14ac:dyDescent="0.25">
      <c r="A677">
        <v>2016</v>
      </c>
      <c r="B677" t="s">
        <v>529</v>
      </c>
      <c r="C677" t="s">
        <v>38</v>
      </c>
      <c r="D677">
        <v>23</v>
      </c>
      <c r="E677" t="s">
        <v>63</v>
      </c>
      <c r="F677">
        <v>31</v>
      </c>
      <c r="G677">
        <v>4</v>
      </c>
      <c r="H677">
        <v>17.600000000000001</v>
      </c>
      <c r="I677" s="8">
        <v>0.60099999999999998</v>
      </c>
      <c r="J677">
        <v>1.2</v>
      </c>
      <c r="K677">
        <v>0.9</v>
      </c>
      <c r="L677">
        <v>40</v>
      </c>
      <c r="M677">
        <v>72</v>
      </c>
      <c r="N677" s="8">
        <v>0.55600000000000005</v>
      </c>
      <c r="O677">
        <v>0</v>
      </c>
      <c r="P677">
        <v>4</v>
      </c>
      <c r="Q677">
        <v>0</v>
      </c>
      <c r="R677">
        <v>40</v>
      </c>
      <c r="S677">
        <v>68</v>
      </c>
      <c r="T677" s="8">
        <v>0.58799999999999997</v>
      </c>
      <c r="U677">
        <v>25</v>
      </c>
      <c r="V677">
        <v>35</v>
      </c>
      <c r="W677" s="8">
        <v>0.71399999999999997</v>
      </c>
      <c r="X677">
        <v>30</v>
      </c>
      <c r="Y677">
        <v>72</v>
      </c>
      <c r="Z677">
        <v>102</v>
      </c>
      <c r="AA677">
        <v>26</v>
      </c>
      <c r="AB677">
        <v>6</v>
      </c>
      <c r="AC677">
        <v>13</v>
      </c>
      <c r="AD677">
        <v>13</v>
      </c>
      <c r="AE677">
        <v>31</v>
      </c>
      <c r="AF677">
        <v>105</v>
      </c>
      <c r="AG677" s="8" t="str">
        <f>IF(Table32[[#This Row],[FTA]]&gt;=100,Table32[[#This Row],[FT%]],"")</f>
        <v/>
      </c>
      <c r="AH677" t="str">
        <f>UPPER(Table32[[#This Row],[Player]])</f>
        <v>CRISTIANO FELICIO</v>
      </c>
    </row>
    <row r="678" spans="1:34" x14ac:dyDescent="0.25">
      <c r="A678">
        <v>2016</v>
      </c>
      <c r="B678" t="s">
        <v>144</v>
      </c>
      <c r="C678" t="s">
        <v>36</v>
      </c>
      <c r="D678">
        <v>31</v>
      </c>
      <c r="E678" t="s">
        <v>66</v>
      </c>
      <c r="F678">
        <v>80</v>
      </c>
      <c r="G678">
        <v>31</v>
      </c>
      <c r="H678">
        <v>11.9</v>
      </c>
      <c r="I678" s="8">
        <v>0.502</v>
      </c>
      <c r="J678">
        <v>2.7</v>
      </c>
      <c r="K678">
        <v>-0.9</v>
      </c>
      <c r="L678">
        <v>277</v>
      </c>
      <c r="M678">
        <v>682</v>
      </c>
      <c r="N678" s="8">
        <v>0.40600000000000003</v>
      </c>
      <c r="O678">
        <v>60</v>
      </c>
      <c r="P678">
        <v>213</v>
      </c>
      <c r="Q678">
        <v>0.28199999999999997</v>
      </c>
      <c r="R678">
        <v>217</v>
      </c>
      <c r="S678">
        <v>469</v>
      </c>
      <c r="T678" s="8">
        <v>0.46300000000000002</v>
      </c>
      <c r="U678">
        <v>149</v>
      </c>
      <c r="V678">
        <v>176</v>
      </c>
      <c r="W678" s="8">
        <v>0.84699999999999998</v>
      </c>
      <c r="X678">
        <v>36</v>
      </c>
      <c r="Y678">
        <v>222</v>
      </c>
      <c r="Z678">
        <v>258</v>
      </c>
      <c r="AA678">
        <v>284</v>
      </c>
      <c r="AB678">
        <v>68</v>
      </c>
      <c r="AC678">
        <v>15</v>
      </c>
      <c r="AD678">
        <v>121</v>
      </c>
      <c r="AE678">
        <v>141</v>
      </c>
      <c r="AF678">
        <v>763</v>
      </c>
      <c r="AG678" s="8">
        <f>IF(Table32[[#This Row],[FTA]]&gt;=100,Table32[[#This Row],[FT%]],"")</f>
        <v>0.84699999999999998</v>
      </c>
      <c r="AH678" t="str">
        <f>UPPER(Table32[[#This Row],[Player]])</f>
        <v>RAYMOND FELTON</v>
      </c>
    </row>
    <row r="679" spans="1:34" x14ac:dyDescent="0.25">
      <c r="A679">
        <v>2016</v>
      </c>
      <c r="B679" t="s">
        <v>350</v>
      </c>
      <c r="C679" t="s">
        <v>50</v>
      </c>
      <c r="D679">
        <v>23</v>
      </c>
      <c r="E679" t="s">
        <v>58</v>
      </c>
      <c r="F679">
        <v>79</v>
      </c>
      <c r="G679">
        <v>71</v>
      </c>
      <c r="H679">
        <v>14.6</v>
      </c>
      <c r="I679" s="8">
        <v>0.58699999999999997</v>
      </c>
      <c r="J679">
        <v>5.7</v>
      </c>
      <c r="K679">
        <v>0.7</v>
      </c>
      <c r="L679">
        <v>429</v>
      </c>
      <c r="M679">
        <v>929</v>
      </c>
      <c r="N679" s="8">
        <v>0.46200000000000002</v>
      </c>
      <c r="O679">
        <v>156</v>
      </c>
      <c r="P679">
        <v>390</v>
      </c>
      <c r="Q679">
        <v>0.4</v>
      </c>
      <c r="R679">
        <v>273</v>
      </c>
      <c r="S679">
        <v>539</v>
      </c>
      <c r="T679" s="8">
        <v>0.50600000000000001</v>
      </c>
      <c r="U679">
        <v>199</v>
      </c>
      <c r="V679">
        <v>238</v>
      </c>
      <c r="W679" s="8">
        <v>0.83599999999999997</v>
      </c>
      <c r="X679">
        <v>33</v>
      </c>
      <c r="Y679">
        <v>192</v>
      </c>
      <c r="Z679">
        <v>225</v>
      </c>
      <c r="AA679">
        <v>213</v>
      </c>
      <c r="AB679">
        <v>96</v>
      </c>
      <c r="AC679">
        <v>2</v>
      </c>
      <c r="AD679">
        <v>133</v>
      </c>
      <c r="AE679">
        <v>214</v>
      </c>
      <c r="AF679">
        <v>1213</v>
      </c>
      <c r="AG679" s="8">
        <f>IF(Table32[[#This Row],[FTA]]&gt;=100,Table32[[#This Row],[FT%]],"")</f>
        <v>0.83599999999999997</v>
      </c>
      <c r="AH679" t="str">
        <f>UPPER(Table32[[#This Row],[Player]])</f>
        <v>EVAN FOURNIER</v>
      </c>
    </row>
    <row r="680" spans="1:34" x14ac:dyDescent="0.25">
      <c r="A680">
        <v>2016</v>
      </c>
      <c r="B680" t="s">
        <v>146</v>
      </c>
      <c r="C680" t="s">
        <v>34</v>
      </c>
      <c r="D680">
        <v>32</v>
      </c>
      <c r="E680" t="s">
        <v>69</v>
      </c>
      <c r="F680">
        <v>81</v>
      </c>
      <c r="G680">
        <v>8</v>
      </c>
      <c r="H680">
        <v>7.6</v>
      </c>
      <c r="I680" s="8">
        <v>0.46100000000000002</v>
      </c>
      <c r="J680">
        <v>0.4</v>
      </c>
      <c r="K680">
        <v>-3.6</v>
      </c>
      <c r="L680">
        <v>169</v>
      </c>
      <c r="M680">
        <v>482</v>
      </c>
      <c r="N680" s="8">
        <v>0.35099999999999998</v>
      </c>
      <c r="O680">
        <v>75</v>
      </c>
      <c r="P680">
        <v>250</v>
      </c>
      <c r="Q680">
        <v>0.3</v>
      </c>
      <c r="R680">
        <v>94</v>
      </c>
      <c r="S680">
        <v>232</v>
      </c>
      <c r="T680" s="8">
        <v>0.40500000000000003</v>
      </c>
      <c r="U680">
        <v>61</v>
      </c>
      <c r="V680">
        <v>74</v>
      </c>
      <c r="W680" s="8">
        <v>0.82399999999999995</v>
      </c>
      <c r="X680">
        <v>24</v>
      </c>
      <c r="Y680">
        <v>132</v>
      </c>
      <c r="Z680">
        <v>156</v>
      </c>
      <c r="AA680">
        <v>161</v>
      </c>
      <c r="AB680">
        <v>39</v>
      </c>
      <c r="AC680">
        <v>29</v>
      </c>
      <c r="AD680">
        <v>86</v>
      </c>
      <c r="AE680">
        <v>131</v>
      </c>
      <c r="AF680">
        <v>474</v>
      </c>
      <c r="AG680" s="8" t="str">
        <f>IF(Table32[[#This Row],[FTA]]&gt;=100,Table32[[#This Row],[FT%]],"")</f>
        <v/>
      </c>
      <c r="AH680" t="str">
        <f>UPPER(Table32[[#This Row],[Player]])</f>
        <v>RANDY FOYE</v>
      </c>
    </row>
    <row r="681" spans="1:34" x14ac:dyDescent="0.25">
      <c r="A681">
        <v>2016</v>
      </c>
      <c r="B681" t="s">
        <v>146</v>
      </c>
      <c r="C681" t="s">
        <v>34</v>
      </c>
      <c r="D681">
        <v>32</v>
      </c>
      <c r="E681" t="s">
        <v>35</v>
      </c>
      <c r="F681">
        <v>54</v>
      </c>
      <c r="G681">
        <v>7</v>
      </c>
      <c r="H681">
        <v>7.8</v>
      </c>
      <c r="I681" s="8">
        <v>0.45700000000000002</v>
      </c>
      <c r="J681">
        <v>0</v>
      </c>
      <c r="K681">
        <v>-4.0999999999999996</v>
      </c>
      <c r="L681">
        <v>117</v>
      </c>
      <c r="M681">
        <v>333</v>
      </c>
      <c r="N681" s="8">
        <v>0.35099999999999998</v>
      </c>
      <c r="O681">
        <v>50</v>
      </c>
      <c r="P681">
        <v>169</v>
      </c>
      <c r="Q681">
        <v>0.29599999999999999</v>
      </c>
      <c r="R681">
        <v>67</v>
      </c>
      <c r="S681">
        <v>164</v>
      </c>
      <c r="T681" s="8">
        <v>0.40899999999999997</v>
      </c>
      <c r="U681">
        <v>39</v>
      </c>
      <c r="V681">
        <v>47</v>
      </c>
      <c r="W681" s="8">
        <v>0.83</v>
      </c>
      <c r="X681">
        <v>16</v>
      </c>
      <c r="Y681">
        <v>89</v>
      </c>
      <c r="Z681">
        <v>105</v>
      </c>
      <c r="AA681">
        <v>112</v>
      </c>
      <c r="AB681">
        <v>26</v>
      </c>
      <c r="AC681">
        <v>16</v>
      </c>
      <c r="AD681">
        <v>58</v>
      </c>
      <c r="AE681">
        <v>83</v>
      </c>
      <c r="AF681">
        <v>323</v>
      </c>
      <c r="AG681" s="8" t="str">
        <f>IF(Table32[[#This Row],[FTA]]&gt;=100,Table32[[#This Row],[FT%]],"")</f>
        <v/>
      </c>
      <c r="AH681" t="str">
        <f>UPPER(Table32[[#This Row],[Player]])</f>
        <v>RANDY FOYE</v>
      </c>
    </row>
    <row r="682" spans="1:34" x14ac:dyDescent="0.25">
      <c r="A682">
        <v>2016</v>
      </c>
      <c r="B682" t="s">
        <v>146</v>
      </c>
      <c r="C682" t="s">
        <v>34</v>
      </c>
      <c r="D682">
        <v>32</v>
      </c>
      <c r="E682" t="s">
        <v>40</v>
      </c>
      <c r="F682">
        <v>27</v>
      </c>
      <c r="G682">
        <v>1</v>
      </c>
      <c r="H682">
        <v>7.1</v>
      </c>
      <c r="I682" s="8">
        <v>0.46899999999999997</v>
      </c>
      <c r="J682">
        <v>0.4</v>
      </c>
      <c r="K682">
        <v>-2.5</v>
      </c>
      <c r="L682">
        <v>52</v>
      </c>
      <c r="M682">
        <v>149</v>
      </c>
      <c r="N682" s="8">
        <v>0.34899999999999998</v>
      </c>
      <c r="O682">
        <v>25</v>
      </c>
      <c r="P682">
        <v>81</v>
      </c>
      <c r="Q682">
        <v>0.309</v>
      </c>
      <c r="R682">
        <v>27</v>
      </c>
      <c r="S682">
        <v>68</v>
      </c>
      <c r="T682" s="8">
        <v>0.39700000000000002</v>
      </c>
      <c r="U682">
        <v>22</v>
      </c>
      <c r="V682">
        <v>27</v>
      </c>
      <c r="W682" s="8">
        <v>0.81499999999999995</v>
      </c>
      <c r="X682">
        <v>8</v>
      </c>
      <c r="Y682">
        <v>43</v>
      </c>
      <c r="Z682">
        <v>51</v>
      </c>
      <c r="AA682">
        <v>49</v>
      </c>
      <c r="AB682">
        <v>13</v>
      </c>
      <c r="AC682">
        <v>13</v>
      </c>
      <c r="AD682">
        <v>28</v>
      </c>
      <c r="AE682">
        <v>48</v>
      </c>
      <c r="AF682">
        <v>151</v>
      </c>
      <c r="AG682" s="8" t="str">
        <f>IF(Table32[[#This Row],[FTA]]&gt;=100,Table32[[#This Row],[FT%]],"")</f>
        <v/>
      </c>
      <c r="AH682" t="str">
        <f>UPPER(Table32[[#This Row],[Player]])</f>
        <v>RANDY FOYE</v>
      </c>
    </row>
    <row r="683" spans="1:34" x14ac:dyDescent="0.25">
      <c r="A683">
        <v>2016</v>
      </c>
      <c r="B683" t="s">
        <v>466</v>
      </c>
      <c r="C683" t="s">
        <v>36</v>
      </c>
      <c r="D683">
        <v>25</v>
      </c>
      <c r="E683" t="s">
        <v>69</v>
      </c>
      <c r="F683">
        <v>51</v>
      </c>
      <c r="G683">
        <v>2</v>
      </c>
      <c r="H683">
        <v>13.9</v>
      </c>
      <c r="I683" s="8">
        <v>0.499</v>
      </c>
      <c r="J683">
        <v>1</v>
      </c>
      <c r="K683">
        <v>-1.3</v>
      </c>
      <c r="L683">
        <v>96</v>
      </c>
      <c r="M683">
        <v>229</v>
      </c>
      <c r="N683" s="8">
        <v>0.41899999999999998</v>
      </c>
      <c r="O683">
        <v>16</v>
      </c>
      <c r="P683">
        <v>48</v>
      </c>
      <c r="Q683">
        <v>0.33300000000000002</v>
      </c>
      <c r="R683">
        <v>80</v>
      </c>
      <c r="S683">
        <v>181</v>
      </c>
      <c r="T683" s="8">
        <v>0.442</v>
      </c>
      <c r="U683">
        <v>53</v>
      </c>
      <c r="V683">
        <v>74</v>
      </c>
      <c r="W683" s="8">
        <v>0.71599999999999997</v>
      </c>
      <c r="X683">
        <v>26</v>
      </c>
      <c r="Y683">
        <v>84</v>
      </c>
      <c r="Z683">
        <v>110</v>
      </c>
      <c r="AA683">
        <v>162</v>
      </c>
      <c r="AB683">
        <v>33</v>
      </c>
      <c r="AC683">
        <v>2</v>
      </c>
      <c r="AD683">
        <v>65</v>
      </c>
      <c r="AE683">
        <v>73</v>
      </c>
      <c r="AF683">
        <v>261</v>
      </c>
      <c r="AG683" s="8" t="str">
        <f>IF(Table32[[#This Row],[FTA]]&gt;=100,Table32[[#This Row],[FT%]],"")</f>
        <v/>
      </c>
      <c r="AH683" t="str">
        <f>UPPER(Table32[[#This Row],[Player]])</f>
        <v>TIM FRAZIER</v>
      </c>
    </row>
    <row r="684" spans="1:34" x14ac:dyDescent="0.25">
      <c r="A684">
        <v>2016</v>
      </c>
      <c r="B684" t="s">
        <v>466</v>
      </c>
      <c r="C684" t="s">
        <v>36</v>
      </c>
      <c r="D684">
        <v>25</v>
      </c>
      <c r="E684" t="s">
        <v>42</v>
      </c>
      <c r="F684">
        <v>35</v>
      </c>
      <c r="G684">
        <v>1</v>
      </c>
      <c r="H684">
        <v>4.7</v>
      </c>
      <c r="I684" s="8">
        <v>0.38300000000000001</v>
      </c>
      <c r="J684">
        <v>-0.3</v>
      </c>
      <c r="K684">
        <v>-6.3</v>
      </c>
      <c r="L684">
        <v>20</v>
      </c>
      <c r="M684">
        <v>60</v>
      </c>
      <c r="N684" s="8">
        <v>0.33300000000000002</v>
      </c>
      <c r="O684">
        <v>3</v>
      </c>
      <c r="P684">
        <v>17</v>
      </c>
      <c r="Q684">
        <v>0.17599999999999999</v>
      </c>
      <c r="R684">
        <v>17</v>
      </c>
      <c r="S684">
        <v>43</v>
      </c>
      <c r="T684" s="8">
        <v>0.39500000000000002</v>
      </c>
      <c r="U684">
        <v>8</v>
      </c>
      <c r="V684">
        <v>15</v>
      </c>
      <c r="W684" s="8">
        <v>0.53300000000000003</v>
      </c>
      <c r="X684">
        <v>11</v>
      </c>
      <c r="Y684">
        <v>28</v>
      </c>
      <c r="Z684">
        <v>39</v>
      </c>
      <c r="AA684">
        <v>42</v>
      </c>
      <c r="AB684">
        <v>10</v>
      </c>
      <c r="AC684">
        <v>1</v>
      </c>
      <c r="AD684">
        <v>27</v>
      </c>
      <c r="AE684">
        <v>31</v>
      </c>
      <c r="AF684">
        <v>51</v>
      </c>
      <c r="AG684" s="8" t="str">
        <f>IF(Table32[[#This Row],[FTA]]&gt;=100,Table32[[#This Row],[FT%]],"")</f>
        <v/>
      </c>
      <c r="AH684" t="str">
        <f>UPPER(Table32[[#This Row],[Player]])</f>
        <v>TIM FRAZIER</v>
      </c>
    </row>
    <row r="685" spans="1:34" x14ac:dyDescent="0.25">
      <c r="A685">
        <v>2016</v>
      </c>
      <c r="B685" t="s">
        <v>466</v>
      </c>
      <c r="C685" t="s">
        <v>36</v>
      </c>
      <c r="D685">
        <v>25</v>
      </c>
      <c r="E685" t="s">
        <v>392</v>
      </c>
      <c r="F685">
        <v>16</v>
      </c>
      <c r="G685">
        <v>1</v>
      </c>
      <c r="H685">
        <v>19.100000000000001</v>
      </c>
      <c r="I685" s="8">
        <v>0.53900000000000003</v>
      </c>
      <c r="J685">
        <v>1.2</v>
      </c>
      <c r="K685">
        <v>1.5</v>
      </c>
      <c r="L685">
        <v>76</v>
      </c>
      <c r="M685">
        <v>169</v>
      </c>
      <c r="N685" s="8">
        <v>0.45</v>
      </c>
      <c r="O685">
        <v>13</v>
      </c>
      <c r="P685">
        <v>31</v>
      </c>
      <c r="Q685">
        <v>0.41899999999999998</v>
      </c>
      <c r="R685">
        <v>63</v>
      </c>
      <c r="S685">
        <v>138</v>
      </c>
      <c r="T685" s="8">
        <v>0.45700000000000002</v>
      </c>
      <c r="U685">
        <v>45</v>
      </c>
      <c r="V685">
        <v>59</v>
      </c>
      <c r="W685" s="8">
        <v>0.76300000000000001</v>
      </c>
      <c r="X685">
        <v>15</v>
      </c>
      <c r="Y685">
        <v>56</v>
      </c>
      <c r="Z685">
        <v>71</v>
      </c>
      <c r="AA685">
        <v>120</v>
      </c>
      <c r="AB685">
        <v>23</v>
      </c>
      <c r="AC685">
        <v>1</v>
      </c>
      <c r="AD685">
        <v>38</v>
      </c>
      <c r="AE685">
        <v>42</v>
      </c>
      <c r="AF685">
        <v>210</v>
      </c>
      <c r="AG685" s="8" t="str">
        <f>IF(Table32[[#This Row],[FTA]]&gt;=100,Table32[[#This Row],[FT%]],"")</f>
        <v/>
      </c>
      <c r="AH685" t="str">
        <f>UPPER(Table32[[#This Row],[Player]])</f>
        <v>TIM FRAZIER</v>
      </c>
    </row>
    <row r="686" spans="1:34" x14ac:dyDescent="0.25">
      <c r="A686">
        <v>2016</v>
      </c>
      <c r="B686" t="s">
        <v>147</v>
      </c>
      <c r="C686" t="s">
        <v>34</v>
      </c>
      <c r="D686">
        <v>26</v>
      </c>
      <c r="E686" t="s">
        <v>69</v>
      </c>
      <c r="F686">
        <v>6</v>
      </c>
      <c r="G686">
        <v>0</v>
      </c>
      <c r="H686">
        <v>12</v>
      </c>
      <c r="I686" s="8">
        <v>0.625</v>
      </c>
      <c r="J686">
        <v>0</v>
      </c>
      <c r="K686">
        <v>-7.5</v>
      </c>
      <c r="L686">
        <v>2</v>
      </c>
      <c r="M686">
        <v>5</v>
      </c>
      <c r="N686" s="8">
        <v>0.4</v>
      </c>
      <c r="O686">
        <v>1</v>
      </c>
      <c r="P686">
        <v>2</v>
      </c>
      <c r="Q686">
        <v>0.5</v>
      </c>
      <c r="R686">
        <v>1</v>
      </c>
      <c r="S686">
        <v>3</v>
      </c>
      <c r="T686" s="8">
        <v>0.33300000000000002</v>
      </c>
      <c r="U686">
        <v>4</v>
      </c>
      <c r="V686">
        <v>5</v>
      </c>
      <c r="W686" s="8">
        <v>0.8</v>
      </c>
      <c r="X686">
        <v>0</v>
      </c>
      <c r="Y686">
        <v>0</v>
      </c>
      <c r="Z686">
        <v>0</v>
      </c>
      <c r="AA686">
        <v>1</v>
      </c>
      <c r="AB686">
        <v>1</v>
      </c>
      <c r="AC686">
        <v>0</v>
      </c>
      <c r="AD686">
        <v>2</v>
      </c>
      <c r="AE686">
        <v>2</v>
      </c>
      <c r="AF686">
        <v>9</v>
      </c>
      <c r="AG686" s="8" t="str">
        <f>IF(Table32[[#This Row],[FTA]]&gt;=100,Table32[[#This Row],[FT%]],"")</f>
        <v/>
      </c>
      <c r="AH686" t="str">
        <f>UPPER(Table32[[#This Row],[Player]])</f>
        <v>JIMMER FREDETTE</v>
      </c>
    </row>
    <row r="687" spans="1:34" x14ac:dyDescent="0.25">
      <c r="A687">
        <v>2016</v>
      </c>
      <c r="B687" t="s">
        <v>148</v>
      </c>
      <c r="C687" t="s">
        <v>30</v>
      </c>
      <c r="D687">
        <v>32</v>
      </c>
      <c r="E687" t="s">
        <v>58</v>
      </c>
      <c r="F687">
        <v>44</v>
      </c>
      <c r="G687">
        <v>29</v>
      </c>
      <c r="H687">
        <v>11.8</v>
      </c>
      <c r="I687" s="8">
        <v>0.58599999999999997</v>
      </c>
      <c r="J687">
        <v>1.5</v>
      </c>
      <c r="K687">
        <v>0.1</v>
      </c>
      <c r="L687">
        <v>81</v>
      </c>
      <c r="M687">
        <v>186</v>
      </c>
      <c r="N687" s="8">
        <v>0.435</v>
      </c>
      <c r="O687">
        <v>48</v>
      </c>
      <c r="P687">
        <v>121</v>
      </c>
      <c r="Q687">
        <v>0.39700000000000002</v>
      </c>
      <c r="R687">
        <v>33</v>
      </c>
      <c r="S687">
        <v>65</v>
      </c>
      <c r="T687" s="8">
        <v>0.50800000000000001</v>
      </c>
      <c r="U687">
        <v>19</v>
      </c>
      <c r="V687">
        <v>21</v>
      </c>
      <c r="W687" s="8">
        <v>0.90500000000000003</v>
      </c>
      <c r="X687">
        <v>23</v>
      </c>
      <c r="Y687">
        <v>118</v>
      </c>
      <c r="Z687">
        <v>141</v>
      </c>
      <c r="AA687">
        <v>45</v>
      </c>
      <c r="AB687">
        <v>21</v>
      </c>
      <c r="AC687">
        <v>20</v>
      </c>
      <c r="AD687">
        <v>30</v>
      </c>
      <c r="AE687">
        <v>71</v>
      </c>
      <c r="AF687">
        <v>229</v>
      </c>
      <c r="AG687" s="8" t="str">
        <f>IF(Table32[[#This Row],[FTA]]&gt;=100,Table32[[#This Row],[FT%]],"")</f>
        <v/>
      </c>
      <c r="AH687" t="str">
        <f>UPPER(Table32[[#This Row],[Player]])</f>
        <v>CHANNING FRYE</v>
      </c>
    </row>
    <row r="688" spans="1:34" x14ac:dyDescent="0.25">
      <c r="A688">
        <v>2016</v>
      </c>
      <c r="B688" t="s">
        <v>148</v>
      </c>
      <c r="C688" t="s">
        <v>38</v>
      </c>
      <c r="D688">
        <v>32</v>
      </c>
      <c r="E688" t="s">
        <v>109</v>
      </c>
      <c r="F688">
        <v>26</v>
      </c>
      <c r="G688">
        <v>3</v>
      </c>
      <c r="H688">
        <v>14.9</v>
      </c>
      <c r="I688" s="8">
        <v>0.58599999999999997</v>
      </c>
      <c r="J688">
        <v>1.5</v>
      </c>
      <c r="K688">
        <v>1.1000000000000001</v>
      </c>
      <c r="L688">
        <v>71</v>
      </c>
      <c r="M688">
        <v>161</v>
      </c>
      <c r="N688" s="8">
        <v>0.441</v>
      </c>
      <c r="O688">
        <v>43</v>
      </c>
      <c r="P688">
        <v>114</v>
      </c>
      <c r="Q688">
        <v>0.377</v>
      </c>
      <c r="R688">
        <v>28</v>
      </c>
      <c r="S688">
        <v>47</v>
      </c>
      <c r="T688" s="8">
        <v>0.59599999999999997</v>
      </c>
      <c r="U688">
        <v>11</v>
      </c>
      <c r="V688">
        <v>14</v>
      </c>
      <c r="W688" s="8">
        <v>0.78600000000000003</v>
      </c>
      <c r="X688">
        <v>12</v>
      </c>
      <c r="Y688">
        <v>81</v>
      </c>
      <c r="Z688">
        <v>93</v>
      </c>
      <c r="AA688">
        <v>26</v>
      </c>
      <c r="AB688">
        <v>8</v>
      </c>
      <c r="AC688">
        <v>8</v>
      </c>
      <c r="AD688">
        <v>13</v>
      </c>
      <c r="AE688">
        <v>56</v>
      </c>
      <c r="AF688">
        <v>196</v>
      </c>
      <c r="AG688" s="8" t="str">
        <f>IF(Table32[[#This Row],[FTA]]&gt;=100,Table32[[#This Row],[FT%]],"")</f>
        <v/>
      </c>
      <c r="AH688" t="str">
        <f>UPPER(Table32[[#This Row],[Player]])</f>
        <v>CHANNING FRYE</v>
      </c>
    </row>
    <row r="689" spans="1:34" x14ac:dyDescent="0.25">
      <c r="A689">
        <v>2016</v>
      </c>
      <c r="B689" t="s">
        <v>149</v>
      </c>
      <c r="C689" t="s">
        <v>50</v>
      </c>
      <c r="D689">
        <v>27</v>
      </c>
      <c r="E689" t="s">
        <v>35</v>
      </c>
      <c r="F689">
        <v>53</v>
      </c>
      <c r="G689">
        <v>53</v>
      </c>
      <c r="H689">
        <v>19</v>
      </c>
      <c r="I689" s="8">
        <v>0.58199999999999996</v>
      </c>
      <c r="J689">
        <v>6.3</v>
      </c>
      <c r="K689">
        <v>1.2</v>
      </c>
      <c r="L689">
        <v>287</v>
      </c>
      <c r="M689">
        <v>700</v>
      </c>
      <c r="N689" s="8">
        <v>0.41</v>
      </c>
      <c r="O689">
        <v>87</v>
      </c>
      <c r="P689">
        <v>239</v>
      </c>
      <c r="Q689">
        <v>0.36399999999999999</v>
      </c>
      <c r="R689">
        <v>200</v>
      </c>
      <c r="S689">
        <v>461</v>
      </c>
      <c r="T689" s="8">
        <v>0.434</v>
      </c>
      <c r="U689">
        <v>375</v>
      </c>
      <c r="V689">
        <v>432</v>
      </c>
      <c r="W689" s="8">
        <v>0.86799999999999999</v>
      </c>
      <c r="X689">
        <v>52</v>
      </c>
      <c r="Y689">
        <v>229</v>
      </c>
      <c r="Z689">
        <v>281</v>
      </c>
      <c r="AA689">
        <v>135</v>
      </c>
      <c r="AB689">
        <v>42</v>
      </c>
      <c r="AC689">
        <v>19</v>
      </c>
      <c r="AD689">
        <v>77</v>
      </c>
      <c r="AE689">
        <v>87</v>
      </c>
      <c r="AF689">
        <v>1036</v>
      </c>
      <c r="AG689" s="8">
        <f>IF(Table32[[#This Row],[FTA]]&gt;=100,Table32[[#This Row],[FT%]],"")</f>
        <v>0.86799999999999999</v>
      </c>
      <c r="AH689" t="str">
        <f>UPPER(Table32[[#This Row],[Player]])</f>
        <v>DANILO GALLINARI</v>
      </c>
    </row>
    <row r="690" spans="1:34" x14ac:dyDescent="0.25">
      <c r="A690">
        <v>2016</v>
      </c>
      <c r="B690" t="s">
        <v>467</v>
      </c>
      <c r="C690" t="s">
        <v>36</v>
      </c>
      <c r="D690">
        <v>24</v>
      </c>
      <c r="E690" t="s">
        <v>60</v>
      </c>
      <c r="F690">
        <v>82</v>
      </c>
      <c r="G690">
        <v>7</v>
      </c>
      <c r="H690">
        <v>11.7</v>
      </c>
      <c r="I690" s="8">
        <v>0.49</v>
      </c>
      <c r="J690">
        <v>3.3</v>
      </c>
      <c r="K690">
        <v>-0.4</v>
      </c>
      <c r="L690">
        <v>231</v>
      </c>
      <c r="M690">
        <v>588</v>
      </c>
      <c r="N690" s="8">
        <v>0.39300000000000002</v>
      </c>
      <c r="O690">
        <v>77</v>
      </c>
      <c r="P690">
        <v>224</v>
      </c>
      <c r="Q690">
        <v>0.34399999999999997</v>
      </c>
      <c r="R690">
        <v>154</v>
      </c>
      <c r="S690">
        <v>364</v>
      </c>
      <c r="T690" s="8">
        <v>0.42299999999999999</v>
      </c>
      <c r="U690">
        <v>86</v>
      </c>
      <c r="V690">
        <v>114</v>
      </c>
      <c r="W690" s="8">
        <v>0.754</v>
      </c>
      <c r="X690">
        <v>43</v>
      </c>
      <c r="Y690">
        <v>245</v>
      </c>
      <c r="Z690">
        <v>288</v>
      </c>
      <c r="AA690">
        <v>207</v>
      </c>
      <c r="AB690">
        <v>77</v>
      </c>
      <c r="AC690">
        <v>22</v>
      </c>
      <c r="AD690">
        <v>61</v>
      </c>
      <c r="AE690">
        <v>177</v>
      </c>
      <c r="AF690">
        <v>625</v>
      </c>
      <c r="AG690" s="8">
        <f>IF(Table32[[#This Row],[FTA]]&gt;=100,Table32[[#This Row],[FT%]],"")</f>
        <v>0.754</v>
      </c>
      <c r="AH690" t="str">
        <f>UPPER(Table32[[#This Row],[Player]])</f>
        <v>LANGSTON GALLOWAY</v>
      </c>
    </row>
    <row r="691" spans="1:34" x14ac:dyDescent="0.25">
      <c r="A691">
        <v>2016</v>
      </c>
      <c r="B691" t="s">
        <v>151</v>
      </c>
      <c r="C691" t="s">
        <v>30</v>
      </c>
      <c r="D691">
        <v>39</v>
      </c>
      <c r="E691" t="s">
        <v>71</v>
      </c>
      <c r="F691">
        <v>38</v>
      </c>
      <c r="G691">
        <v>38</v>
      </c>
      <c r="H691">
        <v>12.3</v>
      </c>
      <c r="I691" s="8">
        <v>0.49099999999999999</v>
      </c>
      <c r="J691">
        <v>1.1000000000000001</v>
      </c>
      <c r="K691">
        <v>0</v>
      </c>
      <c r="L691">
        <v>54</v>
      </c>
      <c r="M691">
        <v>115</v>
      </c>
      <c r="N691" s="8">
        <v>0.47</v>
      </c>
      <c r="O691">
        <v>0</v>
      </c>
      <c r="P691">
        <v>1</v>
      </c>
      <c r="Q691">
        <v>0</v>
      </c>
      <c r="R691">
        <v>54</v>
      </c>
      <c r="S691">
        <v>114</v>
      </c>
      <c r="T691" s="8">
        <v>0.47399999999999998</v>
      </c>
      <c r="U691">
        <v>14</v>
      </c>
      <c r="V691">
        <v>21</v>
      </c>
      <c r="W691" s="8">
        <v>0.66700000000000004</v>
      </c>
      <c r="X691">
        <v>15</v>
      </c>
      <c r="Y691">
        <v>135</v>
      </c>
      <c r="Z691">
        <v>150</v>
      </c>
      <c r="AA691">
        <v>62</v>
      </c>
      <c r="AB691">
        <v>28</v>
      </c>
      <c r="AC691">
        <v>10</v>
      </c>
      <c r="AD691">
        <v>16</v>
      </c>
      <c r="AE691">
        <v>70</v>
      </c>
      <c r="AF691">
        <v>122</v>
      </c>
      <c r="AG691" s="8" t="str">
        <f>IF(Table32[[#This Row],[FTA]]&gt;=100,Table32[[#This Row],[FT%]],"")</f>
        <v/>
      </c>
      <c r="AH691" t="str">
        <f>UPPER(Table32[[#This Row],[Player]])</f>
        <v>KEVIN GARNETT</v>
      </c>
    </row>
    <row r="692" spans="1:34" x14ac:dyDescent="0.25">
      <c r="A692">
        <v>2016</v>
      </c>
      <c r="B692" t="s">
        <v>152</v>
      </c>
      <c r="C692" t="s">
        <v>38</v>
      </c>
      <c r="D692">
        <v>31</v>
      </c>
      <c r="E692" t="s">
        <v>47</v>
      </c>
      <c r="F692">
        <v>52</v>
      </c>
      <c r="G692">
        <v>52</v>
      </c>
      <c r="H692">
        <v>17.7</v>
      </c>
      <c r="I692" s="8">
        <v>0.52800000000000002</v>
      </c>
      <c r="J692">
        <v>3.7</v>
      </c>
      <c r="K692">
        <v>1</v>
      </c>
      <c r="L692">
        <v>328</v>
      </c>
      <c r="M692">
        <v>707</v>
      </c>
      <c r="N692" s="8">
        <v>0.46400000000000002</v>
      </c>
      <c r="O692">
        <v>2</v>
      </c>
      <c r="P692">
        <v>3</v>
      </c>
      <c r="Q692">
        <v>0.66700000000000004</v>
      </c>
      <c r="R692">
        <v>326</v>
      </c>
      <c r="S692">
        <v>704</v>
      </c>
      <c r="T692" s="8">
        <v>0.46300000000000002</v>
      </c>
      <c r="U692">
        <v>203</v>
      </c>
      <c r="V692">
        <v>245</v>
      </c>
      <c r="W692" s="8">
        <v>0.82899999999999996</v>
      </c>
      <c r="X692">
        <v>58</v>
      </c>
      <c r="Y692">
        <v>304</v>
      </c>
      <c r="Z692">
        <v>362</v>
      </c>
      <c r="AA692">
        <v>196</v>
      </c>
      <c r="AB692">
        <v>50</v>
      </c>
      <c r="AC692">
        <v>70</v>
      </c>
      <c r="AD692">
        <v>118</v>
      </c>
      <c r="AE692">
        <v>141</v>
      </c>
      <c r="AF692">
        <v>861</v>
      </c>
      <c r="AG692" s="8">
        <f>IF(Table32[[#This Row],[FTA]]&gt;=100,Table32[[#This Row],[FT%]],"")</f>
        <v>0.82899999999999996</v>
      </c>
      <c r="AH692" t="str">
        <f>UPPER(Table32[[#This Row],[Player]])</f>
        <v>MARC GASOL</v>
      </c>
    </row>
    <row r="693" spans="1:34" x14ac:dyDescent="0.25">
      <c r="A693">
        <v>2016</v>
      </c>
      <c r="B693" t="s">
        <v>153</v>
      </c>
      <c r="C693" t="s">
        <v>38</v>
      </c>
      <c r="D693">
        <v>35</v>
      </c>
      <c r="E693" t="s">
        <v>63</v>
      </c>
      <c r="F693">
        <v>72</v>
      </c>
      <c r="G693">
        <v>72</v>
      </c>
      <c r="H693">
        <v>21.7</v>
      </c>
      <c r="I693" s="8">
        <v>0.52900000000000003</v>
      </c>
      <c r="J693">
        <v>7.1</v>
      </c>
      <c r="K693">
        <v>4</v>
      </c>
      <c r="L693">
        <v>467</v>
      </c>
      <c r="M693">
        <v>995</v>
      </c>
      <c r="N693" s="8">
        <v>0.46899999999999997</v>
      </c>
      <c r="O693">
        <v>24</v>
      </c>
      <c r="P693">
        <v>69</v>
      </c>
      <c r="Q693">
        <v>0.34799999999999998</v>
      </c>
      <c r="R693">
        <v>443</v>
      </c>
      <c r="S693">
        <v>926</v>
      </c>
      <c r="T693" s="8">
        <v>0.47799999999999998</v>
      </c>
      <c r="U693">
        <v>229</v>
      </c>
      <c r="V693">
        <v>289</v>
      </c>
      <c r="W693" s="8">
        <v>0.79200000000000004</v>
      </c>
      <c r="X693">
        <v>155</v>
      </c>
      <c r="Y693">
        <v>638</v>
      </c>
      <c r="Z693">
        <v>793</v>
      </c>
      <c r="AA693">
        <v>294</v>
      </c>
      <c r="AB693">
        <v>42</v>
      </c>
      <c r="AC693">
        <v>146</v>
      </c>
      <c r="AD693">
        <v>164</v>
      </c>
      <c r="AE693">
        <v>148</v>
      </c>
      <c r="AF693">
        <v>1187</v>
      </c>
      <c r="AG693" s="8">
        <f>IF(Table32[[#This Row],[FTA]]&gt;=100,Table32[[#This Row],[FT%]],"")</f>
        <v>0.79200000000000004</v>
      </c>
      <c r="AH693" t="str">
        <f>UPPER(Table32[[#This Row],[Player]])</f>
        <v>PAU GASOL</v>
      </c>
    </row>
    <row r="694" spans="1:34" x14ac:dyDescent="0.25">
      <c r="A694">
        <v>2016</v>
      </c>
      <c r="B694" t="s">
        <v>154</v>
      </c>
      <c r="C694" t="s">
        <v>50</v>
      </c>
      <c r="D694">
        <v>29</v>
      </c>
      <c r="E694" t="s">
        <v>120</v>
      </c>
      <c r="F694">
        <v>70</v>
      </c>
      <c r="G694">
        <v>70</v>
      </c>
      <c r="H694">
        <v>15.5</v>
      </c>
      <c r="I694" s="8">
        <v>0.53800000000000003</v>
      </c>
      <c r="J694">
        <v>3.8</v>
      </c>
      <c r="K694">
        <v>-0.4</v>
      </c>
      <c r="L694">
        <v>466</v>
      </c>
      <c r="M694">
        <v>1007</v>
      </c>
      <c r="N694" s="8">
        <v>0.46300000000000002</v>
      </c>
      <c r="O694">
        <v>74</v>
      </c>
      <c r="P694">
        <v>215</v>
      </c>
      <c r="Q694">
        <v>0.34399999999999997</v>
      </c>
      <c r="R694">
        <v>392</v>
      </c>
      <c r="S694">
        <v>792</v>
      </c>
      <c r="T694" s="8">
        <v>0.495</v>
      </c>
      <c r="U694">
        <v>198</v>
      </c>
      <c r="V694">
        <v>254</v>
      </c>
      <c r="W694" s="8">
        <v>0.78</v>
      </c>
      <c r="X694">
        <v>103</v>
      </c>
      <c r="Y694">
        <v>353</v>
      </c>
      <c r="Z694">
        <v>456</v>
      </c>
      <c r="AA694">
        <v>120</v>
      </c>
      <c r="AB694">
        <v>100</v>
      </c>
      <c r="AC694">
        <v>51</v>
      </c>
      <c r="AD694">
        <v>139</v>
      </c>
      <c r="AE694">
        <v>184</v>
      </c>
      <c r="AF694">
        <v>1204</v>
      </c>
      <c r="AG694" s="8">
        <f>IF(Table32[[#This Row],[FTA]]&gt;=100,Table32[[#This Row],[FT%]],"")</f>
        <v>0.78</v>
      </c>
      <c r="AH694" t="str">
        <f>UPPER(Table32[[#This Row],[Player]])</f>
        <v>RUDY GAY</v>
      </c>
    </row>
    <row r="695" spans="1:34" x14ac:dyDescent="0.25">
      <c r="A695">
        <v>2016</v>
      </c>
      <c r="B695" t="s">
        <v>155</v>
      </c>
      <c r="C695" t="s">
        <v>50</v>
      </c>
      <c r="D695">
        <v>28</v>
      </c>
      <c r="E695" t="s">
        <v>392</v>
      </c>
      <c r="F695">
        <v>73</v>
      </c>
      <c r="G695">
        <v>38</v>
      </c>
      <c r="H695">
        <v>8.4</v>
      </c>
      <c r="I695" s="8">
        <v>0.57199999999999995</v>
      </c>
      <c r="J695">
        <v>1.9</v>
      </c>
      <c r="K695">
        <v>-0.8</v>
      </c>
      <c r="L695">
        <v>132</v>
      </c>
      <c r="M695">
        <v>255</v>
      </c>
      <c r="N695" s="8">
        <v>0.51800000000000002</v>
      </c>
      <c r="O695">
        <v>17</v>
      </c>
      <c r="P695">
        <v>60</v>
      </c>
      <c r="Q695">
        <v>0.28299999999999997</v>
      </c>
      <c r="R695">
        <v>115</v>
      </c>
      <c r="S695">
        <v>195</v>
      </c>
      <c r="T695" s="8">
        <v>0.59</v>
      </c>
      <c r="U695">
        <v>44</v>
      </c>
      <c r="V695">
        <v>66</v>
      </c>
      <c r="W695" s="8">
        <v>0.66700000000000004</v>
      </c>
      <c r="X695">
        <v>60</v>
      </c>
      <c r="Y695">
        <v>185</v>
      </c>
      <c r="Z695">
        <v>245</v>
      </c>
      <c r="AA695">
        <v>72</v>
      </c>
      <c r="AB695">
        <v>63</v>
      </c>
      <c r="AC695">
        <v>13</v>
      </c>
      <c r="AD695">
        <v>55</v>
      </c>
      <c r="AE695">
        <v>169</v>
      </c>
      <c r="AF695">
        <v>325</v>
      </c>
      <c r="AG695" s="8" t="str">
        <f>IF(Table32[[#This Row],[FTA]]&gt;=100,Table32[[#This Row],[FT%]],"")</f>
        <v/>
      </c>
      <c r="AH695" t="str">
        <f>UPPER(Table32[[#This Row],[Player]])</f>
        <v>ALONZO GEE</v>
      </c>
    </row>
    <row r="696" spans="1:34" x14ac:dyDescent="0.25">
      <c r="A696">
        <v>2016</v>
      </c>
      <c r="B696" t="s">
        <v>156</v>
      </c>
      <c r="C696" t="s">
        <v>50</v>
      </c>
      <c r="D696">
        <v>25</v>
      </c>
      <c r="E696" t="s">
        <v>52</v>
      </c>
      <c r="F696">
        <v>81</v>
      </c>
      <c r="G696">
        <v>81</v>
      </c>
      <c r="H696">
        <v>20.9</v>
      </c>
      <c r="I696" s="8">
        <v>0.55700000000000005</v>
      </c>
      <c r="J696">
        <v>9.1999999999999993</v>
      </c>
      <c r="K696">
        <v>4.5</v>
      </c>
      <c r="L696">
        <v>605</v>
      </c>
      <c r="M696">
        <v>1449</v>
      </c>
      <c r="N696" s="8">
        <v>0.41799999999999998</v>
      </c>
      <c r="O696">
        <v>210</v>
      </c>
      <c r="P696">
        <v>566</v>
      </c>
      <c r="Q696">
        <v>0.371</v>
      </c>
      <c r="R696">
        <v>395</v>
      </c>
      <c r="S696">
        <v>883</v>
      </c>
      <c r="T696" s="8">
        <v>0.44700000000000001</v>
      </c>
      <c r="U696">
        <v>454</v>
      </c>
      <c r="V696">
        <v>528</v>
      </c>
      <c r="W696" s="8">
        <v>0.86</v>
      </c>
      <c r="X696">
        <v>79</v>
      </c>
      <c r="Y696">
        <v>484</v>
      </c>
      <c r="Z696">
        <v>563</v>
      </c>
      <c r="AA696">
        <v>329</v>
      </c>
      <c r="AB696">
        <v>152</v>
      </c>
      <c r="AC696">
        <v>29</v>
      </c>
      <c r="AD696">
        <v>265</v>
      </c>
      <c r="AE696">
        <v>230</v>
      </c>
      <c r="AF696">
        <v>1874</v>
      </c>
      <c r="AG696" s="8">
        <f>IF(Table32[[#This Row],[FTA]]&gt;=100,Table32[[#This Row],[FT%]],"")</f>
        <v>0.86</v>
      </c>
      <c r="AH696" t="str">
        <f>UPPER(Table32[[#This Row],[Player]])</f>
        <v>PAUL GEORGE</v>
      </c>
    </row>
    <row r="697" spans="1:34" x14ac:dyDescent="0.25">
      <c r="A697">
        <v>2016</v>
      </c>
      <c r="B697" t="s">
        <v>157</v>
      </c>
      <c r="C697" t="s">
        <v>30</v>
      </c>
      <c r="D697">
        <v>30</v>
      </c>
      <c r="E697" t="s">
        <v>63</v>
      </c>
      <c r="F697">
        <v>73</v>
      </c>
      <c r="G697">
        <v>55</v>
      </c>
      <c r="H697">
        <v>15.7</v>
      </c>
      <c r="I697" s="8">
        <v>0.55600000000000005</v>
      </c>
      <c r="J697">
        <v>5.4</v>
      </c>
      <c r="K697">
        <v>1.6</v>
      </c>
      <c r="L697">
        <v>263</v>
      </c>
      <c r="M697">
        <v>500</v>
      </c>
      <c r="N697" s="8">
        <v>0.52600000000000002</v>
      </c>
      <c r="O697">
        <v>0</v>
      </c>
      <c r="P697">
        <v>3</v>
      </c>
      <c r="Q697">
        <v>0</v>
      </c>
      <c r="R697">
        <v>263</v>
      </c>
      <c r="S697">
        <v>497</v>
      </c>
      <c r="T697" s="8">
        <v>0.52900000000000003</v>
      </c>
      <c r="U697">
        <v>101</v>
      </c>
      <c r="V697">
        <v>146</v>
      </c>
      <c r="W697" s="8">
        <v>0.69199999999999995</v>
      </c>
      <c r="X697">
        <v>206</v>
      </c>
      <c r="Y697">
        <v>298</v>
      </c>
      <c r="Z697">
        <v>504</v>
      </c>
      <c r="AA697">
        <v>106</v>
      </c>
      <c r="AB697">
        <v>47</v>
      </c>
      <c r="AC697">
        <v>77</v>
      </c>
      <c r="AD697">
        <v>78</v>
      </c>
      <c r="AE697">
        <v>180</v>
      </c>
      <c r="AF697">
        <v>627</v>
      </c>
      <c r="AG697" s="8">
        <f>IF(Table32[[#This Row],[FTA]]&gt;=100,Table32[[#This Row],[FT%]],"")</f>
        <v>0.69199999999999995</v>
      </c>
      <c r="AH697" t="str">
        <f>UPPER(Table32[[#This Row],[Player]])</f>
        <v>TAJ GIBSON</v>
      </c>
    </row>
    <row r="698" spans="1:34" x14ac:dyDescent="0.25">
      <c r="A698">
        <v>2016</v>
      </c>
      <c r="B698" t="s">
        <v>158</v>
      </c>
      <c r="C698" t="s">
        <v>34</v>
      </c>
      <c r="D698">
        <v>38</v>
      </c>
      <c r="E698" t="s">
        <v>56</v>
      </c>
      <c r="F698">
        <v>58</v>
      </c>
      <c r="G698">
        <v>0</v>
      </c>
      <c r="H698">
        <v>17.8</v>
      </c>
      <c r="I698" s="8">
        <v>0.57299999999999995</v>
      </c>
      <c r="J698">
        <v>3.8</v>
      </c>
      <c r="K698">
        <v>3.6</v>
      </c>
      <c r="L698">
        <v>197</v>
      </c>
      <c r="M698">
        <v>435</v>
      </c>
      <c r="N698" s="8">
        <v>0.45300000000000001</v>
      </c>
      <c r="O698">
        <v>70</v>
      </c>
      <c r="P698">
        <v>179</v>
      </c>
      <c r="Q698">
        <v>0.39100000000000001</v>
      </c>
      <c r="R698">
        <v>127</v>
      </c>
      <c r="S698">
        <v>256</v>
      </c>
      <c r="T698" s="8">
        <v>0.496</v>
      </c>
      <c r="U698">
        <v>91</v>
      </c>
      <c r="V698">
        <v>112</v>
      </c>
      <c r="W698" s="8">
        <v>0.81299999999999994</v>
      </c>
      <c r="X698">
        <v>26</v>
      </c>
      <c r="Y698">
        <v>120</v>
      </c>
      <c r="Z698">
        <v>146</v>
      </c>
      <c r="AA698">
        <v>177</v>
      </c>
      <c r="AB698">
        <v>66</v>
      </c>
      <c r="AC698">
        <v>11</v>
      </c>
      <c r="AD698">
        <v>99</v>
      </c>
      <c r="AE698">
        <v>99</v>
      </c>
      <c r="AF698">
        <v>555</v>
      </c>
      <c r="AG698" s="8">
        <f>IF(Table32[[#This Row],[FTA]]&gt;=100,Table32[[#This Row],[FT%]],"")</f>
        <v>0.81299999999999994</v>
      </c>
      <c r="AH698" t="str">
        <f>UPPER(Table32[[#This Row],[Player]])</f>
        <v>MANU GINOBILI</v>
      </c>
    </row>
    <row r="699" spans="1:34" x14ac:dyDescent="0.25">
      <c r="A699">
        <v>2016</v>
      </c>
      <c r="B699" t="s">
        <v>159</v>
      </c>
      <c r="C699" t="s">
        <v>30</v>
      </c>
      <c r="D699">
        <v>34</v>
      </c>
      <c r="E699" t="s">
        <v>48</v>
      </c>
      <c r="F699">
        <v>30</v>
      </c>
      <c r="G699">
        <v>0</v>
      </c>
      <c r="H699">
        <v>7.5</v>
      </c>
      <c r="I699" s="8">
        <v>0.376</v>
      </c>
      <c r="J699">
        <v>0</v>
      </c>
      <c r="K699">
        <v>-5</v>
      </c>
      <c r="L699">
        <v>33</v>
      </c>
      <c r="M699">
        <v>103</v>
      </c>
      <c r="N699" s="8">
        <v>0.32</v>
      </c>
      <c r="O699">
        <v>7</v>
      </c>
      <c r="P699">
        <v>41</v>
      </c>
      <c r="Q699">
        <v>0.17100000000000001</v>
      </c>
      <c r="R699">
        <v>26</v>
      </c>
      <c r="S699">
        <v>62</v>
      </c>
      <c r="T699" s="8">
        <v>0.41899999999999998</v>
      </c>
      <c r="U699">
        <v>9</v>
      </c>
      <c r="V699">
        <v>14</v>
      </c>
      <c r="W699" s="8">
        <v>0.64300000000000002</v>
      </c>
      <c r="X699">
        <v>28</v>
      </c>
      <c r="Y699">
        <v>57</v>
      </c>
      <c r="Z699">
        <v>85</v>
      </c>
      <c r="AA699">
        <v>13</v>
      </c>
      <c r="AB699">
        <v>8</v>
      </c>
      <c r="AC699">
        <v>11</v>
      </c>
      <c r="AD699">
        <v>13</v>
      </c>
      <c r="AE699">
        <v>40</v>
      </c>
      <c r="AF699">
        <v>82</v>
      </c>
      <c r="AG699" s="8" t="str">
        <f>IF(Table32[[#This Row],[FTA]]&gt;=100,Table32[[#This Row],[FT%]],"")</f>
        <v/>
      </c>
      <c r="AH699" t="str">
        <f>UPPER(Table32[[#This Row],[Player]])</f>
        <v>DREW GOODEN</v>
      </c>
    </row>
    <row r="700" spans="1:34" x14ac:dyDescent="0.25">
      <c r="A700">
        <v>2016</v>
      </c>
      <c r="B700" t="s">
        <v>416</v>
      </c>
      <c r="C700" t="s">
        <v>36</v>
      </c>
      <c r="D700">
        <v>21</v>
      </c>
      <c r="E700" t="s">
        <v>96</v>
      </c>
      <c r="F700">
        <v>57</v>
      </c>
      <c r="G700">
        <v>13</v>
      </c>
      <c r="H700">
        <v>11.1</v>
      </c>
      <c r="I700" s="8">
        <v>0.498</v>
      </c>
      <c r="J700">
        <v>0.1</v>
      </c>
      <c r="K700">
        <v>-4.5999999999999996</v>
      </c>
      <c r="L700">
        <v>176</v>
      </c>
      <c r="M700">
        <v>422</v>
      </c>
      <c r="N700" s="8">
        <v>0.41699999999999998</v>
      </c>
      <c r="O700">
        <v>23</v>
      </c>
      <c r="P700">
        <v>99</v>
      </c>
      <c r="Q700">
        <v>0.23200000000000001</v>
      </c>
      <c r="R700">
        <v>153</v>
      </c>
      <c r="S700">
        <v>323</v>
      </c>
      <c r="T700" s="8">
        <v>0.47399999999999998</v>
      </c>
      <c r="U700">
        <v>130</v>
      </c>
      <c r="V700">
        <v>193</v>
      </c>
      <c r="W700" s="8">
        <v>0.67400000000000004</v>
      </c>
      <c r="X700">
        <v>27</v>
      </c>
      <c r="Y700">
        <v>115</v>
      </c>
      <c r="Z700">
        <v>142</v>
      </c>
      <c r="AA700">
        <v>118</v>
      </c>
      <c r="AB700">
        <v>27</v>
      </c>
      <c r="AC700">
        <v>13</v>
      </c>
      <c r="AD700">
        <v>100</v>
      </c>
      <c r="AE700">
        <v>84</v>
      </c>
      <c r="AF700">
        <v>505</v>
      </c>
      <c r="AG700" s="8">
        <f>IF(Table32[[#This Row],[FTA]]&gt;=100,Table32[[#This Row],[FT%]],"")</f>
        <v>0.67400000000000004</v>
      </c>
      <c r="AH700" t="str">
        <f>UPPER(Table32[[#This Row],[Player]])</f>
        <v>ARCHIE GOODWIN</v>
      </c>
    </row>
    <row r="701" spans="1:34" x14ac:dyDescent="0.25">
      <c r="A701">
        <v>2016</v>
      </c>
      <c r="B701" t="s">
        <v>468</v>
      </c>
      <c r="C701" t="s">
        <v>30</v>
      </c>
      <c r="D701">
        <v>20</v>
      </c>
      <c r="E701" t="s">
        <v>58</v>
      </c>
      <c r="F701">
        <v>78</v>
      </c>
      <c r="G701">
        <v>37</v>
      </c>
      <c r="H701">
        <v>17</v>
      </c>
      <c r="I701" s="8">
        <v>0.54100000000000004</v>
      </c>
      <c r="J701">
        <v>5.4</v>
      </c>
      <c r="K701">
        <v>1.8</v>
      </c>
      <c r="L701">
        <v>274</v>
      </c>
      <c r="M701">
        <v>579</v>
      </c>
      <c r="N701" s="8">
        <v>0.47299999999999998</v>
      </c>
      <c r="O701">
        <v>42</v>
      </c>
      <c r="P701">
        <v>142</v>
      </c>
      <c r="Q701">
        <v>0.29599999999999999</v>
      </c>
      <c r="R701">
        <v>232</v>
      </c>
      <c r="S701">
        <v>437</v>
      </c>
      <c r="T701" s="8">
        <v>0.53100000000000003</v>
      </c>
      <c r="U701">
        <v>129</v>
      </c>
      <c r="V701">
        <v>193</v>
      </c>
      <c r="W701" s="8">
        <v>0.66800000000000004</v>
      </c>
      <c r="X701">
        <v>154</v>
      </c>
      <c r="Y701">
        <v>353</v>
      </c>
      <c r="Z701">
        <v>507</v>
      </c>
      <c r="AA701">
        <v>128</v>
      </c>
      <c r="AB701">
        <v>59</v>
      </c>
      <c r="AC701">
        <v>55</v>
      </c>
      <c r="AD701">
        <v>66</v>
      </c>
      <c r="AE701">
        <v>153</v>
      </c>
      <c r="AF701">
        <v>719</v>
      </c>
      <c r="AG701" s="8">
        <f>IF(Table32[[#This Row],[FTA]]&gt;=100,Table32[[#This Row],[FT%]],"")</f>
        <v>0.66800000000000004</v>
      </c>
      <c r="AH701" t="str">
        <f>UPPER(Table32[[#This Row],[Player]])</f>
        <v>AARON GORDON</v>
      </c>
    </row>
    <row r="702" spans="1:34" x14ac:dyDescent="0.25">
      <c r="A702">
        <v>2016</v>
      </c>
      <c r="B702" t="s">
        <v>161</v>
      </c>
      <c r="C702" t="s">
        <v>34</v>
      </c>
      <c r="D702">
        <v>27</v>
      </c>
      <c r="E702" t="s">
        <v>392</v>
      </c>
      <c r="F702">
        <v>45</v>
      </c>
      <c r="G702">
        <v>44</v>
      </c>
      <c r="H702">
        <v>13.5</v>
      </c>
      <c r="I702" s="8">
        <v>0.56499999999999995</v>
      </c>
      <c r="J702">
        <v>2.1</v>
      </c>
      <c r="K702">
        <v>-0.6</v>
      </c>
      <c r="L702">
        <v>231</v>
      </c>
      <c r="M702">
        <v>552</v>
      </c>
      <c r="N702" s="8">
        <v>0.41799999999999998</v>
      </c>
      <c r="O702">
        <v>113</v>
      </c>
      <c r="P702">
        <v>294</v>
      </c>
      <c r="Q702">
        <v>0.38400000000000001</v>
      </c>
      <c r="R702">
        <v>118</v>
      </c>
      <c r="S702">
        <v>258</v>
      </c>
      <c r="T702" s="8">
        <v>0.45700000000000002</v>
      </c>
      <c r="U702">
        <v>111</v>
      </c>
      <c r="V702">
        <v>125</v>
      </c>
      <c r="W702" s="8">
        <v>0.88800000000000001</v>
      </c>
      <c r="X702">
        <v>10</v>
      </c>
      <c r="Y702">
        <v>89</v>
      </c>
      <c r="Z702">
        <v>99</v>
      </c>
      <c r="AA702">
        <v>121</v>
      </c>
      <c r="AB702">
        <v>43</v>
      </c>
      <c r="AC702">
        <v>14</v>
      </c>
      <c r="AD702">
        <v>73</v>
      </c>
      <c r="AE702">
        <v>98</v>
      </c>
      <c r="AF702">
        <v>686</v>
      </c>
      <c r="AG702" s="8">
        <f>IF(Table32[[#This Row],[FTA]]&gt;=100,Table32[[#This Row],[FT%]],"")</f>
        <v>0.88800000000000001</v>
      </c>
      <c r="AH702" t="str">
        <f>UPPER(Table32[[#This Row],[Player]])</f>
        <v>ERIC GORDON</v>
      </c>
    </row>
    <row r="703" spans="1:34" x14ac:dyDescent="0.25">
      <c r="A703">
        <v>2016</v>
      </c>
      <c r="B703" t="s">
        <v>162</v>
      </c>
      <c r="C703" t="s">
        <v>38</v>
      </c>
      <c r="D703">
        <v>31</v>
      </c>
      <c r="E703" t="s">
        <v>48</v>
      </c>
      <c r="F703">
        <v>75</v>
      </c>
      <c r="G703">
        <v>74</v>
      </c>
      <c r="H703">
        <v>19</v>
      </c>
      <c r="I703" s="8">
        <v>0.59199999999999997</v>
      </c>
      <c r="J703">
        <v>7.3</v>
      </c>
      <c r="K703">
        <v>1.2</v>
      </c>
      <c r="L703">
        <v>433</v>
      </c>
      <c r="M703">
        <v>764</v>
      </c>
      <c r="N703" s="8">
        <v>0.56699999999999995</v>
      </c>
      <c r="O703">
        <v>0</v>
      </c>
      <c r="P703">
        <v>1</v>
      </c>
      <c r="Q703">
        <v>0</v>
      </c>
      <c r="R703">
        <v>433</v>
      </c>
      <c r="S703">
        <v>763</v>
      </c>
      <c r="T703" s="8">
        <v>0.56699999999999995</v>
      </c>
      <c r="U703">
        <v>146</v>
      </c>
      <c r="V703">
        <v>207</v>
      </c>
      <c r="W703" s="8">
        <v>0.70499999999999996</v>
      </c>
      <c r="X703">
        <v>222</v>
      </c>
      <c r="Y703">
        <v>519</v>
      </c>
      <c r="Z703">
        <v>741</v>
      </c>
      <c r="AA703">
        <v>106</v>
      </c>
      <c r="AB703">
        <v>47</v>
      </c>
      <c r="AC703">
        <v>96</v>
      </c>
      <c r="AD703">
        <v>121</v>
      </c>
      <c r="AE703">
        <v>193</v>
      </c>
      <c r="AF703">
        <v>1012</v>
      </c>
      <c r="AG703" s="8">
        <f>IF(Table32[[#This Row],[FTA]]&gt;=100,Table32[[#This Row],[FT%]],"")</f>
        <v>0.70499999999999996</v>
      </c>
      <c r="AH703" t="str">
        <f>UPPER(Table32[[#This Row],[Player]])</f>
        <v>MARCIN GORTAT</v>
      </c>
    </row>
    <row r="704" spans="1:34" x14ac:dyDescent="0.25">
      <c r="A704">
        <v>2016</v>
      </c>
      <c r="B704" t="s">
        <v>163</v>
      </c>
      <c r="C704" t="s">
        <v>36</v>
      </c>
      <c r="D704">
        <v>27</v>
      </c>
      <c r="E704" t="s">
        <v>32</v>
      </c>
      <c r="F704">
        <v>8</v>
      </c>
      <c r="G704">
        <v>0</v>
      </c>
      <c r="H704">
        <v>12.4</v>
      </c>
      <c r="I704" s="8">
        <v>0.50600000000000001</v>
      </c>
      <c r="J704">
        <v>0</v>
      </c>
      <c r="K704">
        <v>-3.6</v>
      </c>
      <c r="L704">
        <v>9</v>
      </c>
      <c r="M704">
        <v>20</v>
      </c>
      <c r="N704" s="8">
        <v>0.45</v>
      </c>
      <c r="O704">
        <v>1</v>
      </c>
      <c r="P704">
        <v>9</v>
      </c>
      <c r="Q704">
        <v>0.111</v>
      </c>
      <c r="R704">
        <v>8</v>
      </c>
      <c r="S704">
        <v>11</v>
      </c>
      <c r="T704" s="8">
        <v>0.72699999999999998</v>
      </c>
      <c r="U704">
        <v>3</v>
      </c>
      <c r="V704">
        <v>4</v>
      </c>
      <c r="W704" s="8">
        <v>0.75</v>
      </c>
      <c r="X704">
        <v>1</v>
      </c>
      <c r="Y704">
        <v>1</v>
      </c>
      <c r="Z704">
        <v>2</v>
      </c>
      <c r="AA704">
        <v>4</v>
      </c>
      <c r="AB704">
        <v>6</v>
      </c>
      <c r="AC704">
        <v>2</v>
      </c>
      <c r="AD704">
        <v>7</v>
      </c>
      <c r="AE704">
        <v>4</v>
      </c>
      <c r="AF704">
        <v>22</v>
      </c>
      <c r="AG704" s="8" t="str">
        <f>IF(Table32[[#This Row],[FTA]]&gt;=100,Table32[[#This Row],[FT%]],"")</f>
        <v/>
      </c>
      <c r="AH704" t="str">
        <f>UPPER(Table32[[#This Row],[Player]])</f>
        <v>ANDREW GOUDELOCK</v>
      </c>
    </row>
    <row r="705" spans="1:34" x14ac:dyDescent="0.25">
      <c r="A705">
        <v>2016</v>
      </c>
      <c r="B705" t="s">
        <v>470</v>
      </c>
      <c r="C705" t="s">
        <v>50</v>
      </c>
      <c r="D705">
        <v>21</v>
      </c>
      <c r="E705" t="s">
        <v>44</v>
      </c>
      <c r="F705">
        <v>77</v>
      </c>
      <c r="G705">
        <v>52</v>
      </c>
      <c r="H705">
        <v>12.6</v>
      </c>
      <c r="I705" s="8">
        <v>0.50600000000000001</v>
      </c>
      <c r="J705">
        <v>2.1</v>
      </c>
      <c r="K705">
        <v>-1.3</v>
      </c>
      <c r="L705">
        <v>251</v>
      </c>
      <c r="M705">
        <v>599</v>
      </c>
      <c r="N705" s="8">
        <v>0.41899999999999998</v>
      </c>
      <c r="O705">
        <v>35</v>
      </c>
      <c r="P705">
        <v>146</v>
      </c>
      <c r="Q705">
        <v>0.24</v>
      </c>
      <c r="R705">
        <v>216</v>
      </c>
      <c r="S705">
        <v>453</v>
      </c>
      <c r="T705" s="8">
        <v>0.47699999999999998</v>
      </c>
      <c r="U705">
        <v>212</v>
      </c>
      <c r="V705">
        <v>322</v>
      </c>
      <c r="W705" s="8">
        <v>0.65800000000000003</v>
      </c>
      <c r="X705">
        <v>99</v>
      </c>
      <c r="Y705">
        <v>262</v>
      </c>
      <c r="Z705">
        <v>361</v>
      </c>
      <c r="AA705">
        <v>135</v>
      </c>
      <c r="AB705">
        <v>54</v>
      </c>
      <c r="AC705">
        <v>127</v>
      </c>
      <c r="AD705">
        <v>110</v>
      </c>
      <c r="AE705">
        <v>215</v>
      </c>
      <c r="AF705">
        <v>749</v>
      </c>
      <c r="AG705" s="8">
        <f>IF(Table32[[#This Row],[FTA]]&gt;=100,Table32[[#This Row],[FT%]],"")</f>
        <v>0.65800000000000003</v>
      </c>
      <c r="AH705" t="str">
        <f>UPPER(Table32[[#This Row],[Player]])</f>
        <v>JERAMI GRANT</v>
      </c>
    </row>
    <row r="706" spans="1:34" x14ac:dyDescent="0.25">
      <c r="A706">
        <v>2016</v>
      </c>
      <c r="B706" t="s">
        <v>530</v>
      </c>
      <c r="C706" t="s">
        <v>36</v>
      </c>
      <c r="D706">
        <v>23</v>
      </c>
      <c r="E706" t="s">
        <v>60</v>
      </c>
      <c r="F706">
        <v>76</v>
      </c>
      <c r="G706">
        <v>6</v>
      </c>
      <c r="H706">
        <v>11.2</v>
      </c>
      <c r="I706" s="8">
        <v>0.47899999999999998</v>
      </c>
      <c r="J706">
        <v>0.8</v>
      </c>
      <c r="K706">
        <v>-3.4</v>
      </c>
      <c r="L706">
        <v>154</v>
      </c>
      <c r="M706">
        <v>391</v>
      </c>
      <c r="N706" s="8">
        <v>0.39400000000000002</v>
      </c>
      <c r="O706">
        <v>22</v>
      </c>
      <c r="P706">
        <v>100</v>
      </c>
      <c r="Q706">
        <v>0.22</v>
      </c>
      <c r="R706">
        <v>132</v>
      </c>
      <c r="S706">
        <v>291</v>
      </c>
      <c r="T706" s="8">
        <v>0.45400000000000001</v>
      </c>
      <c r="U706">
        <v>96</v>
      </c>
      <c r="V706">
        <v>123</v>
      </c>
      <c r="W706" s="8">
        <v>0.78</v>
      </c>
      <c r="X706">
        <v>23</v>
      </c>
      <c r="Y706">
        <v>120</v>
      </c>
      <c r="Z706">
        <v>143</v>
      </c>
      <c r="AA706">
        <v>177</v>
      </c>
      <c r="AB706">
        <v>50</v>
      </c>
      <c r="AC706">
        <v>10</v>
      </c>
      <c r="AD706">
        <v>87</v>
      </c>
      <c r="AE706">
        <v>97</v>
      </c>
      <c r="AF706">
        <v>426</v>
      </c>
      <c r="AG706" s="8">
        <f>IF(Table32[[#This Row],[FTA]]&gt;=100,Table32[[#This Row],[FT%]],"")</f>
        <v>0.78</v>
      </c>
      <c r="AH706" t="str">
        <f>UPPER(Table32[[#This Row],[Player]])</f>
        <v>JERIAN GRANT</v>
      </c>
    </row>
    <row r="707" spans="1:34" x14ac:dyDescent="0.25">
      <c r="A707">
        <v>2016</v>
      </c>
      <c r="B707" t="s">
        <v>165</v>
      </c>
      <c r="C707" t="s">
        <v>34</v>
      </c>
      <c r="D707">
        <v>28</v>
      </c>
      <c r="E707" t="s">
        <v>56</v>
      </c>
      <c r="F707">
        <v>79</v>
      </c>
      <c r="G707">
        <v>79</v>
      </c>
      <c r="H707">
        <v>10.5</v>
      </c>
      <c r="I707" s="8">
        <v>0.49199999999999999</v>
      </c>
      <c r="J707">
        <v>4.2</v>
      </c>
      <c r="K707">
        <v>2.7</v>
      </c>
      <c r="L707">
        <v>211</v>
      </c>
      <c r="M707">
        <v>561</v>
      </c>
      <c r="N707" s="8">
        <v>0.376</v>
      </c>
      <c r="O707">
        <v>116</v>
      </c>
      <c r="P707">
        <v>349</v>
      </c>
      <c r="Q707">
        <v>0.33200000000000002</v>
      </c>
      <c r="R707">
        <v>95</v>
      </c>
      <c r="S707">
        <v>212</v>
      </c>
      <c r="T707" s="8">
        <v>0.44800000000000001</v>
      </c>
      <c r="U707">
        <v>34</v>
      </c>
      <c r="V707">
        <v>46</v>
      </c>
      <c r="W707" s="8">
        <v>0.73899999999999999</v>
      </c>
      <c r="X707">
        <v>48</v>
      </c>
      <c r="Y707">
        <v>255</v>
      </c>
      <c r="Z707">
        <v>303</v>
      </c>
      <c r="AA707">
        <v>141</v>
      </c>
      <c r="AB707">
        <v>79</v>
      </c>
      <c r="AC707">
        <v>64</v>
      </c>
      <c r="AD707">
        <v>75</v>
      </c>
      <c r="AE707">
        <v>141</v>
      </c>
      <c r="AF707">
        <v>572</v>
      </c>
      <c r="AG707" s="8" t="str">
        <f>IF(Table32[[#This Row],[FTA]]&gt;=100,Table32[[#This Row],[FT%]],"")</f>
        <v/>
      </c>
      <c r="AH707" t="str">
        <f>UPPER(Table32[[#This Row],[Player]])</f>
        <v>DANNY GREEN</v>
      </c>
    </row>
    <row r="708" spans="1:34" x14ac:dyDescent="0.25">
      <c r="A708">
        <v>2016</v>
      </c>
      <c r="B708" t="s">
        <v>351</v>
      </c>
      <c r="C708" t="s">
        <v>30</v>
      </c>
      <c r="D708">
        <v>25</v>
      </c>
      <c r="E708" t="s">
        <v>76</v>
      </c>
      <c r="F708">
        <v>81</v>
      </c>
      <c r="G708">
        <v>81</v>
      </c>
      <c r="H708">
        <v>19.3</v>
      </c>
      <c r="I708" s="8">
        <v>0.58699999999999997</v>
      </c>
      <c r="J708">
        <v>11.1</v>
      </c>
      <c r="K708">
        <v>5.8</v>
      </c>
      <c r="L708">
        <v>401</v>
      </c>
      <c r="M708">
        <v>819</v>
      </c>
      <c r="N708" s="8">
        <v>0.49</v>
      </c>
      <c r="O708">
        <v>100</v>
      </c>
      <c r="P708">
        <v>258</v>
      </c>
      <c r="Q708">
        <v>0.38800000000000001</v>
      </c>
      <c r="R708">
        <v>301</v>
      </c>
      <c r="S708">
        <v>561</v>
      </c>
      <c r="T708" s="8">
        <v>0.53700000000000003</v>
      </c>
      <c r="U708">
        <v>229</v>
      </c>
      <c r="V708">
        <v>329</v>
      </c>
      <c r="W708" s="8">
        <v>0.69599999999999995</v>
      </c>
      <c r="X708">
        <v>134</v>
      </c>
      <c r="Y708">
        <v>635</v>
      </c>
      <c r="Z708">
        <v>769</v>
      </c>
      <c r="AA708">
        <v>598</v>
      </c>
      <c r="AB708">
        <v>119</v>
      </c>
      <c r="AC708">
        <v>113</v>
      </c>
      <c r="AD708">
        <v>259</v>
      </c>
      <c r="AE708">
        <v>240</v>
      </c>
      <c r="AF708">
        <v>1131</v>
      </c>
      <c r="AG708" s="8">
        <f>IF(Table32[[#This Row],[FTA]]&gt;=100,Table32[[#This Row],[FT%]],"")</f>
        <v>0.69599999999999995</v>
      </c>
      <c r="AH708" t="str">
        <f>UPPER(Table32[[#This Row],[Player]])</f>
        <v>DRAYMOND GREEN</v>
      </c>
    </row>
    <row r="709" spans="1:34" x14ac:dyDescent="0.25">
      <c r="A709">
        <v>2016</v>
      </c>
      <c r="B709" t="s">
        <v>471</v>
      </c>
      <c r="C709" t="s">
        <v>36</v>
      </c>
      <c r="D709">
        <v>24</v>
      </c>
      <c r="E709" t="s">
        <v>69</v>
      </c>
      <c r="F709">
        <v>9</v>
      </c>
      <c r="G709">
        <v>0</v>
      </c>
      <c r="H709">
        <v>12.4</v>
      </c>
      <c r="I709" s="8">
        <v>0.46800000000000003</v>
      </c>
      <c r="J709">
        <v>0.1</v>
      </c>
      <c r="K709">
        <v>-2</v>
      </c>
      <c r="L709">
        <v>5</v>
      </c>
      <c r="M709">
        <v>13</v>
      </c>
      <c r="N709" s="8">
        <v>0.38500000000000001</v>
      </c>
      <c r="O709">
        <v>1</v>
      </c>
      <c r="P709">
        <v>5</v>
      </c>
      <c r="Q709">
        <v>0.2</v>
      </c>
      <c r="R709">
        <v>4</v>
      </c>
      <c r="S709">
        <v>8</v>
      </c>
      <c r="T709" s="8">
        <v>0.5</v>
      </c>
      <c r="U709">
        <v>2</v>
      </c>
      <c r="V709">
        <v>2</v>
      </c>
      <c r="W709" s="8">
        <v>1</v>
      </c>
      <c r="X709">
        <v>3</v>
      </c>
      <c r="Y709">
        <v>3</v>
      </c>
      <c r="Z709">
        <v>6</v>
      </c>
      <c r="AA709">
        <v>3</v>
      </c>
      <c r="AB709">
        <v>1</v>
      </c>
      <c r="AC709">
        <v>0</v>
      </c>
      <c r="AD709">
        <v>0</v>
      </c>
      <c r="AE709">
        <v>4</v>
      </c>
      <c r="AF709">
        <v>13</v>
      </c>
      <c r="AG709" s="8" t="str">
        <f>IF(Table32[[#This Row],[FTA]]&gt;=100,Table32[[#This Row],[FT%]],"")</f>
        <v/>
      </c>
      <c r="AH709" t="str">
        <f>UPPER(Table32[[#This Row],[Player]])</f>
        <v>ERICK GREEN</v>
      </c>
    </row>
    <row r="710" spans="1:34" x14ac:dyDescent="0.25">
      <c r="A710">
        <v>2016</v>
      </c>
      <c r="B710" t="s">
        <v>471</v>
      </c>
      <c r="C710" t="s">
        <v>36</v>
      </c>
      <c r="D710">
        <v>24</v>
      </c>
      <c r="E710" t="s">
        <v>37</v>
      </c>
      <c r="F710">
        <v>6</v>
      </c>
      <c r="G710">
        <v>0</v>
      </c>
      <c r="H710">
        <v>14.7</v>
      </c>
      <c r="I710" s="8">
        <v>0.505</v>
      </c>
      <c r="J710">
        <v>0.1</v>
      </c>
      <c r="K710">
        <v>-0.6</v>
      </c>
      <c r="L710">
        <v>5</v>
      </c>
      <c r="M710">
        <v>12</v>
      </c>
      <c r="N710" s="8">
        <v>0.41699999999999998</v>
      </c>
      <c r="O710">
        <v>1</v>
      </c>
      <c r="P710">
        <v>4</v>
      </c>
      <c r="Q710">
        <v>0.25</v>
      </c>
      <c r="R710">
        <v>4</v>
      </c>
      <c r="S710">
        <v>8</v>
      </c>
      <c r="T710" s="8">
        <v>0.5</v>
      </c>
      <c r="U710">
        <v>2</v>
      </c>
      <c r="V710">
        <v>2</v>
      </c>
      <c r="W710" s="8">
        <v>1</v>
      </c>
      <c r="X710">
        <v>3</v>
      </c>
      <c r="Y710">
        <v>2</v>
      </c>
      <c r="Z710">
        <v>5</v>
      </c>
      <c r="AA710">
        <v>2</v>
      </c>
      <c r="AB710">
        <v>1</v>
      </c>
      <c r="AC710">
        <v>0</v>
      </c>
      <c r="AD710">
        <v>0</v>
      </c>
      <c r="AE710">
        <v>4</v>
      </c>
      <c r="AF710">
        <v>13</v>
      </c>
      <c r="AG710" s="8" t="str">
        <f>IF(Table32[[#This Row],[FTA]]&gt;=100,Table32[[#This Row],[FT%]],"")</f>
        <v/>
      </c>
      <c r="AH710" t="str">
        <f>UPPER(Table32[[#This Row],[Player]])</f>
        <v>ERICK GREEN</v>
      </c>
    </row>
    <row r="711" spans="1:34" x14ac:dyDescent="0.25">
      <c r="A711">
        <v>2016</v>
      </c>
      <c r="B711" t="s">
        <v>166</v>
      </c>
      <c r="C711" t="s">
        <v>34</v>
      </c>
      <c r="D711">
        <v>30</v>
      </c>
      <c r="E711" t="s">
        <v>61</v>
      </c>
      <c r="F711">
        <v>69</v>
      </c>
      <c r="G711">
        <v>14</v>
      </c>
      <c r="H711">
        <v>10.1</v>
      </c>
      <c r="I711" s="8">
        <v>0.49099999999999999</v>
      </c>
      <c r="J711">
        <v>1.7</v>
      </c>
      <c r="K711">
        <v>-3</v>
      </c>
      <c r="L711">
        <v>230</v>
      </c>
      <c r="M711">
        <v>587</v>
      </c>
      <c r="N711" s="8">
        <v>0.39200000000000002</v>
      </c>
      <c r="O711">
        <v>84</v>
      </c>
      <c r="P711">
        <v>260</v>
      </c>
      <c r="Q711">
        <v>0.32300000000000001</v>
      </c>
      <c r="R711">
        <v>146</v>
      </c>
      <c r="S711">
        <v>327</v>
      </c>
      <c r="T711" s="8">
        <v>0.44600000000000001</v>
      </c>
      <c r="U711">
        <v>72</v>
      </c>
      <c r="V711">
        <v>92</v>
      </c>
      <c r="W711" s="8">
        <v>0.78300000000000003</v>
      </c>
      <c r="X711">
        <v>25</v>
      </c>
      <c r="Y711">
        <v>138</v>
      </c>
      <c r="Z711">
        <v>163</v>
      </c>
      <c r="AA711">
        <v>56</v>
      </c>
      <c r="AB711">
        <v>38</v>
      </c>
      <c r="AC711">
        <v>19</v>
      </c>
      <c r="AD711">
        <v>46</v>
      </c>
      <c r="AE711">
        <v>123</v>
      </c>
      <c r="AF711">
        <v>616</v>
      </c>
      <c r="AG711" s="8" t="str">
        <f>IF(Table32[[#This Row],[FTA]]&gt;=100,Table32[[#This Row],[FT%]],"")</f>
        <v/>
      </c>
      <c r="AH711" t="str">
        <f>UPPER(Table32[[#This Row],[Player]])</f>
        <v>GERALD GREEN</v>
      </c>
    </row>
    <row r="712" spans="1:34" x14ac:dyDescent="0.25">
      <c r="A712">
        <v>2016</v>
      </c>
      <c r="B712" t="s">
        <v>472</v>
      </c>
      <c r="C712" t="s">
        <v>30</v>
      </c>
      <c r="D712">
        <v>25</v>
      </c>
      <c r="E712" t="s">
        <v>47</v>
      </c>
      <c r="F712">
        <v>78</v>
      </c>
      <c r="G712">
        <v>15</v>
      </c>
      <c r="H712">
        <v>14.6</v>
      </c>
      <c r="I712" s="8">
        <v>0.52</v>
      </c>
      <c r="J712">
        <v>2.6</v>
      </c>
      <c r="K712">
        <v>-1.9</v>
      </c>
      <c r="L712">
        <v>230</v>
      </c>
      <c r="M712">
        <v>495</v>
      </c>
      <c r="N712" s="8">
        <v>0.46500000000000002</v>
      </c>
      <c r="O712">
        <v>15</v>
      </c>
      <c r="P712">
        <v>45</v>
      </c>
      <c r="Q712">
        <v>0.33300000000000002</v>
      </c>
      <c r="R712">
        <v>215</v>
      </c>
      <c r="S712">
        <v>450</v>
      </c>
      <c r="T712" s="8">
        <v>0.47799999999999998</v>
      </c>
      <c r="U712">
        <v>103</v>
      </c>
      <c r="V712">
        <v>137</v>
      </c>
      <c r="W712" s="8">
        <v>0.752</v>
      </c>
      <c r="X712">
        <v>139</v>
      </c>
      <c r="Y712">
        <v>234</v>
      </c>
      <c r="Z712">
        <v>373</v>
      </c>
      <c r="AA712">
        <v>67</v>
      </c>
      <c r="AB712">
        <v>46</v>
      </c>
      <c r="AC712">
        <v>33</v>
      </c>
      <c r="AD712">
        <v>83</v>
      </c>
      <c r="AE712">
        <v>189</v>
      </c>
      <c r="AF712">
        <v>578</v>
      </c>
      <c r="AG712" s="8">
        <f>IF(Table32[[#This Row],[FTA]]&gt;=100,Table32[[#This Row],[FT%]],"")</f>
        <v>0.752</v>
      </c>
      <c r="AH712" t="str">
        <f>UPPER(Table32[[#This Row],[Player]])</f>
        <v>JAMYCHAL GREEN</v>
      </c>
    </row>
    <row r="713" spans="1:34" x14ac:dyDescent="0.25">
      <c r="A713">
        <v>2016</v>
      </c>
      <c r="B713" t="s">
        <v>352</v>
      </c>
      <c r="C713" t="s">
        <v>50</v>
      </c>
      <c r="D713">
        <v>29</v>
      </c>
      <c r="E713" t="s">
        <v>69</v>
      </c>
      <c r="F713">
        <v>80</v>
      </c>
      <c r="G713">
        <v>41</v>
      </c>
      <c r="H713">
        <v>13</v>
      </c>
      <c r="I713" s="8">
        <v>0.51</v>
      </c>
      <c r="J713">
        <v>3.1</v>
      </c>
      <c r="K713">
        <v>-1.7</v>
      </c>
      <c r="L713">
        <v>354</v>
      </c>
      <c r="M713">
        <v>824</v>
      </c>
      <c r="N713" s="8">
        <v>0.43</v>
      </c>
      <c r="O713">
        <v>67</v>
      </c>
      <c r="P713">
        <v>213</v>
      </c>
      <c r="Q713">
        <v>0.315</v>
      </c>
      <c r="R713">
        <v>287</v>
      </c>
      <c r="S713">
        <v>611</v>
      </c>
      <c r="T713" s="8">
        <v>0.47</v>
      </c>
      <c r="U713">
        <v>164</v>
      </c>
      <c r="V713">
        <v>220</v>
      </c>
      <c r="W713" s="8">
        <v>0.745</v>
      </c>
      <c r="X713">
        <v>74</v>
      </c>
      <c r="Y713">
        <v>258</v>
      </c>
      <c r="Z713">
        <v>332</v>
      </c>
      <c r="AA713">
        <v>138</v>
      </c>
      <c r="AB713">
        <v>58</v>
      </c>
      <c r="AC713">
        <v>40</v>
      </c>
      <c r="AD713">
        <v>93</v>
      </c>
      <c r="AE713">
        <v>164</v>
      </c>
      <c r="AF713">
        <v>939</v>
      </c>
      <c r="AG713" s="8">
        <f>IF(Table32[[#This Row],[FTA]]&gt;=100,Table32[[#This Row],[FT%]],"")</f>
        <v>0.745</v>
      </c>
      <c r="AH713" t="str">
        <f>UPPER(Table32[[#This Row],[Player]])</f>
        <v>JEFF GREEN</v>
      </c>
    </row>
    <row r="714" spans="1:34" x14ac:dyDescent="0.25">
      <c r="A714">
        <v>2016</v>
      </c>
      <c r="B714" t="s">
        <v>352</v>
      </c>
      <c r="C714" t="s">
        <v>50</v>
      </c>
      <c r="D714">
        <v>29</v>
      </c>
      <c r="E714" t="s">
        <v>47</v>
      </c>
      <c r="F714">
        <v>53</v>
      </c>
      <c r="G714">
        <v>31</v>
      </c>
      <c r="H714">
        <v>13.4</v>
      </c>
      <c r="I714" s="8">
        <v>0.51700000000000002</v>
      </c>
      <c r="J714">
        <v>2.2000000000000002</v>
      </c>
      <c r="K714">
        <v>-1.7</v>
      </c>
      <c r="L714">
        <v>240</v>
      </c>
      <c r="M714">
        <v>557</v>
      </c>
      <c r="N714" s="8">
        <v>0.43099999999999999</v>
      </c>
      <c r="O714">
        <v>42</v>
      </c>
      <c r="P714">
        <v>136</v>
      </c>
      <c r="Q714">
        <v>0.309</v>
      </c>
      <c r="R714">
        <v>198</v>
      </c>
      <c r="S714">
        <v>421</v>
      </c>
      <c r="T714" s="8">
        <v>0.47</v>
      </c>
      <c r="U714">
        <v>124</v>
      </c>
      <c r="V714">
        <v>155</v>
      </c>
      <c r="W714" s="8">
        <v>0.8</v>
      </c>
      <c r="X714">
        <v>55</v>
      </c>
      <c r="Y714">
        <v>186</v>
      </c>
      <c r="Z714">
        <v>241</v>
      </c>
      <c r="AA714">
        <v>98</v>
      </c>
      <c r="AB714">
        <v>40</v>
      </c>
      <c r="AC714">
        <v>19</v>
      </c>
      <c r="AD714">
        <v>69</v>
      </c>
      <c r="AE714">
        <v>102</v>
      </c>
      <c r="AF714">
        <v>646</v>
      </c>
      <c r="AG714" s="8">
        <f>IF(Table32[[#This Row],[FTA]]&gt;=100,Table32[[#This Row],[FT%]],"")</f>
        <v>0.8</v>
      </c>
      <c r="AH714" t="str">
        <f>UPPER(Table32[[#This Row],[Player]])</f>
        <v>JEFF GREEN</v>
      </c>
    </row>
    <row r="715" spans="1:34" x14ac:dyDescent="0.25">
      <c r="A715">
        <v>2016</v>
      </c>
      <c r="B715" t="s">
        <v>352</v>
      </c>
      <c r="C715" t="s">
        <v>50</v>
      </c>
      <c r="D715">
        <v>29</v>
      </c>
      <c r="E715" t="s">
        <v>82</v>
      </c>
      <c r="F715">
        <v>27</v>
      </c>
      <c r="G715">
        <v>10</v>
      </c>
      <c r="H715">
        <v>12</v>
      </c>
      <c r="I715" s="8">
        <v>0.496</v>
      </c>
      <c r="J715">
        <v>0.9</v>
      </c>
      <c r="K715">
        <v>-1.7</v>
      </c>
      <c r="L715">
        <v>114</v>
      </c>
      <c r="M715">
        <v>267</v>
      </c>
      <c r="N715" s="8">
        <v>0.42699999999999999</v>
      </c>
      <c r="O715">
        <v>25</v>
      </c>
      <c r="P715">
        <v>77</v>
      </c>
      <c r="Q715">
        <v>0.32500000000000001</v>
      </c>
      <c r="R715">
        <v>89</v>
      </c>
      <c r="S715">
        <v>190</v>
      </c>
      <c r="T715" s="8">
        <v>0.46800000000000003</v>
      </c>
      <c r="U715">
        <v>40</v>
      </c>
      <c r="V715">
        <v>65</v>
      </c>
      <c r="W715" s="8">
        <v>0.61499999999999999</v>
      </c>
      <c r="X715">
        <v>19</v>
      </c>
      <c r="Y715">
        <v>72</v>
      </c>
      <c r="Z715">
        <v>91</v>
      </c>
      <c r="AA715">
        <v>40</v>
      </c>
      <c r="AB715">
        <v>18</v>
      </c>
      <c r="AC715">
        <v>21</v>
      </c>
      <c r="AD715">
        <v>24</v>
      </c>
      <c r="AE715">
        <v>62</v>
      </c>
      <c r="AF715">
        <v>293</v>
      </c>
      <c r="AG715" s="8" t="str">
        <f>IF(Table32[[#This Row],[FTA]]&gt;=100,Table32[[#This Row],[FT%]],"")</f>
        <v/>
      </c>
      <c r="AH715" t="str">
        <f>UPPER(Table32[[#This Row],[Player]])</f>
        <v>JEFF GREEN</v>
      </c>
    </row>
    <row r="716" spans="1:34" x14ac:dyDescent="0.25">
      <c r="A716">
        <v>2016</v>
      </c>
      <c r="B716" t="s">
        <v>168</v>
      </c>
      <c r="C716" t="s">
        <v>30</v>
      </c>
      <c r="D716">
        <v>26</v>
      </c>
      <c r="E716" t="s">
        <v>82</v>
      </c>
      <c r="F716">
        <v>35</v>
      </c>
      <c r="G716">
        <v>35</v>
      </c>
      <c r="H716">
        <v>22.1</v>
      </c>
      <c r="I716" s="8">
        <v>0.54400000000000004</v>
      </c>
      <c r="J716">
        <v>3.8</v>
      </c>
      <c r="K716">
        <v>3.3</v>
      </c>
      <c r="L716">
        <v>301</v>
      </c>
      <c r="M716">
        <v>603</v>
      </c>
      <c r="N716" s="8">
        <v>0.499</v>
      </c>
      <c r="O716">
        <v>6</v>
      </c>
      <c r="P716">
        <v>18</v>
      </c>
      <c r="Q716">
        <v>0.33300000000000002</v>
      </c>
      <c r="R716">
        <v>295</v>
      </c>
      <c r="S716">
        <v>585</v>
      </c>
      <c r="T716" s="8">
        <v>0.504</v>
      </c>
      <c r="U716">
        <v>141</v>
      </c>
      <c r="V716">
        <v>194</v>
      </c>
      <c r="W716" s="8">
        <v>0.72699999999999998</v>
      </c>
      <c r="X716">
        <v>51</v>
      </c>
      <c r="Y716">
        <v>243</v>
      </c>
      <c r="Z716">
        <v>294</v>
      </c>
      <c r="AA716">
        <v>170</v>
      </c>
      <c r="AB716">
        <v>28</v>
      </c>
      <c r="AC716">
        <v>17</v>
      </c>
      <c r="AD716">
        <v>83</v>
      </c>
      <c r="AE716">
        <v>95</v>
      </c>
      <c r="AF716">
        <v>749</v>
      </c>
      <c r="AG716" s="8">
        <f>IF(Table32[[#This Row],[FTA]]&gt;=100,Table32[[#This Row],[FT%]],"")</f>
        <v>0.72699999999999998</v>
      </c>
      <c r="AH716" t="str">
        <f>UPPER(Table32[[#This Row],[Player]])</f>
        <v>BLAKE GRIFFIN</v>
      </c>
    </row>
    <row r="717" spans="1:34" x14ac:dyDescent="0.25">
      <c r="A717">
        <v>2016</v>
      </c>
      <c r="B717" t="s">
        <v>417</v>
      </c>
      <c r="C717" t="s">
        <v>36</v>
      </c>
      <c r="D717">
        <v>27</v>
      </c>
      <c r="E717" t="s">
        <v>449</v>
      </c>
      <c r="F717">
        <v>12</v>
      </c>
      <c r="G717">
        <v>0</v>
      </c>
      <c r="H717">
        <v>19.100000000000001</v>
      </c>
      <c r="I717" s="8">
        <v>0.69399999999999995</v>
      </c>
      <c r="J717">
        <v>0.3</v>
      </c>
      <c r="K717">
        <v>-3.2</v>
      </c>
      <c r="L717">
        <v>6</v>
      </c>
      <c r="M717">
        <v>11</v>
      </c>
      <c r="N717" s="8">
        <v>0.54500000000000004</v>
      </c>
      <c r="O717">
        <v>0</v>
      </c>
      <c r="P717">
        <v>2</v>
      </c>
      <c r="Q717">
        <v>0</v>
      </c>
      <c r="R717">
        <v>6</v>
      </c>
      <c r="S717">
        <v>9</v>
      </c>
      <c r="T717" s="8">
        <v>0.66700000000000004</v>
      </c>
      <c r="U717">
        <v>10</v>
      </c>
      <c r="V717">
        <v>11</v>
      </c>
      <c r="W717" s="8">
        <v>0.90900000000000003</v>
      </c>
      <c r="X717">
        <v>0</v>
      </c>
      <c r="Y717">
        <v>7</v>
      </c>
      <c r="Z717">
        <v>7</v>
      </c>
      <c r="AA717">
        <v>17</v>
      </c>
      <c r="AB717">
        <v>3</v>
      </c>
      <c r="AC717">
        <v>0</v>
      </c>
      <c r="AD717">
        <v>6</v>
      </c>
      <c r="AE717">
        <v>3</v>
      </c>
      <c r="AF717">
        <v>22</v>
      </c>
      <c r="AG717" s="8" t="str">
        <f>IF(Table32[[#This Row],[FTA]]&gt;=100,Table32[[#This Row],[FT%]],"")</f>
        <v/>
      </c>
      <c r="AH717" t="str">
        <f>UPPER(Table32[[#This Row],[Player]])</f>
        <v>JORGE GUTIERREZ</v>
      </c>
    </row>
    <row r="718" spans="1:34" x14ac:dyDescent="0.25">
      <c r="A718">
        <v>2016</v>
      </c>
      <c r="B718" t="s">
        <v>473</v>
      </c>
      <c r="C718" t="s">
        <v>50</v>
      </c>
      <c r="D718">
        <v>23</v>
      </c>
      <c r="E718" t="s">
        <v>69</v>
      </c>
      <c r="F718">
        <v>66</v>
      </c>
      <c r="G718">
        <v>52</v>
      </c>
      <c r="H718">
        <v>6.9</v>
      </c>
      <c r="I718" s="8">
        <v>0.47</v>
      </c>
      <c r="J718">
        <v>0.6</v>
      </c>
      <c r="K718">
        <v>-4.2</v>
      </c>
      <c r="L718">
        <v>145</v>
      </c>
      <c r="M718">
        <v>408</v>
      </c>
      <c r="N718" s="8">
        <v>0.35499999999999998</v>
      </c>
      <c r="O718">
        <v>70</v>
      </c>
      <c r="P718">
        <v>241</v>
      </c>
      <c r="Q718">
        <v>0.28999999999999998</v>
      </c>
      <c r="R718">
        <v>75</v>
      </c>
      <c r="S718">
        <v>167</v>
      </c>
      <c r="T718" s="8">
        <v>0.44900000000000001</v>
      </c>
      <c r="U718">
        <v>50</v>
      </c>
      <c r="V718">
        <v>64</v>
      </c>
      <c r="W718" s="8">
        <v>0.78100000000000003</v>
      </c>
      <c r="X718">
        <v>25</v>
      </c>
      <c r="Y718">
        <v>149</v>
      </c>
      <c r="Z718">
        <v>174</v>
      </c>
      <c r="AA718">
        <v>38</v>
      </c>
      <c r="AB718">
        <v>32</v>
      </c>
      <c r="AC718">
        <v>11</v>
      </c>
      <c r="AD718">
        <v>41</v>
      </c>
      <c r="AE718">
        <v>137</v>
      </c>
      <c r="AF718">
        <v>410</v>
      </c>
      <c r="AG718" s="8" t="str">
        <f>IF(Table32[[#This Row],[FTA]]&gt;=100,Table32[[#This Row],[FT%]],"")</f>
        <v/>
      </c>
      <c r="AH718" t="str">
        <f>UPPER(Table32[[#This Row],[Player]])</f>
        <v>P.J. HAIRSTON</v>
      </c>
    </row>
    <row r="719" spans="1:34" x14ac:dyDescent="0.25">
      <c r="A719">
        <v>2016</v>
      </c>
      <c r="B719" t="s">
        <v>473</v>
      </c>
      <c r="C719" t="s">
        <v>50</v>
      </c>
      <c r="D719">
        <v>23</v>
      </c>
      <c r="E719" t="s">
        <v>449</v>
      </c>
      <c r="F719">
        <v>48</v>
      </c>
      <c r="G719">
        <v>43</v>
      </c>
      <c r="H719">
        <v>7.4</v>
      </c>
      <c r="I719" s="8">
        <v>0.48599999999999999</v>
      </c>
      <c r="J719">
        <v>0.9</v>
      </c>
      <c r="K719">
        <v>-3.2</v>
      </c>
      <c r="L719">
        <v>99</v>
      </c>
      <c r="M719">
        <v>276</v>
      </c>
      <c r="N719" s="8">
        <v>0.35899999999999999</v>
      </c>
      <c r="O719">
        <v>54</v>
      </c>
      <c r="P719">
        <v>172</v>
      </c>
      <c r="Q719">
        <v>0.314</v>
      </c>
      <c r="R719">
        <v>45</v>
      </c>
      <c r="S719">
        <v>104</v>
      </c>
      <c r="T719" s="8">
        <v>0.433</v>
      </c>
      <c r="U719">
        <v>34</v>
      </c>
      <c r="V719">
        <v>42</v>
      </c>
      <c r="W719" s="8">
        <v>0.81</v>
      </c>
      <c r="X719">
        <v>18</v>
      </c>
      <c r="Y719">
        <v>110</v>
      </c>
      <c r="Z719">
        <v>128</v>
      </c>
      <c r="AA719">
        <v>29</v>
      </c>
      <c r="AB719">
        <v>24</v>
      </c>
      <c r="AC719">
        <v>7</v>
      </c>
      <c r="AD719">
        <v>24</v>
      </c>
      <c r="AE719">
        <v>106</v>
      </c>
      <c r="AF719">
        <v>286</v>
      </c>
      <c r="AG719" s="8" t="str">
        <f>IF(Table32[[#This Row],[FTA]]&gt;=100,Table32[[#This Row],[FT%]],"")</f>
        <v/>
      </c>
      <c r="AH719" t="str">
        <f>UPPER(Table32[[#This Row],[Player]])</f>
        <v>P.J. HAIRSTON</v>
      </c>
    </row>
    <row r="720" spans="1:34" x14ac:dyDescent="0.25">
      <c r="A720">
        <v>2016</v>
      </c>
      <c r="B720" t="s">
        <v>473</v>
      </c>
      <c r="C720" t="s">
        <v>50</v>
      </c>
      <c r="D720">
        <v>23</v>
      </c>
      <c r="E720" t="s">
        <v>47</v>
      </c>
      <c r="F720">
        <v>18</v>
      </c>
      <c r="G720">
        <v>9</v>
      </c>
      <c r="H720">
        <v>5.7</v>
      </c>
      <c r="I720" s="8">
        <v>0.438</v>
      </c>
      <c r="J720">
        <v>-0.3</v>
      </c>
      <c r="K720">
        <v>-6.7</v>
      </c>
      <c r="L720">
        <v>46</v>
      </c>
      <c r="M720">
        <v>132</v>
      </c>
      <c r="N720" s="8">
        <v>0.34799999999999998</v>
      </c>
      <c r="O720">
        <v>16</v>
      </c>
      <c r="P720">
        <v>69</v>
      </c>
      <c r="Q720">
        <v>0.23200000000000001</v>
      </c>
      <c r="R720">
        <v>30</v>
      </c>
      <c r="S720">
        <v>63</v>
      </c>
      <c r="T720" s="8">
        <v>0.47599999999999998</v>
      </c>
      <c r="U720">
        <v>16</v>
      </c>
      <c r="V720">
        <v>22</v>
      </c>
      <c r="W720" s="8">
        <v>0.72699999999999998</v>
      </c>
      <c r="X720">
        <v>7</v>
      </c>
      <c r="Y720">
        <v>39</v>
      </c>
      <c r="Z720">
        <v>46</v>
      </c>
      <c r="AA720">
        <v>9</v>
      </c>
      <c r="AB720">
        <v>8</v>
      </c>
      <c r="AC720">
        <v>4</v>
      </c>
      <c r="AD720">
        <v>17</v>
      </c>
      <c r="AE720">
        <v>31</v>
      </c>
      <c r="AF720">
        <v>124</v>
      </c>
      <c r="AG720" s="8" t="str">
        <f>IF(Table32[[#This Row],[FTA]]&gt;=100,Table32[[#This Row],[FT%]],"")</f>
        <v/>
      </c>
      <c r="AH720" t="str">
        <f>UPPER(Table32[[#This Row],[Player]])</f>
        <v>P.J. HAIRSTON</v>
      </c>
    </row>
    <row r="721" spans="1:34" x14ac:dyDescent="0.25">
      <c r="A721">
        <v>2016</v>
      </c>
      <c r="B721" t="s">
        <v>169</v>
      </c>
      <c r="C721" t="s">
        <v>50</v>
      </c>
      <c r="D721">
        <v>25</v>
      </c>
      <c r="E721" t="s">
        <v>392</v>
      </c>
      <c r="F721">
        <v>11</v>
      </c>
      <c r="G721">
        <v>4</v>
      </c>
      <c r="H721">
        <v>12.4</v>
      </c>
      <c r="I721" s="8">
        <v>0.499</v>
      </c>
      <c r="J721">
        <v>0.2</v>
      </c>
      <c r="K721">
        <v>-2.2000000000000002</v>
      </c>
      <c r="L721">
        <v>49</v>
      </c>
      <c r="M721">
        <v>116</v>
      </c>
      <c r="N721" s="8">
        <v>0.42199999999999999</v>
      </c>
      <c r="O721">
        <v>13</v>
      </c>
      <c r="P721">
        <v>45</v>
      </c>
      <c r="Q721">
        <v>0.28899999999999998</v>
      </c>
      <c r="R721">
        <v>36</v>
      </c>
      <c r="S721">
        <v>71</v>
      </c>
      <c r="T721" s="8">
        <v>0.50700000000000001</v>
      </c>
      <c r="U721">
        <v>14</v>
      </c>
      <c r="V721">
        <v>21</v>
      </c>
      <c r="W721" s="8">
        <v>0.66700000000000004</v>
      </c>
      <c r="X721">
        <v>12</v>
      </c>
      <c r="Y721">
        <v>50</v>
      </c>
      <c r="Z721">
        <v>62</v>
      </c>
      <c r="AA721">
        <v>25</v>
      </c>
      <c r="AB721">
        <v>8</v>
      </c>
      <c r="AC721">
        <v>3</v>
      </c>
      <c r="AD721">
        <v>17</v>
      </c>
      <c r="AE721">
        <v>24</v>
      </c>
      <c r="AF721">
        <v>125</v>
      </c>
      <c r="AG721" s="8" t="str">
        <f>IF(Table32[[#This Row],[FTA]]&gt;=100,Table32[[#This Row],[FT%]],"")</f>
        <v/>
      </c>
      <c r="AH721" t="str">
        <f>UPPER(Table32[[#This Row],[Player]])</f>
        <v>JORDAN HAMILTON</v>
      </c>
    </row>
    <row r="722" spans="1:34" x14ac:dyDescent="0.25">
      <c r="A722">
        <v>2016</v>
      </c>
      <c r="B722" t="s">
        <v>170</v>
      </c>
      <c r="C722" t="s">
        <v>30</v>
      </c>
      <c r="D722">
        <v>30</v>
      </c>
      <c r="E722" t="s">
        <v>449</v>
      </c>
      <c r="F722">
        <v>44</v>
      </c>
      <c r="G722">
        <v>0</v>
      </c>
      <c r="H722">
        <v>12.5</v>
      </c>
      <c r="I722" s="8">
        <v>0.52200000000000002</v>
      </c>
      <c r="J722">
        <v>1</v>
      </c>
      <c r="K722">
        <v>-2.7</v>
      </c>
      <c r="L722">
        <v>32</v>
      </c>
      <c r="M722">
        <v>71</v>
      </c>
      <c r="N722" s="8">
        <v>0.45100000000000001</v>
      </c>
      <c r="O722">
        <v>2</v>
      </c>
      <c r="P722">
        <v>3</v>
      </c>
      <c r="Q722">
        <v>0.66700000000000004</v>
      </c>
      <c r="R722">
        <v>30</v>
      </c>
      <c r="S722">
        <v>68</v>
      </c>
      <c r="T722" s="8">
        <v>0.441</v>
      </c>
      <c r="U722">
        <v>38</v>
      </c>
      <c r="V722">
        <v>65</v>
      </c>
      <c r="W722" s="8">
        <v>0.58499999999999996</v>
      </c>
      <c r="X722">
        <v>40</v>
      </c>
      <c r="Y722">
        <v>49</v>
      </c>
      <c r="Z722">
        <v>89</v>
      </c>
      <c r="AA722">
        <v>8</v>
      </c>
      <c r="AB722">
        <v>12</v>
      </c>
      <c r="AC722">
        <v>7</v>
      </c>
      <c r="AD722">
        <v>12</v>
      </c>
      <c r="AE722">
        <v>55</v>
      </c>
      <c r="AF722">
        <v>104</v>
      </c>
      <c r="AG722" s="8" t="str">
        <f>IF(Table32[[#This Row],[FTA]]&gt;=100,Table32[[#This Row],[FT%]],"")</f>
        <v/>
      </c>
      <c r="AH722" t="str">
        <f>UPPER(Table32[[#This Row],[Player]])</f>
        <v>TYLER HANSBROUGH</v>
      </c>
    </row>
    <row r="723" spans="1:34" x14ac:dyDescent="0.25">
      <c r="A723">
        <v>2016</v>
      </c>
      <c r="B723" t="s">
        <v>419</v>
      </c>
      <c r="C723" t="s">
        <v>34</v>
      </c>
      <c r="D723">
        <v>23</v>
      </c>
      <c r="E723" t="s">
        <v>115</v>
      </c>
      <c r="F723">
        <v>51</v>
      </c>
      <c r="G723">
        <v>1</v>
      </c>
      <c r="H723">
        <v>11.7</v>
      </c>
      <c r="I723" s="8">
        <v>0.56299999999999994</v>
      </c>
      <c r="J723">
        <v>1.9</v>
      </c>
      <c r="K723">
        <v>-2.1</v>
      </c>
      <c r="L723">
        <v>114</v>
      </c>
      <c r="M723">
        <v>265</v>
      </c>
      <c r="N723" s="8">
        <v>0.43</v>
      </c>
      <c r="O723">
        <v>48</v>
      </c>
      <c r="P723">
        <v>142</v>
      </c>
      <c r="Q723">
        <v>0.33800000000000002</v>
      </c>
      <c r="R723">
        <v>66</v>
      </c>
      <c r="S723">
        <v>123</v>
      </c>
      <c r="T723" s="8">
        <v>0.53700000000000003</v>
      </c>
      <c r="U723">
        <v>50</v>
      </c>
      <c r="V723">
        <v>56</v>
      </c>
      <c r="W723" s="8">
        <v>0.89300000000000002</v>
      </c>
      <c r="X723">
        <v>7</v>
      </c>
      <c r="Y723">
        <v>79</v>
      </c>
      <c r="Z723">
        <v>86</v>
      </c>
      <c r="AA723">
        <v>51</v>
      </c>
      <c r="AB723">
        <v>21</v>
      </c>
      <c r="AC723">
        <v>7</v>
      </c>
      <c r="AD723">
        <v>23</v>
      </c>
      <c r="AE723">
        <v>48</v>
      </c>
      <c r="AF723">
        <v>326</v>
      </c>
      <c r="AG723" s="8" t="str">
        <f>IF(Table32[[#This Row],[FTA]]&gt;=100,Table32[[#This Row],[FT%]],"")</f>
        <v/>
      </c>
      <c r="AH723" t="str">
        <f>UPPER(Table32[[#This Row],[Player]])</f>
        <v>TIM HARDAWAY</v>
      </c>
    </row>
    <row r="724" spans="1:34" x14ac:dyDescent="0.25">
      <c r="A724">
        <v>2016</v>
      </c>
      <c r="B724" t="s">
        <v>171</v>
      </c>
      <c r="C724" t="s">
        <v>34</v>
      </c>
      <c r="D724">
        <v>26</v>
      </c>
      <c r="E724" t="s">
        <v>32</v>
      </c>
      <c r="F724">
        <v>82</v>
      </c>
      <c r="G724">
        <v>82</v>
      </c>
      <c r="H724">
        <v>25.3</v>
      </c>
      <c r="I724" s="8">
        <v>0.59799999999999998</v>
      </c>
      <c r="J724">
        <v>13.3</v>
      </c>
      <c r="K724">
        <v>6.7</v>
      </c>
      <c r="L724">
        <v>710</v>
      </c>
      <c r="M724">
        <v>1617</v>
      </c>
      <c r="N724" s="8">
        <v>0.439</v>
      </c>
      <c r="O724">
        <v>236</v>
      </c>
      <c r="P724">
        <v>657</v>
      </c>
      <c r="Q724">
        <v>0.35899999999999999</v>
      </c>
      <c r="R724">
        <v>474</v>
      </c>
      <c r="S724">
        <v>960</v>
      </c>
      <c r="T724" s="8">
        <v>0.49399999999999999</v>
      </c>
      <c r="U724">
        <v>720</v>
      </c>
      <c r="V724">
        <v>837</v>
      </c>
      <c r="W724" s="8">
        <v>0.86</v>
      </c>
      <c r="X724">
        <v>63</v>
      </c>
      <c r="Y724">
        <v>438</v>
      </c>
      <c r="Z724">
        <v>501</v>
      </c>
      <c r="AA724">
        <v>612</v>
      </c>
      <c r="AB724">
        <v>139</v>
      </c>
      <c r="AC724">
        <v>51</v>
      </c>
      <c r="AD724">
        <v>374</v>
      </c>
      <c r="AE724">
        <v>229</v>
      </c>
      <c r="AF724">
        <v>2376</v>
      </c>
      <c r="AG724" s="8">
        <f>IF(Table32[[#This Row],[FTA]]&gt;=100,Table32[[#This Row],[FT%]],"")</f>
        <v>0.86</v>
      </c>
      <c r="AH724" t="str">
        <f>UPPER(Table32[[#This Row],[Player]])</f>
        <v>JAMES HARDEN</v>
      </c>
    </row>
    <row r="725" spans="1:34" x14ac:dyDescent="0.25">
      <c r="A725">
        <v>2016</v>
      </c>
      <c r="B725" t="s">
        <v>353</v>
      </c>
      <c r="C725" t="s">
        <v>50</v>
      </c>
      <c r="D725">
        <v>22</v>
      </c>
      <c r="E725" t="s">
        <v>42</v>
      </c>
      <c r="F725">
        <v>78</v>
      </c>
      <c r="G725">
        <v>14</v>
      </c>
      <c r="H725">
        <v>13.3</v>
      </c>
      <c r="I725" s="8">
        <v>0.54100000000000004</v>
      </c>
      <c r="J725">
        <v>2.9</v>
      </c>
      <c r="K725">
        <v>-0.2</v>
      </c>
      <c r="L725">
        <v>195</v>
      </c>
      <c r="M725">
        <v>411</v>
      </c>
      <c r="N725" s="8">
        <v>0.47399999999999998</v>
      </c>
      <c r="O725">
        <v>39</v>
      </c>
      <c r="P725">
        <v>140</v>
      </c>
      <c r="Q725">
        <v>0.27900000000000003</v>
      </c>
      <c r="R725">
        <v>156</v>
      </c>
      <c r="S725">
        <v>271</v>
      </c>
      <c r="T725" s="8">
        <v>0.57599999999999996</v>
      </c>
      <c r="U725">
        <v>69</v>
      </c>
      <c r="V725">
        <v>111</v>
      </c>
      <c r="W725" s="8">
        <v>0.622</v>
      </c>
      <c r="X725">
        <v>101</v>
      </c>
      <c r="Y725">
        <v>179</v>
      </c>
      <c r="Z725">
        <v>280</v>
      </c>
      <c r="AA725">
        <v>67</v>
      </c>
      <c r="AB725">
        <v>49</v>
      </c>
      <c r="AC725">
        <v>35</v>
      </c>
      <c r="AD725">
        <v>62</v>
      </c>
      <c r="AE725">
        <v>124</v>
      </c>
      <c r="AF725">
        <v>498</v>
      </c>
      <c r="AG725" s="8">
        <f>IF(Table32[[#This Row],[FTA]]&gt;=100,Table32[[#This Row],[FT%]],"")</f>
        <v>0.622</v>
      </c>
      <c r="AH725" t="str">
        <f>UPPER(Table32[[#This Row],[Player]])</f>
        <v>MAURICE HARKLESS</v>
      </c>
    </row>
    <row r="726" spans="1:34" x14ac:dyDescent="0.25">
      <c r="A726">
        <v>2016</v>
      </c>
      <c r="B726" t="s">
        <v>172</v>
      </c>
      <c r="C726" t="s">
        <v>30</v>
      </c>
      <c r="D726">
        <v>26</v>
      </c>
      <c r="E726" t="s">
        <v>104</v>
      </c>
      <c r="F726">
        <v>5</v>
      </c>
      <c r="G726">
        <v>0</v>
      </c>
      <c r="H726">
        <v>6.9</v>
      </c>
      <c r="I726" s="8">
        <v>0.59699999999999998</v>
      </c>
      <c r="J726">
        <v>0</v>
      </c>
      <c r="K726">
        <v>-4.5999999999999996</v>
      </c>
      <c r="L726">
        <v>4</v>
      </c>
      <c r="M726">
        <v>10</v>
      </c>
      <c r="N726" s="8">
        <v>0.4</v>
      </c>
      <c r="O726">
        <v>4</v>
      </c>
      <c r="P726">
        <v>9</v>
      </c>
      <c r="Q726">
        <v>0.44400000000000001</v>
      </c>
      <c r="R726">
        <v>0</v>
      </c>
      <c r="S726">
        <v>1</v>
      </c>
      <c r="T726" s="8">
        <v>0</v>
      </c>
      <c r="U726">
        <v>1</v>
      </c>
      <c r="V726">
        <v>2</v>
      </c>
      <c r="W726" s="8">
        <v>0.5</v>
      </c>
      <c r="X726">
        <v>0</v>
      </c>
      <c r="Y726">
        <v>1</v>
      </c>
      <c r="Z726">
        <v>1</v>
      </c>
      <c r="AA726">
        <v>0</v>
      </c>
      <c r="AB726">
        <v>1</v>
      </c>
      <c r="AC726">
        <v>0</v>
      </c>
      <c r="AD726">
        <v>2</v>
      </c>
      <c r="AE726">
        <v>3</v>
      </c>
      <c r="AF726">
        <v>13</v>
      </c>
      <c r="AG726" s="8" t="str">
        <f>IF(Table32[[#This Row],[FTA]]&gt;=100,Table32[[#This Row],[FT%]],"")</f>
        <v/>
      </c>
      <c r="AH726" t="str">
        <f>UPPER(Table32[[#This Row],[Player]])</f>
        <v>JUSTIN HARPER</v>
      </c>
    </row>
    <row r="727" spans="1:34" x14ac:dyDescent="0.25">
      <c r="A727">
        <v>2016</v>
      </c>
      <c r="B727" t="s">
        <v>531</v>
      </c>
      <c r="C727" t="s">
        <v>30</v>
      </c>
      <c r="D727">
        <v>22</v>
      </c>
      <c r="E727" t="s">
        <v>32</v>
      </c>
      <c r="F727">
        <v>39</v>
      </c>
      <c r="G727">
        <v>1</v>
      </c>
      <c r="H727">
        <v>14.6</v>
      </c>
      <c r="I727" s="8">
        <v>0.63500000000000001</v>
      </c>
      <c r="J727">
        <v>0.9</v>
      </c>
      <c r="K727">
        <v>-1.9</v>
      </c>
      <c r="L727">
        <v>58</v>
      </c>
      <c r="M727">
        <v>90</v>
      </c>
      <c r="N727" s="8">
        <v>0.64400000000000002</v>
      </c>
      <c r="O727">
        <v>0</v>
      </c>
      <c r="P727">
        <v>1</v>
      </c>
      <c r="Q727">
        <v>0</v>
      </c>
      <c r="R727">
        <v>58</v>
      </c>
      <c r="S727">
        <v>89</v>
      </c>
      <c r="T727" s="8">
        <v>0.65200000000000002</v>
      </c>
      <c r="U727">
        <v>24</v>
      </c>
      <c r="V727">
        <v>46</v>
      </c>
      <c r="W727" s="8">
        <v>0.52200000000000002</v>
      </c>
      <c r="X727">
        <v>25</v>
      </c>
      <c r="Y727">
        <v>40</v>
      </c>
      <c r="Z727">
        <v>65</v>
      </c>
      <c r="AA727">
        <v>17</v>
      </c>
      <c r="AB727">
        <v>11</v>
      </c>
      <c r="AC727">
        <v>11</v>
      </c>
      <c r="AD727">
        <v>17</v>
      </c>
      <c r="AE727">
        <v>48</v>
      </c>
      <c r="AF727">
        <v>140</v>
      </c>
      <c r="AG727" s="8" t="str">
        <f>IF(Table32[[#This Row],[FTA]]&gt;=100,Table32[[#This Row],[FT%]],"")</f>
        <v/>
      </c>
      <c r="AH727" t="str">
        <f>UPPER(Table32[[#This Row],[Player]])</f>
        <v>MONTREZL HARRELL</v>
      </c>
    </row>
    <row r="728" spans="1:34" x14ac:dyDescent="0.25">
      <c r="A728">
        <v>2016</v>
      </c>
      <c r="B728" t="s">
        <v>173</v>
      </c>
      <c r="C728" t="s">
        <v>36</v>
      </c>
      <c r="D728">
        <v>32</v>
      </c>
      <c r="E728" t="s">
        <v>66</v>
      </c>
      <c r="F728">
        <v>64</v>
      </c>
      <c r="G728">
        <v>0</v>
      </c>
      <c r="H728">
        <v>13.1</v>
      </c>
      <c r="I728" s="8">
        <v>0.55900000000000005</v>
      </c>
      <c r="J728">
        <v>2.5</v>
      </c>
      <c r="K728">
        <v>0.3</v>
      </c>
      <c r="L728">
        <v>167</v>
      </c>
      <c r="M728">
        <v>374</v>
      </c>
      <c r="N728" s="8">
        <v>0.44700000000000001</v>
      </c>
      <c r="O728">
        <v>52</v>
      </c>
      <c r="P728">
        <v>158</v>
      </c>
      <c r="Q728">
        <v>0.32900000000000001</v>
      </c>
      <c r="R728">
        <v>115</v>
      </c>
      <c r="S728">
        <v>216</v>
      </c>
      <c r="T728" s="8">
        <v>0.53200000000000003</v>
      </c>
      <c r="U728">
        <v>101</v>
      </c>
      <c r="V728">
        <v>140</v>
      </c>
      <c r="W728" s="8">
        <v>0.72099999999999997</v>
      </c>
      <c r="X728">
        <v>18</v>
      </c>
      <c r="Y728">
        <v>120</v>
      </c>
      <c r="Z728">
        <v>138</v>
      </c>
      <c r="AA728">
        <v>118</v>
      </c>
      <c r="AB728">
        <v>60</v>
      </c>
      <c r="AC728">
        <v>13</v>
      </c>
      <c r="AD728">
        <v>66</v>
      </c>
      <c r="AE728">
        <v>124</v>
      </c>
      <c r="AF728">
        <v>487</v>
      </c>
      <c r="AG728" s="8">
        <f>IF(Table32[[#This Row],[FTA]]&gt;=100,Table32[[#This Row],[FT%]],"")</f>
        <v>0.72099999999999997</v>
      </c>
      <c r="AH728" t="str">
        <f>UPPER(Table32[[#This Row],[Player]])</f>
        <v>DEVIN HARRIS</v>
      </c>
    </row>
    <row r="729" spans="1:34" x14ac:dyDescent="0.25">
      <c r="A729">
        <v>2016</v>
      </c>
      <c r="B729" t="s">
        <v>474</v>
      </c>
      <c r="C729" t="s">
        <v>34</v>
      </c>
      <c r="D729">
        <v>21</v>
      </c>
      <c r="E729" t="s">
        <v>35</v>
      </c>
      <c r="F729">
        <v>76</v>
      </c>
      <c r="G729">
        <v>76</v>
      </c>
      <c r="H729">
        <v>12.7</v>
      </c>
      <c r="I729" s="8">
        <v>0.56599999999999995</v>
      </c>
      <c r="J729">
        <v>4</v>
      </c>
      <c r="K729">
        <v>0.2</v>
      </c>
      <c r="L729">
        <v>359</v>
      </c>
      <c r="M729">
        <v>765</v>
      </c>
      <c r="N729" s="8">
        <v>0.46899999999999997</v>
      </c>
      <c r="O729">
        <v>105</v>
      </c>
      <c r="P729">
        <v>297</v>
      </c>
      <c r="Q729">
        <v>0.35399999999999998</v>
      </c>
      <c r="R729">
        <v>254</v>
      </c>
      <c r="S729">
        <v>468</v>
      </c>
      <c r="T729" s="8">
        <v>0.54300000000000004</v>
      </c>
      <c r="U729">
        <v>109</v>
      </c>
      <c r="V729">
        <v>133</v>
      </c>
      <c r="W729" s="8">
        <v>0.82</v>
      </c>
      <c r="X729">
        <v>54</v>
      </c>
      <c r="Y729">
        <v>166</v>
      </c>
      <c r="Z729">
        <v>220</v>
      </c>
      <c r="AA729">
        <v>147</v>
      </c>
      <c r="AB729">
        <v>97</v>
      </c>
      <c r="AC729">
        <v>18</v>
      </c>
      <c r="AD729">
        <v>98</v>
      </c>
      <c r="AE729">
        <v>143</v>
      </c>
      <c r="AF729">
        <v>932</v>
      </c>
      <c r="AG729" s="8">
        <f>IF(Table32[[#This Row],[FTA]]&gt;=100,Table32[[#This Row],[FT%]],"")</f>
        <v>0.82</v>
      </c>
      <c r="AH729" t="str">
        <f>UPPER(Table32[[#This Row],[Player]])</f>
        <v>GARY HARRIS</v>
      </c>
    </row>
    <row r="730" spans="1:34" x14ac:dyDescent="0.25">
      <c r="A730">
        <v>2016</v>
      </c>
      <c r="B730" t="s">
        <v>175</v>
      </c>
      <c r="C730" t="s">
        <v>30</v>
      </c>
      <c r="D730">
        <v>23</v>
      </c>
      <c r="E730" t="s">
        <v>69</v>
      </c>
      <c r="F730">
        <v>76</v>
      </c>
      <c r="G730">
        <v>74</v>
      </c>
      <c r="H730">
        <v>16.2</v>
      </c>
      <c r="I730" s="8">
        <v>0.56000000000000005</v>
      </c>
      <c r="J730">
        <v>6.6</v>
      </c>
      <c r="K730">
        <v>1</v>
      </c>
      <c r="L730">
        <v>417</v>
      </c>
      <c r="M730">
        <v>889</v>
      </c>
      <c r="N730" s="8">
        <v>0.46899999999999997</v>
      </c>
      <c r="O730">
        <v>80</v>
      </c>
      <c r="P730">
        <v>239</v>
      </c>
      <c r="Q730">
        <v>0.33500000000000002</v>
      </c>
      <c r="R730">
        <v>337</v>
      </c>
      <c r="S730">
        <v>650</v>
      </c>
      <c r="T730" s="8">
        <v>0.51800000000000002</v>
      </c>
      <c r="U730">
        <v>202</v>
      </c>
      <c r="V730">
        <v>243</v>
      </c>
      <c r="W730" s="8">
        <v>0.83099999999999996</v>
      </c>
      <c r="X730">
        <v>96</v>
      </c>
      <c r="Y730">
        <v>414</v>
      </c>
      <c r="Z730">
        <v>510</v>
      </c>
      <c r="AA730">
        <v>169</v>
      </c>
      <c r="AB730">
        <v>65</v>
      </c>
      <c r="AC730">
        <v>40</v>
      </c>
      <c r="AD730">
        <v>108</v>
      </c>
      <c r="AE730">
        <v>153</v>
      </c>
      <c r="AF730">
        <v>1116</v>
      </c>
      <c r="AG730" s="8">
        <f>IF(Table32[[#This Row],[FTA]]&gt;=100,Table32[[#This Row],[FT%]],"")</f>
        <v>0.83099999999999996</v>
      </c>
      <c r="AH730" t="str">
        <f>UPPER(Table32[[#This Row],[Player]])</f>
        <v>TOBIAS HARRIS</v>
      </c>
    </row>
    <row r="731" spans="1:34" x14ac:dyDescent="0.25">
      <c r="A731">
        <v>2016</v>
      </c>
      <c r="B731" t="s">
        <v>175</v>
      </c>
      <c r="C731" t="s">
        <v>30</v>
      </c>
      <c r="D731">
        <v>23</v>
      </c>
      <c r="E731" t="s">
        <v>58</v>
      </c>
      <c r="F731">
        <v>49</v>
      </c>
      <c r="G731">
        <v>49</v>
      </c>
      <c r="H731">
        <v>15</v>
      </c>
      <c r="I731" s="8">
        <v>0.55000000000000004</v>
      </c>
      <c r="J731">
        <v>3.3</v>
      </c>
      <c r="K731">
        <v>0.3</v>
      </c>
      <c r="L731">
        <v>251</v>
      </c>
      <c r="M731">
        <v>541</v>
      </c>
      <c r="N731" s="8">
        <v>0.46400000000000002</v>
      </c>
      <c r="O731">
        <v>47</v>
      </c>
      <c r="P731">
        <v>151</v>
      </c>
      <c r="Q731">
        <v>0.311</v>
      </c>
      <c r="R731">
        <v>204</v>
      </c>
      <c r="S731">
        <v>390</v>
      </c>
      <c r="T731" s="8">
        <v>0.52300000000000002</v>
      </c>
      <c r="U731">
        <v>120</v>
      </c>
      <c r="V731">
        <v>153</v>
      </c>
      <c r="W731" s="8">
        <v>0.78400000000000003</v>
      </c>
      <c r="X731">
        <v>71</v>
      </c>
      <c r="Y731">
        <v>271</v>
      </c>
      <c r="Z731">
        <v>342</v>
      </c>
      <c r="AA731">
        <v>99</v>
      </c>
      <c r="AB731">
        <v>47</v>
      </c>
      <c r="AC731">
        <v>28</v>
      </c>
      <c r="AD731">
        <v>78</v>
      </c>
      <c r="AE731">
        <v>91</v>
      </c>
      <c r="AF731">
        <v>669</v>
      </c>
      <c r="AG731" s="8">
        <f>IF(Table32[[#This Row],[FTA]]&gt;=100,Table32[[#This Row],[FT%]],"")</f>
        <v>0.78400000000000003</v>
      </c>
      <c r="AH731" t="str">
        <f>UPPER(Table32[[#This Row],[Player]])</f>
        <v>TOBIAS HARRIS</v>
      </c>
    </row>
    <row r="732" spans="1:34" x14ac:dyDescent="0.25">
      <c r="A732">
        <v>2016</v>
      </c>
      <c r="B732" t="s">
        <v>175</v>
      </c>
      <c r="C732" t="s">
        <v>30</v>
      </c>
      <c r="D732">
        <v>23</v>
      </c>
      <c r="E732" t="s">
        <v>104</v>
      </c>
      <c r="F732">
        <v>27</v>
      </c>
      <c r="G732">
        <v>25</v>
      </c>
      <c r="H732">
        <v>18.2</v>
      </c>
      <c r="I732" s="8">
        <v>0.57699999999999996</v>
      </c>
      <c r="J732">
        <v>3.3</v>
      </c>
      <c r="K732">
        <v>2.2999999999999998</v>
      </c>
      <c r="L732">
        <v>166</v>
      </c>
      <c r="M732">
        <v>348</v>
      </c>
      <c r="N732" s="8">
        <v>0.47699999999999998</v>
      </c>
      <c r="O732">
        <v>33</v>
      </c>
      <c r="P732">
        <v>88</v>
      </c>
      <c r="Q732">
        <v>0.375</v>
      </c>
      <c r="R732">
        <v>133</v>
      </c>
      <c r="S732">
        <v>260</v>
      </c>
      <c r="T732" s="8">
        <v>0.51200000000000001</v>
      </c>
      <c r="U732">
        <v>82</v>
      </c>
      <c r="V732">
        <v>90</v>
      </c>
      <c r="W732" s="8">
        <v>0.91100000000000003</v>
      </c>
      <c r="X732">
        <v>25</v>
      </c>
      <c r="Y732">
        <v>143</v>
      </c>
      <c r="Z732">
        <v>168</v>
      </c>
      <c r="AA732">
        <v>70</v>
      </c>
      <c r="AB732">
        <v>18</v>
      </c>
      <c r="AC732">
        <v>12</v>
      </c>
      <c r="AD732">
        <v>30</v>
      </c>
      <c r="AE732">
        <v>62</v>
      </c>
      <c r="AF732">
        <v>447</v>
      </c>
      <c r="AG732" s="8" t="str">
        <f>IF(Table32[[#This Row],[FTA]]&gt;=100,Table32[[#This Row],[FT%]],"")</f>
        <v/>
      </c>
      <c r="AH732" t="str">
        <f>UPPER(Table32[[#This Row],[Player]])</f>
        <v>TOBIAS HARRIS</v>
      </c>
    </row>
    <row r="733" spans="1:34" x14ac:dyDescent="0.25">
      <c r="A733">
        <v>2016</v>
      </c>
      <c r="B733" t="s">
        <v>532</v>
      </c>
      <c r="C733" t="s">
        <v>34</v>
      </c>
      <c r="D733">
        <v>21</v>
      </c>
      <c r="E733" t="s">
        <v>449</v>
      </c>
      <c r="F733">
        <v>21</v>
      </c>
      <c r="G733">
        <v>0</v>
      </c>
      <c r="H733">
        <v>4.3</v>
      </c>
      <c r="I733" s="8">
        <v>0.371</v>
      </c>
      <c r="J733">
        <v>0</v>
      </c>
      <c r="K733">
        <v>-5.5</v>
      </c>
      <c r="L733">
        <v>5</v>
      </c>
      <c r="M733">
        <v>19</v>
      </c>
      <c r="N733" s="8">
        <v>0.26300000000000001</v>
      </c>
      <c r="O733">
        <v>3</v>
      </c>
      <c r="P733">
        <v>10</v>
      </c>
      <c r="Q733">
        <v>0.3</v>
      </c>
      <c r="R733">
        <v>2</v>
      </c>
      <c r="S733">
        <v>9</v>
      </c>
      <c r="T733" s="8">
        <v>0.222</v>
      </c>
      <c r="U733">
        <v>5</v>
      </c>
      <c r="V733">
        <v>12</v>
      </c>
      <c r="W733" s="8">
        <v>0.41699999999999998</v>
      </c>
      <c r="X733">
        <v>4</v>
      </c>
      <c r="Y733">
        <v>11</v>
      </c>
      <c r="Z733">
        <v>15</v>
      </c>
      <c r="AA733">
        <v>2</v>
      </c>
      <c r="AB733">
        <v>6</v>
      </c>
      <c r="AC733">
        <v>0</v>
      </c>
      <c r="AD733">
        <v>4</v>
      </c>
      <c r="AE733">
        <v>10</v>
      </c>
      <c r="AF733">
        <v>18</v>
      </c>
      <c r="AG733" s="8" t="str">
        <f>IF(Table32[[#This Row],[FTA]]&gt;=100,Table32[[#This Row],[FT%]],"")</f>
        <v/>
      </c>
      <c r="AH733" t="str">
        <f>UPPER(Table32[[#This Row],[Player]])</f>
        <v>AARON HARRISON</v>
      </c>
    </row>
    <row r="734" spans="1:34" x14ac:dyDescent="0.25">
      <c r="A734">
        <v>2016</v>
      </c>
      <c r="B734" t="s">
        <v>176</v>
      </c>
      <c r="C734" t="s">
        <v>30</v>
      </c>
      <c r="D734">
        <v>35</v>
      </c>
      <c r="E734" t="s">
        <v>61</v>
      </c>
      <c r="F734">
        <v>37</v>
      </c>
      <c r="G734">
        <v>0</v>
      </c>
      <c r="H734">
        <v>9.1</v>
      </c>
      <c r="I734" s="8">
        <v>0.434</v>
      </c>
      <c r="J734">
        <v>0.4</v>
      </c>
      <c r="K734">
        <v>-4.5</v>
      </c>
      <c r="L734">
        <v>23</v>
      </c>
      <c r="M734">
        <v>61</v>
      </c>
      <c r="N734" s="8">
        <v>0.377</v>
      </c>
      <c r="O734">
        <v>1</v>
      </c>
      <c r="P734">
        <v>9</v>
      </c>
      <c r="Q734">
        <v>0.111</v>
      </c>
      <c r="R734">
        <v>22</v>
      </c>
      <c r="S734">
        <v>52</v>
      </c>
      <c r="T734" s="8">
        <v>0.42299999999999999</v>
      </c>
      <c r="U734">
        <v>12</v>
      </c>
      <c r="V734">
        <v>16</v>
      </c>
      <c r="W734" s="8">
        <v>0.75</v>
      </c>
      <c r="X734">
        <v>10</v>
      </c>
      <c r="Y734">
        <v>65</v>
      </c>
      <c r="Z734">
        <v>75</v>
      </c>
      <c r="AA734">
        <v>14</v>
      </c>
      <c r="AB734">
        <v>5</v>
      </c>
      <c r="AC734">
        <v>2</v>
      </c>
      <c r="AD734">
        <v>5</v>
      </c>
      <c r="AE734">
        <v>25</v>
      </c>
      <c r="AF734">
        <v>59</v>
      </c>
      <c r="AG734" s="8" t="str">
        <f>IF(Table32[[#This Row],[FTA]]&gt;=100,Table32[[#This Row],[FT%]],"")</f>
        <v/>
      </c>
      <c r="AH734" t="str">
        <f>UPPER(Table32[[#This Row],[Player]])</f>
        <v>UDONIS HASLEM</v>
      </c>
    </row>
    <row r="735" spans="1:34" x14ac:dyDescent="0.25">
      <c r="A735">
        <v>2016</v>
      </c>
      <c r="B735" t="s">
        <v>177</v>
      </c>
      <c r="C735" t="s">
        <v>30</v>
      </c>
      <c r="D735">
        <v>27</v>
      </c>
      <c r="E735" t="s">
        <v>449</v>
      </c>
      <c r="F735">
        <v>57</v>
      </c>
      <c r="G735">
        <v>6</v>
      </c>
      <c r="H735">
        <v>12.4</v>
      </c>
      <c r="I735" s="8">
        <v>0.50800000000000001</v>
      </c>
      <c r="J735">
        <v>1.9</v>
      </c>
      <c r="K735">
        <v>-0.6</v>
      </c>
      <c r="L735">
        <v>124</v>
      </c>
      <c r="M735">
        <v>306</v>
      </c>
      <c r="N735" s="8">
        <v>0.40500000000000003</v>
      </c>
      <c r="O735">
        <v>38</v>
      </c>
      <c r="P735">
        <v>102</v>
      </c>
      <c r="Q735">
        <v>0.373</v>
      </c>
      <c r="R735">
        <v>86</v>
      </c>
      <c r="S735">
        <v>204</v>
      </c>
      <c r="T735" s="8">
        <v>0.42199999999999999</v>
      </c>
      <c r="U735">
        <v>54</v>
      </c>
      <c r="V735">
        <v>65</v>
      </c>
      <c r="W735" s="8">
        <v>0.83099999999999996</v>
      </c>
      <c r="X735">
        <v>51</v>
      </c>
      <c r="Y735">
        <v>193</v>
      </c>
      <c r="Z735">
        <v>244</v>
      </c>
      <c r="AA735">
        <v>109</v>
      </c>
      <c r="AB735">
        <v>22</v>
      </c>
      <c r="AC735">
        <v>27</v>
      </c>
      <c r="AD735">
        <v>58</v>
      </c>
      <c r="AE735">
        <v>111</v>
      </c>
      <c r="AF735">
        <v>340</v>
      </c>
      <c r="AG735" s="8" t="str">
        <f>IF(Table32[[#This Row],[FTA]]&gt;=100,Table32[[#This Row],[FT%]],"")</f>
        <v/>
      </c>
      <c r="AH735" t="str">
        <f>UPPER(Table32[[#This Row],[Player]])</f>
        <v>SPENCER HAWES</v>
      </c>
    </row>
    <row r="736" spans="1:34" x14ac:dyDescent="0.25">
      <c r="A736">
        <v>2016</v>
      </c>
      <c r="B736" t="s">
        <v>178</v>
      </c>
      <c r="C736" t="s">
        <v>50</v>
      </c>
      <c r="D736">
        <v>25</v>
      </c>
      <c r="E736" t="s">
        <v>37</v>
      </c>
      <c r="F736">
        <v>80</v>
      </c>
      <c r="G736">
        <v>80</v>
      </c>
      <c r="H736">
        <v>18.3</v>
      </c>
      <c r="I736" s="8">
        <v>0.55900000000000005</v>
      </c>
      <c r="J736">
        <v>8.9</v>
      </c>
      <c r="K736">
        <v>2.5</v>
      </c>
      <c r="L736">
        <v>521</v>
      </c>
      <c r="M736">
        <v>1202</v>
      </c>
      <c r="N736" s="8">
        <v>0.433</v>
      </c>
      <c r="O736">
        <v>143</v>
      </c>
      <c r="P736">
        <v>410</v>
      </c>
      <c r="Q736">
        <v>0.34899999999999998</v>
      </c>
      <c r="R736">
        <v>378</v>
      </c>
      <c r="S736">
        <v>792</v>
      </c>
      <c r="T736" s="8">
        <v>0.47699999999999998</v>
      </c>
      <c r="U736">
        <v>393</v>
      </c>
      <c r="V736">
        <v>477</v>
      </c>
      <c r="W736" s="8">
        <v>0.82399999999999995</v>
      </c>
      <c r="X736">
        <v>61</v>
      </c>
      <c r="Y736">
        <v>336</v>
      </c>
      <c r="Z736">
        <v>397</v>
      </c>
      <c r="AA736">
        <v>296</v>
      </c>
      <c r="AB736">
        <v>95</v>
      </c>
      <c r="AC736">
        <v>27</v>
      </c>
      <c r="AD736">
        <v>202</v>
      </c>
      <c r="AE736">
        <v>183</v>
      </c>
      <c r="AF736">
        <v>1578</v>
      </c>
      <c r="AG736" s="8">
        <f>IF(Table32[[#This Row],[FTA]]&gt;=100,Table32[[#This Row],[FT%]],"")</f>
        <v>0.82399999999999995</v>
      </c>
      <c r="AH736" t="str">
        <f>UPPER(Table32[[#This Row],[Player]])</f>
        <v>GORDON HAYWARD</v>
      </c>
    </row>
    <row r="737" spans="1:34" x14ac:dyDescent="0.25">
      <c r="A737">
        <v>2016</v>
      </c>
      <c r="B737" t="s">
        <v>179</v>
      </c>
      <c r="C737" t="s">
        <v>34</v>
      </c>
      <c r="D737">
        <v>28</v>
      </c>
      <c r="E737" t="s">
        <v>42</v>
      </c>
      <c r="F737">
        <v>72</v>
      </c>
      <c r="G737">
        <v>0</v>
      </c>
      <c r="H737">
        <v>12.9</v>
      </c>
      <c r="I737" s="8">
        <v>0.52600000000000002</v>
      </c>
      <c r="J737">
        <v>2</v>
      </c>
      <c r="K737">
        <v>-3.3</v>
      </c>
      <c r="L737">
        <v>232</v>
      </c>
      <c r="M737">
        <v>529</v>
      </c>
      <c r="N737" s="8">
        <v>0.439</v>
      </c>
      <c r="O737">
        <v>48</v>
      </c>
      <c r="P737">
        <v>136</v>
      </c>
      <c r="Q737">
        <v>0.35299999999999998</v>
      </c>
      <c r="R737">
        <v>184</v>
      </c>
      <c r="S737">
        <v>393</v>
      </c>
      <c r="T737" s="8">
        <v>0.46800000000000003</v>
      </c>
      <c r="U737">
        <v>112</v>
      </c>
      <c r="V737">
        <v>146</v>
      </c>
      <c r="W737" s="8">
        <v>0.76700000000000002</v>
      </c>
      <c r="X737">
        <v>30</v>
      </c>
      <c r="Y737">
        <v>181</v>
      </c>
      <c r="Z737">
        <v>211</v>
      </c>
      <c r="AA737">
        <v>75</v>
      </c>
      <c r="AB737">
        <v>39</v>
      </c>
      <c r="AC737">
        <v>19</v>
      </c>
      <c r="AD737">
        <v>68</v>
      </c>
      <c r="AE737">
        <v>87</v>
      </c>
      <c r="AF737">
        <v>624</v>
      </c>
      <c r="AG737" s="8">
        <f>IF(Table32[[#This Row],[FTA]]&gt;=100,Table32[[#This Row],[FT%]],"")</f>
        <v>0.76700000000000002</v>
      </c>
      <c r="AH737" t="str">
        <f>UPPER(Table32[[#This Row],[Player]])</f>
        <v>GERALD HENDERSON</v>
      </c>
    </row>
    <row r="738" spans="1:34" x14ac:dyDescent="0.25">
      <c r="A738">
        <v>2016</v>
      </c>
      <c r="B738" t="s">
        <v>354</v>
      </c>
      <c r="C738" t="s">
        <v>38</v>
      </c>
      <c r="D738">
        <v>25</v>
      </c>
      <c r="E738" t="s">
        <v>88</v>
      </c>
      <c r="F738">
        <v>57</v>
      </c>
      <c r="G738">
        <v>1</v>
      </c>
      <c r="H738">
        <v>18.600000000000001</v>
      </c>
      <c r="I738" s="8">
        <v>0.57999999999999996</v>
      </c>
      <c r="J738">
        <v>2.2999999999999998</v>
      </c>
      <c r="K738">
        <v>1.6</v>
      </c>
      <c r="L738">
        <v>164</v>
      </c>
      <c r="M738">
        <v>291</v>
      </c>
      <c r="N738" s="8">
        <v>0.56399999999999995</v>
      </c>
      <c r="O738">
        <v>0</v>
      </c>
      <c r="P738">
        <v>1</v>
      </c>
      <c r="Q738">
        <v>0</v>
      </c>
      <c r="R738">
        <v>164</v>
      </c>
      <c r="S738">
        <v>290</v>
      </c>
      <c r="T738" s="8">
        <v>0.56599999999999995</v>
      </c>
      <c r="U738">
        <v>69</v>
      </c>
      <c r="V738">
        <v>117</v>
      </c>
      <c r="W738" s="8">
        <v>0.59</v>
      </c>
      <c r="X738">
        <v>87</v>
      </c>
      <c r="Y738">
        <v>134</v>
      </c>
      <c r="Z738">
        <v>221</v>
      </c>
      <c r="AA738">
        <v>54</v>
      </c>
      <c r="AB738">
        <v>18</v>
      </c>
      <c r="AC738">
        <v>109</v>
      </c>
      <c r="AD738">
        <v>64</v>
      </c>
      <c r="AE738">
        <v>131</v>
      </c>
      <c r="AF738">
        <v>397</v>
      </c>
      <c r="AG738" s="8">
        <f>IF(Table32[[#This Row],[FTA]]&gt;=100,Table32[[#This Row],[FT%]],"")</f>
        <v>0.59</v>
      </c>
      <c r="AH738" t="str">
        <f>UPPER(Table32[[#This Row],[Player]])</f>
        <v>JOHN HENSON</v>
      </c>
    </row>
    <row r="739" spans="1:34" x14ac:dyDescent="0.25">
      <c r="A739">
        <v>2016</v>
      </c>
      <c r="B739" t="s">
        <v>533</v>
      </c>
      <c r="C739" t="s">
        <v>50</v>
      </c>
      <c r="D739">
        <v>20</v>
      </c>
      <c r="E739" t="s">
        <v>58</v>
      </c>
      <c r="F739">
        <v>79</v>
      </c>
      <c r="G739">
        <v>9</v>
      </c>
      <c r="H739">
        <v>9.4</v>
      </c>
      <c r="I739" s="8">
        <v>0.54100000000000004</v>
      </c>
      <c r="J739">
        <v>0.9</v>
      </c>
      <c r="K739">
        <v>-2.8</v>
      </c>
      <c r="L739">
        <v>181</v>
      </c>
      <c r="M739">
        <v>418</v>
      </c>
      <c r="N739" s="8">
        <v>0.433</v>
      </c>
      <c r="O739">
        <v>67</v>
      </c>
      <c r="P739">
        <v>192</v>
      </c>
      <c r="Q739">
        <v>0.34899999999999998</v>
      </c>
      <c r="R739">
        <v>114</v>
      </c>
      <c r="S739">
        <v>226</v>
      </c>
      <c r="T739" s="8">
        <v>0.504</v>
      </c>
      <c r="U739">
        <v>49</v>
      </c>
      <c r="V739">
        <v>54</v>
      </c>
      <c r="W739" s="8">
        <v>0.90700000000000003</v>
      </c>
      <c r="X739">
        <v>28</v>
      </c>
      <c r="Y739">
        <v>148</v>
      </c>
      <c r="Z739">
        <v>176</v>
      </c>
      <c r="AA739">
        <v>109</v>
      </c>
      <c r="AB739">
        <v>39</v>
      </c>
      <c r="AC739">
        <v>17</v>
      </c>
      <c r="AD739">
        <v>97</v>
      </c>
      <c r="AE739">
        <v>124</v>
      </c>
      <c r="AF739">
        <v>478</v>
      </c>
      <c r="AG739" s="8" t="str">
        <f>IF(Table32[[#This Row],[FTA]]&gt;=100,Table32[[#This Row],[FT%]],"")</f>
        <v/>
      </c>
      <c r="AH739" t="str">
        <f>UPPER(Table32[[#This Row],[Player]])</f>
        <v>MARIO HEZONJA</v>
      </c>
    </row>
    <row r="740" spans="1:34" x14ac:dyDescent="0.25">
      <c r="A740">
        <v>2016</v>
      </c>
      <c r="B740" t="s">
        <v>180</v>
      </c>
      <c r="C740" t="s">
        <v>38</v>
      </c>
      <c r="D740">
        <v>29</v>
      </c>
      <c r="E740" t="s">
        <v>74</v>
      </c>
      <c r="F740">
        <v>81</v>
      </c>
      <c r="G740">
        <v>81</v>
      </c>
      <c r="H740">
        <v>11.2</v>
      </c>
      <c r="I740" s="8">
        <v>0.50700000000000001</v>
      </c>
      <c r="J740">
        <v>2.2000000000000002</v>
      </c>
      <c r="K740">
        <v>-1.3</v>
      </c>
      <c r="L740">
        <v>182</v>
      </c>
      <c r="M740">
        <v>411</v>
      </c>
      <c r="N740" s="8">
        <v>0.443</v>
      </c>
      <c r="O740">
        <v>0</v>
      </c>
      <c r="P740">
        <v>2</v>
      </c>
      <c r="Q740">
        <v>0</v>
      </c>
      <c r="R740">
        <v>182</v>
      </c>
      <c r="S740">
        <v>409</v>
      </c>
      <c r="T740" s="8">
        <v>0.44500000000000001</v>
      </c>
      <c r="U740">
        <v>117</v>
      </c>
      <c r="V740">
        <v>145</v>
      </c>
      <c r="W740" s="8">
        <v>0.80700000000000005</v>
      </c>
      <c r="X740">
        <v>132</v>
      </c>
      <c r="Y740">
        <v>266</v>
      </c>
      <c r="Z740">
        <v>398</v>
      </c>
      <c r="AA740">
        <v>95</v>
      </c>
      <c r="AB740">
        <v>32</v>
      </c>
      <c r="AC740">
        <v>110</v>
      </c>
      <c r="AD740">
        <v>76</v>
      </c>
      <c r="AE740">
        <v>252</v>
      </c>
      <c r="AF740">
        <v>481</v>
      </c>
      <c r="AG740" s="8">
        <f>IF(Table32[[#This Row],[FTA]]&gt;=100,Table32[[#This Row],[FT%]],"")</f>
        <v>0.80700000000000005</v>
      </c>
      <c r="AH740" t="str">
        <f>UPPER(Table32[[#This Row],[Player]])</f>
        <v>ROY HIBBERT</v>
      </c>
    </row>
    <row r="741" spans="1:34" x14ac:dyDescent="0.25">
      <c r="A741">
        <v>2016</v>
      </c>
      <c r="B741" t="s">
        <v>181</v>
      </c>
      <c r="C741" t="s">
        <v>38</v>
      </c>
      <c r="D741">
        <v>27</v>
      </c>
      <c r="E741" t="s">
        <v>69</v>
      </c>
      <c r="F741">
        <v>35</v>
      </c>
      <c r="G741">
        <v>9</v>
      </c>
      <c r="H741">
        <v>16.8</v>
      </c>
      <c r="I741" s="8">
        <v>0.51400000000000001</v>
      </c>
      <c r="J741">
        <v>0.8</v>
      </c>
      <c r="K741">
        <v>-3</v>
      </c>
      <c r="L741">
        <v>80</v>
      </c>
      <c r="M741">
        <v>155</v>
      </c>
      <c r="N741" s="8">
        <v>0.51600000000000001</v>
      </c>
      <c r="O741">
        <v>0</v>
      </c>
      <c r="P741">
        <v>1</v>
      </c>
      <c r="Q741">
        <v>0</v>
      </c>
      <c r="R741">
        <v>80</v>
      </c>
      <c r="S741">
        <v>154</v>
      </c>
      <c r="T741" s="8">
        <v>0.51900000000000002</v>
      </c>
      <c r="U741">
        <v>46</v>
      </c>
      <c r="V741">
        <v>103</v>
      </c>
      <c r="W741" s="8">
        <v>0.44700000000000001</v>
      </c>
      <c r="X741">
        <v>39</v>
      </c>
      <c r="Y741">
        <v>93</v>
      </c>
      <c r="Z741">
        <v>132</v>
      </c>
      <c r="AA741">
        <v>23</v>
      </c>
      <c r="AB741">
        <v>15</v>
      </c>
      <c r="AC741">
        <v>14</v>
      </c>
      <c r="AD741">
        <v>25</v>
      </c>
      <c r="AE741">
        <v>47</v>
      </c>
      <c r="AF741">
        <v>206</v>
      </c>
      <c r="AG741" s="8">
        <f>IF(Table32[[#This Row],[FTA]]&gt;=100,Table32[[#This Row],[FT%]],"")</f>
        <v>0.44700000000000001</v>
      </c>
      <c r="AH741" t="str">
        <f>UPPER(Table32[[#This Row],[Player]])</f>
        <v>J.J. HICKSON</v>
      </c>
    </row>
    <row r="742" spans="1:34" x14ac:dyDescent="0.25">
      <c r="A742">
        <v>2016</v>
      </c>
      <c r="B742" t="s">
        <v>181</v>
      </c>
      <c r="C742" t="s">
        <v>38</v>
      </c>
      <c r="D742">
        <v>27</v>
      </c>
      <c r="E742" t="s">
        <v>48</v>
      </c>
      <c r="F742">
        <v>15</v>
      </c>
      <c r="G742">
        <v>0</v>
      </c>
      <c r="H742">
        <v>18.899999999999999</v>
      </c>
      <c r="I742" s="8">
        <v>0.52800000000000002</v>
      </c>
      <c r="J742">
        <v>0.3</v>
      </c>
      <c r="K742">
        <v>-3</v>
      </c>
      <c r="L742">
        <v>25</v>
      </c>
      <c r="M742">
        <v>46</v>
      </c>
      <c r="N742" s="8">
        <v>0.54300000000000004</v>
      </c>
      <c r="O742">
        <v>0</v>
      </c>
      <c r="P742">
        <v>1</v>
      </c>
      <c r="Q742">
        <v>0</v>
      </c>
      <c r="R742">
        <v>25</v>
      </c>
      <c r="S742">
        <v>45</v>
      </c>
      <c r="T742" s="8">
        <v>0.55600000000000005</v>
      </c>
      <c r="U742">
        <v>19</v>
      </c>
      <c r="V742">
        <v>44</v>
      </c>
      <c r="W742" s="8">
        <v>0.432</v>
      </c>
      <c r="X742">
        <v>17</v>
      </c>
      <c r="Y742">
        <v>28</v>
      </c>
      <c r="Z742">
        <v>45</v>
      </c>
      <c r="AA742">
        <v>7</v>
      </c>
      <c r="AB742">
        <v>5</v>
      </c>
      <c r="AC742">
        <v>2</v>
      </c>
      <c r="AD742">
        <v>9</v>
      </c>
      <c r="AE742">
        <v>12</v>
      </c>
      <c r="AF742">
        <v>69</v>
      </c>
      <c r="AG742" s="8" t="str">
        <f>IF(Table32[[#This Row],[FTA]]&gt;=100,Table32[[#This Row],[FT%]],"")</f>
        <v/>
      </c>
      <c r="AH742" t="str">
        <f>UPPER(Table32[[#This Row],[Player]])</f>
        <v>J.J. HICKSON</v>
      </c>
    </row>
    <row r="743" spans="1:34" x14ac:dyDescent="0.25">
      <c r="A743">
        <v>2016</v>
      </c>
      <c r="B743" t="s">
        <v>182</v>
      </c>
      <c r="C743" t="s">
        <v>30</v>
      </c>
      <c r="D743">
        <v>33</v>
      </c>
      <c r="E743" t="s">
        <v>48</v>
      </c>
      <c r="F743">
        <v>57</v>
      </c>
      <c r="G743">
        <v>11</v>
      </c>
      <c r="H743">
        <v>16.8</v>
      </c>
      <c r="I743" s="8">
        <v>0.56399999999999995</v>
      </c>
      <c r="J743">
        <v>2.7</v>
      </c>
      <c r="K743">
        <v>0.2</v>
      </c>
      <c r="L743">
        <v>209</v>
      </c>
      <c r="M743">
        <v>384</v>
      </c>
      <c r="N743" s="8">
        <v>0.54400000000000004</v>
      </c>
      <c r="O743">
        <v>0</v>
      </c>
      <c r="P743">
        <v>3</v>
      </c>
      <c r="Q743">
        <v>0</v>
      </c>
      <c r="R743">
        <v>209</v>
      </c>
      <c r="S743">
        <v>381</v>
      </c>
      <c r="T743" s="8">
        <v>0.54900000000000004</v>
      </c>
      <c r="U743">
        <v>107</v>
      </c>
      <c r="V743">
        <v>185</v>
      </c>
      <c r="W743" s="8">
        <v>0.57799999999999996</v>
      </c>
      <c r="X743">
        <v>52</v>
      </c>
      <c r="Y743">
        <v>207</v>
      </c>
      <c r="Z743">
        <v>259</v>
      </c>
      <c r="AA743">
        <v>97</v>
      </c>
      <c r="AB743">
        <v>54</v>
      </c>
      <c r="AC743">
        <v>26</v>
      </c>
      <c r="AD743">
        <v>76</v>
      </c>
      <c r="AE743">
        <v>156</v>
      </c>
      <c r="AF743">
        <v>525</v>
      </c>
      <c r="AG743" s="8">
        <f>IF(Table32[[#This Row],[FTA]]&gt;=100,Table32[[#This Row],[FT%]],"")</f>
        <v>0.57799999999999996</v>
      </c>
      <c r="AH743" t="str">
        <f>UPPER(Table32[[#This Row],[Player]])</f>
        <v>NENE HILARIO</v>
      </c>
    </row>
    <row r="744" spans="1:34" x14ac:dyDescent="0.25">
      <c r="A744">
        <v>2016</v>
      </c>
      <c r="B744" t="s">
        <v>183</v>
      </c>
      <c r="C744" t="s">
        <v>36</v>
      </c>
      <c r="D744">
        <v>29</v>
      </c>
      <c r="E744" t="s">
        <v>52</v>
      </c>
      <c r="F744">
        <v>74</v>
      </c>
      <c r="G744">
        <v>73</v>
      </c>
      <c r="H744">
        <v>13.2</v>
      </c>
      <c r="I744" s="8">
        <v>0.55500000000000005</v>
      </c>
      <c r="J744">
        <v>6.2</v>
      </c>
      <c r="K744">
        <v>1.5</v>
      </c>
      <c r="L744">
        <v>326</v>
      </c>
      <c r="M744">
        <v>739</v>
      </c>
      <c r="N744" s="8">
        <v>0.441</v>
      </c>
      <c r="O744">
        <v>128</v>
      </c>
      <c r="P744">
        <v>314</v>
      </c>
      <c r="Q744">
        <v>0.40799999999999997</v>
      </c>
      <c r="R744">
        <v>198</v>
      </c>
      <c r="S744">
        <v>425</v>
      </c>
      <c r="T744" s="8">
        <v>0.46600000000000003</v>
      </c>
      <c r="U744">
        <v>114</v>
      </c>
      <c r="V744">
        <v>150</v>
      </c>
      <c r="W744" s="8">
        <v>0.76</v>
      </c>
      <c r="X744">
        <v>58</v>
      </c>
      <c r="Y744">
        <v>240</v>
      </c>
      <c r="Z744">
        <v>298</v>
      </c>
      <c r="AA744">
        <v>259</v>
      </c>
      <c r="AB744">
        <v>83</v>
      </c>
      <c r="AC744">
        <v>17</v>
      </c>
      <c r="AD744">
        <v>101</v>
      </c>
      <c r="AE744">
        <v>149</v>
      </c>
      <c r="AF744">
        <v>894</v>
      </c>
      <c r="AG744" s="8">
        <f>IF(Table32[[#This Row],[FTA]]&gt;=100,Table32[[#This Row],[FT%]],"")</f>
        <v>0.76</v>
      </c>
      <c r="AH744" t="str">
        <f>UPPER(Table32[[#This Row],[Player]])</f>
        <v>GEORGE HILL</v>
      </c>
    </row>
    <row r="745" spans="1:34" x14ac:dyDescent="0.25">
      <c r="A745">
        <v>2016</v>
      </c>
      <c r="B745" t="s">
        <v>184</v>
      </c>
      <c r="C745" t="s">
        <v>38</v>
      </c>
      <c r="D745">
        <v>28</v>
      </c>
      <c r="E745" t="s">
        <v>52</v>
      </c>
      <c r="F745">
        <v>73</v>
      </c>
      <c r="G745">
        <v>11</v>
      </c>
      <c r="H745">
        <v>16.399999999999999</v>
      </c>
      <c r="I745" s="8">
        <v>0.53400000000000003</v>
      </c>
      <c r="J745">
        <v>3.9</v>
      </c>
      <c r="K745">
        <v>-0.7</v>
      </c>
      <c r="L745">
        <v>278</v>
      </c>
      <c r="M745">
        <v>549</v>
      </c>
      <c r="N745" s="8">
        <v>0.50600000000000001</v>
      </c>
      <c r="O745">
        <v>0</v>
      </c>
      <c r="P745">
        <v>1</v>
      </c>
      <c r="Q745">
        <v>0</v>
      </c>
      <c r="R745">
        <v>278</v>
      </c>
      <c r="S745">
        <v>548</v>
      </c>
      <c r="T745" s="8">
        <v>0.50700000000000001</v>
      </c>
      <c r="U745">
        <v>89</v>
      </c>
      <c r="V745">
        <v>125</v>
      </c>
      <c r="W745" s="8">
        <v>0.71199999999999997</v>
      </c>
      <c r="X745">
        <v>156</v>
      </c>
      <c r="Y745">
        <v>295</v>
      </c>
      <c r="Z745">
        <v>451</v>
      </c>
      <c r="AA745">
        <v>87</v>
      </c>
      <c r="AB745">
        <v>36</v>
      </c>
      <c r="AC745">
        <v>37</v>
      </c>
      <c r="AD745">
        <v>92</v>
      </c>
      <c r="AE745">
        <v>155</v>
      </c>
      <c r="AF745">
        <v>645</v>
      </c>
      <c r="AG745" s="8">
        <f>IF(Table32[[#This Row],[FTA]]&gt;=100,Table32[[#This Row],[FT%]],"")</f>
        <v>0.71199999999999997</v>
      </c>
      <c r="AH745" t="str">
        <f>UPPER(Table32[[#This Row],[Player]])</f>
        <v>JORDAN HILL</v>
      </c>
    </row>
    <row r="746" spans="1:34" x14ac:dyDescent="0.25">
      <c r="A746">
        <v>2016</v>
      </c>
      <c r="B746" t="s">
        <v>420</v>
      </c>
      <c r="C746" t="s">
        <v>50</v>
      </c>
      <c r="D746">
        <v>24</v>
      </c>
      <c r="E746" t="s">
        <v>52</v>
      </c>
      <c r="F746">
        <v>59</v>
      </c>
      <c r="G746">
        <v>3</v>
      </c>
      <c r="H746">
        <v>12.2</v>
      </c>
      <c r="I746" s="8">
        <v>0.54300000000000004</v>
      </c>
      <c r="J746">
        <v>2.1</v>
      </c>
      <c r="K746">
        <v>0</v>
      </c>
      <c r="L746">
        <v>93</v>
      </c>
      <c r="M746">
        <v>208</v>
      </c>
      <c r="N746" s="8">
        <v>0.44700000000000001</v>
      </c>
      <c r="O746">
        <v>24</v>
      </c>
      <c r="P746">
        <v>74</v>
      </c>
      <c r="Q746">
        <v>0.32400000000000001</v>
      </c>
      <c r="R746">
        <v>69</v>
      </c>
      <c r="S746">
        <v>134</v>
      </c>
      <c r="T746" s="8">
        <v>0.51500000000000001</v>
      </c>
      <c r="U746">
        <v>36</v>
      </c>
      <c r="V746">
        <v>42</v>
      </c>
      <c r="W746" s="8">
        <v>0.85699999999999998</v>
      </c>
      <c r="X746">
        <v>39</v>
      </c>
      <c r="Y746">
        <v>127</v>
      </c>
      <c r="Z746">
        <v>166</v>
      </c>
      <c r="AA746">
        <v>57</v>
      </c>
      <c r="AB746">
        <v>37</v>
      </c>
      <c r="AC746">
        <v>11</v>
      </c>
      <c r="AD746">
        <v>33</v>
      </c>
      <c r="AE746">
        <v>68</v>
      </c>
      <c r="AF746">
        <v>246</v>
      </c>
      <c r="AG746" s="8" t="str">
        <f>IF(Table32[[#This Row],[FTA]]&gt;=100,Table32[[#This Row],[FT%]],"")</f>
        <v/>
      </c>
      <c r="AH746" t="str">
        <f>UPPER(Table32[[#This Row],[Player]])</f>
        <v>SOLOMON HILL</v>
      </c>
    </row>
    <row r="747" spans="1:34" x14ac:dyDescent="0.25">
      <c r="A747">
        <v>2016</v>
      </c>
      <c r="B747" t="s">
        <v>534</v>
      </c>
      <c r="C747" t="s">
        <v>34</v>
      </c>
      <c r="D747">
        <v>22</v>
      </c>
      <c r="E747" t="s">
        <v>104</v>
      </c>
      <c r="F747">
        <v>38</v>
      </c>
      <c r="G747">
        <v>2</v>
      </c>
      <c r="H747">
        <v>10.7</v>
      </c>
      <c r="I747" s="8">
        <v>0.51100000000000001</v>
      </c>
      <c r="J747">
        <v>0.5</v>
      </c>
      <c r="K747">
        <v>-3.6</v>
      </c>
      <c r="L747">
        <v>52</v>
      </c>
      <c r="M747">
        <v>131</v>
      </c>
      <c r="N747" s="8">
        <v>0.39700000000000002</v>
      </c>
      <c r="O747">
        <v>19</v>
      </c>
      <c r="P747">
        <v>50</v>
      </c>
      <c r="Q747">
        <v>0.38</v>
      </c>
      <c r="R747">
        <v>33</v>
      </c>
      <c r="S747">
        <v>81</v>
      </c>
      <c r="T747" s="8">
        <v>0.40699999999999997</v>
      </c>
      <c r="U747">
        <v>29</v>
      </c>
      <c r="V747">
        <v>40</v>
      </c>
      <c r="W747" s="8">
        <v>0.72499999999999998</v>
      </c>
      <c r="X747">
        <v>5</v>
      </c>
      <c r="Y747">
        <v>40</v>
      </c>
      <c r="Z747">
        <v>45</v>
      </c>
      <c r="AA747">
        <v>27</v>
      </c>
      <c r="AB747">
        <v>9</v>
      </c>
      <c r="AC747">
        <v>1</v>
      </c>
      <c r="AD747">
        <v>19</v>
      </c>
      <c r="AE747">
        <v>28</v>
      </c>
      <c r="AF747">
        <v>152</v>
      </c>
      <c r="AG747" s="8" t="str">
        <f>IF(Table32[[#This Row],[FTA]]&gt;=100,Table32[[#This Row],[FT%]],"")</f>
        <v/>
      </c>
      <c r="AH747" t="str">
        <f>UPPER(Table32[[#This Row],[Player]])</f>
        <v>DARRUN HILLIARD</v>
      </c>
    </row>
    <row r="748" spans="1:34" x14ac:dyDescent="0.25">
      <c r="A748">
        <v>2016</v>
      </c>
      <c r="B748" t="s">
        <v>185</v>
      </c>
      <c r="C748" t="s">
        <v>36</v>
      </c>
      <c r="D748">
        <v>35</v>
      </c>
      <c r="E748" t="s">
        <v>69</v>
      </c>
      <c r="F748">
        <v>46</v>
      </c>
      <c r="G748">
        <v>7</v>
      </c>
      <c r="H748">
        <v>7.2</v>
      </c>
      <c r="I748" s="8">
        <v>0.504</v>
      </c>
      <c r="J748">
        <v>0.6</v>
      </c>
      <c r="K748">
        <v>-3.7</v>
      </c>
      <c r="L748">
        <v>49</v>
      </c>
      <c r="M748">
        <v>129</v>
      </c>
      <c r="N748" s="8">
        <v>0.38</v>
      </c>
      <c r="O748">
        <v>24</v>
      </c>
      <c r="P748">
        <v>62</v>
      </c>
      <c r="Q748">
        <v>0.38700000000000001</v>
      </c>
      <c r="R748">
        <v>25</v>
      </c>
      <c r="S748">
        <v>67</v>
      </c>
      <c r="T748" s="8">
        <v>0.373</v>
      </c>
      <c r="U748">
        <v>15</v>
      </c>
      <c r="V748">
        <v>16</v>
      </c>
      <c r="W748" s="8">
        <v>0.93799999999999994</v>
      </c>
      <c r="X748">
        <v>8</v>
      </c>
      <c r="Y748">
        <v>62</v>
      </c>
      <c r="Z748">
        <v>70</v>
      </c>
      <c r="AA748">
        <v>73</v>
      </c>
      <c r="AB748">
        <v>15</v>
      </c>
      <c r="AC748">
        <v>2</v>
      </c>
      <c r="AD748">
        <v>30</v>
      </c>
      <c r="AE748">
        <v>64</v>
      </c>
      <c r="AF748">
        <v>137</v>
      </c>
      <c r="AG748" s="8" t="str">
        <f>IF(Table32[[#This Row],[FTA]]&gt;=100,Table32[[#This Row],[FT%]],"")</f>
        <v/>
      </c>
      <c r="AH748" t="str">
        <f>UPPER(Table32[[#This Row],[Player]])</f>
        <v>KIRK HINRICH</v>
      </c>
    </row>
    <row r="749" spans="1:34" x14ac:dyDescent="0.25">
      <c r="A749">
        <v>2016</v>
      </c>
      <c r="B749" t="s">
        <v>185</v>
      </c>
      <c r="C749" t="s">
        <v>36</v>
      </c>
      <c r="D749">
        <v>35</v>
      </c>
      <c r="E749" t="s">
        <v>63</v>
      </c>
      <c r="F749">
        <v>35</v>
      </c>
      <c r="G749">
        <v>7</v>
      </c>
      <c r="H749">
        <v>7.3</v>
      </c>
      <c r="I749" s="8">
        <v>0.52800000000000002</v>
      </c>
      <c r="J749">
        <v>0.6</v>
      </c>
      <c r="K749">
        <v>-3.5</v>
      </c>
      <c r="L749">
        <v>47</v>
      </c>
      <c r="M749">
        <v>118</v>
      </c>
      <c r="N749" s="8">
        <v>0.39800000000000002</v>
      </c>
      <c r="O749">
        <v>23</v>
      </c>
      <c r="P749">
        <v>56</v>
      </c>
      <c r="Q749">
        <v>0.41099999999999998</v>
      </c>
      <c r="R749">
        <v>24</v>
      </c>
      <c r="S749">
        <v>62</v>
      </c>
      <c r="T749" s="8">
        <v>0.38700000000000001</v>
      </c>
      <c r="U749">
        <v>15</v>
      </c>
      <c r="V749">
        <v>16</v>
      </c>
      <c r="W749" s="8">
        <v>0.93799999999999994</v>
      </c>
      <c r="X749">
        <v>7</v>
      </c>
      <c r="Y749">
        <v>51</v>
      </c>
      <c r="Z749">
        <v>58</v>
      </c>
      <c r="AA749">
        <v>59</v>
      </c>
      <c r="AB749">
        <v>13</v>
      </c>
      <c r="AC749">
        <v>1</v>
      </c>
      <c r="AD749">
        <v>27</v>
      </c>
      <c r="AE749">
        <v>63</v>
      </c>
      <c r="AF749">
        <v>132</v>
      </c>
      <c r="AG749" s="8" t="str">
        <f>IF(Table32[[#This Row],[FTA]]&gt;=100,Table32[[#This Row],[FT%]],"")</f>
        <v/>
      </c>
      <c r="AH749" t="str">
        <f>UPPER(Table32[[#This Row],[Player]])</f>
        <v>KIRK HINRICH</v>
      </c>
    </row>
    <row r="750" spans="1:34" x14ac:dyDescent="0.25">
      <c r="A750">
        <v>2016</v>
      </c>
      <c r="B750" t="s">
        <v>186</v>
      </c>
      <c r="C750" t="s">
        <v>36</v>
      </c>
      <c r="D750">
        <v>25</v>
      </c>
      <c r="E750" t="s">
        <v>392</v>
      </c>
      <c r="F750">
        <v>65</v>
      </c>
      <c r="G750">
        <v>23</v>
      </c>
      <c r="H750">
        <v>19.7</v>
      </c>
      <c r="I750" s="8">
        <v>0.52900000000000003</v>
      </c>
      <c r="J750">
        <v>3.4</v>
      </c>
      <c r="K750">
        <v>1.7</v>
      </c>
      <c r="L750">
        <v>410</v>
      </c>
      <c r="M750">
        <v>935</v>
      </c>
      <c r="N750" s="8">
        <v>0.439</v>
      </c>
      <c r="O750">
        <v>87</v>
      </c>
      <c r="P750">
        <v>259</v>
      </c>
      <c r="Q750">
        <v>0.33600000000000002</v>
      </c>
      <c r="R750">
        <v>323</v>
      </c>
      <c r="S750">
        <v>676</v>
      </c>
      <c r="T750" s="8">
        <v>0.47799999999999998</v>
      </c>
      <c r="U750">
        <v>182</v>
      </c>
      <c r="V750">
        <v>216</v>
      </c>
      <c r="W750" s="8">
        <v>0.84299999999999997</v>
      </c>
      <c r="X750">
        <v>27</v>
      </c>
      <c r="Y750">
        <v>168</v>
      </c>
      <c r="Z750">
        <v>195</v>
      </c>
      <c r="AA750">
        <v>391</v>
      </c>
      <c r="AB750">
        <v>88</v>
      </c>
      <c r="AC750">
        <v>22</v>
      </c>
      <c r="AD750">
        <v>167</v>
      </c>
      <c r="AE750">
        <v>148</v>
      </c>
      <c r="AF750">
        <v>1089</v>
      </c>
      <c r="AG750" s="8">
        <f>IF(Table32[[#This Row],[FTA]]&gt;=100,Table32[[#This Row],[FT%]],"")</f>
        <v>0.84299999999999997</v>
      </c>
      <c r="AH750" t="str">
        <f>UPPER(Table32[[#This Row],[Player]])</f>
        <v>JRUE HOLIDAY</v>
      </c>
    </row>
    <row r="751" spans="1:34" x14ac:dyDescent="0.25">
      <c r="A751">
        <v>2016</v>
      </c>
      <c r="B751" t="s">
        <v>355</v>
      </c>
      <c r="C751" t="s">
        <v>34</v>
      </c>
      <c r="D751">
        <v>26</v>
      </c>
      <c r="E751" t="s">
        <v>69</v>
      </c>
      <c r="F751">
        <v>53</v>
      </c>
      <c r="G751">
        <v>5</v>
      </c>
      <c r="H751">
        <v>9.4</v>
      </c>
      <c r="I751" s="8">
        <v>0.48899999999999999</v>
      </c>
      <c r="J751">
        <v>0.6</v>
      </c>
      <c r="K751">
        <v>-2.5</v>
      </c>
      <c r="L751">
        <v>88</v>
      </c>
      <c r="M751">
        <v>228</v>
      </c>
      <c r="N751" s="8">
        <v>0.38600000000000001</v>
      </c>
      <c r="O751">
        <v>36</v>
      </c>
      <c r="P751">
        <v>105</v>
      </c>
      <c r="Q751">
        <v>0.34300000000000003</v>
      </c>
      <c r="R751">
        <v>52</v>
      </c>
      <c r="S751">
        <v>123</v>
      </c>
      <c r="T751" s="8">
        <v>0.42299999999999999</v>
      </c>
      <c r="U751">
        <v>27</v>
      </c>
      <c r="V751">
        <v>37</v>
      </c>
      <c r="W751" s="8">
        <v>0.73</v>
      </c>
      <c r="X751">
        <v>12</v>
      </c>
      <c r="Y751">
        <v>78</v>
      </c>
      <c r="Z751">
        <v>90</v>
      </c>
      <c r="AA751">
        <v>56</v>
      </c>
      <c r="AB751">
        <v>32</v>
      </c>
      <c r="AC751">
        <v>19</v>
      </c>
      <c r="AD751">
        <v>39</v>
      </c>
      <c r="AE751">
        <v>61</v>
      </c>
      <c r="AF751">
        <v>239</v>
      </c>
      <c r="AG751" s="8" t="str">
        <f>IF(Table32[[#This Row],[FTA]]&gt;=100,Table32[[#This Row],[FT%]],"")</f>
        <v/>
      </c>
      <c r="AH751" t="str">
        <f>UPPER(Table32[[#This Row],[Player]])</f>
        <v>JUSTIN HOLIDAY</v>
      </c>
    </row>
    <row r="752" spans="1:34" x14ac:dyDescent="0.25">
      <c r="A752">
        <v>2016</v>
      </c>
      <c r="B752" t="s">
        <v>355</v>
      </c>
      <c r="C752" t="s">
        <v>34</v>
      </c>
      <c r="D752">
        <v>26</v>
      </c>
      <c r="E752" t="s">
        <v>115</v>
      </c>
      <c r="F752">
        <v>26</v>
      </c>
      <c r="G752">
        <v>1</v>
      </c>
      <c r="H752">
        <v>4.7</v>
      </c>
      <c r="I752" s="8">
        <v>0.40699999999999997</v>
      </c>
      <c r="J752">
        <v>-0.1</v>
      </c>
      <c r="K752">
        <v>-5.0999999999999996</v>
      </c>
      <c r="L752">
        <v>24</v>
      </c>
      <c r="M752">
        <v>73</v>
      </c>
      <c r="N752" s="8">
        <v>0.32900000000000001</v>
      </c>
      <c r="O752">
        <v>10</v>
      </c>
      <c r="P752">
        <v>45</v>
      </c>
      <c r="Q752">
        <v>0.222</v>
      </c>
      <c r="R752">
        <v>14</v>
      </c>
      <c r="S752">
        <v>28</v>
      </c>
      <c r="T752" s="8">
        <v>0.5</v>
      </c>
      <c r="U752">
        <v>5</v>
      </c>
      <c r="V752">
        <v>10</v>
      </c>
      <c r="W752" s="8">
        <v>0.5</v>
      </c>
      <c r="X752">
        <v>4</v>
      </c>
      <c r="Y752">
        <v>23</v>
      </c>
      <c r="Z752">
        <v>27</v>
      </c>
      <c r="AA752">
        <v>11</v>
      </c>
      <c r="AB752">
        <v>13</v>
      </c>
      <c r="AC752">
        <v>4</v>
      </c>
      <c r="AD752">
        <v>13</v>
      </c>
      <c r="AE752">
        <v>21</v>
      </c>
      <c r="AF752">
        <v>63</v>
      </c>
      <c r="AG752" s="8" t="str">
        <f>IF(Table32[[#This Row],[FTA]]&gt;=100,Table32[[#This Row],[FT%]],"")</f>
        <v/>
      </c>
      <c r="AH752" t="str">
        <f>UPPER(Table32[[#This Row],[Player]])</f>
        <v>JUSTIN HOLIDAY</v>
      </c>
    </row>
    <row r="753" spans="1:34" x14ac:dyDescent="0.25">
      <c r="A753">
        <v>2016</v>
      </c>
      <c r="B753" t="s">
        <v>355</v>
      </c>
      <c r="C753" t="s">
        <v>34</v>
      </c>
      <c r="D753">
        <v>26</v>
      </c>
      <c r="E753" t="s">
        <v>63</v>
      </c>
      <c r="F753">
        <v>27</v>
      </c>
      <c r="G753">
        <v>4</v>
      </c>
      <c r="H753">
        <v>11.8</v>
      </c>
      <c r="I753" s="8">
        <v>0.52700000000000002</v>
      </c>
      <c r="J753">
        <v>0.8</v>
      </c>
      <c r="K753">
        <v>-1.1000000000000001</v>
      </c>
      <c r="L753">
        <v>64</v>
      </c>
      <c r="M753">
        <v>155</v>
      </c>
      <c r="N753" s="8">
        <v>0.41299999999999998</v>
      </c>
      <c r="O753">
        <v>26</v>
      </c>
      <c r="P753">
        <v>60</v>
      </c>
      <c r="Q753">
        <v>0.433</v>
      </c>
      <c r="R753">
        <v>38</v>
      </c>
      <c r="S753">
        <v>95</v>
      </c>
      <c r="T753" s="8">
        <v>0.4</v>
      </c>
      <c r="U753">
        <v>22</v>
      </c>
      <c r="V753">
        <v>27</v>
      </c>
      <c r="W753" s="8">
        <v>0.81499999999999995</v>
      </c>
      <c r="X753">
        <v>8</v>
      </c>
      <c r="Y753">
        <v>55</v>
      </c>
      <c r="Z753">
        <v>63</v>
      </c>
      <c r="AA753">
        <v>45</v>
      </c>
      <c r="AB753">
        <v>19</v>
      </c>
      <c r="AC753">
        <v>15</v>
      </c>
      <c r="AD753">
        <v>26</v>
      </c>
      <c r="AE753">
        <v>40</v>
      </c>
      <c r="AF753">
        <v>176</v>
      </c>
      <c r="AG753" s="8" t="str">
        <f>IF(Table32[[#This Row],[FTA]]&gt;=100,Table32[[#This Row],[FT%]],"")</f>
        <v/>
      </c>
      <c r="AH753" t="str">
        <f>UPPER(Table32[[#This Row],[Player]])</f>
        <v>JUSTIN HOLIDAY</v>
      </c>
    </row>
    <row r="754" spans="1:34" x14ac:dyDescent="0.25">
      <c r="A754">
        <v>2016</v>
      </c>
      <c r="B754" t="s">
        <v>187</v>
      </c>
      <c r="C754" t="s">
        <v>38</v>
      </c>
      <c r="D754">
        <v>31</v>
      </c>
      <c r="E754" t="s">
        <v>47</v>
      </c>
      <c r="F754">
        <v>32</v>
      </c>
      <c r="G754">
        <v>9</v>
      </c>
      <c r="H754">
        <v>12.9</v>
      </c>
      <c r="I754" s="8">
        <v>0.64100000000000001</v>
      </c>
      <c r="J754">
        <v>0.9</v>
      </c>
      <c r="K754">
        <v>-1.2</v>
      </c>
      <c r="L754">
        <v>45</v>
      </c>
      <c r="M754">
        <v>72</v>
      </c>
      <c r="N754" s="8">
        <v>0.625</v>
      </c>
      <c r="O754">
        <v>0</v>
      </c>
      <c r="P754">
        <v>0</v>
      </c>
      <c r="R754">
        <v>45</v>
      </c>
      <c r="S754">
        <v>72</v>
      </c>
      <c r="T754" s="8">
        <v>0.625</v>
      </c>
      <c r="U754">
        <v>26</v>
      </c>
      <c r="V754">
        <v>42</v>
      </c>
      <c r="W754" s="8">
        <v>0.61899999999999999</v>
      </c>
      <c r="X754">
        <v>40</v>
      </c>
      <c r="Y754">
        <v>47</v>
      </c>
      <c r="Z754">
        <v>87</v>
      </c>
      <c r="AA754">
        <v>10</v>
      </c>
      <c r="AB754">
        <v>6</v>
      </c>
      <c r="AC754">
        <v>20</v>
      </c>
      <c r="AD754">
        <v>21</v>
      </c>
      <c r="AE754">
        <v>58</v>
      </c>
      <c r="AF754">
        <v>116</v>
      </c>
      <c r="AG754" s="8" t="str">
        <f>IF(Table32[[#This Row],[FTA]]&gt;=100,Table32[[#This Row],[FT%]],"")</f>
        <v/>
      </c>
      <c r="AH754" t="str">
        <f>UPPER(Table32[[#This Row],[Player]])</f>
        <v>RYAN HOLLINS</v>
      </c>
    </row>
    <row r="755" spans="1:34" x14ac:dyDescent="0.25">
      <c r="A755">
        <v>2016</v>
      </c>
      <c r="B755" t="s">
        <v>535</v>
      </c>
      <c r="C755" t="s">
        <v>50</v>
      </c>
      <c r="D755">
        <v>21</v>
      </c>
      <c r="E755" t="s">
        <v>342</v>
      </c>
      <c r="F755">
        <v>29</v>
      </c>
      <c r="G755">
        <v>17</v>
      </c>
      <c r="H755">
        <v>14.2</v>
      </c>
      <c r="I755" s="8">
        <v>0.51900000000000002</v>
      </c>
      <c r="J755">
        <v>1.2</v>
      </c>
      <c r="K755">
        <v>1.2</v>
      </c>
      <c r="L755">
        <v>63</v>
      </c>
      <c r="M755">
        <v>138</v>
      </c>
      <c r="N755" s="8">
        <v>0.45700000000000002</v>
      </c>
      <c r="O755">
        <v>4</v>
      </c>
      <c r="P755">
        <v>14</v>
      </c>
      <c r="Q755">
        <v>0.28599999999999998</v>
      </c>
      <c r="R755">
        <v>59</v>
      </c>
      <c r="S755">
        <v>124</v>
      </c>
      <c r="T755" s="8">
        <v>0.47599999999999998</v>
      </c>
      <c r="U755">
        <v>37</v>
      </c>
      <c r="V755">
        <v>52</v>
      </c>
      <c r="W755" s="8">
        <v>0.71199999999999997</v>
      </c>
      <c r="X755">
        <v>39</v>
      </c>
      <c r="Y755">
        <v>115</v>
      </c>
      <c r="Z755">
        <v>154</v>
      </c>
      <c r="AA755">
        <v>43</v>
      </c>
      <c r="AB755">
        <v>39</v>
      </c>
      <c r="AC755">
        <v>16</v>
      </c>
      <c r="AD755">
        <v>26</v>
      </c>
      <c r="AE755">
        <v>61</v>
      </c>
      <c r="AF755">
        <v>167</v>
      </c>
      <c r="AG755" s="8" t="str">
        <f>IF(Table32[[#This Row],[FTA]]&gt;=100,Table32[[#This Row],[FT%]],"")</f>
        <v/>
      </c>
      <c r="AH755" t="str">
        <f>UPPER(Table32[[#This Row],[Player]])</f>
        <v>RONDAE HOLLIS-JEFFERSON</v>
      </c>
    </row>
    <row r="756" spans="1:34" x14ac:dyDescent="0.25">
      <c r="A756">
        <v>2016</v>
      </c>
      <c r="B756" t="s">
        <v>536</v>
      </c>
      <c r="C756" t="s">
        <v>30</v>
      </c>
      <c r="D756">
        <v>22</v>
      </c>
      <c r="E756" t="s">
        <v>44</v>
      </c>
      <c r="F756">
        <v>51</v>
      </c>
      <c r="G756">
        <v>1</v>
      </c>
      <c r="H756">
        <v>15.9</v>
      </c>
      <c r="I756" s="8">
        <v>0.56399999999999995</v>
      </c>
      <c r="J756">
        <v>1.5</v>
      </c>
      <c r="K756">
        <v>-0.9</v>
      </c>
      <c r="L756">
        <v>114</v>
      </c>
      <c r="M756">
        <v>222</v>
      </c>
      <c r="N756" s="8">
        <v>0.51400000000000001</v>
      </c>
      <c r="O756">
        <v>8</v>
      </c>
      <c r="P756">
        <v>44</v>
      </c>
      <c r="Q756">
        <v>0.182</v>
      </c>
      <c r="R756">
        <v>106</v>
      </c>
      <c r="S756">
        <v>178</v>
      </c>
      <c r="T756" s="8">
        <v>0.59599999999999997</v>
      </c>
      <c r="U756">
        <v>51</v>
      </c>
      <c r="V756">
        <v>74</v>
      </c>
      <c r="W756" s="8">
        <v>0.68899999999999995</v>
      </c>
      <c r="X756">
        <v>62</v>
      </c>
      <c r="Y756">
        <v>73</v>
      </c>
      <c r="Z756">
        <v>135</v>
      </c>
      <c r="AA756">
        <v>33</v>
      </c>
      <c r="AB756">
        <v>19</v>
      </c>
      <c r="AC756">
        <v>40</v>
      </c>
      <c r="AD756">
        <v>32</v>
      </c>
      <c r="AE756">
        <v>92</v>
      </c>
      <c r="AF756">
        <v>287</v>
      </c>
      <c r="AG756" s="8" t="str">
        <f>IF(Table32[[#This Row],[FTA]]&gt;=100,Table32[[#This Row],[FT%]],"")</f>
        <v/>
      </c>
      <c r="AH756" t="str">
        <f>UPPER(Table32[[#This Row],[Player]])</f>
        <v>RICHAUN HOLMES</v>
      </c>
    </row>
    <row r="757" spans="1:34" x14ac:dyDescent="0.25">
      <c r="A757">
        <v>2016</v>
      </c>
      <c r="B757" t="s">
        <v>476</v>
      </c>
      <c r="C757" t="s">
        <v>34</v>
      </c>
      <c r="D757">
        <v>23</v>
      </c>
      <c r="E757" t="s">
        <v>37</v>
      </c>
      <c r="F757">
        <v>79</v>
      </c>
      <c r="G757">
        <v>79</v>
      </c>
      <c r="H757">
        <v>14.1</v>
      </c>
      <c r="I757" s="8">
        <v>0.54200000000000004</v>
      </c>
      <c r="J757">
        <v>6</v>
      </c>
      <c r="K757">
        <v>0.7</v>
      </c>
      <c r="L757">
        <v>408</v>
      </c>
      <c r="M757">
        <v>972</v>
      </c>
      <c r="N757" s="8">
        <v>0.42</v>
      </c>
      <c r="O757">
        <v>161</v>
      </c>
      <c r="P757">
        <v>449</v>
      </c>
      <c r="Q757">
        <v>0.35899999999999999</v>
      </c>
      <c r="R757">
        <v>247</v>
      </c>
      <c r="S757">
        <v>523</v>
      </c>
      <c r="T757" s="8">
        <v>0.47199999999999998</v>
      </c>
      <c r="U757">
        <v>172</v>
      </c>
      <c r="V757">
        <v>200</v>
      </c>
      <c r="W757" s="8">
        <v>0.86</v>
      </c>
      <c r="X757">
        <v>38</v>
      </c>
      <c r="Y757">
        <v>229</v>
      </c>
      <c r="Z757">
        <v>267</v>
      </c>
      <c r="AA757">
        <v>213</v>
      </c>
      <c r="AB757">
        <v>73</v>
      </c>
      <c r="AC757">
        <v>16</v>
      </c>
      <c r="AD757">
        <v>125</v>
      </c>
      <c r="AE757">
        <v>202</v>
      </c>
      <c r="AF757">
        <v>1149</v>
      </c>
      <c r="AG757" s="8">
        <f>IF(Table32[[#This Row],[FTA]]&gt;=100,Table32[[#This Row],[FT%]],"")</f>
        <v>0.86</v>
      </c>
      <c r="AH757" t="str">
        <f>UPPER(Table32[[#This Row],[Player]])</f>
        <v>RODNEY HOOD</v>
      </c>
    </row>
    <row r="758" spans="1:34" x14ac:dyDescent="0.25">
      <c r="A758">
        <v>2016</v>
      </c>
      <c r="B758" t="s">
        <v>188</v>
      </c>
      <c r="C758" t="s">
        <v>38</v>
      </c>
      <c r="D758">
        <v>29</v>
      </c>
      <c r="E758" t="s">
        <v>115</v>
      </c>
      <c r="F758">
        <v>82</v>
      </c>
      <c r="G758">
        <v>82</v>
      </c>
      <c r="H758">
        <v>19.399999999999999</v>
      </c>
      <c r="I758" s="8">
        <v>0.56499999999999995</v>
      </c>
      <c r="J758">
        <v>9.4</v>
      </c>
      <c r="K758">
        <v>4.0999999999999996</v>
      </c>
      <c r="L758">
        <v>529</v>
      </c>
      <c r="M758">
        <v>1048</v>
      </c>
      <c r="N758" s="8">
        <v>0.505</v>
      </c>
      <c r="O758">
        <v>88</v>
      </c>
      <c r="P758">
        <v>256</v>
      </c>
      <c r="Q758">
        <v>0.34399999999999997</v>
      </c>
      <c r="R758">
        <v>441</v>
      </c>
      <c r="S758">
        <v>792</v>
      </c>
      <c r="T758" s="8">
        <v>0.55700000000000005</v>
      </c>
      <c r="U758">
        <v>103</v>
      </c>
      <c r="V758">
        <v>129</v>
      </c>
      <c r="W758" s="8">
        <v>0.79800000000000004</v>
      </c>
      <c r="X758">
        <v>148</v>
      </c>
      <c r="Y758">
        <v>448</v>
      </c>
      <c r="Z758">
        <v>596</v>
      </c>
      <c r="AA758">
        <v>263</v>
      </c>
      <c r="AB758">
        <v>68</v>
      </c>
      <c r="AC758">
        <v>121</v>
      </c>
      <c r="AD758">
        <v>107</v>
      </c>
      <c r="AE758">
        <v>163</v>
      </c>
      <c r="AF758">
        <v>1249</v>
      </c>
      <c r="AG758" s="8">
        <f>IF(Table32[[#This Row],[FTA]]&gt;=100,Table32[[#This Row],[FT%]],"")</f>
        <v>0.79800000000000004</v>
      </c>
      <c r="AH758" t="str">
        <f>UPPER(Table32[[#This Row],[Player]])</f>
        <v>AL HORFORD</v>
      </c>
    </row>
    <row r="759" spans="1:34" x14ac:dyDescent="0.25">
      <c r="A759">
        <v>2016</v>
      </c>
      <c r="B759" t="s">
        <v>189</v>
      </c>
      <c r="C759" t="s">
        <v>38</v>
      </c>
      <c r="D759">
        <v>30</v>
      </c>
      <c r="E759" t="s">
        <v>32</v>
      </c>
      <c r="F759">
        <v>71</v>
      </c>
      <c r="G759">
        <v>71</v>
      </c>
      <c r="H759">
        <v>18.899999999999999</v>
      </c>
      <c r="I759" s="8">
        <v>0.60399999999999998</v>
      </c>
      <c r="J759">
        <v>6.6</v>
      </c>
      <c r="K759">
        <v>0.6</v>
      </c>
      <c r="L759">
        <v>372</v>
      </c>
      <c r="M759">
        <v>600</v>
      </c>
      <c r="N759" s="8">
        <v>0.62</v>
      </c>
      <c r="O759">
        <v>0</v>
      </c>
      <c r="P759">
        <v>6</v>
      </c>
      <c r="Q759">
        <v>0</v>
      </c>
      <c r="R759">
        <v>372</v>
      </c>
      <c r="S759">
        <v>594</v>
      </c>
      <c r="T759" s="8">
        <v>0.626</v>
      </c>
      <c r="U759">
        <v>232</v>
      </c>
      <c r="V759">
        <v>474</v>
      </c>
      <c r="W759" s="8">
        <v>0.48899999999999999</v>
      </c>
      <c r="X759">
        <v>238</v>
      </c>
      <c r="Y759">
        <v>597</v>
      </c>
      <c r="Z759">
        <v>835</v>
      </c>
      <c r="AA759">
        <v>98</v>
      </c>
      <c r="AB759">
        <v>69</v>
      </c>
      <c r="AC759">
        <v>113</v>
      </c>
      <c r="AD759">
        <v>166</v>
      </c>
      <c r="AE759">
        <v>219</v>
      </c>
      <c r="AF759">
        <v>976</v>
      </c>
      <c r="AG759" s="8">
        <f>IF(Table32[[#This Row],[FTA]]&gt;=100,Table32[[#This Row],[FT%]],"")</f>
        <v>0.48899999999999999</v>
      </c>
      <c r="AH759" t="str">
        <f>UPPER(Table32[[#This Row],[Player]])</f>
        <v>DWIGHT HOWARD</v>
      </c>
    </row>
    <row r="760" spans="1:34" x14ac:dyDescent="0.25">
      <c r="A760">
        <v>2016</v>
      </c>
      <c r="B760" t="s">
        <v>537</v>
      </c>
      <c r="C760" t="s">
        <v>36</v>
      </c>
      <c r="D760">
        <v>32</v>
      </c>
      <c r="E760" t="s">
        <v>74</v>
      </c>
      <c r="F760">
        <v>53</v>
      </c>
      <c r="G760">
        <v>0</v>
      </c>
      <c r="H760">
        <v>10.4</v>
      </c>
      <c r="I760" s="8">
        <v>0.48799999999999999</v>
      </c>
      <c r="J760">
        <v>-0.1</v>
      </c>
      <c r="K760">
        <v>-6</v>
      </c>
      <c r="L760">
        <v>97</v>
      </c>
      <c r="M760">
        <v>230</v>
      </c>
      <c r="N760" s="8">
        <v>0.42199999999999999</v>
      </c>
      <c r="O760">
        <v>16</v>
      </c>
      <c r="P760">
        <v>61</v>
      </c>
      <c r="Q760">
        <v>0.26200000000000001</v>
      </c>
      <c r="R760">
        <v>81</v>
      </c>
      <c r="S760">
        <v>169</v>
      </c>
      <c r="T760" s="8">
        <v>0.47899999999999998</v>
      </c>
      <c r="U760">
        <v>27</v>
      </c>
      <c r="V760">
        <v>29</v>
      </c>
      <c r="W760" s="8">
        <v>0.93100000000000005</v>
      </c>
      <c r="X760">
        <v>18</v>
      </c>
      <c r="Y760">
        <v>72</v>
      </c>
      <c r="Z760">
        <v>90</v>
      </c>
      <c r="AA760">
        <v>182</v>
      </c>
      <c r="AB760">
        <v>26</v>
      </c>
      <c r="AC760">
        <v>7</v>
      </c>
      <c r="AD760">
        <v>80</v>
      </c>
      <c r="AE760">
        <v>76</v>
      </c>
      <c r="AF760">
        <v>237</v>
      </c>
      <c r="AG760" s="8" t="str">
        <f>IF(Table32[[#This Row],[FTA]]&gt;=100,Table32[[#This Row],[FT%]],"")</f>
        <v/>
      </c>
      <c r="AH760" t="str">
        <f>UPPER(Table32[[#This Row],[Player]])</f>
        <v>MARCELO HUERTAS</v>
      </c>
    </row>
    <row r="761" spans="1:34" x14ac:dyDescent="0.25">
      <c r="A761">
        <v>2016</v>
      </c>
      <c r="B761" t="s">
        <v>538</v>
      </c>
      <c r="C761" t="s">
        <v>30</v>
      </c>
      <c r="D761">
        <v>24</v>
      </c>
      <c r="E761" t="s">
        <v>40</v>
      </c>
      <c r="F761">
        <v>5</v>
      </c>
      <c r="G761">
        <v>0</v>
      </c>
      <c r="H761">
        <v>6.7</v>
      </c>
      <c r="I761" s="8">
        <v>0.50900000000000001</v>
      </c>
      <c r="J761">
        <v>0</v>
      </c>
      <c r="K761">
        <v>-7.4</v>
      </c>
      <c r="L761">
        <v>5</v>
      </c>
      <c r="M761">
        <v>12</v>
      </c>
      <c r="N761" s="8">
        <v>0.41699999999999998</v>
      </c>
      <c r="O761">
        <v>4</v>
      </c>
      <c r="P761">
        <v>6</v>
      </c>
      <c r="Q761">
        <v>0.66700000000000004</v>
      </c>
      <c r="R761">
        <v>1</v>
      </c>
      <c r="S761">
        <v>6</v>
      </c>
      <c r="T761" s="8">
        <v>0.16700000000000001</v>
      </c>
      <c r="U761">
        <v>0</v>
      </c>
      <c r="V761">
        <v>4</v>
      </c>
      <c r="W761" s="8">
        <v>0</v>
      </c>
      <c r="X761">
        <v>2</v>
      </c>
      <c r="Y761">
        <v>8</v>
      </c>
      <c r="Z761">
        <v>10</v>
      </c>
      <c r="AA761">
        <v>0</v>
      </c>
      <c r="AB761">
        <v>1</v>
      </c>
      <c r="AC761">
        <v>2</v>
      </c>
      <c r="AD761">
        <v>3</v>
      </c>
      <c r="AE761">
        <v>3</v>
      </c>
      <c r="AF761">
        <v>14</v>
      </c>
      <c r="AG761" s="8" t="str">
        <f>IF(Table32[[#This Row],[FTA]]&gt;=100,Table32[[#This Row],[FT%]],"")</f>
        <v/>
      </c>
      <c r="AH761" t="str">
        <f>UPPER(Table32[[#This Row],[Player]])</f>
        <v>JOSH HUESTIS</v>
      </c>
    </row>
    <row r="762" spans="1:34" x14ac:dyDescent="0.25">
      <c r="A762">
        <v>2016</v>
      </c>
      <c r="B762" t="s">
        <v>191</v>
      </c>
      <c r="C762" t="s">
        <v>30</v>
      </c>
      <c r="D762">
        <v>30</v>
      </c>
      <c r="E762" t="s">
        <v>69</v>
      </c>
      <c r="F762">
        <v>53</v>
      </c>
      <c r="G762">
        <v>17</v>
      </c>
      <c r="H762">
        <v>13.1</v>
      </c>
      <c r="I762" s="8">
        <v>0.51700000000000002</v>
      </c>
      <c r="J762">
        <v>1.6</v>
      </c>
      <c r="K762">
        <v>-2.9</v>
      </c>
      <c r="L762">
        <v>121</v>
      </c>
      <c r="M762">
        <v>295</v>
      </c>
      <c r="N762" s="8">
        <v>0.41</v>
      </c>
      <c r="O762">
        <v>34</v>
      </c>
      <c r="P762">
        <v>108</v>
      </c>
      <c r="Q762">
        <v>0.315</v>
      </c>
      <c r="R762">
        <v>87</v>
      </c>
      <c r="S762">
        <v>187</v>
      </c>
      <c r="T762" s="8">
        <v>0.46500000000000002</v>
      </c>
      <c r="U762">
        <v>67</v>
      </c>
      <c r="V762">
        <v>84</v>
      </c>
      <c r="W762" s="8">
        <v>0.79800000000000004</v>
      </c>
      <c r="X762">
        <v>57</v>
      </c>
      <c r="Y762">
        <v>161</v>
      </c>
      <c r="Z762">
        <v>218</v>
      </c>
      <c r="AA762">
        <v>36</v>
      </c>
      <c r="AB762">
        <v>16</v>
      </c>
      <c r="AC762">
        <v>23</v>
      </c>
      <c r="AD762">
        <v>38</v>
      </c>
      <c r="AE762">
        <v>94</v>
      </c>
      <c r="AF762">
        <v>343</v>
      </c>
      <c r="AG762" s="8" t="str">
        <f>IF(Table32[[#This Row],[FTA]]&gt;=100,Table32[[#This Row],[FT%]],"")</f>
        <v/>
      </c>
      <c r="AH762" t="str">
        <f>UPPER(Table32[[#This Row],[Player]])</f>
        <v>KRIS HUMPHRIES</v>
      </c>
    </row>
    <row r="763" spans="1:34" x14ac:dyDescent="0.25">
      <c r="A763">
        <v>2016</v>
      </c>
      <c r="B763" t="s">
        <v>191</v>
      </c>
      <c r="C763" t="s">
        <v>30</v>
      </c>
      <c r="D763">
        <v>30</v>
      </c>
      <c r="E763" t="s">
        <v>48</v>
      </c>
      <c r="F763">
        <v>28</v>
      </c>
      <c r="G763">
        <v>14</v>
      </c>
      <c r="H763">
        <v>11.8</v>
      </c>
      <c r="I763" s="8">
        <v>0.52400000000000002</v>
      </c>
      <c r="J763">
        <v>0.7</v>
      </c>
      <c r="K763">
        <v>-3.8</v>
      </c>
      <c r="L763">
        <v>64</v>
      </c>
      <c r="M763">
        <v>158</v>
      </c>
      <c r="N763" s="8">
        <v>0.40500000000000003</v>
      </c>
      <c r="O763">
        <v>23</v>
      </c>
      <c r="P763">
        <v>67</v>
      </c>
      <c r="Q763">
        <v>0.34300000000000003</v>
      </c>
      <c r="R763">
        <v>41</v>
      </c>
      <c r="S763">
        <v>91</v>
      </c>
      <c r="T763" s="8">
        <v>0.45100000000000001</v>
      </c>
      <c r="U763">
        <v>29</v>
      </c>
      <c r="V763">
        <v>31</v>
      </c>
      <c r="W763" s="8">
        <v>0.93500000000000005</v>
      </c>
      <c r="X763">
        <v>26</v>
      </c>
      <c r="Y763">
        <v>89</v>
      </c>
      <c r="Z763">
        <v>115</v>
      </c>
      <c r="AA763">
        <v>16</v>
      </c>
      <c r="AB763">
        <v>3</v>
      </c>
      <c r="AC763">
        <v>14</v>
      </c>
      <c r="AD763">
        <v>20</v>
      </c>
      <c r="AE763">
        <v>42</v>
      </c>
      <c r="AF763">
        <v>180</v>
      </c>
      <c r="AG763" s="8" t="str">
        <f>IF(Table32[[#This Row],[FTA]]&gt;=100,Table32[[#This Row],[FT%]],"")</f>
        <v/>
      </c>
      <c r="AH763" t="str">
        <f>UPPER(Table32[[#This Row],[Player]])</f>
        <v>KRIS HUMPHRIES</v>
      </c>
    </row>
    <row r="764" spans="1:34" x14ac:dyDescent="0.25">
      <c r="A764">
        <v>2016</v>
      </c>
      <c r="B764" t="s">
        <v>191</v>
      </c>
      <c r="C764" t="s">
        <v>30</v>
      </c>
      <c r="D764">
        <v>30</v>
      </c>
      <c r="E764" t="s">
        <v>96</v>
      </c>
      <c r="F764">
        <v>4</v>
      </c>
      <c r="G764">
        <v>3</v>
      </c>
      <c r="H764">
        <v>13.5</v>
      </c>
      <c r="I764" s="8">
        <v>0.36699999999999999</v>
      </c>
      <c r="J764">
        <v>0</v>
      </c>
      <c r="K764">
        <v>-2.4</v>
      </c>
      <c r="L764">
        <v>10</v>
      </c>
      <c r="M764">
        <v>36</v>
      </c>
      <c r="N764" s="8">
        <v>0.27800000000000002</v>
      </c>
      <c r="O764">
        <v>3</v>
      </c>
      <c r="P764">
        <v>10</v>
      </c>
      <c r="Q764">
        <v>0.3</v>
      </c>
      <c r="R764">
        <v>7</v>
      </c>
      <c r="S764">
        <v>26</v>
      </c>
      <c r="T764" s="8">
        <v>0.26900000000000002</v>
      </c>
      <c r="U764">
        <v>6</v>
      </c>
      <c r="V764">
        <v>8</v>
      </c>
      <c r="W764" s="8">
        <v>0.75</v>
      </c>
      <c r="X764">
        <v>11</v>
      </c>
      <c r="Y764">
        <v>21</v>
      </c>
      <c r="Z764">
        <v>32</v>
      </c>
      <c r="AA764">
        <v>7</v>
      </c>
      <c r="AB764">
        <v>3</v>
      </c>
      <c r="AC764">
        <v>2</v>
      </c>
      <c r="AD764">
        <v>4</v>
      </c>
      <c r="AE764">
        <v>8</v>
      </c>
      <c r="AF764">
        <v>29</v>
      </c>
      <c r="AG764" s="8" t="str">
        <f>IF(Table32[[#This Row],[FTA]]&gt;=100,Table32[[#This Row],[FT%]],"")</f>
        <v/>
      </c>
      <c r="AH764" t="str">
        <f>UPPER(Table32[[#This Row],[Player]])</f>
        <v>KRIS HUMPHRIES</v>
      </c>
    </row>
    <row r="765" spans="1:34" x14ac:dyDescent="0.25">
      <c r="A765">
        <v>2016</v>
      </c>
      <c r="B765" t="s">
        <v>191</v>
      </c>
      <c r="C765" t="s">
        <v>30</v>
      </c>
      <c r="D765">
        <v>30</v>
      </c>
      <c r="E765" t="s">
        <v>115</v>
      </c>
      <c r="F765">
        <v>21</v>
      </c>
      <c r="G765">
        <v>0</v>
      </c>
      <c r="H765">
        <v>14.9</v>
      </c>
      <c r="I765" s="8">
        <v>0.55500000000000005</v>
      </c>
      <c r="J765">
        <v>0.9</v>
      </c>
      <c r="K765">
        <v>-1.6</v>
      </c>
      <c r="L765">
        <v>47</v>
      </c>
      <c r="M765">
        <v>101</v>
      </c>
      <c r="N765" s="8">
        <v>0.46500000000000002</v>
      </c>
      <c r="O765">
        <v>8</v>
      </c>
      <c r="P765">
        <v>31</v>
      </c>
      <c r="Q765">
        <v>0.25800000000000001</v>
      </c>
      <c r="R765">
        <v>39</v>
      </c>
      <c r="S765">
        <v>70</v>
      </c>
      <c r="T765" s="8">
        <v>0.55700000000000005</v>
      </c>
      <c r="U765">
        <v>32</v>
      </c>
      <c r="V765">
        <v>45</v>
      </c>
      <c r="W765" s="8">
        <v>0.71099999999999997</v>
      </c>
      <c r="X765">
        <v>20</v>
      </c>
      <c r="Y765">
        <v>51</v>
      </c>
      <c r="Z765">
        <v>71</v>
      </c>
      <c r="AA765">
        <v>13</v>
      </c>
      <c r="AB765">
        <v>10</v>
      </c>
      <c r="AC765">
        <v>7</v>
      </c>
      <c r="AD765">
        <v>14</v>
      </c>
      <c r="AE765">
        <v>44</v>
      </c>
      <c r="AF765">
        <v>134</v>
      </c>
      <c r="AG765" s="8" t="str">
        <f>IF(Table32[[#This Row],[FTA]]&gt;=100,Table32[[#This Row],[FT%]],"")</f>
        <v/>
      </c>
      <c r="AH765" t="str">
        <f>UPPER(Table32[[#This Row],[Player]])</f>
        <v>KRIS HUMPHRIES</v>
      </c>
    </row>
    <row r="766" spans="1:34" x14ac:dyDescent="0.25">
      <c r="A766">
        <v>2016</v>
      </c>
      <c r="B766" t="s">
        <v>539</v>
      </c>
      <c r="C766" t="s">
        <v>34</v>
      </c>
      <c r="D766">
        <v>22</v>
      </c>
      <c r="E766" t="s">
        <v>45</v>
      </c>
      <c r="F766">
        <v>36</v>
      </c>
      <c r="G766">
        <v>0</v>
      </c>
      <c r="H766">
        <v>7.7</v>
      </c>
      <c r="I766" s="8">
        <v>0.48</v>
      </c>
      <c r="J766">
        <v>0.3</v>
      </c>
      <c r="K766">
        <v>-3.5</v>
      </c>
      <c r="L766">
        <v>36</v>
      </c>
      <c r="M766">
        <v>98</v>
      </c>
      <c r="N766" s="8">
        <v>0.36699999999999999</v>
      </c>
      <c r="O766">
        <v>19</v>
      </c>
      <c r="P766">
        <v>63</v>
      </c>
      <c r="Q766">
        <v>0.30199999999999999</v>
      </c>
      <c r="R766">
        <v>17</v>
      </c>
      <c r="S766">
        <v>35</v>
      </c>
      <c r="T766" s="8">
        <v>0.48599999999999999</v>
      </c>
      <c r="U766">
        <v>6</v>
      </c>
      <c r="V766">
        <v>7</v>
      </c>
      <c r="W766" s="8">
        <v>0.85699999999999998</v>
      </c>
      <c r="X766">
        <v>2</v>
      </c>
      <c r="Y766">
        <v>35</v>
      </c>
      <c r="Z766">
        <v>37</v>
      </c>
      <c r="AA766">
        <v>13</v>
      </c>
      <c r="AB766">
        <v>14</v>
      </c>
      <c r="AC766">
        <v>4</v>
      </c>
      <c r="AD766">
        <v>11</v>
      </c>
      <c r="AE766">
        <v>29</v>
      </c>
      <c r="AF766">
        <v>97</v>
      </c>
      <c r="AG766" s="8" t="str">
        <f>IF(Table32[[#This Row],[FTA]]&gt;=100,Table32[[#This Row],[FT%]],"")</f>
        <v/>
      </c>
      <c r="AH766" t="str">
        <f>UPPER(Table32[[#This Row],[Player]])</f>
        <v>R.J. HUNTER</v>
      </c>
    </row>
    <row r="767" spans="1:34" x14ac:dyDescent="0.25">
      <c r="A767">
        <v>2016</v>
      </c>
      <c r="B767" t="s">
        <v>192</v>
      </c>
      <c r="C767" t="s">
        <v>30</v>
      </c>
      <c r="D767">
        <v>26</v>
      </c>
      <c r="E767" t="s">
        <v>40</v>
      </c>
      <c r="F767">
        <v>78</v>
      </c>
      <c r="G767">
        <v>78</v>
      </c>
      <c r="H767">
        <v>13.9</v>
      </c>
      <c r="I767" s="8">
        <v>0.53300000000000003</v>
      </c>
      <c r="J767">
        <v>5.5</v>
      </c>
      <c r="K767">
        <v>-0.1</v>
      </c>
      <c r="L767">
        <v>416</v>
      </c>
      <c r="M767">
        <v>869</v>
      </c>
      <c r="N767" s="8">
        <v>0.47899999999999998</v>
      </c>
      <c r="O767">
        <v>60</v>
      </c>
      <c r="P767">
        <v>184</v>
      </c>
      <c r="Q767">
        <v>0.32600000000000001</v>
      </c>
      <c r="R767">
        <v>356</v>
      </c>
      <c r="S767">
        <v>685</v>
      </c>
      <c r="T767" s="8">
        <v>0.52</v>
      </c>
      <c r="U767">
        <v>91</v>
      </c>
      <c r="V767">
        <v>121</v>
      </c>
      <c r="W767" s="8">
        <v>0.752</v>
      </c>
      <c r="X767">
        <v>141</v>
      </c>
      <c r="Y767">
        <v>392</v>
      </c>
      <c r="Z767">
        <v>533</v>
      </c>
      <c r="AA767">
        <v>66</v>
      </c>
      <c r="AB767">
        <v>38</v>
      </c>
      <c r="AC767">
        <v>148</v>
      </c>
      <c r="AD767">
        <v>108</v>
      </c>
      <c r="AE767">
        <v>211</v>
      </c>
      <c r="AF767">
        <v>983</v>
      </c>
      <c r="AG767" s="8">
        <f>IF(Table32[[#This Row],[FTA]]&gt;=100,Table32[[#This Row],[FT%]],"")</f>
        <v>0.752</v>
      </c>
      <c r="AH767" t="str">
        <f>UPPER(Table32[[#This Row],[Player]])</f>
        <v>SERGE IBAKA</v>
      </c>
    </row>
    <row r="768" spans="1:34" x14ac:dyDescent="0.25">
      <c r="A768">
        <v>2016</v>
      </c>
      <c r="B768" t="s">
        <v>193</v>
      </c>
      <c r="C768" t="s">
        <v>50</v>
      </c>
      <c r="D768">
        <v>32</v>
      </c>
      <c r="E768" t="s">
        <v>76</v>
      </c>
      <c r="F768">
        <v>65</v>
      </c>
      <c r="G768">
        <v>1</v>
      </c>
      <c r="H768">
        <v>12.2</v>
      </c>
      <c r="I768" s="8">
        <v>0.56499999999999995</v>
      </c>
      <c r="J768">
        <v>4.4000000000000004</v>
      </c>
      <c r="K768">
        <v>1.6</v>
      </c>
      <c r="L768">
        <v>176</v>
      </c>
      <c r="M768">
        <v>368</v>
      </c>
      <c r="N768" s="8">
        <v>0.47799999999999998</v>
      </c>
      <c r="O768">
        <v>54</v>
      </c>
      <c r="P768">
        <v>154</v>
      </c>
      <c r="Q768">
        <v>0.35099999999999998</v>
      </c>
      <c r="R768">
        <v>122</v>
      </c>
      <c r="S768">
        <v>214</v>
      </c>
      <c r="T768" s="8">
        <v>0.56999999999999995</v>
      </c>
      <c r="U768">
        <v>51</v>
      </c>
      <c r="V768">
        <v>83</v>
      </c>
      <c r="W768" s="8">
        <v>0.61399999999999999</v>
      </c>
      <c r="X768">
        <v>52</v>
      </c>
      <c r="Y768">
        <v>211</v>
      </c>
      <c r="Z768">
        <v>263</v>
      </c>
      <c r="AA768">
        <v>219</v>
      </c>
      <c r="AB768">
        <v>73</v>
      </c>
      <c r="AC768">
        <v>19</v>
      </c>
      <c r="AD768">
        <v>79</v>
      </c>
      <c r="AE768">
        <v>102</v>
      </c>
      <c r="AF768">
        <v>457</v>
      </c>
      <c r="AG768" s="8" t="str">
        <f>IF(Table32[[#This Row],[FTA]]&gt;=100,Table32[[#This Row],[FT%]],"")</f>
        <v/>
      </c>
      <c r="AH768" t="str">
        <f>UPPER(Table32[[#This Row],[Player]])</f>
        <v>ANDRE IGUODALA</v>
      </c>
    </row>
    <row r="769" spans="1:34" x14ac:dyDescent="0.25">
      <c r="A769">
        <v>2016</v>
      </c>
      <c r="B769" t="s">
        <v>194</v>
      </c>
      <c r="C769" t="s">
        <v>30</v>
      </c>
      <c r="D769">
        <v>28</v>
      </c>
      <c r="E769" t="s">
        <v>69</v>
      </c>
      <c r="F769">
        <v>74</v>
      </c>
      <c r="G769">
        <v>56</v>
      </c>
      <c r="H769">
        <v>14.2</v>
      </c>
      <c r="I769" s="8">
        <v>0.52600000000000002</v>
      </c>
      <c r="J769">
        <v>4.4000000000000004</v>
      </c>
      <c r="K769">
        <v>0.1</v>
      </c>
      <c r="L769">
        <v>280</v>
      </c>
      <c r="M769">
        <v>661</v>
      </c>
      <c r="N769" s="8">
        <v>0.42399999999999999</v>
      </c>
      <c r="O769">
        <v>96</v>
      </c>
      <c r="P769">
        <v>259</v>
      </c>
      <c r="Q769">
        <v>0.371</v>
      </c>
      <c r="R769">
        <v>184</v>
      </c>
      <c r="S769">
        <v>402</v>
      </c>
      <c r="T769" s="8">
        <v>0.45800000000000002</v>
      </c>
      <c r="U769">
        <v>111</v>
      </c>
      <c r="V769">
        <v>154</v>
      </c>
      <c r="W769" s="8">
        <v>0.72099999999999997</v>
      </c>
      <c r="X769">
        <v>144</v>
      </c>
      <c r="Y769">
        <v>259</v>
      </c>
      <c r="Z769">
        <v>403</v>
      </c>
      <c r="AA769">
        <v>67</v>
      </c>
      <c r="AB769">
        <v>52</v>
      </c>
      <c r="AC769">
        <v>33</v>
      </c>
      <c r="AD769">
        <v>71</v>
      </c>
      <c r="AE769">
        <v>171</v>
      </c>
      <c r="AF769">
        <v>767</v>
      </c>
      <c r="AG769" s="8">
        <f>IF(Table32[[#This Row],[FTA]]&gt;=100,Table32[[#This Row],[FT%]],"")</f>
        <v>0.72099999999999997</v>
      </c>
      <c r="AH769" t="str">
        <f>UPPER(Table32[[#This Row],[Player]])</f>
        <v>ERSAN ILYASOVA</v>
      </c>
    </row>
    <row r="770" spans="1:34" x14ac:dyDescent="0.25">
      <c r="A770">
        <v>2016</v>
      </c>
      <c r="B770" t="s">
        <v>194</v>
      </c>
      <c r="C770" t="s">
        <v>30</v>
      </c>
      <c r="D770">
        <v>28</v>
      </c>
      <c r="E770" t="s">
        <v>104</v>
      </c>
      <c r="F770">
        <v>52</v>
      </c>
      <c r="G770">
        <v>52</v>
      </c>
      <c r="H770">
        <v>14.1</v>
      </c>
      <c r="I770" s="8">
        <v>0.53</v>
      </c>
      <c r="J770">
        <v>3.3</v>
      </c>
      <c r="K770">
        <v>0.7</v>
      </c>
      <c r="L770">
        <v>216</v>
      </c>
      <c r="M770">
        <v>508</v>
      </c>
      <c r="N770" s="8">
        <v>0.42499999999999999</v>
      </c>
      <c r="O770">
        <v>78</v>
      </c>
      <c r="P770">
        <v>215</v>
      </c>
      <c r="Q770">
        <v>0.36299999999999999</v>
      </c>
      <c r="R770">
        <v>138</v>
      </c>
      <c r="S770">
        <v>293</v>
      </c>
      <c r="T770" s="8">
        <v>0.47099999999999997</v>
      </c>
      <c r="U770">
        <v>79</v>
      </c>
      <c r="V770">
        <v>109</v>
      </c>
      <c r="W770" s="8">
        <v>0.72499999999999998</v>
      </c>
      <c r="X770">
        <v>99</v>
      </c>
      <c r="Y770">
        <v>183</v>
      </c>
      <c r="Z770">
        <v>282</v>
      </c>
      <c r="AA770">
        <v>55</v>
      </c>
      <c r="AB770">
        <v>38</v>
      </c>
      <c r="AC770">
        <v>27</v>
      </c>
      <c r="AD770">
        <v>59</v>
      </c>
      <c r="AE770">
        <v>120</v>
      </c>
      <c r="AF770">
        <v>589</v>
      </c>
      <c r="AG770" s="8">
        <f>IF(Table32[[#This Row],[FTA]]&gt;=100,Table32[[#This Row],[FT%]],"")</f>
        <v>0.72499999999999998</v>
      </c>
      <c r="AH770" t="str">
        <f>UPPER(Table32[[#This Row],[Player]])</f>
        <v>ERSAN ILYASOVA</v>
      </c>
    </row>
    <row r="771" spans="1:34" x14ac:dyDescent="0.25">
      <c r="A771">
        <v>2016</v>
      </c>
      <c r="B771" t="s">
        <v>194</v>
      </c>
      <c r="C771" t="s">
        <v>30</v>
      </c>
      <c r="D771">
        <v>28</v>
      </c>
      <c r="E771" t="s">
        <v>58</v>
      </c>
      <c r="F771">
        <v>22</v>
      </c>
      <c r="G771">
        <v>4</v>
      </c>
      <c r="H771">
        <v>14.7</v>
      </c>
      <c r="I771" s="8">
        <v>0.51500000000000001</v>
      </c>
      <c r="J771">
        <v>1.1000000000000001</v>
      </c>
      <c r="K771">
        <v>-2.1</v>
      </c>
      <c r="L771">
        <v>64</v>
      </c>
      <c r="M771">
        <v>153</v>
      </c>
      <c r="N771" s="8">
        <v>0.41799999999999998</v>
      </c>
      <c r="O771">
        <v>18</v>
      </c>
      <c r="P771">
        <v>44</v>
      </c>
      <c r="Q771">
        <v>0.40899999999999997</v>
      </c>
      <c r="R771">
        <v>46</v>
      </c>
      <c r="S771">
        <v>109</v>
      </c>
      <c r="T771" s="8">
        <v>0.42199999999999999</v>
      </c>
      <c r="U771">
        <v>32</v>
      </c>
      <c r="V771">
        <v>45</v>
      </c>
      <c r="W771" s="8">
        <v>0.71099999999999997</v>
      </c>
      <c r="X771">
        <v>45</v>
      </c>
      <c r="Y771">
        <v>76</v>
      </c>
      <c r="Z771">
        <v>121</v>
      </c>
      <c r="AA771">
        <v>12</v>
      </c>
      <c r="AB771">
        <v>14</v>
      </c>
      <c r="AC771">
        <v>6</v>
      </c>
      <c r="AD771">
        <v>12</v>
      </c>
      <c r="AE771">
        <v>51</v>
      </c>
      <c r="AF771">
        <v>178</v>
      </c>
      <c r="AG771" s="8" t="str">
        <f>IF(Table32[[#This Row],[FTA]]&gt;=100,Table32[[#This Row],[FT%]],"")</f>
        <v/>
      </c>
      <c r="AH771" t="str">
        <f>UPPER(Table32[[#This Row],[Player]])</f>
        <v>ERSAN ILYASOVA</v>
      </c>
    </row>
    <row r="772" spans="1:34" x14ac:dyDescent="0.25">
      <c r="A772">
        <v>2016</v>
      </c>
      <c r="B772" t="s">
        <v>477</v>
      </c>
      <c r="C772" t="s">
        <v>50</v>
      </c>
      <c r="D772">
        <v>28</v>
      </c>
      <c r="E772" t="s">
        <v>37</v>
      </c>
      <c r="F772">
        <v>81</v>
      </c>
      <c r="G772">
        <v>2</v>
      </c>
      <c r="H772">
        <v>10.3</v>
      </c>
      <c r="I772" s="8">
        <v>0.57199999999999995</v>
      </c>
      <c r="J772">
        <v>2.2999999999999998</v>
      </c>
      <c r="K772">
        <v>0.1</v>
      </c>
      <c r="L772">
        <v>124</v>
      </c>
      <c r="M772">
        <v>291</v>
      </c>
      <c r="N772" s="8">
        <v>0.42599999999999999</v>
      </c>
      <c r="O772">
        <v>81</v>
      </c>
      <c r="P772">
        <v>210</v>
      </c>
      <c r="Q772">
        <v>0.38600000000000001</v>
      </c>
      <c r="R772">
        <v>43</v>
      </c>
      <c r="S772">
        <v>81</v>
      </c>
      <c r="T772" s="8">
        <v>0.53100000000000003</v>
      </c>
      <c r="U772">
        <v>13</v>
      </c>
      <c r="V772">
        <v>18</v>
      </c>
      <c r="W772" s="8">
        <v>0.72199999999999998</v>
      </c>
      <c r="X772">
        <v>19</v>
      </c>
      <c r="Y772">
        <v>132</v>
      </c>
      <c r="Z772">
        <v>151</v>
      </c>
      <c r="AA772">
        <v>96</v>
      </c>
      <c r="AB772">
        <v>55</v>
      </c>
      <c r="AC772">
        <v>4</v>
      </c>
      <c r="AD772">
        <v>65</v>
      </c>
      <c r="AE772">
        <v>98</v>
      </c>
      <c r="AF772">
        <v>342</v>
      </c>
      <c r="AG772" s="8" t="str">
        <f>IF(Table32[[#This Row],[FTA]]&gt;=100,Table32[[#This Row],[FT%]],"")</f>
        <v/>
      </c>
      <c r="AH772" t="str">
        <f>UPPER(Table32[[#This Row],[Player]])</f>
        <v>JOE INGLES</v>
      </c>
    </row>
    <row r="773" spans="1:34" x14ac:dyDescent="0.25">
      <c r="A773">
        <v>2016</v>
      </c>
      <c r="B773" t="s">
        <v>540</v>
      </c>
      <c r="C773" t="s">
        <v>50</v>
      </c>
      <c r="D773">
        <v>20</v>
      </c>
      <c r="E773" t="s">
        <v>88</v>
      </c>
      <c r="F773">
        <v>20</v>
      </c>
      <c r="G773">
        <v>1</v>
      </c>
      <c r="H773">
        <v>6.7</v>
      </c>
      <c r="I773" s="8">
        <v>0.44400000000000001</v>
      </c>
      <c r="J773">
        <v>-0.1</v>
      </c>
      <c r="K773">
        <v>-6.4</v>
      </c>
      <c r="L773">
        <v>13</v>
      </c>
      <c r="M773">
        <v>37</v>
      </c>
      <c r="N773" s="8">
        <v>0.35099999999999998</v>
      </c>
      <c r="O773">
        <v>3</v>
      </c>
      <c r="P773">
        <v>13</v>
      </c>
      <c r="Q773">
        <v>0.23100000000000001</v>
      </c>
      <c r="R773">
        <v>10</v>
      </c>
      <c r="S773">
        <v>24</v>
      </c>
      <c r="T773" s="8">
        <v>0.41699999999999998</v>
      </c>
      <c r="U773">
        <v>7</v>
      </c>
      <c r="V773">
        <v>8</v>
      </c>
      <c r="W773" s="8">
        <v>0.875</v>
      </c>
      <c r="X773">
        <v>2</v>
      </c>
      <c r="Y773">
        <v>29</v>
      </c>
      <c r="Z773">
        <v>31</v>
      </c>
      <c r="AA773">
        <v>10</v>
      </c>
      <c r="AB773">
        <v>6</v>
      </c>
      <c r="AC773">
        <v>3</v>
      </c>
      <c r="AD773">
        <v>11</v>
      </c>
      <c r="AE773">
        <v>11</v>
      </c>
      <c r="AF773">
        <v>36</v>
      </c>
      <c r="AG773" s="8" t="str">
        <f>IF(Table32[[#This Row],[FTA]]&gt;=100,Table32[[#This Row],[FT%]],"")</f>
        <v/>
      </c>
      <c r="AH773" t="str">
        <f>UPPER(Table32[[#This Row],[Player]])</f>
        <v>DAMIEN INGLIS</v>
      </c>
    </row>
    <row r="774" spans="1:34" x14ac:dyDescent="0.25">
      <c r="A774">
        <v>2016</v>
      </c>
      <c r="B774" t="s">
        <v>195</v>
      </c>
      <c r="C774" t="s">
        <v>36</v>
      </c>
      <c r="D774">
        <v>23</v>
      </c>
      <c r="E774" t="s">
        <v>109</v>
      </c>
      <c r="F774">
        <v>53</v>
      </c>
      <c r="G774">
        <v>53</v>
      </c>
      <c r="H774">
        <v>19.899999999999999</v>
      </c>
      <c r="I774" s="8">
        <v>0.54</v>
      </c>
      <c r="J774">
        <v>5</v>
      </c>
      <c r="K774">
        <v>1.6</v>
      </c>
      <c r="L774">
        <v>394</v>
      </c>
      <c r="M774">
        <v>879</v>
      </c>
      <c r="N774" s="8">
        <v>0.44800000000000001</v>
      </c>
      <c r="O774">
        <v>84</v>
      </c>
      <c r="P774">
        <v>262</v>
      </c>
      <c r="Q774">
        <v>0.32100000000000001</v>
      </c>
      <c r="R774">
        <v>310</v>
      </c>
      <c r="S774">
        <v>617</v>
      </c>
      <c r="T774" s="8">
        <v>0.502</v>
      </c>
      <c r="U774">
        <v>169</v>
      </c>
      <c r="V774">
        <v>191</v>
      </c>
      <c r="W774" s="8">
        <v>0.88500000000000001</v>
      </c>
      <c r="X774">
        <v>44</v>
      </c>
      <c r="Y774">
        <v>113</v>
      </c>
      <c r="Z774">
        <v>157</v>
      </c>
      <c r="AA774">
        <v>249</v>
      </c>
      <c r="AB774">
        <v>56</v>
      </c>
      <c r="AC774">
        <v>18</v>
      </c>
      <c r="AD774">
        <v>124</v>
      </c>
      <c r="AE774">
        <v>107</v>
      </c>
      <c r="AF774">
        <v>1041</v>
      </c>
      <c r="AG774" s="8">
        <f>IF(Table32[[#This Row],[FTA]]&gt;=100,Table32[[#This Row],[FT%]],"")</f>
        <v>0.88500000000000001</v>
      </c>
      <c r="AH774" t="str">
        <f>UPPER(Table32[[#This Row],[Player]])</f>
        <v>KYRIE IRVING</v>
      </c>
    </row>
    <row r="775" spans="1:34" x14ac:dyDescent="0.25">
      <c r="A775">
        <v>2016</v>
      </c>
      <c r="B775" t="s">
        <v>196</v>
      </c>
      <c r="C775" t="s">
        <v>36</v>
      </c>
      <c r="D775">
        <v>32</v>
      </c>
      <c r="E775" t="s">
        <v>342</v>
      </c>
      <c r="F775">
        <v>32</v>
      </c>
      <c r="G775">
        <v>32</v>
      </c>
      <c r="H775">
        <v>14.5</v>
      </c>
      <c r="I775" s="8">
        <v>0.505</v>
      </c>
      <c r="J775">
        <v>0.9</v>
      </c>
      <c r="K775">
        <v>-1.4</v>
      </c>
      <c r="L775">
        <v>140</v>
      </c>
      <c r="M775">
        <v>358</v>
      </c>
      <c r="N775" s="8">
        <v>0.39100000000000001</v>
      </c>
      <c r="O775">
        <v>31</v>
      </c>
      <c r="P775">
        <v>102</v>
      </c>
      <c r="Q775">
        <v>0.30399999999999999</v>
      </c>
      <c r="R775">
        <v>109</v>
      </c>
      <c r="S775">
        <v>256</v>
      </c>
      <c r="T775" s="8">
        <v>0.42599999999999999</v>
      </c>
      <c r="U775">
        <v>100</v>
      </c>
      <c r="V775">
        <v>112</v>
      </c>
      <c r="W775" s="8">
        <v>0.89300000000000002</v>
      </c>
      <c r="X775">
        <v>9</v>
      </c>
      <c r="Y775">
        <v>127</v>
      </c>
      <c r="Z775">
        <v>136</v>
      </c>
      <c r="AA775">
        <v>236</v>
      </c>
      <c r="AB775">
        <v>34</v>
      </c>
      <c r="AC775">
        <v>7</v>
      </c>
      <c r="AD775">
        <v>94</v>
      </c>
      <c r="AE775">
        <v>77</v>
      </c>
      <c r="AF775">
        <v>411</v>
      </c>
      <c r="AG775" s="8">
        <f>IF(Table32[[#This Row],[FTA]]&gt;=100,Table32[[#This Row],[FT%]],"")</f>
        <v>0.89300000000000002</v>
      </c>
      <c r="AH775" t="str">
        <f>UPPER(Table32[[#This Row],[Player]])</f>
        <v>JARRETT JACK</v>
      </c>
    </row>
    <row r="776" spans="1:34" x14ac:dyDescent="0.25">
      <c r="A776">
        <v>2016</v>
      </c>
      <c r="B776" t="s">
        <v>197</v>
      </c>
      <c r="C776" t="s">
        <v>36</v>
      </c>
      <c r="D776">
        <v>25</v>
      </c>
      <c r="E776" t="s">
        <v>104</v>
      </c>
      <c r="F776">
        <v>79</v>
      </c>
      <c r="G776">
        <v>79</v>
      </c>
      <c r="H776">
        <v>19.600000000000001</v>
      </c>
      <c r="I776" s="8">
        <v>0.53500000000000003</v>
      </c>
      <c r="J776">
        <v>6.9</v>
      </c>
      <c r="K776">
        <v>2.2999999999999998</v>
      </c>
      <c r="L776">
        <v>540</v>
      </c>
      <c r="M776">
        <v>1244</v>
      </c>
      <c r="N776" s="8">
        <v>0.434</v>
      </c>
      <c r="O776">
        <v>118</v>
      </c>
      <c r="P776">
        <v>334</v>
      </c>
      <c r="Q776">
        <v>0.35299999999999998</v>
      </c>
      <c r="R776">
        <v>422</v>
      </c>
      <c r="S776">
        <v>910</v>
      </c>
      <c r="T776" s="8">
        <v>0.46400000000000002</v>
      </c>
      <c r="U776">
        <v>291</v>
      </c>
      <c r="V776">
        <v>337</v>
      </c>
      <c r="W776" s="8">
        <v>0.86399999999999999</v>
      </c>
      <c r="X776">
        <v>58</v>
      </c>
      <c r="Y776">
        <v>195</v>
      </c>
      <c r="Z776">
        <v>253</v>
      </c>
      <c r="AA776">
        <v>492</v>
      </c>
      <c r="AB776">
        <v>59</v>
      </c>
      <c r="AC776">
        <v>11</v>
      </c>
      <c r="AD776">
        <v>223</v>
      </c>
      <c r="AE776">
        <v>187</v>
      </c>
      <c r="AF776">
        <v>1489</v>
      </c>
      <c r="AG776" s="8">
        <f>IF(Table32[[#This Row],[FTA]]&gt;=100,Table32[[#This Row],[FT%]],"")</f>
        <v>0.86399999999999999</v>
      </c>
      <c r="AH776" t="str">
        <f>UPPER(Table32[[#This Row],[Player]])</f>
        <v>REGGIE JACKSON</v>
      </c>
    </row>
    <row r="777" spans="1:34" x14ac:dyDescent="0.25">
      <c r="A777">
        <v>2016</v>
      </c>
      <c r="B777" t="s">
        <v>198</v>
      </c>
      <c r="C777" t="s">
        <v>50</v>
      </c>
      <c r="D777">
        <v>31</v>
      </c>
      <c r="E777" t="s">
        <v>109</v>
      </c>
      <c r="F777">
        <v>76</v>
      </c>
      <c r="G777">
        <v>76</v>
      </c>
      <c r="H777">
        <v>27.5</v>
      </c>
      <c r="I777" s="8">
        <v>0.58799999999999997</v>
      </c>
      <c r="J777">
        <v>13.6</v>
      </c>
      <c r="K777">
        <v>9.1</v>
      </c>
      <c r="L777">
        <v>737</v>
      </c>
      <c r="M777">
        <v>1416</v>
      </c>
      <c r="N777" s="8">
        <v>0.52</v>
      </c>
      <c r="O777">
        <v>87</v>
      </c>
      <c r="P777">
        <v>282</v>
      </c>
      <c r="Q777">
        <v>0.309</v>
      </c>
      <c r="R777">
        <v>650</v>
      </c>
      <c r="S777">
        <v>1134</v>
      </c>
      <c r="T777" s="8">
        <v>0.57299999999999995</v>
      </c>
      <c r="U777">
        <v>359</v>
      </c>
      <c r="V777">
        <v>491</v>
      </c>
      <c r="W777" s="8">
        <v>0.73099999999999998</v>
      </c>
      <c r="X777">
        <v>111</v>
      </c>
      <c r="Y777">
        <v>454</v>
      </c>
      <c r="Z777">
        <v>565</v>
      </c>
      <c r="AA777">
        <v>514</v>
      </c>
      <c r="AB777">
        <v>104</v>
      </c>
      <c r="AC777">
        <v>49</v>
      </c>
      <c r="AD777">
        <v>249</v>
      </c>
      <c r="AE777">
        <v>143</v>
      </c>
      <c r="AF777">
        <v>1920</v>
      </c>
      <c r="AG777" s="8">
        <f>IF(Table32[[#This Row],[FTA]]&gt;=100,Table32[[#This Row],[FT%]],"")</f>
        <v>0.73099999999999998</v>
      </c>
      <c r="AH777" t="str">
        <f>UPPER(Table32[[#This Row],[Player]])</f>
        <v>LEBRON JAMES</v>
      </c>
    </row>
    <row r="778" spans="1:34" x14ac:dyDescent="0.25">
      <c r="A778">
        <v>2016</v>
      </c>
      <c r="B778" t="s">
        <v>478</v>
      </c>
      <c r="C778" t="s">
        <v>30</v>
      </c>
      <c r="D778">
        <v>25</v>
      </c>
      <c r="E778" t="s">
        <v>96</v>
      </c>
      <c r="F778">
        <v>8</v>
      </c>
      <c r="G778">
        <v>0</v>
      </c>
      <c r="H778">
        <v>12.7</v>
      </c>
      <c r="I778" s="8">
        <v>0.44600000000000001</v>
      </c>
      <c r="J778">
        <v>0.1</v>
      </c>
      <c r="K778">
        <v>-13.8</v>
      </c>
      <c r="L778">
        <v>9</v>
      </c>
      <c r="M778">
        <v>22</v>
      </c>
      <c r="N778" s="8">
        <v>0.40899999999999997</v>
      </c>
      <c r="O778">
        <v>0</v>
      </c>
      <c r="P778">
        <v>1</v>
      </c>
      <c r="Q778">
        <v>0</v>
      </c>
      <c r="R778">
        <v>9</v>
      </c>
      <c r="S778">
        <v>21</v>
      </c>
      <c r="T778" s="8">
        <v>0.42899999999999999</v>
      </c>
      <c r="U778">
        <v>4</v>
      </c>
      <c r="V778">
        <v>6</v>
      </c>
      <c r="W778" s="8">
        <v>0.66700000000000004</v>
      </c>
      <c r="X778">
        <v>6</v>
      </c>
      <c r="Y778">
        <v>10</v>
      </c>
      <c r="Z778">
        <v>16</v>
      </c>
      <c r="AA778">
        <v>0</v>
      </c>
      <c r="AB778">
        <v>0</v>
      </c>
      <c r="AC778">
        <v>1</v>
      </c>
      <c r="AD778">
        <v>0</v>
      </c>
      <c r="AE778">
        <v>8</v>
      </c>
      <c r="AF778">
        <v>22</v>
      </c>
      <c r="AG778" s="8" t="str">
        <f>IF(Table32[[#This Row],[FTA]]&gt;=100,Table32[[#This Row],[FT%]],"")</f>
        <v/>
      </c>
      <c r="AH778" t="str">
        <f>UPPER(Table32[[#This Row],[Player]])</f>
        <v>CORY JEFFERSON</v>
      </c>
    </row>
    <row r="779" spans="1:34" x14ac:dyDescent="0.25">
      <c r="A779">
        <v>2016</v>
      </c>
      <c r="B779" t="s">
        <v>200</v>
      </c>
      <c r="C779" t="s">
        <v>50</v>
      </c>
      <c r="D779">
        <v>35</v>
      </c>
      <c r="E779" t="s">
        <v>109</v>
      </c>
      <c r="F779">
        <v>74</v>
      </c>
      <c r="G779">
        <v>5</v>
      </c>
      <c r="H779">
        <v>9.6999999999999993</v>
      </c>
      <c r="I779" s="8">
        <v>0.58499999999999996</v>
      </c>
      <c r="J779">
        <v>2.7</v>
      </c>
      <c r="K779">
        <v>-0.8</v>
      </c>
      <c r="L779">
        <v>143</v>
      </c>
      <c r="M779">
        <v>312</v>
      </c>
      <c r="N779" s="8">
        <v>0.45800000000000002</v>
      </c>
      <c r="O779">
        <v>66</v>
      </c>
      <c r="P779">
        <v>173</v>
      </c>
      <c r="Q779">
        <v>0.38200000000000001</v>
      </c>
      <c r="R779">
        <v>77</v>
      </c>
      <c r="S779">
        <v>139</v>
      </c>
      <c r="T779" s="8">
        <v>0.55400000000000005</v>
      </c>
      <c r="U779">
        <v>58</v>
      </c>
      <c r="V779">
        <v>87</v>
      </c>
      <c r="W779" s="8">
        <v>0.66700000000000004</v>
      </c>
      <c r="X779">
        <v>15</v>
      </c>
      <c r="Y779">
        <v>113</v>
      </c>
      <c r="Z779">
        <v>128</v>
      </c>
      <c r="AA779">
        <v>59</v>
      </c>
      <c r="AB779">
        <v>33</v>
      </c>
      <c r="AC779">
        <v>14</v>
      </c>
      <c r="AD779">
        <v>43</v>
      </c>
      <c r="AE779">
        <v>129</v>
      </c>
      <c r="AF779">
        <v>410</v>
      </c>
      <c r="AG779" s="8" t="str">
        <f>IF(Table32[[#This Row],[FTA]]&gt;=100,Table32[[#This Row],[FT%]],"")</f>
        <v/>
      </c>
      <c r="AH779" t="str">
        <f>UPPER(Table32[[#This Row],[Player]])</f>
        <v>RICHARD JEFFERSON</v>
      </c>
    </row>
    <row r="780" spans="1:34" x14ac:dyDescent="0.25">
      <c r="A780">
        <v>2016</v>
      </c>
      <c r="B780" t="s">
        <v>356</v>
      </c>
      <c r="C780" t="s">
        <v>34</v>
      </c>
      <c r="D780">
        <v>24</v>
      </c>
      <c r="E780" t="s">
        <v>69</v>
      </c>
      <c r="F780">
        <v>43</v>
      </c>
      <c r="G780">
        <v>3</v>
      </c>
      <c r="H780">
        <v>10</v>
      </c>
      <c r="I780" s="8">
        <v>0.52200000000000002</v>
      </c>
      <c r="J780">
        <v>0.2</v>
      </c>
      <c r="K780">
        <v>-5.4</v>
      </c>
      <c r="L780">
        <v>71</v>
      </c>
      <c r="M780">
        <v>160</v>
      </c>
      <c r="N780" s="8">
        <v>0.44400000000000001</v>
      </c>
      <c r="O780">
        <v>16</v>
      </c>
      <c r="P780">
        <v>51</v>
      </c>
      <c r="Q780">
        <v>0.314</v>
      </c>
      <c r="R780">
        <v>55</v>
      </c>
      <c r="S780">
        <v>109</v>
      </c>
      <c r="T780" s="8">
        <v>0.505</v>
      </c>
      <c r="U780">
        <v>20</v>
      </c>
      <c r="V780">
        <v>24</v>
      </c>
      <c r="W780" s="8">
        <v>0.83299999999999996</v>
      </c>
      <c r="X780">
        <v>8</v>
      </c>
      <c r="Y780">
        <v>49</v>
      </c>
      <c r="Z780">
        <v>57</v>
      </c>
      <c r="AA780">
        <v>35</v>
      </c>
      <c r="AB780">
        <v>8</v>
      </c>
      <c r="AC780">
        <v>1</v>
      </c>
      <c r="AD780">
        <v>27</v>
      </c>
      <c r="AE780">
        <v>22</v>
      </c>
      <c r="AF780">
        <v>178</v>
      </c>
      <c r="AG780" s="8" t="str">
        <f>IF(Table32[[#This Row],[FTA]]&gt;=100,Table32[[#This Row],[FT%]],"")</f>
        <v/>
      </c>
      <c r="AH780" t="str">
        <f>UPPER(Table32[[#This Row],[Player]])</f>
        <v>JOHN JENKINS</v>
      </c>
    </row>
    <row r="781" spans="1:34" x14ac:dyDescent="0.25">
      <c r="A781">
        <v>2016</v>
      </c>
      <c r="B781" t="s">
        <v>356</v>
      </c>
      <c r="C781" t="s">
        <v>34</v>
      </c>
      <c r="D781">
        <v>24</v>
      </c>
      <c r="E781" t="s">
        <v>66</v>
      </c>
      <c r="F781">
        <v>21</v>
      </c>
      <c r="G781">
        <v>1</v>
      </c>
      <c r="H781">
        <v>7.2</v>
      </c>
      <c r="I781" s="8">
        <v>0.46600000000000003</v>
      </c>
      <c r="J781">
        <v>-0.1</v>
      </c>
      <c r="K781">
        <v>-7.4</v>
      </c>
      <c r="L781">
        <v>29</v>
      </c>
      <c r="M781">
        <v>70</v>
      </c>
      <c r="N781" s="8">
        <v>0.41399999999999998</v>
      </c>
      <c r="O781">
        <v>3</v>
      </c>
      <c r="P781">
        <v>19</v>
      </c>
      <c r="Q781">
        <v>0.158</v>
      </c>
      <c r="R781">
        <v>26</v>
      </c>
      <c r="S781">
        <v>51</v>
      </c>
      <c r="T781" s="8">
        <v>0.51</v>
      </c>
      <c r="U781">
        <v>8</v>
      </c>
      <c r="V781">
        <v>9</v>
      </c>
      <c r="W781" s="8">
        <v>0.88900000000000001</v>
      </c>
      <c r="X781">
        <v>4</v>
      </c>
      <c r="Y781">
        <v>18</v>
      </c>
      <c r="Z781">
        <v>22</v>
      </c>
      <c r="AA781">
        <v>9</v>
      </c>
      <c r="AB781">
        <v>3</v>
      </c>
      <c r="AC781">
        <v>0</v>
      </c>
      <c r="AD781">
        <v>11</v>
      </c>
      <c r="AE781">
        <v>11</v>
      </c>
      <c r="AF781">
        <v>69</v>
      </c>
      <c r="AG781" s="8" t="str">
        <f>IF(Table32[[#This Row],[FTA]]&gt;=100,Table32[[#This Row],[FT%]],"")</f>
        <v/>
      </c>
      <c r="AH781" t="str">
        <f>UPPER(Table32[[#This Row],[Player]])</f>
        <v>JOHN JENKINS</v>
      </c>
    </row>
    <row r="782" spans="1:34" x14ac:dyDescent="0.25">
      <c r="A782">
        <v>2016</v>
      </c>
      <c r="B782" t="s">
        <v>356</v>
      </c>
      <c r="C782" t="s">
        <v>34</v>
      </c>
      <c r="D782">
        <v>24</v>
      </c>
      <c r="E782" t="s">
        <v>96</v>
      </c>
      <c r="F782">
        <v>22</v>
      </c>
      <c r="G782">
        <v>2</v>
      </c>
      <c r="H782">
        <v>11.9</v>
      </c>
      <c r="I782" s="8">
        <v>0.56399999999999995</v>
      </c>
      <c r="J782">
        <v>0.4</v>
      </c>
      <c r="K782">
        <v>-4</v>
      </c>
      <c r="L782">
        <v>42</v>
      </c>
      <c r="M782">
        <v>90</v>
      </c>
      <c r="N782" s="8">
        <v>0.46700000000000003</v>
      </c>
      <c r="O782">
        <v>13</v>
      </c>
      <c r="P782">
        <v>32</v>
      </c>
      <c r="Q782">
        <v>0.40600000000000003</v>
      </c>
      <c r="R782">
        <v>29</v>
      </c>
      <c r="S782">
        <v>58</v>
      </c>
      <c r="T782" s="8">
        <v>0.5</v>
      </c>
      <c r="U782">
        <v>12</v>
      </c>
      <c r="V782">
        <v>15</v>
      </c>
      <c r="W782" s="8">
        <v>0.8</v>
      </c>
      <c r="X782">
        <v>4</v>
      </c>
      <c r="Y782">
        <v>31</v>
      </c>
      <c r="Z782">
        <v>35</v>
      </c>
      <c r="AA782">
        <v>26</v>
      </c>
      <c r="AB782">
        <v>5</v>
      </c>
      <c r="AC782">
        <v>1</v>
      </c>
      <c r="AD782">
        <v>16</v>
      </c>
      <c r="AE782">
        <v>11</v>
      </c>
      <c r="AF782">
        <v>109</v>
      </c>
      <c r="AG782" s="8" t="str">
        <f>IF(Table32[[#This Row],[FTA]]&gt;=100,Table32[[#This Row],[FT%]],"")</f>
        <v/>
      </c>
      <c r="AH782" t="str">
        <f>UPPER(Table32[[#This Row],[Player]])</f>
        <v>JOHN JENKINS</v>
      </c>
    </row>
    <row r="783" spans="1:34" x14ac:dyDescent="0.25">
      <c r="A783">
        <v>2016</v>
      </c>
      <c r="B783" t="s">
        <v>201</v>
      </c>
      <c r="C783" t="s">
        <v>36</v>
      </c>
      <c r="D783">
        <v>26</v>
      </c>
      <c r="E783" t="s">
        <v>69</v>
      </c>
      <c r="F783">
        <v>48</v>
      </c>
      <c r="G783">
        <v>7</v>
      </c>
      <c r="H783">
        <v>13.7</v>
      </c>
      <c r="I783" s="8">
        <v>0.49099999999999999</v>
      </c>
      <c r="J783">
        <v>1.5</v>
      </c>
      <c r="K783">
        <v>-1.4</v>
      </c>
      <c r="L783">
        <v>112</v>
      </c>
      <c r="M783">
        <v>304</v>
      </c>
      <c r="N783" s="8">
        <v>0.36799999999999999</v>
      </c>
      <c r="O783">
        <v>51</v>
      </c>
      <c r="P783">
        <v>155</v>
      </c>
      <c r="Q783">
        <v>0.32900000000000001</v>
      </c>
      <c r="R783">
        <v>61</v>
      </c>
      <c r="S783">
        <v>149</v>
      </c>
      <c r="T783" s="8">
        <v>0.40899999999999997</v>
      </c>
      <c r="U783">
        <v>57</v>
      </c>
      <c r="V783">
        <v>78</v>
      </c>
      <c r="W783" s="8">
        <v>0.73099999999999998</v>
      </c>
      <c r="X783">
        <v>16</v>
      </c>
      <c r="Y783">
        <v>80</v>
      </c>
      <c r="Z783">
        <v>96</v>
      </c>
      <c r="AA783">
        <v>170</v>
      </c>
      <c r="AB783">
        <v>29</v>
      </c>
      <c r="AC783">
        <v>7</v>
      </c>
      <c r="AD783">
        <v>57</v>
      </c>
      <c r="AE783">
        <v>57</v>
      </c>
      <c r="AF783">
        <v>332</v>
      </c>
      <c r="AG783" s="8" t="str">
        <f>IF(Table32[[#This Row],[FTA]]&gt;=100,Table32[[#This Row],[FT%]],"")</f>
        <v/>
      </c>
      <c r="AH783" t="str">
        <f>UPPER(Table32[[#This Row],[Player]])</f>
        <v>BRANDON JENNINGS</v>
      </c>
    </row>
    <row r="784" spans="1:34" x14ac:dyDescent="0.25">
      <c r="A784">
        <v>2016</v>
      </c>
      <c r="B784" t="s">
        <v>201</v>
      </c>
      <c r="C784" t="s">
        <v>36</v>
      </c>
      <c r="D784">
        <v>26</v>
      </c>
      <c r="E784" t="s">
        <v>104</v>
      </c>
      <c r="F784">
        <v>23</v>
      </c>
      <c r="G784">
        <v>1</v>
      </c>
      <c r="H784">
        <v>13.1</v>
      </c>
      <c r="I784" s="8">
        <v>0.49099999999999999</v>
      </c>
      <c r="J784">
        <v>0.8</v>
      </c>
      <c r="K784">
        <v>-1.1000000000000001</v>
      </c>
      <c r="L784">
        <v>53</v>
      </c>
      <c r="M784">
        <v>143</v>
      </c>
      <c r="N784" s="8">
        <v>0.371</v>
      </c>
      <c r="O784">
        <v>24</v>
      </c>
      <c r="P784">
        <v>77</v>
      </c>
      <c r="Q784">
        <v>0.312</v>
      </c>
      <c r="R784">
        <v>29</v>
      </c>
      <c r="S784">
        <v>66</v>
      </c>
      <c r="T784" s="8">
        <v>0.439</v>
      </c>
      <c r="U784">
        <v>27</v>
      </c>
      <c r="V784">
        <v>38</v>
      </c>
      <c r="W784" s="8">
        <v>0.71099999999999997</v>
      </c>
      <c r="X784">
        <v>5</v>
      </c>
      <c r="Y784">
        <v>41</v>
      </c>
      <c r="Z784">
        <v>46</v>
      </c>
      <c r="AA784">
        <v>70</v>
      </c>
      <c r="AB784">
        <v>11</v>
      </c>
      <c r="AC784">
        <v>2</v>
      </c>
      <c r="AD784">
        <v>22</v>
      </c>
      <c r="AE784">
        <v>24</v>
      </c>
      <c r="AF784">
        <v>157</v>
      </c>
      <c r="AG784" s="8" t="str">
        <f>IF(Table32[[#This Row],[FTA]]&gt;=100,Table32[[#This Row],[FT%]],"")</f>
        <v/>
      </c>
      <c r="AH784" t="str">
        <f>UPPER(Table32[[#This Row],[Player]])</f>
        <v>BRANDON JENNINGS</v>
      </c>
    </row>
    <row r="785" spans="1:34" x14ac:dyDescent="0.25">
      <c r="A785">
        <v>2016</v>
      </c>
      <c r="B785" t="s">
        <v>201</v>
      </c>
      <c r="C785" t="s">
        <v>36</v>
      </c>
      <c r="D785">
        <v>26</v>
      </c>
      <c r="E785" t="s">
        <v>58</v>
      </c>
      <c r="F785">
        <v>25</v>
      </c>
      <c r="G785">
        <v>6</v>
      </c>
      <c r="H785">
        <v>14.3</v>
      </c>
      <c r="I785" s="8">
        <v>0.49</v>
      </c>
      <c r="J785">
        <v>0.7</v>
      </c>
      <c r="K785">
        <v>-1.6</v>
      </c>
      <c r="L785">
        <v>59</v>
      </c>
      <c r="M785">
        <v>161</v>
      </c>
      <c r="N785" s="8">
        <v>0.36599999999999999</v>
      </c>
      <c r="O785">
        <v>27</v>
      </c>
      <c r="P785">
        <v>78</v>
      </c>
      <c r="Q785">
        <v>0.34599999999999997</v>
      </c>
      <c r="R785">
        <v>32</v>
      </c>
      <c r="S785">
        <v>83</v>
      </c>
      <c r="T785" s="8">
        <v>0.38600000000000001</v>
      </c>
      <c r="U785">
        <v>30</v>
      </c>
      <c r="V785">
        <v>40</v>
      </c>
      <c r="W785" s="8">
        <v>0.75</v>
      </c>
      <c r="X785">
        <v>11</v>
      </c>
      <c r="Y785">
        <v>39</v>
      </c>
      <c r="Z785">
        <v>50</v>
      </c>
      <c r="AA785">
        <v>100</v>
      </c>
      <c r="AB785">
        <v>18</v>
      </c>
      <c r="AC785">
        <v>5</v>
      </c>
      <c r="AD785">
        <v>35</v>
      </c>
      <c r="AE785">
        <v>33</v>
      </c>
      <c r="AF785">
        <v>175</v>
      </c>
      <c r="AG785" s="8" t="str">
        <f>IF(Table32[[#This Row],[FTA]]&gt;=100,Table32[[#This Row],[FT%]],"")</f>
        <v/>
      </c>
      <c r="AH785" t="str">
        <f>UPPER(Table32[[#This Row],[Player]])</f>
        <v>BRANDON JENNINGS</v>
      </c>
    </row>
    <row r="786" spans="1:34" x14ac:dyDescent="0.25">
      <c r="A786">
        <v>2016</v>
      </c>
      <c r="B786" t="s">
        <v>202</v>
      </c>
      <c r="C786" t="s">
        <v>30</v>
      </c>
      <c r="D786">
        <v>28</v>
      </c>
      <c r="E786" t="s">
        <v>45</v>
      </c>
      <c r="F786">
        <v>78</v>
      </c>
      <c r="G786">
        <v>0</v>
      </c>
      <c r="H786">
        <v>10.3</v>
      </c>
      <c r="I786" s="8">
        <v>0.53100000000000003</v>
      </c>
      <c r="J786">
        <v>2.4</v>
      </c>
      <c r="K786">
        <v>-2</v>
      </c>
      <c r="L786">
        <v>118</v>
      </c>
      <c r="M786">
        <v>286</v>
      </c>
      <c r="N786" s="8">
        <v>0.41299999999999998</v>
      </c>
      <c r="O786">
        <v>43</v>
      </c>
      <c r="P786">
        <v>108</v>
      </c>
      <c r="Q786">
        <v>0.39800000000000002</v>
      </c>
      <c r="R786">
        <v>75</v>
      </c>
      <c r="S786">
        <v>178</v>
      </c>
      <c r="T786" s="8">
        <v>0.42099999999999999</v>
      </c>
      <c r="U786">
        <v>61</v>
      </c>
      <c r="V786">
        <v>78</v>
      </c>
      <c r="W786" s="8">
        <v>0.78200000000000003</v>
      </c>
      <c r="X786">
        <v>77</v>
      </c>
      <c r="Y786">
        <v>211</v>
      </c>
      <c r="Z786">
        <v>288</v>
      </c>
      <c r="AA786">
        <v>62</v>
      </c>
      <c r="AB786">
        <v>20</v>
      </c>
      <c r="AC786">
        <v>24</v>
      </c>
      <c r="AD786">
        <v>52</v>
      </c>
      <c r="AE786">
        <v>137</v>
      </c>
      <c r="AF786">
        <v>340</v>
      </c>
      <c r="AG786" s="8" t="str">
        <f>IF(Table32[[#This Row],[FTA]]&gt;=100,Table32[[#This Row],[FT%]],"")</f>
        <v/>
      </c>
      <c r="AH786" t="str">
        <f>UPPER(Table32[[#This Row],[Player]])</f>
        <v>JONAS JEREBKO</v>
      </c>
    </row>
    <row r="787" spans="1:34" x14ac:dyDescent="0.25">
      <c r="A787">
        <v>2016</v>
      </c>
      <c r="B787" t="s">
        <v>203</v>
      </c>
      <c r="C787" t="s">
        <v>30</v>
      </c>
      <c r="D787">
        <v>28</v>
      </c>
      <c r="E787" t="s">
        <v>45</v>
      </c>
      <c r="F787">
        <v>79</v>
      </c>
      <c r="G787">
        <v>76</v>
      </c>
      <c r="H787">
        <v>16</v>
      </c>
      <c r="I787" s="8">
        <v>0.60199999999999998</v>
      </c>
      <c r="J787">
        <v>5.9</v>
      </c>
      <c r="K787">
        <v>3</v>
      </c>
      <c r="L787">
        <v>249</v>
      </c>
      <c r="M787">
        <v>426</v>
      </c>
      <c r="N787" s="8">
        <v>0.58499999999999996</v>
      </c>
      <c r="O787">
        <v>10</v>
      </c>
      <c r="P787">
        <v>43</v>
      </c>
      <c r="Q787">
        <v>0.23300000000000001</v>
      </c>
      <c r="R787">
        <v>239</v>
      </c>
      <c r="S787">
        <v>383</v>
      </c>
      <c r="T787" s="8">
        <v>0.624</v>
      </c>
      <c r="U787">
        <v>69</v>
      </c>
      <c r="V787">
        <v>121</v>
      </c>
      <c r="W787" s="8">
        <v>0.56999999999999995</v>
      </c>
      <c r="X787">
        <v>178</v>
      </c>
      <c r="Y787">
        <v>327</v>
      </c>
      <c r="Z787">
        <v>505</v>
      </c>
      <c r="AA787">
        <v>138</v>
      </c>
      <c r="AB787">
        <v>52</v>
      </c>
      <c r="AC787">
        <v>83</v>
      </c>
      <c r="AD787">
        <v>94</v>
      </c>
      <c r="AE787">
        <v>214</v>
      </c>
      <c r="AF787">
        <v>577</v>
      </c>
      <c r="AG787" s="8">
        <f>IF(Table32[[#This Row],[FTA]]&gt;=100,Table32[[#This Row],[FT%]],"")</f>
        <v>0.56999999999999995</v>
      </c>
      <c r="AH787" t="str">
        <f>UPPER(Table32[[#This Row],[Player]])</f>
        <v>AMIR JOHNSON</v>
      </c>
    </row>
    <row r="788" spans="1:34" x14ac:dyDescent="0.25">
      <c r="A788">
        <v>2016</v>
      </c>
      <c r="B788" t="s">
        <v>204</v>
      </c>
      <c r="C788" t="s">
        <v>50</v>
      </c>
      <c r="D788">
        <v>25</v>
      </c>
      <c r="E788" t="s">
        <v>37</v>
      </c>
      <c r="F788">
        <v>70</v>
      </c>
      <c r="G788">
        <v>2</v>
      </c>
      <c r="H788">
        <v>8.1999999999999993</v>
      </c>
      <c r="I788" s="8">
        <v>0.48199999999999998</v>
      </c>
      <c r="J788">
        <v>1.1000000000000001</v>
      </c>
      <c r="K788">
        <v>-1.4</v>
      </c>
      <c r="L788">
        <v>72</v>
      </c>
      <c r="M788">
        <v>194</v>
      </c>
      <c r="N788" s="8">
        <v>0.371</v>
      </c>
      <c r="O788">
        <v>27</v>
      </c>
      <c r="P788">
        <v>99</v>
      </c>
      <c r="Q788">
        <v>0.27300000000000002</v>
      </c>
      <c r="R788">
        <v>45</v>
      </c>
      <c r="S788">
        <v>95</v>
      </c>
      <c r="T788" s="8">
        <v>0.47399999999999998</v>
      </c>
      <c r="U788">
        <v>34</v>
      </c>
      <c r="V788">
        <v>42</v>
      </c>
      <c r="W788" s="8">
        <v>0.81</v>
      </c>
      <c r="X788">
        <v>27</v>
      </c>
      <c r="Y788">
        <v>105</v>
      </c>
      <c r="Z788">
        <v>132</v>
      </c>
      <c r="AA788">
        <v>45</v>
      </c>
      <c r="AB788">
        <v>32</v>
      </c>
      <c r="AC788">
        <v>20</v>
      </c>
      <c r="AD788">
        <v>40</v>
      </c>
      <c r="AE788">
        <v>100</v>
      </c>
      <c r="AF788">
        <v>205</v>
      </c>
      <c r="AG788" s="8" t="str">
        <f>IF(Table32[[#This Row],[FTA]]&gt;=100,Table32[[#This Row],[FT%]],"")</f>
        <v/>
      </c>
      <c r="AH788" t="str">
        <f>UPPER(Table32[[#This Row],[Player]])</f>
        <v>CHRIS JOHNSON</v>
      </c>
    </row>
    <row r="789" spans="1:34" x14ac:dyDescent="0.25">
      <c r="A789">
        <v>2016</v>
      </c>
      <c r="B789" t="s">
        <v>205</v>
      </c>
      <c r="C789" t="s">
        <v>30</v>
      </c>
      <c r="D789">
        <v>28</v>
      </c>
      <c r="E789" t="s">
        <v>39</v>
      </c>
      <c r="F789">
        <v>57</v>
      </c>
      <c r="G789">
        <v>32</v>
      </c>
      <c r="H789">
        <v>11.4</v>
      </c>
      <c r="I789" s="8">
        <v>0.53200000000000003</v>
      </c>
      <c r="J789">
        <v>1.3</v>
      </c>
      <c r="K789">
        <v>-0.6</v>
      </c>
      <c r="L789">
        <v>114</v>
      </c>
      <c r="M789">
        <v>240</v>
      </c>
      <c r="N789" s="8">
        <v>0.47499999999999998</v>
      </c>
      <c r="O789">
        <v>20</v>
      </c>
      <c r="P789">
        <v>66</v>
      </c>
      <c r="Q789">
        <v>0.30299999999999999</v>
      </c>
      <c r="R789">
        <v>94</v>
      </c>
      <c r="S789">
        <v>174</v>
      </c>
      <c r="T789" s="8">
        <v>0.54</v>
      </c>
      <c r="U789">
        <v>39</v>
      </c>
      <c r="V789">
        <v>68</v>
      </c>
      <c r="W789" s="8">
        <v>0.57399999999999995</v>
      </c>
      <c r="X789">
        <v>28</v>
      </c>
      <c r="Y789">
        <v>98</v>
      </c>
      <c r="Z789">
        <v>126</v>
      </c>
      <c r="AA789">
        <v>67</v>
      </c>
      <c r="AB789">
        <v>29</v>
      </c>
      <c r="AC789">
        <v>33</v>
      </c>
      <c r="AD789">
        <v>54</v>
      </c>
      <c r="AE789">
        <v>84</v>
      </c>
      <c r="AF789">
        <v>287</v>
      </c>
      <c r="AG789" s="8" t="str">
        <f>IF(Table32[[#This Row],[FTA]]&gt;=100,Table32[[#This Row],[FT%]],"")</f>
        <v/>
      </c>
      <c r="AH789" t="str">
        <f>UPPER(Table32[[#This Row],[Player]])</f>
        <v>JAMES JOHNSON</v>
      </c>
    </row>
    <row r="790" spans="1:34" x14ac:dyDescent="0.25">
      <c r="A790">
        <v>2016</v>
      </c>
      <c r="B790" t="s">
        <v>206</v>
      </c>
      <c r="C790" t="s">
        <v>50</v>
      </c>
      <c r="D790">
        <v>34</v>
      </c>
      <c r="E790" t="s">
        <v>69</v>
      </c>
      <c r="F790">
        <v>81</v>
      </c>
      <c r="G790">
        <v>81</v>
      </c>
      <c r="H790">
        <v>12</v>
      </c>
      <c r="I790" s="8">
        <v>0.53800000000000003</v>
      </c>
      <c r="J790">
        <v>2.7</v>
      </c>
      <c r="K790">
        <v>-1.3</v>
      </c>
      <c r="L790">
        <v>377</v>
      </c>
      <c r="M790">
        <v>859</v>
      </c>
      <c r="N790" s="8">
        <v>0.439</v>
      </c>
      <c r="O790">
        <v>120</v>
      </c>
      <c r="P790">
        <v>313</v>
      </c>
      <c r="Q790">
        <v>0.38300000000000001</v>
      </c>
      <c r="R790">
        <v>257</v>
      </c>
      <c r="S790">
        <v>546</v>
      </c>
      <c r="T790" s="8">
        <v>0.47099999999999997</v>
      </c>
      <c r="U790">
        <v>118</v>
      </c>
      <c r="V790">
        <v>142</v>
      </c>
      <c r="W790" s="8">
        <v>0.83099999999999996</v>
      </c>
      <c r="X790">
        <v>49</v>
      </c>
      <c r="Y790">
        <v>243</v>
      </c>
      <c r="Z790">
        <v>292</v>
      </c>
      <c r="AA790">
        <v>318</v>
      </c>
      <c r="AB790">
        <v>61</v>
      </c>
      <c r="AC790">
        <v>4</v>
      </c>
      <c r="AD790">
        <v>159</v>
      </c>
      <c r="AE790">
        <v>146</v>
      </c>
      <c r="AF790">
        <v>992</v>
      </c>
      <c r="AG790" s="8">
        <f>IF(Table32[[#This Row],[FTA]]&gt;=100,Table32[[#This Row],[FT%]],"")</f>
        <v>0.83099999999999996</v>
      </c>
      <c r="AH790" t="str">
        <f>UPPER(Table32[[#This Row],[Player]])</f>
        <v>JOE JOHNSON</v>
      </c>
    </row>
    <row r="791" spans="1:34" x14ac:dyDescent="0.25">
      <c r="A791">
        <v>2016</v>
      </c>
      <c r="B791" t="s">
        <v>206</v>
      </c>
      <c r="C791" t="s">
        <v>50</v>
      </c>
      <c r="D791">
        <v>34</v>
      </c>
      <c r="E791" t="s">
        <v>342</v>
      </c>
      <c r="F791">
        <v>57</v>
      </c>
      <c r="G791">
        <v>57</v>
      </c>
      <c r="H791">
        <v>10.7</v>
      </c>
      <c r="I791" s="8">
        <v>0.51200000000000001</v>
      </c>
      <c r="J791">
        <v>0.7</v>
      </c>
      <c r="K791">
        <v>-2.2000000000000002</v>
      </c>
      <c r="L791">
        <v>247</v>
      </c>
      <c r="M791">
        <v>608</v>
      </c>
      <c r="N791" s="8">
        <v>0.40600000000000003</v>
      </c>
      <c r="O791">
        <v>85</v>
      </c>
      <c r="P791">
        <v>229</v>
      </c>
      <c r="Q791">
        <v>0.371</v>
      </c>
      <c r="R791">
        <v>162</v>
      </c>
      <c r="S791">
        <v>379</v>
      </c>
      <c r="T791" s="8">
        <v>0.42699999999999999</v>
      </c>
      <c r="U791">
        <v>92</v>
      </c>
      <c r="V791">
        <v>108</v>
      </c>
      <c r="W791" s="8">
        <v>0.85199999999999998</v>
      </c>
      <c r="X791">
        <v>34</v>
      </c>
      <c r="Y791">
        <v>190</v>
      </c>
      <c r="Z791">
        <v>224</v>
      </c>
      <c r="AA791">
        <v>232</v>
      </c>
      <c r="AB791">
        <v>40</v>
      </c>
      <c r="AC791">
        <v>2</v>
      </c>
      <c r="AD791">
        <v>116</v>
      </c>
      <c r="AE791">
        <v>100</v>
      </c>
      <c r="AF791">
        <v>671</v>
      </c>
      <c r="AG791" s="8">
        <f>IF(Table32[[#This Row],[FTA]]&gt;=100,Table32[[#This Row],[FT%]],"")</f>
        <v>0.85199999999999998</v>
      </c>
      <c r="AH791" t="str">
        <f>UPPER(Table32[[#This Row],[Player]])</f>
        <v>JOE JOHNSON</v>
      </c>
    </row>
    <row r="792" spans="1:34" x14ac:dyDescent="0.25">
      <c r="A792">
        <v>2016</v>
      </c>
      <c r="B792" t="s">
        <v>206</v>
      </c>
      <c r="C792" t="s">
        <v>50</v>
      </c>
      <c r="D792">
        <v>34</v>
      </c>
      <c r="E792" t="s">
        <v>61</v>
      </c>
      <c r="F792">
        <v>24</v>
      </c>
      <c r="G792">
        <v>24</v>
      </c>
      <c r="H792">
        <v>15.2</v>
      </c>
      <c r="I792" s="8">
        <v>0.60299999999999998</v>
      </c>
      <c r="J792">
        <v>2</v>
      </c>
      <c r="K792">
        <v>0.8</v>
      </c>
      <c r="L792">
        <v>130</v>
      </c>
      <c r="M792">
        <v>251</v>
      </c>
      <c r="N792" s="8">
        <v>0.51800000000000002</v>
      </c>
      <c r="O792">
        <v>35</v>
      </c>
      <c r="P792">
        <v>84</v>
      </c>
      <c r="Q792">
        <v>0.41699999999999998</v>
      </c>
      <c r="R792">
        <v>95</v>
      </c>
      <c r="S792">
        <v>167</v>
      </c>
      <c r="T792" s="8">
        <v>0.56899999999999995</v>
      </c>
      <c r="U792">
        <v>26</v>
      </c>
      <c r="V792">
        <v>34</v>
      </c>
      <c r="W792" s="8">
        <v>0.76500000000000001</v>
      </c>
      <c r="X792">
        <v>15</v>
      </c>
      <c r="Y792">
        <v>53</v>
      </c>
      <c r="Z792">
        <v>68</v>
      </c>
      <c r="AA792">
        <v>86</v>
      </c>
      <c r="AB792">
        <v>21</v>
      </c>
      <c r="AC792">
        <v>2</v>
      </c>
      <c r="AD792">
        <v>43</v>
      </c>
      <c r="AE792">
        <v>46</v>
      </c>
      <c r="AF792">
        <v>321</v>
      </c>
      <c r="AG792" s="8" t="str">
        <f>IF(Table32[[#This Row],[FTA]]&gt;=100,Table32[[#This Row],[FT%]],"")</f>
        <v/>
      </c>
      <c r="AH792" t="str">
        <f>UPPER(Table32[[#This Row],[Player]])</f>
        <v>JOE JOHNSON</v>
      </c>
    </row>
    <row r="793" spans="1:34" x14ac:dyDescent="0.25">
      <c r="A793">
        <v>2016</v>
      </c>
      <c r="B793" t="s">
        <v>357</v>
      </c>
      <c r="C793" t="s">
        <v>34</v>
      </c>
      <c r="D793">
        <v>26</v>
      </c>
      <c r="E793" t="s">
        <v>69</v>
      </c>
      <c r="F793">
        <v>7</v>
      </c>
      <c r="G793">
        <v>1</v>
      </c>
      <c r="H793">
        <v>3.6</v>
      </c>
      <c r="I793" s="8">
        <v>0.34599999999999997</v>
      </c>
      <c r="J793">
        <v>-0.2</v>
      </c>
      <c r="K793">
        <v>-10.4</v>
      </c>
      <c r="L793">
        <v>9</v>
      </c>
      <c r="M793">
        <v>34</v>
      </c>
      <c r="N793" s="8">
        <v>0.26500000000000001</v>
      </c>
      <c r="O793">
        <v>2</v>
      </c>
      <c r="P793">
        <v>10</v>
      </c>
      <c r="Q793">
        <v>0.2</v>
      </c>
      <c r="R793">
        <v>7</v>
      </c>
      <c r="S793">
        <v>24</v>
      </c>
      <c r="T793" s="8">
        <v>0.29199999999999998</v>
      </c>
      <c r="U793">
        <v>6</v>
      </c>
      <c r="V793">
        <v>8</v>
      </c>
      <c r="W793" s="8">
        <v>0.75</v>
      </c>
      <c r="X793">
        <v>4</v>
      </c>
      <c r="Y793">
        <v>11</v>
      </c>
      <c r="Z793">
        <v>15</v>
      </c>
      <c r="AA793">
        <v>2</v>
      </c>
      <c r="AB793">
        <v>3</v>
      </c>
      <c r="AC793">
        <v>3</v>
      </c>
      <c r="AD793">
        <v>4</v>
      </c>
      <c r="AE793">
        <v>9</v>
      </c>
      <c r="AF793">
        <v>26</v>
      </c>
      <c r="AG793" s="8" t="str">
        <f>IF(Table32[[#This Row],[FTA]]&gt;=100,Table32[[#This Row],[FT%]],"")</f>
        <v/>
      </c>
      <c r="AH793" t="str">
        <f>UPPER(Table32[[#This Row],[Player]])</f>
        <v>ORLANDO JOHNSON</v>
      </c>
    </row>
    <row r="794" spans="1:34" x14ac:dyDescent="0.25">
      <c r="A794">
        <v>2016</v>
      </c>
      <c r="B794" t="s">
        <v>357</v>
      </c>
      <c r="C794" t="s">
        <v>34</v>
      </c>
      <c r="D794">
        <v>26</v>
      </c>
      <c r="E794" t="s">
        <v>96</v>
      </c>
      <c r="F794">
        <v>2</v>
      </c>
      <c r="G794">
        <v>0</v>
      </c>
      <c r="H794">
        <v>10.1</v>
      </c>
      <c r="I794" s="8">
        <v>0.40699999999999997</v>
      </c>
      <c r="J794">
        <v>0</v>
      </c>
      <c r="K794">
        <v>-8.1999999999999993</v>
      </c>
      <c r="L794">
        <v>5</v>
      </c>
      <c r="M794">
        <v>17</v>
      </c>
      <c r="N794" s="8">
        <v>0.29399999999999998</v>
      </c>
      <c r="O794">
        <v>1</v>
      </c>
      <c r="P794">
        <v>5</v>
      </c>
      <c r="Q794">
        <v>0.2</v>
      </c>
      <c r="R794">
        <v>4</v>
      </c>
      <c r="S794">
        <v>12</v>
      </c>
      <c r="T794" s="8">
        <v>0.33300000000000002</v>
      </c>
      <c r="U794">
        <v>5</v>
      </c>
      <c r="V794">
        <v>6</v>
      </c>
      <c r="W794" s="8">
        <v>0.83299999999999996</v>
      </c>
      <c r="X794">
        <v>3</v>
      </c>
      <c r="Y794">
        <v>6</v>
      </c>
      <c r="Z794">
        <v>9</v>
      </c>
      <c r="AA794">
        <v>0</v>
      </c>
      <c r="AB794">
        <v>2</v>
      </c>
      <c r="AC794">
        <v>3</v>
      </c>
      <c r="AD794">
        <v>1</v>
      </c>
      <c r="AE794">
        <v>5</v>
      </c>
      <c r="AF794">
        <v>16</v>
      </c>
      <c r="AG794" s="8" t="str">
        <f>IF(Table32[[#This Row],[FTA]]&gt;=100,Table32[[#This Row],[FT%]],"")</f>
        <v/>
      </c>
      <c r="AH794" t="str">
        <f>UPPER(Table32[[#This Row],[Player]])</f>
        <v>ORLANDO JOHNSON</v>
      </c>
    </row>
    <row r="795" spans="1:34" x14ac:dyDescent="0.25">
      <c r="A795">
        <v>2016</v>
      </c>
      <c r="B795" t="s">
        <v>357</v>
      </c>
      <c r="C795" t="s">
        <v>34</v>
      </c>
      <c r="D795">
        <v>26</v>
      </c>
      <c r="E795" t="s">
        <v>392</v>
      </c>
      <c r="F795">
        <v>5</v>
      </c>
      <c r="G795">
        <v>1</v>
      </c>
      <c r="H795">
        <v>-2.1</v>
      </c>
      <c r="I795" s="8">
        <v>0.28000000000000003</v>
      </c>
      <c r="J795">
        <v>-0.2</v>
      </c>
      <c r="K795">
        <v>-12.3</v>
      </c>
      <c r="L795">
        <v>4</v>
      </c>
      <c r="M795">
        <v>17</v>
      </c>
      <c r="N795" s="8">
        <v>0.23499999999999999</v>
      </c>
      <c r="O795">
        <v>1</v>
      </c>
      <c r="P795">
        <v>5</v>
      </c>
      <c r="Q795">
        <v>0.2</v>
      </c>
      <c r="R795">
        <v>3</v>
      </c>
      <c r="S795">
        <v>12</v>
      </c>
      <c r="T795" s="8">
        <v>0.25</v>
      </c>
      <c r="U795">
        <v>1</v>
      </c>
      <c r="V795">
        <v>2</v>
      </c>
      <c r="W795" s="8">
        <v>0.5</v>
      </c>
      <c r="X795">
        <v>1</v>
      </c>
      <c r="Y795">
        <v>5</v>
      </c>
      <c r="Z795">
        <v>6</v>
      </c>
      <c r="AA795">
        <v>2</v>
      </c>
      <c r="AB795">
        <v>1</v>
      </c>
      <c r="AC795">
        <v>0</v>
      </c>
      <c r="AD795">
        <v>3</v>
      </c>
      <c r="AE795">
        <v>4</v>
      </c>
      <c r="AF795">
        <v>10</v>
      </c>
      <c r="AG795" s="8" t="str">
        <f>IF(Table32[[#This Row],[FTA]]&gt;=100,Table32[[#This Row],[FT%]],"")</f>
        <v/>
      </c>
      <c r="AH795" t="str">
        <f>UPPER(Table32[[#This Row],[Player]])</f>
        <v>ORLANDO JOHNSON</v>
      </c>
    </row>
    <row r="796" spans="1:34" x14ac:dyDescent="0.25">
      <c r="A796">
        <v>2016</v>
      </c>
      <c r="B796" t="s">
        <v>541</v>
      </c>
      <c r="C796" t="s">
        <v>50</v>
      </c>
      <c r="D796">
        <v>19</v>
      </c>
      <c r="E796" t="s">
        <v>104</v>
      </c>
      <c r="F796">
        <v>73</v>
      </c>
      <c r="G796">
        <v>6</v>
      </c>
      <c r="H796">
        <v>8.6999999999999993</v>
      </c>
      <c r="I796" s="8">
        <v>0.46</v>
      </c>
      <c r="J796">
        <v>0.6</v>
      </c>
      <c r="K796">
        <v>-2.6</v>
      </c>
      <c r="L796">
        <v>225</v>
      </c>
      <c r="M796">
        <v>600</v>
      </c>
      <c r="N796" s="8">
        <v>0.375</v>
      </c>
      <c r="O796">
        <v>63</v>
      </c>
      <c r="P796">
        <v>205</v>
      </c>
      <c r="Q796">
        <v>0.307</v>
      </c>
      <c r="R796">
        <v>162</v>
      </c>
      <c r="S796">
        <v>395</v>
      </c>
      <c r="T796" s="8">
        <v>0.41</v>
      </c>
      <c r="U796">
        <v>80</v>
      </c>
      <c r="V796">
        <v>102</v>
      </c>
      <c r="W796" s="8">
        <v>0.78400000000000003</v>
      </c>
      <c r="X796">
        <v>58</v>
      </c>
      <c r="Y796">
        <v>248</v>
      </c>
      <c r="Z796">
        <v>306</v>
      </c>
      <c r="AA796">
        <v>118</v>
      </c>
      <c r="AB796">
        <v>55</v>
      </c>
      <c r="AC796">
        <v>12</v>
      </c>
      <c r="AD796">
        <v>114</v>
      </c>
      <c r="AE796">
        <v>178</v>
      </c>
      <c r="AF796">
        <v>593</v>
      </c>
      <c r="AG796" s="8">
        <f>IF(Table32[[#This Row],[FTA]]&gt;=100,Table32[[#This Row],[FT%]],"")</f>
        <v>0.78400000000000003</v>
      </c>
      <c r="AH796" t="str">
        <f>UPPER(Table32[[#This Row],[Player]])</f>
        <v>STANLEY JOHNSON</v>
      </c>
    </row>
    <row r="797" spans="1:34" x14ac:dyDescent="0.25">
      <c r="A797">
        <v>2016</v>
      </c>
      <c r="B797" t="s">
        <v>481</v>
      </c>
      <c r="C797" t="s">
        <v>34</v>
      </c>
      <c r="D797">
        <v>23</v>
      </c>
      <c r="E797" t="s">
        <v>61</v>
      </c>
      <c r="F797">
        <v>36</v>
      </c>
      <c r="G797">
        <v>5</v>
      </c>
      <c r="H797">
        <v>13.8</v>
      </c>
      <c r="I797" s="8">
        <v>0.57899999999999996</v>
      </c>
      <c r="J797">
        <v>2</v>
      </c>
      <c r="K797">
        <v>0.4</v>
      </c>
      <c r="L797">
        <v>118</v>
      </c>
      <c r="M797">
        <v>243</v>
      </c>
      <c r="N797" s="8">
        <v>0.48599999999999999</v>
      </c>
      <c r="O797">
        <v>27</v>
      </c>
      <c r="P797">
        <v>71</v>
      </c>
      <c r="Q797">
        <v>0.38</v>
      </c>
      <c r="R797">
        <v>91</v>
      </c>
      <c r="S797">
        <v>172</v>
      </c>
      <c r="T797" s="8">
        <v>0.52900000000000003</v>
      </c>
      <c r="U797">
        <v>51</v>
      </c>
      <c r="V797">
        <v>64</v>
      </c>
      <c r="W797" s="8">
        <v>0.79700000000000004</v>
      </c>
      <c r="X797">
        <v>28</v>
      </c>
      <c r="Y797">
        <v>81</v>
      </c>
      <c r="Z797">
        <v>109</v>
      </c>
      <c r="AA797">
        <v>79</v>
      </c>
      <c r="AB797">
        <v>24</v>
      </c>
      <c r="AC797">
        <v>14</v>
      </c>
      <c r="AD797">
        <v>47</v>
      </c>
      <c r="AE797">
        <v>66</v>
      </c>
      <c r="AF797">
        <v>314</v>
      </c>
      <c r="AG797" s="8" t="str">
        <f>IF(Table32[[#This Row],[FTA]]&gt;=100,Table32[[#This Row],[FT%]],"")</f>
        <v/>
      </c>
      <c r="AH797" t="str">
        <f>UPPER(Table32[[#This Row],[Player]])</f>
        <v>TYLER JOHNSON</v>
      </c>
    </row>
    <row r="798" spans="1:34" x14ac:dyDescent="0.25">
      <c r="A798">
        <v>2016</v>
      </c>
      <c r="B798" t="s">
        <v>207</v>
      </c>
      <c r="C798" t="s">
        <v>50</v>
      </c>
      <c r="D798">
        <v>28</v>
      </c>
      <c r="E798" t="s">
        <v>82</v>
      </c>
      <c r="F798">
        <v>80</v>
      </c>
      <c r="G798">
        <v>9</v>
      </c>
      <c r="H798">
        <v>11</v>
      </c>
      <c r="I798" s="8">
        <v>0.51300000000000001</v>
      </c>
      <c r="J798">
        <v>2.6</v>
      </c>
      <c r="K798">
        <v>0.5</v>
      </c>
      <c r="L798">
        <v>208</v>
      </c>
      <c r="M798">
        <v>515</v>
      </c>
      <c r="N798" s="8">
        <v>0.40400000000000003</v>
      </c>
      <c r="O798">
        <v>103</v>
      </c>
      <c r="P798">
        <v>309</v>
      </c>
      <c r="Q798">
        <v>0.33300000000000002</v>
      </c>
      <c r="R798">
        <v>105</v>
      </c>
      <c r="S798">
        <v>206</v>
      </c>
      <c r="T798" s="8">
        <v>0.51</v>
      </c>
      <c r="U798">
        <v>30</v>
      </c>
      <c r="V798">
        <v>46</v>
      </c>
      <c r="W798" s="8">
        <v>0.65200000000000002</v>
      </c>
      <c r="X798">
        <v>37</v>
      </c>
      <c r="Y798">
        <v>211</v>
      </c>
      <c r="Z798">
        <v>248</v>
      </c>
      <c r="AA798">
        <v>49</v>
      </c>
      <c r="AB798">
        <v>89</v>
      </c>
      <c r="AC798">
        <v>56</v>
      </c>
      <c r="AD798">
        <v>54</v>
      </c>
      <c r="AE798">
        <v>173</v>
      </c>
      <c r="AF798">
        <v>549</v>
      </c>
      <c r="AG798" s="8" t="str">
        <f>IF(Table32[[#This Row],[FTA]]&gt;=100,Table32[[#This Row],[FT%]],"")</f>
        <v/>
      </c>
      <c r="AH798" t="str">
        <f>UPPER(Table32[[#This Row],[Player]])</f>
        <v>WESLEY JOHNSON</v>
      </c>
    </row>
    <row r="799" spans="1:34" x14ac:dyDescent="0.25">
      <c r="A799">
        <v>2016</v>
      </c>
      <c r="B799" t="s">
        <v>542</v>
      </c>
      <c r="C799" t="s">
        <v>38</v>
      </c>
      <c r="D799">
        <v>20</v>
      </c>
      <c r="E799" t="s">
        <v>35</v>
      </c>
      <c r="F799">
        <v>80</v>
      </c>
      <c r="G799">
        <v>55</v>
      </c>
      <c r="H799">
        <v>21.5</v>
      </c>
      <c r="I799" s="8">
        <v>0.58199999999999996</v>
      </c>
      <c r="J799">
        <v>6.7</v>
      </c>
      <c r="K799">
        <v>4.8</v>
      </c>
      <c r="L799">
        <v>307</v>
      </c>
      <c r="M799">
        <v>600</v>
      </c>
      <c r="N799" s="8">
        <v>0.51200000000000001</v>
      </c>
      <c r="O799">
        <v>28</v>
      </c>
      <c r="P799">
        <v>84</v>
      </c>
      <c r="Q799">
        <v>0.33300000000000002</v>
      </c>
      <c r="R799">
        <v>279</v>
      </c>
      <c r="S799">
        <v>516</v>
      </c>
      <c r="T799" s="8">
        <v>0.54100000000000004</v>
      </c>
      <c r="U799">
        <v>154</v>
      </c>
      <c r="V799">
        <v>190</v>
      </c>
      <c r="W799" s="8">
        <v>0.81100000000000005</v>
      </c>
      <c r="X799">
        <v>181</v>
      </c>
      <c r="Y799">
        <v>379</v>
      </c>
      <c r="Z799">
        <v>560</v>
      </c>
      <c r="AA799">
        <v>189</v>
      </c>
      <c r="AB799">
        <v>79</v>
      </c>
      <c r="AC799">
        <v>50</v>
      </c>
      <c r="AD799">
        <v>104</v>
      </c>
      <c r="AE799">
        <v>208</v>
      </c>
      <c r="AF799">
        <v>796</v>
      </c>
      <c r="AG799" s="8">
        <f>IF(Table32[[#This Row],[FTA]]&gt;=100,Table32[[#This Row],[FT%]],"")</f>
        <v>0.81100000000000005</v>
      </c>
      <c r="AH799" t="str">
        <f>UPPER(Table32[[#This Row],[Player]])</f>
        <v>NIKOLA JOKIC</v>
      </c>
    </row>
    <row r="800" spans="1:34" x14ac:dyDescent="0.25">
      <c r="A800">
        <v>2016</v>
      </c>
      <c r="B800" t="s">
        <v>209</v>
      </c>
      <c r="C800" t="s">
        <v>50</v>
      </c>
      <c r="D800">
        <v>35</v>
      </c>
      <c r="E800" t="s">
        <v>109</v>
      </c>
      <c r="F800">
        <v>48</v>
      </c>
      <c r="G800">
        <v>0</v>
      </c>
      <c r="H800">
        <v>11.6</v>
      </c>
      <c r="I800" s="8">
        <v>0.57999999999999996</v>
      </c>
      <c r="J800">
        <v>1.2</v>
      </c>
      <c r="K800">
        <v>-1</v>
      </c>
      <c r="L800">
        <v>58</v>
      </c>
      <c r="M800">
        <v>142</v>
      </c>
      <c r="N800" s="8">
        <v>0.40799999999999997</v>
      </c>
      <c r="O800">
        <v>41</v>
      </c>
      <c r="P800">
        <v>104</v>
      </c>
      <c r="Q800">
        <v>0.39400000000000002</v>
      </c>
      <c r="R800">
        <v>17</v>
      </c>
      <c r="S800">
        <v>38</v>
      </c>
      <c r="T800" s="8">
        <v>0.44700000000000001</v>
      </c>
      <c r="U800">
        <v>21</v>
      </c>
      <c r="V800">
        <v>26</v>
      </c>
      <c r="W800" s="8">
        <v>0.80800000000000005</v>
      </c>
      <c r="X800">
        <v>8</v>
      </c>
      <c r="Y800">
        <v>42</v>
      </c>
      <c r="Z800">
        <v>50</v>
      </c>
      <c r="AA800">
        <v>14</v>
      </c>
      <c r="AB800">
        <v>11</v>
      </c>
      <c r="AC800">
        <v>10</v>
      </c>
      <c r="AD800">
        <v>13</v>
      </c>
      <c r="AE800">
        <v>50</v>
      </c>
      <c r="AF800">
        <v>178</v>
      </c>
      <c r="AG800" s="8" t="str">
        <f>IF(Table32[[#This Row],[FTA]]&gt;=100,Table32[[#This Row],[FT%]],"")</f>
        <v/>
      </c>
      <c r="AH800" t="str">
        <f>UPPER(Table32[[#This Row],[Player]])</f>
        <v>JAMES JONES</v>
      </c>
    </row>
    <row r="801" spans="1:34" x14ac:dyDescent="0.25">
      <c r="A801">
        <v>2016</v>
      </c>
      <c r="B801" t="s">
        <v>359</v>
      </c>
      <c r="C801" t="s">
        <v>30</v>
      </c>
      <c r="D801">
        <v>24</v>
      </c>
      <c r="E801" t="s">
        <v>32</v>
      </c>
      <c r="F801">
        <v>50</v>
      </c>
      <c r="G801">
        <v>11</v>
      </c>
      <c r="H801">
        <v>13.5</v>
      </c>
      <c r="I801" s="8">
        <v>0.51900000000000002</v>
      </c>
      <c r="J801">
        <v>1.5</v>
      </c>
      <c r="K801">
        <v>-3.4</v>
      </c>
      <c r="L801">
        <v>166</v>
      </c>
      <c r="M801">
        <v>367</v>
      </c>
      <c r="N801" s="8">
        <v>0.45200000000000001</v>
      </c>
      <c r="O801">
        <v>25</v>
      </c>
      <c r="P801">
        <v>79</v>
      </c>
      <c r="Q801">
        <v>0.316</v>
      </c>
      <c r="R801">
        <v>141</v>
      </c>
      <c r="S801">
        <v>288</v>
      </c>
      <c r="T801" s="8">
        <v>0.49</v>
      </c>
      <c r="U801">
        <v>77</v>
      </c>
      <c r="V801">
        <v>116</v>
      </c>
      <c r="W801" s="8">
        <v>0.66400000000000003</v>
      </c>
      <c r="X801">
        <v>62</v>
      </c>
      <c r="Y801">
        <v>149</v>
      </c>
      <c r="Z801">
        <v>211</v>
      </c>
      <c r="AA801">
        <v>41</v>
      </c>
      <c r="AB801">
        <v>23</v>
      </c>
      <c r="AC801">
        <v>39</v>
      </c>
      <c r="AD801">
        <v>49</v>
      </c>
      <c r="AE801">
        <v>86</v>
      </c>
      <c r="AF801">
        <v>434</v>
      </c>
      <c r="AG801" s="8">
        <f>IF(Table32[[#This Row],[FTA]]&gt;=100,Table32[[#This Row],[FT%]],"")</f>
        <v>0.66400000000000003</v>
      </c>
      <c r="AH801" t="str">
        <f>UPPER(Table32[[#This Row],[Player]])</f>
        <v>TERRENCE JONES</v>
      </c>
    </row>
    <row r="802" spans="1:34" x14ac:dyDescent="0.25">
      <c r="A802">
        <v>2016</v>
      </c>
      <c r="B802" t="s">
        <v>543</v>
      </c>
      <c r="C802" t="s">
        <v>36</v>
      </c>
      <c r="D802">
        <v>19</v>
      </c>
      <c r="E802" t="s">
        <v>71</v>
      </c>
      <c r="F802">
        <v>37</v>
      </c>
      <c r="G802">
        <v>0</v>
      </c>
      <c r="H802">
        <v>11.2</v>
      </c>
      <c r="I802" s="8">
        <v>0.45</v>
      </c>
      <c r="J802">
        <v>0.3</v>
      </c>
      <c r="K802">
        <v>-3.7</v>
      </c>
      <c r="L802">
        <v>56</v>
      </c>
      <c r="M802">
        <v>156</v>
      </c>
      <c r="N802" s="8">
        <v>0.35899999999999999</v>
      </c>
      <c r="O802">
        <v>16</v>
      </c>
      <c r="P802">
        <v>53</v>
      </c>
      <c r="Q802">
        <v>0.30199999999999999</v>
      </c>
      <c r="R802">
        <v>40</v>
      </c>
      <c r="S802">
        <v>103</v>
      </c>
      <c r="T802" s="8">
        <v>0.38800000000000001</v>
      </c>
      <c r="U802">
        <v>28</v>
      </c>
      <c r="V802">
        <v>39</v>
      </c>
      <c r="W802" s="8">
        <v>0.71799999999999997</v>
      </c>
      <c r="X802">
        <v>7</v>
      </c>
      <c r="Y802">
        <v>40</v>
      </c>
      <c r="Z802">
        <v>47</v>
      </c>
      <c r="AA802">
        <v>108</v>
      </c>
      <c r="AB802">
        <v>31</v>
      </c>
      <c r="AC802">
        <v>3</v>
      </c>
      <c r="AD802">
        <v>33</v>
      </c>
      <c r="AE802">
        <v>33</v>
      </c>
      <c r="AF802">
        <v>156</v>
      </c>
      <c r="AG802" s="8" t="str">
        <f>IF(Table32[[#This Row],[FTA]]&gt;=100,Table32[[#This Row],[FT%]],"")</f>
        <v/>
      </c>
      <c r="AH802" t="str">
        <f>UPPER(Table32[[#This Row],[Player]])</f>
        <v>TYUS JONES</v>
      </c>
    </row>
    <row r="803" spans="1:34" x14ac:dyDescent="0.25">
      <c r="A803">
        <v>2016</v>
      </c>
      <c r="B803" t="s">
        <v>210</v>
      </c>
      <c r="C803" t="s">
        <v>38</v>
      </c>
      <c r="D803">
        <v>27</v>
      </c>
      <c r="E803" t="s">
        <v>82</v>
      </c>
      <c r="F803">
        <v>77</v>
      </c>
      <c r="G803">
        <v>77</v>
      </c>
      <c r="H803">
        <v>20.6</v>
      </c>
      <c r="I803" s="8">
        <v>0.628</v>
      </c>
      <c r="J803">
        <v>11.5</v>
      </c>
      <c r="K803">
        <v>3.4</v>
      </c>
      <c r="L803">
        <v>357</v>
      </c>
      <c r="M803">
        <v>508</v>
      </c>
      <c r="N803" s="8">
        <v>0.70299999999999996</v>
      </c>
      <c r="O803">
        <v>0</v>
      </c>
      <c r="P803">
        <v>1</v>
      </c>
      <c r="Q803">
        <v>0</v>
      </c>
      <c r="R803">
        <v>357</v>
      </c>
      <c r="S803">
        <v>507</v>
      </c>
      <c r="T803" s="8">
        <v>0.70399999999999996</v>
      </c>
      <c r="U803">
        <v>266</v>
      </c>
      <c r="V803">
        <v>619</v>
      </c>
      <c r="W803" s="8">
        <v>0.43</v>
      </c>
      <c r="X803">
        <v>267</v>
      </c>
      <c r="Y803">
        <v>792</v>
      </c>
      <c r="Z803">
        <v>1059</v>
      </c>
      <c r="AA803">
        <v>90</v>
      </c>
      <c r="AB803">
        <v>51</v>
      </c>
      <c r="AC803">
        <v>177</v>
      </c>
      <c r="AD803">
        <v>107</v>
      </c>
      <c r="AE803">
        <v>207</v>
      </c>
      <c r="AF803">
        <v>980</v>
      </c>
      <c r="AG803" s="8">
        <f>IF(Table32[[#This Row],[FTA]]&gt;=100,Table32[[#This Row],[FT%]],"")</f>
        <v>0.43</v>
      </c>
      <c r="AH803" t="str">
        <f>UPPER(Table32[[#This Row],[Player]])</f>
        <v>DEANDRE JORDAN</v>
      </c>
    </row>
    <row r="804" spans="1:34" x14ac:dyDescent="0.25">
      <c r="A804">
        <v>2016</v>
      </c>
      <c r="B804" t="s">
        <v>211</v>
      </c>
      <c r="C804" t="s">
        <v>34</v>
      </c>
      <c r="D804">
        <v>24</v>
      </c>
      <c r="E804" t="s">
        <v>39</v>
      </c>
      <c r="F804">
        <v>80</v>
      </c>
      <c r="G804">
        <v>4</v>
      </c>
      <c r="H804">
        <v>12.4</v>
      </c>
      <c r="I804" s="8">
        <v>0.51200000000000001</v>
      </c>
      <c r="J804">
        <v>3.5</v>
      </c>
      <c r="K804">
        <v>-1</v>
      </c>
      <c r="L804">
        <v>257</v>
      </c>
      <c r="M804">
        <v>585</v>
      </c>
      <c r="N804" s="8">
        <v>0.439</v>
      </c>
      <c r="O804">
        <v>30</v>
      </c>
      <c r="P804">
        <v>110</v>
      </c>
      <c r="Q804">
        <v>0.27300000000000002</v>
      </c>
      <c r="R804">
        <v>227</v>
      </c>
      <c r="S804">
        <v>475</v>
      </c>
      <c r="T804" s="8">
        <v>0.47799999999999998</v>
      </c>
      <c r="U804">
        <v>133</v>
      </c>
      <c r="V804">
        <v>174</v>
      </c>
      <c r="W804" s="8">
        <v>0.76400000000000001</v>
      </c>
      <c r="X804">
        <v>39</v>
      </c>
      <c r="Y804">
        <v>171</v>
      </c>
      <c r="Z804">
        <v>210</v>
      </c>
      <c r="AA804">
        <v>250</v>
      </c>
      <c r="AB804">
        <v>63</v>
      </c>
      <c r="AC804">
        <v>20</v>
      </c>
      <c r="AD804">
        <v>102</v>
      </c>
      <c r="AE804">
        <v>131</v>
      </c>
      <c r="AF804">
        <v>677</v>
      </c>
      <c r="AG804" s="8">
        <f>IF(Table32[[#This Row],[FTA]]&gt;=100,Table32[[#This Row],[FT%]],"")</f>
        <v>0.76400000000000001</v>
      </c>
      <c r="AH804" t="str">
        <f>UPPER(Table32[[#This Row],[Player]])</f>
        <v>CORY JOSEPH</v>
      </c>
    </row>
    <row r="805" spans="1:34" x14ac:dyDescent="0.25">
      <c r="A805">
        <v>2016</v>
      </c>
      <c r="B805" t="s">
        <v>212</v>
      </c>
      <c r="C805" t="s">
        <v>38</v>
      </c>
      <c r="D805">
        <v>33</v>
      </c>
      <c r="E805" t="s">
        <v>42</v>
      </c>
      <c r="F805">
        <v>16</v>
      </c>
      <c r="G805">
        <v>2</v>
      </c>
      <c r="H805">
        <v>11.1</v>
      </c>
      <c r="I805" s="8">
        <v>0.496</v>
      </c>
      <c r="J805">
        <v>0.1</v>
      </c>
      <c r="K805">
        <v>-5.0999999999999996</v>
      </c>
      <c r="L805">
        <v>20</v>
      </c>
      <c r="M805">
        <v>43</v>
      </c>
      <c r="N805" s="8">
        <v>0.46500000000000002</v>
      </c>
      <c r="O805">
        <v>1</v>
      </c>
      <c r="P805">
        <v>4</v>
      </c>
      <c r="Q805">
        <v>0.25</v>
      </c>
      <c r="R805">
        <v>19</v>
      </c>
      <c r="S805">
        <v>39</v>
      </c>
      <c r="T805" s="8">
        <v>0.48699999999999999</v>
      </c>
      <c r="U805">
        <v>3</v>
      </c>
      <c r="V805">
        <v>3</v>
      </c>
      <c r="W805" s="8">
        <v>1</v>
      </c>
      <c r="X805">
        <v>7</v>
      </c>
      <c r="Y805">
        <v>17</v>
      </c>
      <c r="Z805">
        <v>24</v>
      </c>
      <c r="AA805">
        <v>11</v>
      </c>
      <c r="AB805">
        <v>1</v>
      </c>
      <c r="AC805">
        <v>1</v>
      </c>
      <c r="AD805">
        <v>8</v>
      </c>
      <c r="AE805">
        <v>15</v>
      </c>
      <c r="AF805">
        <v>44</v>
      </c>
      <c r="AG805" s="8" t="str">
        <f>IF(Table32[[#This Row],[FTA]]&gt;=100,Table32[[#This Row],[FT%]],"")</f>
        <v/>
      </c>
      <c r="AH805" t="str">
        <f>UPPER(Table32[[#This Row],[Player]])</f>
        <v>CHRIS KAMAN</v>
      </c>
    </row>
    <row r="806" spans="1:34" x14ac:dyDescent="0.25">
      <c r="A806">
        <v>2016</v>
      </c>
      <c r="B806" t="s">
        <v>544</v>
      </c>
      <c r="C806" t="s">
        <v>38</v>
      </c>
      <c r="D806">
        <v>22</v>
      </c>
      <c r="E806" t="s">
        <v>449</v>
      </c>
      <c r="F806">
        <v>81</v>
      </c>
      <c r="G806">
        <v>3</v>
      </c>
      <c r="H806">
        <v>12.5</v>
      </c>
      <c r="I806" s="8">
        <v>0.51300000000000001</v>
      </c>
      <c r="J806">
        <v>3.3</v>
      </c>
      <c r="K806">
        <v>-1.2</v>
      </c>
      <c r="L806">
        <v>215</v>
      </c>
      <c r="M806">
        <v>525</v>
      </c>
      <c r="N806" s="8">
        <v>0.41</v>
      </c>
      <c r="O806">
        <v>68</v>
      </c>
      <c r="P806">
        <v>202</v>
      </c>
      <c r="Q806">
        <v>0.33700000000000002</v>
      </c>
      <c r="R806">
        <v>147</v>
      </c>
      <c r="S806">
        <v>323</v>
      </c>
      <c r="T806" s="8">
        <v>0.45500000000000002</v>
      </c>
      <c r="U806">
        <v>108</v>
      </c>
      <c r="V806">
        <v>148</v>
      </c>
      <c r="W806" s="8">
        <v>0.73</v>
      </c>
      <c r="X806">
        <v>69</v>
      </c>
      <c r="Y806">
        <v>266</v>
      </c>
      <c r="Z806">
        <v>335</v>
      </c>
      <c r="AA806">
        <v>98</v>
      </c>
      <c r="AB806">
        <v>38</v>
      </c>
      <c r="AC806">
        <v>43</v>
      </c>
      <c r="AD806">
        <v>58</v>
      </c>
      <c r="AE806">
        <v>126</v>
      </c>
      <c r="AF806">
        <v>606</v>
      </c>
      <c r="AG806" s="8">
        <f>IF(Table32[[#This Row],[FTA]]&gt;=100,Table32[[#This Row],[FT%]],"")</f>
        <v>0.73</v>
      </c>
      <c r="AH806" t="str">
        <f>UPPER(Table32[[#This Row],[Player]])</f>
        <v>FRANK KAMINSKY</v>
      </c>
    </row>
    <row r="807" spans="1:34" x14ac:dyDescent="0.25">
      <c r="A807">
        <v>2016</v>
      </c>
      <c r="B807" t="s">
        <v>213</v>
      </c>
      <c r="C807" t="s">
        <v>38</v>
      </c>
      <c r="D807">
        <v>23</v>
      </c>
      <c r="E807" t="s">
        <v>40</v>
      </c>
      <c r="F807">
        <v>82</v>
      </c>
      <c r="G807">
        <v>1</v>
      </c>
      <c r="H807">
        <v>24</v>
      </c>
      <c r="I807" s="8">
        <v>0.626</v>
      </c>
      <c r="J807">
        <v>8.1</v>
      </c>
      <c r="K807">
        <v>-1.7</v>
      </c>
      <c r="L807">
        <v>414</v>
      </c>
      <c r="M807">
        <v>719</v>
      </c>
      <c r="N807" s="8">
        <v>0.57599999999999996</v>
      </c>
      <c r="O807">
        <v>10</v>
      </c>
      <c r="P807">
        <v>21</v>
      </c>
      <c r="Q807">
        <v>0.47599999999999998</v>
      </c>
      <c r="R807">
        <v>404</v>
      </c>
      <c r="S807">
        <v>698</v>
      </c>
      <c r="T807" s="8">
        <v>0.57899999999999996</v>
      </c>
      <c r="U807">
        <v>200</v>
      </c>
      <c r="V807">
        <v>251</v>
      </c>
      <c r="W807" s="8">
        <v>0.79700000000000004</v>
      </c>
      <c r="X807">
        <v>249</v>
      </c>
      <c r="Y807">
        <v>415</v>
      </c>
      <c r="Z807">
        <v>664</v>
      </c>
      <c r="AA807">
        <v>33</v>
      </c>
      <c r="AB807">
        <v>26</v>
      </c>
      <c r="AC807">
        <v>33</v>
      </c>
      <c r="AD807">
        <v>115</v>
      </c>
      <c r="AE807">
        <v>166</v>
      </c>
      <c r="AF807">
        <v>1038</v>
      </c>
      <c r="AG807" s="8">
        <f>IF(Table32[[#This Row],[FTA]]&gt;=100,Table32[[#This Row],[FT%]],"")</f>
        <v>0.79700000000000004</v>
      </c>
      <c r="AH807" t="str">
        <f>UPPER(Table32[[#This Row],[Player]])</f>
        <v>ENES KANTER</v>
      </c>
    </row>
    <row r="808" spans="1:34" x14ac:dyDescent="0.25">
      <c r="A808">
        <v>2016</v>
      </c>
      <c r="B808" t="s">
        <v>422</v>
      </c>
      <c r="C808" t="s">
        <v>50</v>
      </c>
      <c r="D808">
        <v>22</v>
      </c>
      <c r="E808" t="s">
        <v>342</v>
      </c>
      <c r="F808">
        <v>40</v>
      </c>
      <c r="G808">
        <v>5</v>
      </c>
      <c r="H808">
        <v>8.5</v>
      </c>
      <c r="I808" s="8">
        <v>0.56200000000000006</v>
      </c>
      <c r="J808">
        <v>0.3</v>
      </c>
      <c r="K808">
        <v>-4.2</v>
      </c>
      <c r="L808">
        <v>30</v>
      </c>
      <c r="M808">
        <v>74</v>
      </c>
      <c r="N808" s="8">
        <v>0.40500000000000003</v>
      </c>
      <c r="O808">
        <v>11</v>
      </c>
      <c r="P808">
        <v>37</v>
      </c>
      <c r="Q808">
        <v>0.29699999999999999</v>
      </c>
      <c r="R808">
        <v>19</v>
      </c>
      <c r="S808">
        <v>37</v>
      </c>
      <c r="T808" s="8">
        <v>0.51400000000000001</v>
      </c>
      <c r="U808">
        <v>26</v>
      </c>
      <c r="V808">
        <v>28</v>
      </c>
      <c r="W808" s="8">
        <v>0.92900000000000005</v>
      </c>
      <c r="X808">
        <v>8</v>
      </c>
      <c r="Y808">
        <v>50</v>
      </c>
      <c r="Z808">
        <v>58</v>
      </c>
      <c r="AA808">
        <v>35</v>
      </c>
      <c r="AB808">
        <v>6</v>
      </c>
      <c r="AC808">
        <v>2</v>
      </c>
      <c r="AD808">
        <v>22</v>
      </c>
      <c r="AE808">
        <v>27</v>
      </c>
      <c r="AF808">
        <v>97</v>
      </c>
      <c r="AG808" s="8" t="str">
        <f>IF(Table32[[#This Row],[FTA]]&gt;=100,Table32[[#This Row],[FT%]],"")</f>
        <v/>
      </c>
      <c r="AH808" t="str">
        <f>UPPER(Table32[[#This Row],[Player]])</f>
        <v>SERGEY KARASEV</v>
      </c>
    </row>
    <row r="809" spans="1:34" x14ac:dyDescent="0.25">
      <c r="A809">
        <v>2016</v>
      </c>
      <c r="B809" t="s">
        <v>423</v>
      </c>
      <c r="C809" t="s">
        <v>30</v>
      </c>
      <c r="D809">
        <v>24</v>
      </c>
      <c r="E809" t="s">
        <v>74</v>
      </c>
      <c r="F809">
        <v>36</v>
      </c>
      <c r="G809">
        <v>0</v>
      </c>
      <c r="H809">
        <v>10.3</v>
      </c>
      <c r="I809" s="8">
        <v>0.44</v>
      </c>
      <c r="J809">
        <v>0.1</v>
      </c>
      <c r="K809">
        <v>-6</v>
      </c>
      <c r="L809">
        <v>55</v>
      </c>
      <c r="M809">
        <v>149</v>
      </c>
      <c r="N809" s="8">
        <v>0.36899999999999999</v>
      </c>
      <c r="O809">
        <v>5</v>
      </c>
      <c r="P809">
        <v>37</v>
      </c>
      <c r="Q809">
        <v>0.13500000000000001</v>
      </c>
      <c r="R809">
        <v>50</v>
      </c>
      <c r="S809">
        <v>112</v>
      </c>
      <c r="T809" s="8">
        <v>0.44600000000000001</v>
      </c>
      <c r="U809">
        <v>37</v>
      </c>
      <c r="V809">
        <v>54</v>
      </c>
      <c r="W809" s="8">
        <v>0.68500000000000005</v>
      </c>
      <c r="X809">
        <v>21</v>
      </c>
      <c r="Y809">
        <v>100</v>
      </c>
      <c r="Z809">
        <v>121</v>
      </c>
      <c r="AA809">
        <v>20</v>
      </c>
      <c r="AB809">
        <v>13</v>
      </c>
      <c r="AC809">
        <v>10</v>
      </c>
      <c r="AD809">
        <v>18</v>
      </c>
      <c r="AE809">
        <v>39</v>
      </c>
      <c r="AF809">
        <v>152</v>
      </c>
      <c r="AG809" s="8" t="str">
        <f>IF(Table32[[#This Row],[FTA]]&gt;=100,Table32[[#This Row],[FT%]],"")</f>
        <v/>
      </c>
      <c r="AH809" t="str">
        <f>UPPER(Table32[[#This Row],[Player]])</f>
        <v>RYAN KELLY</v>
      </c>
    </row>
    <row r="810" spans="1:34" x14ac:dyDescent="0.25">
      <c r="A810">
        <v>2016</v>
      </c>
      <c r="B810" t="s">
        <v>360</v>
      </c>
      <c r="C810" t="s">
        <v>50</v>
      </c>
      <c r="D810">
        <v>22</v>
      </c>
      <c r="E810" t="s">
        <v>449</v>
      </c>
      <c r="F810">
        <v>7</v>
      </c>
      <c r="G810">
        <v>7</v>
      </c>
      <c r="H810">
        <v>16.899999999999999</v>
      </c>
      <c r="I810" s="8">
        <v>0.60299999999999998</v>
      </c>
      <c r="J810">
        <v>0.6</v>
      </c>
      <c r="K810">
        <v>-1.4</v>
      </c>
      <c r="L810">
        <v>33</v>
      </c>
      <c r="M810">
        <v>61</v>
      </c>
      <c r="N810" s="8">
        <v>0.54100000000000004</v>
      </c>
      <c r="O810">
        <v>3</v>
      </c>
      <c r="P810">
        <v>7</v>
      </c>
      <c r="Q810">
        <v>0.42899999999999999</v>
      </c>
      <c r="R810">
        <v>30</v>
      </c>
      <c r="S810">
        <v>54</v>
      </c>
      <c r="T810" s="8">
        <v>0.55600000000000005</v>
      </c>
      <c r="U810">
        <v>20</v>
      </c>
      <c r="V810">
        <v>29</v>
      </c>
      <c r="W810" s="8">
        <v>0.69</v>
      </c>
      <c r="X810">
        <v>12</v>
      </c>
      <c r="Y810">
        <v>33</v>
      </c>
      <c r="Z810">
        <v>45</v>
      </c>
      <c r="AA810">
        <v>9</v>
      </c>
      <c r="AB810">
        <v>3</v>
      </c>
      <c r="AC810">
        <v>3</v>
      </c>
      <c r="AD810">
        <v>8</v>
      </c>
      <c r="AE810">
        <v>9</v>
      </c>
      <c r="AF810">
        <v>89</v>
      </c>
      <c r="AG810" s="8" t="str">
        <f>IF(Table32[[#This Row],[FTA]]&gt;=100,Table32[[#This Row],[FT%]],"")</f>
        <v/>
      </c>
      <c r="AH810" t="str">
        <f>UPPER(Table32[[#This Row],[Player]])</f>
        <v>MICHAEL KIDD-GILCHRIST</v>
      </c>
    </row>
    <row r="811" spans="1:34" x14ac:dyDescent="0.25">
      <c r="A811">
        <v>2016</v>
      </c>
      <c r="B811" t="s">
        <v>482</v>
      </c>
      <c r="C811" t="s">
        <v>34</v>
      </c>
      <c r="D811">
        <v>26</v>
      </c>
      <c r="E811" t="s">
        <v>69</v>
      </c>
      <c r="F811">
        <v>31</v>
      </c>
      <c r="G811">
        <v>0</v>
      </c>
      <c r="H811">
        <v>15.6</v>
      </c>
      <c r="I811" s="8">
        <v>0.57599999999999996</v>
      </c>
      <c r="J811">
        <v>1</v>
      </c>
      <c r="K811">
        <v>-3</v>
      </c>
      <c r="L811">
        <v>123</v>
      </c>
      <c r="M811">
        <v>270</v>
      </c>
      <c r="N811" s="8">
        <v>0.45600000000000002</v>
      </c>
      <c r="O811">
        <v>39</v>
      </c>
      <c r="P811">
        <v>114</v>
      </c>
      <c r="Q811">
        <v>0.34200000000000003</v>
      </c>
      <c r="R811">
        <v>84</v>
      </c>
      <c r="S811">
        <v>156</v>
      </c>
      <c r="T811" s="8">
        <v>0.53800000000000003</v>
      </c>
      <c r="U811">
        <v>60</v>
      </c>
      <c r="V811">
        <v>67</v>
      </c>
      <c r="W811" s="8">
        <v>0.89600000000000002</v>
      </c>
      <c r="X811">
        <v>12</v>
      </c>
      <c r="Y811">
        <v>44</v>
      </c>
      <c r="Z811">
        <v>56</v>
      </c>
      <c r="AA811">
        <v>29</v>
      </c>
      <c r="AB811">
        <v>12</v>
      </c>
      <c r="AC811">
        <v>2</v>
      </c>
      <c r="AD811">
        <v>31</v>
      </c>
      <c r="AE811">
        <v>37</v>
      </c>
      <c r="AF811">
        <v>345</v>
      </c>
      <c r="AG811" s="8" t="str">
        <f>IF(Table32[[#This Row],[FTA]]&gt;=100,Table32[[#This Row],[FT%]],"")</f>
        <v/>
      </c>
      <c r="AH811" t="str">
        <f>UPPER(Table32[[#This Row],[Player]])</f>
        <v>SEAN KILPATRICK</v>
      </c>
    </row>
    <row r="812" spans="1:34" x14ac:dyDescent="0.25">
      <c r="A812">
        <v>2016</v>
      </c>
      <c r="B812" t="s">
        <v>482</v>
      </c>
      <c r="C812" t="s">
        <v>34</v>
      </c>
      <c r="D812">
        <v>26</v>
      </c>
      <c r="E812" t="s">
        <v>35</v>
      </c>
      <c r="F812">
        <v>8</v>
      </c>
      <c r="G812">
        <v>0</v>
      </c>
      <c r="H812">
        <v>8</v>
      </c>
      <c r="I812" s="8">
        <v>0.55100000000000005</v>
      </c>
      <c r="J812">
        <v>0.1</v>
      </c>
      <c r="K812">
        <v>-4.3</v>
      </c>
      <c r="L812">
        <v>8</v>
      </c>
      <c r="M812">
        <v>21</v>
      </c>
      <c r="N812" s="8">
        <v>0.38100000000000001</v>
      </c>
      <c r="O812">
        <v>4</v>
      </c>
      <c r="P812">
        <v>17</v>
      </c>
      <c r="Q812">
        <v>0.23499999999999999</v>
      </c>
      <c r="R812">
        <v>4</v>
      </c>
      <c r="S812">
        <v>4</v>
      </c>
      <c r="T812" s="8">
        <v>1</v>
      </c>
      <c r="U812">
        <v>7</v>
      </c>
      <c r="V812">
        <v>8</v>
      </c>
      <c r="W812" s="8">
        <v>0.875</v>
      </c>
      <c r="X812">
        <v>2</v>
      </c>
      <c r="Y812">
        <v>4</v>
      </c>
      <c r="Z812">
        <v>6</v>
      </c>
      <c r="AA812">
        <v>3</v>
      </c>
      <c r="AB812">
        <v>2</v>
      </c>
      <c r="AC812">
        <v>0</v>
      </c>
      <c r="AD812">
        <v>4</v>
      </c>
      <c r="AE812">
        <v>7</v>
      </c>
      <c r="AF812">
        <v>27</v>
      </c>
      <c r="AG812" s="8" t="str">
        <f>IF(Table32[[#This Row],[FTA]]&gt;=100,Table32[[#This Row],[FT%]],"")</f>
        <v/>
      </c>
      <c r="AH812" t="str">
        <f>UPPER(Table32[[#This Row],[Player]])</f>
        <v>SEAN KILPATRICK</v>
      </c>
    </row>
    <row r="813" spans="1:34" x14ac:dyDescent="0.25">
      <c r="A813">
        <v>2016</v>
      </c>
      <c r="B813" t="s">
        <v>482</v>
      </c>
      <c r="C813" t="s">
        <v>34</v>
      </c>
      <c r="D813">
        <v>26</v>
      </c>
      <c r="E813" t="s">
        <v>342</v>
      </c>
      <c r="F813">
        <v>23</v>
      </c>
      <c r="G813">
        <v>0</v>
      </c>
      <c r="H813">
        <v>16.7</v>
      </c>
      <c r="I813" s="8">
        <v>0.57799999999999996</v>
      </c>
      <c r="J813">
        <v>0.9</v>
      </c>
      <c r="K813">
        <v>-2.8</v>
      </c>
      <c r="L813">
        <v>115</v>
      </c>
      <c r="M813">
        <v>249</v>
      </c>
      <c r="N813" s="8">
        <v>0.46200000000000002</v>
      </c>
      <c r="O813">
        <v>35</v>
      </c>
      <c r="P813">
        <v>97</v>
      </c>
      <c r="Q813">
        <v>0.36099999999999999</v>
      </c>
      <c r="R813">
        <v>80</v>
      </c>
      <c r="S813">
        <v>152</v>
      </c>
      <c r="T813" s="8">
        <v>0.52600000000000002</v>
      </c>
      <c r="U813">
        <v>53</v>
      </c>
      <c r="V813">
        <v>59</v>
      </c>
      <c r="W813" s="8">
        <v>0.89800000000000002</v>
      </c>
      <c r="X813">
        <v>10</v>
      </c>
      <c r="Y813">
        <v>40</v>
      </c>
      <c r="Z813">
        <v>50</v>
      </c>
      <c r="AA813">
        <v>26</v>
      </c>
      <c r="AB813">
        <v>10</v>
      </c>
      <c r="AC813">
        <v>2</v>
      </c>
      <c r="AD813">
        <v>27</v>
      </c>
      <c r="AE813">
        <v>30</v>
      </c>
      <c r="AF813">
        <v>318</v>
      </c>
      <c r="AG813" s="8" t="str">
        <f>IF(Table32[[#This Row],[FTA]]&gt;=100,Table32[[#This Row],[FT%]],"")</f>
        <v/>
      </c>
      <c r="AH813" t="str">
        <f>UPPER(Table32[[#This Row],[Player]])</f>
        <v>SEAN KILPATRICK</v>
      </c>
    </row>
    <row r="814" spans="1:34" x14ac:dyDescent="0.25">
      <c r="A814">
        <v>2016</v>
      </c>
      <c r="B814" t="s">
        <v>214</v>
      </c>
      <c r="C814" t="s">
        <v>34</v>
      </c>
      <c r="D814">
        <v>24</v>
      </c>
      <c r="E814" t="s">
        <v>96</v>
      </c>
      <c r="F814">
        <v>52</v>
      </c>
      <c r="G814">
        <v>50</v>
      </c>
      <c r="H814">
        <v>14.7</v>
      </c>
      <c r="I814" s="8">
        <v>0.52200000000000002</v>
      </c>
      <c r="J814">
        <v>1.7</v>
      </c>
      <c r="K814">
        <v>-0.3</v>
      </c>
      <c r="L814">
        <v>371</v>
      </c>
      <c r="M814">
        <v>895</v>
      </c>
      <c r="N814" s="8">
        <v>0.41499999999999998</v>
      </c>
      <c r="O814">
        <v>120</v>
      </c>
      <c r="P814">
        <v>351</v>
      </c>
      <c r="Q814">
        <v>0.34200000000000003</v>
      </c>
      <c r="R814">
        <v>251</v>
      </c>
      <c r="S814">
        <v>544</v>
      </c>
      <c r="T814" s="8">
        <v>0.46100000000000002</v>
      </c>
      <c r="U814">
        <v>156</v>
      </c>
      <c r="V814">
        <v>183</v>
      </c>
      <c r="W814" s="8">
        <v>0.85199999999999998</v>
      </c>
      <c r="X814">
        <v>36</v>
      </c>
      <c r="Y814">
        <v>166</v>
      </c>
      <c r="Z814">
        <v>202</v>
      </c>
      <c r="AA814">
        <v>263</v>
      </c>
      <c r="AB814">
        <v>61</v>
      </c>
      <c r="AC814">
        <v>20</v>
      </c>
      <c r="AD814">
        <v>177</v>
      </c>
      <c r="AE814">
        <v>124</v>
      </c>
      <c r="AF814">
        <v>1018</v>
      </c>
      <c r="AG814" s="8">
        <f>IF(Table32[[#This Row],[FTA]]&gt;=100,Table32[[#This Row],[FT%]],"")</f>
        <v>0.85199999999999998</v>
      </c>
      <c r="AH814" t="str">
        <f>UPPER(Table32[[#This Row],[Player]])</f>
        <v>BRANDON KNIGHT</v>
      </c>
    </row>
    <row r="815" spans="1:34" x14ac:dyDescent="0.25">
      <c r="A815">
        <v>2016</v>
      </c>
      <c r="B815" t="s">
        <v>215</v>
      </c>
      <c r="C815" t="s">
        <v>34</v>
      </c>
      <c r="D815">
        <v>34</v>
      </c>
      <c r="E815" t="s">
        <v>115</v>
      </c>
      <c r="F815">
        <v>80</v>
      </c>
      <c r="G815">
        <v>80</v>
      </c>
      <c r="H815">
        <v>9.6999999999999993</v>
      </c>
      <c r="I815" s="8">
        <v>0.57799999999999996</v>
      </c>
      <c r="J815">
        <v>4.0999999999999996</v>
      </c>
      <c r="K815">
        <v>-0.2</v>
      </c>
      <c r="L815">
        <v>268</v>
      </c>
      <c r="M815">
        <v>616</v>
      </c>
      <c r="N815" s="8">
        <v>0.435</v>
      </c>
      <c r="O815">
        <v>158</v>
      </c>
      <c r="P815">
        <v>397</v>
      </c>
      <c r="Q815">
        <v>0.39800000000000002</v>
      </c>
      <c r="R815">
        <v>110</v>
      </c>
      <c r="S815">
        <v>219</v>
      </c>
      <c r="T815" s="8">
        <v>0.502</v>
      </c>
      <c r="U815">
        <v>45</v>
      </c>
      <c r="V815">
        <v>54</v>
      </c>
      <c r="W815" s="8">
        <v>0.83299999999999996</v>
      </c>
      <c r="X815">
        <v>14</v>
      </c>
      <c r="Y815">
        <v>246</v>
      </c>
      <c r="Z815">
        <v>260</v>
      </c>
      <c r="AA815">
        <v>164</v>
      </c>
      <c r="AB815">
        <v>60</v>
      </c>
      <c r="AC815">
        <v>35</v>
      </c>
      <c r="AD815">
        <v>98</v>
      </c>
      <c r="AE815">
        <v>161</v>
      </c>
      <c r="AF815">
        <v>739</v>
      </c>
      <c r="AG815" s="8" t="str">
        <f>IF(Table32[[#This Row],[FTA]]&gt;=100,Table32[[#This Row],[FT%]],"")</f>
        <v/>
      </c>
      <c r="AH815" t="str">
        <f>UPPER(Table32[[#This Row],[Player]])</f>
        <v>KYLE KORVER</v>
      </c>
    </row>
    <row r="816" spans="1:34" x14ac:dyDescent="0.25">
      <c r="A816">
        <v>2016</v>
      </c>
      <c r="B816" t="s">
        <v>361</v>
      </c>
      <c r="C816" t="s">
        <v>34</v>
      </c>
      <c r="D816">
        <v>23</v>
      </c>
      <c r="E816" t="s">
        <v>449</v>
      </c>
      <c r="F816">
        <v>66</v>
      </c>
      <c r="G816">
        <v>0</v>
      </c>
      <c r="H816">
        <v>15.9</v>
      </c>
      <c r="I816" s="8">
        <v>0.52900000000000003</v>
      </c>
      <c r="J816">
        <v>2.7</v>
      </c>
      <c r="K816">
        <v>-0.5</v>
      </c>
      <c r="L816">
        <v>230</v>
      </c>
      <c r="M816">
        <v>510</v>
      </c>
      <c r="N816" s="8">
        <v>0.45100000000000001</v>
      </c>
      <c r="O816">
        <v>56</v>
      </c>
      <c r="P816">
        <v>181</v>
      </c>
      <c r="Q816">
        <v>0.309</v>
      </c>
      <c r="R816">
        <v>174</v>
      </c>
      <c r="S816">
        <v>329</v>
      </c>
      <c r="T816" s="8">
        <v>0.52900000000000003</v>
      </c>
      <c r="U816">
        <v>64</v>
      </c>
      <c r="V816">
        <v>88</v>
      </c>
      <c r="W816" s="8">
        <v>0.72699999999999998</v>
      </c>
      <c r="X816">
        <v>44</v>
      </c>
      <c r="Y816">
        <v>208</v>
      </c>
      <c r="Z816">
        <v>252</v>
      </c>
      <c r="AA816">
        <v>77</v>
      </c>
      <c r="AB816">
        <v>42</v>
      </c>
      <c r="AC816">
        <v>30</v>
      </c>
      <c r="AD816">
        <v>50</v>
      </c>
      <c r="AE816">
        <v>105</v>
      </c>
      <c r="AF816">
        <v>580</v>
      </c>
      <c r="AG816" s="8" t="str">
        <f>IF(Table32[[#This Row],[FTA]]&gt;=100,Table32[[#This Row],[FT%]],"")</f>
        <v/>
      </c>
      <c r="AH816" t="str">
        <f>UPPER(Table32[[#This Row],[Player]])</f>
        <v>JEREMY LAMB</v>
      </c>
    </row>
    <row r="817" spans="1:34" x14ac:dyDescent="0.25">
      <c r="A817">
        <v>2016</v>
      </c>
      <c r="B817" t="s">
        <v>217</v>
      </c>
      <c r="C817" t="s">
        <v>30</v>
      </c>
      <c r="D817">
        <v>32</v>
      </c>
      <c r="E817" t="s">
        <v>44</v>
      </c>
      <c r="F817">
        <v>36</v>
      </c>
      <c r="G817">
        <v>12</v>
      </c>
      <c r="H817">
        <v>22.4</v>
      </c>
      <c r="I817" s="8">
        <v>0.60499999999999998</v>
      </c>
      <c r="J817">
        <v>2.1</v>
      </c>
      <c r="K817">
        <v>-0.7</v>
      </c>
      <c r="L817">
        <v>139</v>
      </c>
      <c r="M817">
        <v>250</v>
      </c>
      <c r="N817" s="8">
        <v>0.55600000000000005</v>
      </c>
      <c r="O817">
        <v>6</v>
      </c>
      <c r="P817">
        <v>13</v>
      </c>
      <c r="Q817">
        <v>0.46200000000000002</v>
      </c>
      <c r="R817">
        <v>133</v>
      </c>
      <c r="S817">
        <v>237</v>
      </c>
      <c r="T817" s="8">
        <v>0.56100000000000005</v>
      </c>
      <c r="U817">
        <v>67</v>
      </c>
      <c r="V817">
        <v>91</v>
      </c>
      <c r="W817" s="8">
        <v>0.73599999999999999</v>
      </c>
      <c r="X817">
        <v>49</v>
      </c>
      <c r="Y817">
        <v>97</v>
      </c>
      <c r="Z817">
        <v>146</v>
      </c>
      <c r="AA817">
        <v>32</v>
      </c>
      <c r="AB817">
        <v>12</v>
      </c>
      <c r="AC817">
        <v>9</v>
      </c>
      <c r="AD817">
        <v>22</v>
      </c>
      <c r="AE817">
        <v>69</v>
      </c>
      <c r="AF817">
        <v>351</v>
      </c>
      <c r="AG817" s="8" t="str">
        <f>IF(Table32[[#This Row],[FTA]]&gt;=100,Table32[[#This Row],[FT%]],"")</f>
        <v/>
      </c>
      <c r="AH817" t="str">
        <f>UPPER(Table32[[#This Row],[Player]])</f>
        <v>CARL LANDRY</v>
      </c>
    </row>
    <row r="818" spans="1:34" x14ac:dyDescent="0.25">
      <c r="A818">
        <v>2016</v>
      </c>
      <c r="B818" t="s">
        <v>424</v>
      </c>
      <c r="C818" t="s">
        <v>36</v>
      </c>
      <c r="D818">
        <v>23</v>
      </c>
      <c r="E818" t="s">
        <v>342</v>
      </c>
      <c r="F818">
        <v>78</v>
      </c>
      <c r="G818">
        <v>17</v>
      </c>
      <c r="H818">
        <v>13.3</v>
      </c>
      <c r="I818" s="8">
        <v>0.51500000000000001</v>
      </c>
      <c r="J818">
        <v>1.4</v>
      </c>
      <c r="K818">
        <v>-2.2000000000000002</v>
      </c>
      <c r="L818">
        <v>222</v>
      </c>
      <c r="M818">
        <v>502</v>
      </c>
      <c r="N818" s="8">
        <v>0.442</v>
      </c>
      <c r="O818">
        <v>39</v>
      </c>
      <c r="P818">
        <v>108</v>
      </c>
      <c r="Q818">
        <v>0.36099999999999999</v>
      </c>
      <c r="R818">
        <v>183</v>
      </c>
      <c r="S818">
        <v>394</v>
      </c>
      <c r="T818" s="8">
        <v>0.46400000000000002</v>
      </c>
      <c r="U818">
        <v>83</v>
      </c>
      <c r="V818">
        <v>107</v>
      </c>
      <c r="W818" s="8">
        <v>0.77600000000000002</v>
      </c>
      <c r="X818">
        <v>28</v>
      </c>
      <c r="Y818">
        <v>152</v>
      </c>
      <c r="Z818">
        <v>180</v>
      </c>
      <c r="AA818">
        <v>342</v>
      </c>
      <c r="AB818">
        <v>95</v>
      </c>
      <c r="AC818">
        <v>12</v>
      </c>
      <c r="AD818">
        <v>146</v>
      </c>
      <c r="AE818">
        <v>121</v>
      </c>
      <c r="AF818">
        <v>566</v>
      </c>
      <c r="AG818" s="8">
        <f>IF(Table32[[#This Row],[FTA]]&gt;=100,Table32[[#This Row],[FT%]],"")</f>
        <v>0.77600000000000002</v>
      </c>
      <c r="AH818" t="str">
        <f>UPPER(Table32[[#This Row],[Player]])</f>
        <v>SHANE LARKIN</v>
      </c>
    </row>
    <row r="819" spans="1:34" x14ac:dyDescent="0.25">
      <c r="A819">
        <v>2016</v>
      </c>
      <c r="B819" t="s">
        <v>483</v>
      </c>
      <c r="C819" t="s">
        <v>38</v>
      </c>
      <c r="D819">
        <v>24</v>
      </c>
      <c r="E819" t="s">
        <v>35</v>
      </c>
      <c r="F819">
        <v>59</v>
      </c>
      <c r="G819">
        <v>15</v>
      </c>
      <c r="H819">
        <v>15.7</v>
      </c>
      <c r="I819" s="8">
        <v>0.56699999999999995</v>
      </c>
      <c r="J819">
        <v>2.2999999999999998</v>
      </c>
      <c r="K819">
        <v>-2.2999999999999998</v>
      </c>
      <c r="L819">
        <v>195</v>
      </c>
      <c r="M819">
        <v>380</v>
      </c>
      <c r="N819" s="8">
        <v>0.51300000000000001</v>
      </c>
      <c r="O819">
        <v>13</v>
      </c>
      <c r="P819">
        <v>53</v>
      </c>
      <c r="Q819">
        <v>0.245</v>
      </c>
      <c r="R819">
        <v>182</v>
      </c>
      <c r="S819">
        <v>327</v>
      </c>
      <c r="T819" s="8">
        <v>0.55700000000000005</v>
      </c>
      <c r="U819">
        <v>62</v>
      </c>
      <c r="V819">
        <v>69</v>
      </c>
      <c r="W819" s="8">
        <v>0.89900000000000002</v>
      </c>
      <c r="X819">
        <v>77</v>
      </c>
      <c r="Y819">
        <v>213</v>
      </c>
      <c r="Z819">
        <v>290</v>
      </c>
      <c r="AA819">
        <v>56</v>
      </c>
      <c r="AB819">
        <v>13</v>
      </c>
      <c r="AC819">
        <v>15</v>
      </c>
      <c r="AD819">
        <v>54</v>
      </c>
      <c r="AE819">
        <v>115</v>
      </c>
      <c r="AF819">
        <v>465</v>
      </c>
      <c r="AG819" s="8" t="str">
        <f>IF(Table32[[#This Row],[FTA]]&gt;=100,Table32[[#This Row],[FT%]],"")</f>
        <v/>
      </c>
      <c r="AH819" t="str">
        <f>UPPER(Table32[[#This Row],[Player]])</f>
        <v>JOFFREY LAUVERGNE</v>
      </c>
    </row>
    <row r="820" spans="1:34" x14ac:dyDescent="0.25">
      <c r="A820">
        <v>2016</v>
      </c>
      <c r="B820" t="s">
        <v>484</v>
      </c>
      <c r="C820" t="s">
        <v>34</v>
      </c>
      <c r="D820">
        <v>20</v>
      </c>
      <c r="E820" t="s">
        <v>71</v>
      </c>
      <c r="F820">
        <v>82</v>
      </c>
      <c r="G820">
        <v>33</v>
      </c>
      <c r="H820">
        <v>14.3</v>
      </c>
      <c r="I820" s="8">
        <v>0.54800000000000004</v>
      </c>
      <c r="J820">
        <v>2.6</v>
      </c>
      <c r="K820">
        <v>-1.4</v>
      </c>
      <c r="L820">
        <v>433</v>
      </c>
      <c r="M820">
        <v>959</v>
      </c>
      <c r="N820" s="8">
        <v>0.45200000000000001</v>
      </c>
      <c r="O820">
        <v>123</v>
      </c>
      <c r="P820">
        <v>316</v>
      </c>
      <c r="Q820">
        <v>0.38900000000000001</v>
      </c>
      <c r="R820">
        <v>310</v>
      </c>
      <c r="S820">
        <v>643</v>
      </c>
      <c r="T820" s="8">
        <v>0.48199999999999998</v>
      </c>
      <c r="U820">
        <v>161</v>
      </c>
      <c r="V820">
        <v>203</v>
      </c>
      <c r="W820" s="8">
        <v>0.79300000000000004</v>
      </c>
      <c r="X820">
        <v>27</v>
      </c>
      <c r="Y820">
        <v>201</v>
      </c>
      <c r="Z820">
        <v>228</v>
      </c>
      <c r="AA820">
        <v>251</v>
      </c>
      <c r="AB820">
        <v>69</v>
      </c>
      <c r="AC820">
        <v>17</v>
      </c>
      <c r="AD820">
        <v>155</v>
      </c>
      <c r="AE820">
        <v>193</v>
      </c>
      <c r="AF820">
        <v>1150</v>
      </c>
      <c r="AG820" s="8">
        <f>IF(Table32[[#This Row],[FTA]]&gt;=100,Table32[[#This Row],[FT%]],"")</f>
        <v>0.79300000000000004</v>
      </c>
      <c r="AH820" t="str">
        <f>UPPER(Table32[[#This Row],[Player]])</f>
        <v>ZACH LAVINE</v>
      </c>
    </row>
    <row r="821" spans="1:34" x14ac:dyDescent="0.25">
      <c r="A821">
        <v>2016</v>
      </c>
      <c r="B821" t="s">
        <v>218</v>
      </c>
      <c r="C821" t="s">
        <v>36</v>
      </c>
      <c r="D821">
        <v>28</v>
      </c>
      <c r="E821" t="s">
        <v>69</v>
      </c>
      <c r="F821">
        <v>66</v>
      </c>
      <c r="G821">
        <v>13</v>
      </c>
      <c r="H821">
        <v>9.6999999999999993</v>
      </c>
      <c r="I821" s="8">
        <v>0.47599999999999998</v>
      </c>
      <c r="J821">
        <v>0.9</v>
      </c>
      <c r="K821">
        <v>-4.5999999999999996</v>
      </c>
      <c r="L821">
        <v>139</v>
      </c>
      <c r="M821">
        <v>354</v>
      </c>
      <c r="N821" s="8">
        <v>0.39300000000000002</v>
      </c>
      <c r="O821">
        <v>36</v>
      </c>
      <c r="P821">
        <v>108</v>
      </c>
      <c r="Q821">
        <v>0.33300000000000002</v>
      </c>
      <c r="R821">
        <v>103</v>
      </c>
      <c r="S821">
        <v>246</v>
      </c>
      <c r="T821" s="8">
        <v>0.41899999999999998</v>
      </c>
      <c r="U821">
        <v>59</v>
      </c>
      <c r="V821">
        <v>86</v>
      </c>
      <c r="W821" s="8">
        <v>0.68600000000000005</v>
      </c>
      <c r="X821">
        <v>26</v>
      </c>
      <c r="Y821">
        <v>94</v>
      </c>
      <c r="Z821">
        <v>120</v>
      </c>
      <c r="AA821">
        <v>237</v>
      </c>
      <c r="AB821">
        <v>53</v>
      </c>
      <c r="AC821">
        <v>7</v>
      </c>
      <c r="AD821">
        <v>95</v>
      </c>
      <c r="AE821">
        <v>87</v>
      </c>
      <c r="AF821">
        <v>373</v>
      </c>
      <c r="AG821" s="8" t="str">
        <f>IF(Table32[[#This Row],[FTA]]&gt;=100,Table32[[#This Row],[FT%]],"")</f>
        <v/>
      </c>
      <c r="AH821" t="str">
        <f>UPPER(Table32[[#This Row],[Player]])</f>
        <v>TY LAWSON</v>
      </c>
    </row>
    <row r="822" spans="1:34" x14ac:dyDescent="0.25">
      <c r="A822">
        <v>2016</v>
      </c>
      <c r="B822" t="s">
        <v>218</v>
      </c>
      <c r="C822" t="s">
        <v>36</v>
      </c>
      <c r="D822">
        <v>28</v>
      </c>
      <c r="E822" t="s">
        <v>32</v>
      </c>
      <c r="F822">
        <v>53</v>
      </c>
      <c r="G822">
        <v>12</v>
      </c>
      <c r="H822">
        <v>8.9</v>
      </c>
      <c r="I822" s="8">
        <v>0.48</v>
      </c>
      <c r="J822">
        <v>0.4</v>
      </c>
      <c r="K822">
        <v>-5.0999999999999996</v>
      </c>
      <c r="L822">
        <v>111</v>
      </c>
      <c r="M822">
        <v>287</v>
      </c>
      <c r="N822" s="8">
        <v>0.38700000000000001</v>
      </c>
      <c r="O822">
        <v>31</v>
      </c>
      <c r="P822">
        <v>94</v>
      </c>
      <c r="Q822">
        <v>0.33</v>
      </c>
      <c r="R822">
        <v>80</v>
      </c>
      <c r="S822">
        <v>193</v>
      </c>
      <c r="T822" s="8">
        <v>0.41499999999999998</v>
      </c>
      <c r="U822">
        <v>56</v>
      </c>
      <c r="V822">
        <v>80</v>
      </c>
      <c r="W822" s="8">
        <v>0.7</v>
      </c>
      <c r="X822">
        <v>20</v>
      </c>
      <c r="Y822">
        <v>69</v>
      </c>
      <c r="Z822">
        <v>89</v>
      </c>
      <c r="AA822">
        <v>180</v>
      </c>
      <c r="AB822">
        <v>43</v>
      </c>
      <c r="AC822">
        <v>6</v>
      </c>
      <c r="AD822">
        <v>82</v>
      </c>
      <c r="AE822">
        <v>71</v>
      </c>
      <c r="AF822">
        <v>309</v>
      </c>
      <c r="AG822" s="8" t="str">
        <f>IF(Table32[[#This Row],[FTA]]&gt;=100,Table32[[#This Row],[FT%]],"")</f>
        <v/>
      </c>
      <c r="AH822" t="str">
        <f>UPPER(Table32[[#This Row],[Player]])</f>
        <v>TY LAWSON</v>
      </c>
    </row>
    <row r="823" spans="1:34" x14ac:dyDescent="0.25">
      <c r="A823">
        <v>2016</v>
      </c>
      <c r="B823" t="s">
        <v>218</v>
      </c>
      <c r="C823" t="s">
        <v>36</v>
      </c>
      <c r="D823">
        <v>28</v>
      </c>
      <c r="E823" t="s">
        <v>52</v>
      </c>
      <c r="F823">
        <v>13</v>
      </c>
      <c r="G823">
        <v>1</v>
      </c>
      <c r="H823">
        <v>13.7</v>
      </c>
      <c r="I823" s="8">
        <v>0.46</v>
      </c>
      <c r="J823">
        <v>0.5</v>
      </c>
      <c r="K823">
        <v>-2.2000000000000002</v>
      </c>
      <c r="L823">
        <v>28</v>
      </c>
      <c r="M823">
        <v>67</v>
      </c>
      <c r="N823" s="8">
        <v>0.41799999999999998</v>
      </c>
      <c r="O823">
        <v>5</v>
      </c>
      <c r="P823">
        <v>14</v>
      </c>
      <c r="Q823">
        <v>0.35699999999999998</v>
      </c>
      <c r="R823">
        <v>23</v>
      </c>
      <c r="S823">
        <v>53</v>
      </c>
      <c r="T823" s="8">
        <v>0.434</v>
      </c>
      <c r="U823">
        <v>3</v>
      </c>
      <c r="V823">
        <v>6</v>
      </c>
      <c r="W823" s="8">
        <v>0.5</v>
      </c>
      <c r="X823">
        <v>6</v>
      </c>
      <c r="Y823">
        <v>25</v>
      </c>
      <c r="Z823">
        <v>31</v>
      </c>
      <c r="AA823">
        <v>57</v>
      </c>
      <c r="AB823">
        <v>10</v>
      </c>
      <c r="AC823">
        <v>1</v>
      </c>
      <c r="AD823">
        <v>13</v>
      </c>
      <c r="AE823">
        <v>16</v>
      </c>
      <c r="AF823">
        <v>64</v>
      </c>
      <c r="AG823" s="8" t="str">
        <f>IF(Table32[[#This Row],[FTA]]&gt;=100,Table32[[#This Row],[FT%]],"")</f>
        <v/>
      </c>
      <c r="AH823" t="str">
        <f>UPPER(Table32[[#This Row],[Player]])</f>
        <v>TY LAWSON</v>
      </c>
    </row>
    <row r="824" spans="1:34" x14ac:dyDescent="0.25">
      <c r="A824">
        <v>2016</v>
      </c>
      <c r="B824" t="s">
        <v>219</v>
      </c>
      <c r="C824" t="s">
        <v>34</v>
      </c>
      <c r="D824">
        <v>30</v>
      </c>
      <c r="E824" t="s">
        <v>69</v>
      </c>
      <c r="F824">
        <v>79</v>
      </c>
      <c r="G824">
        <v>65</v>
      </c>
      <c r="H824">
        <v>11.5</v>
      </c>
      <c r="I824" s="8">
        <v>0.55100000000000005</v>
      </c>
      <c r="J824">
        <v>3.9</v>
      </c>
      <c r="K824">
        <v>-0.6</v>
      </c>
      <c r="L824">
        <v>290</v>
      </c>
      <c r="M824">
        <v>639</v>
      </c>
      <c r="N824" s="8">
        <v>0.45400000000000001</v>
      </c>
      <c r="O824">
        <v>82</v>
      </c>
      <c r="P824">
        <v>217</v>
      </c>
      <c r="Q824">
        <v>0.378</v>
      </c>
      <c r="R824">
        <v>208</v>
      </c>
      <c r="S824">
        <v>422</v>
      </c>
      <c r="T824" s="8">
        <v>0.49299999999999999</v>
      </c>
      <c r="U824">
        <v>99</v>
      </c>
      <c r="V824">
        <v>118</v>
      </c>
      <c r="W824" s="8">
        <v>0.83899999999999997</v>
      </c>
      <c r="X824">
        <v>29</v>
      </c>
      <c r="Y824">
        <v>176</v>
      </c>
      <c r="Z824">
        <v>205</v>
      </c>
      <c r="AA824">
        <v>136</v>
      </c>
      <c r="AB824">
        <v>85</v>
      </c>
      <c r="AC824">
        <v>28</v>
      </c>
      <c r="AD824">
        <v>72</v>
      </c>
      <c r="AE824">
        <v>134</v>
      </c>
      <c r="AF824">
        <v>761</v>
      </c>
      <c r="AG824" s="8">
        <f>IF(Table32[[#This Row],[FTA]]&gt;=100,Table32[[#This Row],[FT%]],"")</f>
        <v>0.83899999999999997</v>
      </c>
      <c r="AH824" t="str">
        <f>UPPER(Table32[[#This Row],[Player]])</f>
        <v>COURTNEY LEE</v>
      </c>
    </row>
    <row r="825" spans="1:34" x14ac:dyDescent="0.25">
      <c r="A825">
        <v>2016</v>
      </c>
      <c r="B825" t="s">
        <v>219</v>
      </c>
      <c r="C825" t="s">
        <v>34</v>
      </c>
      <c r="D825">
        <v>30</v>
      </c>
      <c r="E825" t="s">
        <v>47</v>
      </c>
      <c r="F825">
        <v>51</v>
      </c>
      <c r="G825">
        <v>37</v>
      </c>
      <c r="H825">
        <v>11.7</v>
      </c>
      <c r="I825" s="8">
        <v>0.55600000000000005</v>
      </c>
      <c r="J825">
        <v>2.2000000000000002</v>
      </c>
      <c r="K825">
        <v>-1</v>
      </c>
      <c r="L825">
        <v>192</v>
      </c>
      <c r="M825">
        <v>419</v>
      </c>
      <c r="N825" s="8">
        <v>0.45800000000000002</v>
      </c>
      <c r="O825">
        <v>51</v>
      </c>
      <c r="P825">
        <v>138</v>
      </c>
      <c r="Q825">
        <v>0.37</v>
      </c>
      <c r="R825">
        <v>141</v>
      </c>
      <c r="S825">
        <v>281</v>
      </c>
      <c r="T825" s="8">
        <v>0.502</v>
      </c>
      <c r="U825">
        <v>76</v>
      </c>
      <c r="V825">
        <v>92</v>
      </c>
      <c r="W825" s="8">
        <v>0.82599999999999996</v>
      </c>
      <c r="X825">
        <v>19</v>
      </c>
      <c r="Y825">
        <v>99</v>
      </c>
      <c r="Z825">
        <v>118</v>
      </c>
      <c r="AA825">
        <v>76</v>
      </c>
      <c r="AB825">
        <v>52</v>
      </c>
      <c r="AC825">
        <v>16</v>
      </c>
      <c r="AD825">
        <v>49</v>
      </c>
      <c r="AE825">
        <v>79</v>
      </c>
      <c r="AF825">
        <v>511</v>
      </c>
      <c r="AG825" s="8" t="str">
        <f>IF(Table32[[#This Row],[FTA]]&gt;=100,Table32[[#This Row],[FT%]],"")</f>
        <v/>
      </c>
      <c r="AH825" t="str">
        <f>UPPER(Table32[[#This Row],[Player]])</f>
        <v>COURTNEY LEE</v>
      </c>
    </row>
    <row r="826" spans="1:34" x14ac:dyDescent="0.25">
      <c r="A826">
        <v>2016</v>
      </c>
      <c r="B826" t="s">
        <v>219</v>
      </c>
      <c r="C826" t="s">
        <v>34</v>
      </c>
      <c r="D826">
        <v>30</v>
      </c>
      <c r="E826" t="s">
        <v>449</v>
      </c>
      <c r="F826">
        <v>28</v>
      </c>
      <c r="G826">
        <v>28</v>
      </c>
      <c r="H826">
        <v>11.2</v>
      </c>
      <c r="I826" s="8">
        <v>0.54</v>
      </c>
      <c r="J826">
        <v>1.6</v>
      </c>
      <c r="K826">
        <v>0.2</v>
      </c>
      <c r="L826">
        <v>98</v>
      </c>
      <c r="M826">
        <v>220</v>
      </c>
      <c r="N826" s="8">
        <v>0.44500000000000001</v>
      </c>
      <c r="O826">
        <v>31</v>
      </c>
      <c r="P826">
        <v>79</v>
      </c>
      <c r="Q826">
        <v>0.39200000000000002</v>
      </c>
      <c r="R826">
        <v>67</v>
      </c>
      <c r="S826">
        <v>141</v>
      </c>
      <c r="T826" s="8">
        <v>0.47499999999999998</v>
      </c>
      <c r="U826">
        <v>23</v>
      </c>
      <c r="V826">
        <v>26</v>
      </c>
      <c r="W826" s="8">
        <v>0.88500000000000001</v>
      </c>
      <c r="X826">
        <v>10</v>
      </c>
      <c r="Y826">
        <v>77</v>
      </c>
      <c r="Z826">
        <v>87</v>
      </c>
      <c r="AA826">
        <v>60</v>
      </c>
      <c r="AB826">
        <v>33</v>
      </c>
      <c r="AC826">
        <v>12</v>
      </c>
      <c r="AD826">
        <v>23</v>
      </c>
      <c r="AE826">
        <v>55</v>
      </c>
      <c r="AF826">
        <v>250</v>
      </c>
      <c r="AG826" s="8" t="str">
        <f>IF(Table32[[#This Row],[FTA]]&gt;=100,Table32[[#This Row],[FT%]],"")</f>
        <v/>
      </c>
      <c r="AH826" t="str">
        <f>UPPER(Table32[[#This Row],[Player]])</f>
        <v>COURTNEY LEE</v>
      </c>
    </row>
    <row r="827" spans="1:34" x14ac:dyDescent="0.25">
      <c r="A827">
        <v>2016</v>
      </c>
      <c r="B827" t="s">
        <v>220</v>
      </c>
      <c r="C827" t="s">
        <v>30</v>
      </c>
      <c r="D827">
        <v>32</v>
      </c>
      <c r="E827" t="s">
        <v>69</v>
      </c>
      <c r="F827">
        <v>55</v>
      </c>
      <c r="G827">
        <v>5</v>
      </c>
      <c r="H827">
        <v>19.600000000000001</v>
      </c>
      <c r="I827" s="8">
        <v>0.56799999999999995</v>
      </c>
      <c r="J827">
        <v>3</v>
      </c>
      <c r="K827">
        <v>1.4</v>
      </c>
      <c r="L827">
        <v>178</v>
      </c>
      <c r="M827">
        <v>335</v>
      </c>
      <c r="N827" s="8">
        <v>0.53100000000000003</v>
      </c>
      <c r="O827">
        <v>0</v>
      </c>
      <c r="P827">
        <v>1</v>
      </c>
      <c r="Q827">
        <v>0</v>
      </c>
      <c r="R827">
        <v>178</v>
      </c>
      <c r="S827">
        <v>334</v>
      </c>
      <c r="T827" s="8">
        <v>0.53300000000000003</v>
      </c>
      <c r="U827">
        <v>71</v>
      </c>
      <c r="V827">
        <v>93</v>
      </c>
      <c r="W827" s="8">
        <v>0.76300000000000001</v>
      </c>
      <c r="X827">
        <v>101</v>
      </c>
      <c r="Y827">
        <v>204</v>
      </c>
      <c r="Z827">
        <v>305</v>
      </c>
      <c r="AA827">
        <v>84</v>
      </c>
      <c r="AB827">
        <v>22</v>
      </c>
      <c r="AC827">
        <v>28</v>
      </c>
      <c r="AD827">
        <v>66</v>
      </c>
      <c r="AE827">
        <v>114</v>
      </c>
      <c r="AF827">
        <v>427</v>
      </c>
      <c r="AG827" s="8" t="str">
        <f>IF(Table32[[#This Row],[FTA]]&gt;=100,Table32[[#This Row],[FT%]],"")</f>
        <v/>
      </c>
      <c r="AH827" t="str">
        <f>UPPER(Table32[[#This Row],[Player]])</f>
        <v>DAVID LEE</v>
      </c>
    </row>
    <row r="828" spans="1:34" x14ac:dyDescent="0.25">
      <c r="A828">
        <v>2016</v>
      </c>
      <c r="B828" t="s">
        <v>220</v>
      </c>
      <c r="C828" t="s">
        <v>30</v>
      </c>
      <c r="D828">
        <v>32</v>
      </c>
      <c r="E828" t="s">
        <v>45</v>
      </c>
      <c r="F828">
        <v>30</v>
      </c>
      <c r="G828">
        <v>4</v>
      </c>
      <c r="H828">
        <v>15.5</v>
      </c>
      <c r="I828" s="8">
        <v>0.499</v>
      </c>
      <c r="J828">
        <v>0.9</v>
      </c>
      <c r="K828">
        <v>-1.3</v>
      </c>
      <c r="L828">
        <v>87</v>
      </c>
      <c r="M828">
        <v>192</v>
      </c>
      <c r="N828" s="8">
        <v>0.45300000000000001</v>
      </c>
      <c r="O828">
        <v>0</v>
      </c>
      <c r="P828">
        <v>1</v>
      </c>
      <c r="Q828">
        <v>0</v>
      </c>
      <c r="R828">
        <v>87</v>
      </c>
      <c r="S828">
        <v>191</v>
      </c>
      <c r="T828" s="8">
        <v>0.45500000000000002</v>
      </c>
      <c r="U828">
        <v>40</v>
      </c>
      <c r="V828">
        <v>51</v>
      </c>
      <c r="W828" s="8">
        <v>0.78400000000000003</v>
      </c>
      <c r="X828">
        <v>41</v>
      </c>
      <c r="Y828">
        <v>89</v>
      </c>
      <c r="Z828">
        <v>130</v>
      </c>
      <c r="AA828">
        <v>54</v>
      </c>
      <c r="AB828">
        <v>12</v>
      </c>
      <c r="AC828">
        <v>13</v>
      </c>
      <c r="AD828">
        <v>38</v>
      </c>
      <c r="AE828">
        <v>51</v>
      </c>
      <c r="AF828">
        <v>214</v>
      </c>
      <c r="AG828" s="8" t="str">
        <f>IF(Table32[[#This Row],[FTA]]&gt;=100,Table32[[#This Row],[FT%]],"")</f>
        <v/>
      </c>
      <c r="AH828" t="str">
        <f>UPPER(Table32[[#This Row],[Player]])</f>
        <v>DAVID LEE</v>
      </c>
    </row>
    <row r="829" spans="1:34" x14ac:dyDescent="0.25">
      <c r="A829">
        <v>2016</v>
      </c>
      <c r="B829" t="s">
        <v>426</v>
      </c>
      <c r="C829" t="s">
        <v>38</v>
      </c>
      <c r="D829">
        <v>22</v>
      </c>
      <c r="E829" t="s">
        <v>96</v>
      </c>
      <c r="F829">
        <v>78</v>
      </c>
      <c r="G829">
        <v>46</v>
      </c>
      <c r="H829">
        <v>12.4</v>
      </c>
      <c r="I829" s="8">
        <v>0.48199999999999998</v>
      </c>
      <c r="J829">
        <v>1.3</v>
      </c>
      <c r="K829">
        <v>-3.6</v>
      </c>
      <c r="L829">
        <v>264</v>
      </c>
      <c r="M829">
        <v>624</v>
      </c>
      <c r="N829" s="8">
        <v>0.42299999999999999</v>
      </c>
      <c r="O829">
        <v>1</v>
      </c>
      <c r="P829">
        <v>7</v>
      </c>
      <c r="Q829">
        <v>0.14299999999999999</v>
      </c>
      <c r="R829">
        <v>263</v>
      </c>
      <c r="S829">
        <v>617</v>
      </c>
      <c r="T829" s="8">
        <v>0.42599999999999999</v>
      </c>
      <c r="U829">
        <v>174</v>
      </c>
      <c r="V829">
        <v>239</v>
      </c>
      <c r="W829" s="8">
        <v>0.72799999999999998</v>
      </c>
      <c r="X829">
        <v>178</v>
      </c>
      <c r="Y829">
        <v>416</v>
      </c>
      <c r="Z829">
        <v>594</v>
      </c>
      <c r="AA829">
        <v>97</v>
      </c>
      <c r="AB829">
        <v>38</v>
      </c>
      <c r="AC829">
        <v>62</v>
      </c>
      <c r="AD829">
        <v>145</v>
      </c>
      <c r="AE829">
        <v>230</v>
      </c>
      <c r="AF829">
        <v>703</v>
      </c>
      <c r="AG829" s="8">
        <f>IF(Table32[[#This Row],[FTA]]&gt;=100,Table32[[#This Row],[FT%]],"")</f>
        <v>0.72799999999999998</v>
      </c>
      <c r="AH829" t="str">
        <f>UPPER(Table32[[#This Row],[Player]])</f>
        <v>ALEX LEN</v>
      </c>
    </row>
    <row r="830" spans="1:34" x14ac:dyDescent="0.25">
      <c r="A830">
        <v>2016</v>
      </c>
      <c r="B830" t="s">
        <v>221</v>
      </c>
      <c r="C830" t="s">
        <v>50</v>
      </c>
      <c r="D830">
        <v>24</v>
      </c>
      <c r="E830" t="s">
        <v>56</v>
      </c>
      <c r="F830">
        <v>72</v>
      </c>
      <c r="G830">
        <v>72</v>
      </c>
      <c r="H830">
        <v>26</v>
      </c>
      <c r="I830" s="8">
        <v>0.61599999999999999</v>
      </c>
      <c r="J830">
        <v>13.7</v>
      </c>
      <c r="K830">
        <v>8.3000000000000007</v>
      </c>
      <c r="L830">
        <v>551</v>
      </c>
      <c r="M830">
        <v>1090</v>
      </c>
      <c r="N830" s="8">
        <v>0.50600000000000001</v>
      </c>
      <c r="O830">
        <v>129</v>
      </c>
      <c r="P830">
        <v>291</v>
      </c>
      <c r="Q830">
        <v>0.443</v>
      </c>
      <c r="R830">
        <v>422</v>
      </c>
      <c r="S830">
        <v>799</v>
      </c>
      <c r="T830" s="8">
        <v>0.52800000000000002</v>
      </c>
      <c r="U830">
        <v>292</v>
      </c>
      <c r="V830">
        <v>334</v>
      </c>
      <c r="W830" s="8">
        <v>0.874</v>
      </c>
      <c r="X830">
        <v>95</v>
      </c>
      <c r="Y830">
        <v>398</v>
      </c>
      <c r="Z830">
        <v>493</v>
      </c>
      <c r="AA830">
        <v>186</v>
      </c>
      <c r="AB830">
        <v>128</v>
      </c>
      <c r="AC830">
        <v>71</v>
      </c>
      <c r="AD830">
        <v>105</v>
      </c>
      <c r="AE830">
        <v>133</v>
      </c>
      <c r="AF830">
        <v>1523</v>
      </c>
      <c r="AG830" s="8">
        <f>IF(Table32[[#This Row],[FTA]]&gt;=100,Table32[[#This Row],[FT%]],"")</f>
        <v>0.874</v>
      </c>
      <c r="AH830" t="str">
        <f>UPPER(Table32[[#This Row],[Player]])</f>
        <v>KAWHI LEONARD</v>
      </c>
    </row>
    <row r="831" spans="1:34" x14ac:dyDescent="0.25">
      <c r="A831">
        <v>2016</v>
      </c>
      <c r="B831" t="s">
        <v>362</v>
      </c>
      <c r="C831" t="s">
        <v>30</v>
      </c>
      <c r="D831">
        <v>23</v>
      </c>
      <c r="E831" t="s">
        <v>42</v>
      </c>
      <c r="F831">
        <v>61</v>
      </c>
      <c r="G831">
        <v>10</v>
      </c>
      <c r="H831">
        <v>11.3</v>
      </c>
      <c r="I831" s="8">
        <v>0.56100000000000005</v>
      </c>
      <c r="J831">
        <v>2.2000000000000002</v>
      </c>
      <c r="K831">
        <v>-1.5</v>
      </c>
      <c r="L831">
        <v>195</v>
      </c>
      <c r="M831">
        <v>435</v>
      </c>
      <c r="N831" s="8">
        <v>0.44800000000000001</v>
      </c>
      <c r="O831">
        <v>86</v>
      </c>
      <c r="P831">
        <v>228</v>
      </c>
      <c r="Q831">
        <v>0.377</v>
      </c>
      <c r="R831">
        <v>109</v>
      </c>
      <c r="S831">
        <v>207</v>
      </c>
      <c r="T831" s="8">
        <v>0.52700000000000002</v>
      </c>
      <c r="U831">
        <v>35</v>
      </c>
      <c r="V831">
        <v>46</v>
      </c>
      <c r="W831" s="8">
        <v>0.76100000000000001</v>
      </c>
      <c r="X831">
        <v>51</v>
      </c>
      <c r="Y831">
        <v>263</v>
      </c>
      <c r="Z831">
        <v>314</v>
      </c>
      <c r="AA831">
        <v>92</v>
      </c>
      <c r="AB831">
        <v>8</v>
      </c>
      <c r="AC831">
        <v>18</v>
      </c>
      <c r="AD831">
        <v>77</v>
      </c>
      <c r="AE831">
        <v>183</v>
      </c>
      <c r="AF831">
        <v>511</v>
      </c>
      <c r="AG831" s="8" t="str">
        <f>IF(Table32[[#This Row],[FTA]]&gt;=100,Table32[[#This Row],[FT%]],"")</f>
        <v/>
      </c>
      <c r="AH831" t="str">
        <f>UPPER(Table32[[#This Row],[Player]])</f>
        <v>MEYERS LEONARD</v>
      </c>
    </row>
    <row r="832" spans="1:34" x14ac:dyDescent="0.25">
      <c r="A832">
        <v>2016</v>
      </c>
      <c r="B832" t="s">
        <v>222</v>
      </c>
      <c r="C832" t="s">
        <v>30</v>
      </c>
      <c r="D832">
        <v>26</v>
      </c>
      <c r="E832" t="s">
        <v>96</v>
      </c>
      <c r="F832">
        <v>67</v>
      </c>
      <c r="G832">
        <v>27</v>
      </c>
      <c r="H832">
        <v>16.2</v>
      </c>
      <c r="I832" s="8">
        <v>0.55500000000000005</v>
      </c>
      <c r="J832">
        <v>2.7</v>
      </c>
      <c r="K832">
        <v>-1</v>
      </c>
      <c r="L832">
        <v>224</v>
      </c>
      <c r="M832">
        <v>466</v>
      </c>
      <c r="N832" s="8">
        <v>0.48099999999999998</v>
      </c>
      <c r="O832">
        <v>42</v>
      </c>
      <c r="P832">
        <v>110</v>
      </c>
      <c r="Q832">
        <v>0.38200000000000001</v>
      </c>
      <c r="R832">
        <v>182</v>
      </c>
      <c r="S832">
        <v>356</v>
      </c>
      <c r="T832" s="8">
        <v>0.51100000000000001</v>
      </c>
      <c r="U832">
        <v>77</v>
      </c>
      <c r="V832">
        <v>101</v>
      </c>
      <c r="W832" s="8">
        <v>0.76200000000000001</v>
      </c>
      <c r="X832">
        <v>76</v>
      </c>
      <c r="Y832">
        <v>297</v>
      </c>
      <c r="Z832">
        <v>373</v>
      </c>
      <c r="AA832">
        <v>72</v>
      </c>
      <c r="AB832">
        <v>38</v>
      </c>
      <c r="AC832">
        <v>30</v>
      </c>
      <c r="AD832">
        <v>75</v>
      </c>
      <c r="AE832">
        <v>125</v>
      </c>
      <c r="AF832">
        <v>567</v>
      </c>
      <c r="AG832" s="8">
        <f>IF(Table32[[#This Row],[FTA]]&gt;=100,Table32[[#This Row],[FT%]],"")</f>
        <v>0.76200000000000001</v>
      </c>
      <c r="AH832" t="str">
        <f>UPPER(Table32[[#This Row],[Player]])</f>
        <v>JON LEUER</v>
      </c>
    </row>
    <row r="833" spans="1:34" x14ac:dyDescent="0.25">
      <c r="A833">
        <v>2016</v>
      </c>
      <c r="B833" t="s">
        <v>363</v>
      </c>
      <c r="C833" t="s">
        <v>36</v>
      </c>
      <c r="D833">
        <v>25</v>
      </c>
      <c r="E833" t="s">
        <v>42</v>
      </c>
      <c r="F833">
        <v>75</v>
      </c>
      <c r="G833">
        <v>75</v>
      </c>
      <c r="H833">
        <v>22.2</v>
      </c>
      <c r="I833" s="8">
        <v>0.56000000000000005</v>
      </c>
      <c r="J833">
        <v>9.1999999999999993</v>
      </c>
      <c r="K833">
        <v>3.7</v>
      </c>
      <c r="L833">
        <v>618</v>
      </c>
      <c r="M833">
        <v>1474</v>
      </c>
      <c r="N833" s="8">
        <v>0.41899999999999998</v>
      </c>
      <c r="O833">
        <v>229</v>
      </c>
      <c r="P833">
        <v>610</v>
      </c>
      <c r="Q833">
        <v>0.375</v>
      </c>
      <c r="R833">
        <v>389</v>
      </c>
      <c r="S833">
        <v>864</v>
      </c>
      <c r="T833" s="8">
        <v>0.45</v>
      </c>
      <c r="U833">
        <v>414</v>
      </c>
      <c r="V833">
        <v>464</v>
      </c>
      <c r="W833" s="8">
        <v>0.89200000000000002</v>
      </c>
      <c r="X833">
        <v>45</v>
      </c>
      <c r="Y833">
        <v>257</v>
      </c>
      <c r="Z833">
        <v>302</v>
      </c>
      <c r="AA833">
        <v>512</v>
      </c>
      <c r="AB833">
        <v>65</v>
      </c>
      <c r="AC833">
        <v>28</v>
      </c>
      <c r="AD833">
        <v>242</v>
      </c>
      <c r="AE833">
        <v>165</v>
      </c>
      <c r="AF833">
        <v>1879</v>
      </c>
      <c r="AG833" s="8">
        <f>IF(Table32[[#This Row],[FTA]]&gt;=100,Table32[[#This Row],[FT%]],"")</f>
        <v>0.89200000000000002</v>
      </c>
      <c r="AH833" t="str">
        <f>UPPER(Table32[[#This Row],[Player]])</f>
        <v>DAMIAN LILLARD</v>
      </c>
    </row>
    <row r="834" spans="1:34" x14ac:dyDescent="0.25">
      <c r="A834">
        <v>2016</v>
      </c>
      <c r="B834" t="s">
        <v>224</v>
      </c>
      <c r="C834" t="s">
        <v>34</v>
      </c>
      <c r="D834">
        <v>27</v>
      </c>
      <c r="E834" t="s">
        <v>449</v>
      </c>
      <c r="F834">
        <v>78</v>
      </c>
      <c r="G834">
        <v>13</v>
      </c>
      <c r="H834">
        <v>13.8</v>
      </c>
      <c r="I834" s="8">
        <v>0.53400000000000003</v>
      </c>
      <c r="J834">
        <v>3.5</v>
      </c>
      <c r="K834">
        <v>-1.1000000000000001</v>
      </c>
      <c r="L834">
        <v>300</v>
      </c>
      <c r="M834">
        <v>728</v>
      </c>
      <c r="N834" s="8">
        <v>0.41199999999999998</v>
      </c>
      <c r="O834">
        <v>76</v>
      </c>
      <c r="P834">
        <v>226</v>
      </c>
      <c r="Q834">
        <v>0.33600000000000002</v>
      </c>
      <c r="R834">
        <v>224</v>
      </c>
      <c r="S834">
        <v>502</v>
      </c>
      <c r="T834" s="8">
        <v>0.44600000000000001</v>
      </c>
      <c r="U834">
        <v>238</v>
      </c>
      <c r="V834">
        <v>292</v>
      </c>
      <c r="W834" s="8">
        <v>0.81499999999999995</v>
      </c>
      <c r="X834">
        <v>42</v>
      </c>
      <c r="Y834">
        <v>211</v>
      </c>
      <c r="Z834">
        <v>253</v>
      </c>
      <c r="AA834">
        <v>235</v>
      </c>
      <c r="AB834">
        <v>58</v>
      </c>
      <c r="AC834">
        <v>42</v>
      </c>
      <c r="AD834">
        <v>150</v>
      </c>
      <c r="AE834">
        <v>165</v>
      </c>
      <c r="AF834">
        <v>914</v>
      </c>
      <c r="AG834" s="8">
        <f>IF(Table32[[#This Row],[FTA]]&gt;=100,Table32[[#This Row],[FT%]],"")</f>
        <v>0.81499999999999995</v>
      </c>
      <c r="AH834" t="str">
        <f>UPPER(Table32[[#This Row],[Player]])</f>
        <v>JEREMY LIN</v>
      </c>
    </row>
    <row r="835" spans="1:34" x14ac:dyDescent="0.25">
      <c r="A835">
        <v>2016</v>
      </c>
      <c r="B835" t="s">
        <v>225</v>
      </c>
      <c r="C835" t="s">
        <v>36</v>
      </c>
      <c r="D835">
        <v>30</v>
      </c>
      <c r="E835" t="s">
        <v>76</v>
      </c>
      <c r="F835">
        <v>78</v>
      </c>
      <c r="G835">
        <v>3</v>
      </c>
      <c r="H835">
        <v>13.8</v>
      </c>
      <c r="I835" s="8">
        <v>0.58099999999999996</v>
      </c>
      <c r="J835">
        <v>4.5999999999999996</v>
      </c>
      <c r="K835">
        <v>-0.5</v>
      </c>
      <c r="L835">
        <v>203</v>
      </c>
      <c r="M835">
        <v>379</v>
      </c>
      <c r="N835" s="8">
        <v>0.53600000000000003</v>
      </c>
      <c r="O835">
        <v>2</v>
      </c>
      <c r="P835">
        <v>12</v>
      </c>
      <c r="Q835">
        <v>0.16700000000000001</v>
      </c>
      <c r="R835">
        <v>201</v>
      </c>
      <c r="S835">
        <v>367</v>
      </c>
      <c r="T835" s="8">
        <v>0.54800000000000004</v>
      </c>
      <c r="U835">
        <v>80</v>
      </c>
      <c r="V835">
        <v>93</v>
      </c>
      <c r="W835" s="8">
        <v>0.86</v>
      </c>
      <c r="X835">
        <v>42</v>
      </c>
      <c r="Y835">
        <v>127</v>
      </c>
      <c r="Z835">
        <v>169</v>
      </c>
      <c r="AA835">
        <v>237</v>
      </c>
      <c r="AB835">
        <v>57</v>
      </c>
      <c r="AC835">
        <v>27</v>
      </c>
      <c r="AD835">
        <v>78</v>
      </c>
      <c r="AE835">
        <v>140</v>
      </c>
      <c r="AF835">
        <v>488</v>
      </c>
      <c r="AG835" s="8" t="str">
        <f>IF(Table32[[#This Row],[FTA]]&gt;=100,Table32[[#This Row],[FT%]],"")</f>
        <v/>
      </c>
      <c r="AH835" t="str">
        <f>UPPER(Table32[[#This Row],[Player]])</f>
        <v>SHAUN LIVINGSTON</v>
      </c>
    </row>
    <row r="836" spans="1:34" x14ac:dyDescent="0.25">
      <c r="A836">
        <v>2016</v>
      </c>
      <c r="B836" t="s">
        <v>226</v>
      </c>
      <c r="C836" t="s">
        <v>38</v>
      </c>
      <c r="D836">
        <v>27</v>
      </c>
      <c r="E836" t="s">
        <v>342</v>
      </c>
      <c r="F836">
        <v>73</v>
      </c>
      <c r="G836">
        <v>73</v>
      </c>
      <c r="H836">
        <v>21.7</v>
      </c>
      <c r="I836" s="8">
        <v>0.56200000000000006</v>
      </c>
      <c r="J836">
        <v>6.2</v>
      </c>
      <c r="K836">
        <v>1.3</v>
      </c>
      <c r="L836">
        <v>591</v>
      </c>
      <c r="M836">
        <v>1157</v>
      </c>
      <c r="N836" s="8">
        <v>0.51100000000000001</v>
      </c>
      <c r="O836">
        <v>2</v>
      </c>
      <c r="P836">
        <v>14</v>
      </c>
      <c r="Q836">
        <v>0.14299999999999999</v>
      </c>
      <c r="R836">
        <v>589</v>
      </c>
      <c r="S836">
        <v>1143</v>
      </c>
      <c r="T836" s="8">
        <v>0.51500000000000001</v>
      </c>
      <c r="U836">
        <v>317</v>
      </c>
      <c r="V836">
        <v>403</v>
      </c>
      <c r="W836" s="8">
        <v>0.78700000000000003</v>
      </c>
      <c r="X836">
        <v>204</v>
      </c>
      <c r="Y836">
        <v>369</v>
      </c>
      <c r="Z836">
        <v>573</v>
      </c>
      <c r="AA836">
        <v>147</v>
      </c>
      <c r="AB836">
        <v>58</v>
      </c>
      <c r="AC836">
        <v>124</v>
      </c>
      <c r="AD836">
        <v>175</v>
      </c>
      <c r="AE836">
        <v>215</v>
      </c>
      <c r="AF836">
        <v>1501</v>
      </c>
      <c r="AG836" s="8">
        <f>IF(Table32[[#This Row],[FTA]]&gt;=100,Table32[[#This Row],[FT%]],"")</f>
        <v>0.78700000000000003</v>
      </c>
      <c r="AH836" t="str">
        <f>UPPER(Table32[[#This Row],[Player]])</f>
        <v>BROOK LOPEZ</v>
      </c>
    </row>
    <row r="837" spans="1:34" x14ac:dyDescent="0.25">
      <c r="A837">
        <v>2016</v>
      </c>
      <c r="B837" t="s">
        <v>227</v>
      </c>
      <c r="C837" t="s">
        <v>38</v>
      </c>
      <c r="D837">
        <v>27</v>
      </c>
      <c r="E837" t="s">
        <v>60</v>
      </c>
      <c r="F837">
        <v>82</v>
      </c>
      <c r="G837">
        <v>82</v>
      </c>
      <c r="H837">
        <v>17.600000000000001</v>
      </c>
      <c r="I837" s="8">
        <v>0.57399999999999995</v>
      </c>
      <c r="J837">
        <v>5.8</v>
      </c>
      <c r="K837">
        <v>1.4</v>
      </c>
      <c r="L837">
        <v>357</v>
      </c>
      <c r="M837">
        <v>662</v>
      </c>
      <c r="N837" s="8">
        <v>0.53900000000000003</v>
      </c>
      <c r="O837">
        <v>0</v>
      </c>
      <c r="P837">
        <v>1</v>
      </c>
      <c r="Q837">
        <v>0</v>
      </c>
      <c r="R837">
        <v>357</v>
      </c>
      <c r="S837">
        <v>661</v>
      </c>
      <c r="T837" s="8">
        <v>0.54</v>
      </c>
      <c r="U837">
        <v>128</v>
      </c>
      <c r="V837">
        <v>161</v>
      </c>
      <c r="W837" s="8">
        <v>0.79500000000000004</v>
      </c>
      <c r="X837">
        <v>268</v>
      </c>
      <c r="Y837">
        <v>334</v>
      </c>
      <c r="Z837">
        <v>602</v>
      </c>
      <c r="AA837">
        <v>114</v>
      </c>
      <c r="AB837">
        <v>16</v>
      </c>
      <c r="AC837">
        <v>129</v>
      </c>
      <c r="AD837">
        <v>133</v>
      </c>
      <c r="AE837">
        <v>182</v>
      </c>
      <c r="AF837">
        <v>842</v>
      </c>
      <c r="AG837" s="8">
        <f>IF(Table32[[#This Row],[FTA]]&gt;=100,Table32[[#This Row],[FT%]],"")</f>
        <v>0.79500000000000004</v>
      </c>
      <c r="AH837" t="str">
        <f>UPPER(Table32[[#This Row],[Player]])</f>
        <v>ROBIN LOPEZ</v>
      </c>
    </row>
    <row r="838" spans="1:34" x14ac:dyDescent="0.25">
      <c r="A838">
        <v>2016</v>
      </c>
      <c r="B838" t="s">
        <v>228</v>
      </c>
      <c r="C838" t="s">
        <v>30</v>
      </c>
      <c r="D838">
        <v>27</v>
      </c>
      <c r="E838" t="s">
        <v>109</v>
      </c>
      <c r="F838">
        <v>77</v>
      </c>
      <c r="G838">
        <v>77</v>
      </c>
      <c r="H838">
        <v>19</v>
      </c>
      <c r="I838" s="8">
        <v>0.55300000000000005</v>
      </c>
      <c r="J838">
        <v>8.5</v>
      </c>
      <c r="K838">
        <v>2.5</v>
      </c>
      <c r="L838">
        <v>409</v>
      </c>
      <c r="M838">
        <v>977</v>
      </c>
      <c r="N838" s="8">
        <v>0.41899999999999998</v>
      </c>
      <c r="O838">
        <v>158</v>
      </c>
      <c r="P838">
        <v>439</v>
      </c>
      <c r="Q838">
        <v>0.36</v>
      </c>
      <c r="R838">
        <v>251</v>
      </c>
      <c r="S838">
        <v>538</v>
      </c>
      <c r="T838" s="8">
        <v>0.46700000000000003</v>
      </c>
      <c r="U838">
        <v>258</v>
      </c>
      <c r="V838">
        <v>314</v>
      </c>
      <c r="W838" s="8">
        <v>0.82199999999999995</v>
      </c>
      <c r="X838">
        <v>149</v>
      </c>
      <c r="Y838">
        <v>613</v>
      </c>
      <c r="Z838">
        <v>762</v>
      </c>
      <c r="AA838">
        <v>186</v>
      </c>
      <c r="AB838">
        <v>58</v>
      </c>
      <c r="AC838">
        <v>41</v>
      </c>
      <c r="AD838">
        <v>142</v>
      </c>
      <c r="AE838">
        <v>159</v>
      </c>
      <c r="AF838">
        <v>1234</v>
      </c>
      <c r="AG838" s="8">
        <f>IF(Table32[[#This Row],[FTA]]&gt;=100,Table32[[#This Row],[FT%]],"")</f>
        <v>0.82199999999999995</v>
      </c>
      <c r="AH838" t="str">
        <f>UPPER(Table32[[#This Row],[Player]])</f>
        <v>KEVIN LOVE</v>
      </c>
    </row>
    <row r="839" spans="1:34" x14ac:dyDescent="0.25">
      <c r="A839">
        <v>2016</v>
      </c>
      <c r="B839" t="s">
        <v>229</v>
      </c>
      <c r="C839" t="s">
        <v>36</v>
      </c>
      <c r="D839">
        <v>29</v>
      </c>
      <c r="E839" t="s">
        <v>39</v>
      </c>
      <c r="F839">
        <v>77</v>
      </c>
      <c r="G839">
        <v>77</v>
      </c>
      <c r="H839">
        <v>22.2</v>
      </c>
      <c r="I839" s="8">
        <v>0.57799999999999996</v>
      </c>
      <c r="J839">
        <v>11.6</v>
      </c>
      <c r="K839">
        <v>6.8</v>
      </c>
      <c r="L839">
        <v>512</v>
      </c>
      <c r="M839">
        <v>1198</v>
      </c>
      <c r="N839" s="8">
        <v>0.42699999999999999</v>
      </c>
      <c r="O839">
        <v>212</v>
      </c>
      <c r="P839">
        <v>547</v>
      </c>
      <c r="Q839">
        <v>0.38800000000000001</v>
      </c>
      <c r="R839">
        <v>300</v>
      </c>
      <c r="S839">
        <v>651</v>
      </c>
      <c r="T839" s="8">
        <v>0.46100000000000002</v>
      </c>
      <c r="U839">
        <v>398</v>
      </c>
      <c r="V839">
        <v>491</v>
      </c>
      <c r="W839" s="8">
        <v>0.81100000000000005</v>
      </c>
      <c r="X839">
        <v>55</v>
      </c>
      <c r="Y839">
        <v>310</v>
      </c>
      <c r="Z839">
        <v>365</v>
      </c>
      <c r="AA839">
        <v>494</v>
      </c>
      <c r="AB839">
        <v>158</v>
      </c>
      <c r="AC839">
        <v>34</v>
      </c>
      <c r="AD839">
        <v>225</v>
      </c>
      <c r="AE839">
        <v>211</v>
      </c>
      <c r="AF839">
        <v>1634</v>
      </c>
      <c r="AG839" s="8">
        <f>IF(Table32[[#This Row],[FTA]]&gt;=100,Table32[[#This Row],[FT%]],"")</f>
        <v>0.81100000000000005</v>
      </c>
      <c r="AH839" t="str">
        <f>UPPER(Table32[[#This Row],[Player]])</f>
        <v>KYLE LOWRY</v>
      </c>
    </row>
    <row r="840" spans="1:34" x14ac:dyDescent="0.25">
      <c r="A840">
        <v>2016</v>
      </c>
      <c r="B840" t="s">
        <v>546</v>
      </c>
      <c r="C840" t="s">
        <v>30</v>
      </c>
      <c r="D840">
        <v>20</v>
      </c>
      <c r="E840" t="s">
        <v>37</v>
      </c>
      <c r="F840">
        <v>80</v>
      </c>
      <c r="G840">
        <v>33</v>
      </c>
      <c r="H840">
        <v>11.6</v>
      </c>
      <c r="I840" s="8">
        <v>0.51700000000000002</v>
      </c>
      <c r="J840">
        <v>2.2999999999999998</v>
      </c>
      <c r="K840">
        <v>-2.8</v>
      </c>
      <c r="L840">
        <v>191</v>
      </c>
      <c r="M840">
        <v>436</v>
      </c>
      <c r="N840" s="8">
        <v>0.438</v>
      </c>
      <c r="O840">
        <v>49</v>
      </c>
      <c r="P840">
        <v>128</v>
      </c>
      <c r="Q840">
        <v>0.38300000000000001</v>
      </c>
      <c r="R840">
        <v>142</v>
      </c>
      <c r="S840">
        <v>308</v>
      </c>
      <c r="T840" s="8">
        <v>0.46100000000000002</v>
      </c>
      <c r="U840">
        <v>57</v>
      </c>
      <c r="V840">
        <v>82</v>
      </c>
      <c r="W840" s="8">
        <v>0.69499999999999995</v>
      </c>
      <c r="X840">
        <v>59</v>
      </c>
      <c r="Y840">
        <v>240</v>
      </c>
      <c r="Z840">
        <v>299</v>
      </c>
      <c r="AA840">
        <v>59</v>
      </c>
      <c r="AB840">
        <v>26</v>
      </c>
      <c r="AC840">
        <v>18</v>
      </c>
      <c r="AD840">
        <v>65</v>
      </c>
      <c r="AE840">
        <v>114</v>
      </c>
      <c r="AF840">
        <v>488</v>
      </c>
      <c r="AG840" s="8" t="str">
        <f>IF(Table32[[#This Row],[FTA]]&gt;=100,Table32[[#This Row],[FT%]],"")</f>
        <v/>
      </c>
      <c r="AH840" t="str">
        <f>UPPER(Table32[[#This Row],[Player]])</f>
        <v>TREY LYLES</v>
      </c>
    </row>
    <row r="841" spans="1:34" x14ac:dyDescent="0.25">
      <c r="A841">
        <v>2016</v>
      </c>
      <c r="B841" t="s">
        <v>231</v>
      </c>
      <c r="C841" t="s">
        <v>36</v>
      </c>
      <c r="D841">
        <v>25</v>
      </c>
      <c r="E841" t="s">
        <v>69</v>
      </c>
      <c r="F841">
        <v>52</v>
      </c>
      <c r="G841">
        <v>27</v>
      </c>
      <c r="H841">
        <v>13.6</v>
      </c>
      <c r="I841" s="8">
        <v>0.50700000000000001</v>
      </c>
      <c r="J841">
        <v>1.3</v>
      </c>
      <c r="K841">
        <v>-1.2</v>
      </c>
      <c r="L841">
        <v>182</v>
      </c>
      <c r="M841">
        <v>415</v>
      </c>
      <c r="N841" s="8">
        <v>0.439</v>
      </c>
      <c r="O841">
        <v>39</v>
      </c>
      <c r="P841">
        <v>125</v>
      </c>
      <c r="Q841">
        <v>0.312</v>
      </c>
      <c r="R841">
        <v>143</v>
      </c>
      <c r="S841">
        <v>290</v>
      </c>
      <c r="T841" s="8">
        <v>0.49299999999999999</v>
      </c>
      <c r="U841">
        <v>45</v>
      </c>
      <c r="V841">
        <v>61</v>
      </c>
      <c r="W841" s="8">
        <v>0.73799999999999999</v>
      </c>
      <c r="X841">
        <v>13</v>
      </c>
      <c r="Y841">
        <v>115</v>
      </c>
      <c r="Z841">
        <v>128</v>
      </c>
      <c r="AA841">
        <v>187</v>
      </c>
      <c r="AB841">
        <v>34</v>
      </c>
      <c r="AC841">
        <v>3</v>
      </c>
      <c r="AD841">
        <v>95</v>
      </c>
      <c r="AE841">
        <v>72</v>
      </c>
      <c r="AF841">
        <v>448</v>
      </c>
      <c r="AG841" s="8" t="str">
        <f>IF(Table32[[#This Row],[FTA]]&gt;=100,Table32[[#This Row],[FT%]],"")</f>
        <v/>
      </c>
      <c r="AH841" t="str">
        <f>UPPER(Table32[[#This Row],[Player]])</f>
        <v>SHELVIN MACK</v>
      </c>
    </row>
    <row r="842" spans="1:34" x14ac:dyDescent="0.25">
      <c r="A842">
        <v>2016</v>
      </c>
      <c r="B842" t="s">
        <v>231</v>
      </c>
      <c r="C842" t="s">
        <v>36</v>
      </c>
      <c r="D842">
        <v>25</v>
      </c>
      <c r="E842" t="s">
        <v>115</v>
      </c>
      <c r="F842">
        <v>24</v>
      </c>
      <c r="G842">
        <v>0</v>
      </c>
      <c r="H842">
        <v>15.4</v>
      </c>
      <c r="I842" s="8">
        <v>0.46400000000000002</v>
      </c>
      <c r="J842">
        <v>0.2</v>
      </c>
      <c r="K842">
        <v>-3.1</v>
      </c>
      <c r="L842">
        <v>40</v>
      </c>
      <c r="M842">
        <v>95</v>
      </c>
      <c r="N842" s="8">
        <v>0.42099999999999999</v>
      </c>
      <c r="O842">
        <v>4</v>
      </c>
      <c r="P842">
        <v>27</v>
      </c>
      <c r="Q842">
        <v>0.14799999999999999</v>
      </c>
      <c r="R842">
        <v>36</v>
      </c>
      <c r="S842">
        <v>68</v>
      </c>
      <c r="T842" s="8">
        <v>0.52900000000000003</v>
      </c>
      <c r="U842">
        <v>9</v>
      </c>
      <c r="V842">
        <v>12</v>
      </c>
      <c r="W842" s="8">
        <v>0.75</v>
      </c>
      <c r="X842">
        <v>2</v>
      </c>
      <c r="Y842">
        <v>20</v>
      </c>
      <c r="Z842">
        <v>22</v>
      </c>
      <c r="AA842">
        <v>38</v>
      </c>
      <c r="AB842">
        <v>8</v>
      </c>
      <c r="AC842">
        <v>0</v>
      </c>
      <c r="AD842">
        <v>14</v>
      </c>
      <c r="AE842">
        <v>7</v>
      </c>
      <c r="AF842">
        <v>93</v>
      </c>
      <c r="AG842" s="8" t="str">
        <f>IF(Table32[[#This Row],[FTA]]&gt;=100,Table32[[#This Row],[FT%]],"")</f>
        <v/>
      </c>
      <c r="AH842" t="str">
        <f>UPPER(Table32[[#This Row],[Player]])</f>
        <v>SHELVIN MACK</v>
      </c>
    </row>
    <row r="843" spans="1:34" x14ac:dyDescent="0.25">
      <c r="A843">
        <v>2016</v>
      </c>
      <c r="B843" t="s">
        <v>231</v>
      </c>
      <c r="C843" t="s">
        <v>36</v>
      </c>
      <c r="D843">
        <v>25</v>
      </c>
      <c r="E843" t="s">
        <v>37</v>
      </c>
      <c r="F843">
        <v>28</v>
      </c>
      <c r="G843">
        <v>27</v>
      </c>
      <c r="H843">
        <v>13.2</v>
      </c>
      <c r="I843" s="8">
        <v>0.52</v>
      </c>
      <c r="J843">
        <v>1.2</v>
      </c>
      <c r="K843">
        <v>-0.8</v>
      </c>
      <c r="L843">
        <v>142</v>
      </c>
      <c r="M843">
        <v>320</v>
      </c>
      <c r="N843" s="8">
        <v>0.44400000000000001</v>
      </c>
      <c r="O843">
        <v>35</v>
      </c>
      <c r="P843">
        <v>98</v>
      </c>
      <c r="Q843">
        <v>0.35699999999999998</v>
      </c>
      <c r="R843">
        <v>107</v>
      </c>
      <c r="S843">
        <v>222</v>
      </c>
      <c r="T843" s="8">
        <v>0.48199999999999998</v>
      </c>
      <c r="U843">
        <v>36</v>
      </c>
      <c r="V843">
        <v>49</v>
      </c>
      <c r="W843" s="8">
        <v>0.73499999999999999</v>
      </c>
      <c r="X843">
        <v>11</v>
      </c>
      <c r="Y843">
        <v>95</v>
      </c>
      <c r="Z843">
        <v>106</v>
      </c>
      <c r="AA843">
        <v>149</v>
      </c>
      <c r="AB843">
        <v>26</v>
      </c>
      <c r="AC843">
        <v>3</v>
      </c>
      <c r="AD843">
        <v>81</v>
      </c>
      <c r="AE843">
        <v>65</v>
      </c>
      <c r="AF843">
        <v>355</v>
      </c>
      <c r="AG843" s="8" t="str">
        <f>IF(Table32[[#This Row],[FTA]]&gt;=100,Table32[[#This Row],[FT%]],"")</f>
        <v/>
      </c>
      <c r="AH843" t="str">
        <f>UPPER(Table32[[#This Row],[Player]])</f>
        <v>SHELVIN MACK</v>
      </c>
    </row>
    <row r="844" spans="1:34" x14ac:dyDescent="0.25">
      <c r="A844">
        <v>2016</v>
      </c>
      <c r="B844" t="s">
        <v>485</v>
      </c>
      <c r="C844" t="s">
        <v>34</v>
      </c>
      <c r="D844">
        <v>23</v>
      </c>
      <c r="E844" t="s">
        <v>58</v>
      </c>
      <c r="F844">
        <v>28</v>
      </c>
      <c r="G844">
        <v>0</v>
      </c>
      <c r="H844">
        <v>5.2</v>
      </c>
      <c r="I844" s="8">
        <v>0.36799999999999999</v>
      </c>
      <c r="J844">
        <v>-0.1</v>
      </c>
      <c r="K844">
        <v>-5.5</v>
      </c>
      <c r="L844">
        <v>21</v>
      </c>
      <c r="M844">
        <v>71</v>
      </c>
      <c r="N844" s="8">
        <v>0.29599999999999999</v>
      </c>
      <c r="O844">
        <v>8</v>
      </c>
      <c r="P844">
        <v>32</v>
      </c>
      <c r="Q844">
        <v>0.25</v>
      </c>
      <c r="R844">
        <v>13</v>
      </c>
      <c r="S844">
        <v>39</v>
      </c>
      <c r="T844" s="8">
        <v>0.33300000000000002</v>
      </c>
      <c r="U844">
        <v>10</v>
      </c>
      <c r="V844">
        <v>24</v>
      </c>
      <c r="W844" s="8">
        <v>0.41699999999999998</v>
      </c>
      <c r="X844">
        <v>6</v>
      </c>
      <c r="Y844">
        <v>32</v>
      </c>
      <c r="Z844">
        <v>38</v>
      </c>
      <c r="AA844">
        <v>12</v>
      </c>
      <c r="AB844">
        <v>13</v>
      </c>
      <c r="AC844">
        <v>1</v>
      </c>
      <c r="AD844">
        <v>7</v>
      </c>
      <c r="AE844">
        <v>25</v>
      </c>
      <c r="AF844">
        <v>60</v>
      </c>
      <c r="AG844" s="8" t="str">
        <f>IF(Table32[[#This Row],[FTA]]&gt;=100,Table32[[#This Row],[FT%]],"")</f>
        <v/>
      </c>
      <c r="AH844" t="str">
        <f>UPPER(Table32[[#This Row],[Player]])</f>
        <v>DEVYN MARBLE</v>
      </c>
    </row>
    <row r="845" spans="1:34" x14ac:dyDescent="0.25">
      <c r="A845">
        <v>2016</v>
      </c>
      <c r="B845" t="s">
        <v>364</v>
      </c>
      <c r="C845" t="s">
        <v>36</v>
      </c>
      <c r="D845">
        <v>24</v>
      </c>
      <c r="E845" t="s">
        <v>44</v>
      </c>
      <c r="F845">
        <v>30</v>
      </c>
      <c r="G845">
        <v>6</v>
      </c>
      <c r="H845">
        <v>6.7</v>
      </c>
      <c r="I845" s="8">
        <v>0.44900000000000001</v>
      </c>
      <c r="J845">
        <v>-0.5</v>
      </c>
      <c r="K845">
        <v>-8.8000000000000007</v>
      </c>
      <c r="L845">
        <v>43</v>
      </c>
      <c r="M845">
        <v>118</v>
      </c>
      <c r="N845" s="8">
        <v>0.36399999999999999</v>
      </c>
      <c r="O845">
        <v>16</v>
      </c>
      <c r="P845">
        <v>49</v>
      </c>
      <c r="Q845">
        <v>0.32700000000000001</v>
      </c>
      <c r="R845">
        <v>27</v>
      </c>
      <c r="S845">
        <v>69</v>
      </c>
      <c r="T845" s="8">
        <v>0.39100000000000001</v>
      </c>
      <c r="U845">
        <v>9</v>
      </c>
      <c r="V845">
        <v>13</v>
      </c>
      <c r="W845" s="8">
        <v>0.69199999999999995</v>
      </c>
      <c r="X845">
        <v>2</v>
      </c>
      <c r="Y845">
        <v>26</v>
      </c>
      <c r="Z845">
        <v>28</v>
      </c>
      <c r="AA845">
        <v>73</v>
      </c>
      <c r="AB845">
        <v>16</v>
      </c>
      <c r="AC845">
        <v>2</v>
      </c>
      <c r="AD845">
        <v>43</v>
      </c>
      <c r="AE845">
        <v>30</v>
      </c>
      <c r="AF845">
        <v>111</v>
      </c>
      <c r="AG845" s="8" t="str">
        <f>IF(Table32[[#This Row],[FTA]]&gt;=100,Table32[[#This Row],[FT%]],"")</f>
        <v/>
      </c>
      <c r="AH845" t="str">
        <f>UPPER(Table32[[#This Row],[Player]])</f>
        <v>KENDALL MARSHALL</v>
      </c>
    </row>
    <row r="846" spans="1:34" x14ac:dyDescent="0.25">
      <c r="A846">
        <v>2016</v>
      </c>
      <c r="B846" t="s">
        <v>547</v>
      </c>
      <c r="C846" t="s">
        <v>30</v>
      </c>
      <c r="D846">
        <v>21</v>
      </c>
      <c r="E846" t="s">
        <v>47</v>
      </c>
      <c r="F846">
        <v>27</v>
      </c>
      <c r="G846">
        <v>0</v>
      </c>
      <c r="H846">
        <v>14</v>
      </c>
      <c r="I846" s="8">
        <v>0.53400000000000003</v>
      </c>
      <c r="J846">
        <v>0.8</v>
      </c>
      <c r="K846">
        <v>-3.2</v>
      </c>
      <c r="L846">
        <v>54</v>
      </c>
      <c r="M846">
        <v>116</v>
      </c>
      <c r="N846" s="8">
        <v>0.46600000000000003</v>
      </c>
      <c r="O846">
        <v>0</v>
      </c>
      <c r="P846">
        <v>2</v>
      </c>
      <c r="Q846">
        <v>0</v>
      </c>
      <c r="R846">
        <v>54</v>
      </c>
      <c r="S846">
        <v>114</v>
      </c>
      <c r="T846" s="8">
        <v>0.47399999999999998</v>
      </c>
      <c r="U846">
        <v>45</v>
      </c>
      <c r="V846">
        <v>62</v>
      </c>
      <c r="W846" s="8">
        <v>0.72599999999999998</v>
      </c>
      <c r="X846">
        <v>39</v>
      </c>
      <c r="Y846">
        <v>47</v>
      </c>
      <c r="Z846">
        <v>86</v>
      </c>
      <c r="AA846">
        <v>15</v>
      </c>
      <c r="AB846">
        <v>8</v>
      </c>
      <c r="AC846">
        <v>7</v>
      </c>
      <c r="AD846">
        <v>19</v>
      </c>
      <c r="AE846">
        <v>58</v>
      </c>
      <c r="AF846">
        <v>153</v>
      </c>
      <c r="AG846" s="8" t="str">
        <f>IF(Table32[[#This Row],[FTA]]&gt;=100,Table32[[#This Row],[FT%]],"")</f>
        <v/>
      </c>
      <c r="AH846" t="str">
        <f>UPPER(Table32[[#This Row],[Player]])</f>
        <v>JARELL MARTIN</v>
      </c>
    </row>
    <row r="847" spans="1:34" x14ac:dyDescent="0.25">
      <c r="A847">
        <v>2016</v>
      </c>
      <c r="B847" t="s">
        <v>233</v>
      </c>
      <c r="C847" t="s">
        <v>34</v>
      </c>
      <c r="D847">
        <v>32</v>
      </c>
      <c r="E847" t="s">
        <v>69</v>
      </c>
      <c r="F847">
        <v>55</v>
      </c>
      <c r="G847">
        <v>13</v>
      </c>
      <c r="H847">
        <v>11.5</v>
      </c>
      <c r="I847" s="8">
        <v>0.52</v>
      </c>
      <c r="J847">
        <v>1.2</v>
      </c>
      <c r="K847">
        <v>-4.5</v>
      </c>
      <c r="L847">
        <v>156</v>
      </c>
      <c r="M847">
        <v>419</v>
      </c>
      <c r="N847" s="8">
        <v>0.372</v>
      </c>
      <c r="O847">
        <v>49</v>
      </c>
      <c r="P847">
        <v>136</v>
      </c>
      <c r="Q847">
        <v>0.36</v>
      </c>
      <c r="R847">
        <v>107</v>
      </c>
      <c r="S847">
        <v>283</v>
      </c>
      <c r="T847" s="8">
        <v>0.378</v>
      </c>
      <c r="U847">
        <v>153</v>
      </c>
      <c r="V847">
        <v>172</v>
      </c>
      <c r="W847" s="8">
        <v>0.89</v>
      </c>
      <c r="X847">
        <v>14</v>
      </c>
      <c r="Y847">
        <v>96</v>
      </c>
      <c r="Z847">
        <v>110</v>
      </c>
      <c r="AA847">
        <v>58</v>
      </c>
      <c r="AB847">
        <v>26</v>
      </c>
      <c r="AC847">
        <v>3</v>
      </c>
      <c r="AD847">
        <v>54</v>
      </c>
      <c r="AE847">
        <v>83</v>
      </c>
      <c r="AF847">
        <v>514</v>
      </c>
      <c r="AG847" s="8">
        <f>IF(Table32[[#This Row],[FTA]]&gt;=100,Table32[[#This Row],[FT%]],"")</f>
        <v>0.89</v>
      </c>
      <c r="AH847" t="str">
        <f>UPPER(Table32[[#This Row],[Player]])</f>
        <v>KEVIN MARTIN</v>
      </c>
    </row>
    <row r="848" spans="1:34" x14ac:dyDescent="0.25">
      <c r="A848">
        <v>2016</v>
      </c>
      <c r="B848" t="s">
        <v>233</v>
      </c>
      <c r="C848" t="s">
        <v>34</v>
      </c>
      <c r="D848">
        <v>32</v>
      </c>
      <c r="E848" t="s">
        <v>71</v>
      </c>
      <c r="F848">
        <v>39</v>
      </c>
      <c r="G848">
        <v>12</v>
      </c>
      <c r="H848">
        <v>11.9</v>
      </c>
      <c r="I848" s="8">
        <v>0.52300000000000002</v>
      </c>
      <c r="J848">
        <v>0.8</v>
      </c>
      <c r="K848">
        <v>-5.2</v>
      </c>
      <c r="L848">
        <v>126</v>
      </c>
      <c r="M848">
        <v>334</v>
      </c>
      <c r="N848" s="8">
        <v>0.377</v>
      </c>
      <c r="O848">
        <v>38</v>
      </c>
      <c r="P848">
        <v>103</v>
      </c>
      <c r="Q848">
        <v>0.36899999999999999</v>
      </c>
      <c r="R848">
        <v>88</v>
      </c>
      <c r="S848">
        <v>231</v>
      </c>
      <c r="T848" s="8">
        <v>0.38100000000000001</v>
      </c>
      <c r="U848">
        <v>125</v>
      </c>
      <c r="V848">
        <v>142</v>
      </c>
      <c r="W848" s="8">
        <v>0.88</v>
      </c>
      <c r="X848">
        <v>10</v>
      </c>
      <c r="Y848">
        <v>71</v>
      </c>
      <c r="Z848">
        <v>81</v>
      </c>
      <c r="AA848">
        <v>46</v>
      </c>
      <c r="AB848">
        <v>17</v>
      </c>
      <c r="AC848">
        <v>1</v>
      </c>
      <c r="AD848">
        <v>41</v>
      </c>
      <c r="AE848">
        <v>68</v>
      </c>
      <c r="AF848">
        <v>415</v>
      </c>
      <c r="AG848" s="8">
        <f>IF(Table32[[#This Row],[FTA]]&gt;=100,Table32[[#This Row],[FT%]],"")</f>
        <v>0.88</v>
      </c>
      <c r="AH848" t="str">
        <f>UPPER(Table32[[#This Row],[Player]])</f>
        <v>KEVIN MARTIN</v>
      </c>
    </row>
    <row r="849" spans="1:34" x14ac:dyDescent="0.25">
      <c r="A849">
        <v>2016</v>
      </c>
      <c r="B849" t="s">
        <v>233</v>
      </c>
      <c r="C849" t="s">
        <v>34</v>
      </c>
      <c r="D849">
        <v>32</v>
      </c>
      <c r="E849" t="s">
        <v>56</v>
      </c>
      <c r="F849">
        <v>16</v>
      </c>
      <c r="G849">
        <v>1</v>
      </c>
      <c r="H849">
        <v>10.1</v>
      </c>
      <c r="I849" s="8">
        <v>0.504</v>
      </c>
      <c r="J849">
        <v>0.4</v>
      </c>
      <c r="K849">
        <v>-2.4</v>
      </c>
      <c r="L849">
        <v>30</v>
      </c>
      <c r="M849">
        <v>85</v>
      </c>
      <c r="N849" s="8">
        <v>0.35299999999999998</v>
      </c>
      <c r="O849">
        <v>11</v>
      </c>
      <c r="P849">
        <v>33</v>
      </c>
      <c r="Q849">
        <v>0.33300000000000002</v>
      </c>
      <c r="R849">
        <v>19</v>
      </c>
      <c r="S849">
        <v>52</v>
      </c>
      <c r="T849" s="8">
        <v>0.36499999999999999</v>
      </c>
      <c r="U849">
        <v>28</v>
      </c>
      <c r="V849">
        <v>30</v>
      </c>
      <c r="W849" s="8">
        <v>0.93300000000000005</v>
      </c>
      <c r="X849">
        <v>4</v>
      </c>
      <c r="Y849">
        <v>25</v>
      </c>
      <c r="Z849">
        <v>29</v>
      </c>
      <c r="AA849">
        <v>12</v>
      </c>
      <c r="AB849">
        <v>9</v>
      </c>
      <c r="AC849">
        <v>2</v>
      </c>
      <c r="AD849">
        <v>13</v>
      </c>
      <c r="AE849">
        <v>15</v>
      </c>
      <c r="AF849">
        <v>99</v>
      </c>
      <c r="AG849" s="8" t="str">
        <f>IF(Table32[[#This Row],[FTA]]&gt;=100,Table32[[#This Row],[FT%]],"")</f>
        <v/>
      </c>
      <c r="AH849" t="str">
        <f>UPPER(Table32[[#This Row],[Player]])</f>
        <v>KEVIN MARTIN</v>
      </c>
    </row>
    <row r="850" spans="1:34" x14ac:dyDescent="0.25">
      <c r="A850">
        <v>2016</v>
      </c>
      <c r="B850" t="s">
        <v>234</v>
      </c>
      <c r="C850" t="s">
        <v>50</v>
      </c>
      <c r="D850">
        <v>29</v>
      </c>
      <c r="E850" t="s">
        <v>66</v>
      </c>
      <c r="F850">
        <v>78</v>
      </c>
      <c r="G850">
        <v>78</v>
      </c>
      <c r="H850">
        <v>10.9</v>
      </c>
      <c r="I850" s="8">
        <v>0.53200000000000003</v>
      </c>
      <c r="J850">
        <v>3.7</v>
      </c>
      <c r="K850">
        <v>0.5</v>
      </c>
      <c r="L850">
        <v>331</v>
      </c>
      <c r="M850">
        <v>854</v>
      </c>
      <c r="N850" s="8">
        <v>0.38800000000000001</v>
      </c>
      <c r="O850">
        <v>189</v>
      </c>
      <c r="P850">
        <v>525</v>
      </c>
      <c r="Q850">
        <v>0.36</v>
      </c>
      <c r="R850">
        <v>142</v>
      </c>
      <c r="S850">
        <v>329</v>
      </c>
      <c r="T850" s="8">
        <v>0.432</v>
      </c>
      <c r="U850">
        <v>126</v>
      </c>
      <c r="V850">
        <v>146</v>
      </c>
      <c r="W850" s="8">
        <v>0.86299999999999999</v>
      </c>
      <c r="X850">
        <v>27</v>
      </c>
      <c r="Y850">
        <v>211</v>
      </c>
      <c r="Z850">
        <v>238</v>
      </c>
      <c r="AA850">
        <v>151</v>
      </c>
      <c r="AB850">
        <v>78</v>
      </c>
      <c r="AC850">
        <v>17</v>
      </c>
      <c r="AD850">
        <v>78</v>
      </c>
      <c r="AE850">
        <v>179</v>
      </c>
      <c r="AF850">
        <v>977</v>
      </c>
      <c r="AG850" s="8">
        <f>IF(Table32[[#This Row],[FTA]]&gt;=100,Table32[[#This Row],[FT%]],"")</f>
        <v>0.86299999999999999</v>
      </c>
      <c r="AH850" t="str">
        <f>UPPER(Table32[[#This Row],[Player]])</f>
        <v>WESLEY MATTHEWS</v>
      </c>
    </row>
    <row r="851" spans="1:34" x14ac:dyDescent="0.25">
      <c r="A851">
        <v>2016</v>
      </c>
      <c r="B851" t="s">
        <v>235</v>
      </c>
      <c r="C851" t="s">
        <v>34</v>
      </c>
      <c r="D851">
        <v>28</v>
      </c>
      <c r="E851" t="s">
        <v>88</v>
      </c>
      <c r="F851">
        <v>41</v>
      </c>
      <c r="G851">
        <v>24</v>
      </c>
      <c r="H851">
        <v>7.7</v>
      </c>
      <c r="I851" s="8">
        <v>0.47399999999999998</v>
      </c>
      <c r="J851">
        <v>-0.1</v>
      </c>
      <c r="K851">
        <v>-3.5</v>
      </c>
      <c r="L851">
        <v>119</v>
      </c>
      <c r="M851">
        <v>321</v>
      </c>
      <c r="N851" s="8">
        <v>0.371</v>
      </c>
      <c r="O851">
        <v>52</v>
      </c>
      <c r="P851">
        <v>162</v>
      </c>
      <c r="Q851">
        <v>0.32100000000000001</v>
      </c>
      <c r="R851">
        <v>67</v>
      </c>
      <c r="S851">
        <v>159</v>
      </c>
      <c r="T851" s="8">
        <v>0.42099999999999999</v>
      </c>
      <c r="U851">
        <v>31</v>
      </c>
      <c r="V851">
        <v>40</v>
      </c>
      <c r="W851" s="8">
        <v>0.77500000000000002</v>
      </c>
      <c r="X851">
        <v>13</v>
      </c>
      <c r="Y851">
        <v>92</v>
      </c>
      <c r="Z851">
        <v>105</v>
      </c>
      <c r="AA851">
        <v>118</v>
      </c>
      <c r="AB851">
        <v>48</v>
      </c>
      <c r="AC851">
        <v>8</v>
      </c>
      <c r="AD851">
        <v>72</v>
      </c>
      <c r="AE851">
        <v>126</v>
      </c>
      <c r="AF851">
        <v>321</v>
      </c>
      <c r="AG851" s="8" t="str">
        <f>IF(Table32[[#This Row],[FTA]]&gt;=100,Table32[[#This Row],[FT%]],"")</f>
        <v/>
      </c>
      <c r="AH851" t="str">
        <f>UPPER(Table32[[#This Row],[Player]])</f>
        <v>O.J. MAYO</v>
      </c>
    </row>
    <row r="852" spans="1:34" x14ac:dyDescent="0.25">
      <c r="A852">
        <v>2016</v>
      </c>
      <c r="B852" t="s">
        <v>236</v>
      </c>
      <c r="C852" t="s">
        <v>30</v>
      </c>
      <c r="D852">
        <v>29</v>
      </c>
      <c r="E852" t="s">
        <v>82</v>
      </c>
      <c r="F852">
        <v>75</v>
      </c>
      <c r="G852">
        <v>61</v>
      </c>
      <c r="H852">
        <v>7.3</v>
      </c>
      <c r="I852" s="8">
        <v>0.498</v>
      </c>
      <c r="J852">
        <v>1.6</v>
      </c>
      <c r="K852">
        <v>-1.6</v>
      </c>
      <c r="L852">
        <v>94</v>
      </c>
      <c r="M852">
        <v>207</v>
      </c>
      <c r="N852" s="8">
        <v>0.45400000000000001</v>
      </c>
      <c r="O852">
        <v>13</v>
      </c>
      <c r="P852">
        <v>40</v>
      </c>
      <c r="Q852">
        <v>0.32500000000000001</v>
      </c>
      <c r="R852">
        <v>81</v>
      </c>
      <c r="S852">
        <v>167</v>
      </c>
      <c r="T852" s="8">
        <v>0.48499999999999999</v>
      </c>
      <c r="U852">
        <v>30</v>
      </c>
      <c r="V852">
        <v>57</v>
      </c>
      <c r="W852" s="8">
        <v>0.52600000000000002</v>
      </c>
      <c r="X852">
        <v>60</v>
      </c>
      <c r="Y852">
        <v>111</v>
      </c>
      <c r="Z852">
        <v>171</v>
      </c>
      <c r="AA852">
        <v>30</v>
      </c>
      <c r="AB852">
        <v>44</v>
      </c>
      <c r="AC852">
        <v>19</v>
      </c>
      <c r="AD852">
        <v>34</v>
      </c>
      <c r="AE852">
        <v>100</v>
      </c>
      <c r="AF852">
        <v>231</v>
      </c>
      <c r="AG852" s="8" t="str">
        <f>IF(Table32[[#This Row],[FTA]]&gt;=100,Table32[[#This Row],[FT%]],"")</f>
        <v/>
      </c>
      <c r="AH852" t="str">
        <f>UPPER(Table32[[#This Row],[Player]])</f>
        <v>LUC MBAH</v>
      </c>
    </row>
    <row r="853" spans="1:34" x14ac:dyDescent="0.25">
      <c r="A853">
        <v>2016</v>
      </c>
      <c r="B853" t="s">
        <v>486</v>
      </c>
      <c r="C853" t="s">
        <v>30</v>
      </c>
      <c r="D853">
        <v>23</v>
      </c>
      <c r="E853" t="s">
        <v>76</v>
      </c>
      <c r="F853">
        <v>41</v>
      </c>
      <c r="G853">
        <v>1</v>
      </c>
      <c r="H853">
        <v>15.9</v>
      </c>
      <c r="I853" s="8">
        <v>0.55400000000000005</v>
      </c>
      <c r="J853">
        <v>0.8</v>
      </c>
      <c r="K853">
        <v>-1.1000000000000001</v>
      </c>
      <c r="L853">
        <v>45</v>
      </c>
      <c r="M853">
        <v>84</v>
      </c>
      <c r="N853" s="8">
        <v>0.53600000000000003</v>
      </c>
      <c r="O853">
        <v>1</v>
      </c>
      <c r="P853">
        <v>2</v>
      </c>
      <c r="Q853">
        <v>0.5</v>
      </c>
      <c r="R853">
        <v>44</v>
      </c>
      <c r="S853">
        <v>82</v>
      </c>
      <c r="T853" s="8">
        <v>0.53700000000000003</v>
      </c>
      <c r="U853">
        <v>26</v>
      </c>
      <c r="V853">
        <v>49</v>
      </c>
      <c r="W853" s="8">
        <v>0.53100000000000003</v>
      </c>
      <c r="X853">
        <v>30</v>
      </c>
      <c r="Y853">
        <v>28</v>
      </c>
      <c r="Z853">
        <v>58</v>
      </c>
      <c r="AA853">
        <v>17</v>
      </c>
      <c r="AB853">
        <v>10</v>
      </c>
      <c r="AC853">
        <v>8</v>
      </c>
      <c r="AD853">
        <v>16</v>
      </c>
      <c r="AE853">
        <v>39</v>
      </c>
      <c r="AF853">
        <v>117</v>
      </c>
      <c r="AG853" s="8" t="str">
        <f>IF(Table32[[#This Row],[FTA]]&gt;=100,Table32[[#This Row],[FT%]],"")</f>
        <v/>
      </c>
      <c r="AH853" t="str">
        <f>UPPER(Table32[[#This Row],[Player]])</f>
        <v>JAMES MICHAEL</v>
      </c>
    </row>
    <row r="854" spans="1:34" x14ac:dyDescent="0.25">
      <c r="A854">
        <v>2016</v>
      </c>
      <c r="B854" t="s">
        <v>427</v>
      </c>
      <c r="C854" t="s">
        <v>36</v>
      </c>
      <c r="D854">
        <v>24</v>
      </c>
      <c r="E854" t="s">
        <v>69</v>
      </c>
      <c r="F854">
        <v>41</v>
      </c>
      <c r="G854">
        <v>6</v>
      </c>
      <c r="H854">
        <v>9.1</v>
      </c>
      <c r="I854" s="8">
        <v>0.44900000000000001</v>
      </c>
      <c r="J854">
        <v>0.3</v>
      </c>
      <c r="K854">
        <v>-3.8</v>
      </c>
      <c r="L854">
        <v>55</v>
      </c>
      <c r="M854">
        <v>146</v>
      </c>
      <c r="N854" s="8">
        <v>0.377</v>
      </c>
      <c r="O854">
        <v>15</v>
      </c>
      <c r="P854">
        <v>42</v>
      </c>
      <c r="Q854">
        <v>0.35699999999999998</v>
      </c>
      <c r="R854">
        <v>40</v>
      </c>
      <c r="S854">
        <v>104</v>
      </c>
      <c r="T854" s="8">
        <v>0.38500000000000001</v>
      </c>
      <c r="U854">
        <v>12</v>
      </c>
      <c r="V854">
        <v>15</v>
      </c>
      <c r="W854" s="8">
        <v>0.8</v>
      </c>
      <c r="X854">
        <v>8</v>
      </c>
      <c r="Y854">
        <v>39</v>
      </c>
      <c r="Z854">
        <v>47</v>
      </c>
      <c r="AA854">
        <v>60</v>
      </c>
      <c r="AB854">
        <v>12</v>
      </c>
      <c r="AC854">
        <v>7</v>
      </c>
      <c r="AD854">
        <v>24</v>
      </c>
      <c r="AE854">
        <v>29</v>
      </c>
      <c r="AF854">
        <v>137</v>
      </c>
      <c r="AG854" s="8" t="str">
        <f>IF(Table32[[#This Row],[FTA]]&gt;=100,Table32[[#This Row],[FT%]],"")</f>
        <v/>
      </c>
      <c r="AH854" t="str">
        <f>UPPER(Table32[[#This Row],[Player]])</f>
        <v>RAY MCCALLUM</v>
      </c>
    </row>
    <row r="855" spans="1:34" x14ac:dyDescent="0.25">
      <c r="A855">
        <v>2016</v>
      </c>
      <c r="B855" t="s">
        <v>427</v>
      </c>
      <c r="C855" t="s">
        <v>36</v>
      </c>
      <c r="D855">
        <v>24</v>
      </c>
      <c r="E855" t="s">
        <v>56</v>
      </c>
      <c r="F855">
        <v>31</v>
      </c>
      <c r="G855">
        <v>3</v>
      </c>
      <c r="H855">
        <v>10.3</v>
      </c>
      <c r="I855" s="8">
        <v>0.47599999999999998</v>
      </c>
      <c r="J855">
        <v>0.5</v>
      </c>
      <c r="K855">
        <v>-2</v>
      </c>
      <c r="L855">
        <v>27</v>
      </c>
      <c r="M855">
        <v>67</v>
      </c>
      <c r="N855" s="8">
        <v>0.40300000000000002</v>
      </c>
      <c r="O855">
        <v>5</v>
      </c>
      <c r="P855">
        <v>16</v>
      </c>
      <c r="Q855">
        <v>0.313</v>
      </c>
      <c r="R855">
        <v>22</v>
      </c>
      <c r="S855">
        <v>51</v>
      </c>
      <c r="T855" s="8">
        <v>0.43099999999999999</v>
      </c>
      <c r="U855">
        <v>9</v>
      </c>
      <c r="V855">
        <v>10</v>
      </c>
      <c r="W855" s="8">
        <v>0.9</v>
      </c>
      <c r="X855">
        <v>6</v>
      </c>
      <c r="Y855">
        <v>25</v>
      </c>
      <c r="Z855">
        <v>31</v>
      </c>
      <c r="AA855">
        <v>33</v>
      </c>
      <c r="AB855">
        <v>5</v>
      </c>
      <c r="AC855">
        <v>4</v>
      </c>
      <c r="AD855">
        <v>11</v>
      </c>
      <c r="AE855">
        <v>14</v>
      </c>
      <c r="AF855">
        <v>68</v>
      </c>
      <c r="AG855" s="8" t="str">
        <f>IF(Table32[[#This Row],[FTA]]&gt;=100,Table32[[#This Row],[FT%]],"")</f>
        <v/>
      </c>
      <c r="AH855" t="str">
        <f>UPPER(Table32[[#This Row],[Player]])</f>
        <v>RAY MCCALLUM</v>
      </c>
    </row>
    <row r="856" spans="1:34" x14ac:dyDescent="0.25">
      <c r="A856">
        <v>2016</v>
      </c>
      <c r="B856" t="s">
        <v>427</v>
      </c>
      <c r="C856" t="s">
        <v>36</v>
      </c>
      <c r="D856">
        <v>24</v>
      </c>
      <c r="E856" t="s">
        <v>47</v>
      </c>
      <c r="F856">
        <v>10</v>
      </c>
      <c r="G856">
        <v>3</v>
      </c>
      <c r="H856">
        <v>7.7</v>
      </c>
      <c r="I856" s="8">
        <v>0.42499999999999999</v>
      </c>
      <c r="J856">
        <v>-0.2</v>
      </c>
      <c r="K856">
        <v>-5.7</v>
      </c>
      <c r="L856">
        <v>28</v>
      </c>
      <c r="M856">
        <v>79</v>
      </c>
      <c r="N856" s="8">
        <v>0.35399999999999998</v>
      </c>
      <c r="O856">
        <v>10</v>
      </c>
      <c r="P856">
        <v>26</v>
      </c>
      <c r="Q856">
        <v>0.38500000000000001</v>
      </c>
      <c r="R856">
        <v>18</v>
      </c>
      <c r="S856">
        <v>53</v>
      </c>
      <c r="T856" s="8">
        <v>0.34</v>
      </c>
      <c r="U856">
        <v>3</v>
      </c>
      <c r="V856">
        <v>5</v>
      </c>
      <c r="W856" s="8">
        <v>0.6</v>
      </c>
      <c r="X856">
        <v>2</v>
      </c>
      <c r="Y856">
        <v>14</v>
      </c>
      <c r="Z856">
        <v>16</v>
      </c>
      <c r="AA856">
        <v>27</v>
      </c>
      <c r="AB856">
        <v>7</v>
      </c>
      <c r="AC856">
        <v>3</v>
      </c>
      <c r="AD856">
        <v>13</v>
      </c>
      <c r="AE856">
        <v>15</v>
      </c>
      <c r="AF856">
        <v>69</v>
      </c>
      <c r="AG856" s="8" t="str">
        <f>IF(Table32[[#This Row],[FTA]]&gt;=100,Table32[[#This Row],[FT%]],"")</f>
        <v/>
      </c>
      <c r="AH856" t="str">
        <f>UPPER(Table32[[#This Row],[Player]])</f>
        <v>RAY MCCALLUM</v>
      </c>
    </row>
    <row r="857" spans="1:34" x14ac:dyDescent="0.25">
      <c r="A857">
        <v>2016</v>
      </c>
      <c r="B857" t="s">
        <v>428</v>
      </c>
      <c r="C857" t="s">
        <v>34</v>
      </c>
      <c r="D857">
        <v>24</v>
      </c>
      <c r="E857" t="s">
        <v>42</v>
      </c>
      <c r="F857">
        <v>80</v>
      </c>
      <c r="G857">
        <v>80</v>
      </c>
      <c r="H857">
        <v>17.7</v>
      </c>
      <c r="I857" s="8">
        <v>0.54400000000000004</v>
      </c>
      <c r="J857">
        <v>6</v>
      </c>
      <c r="K857">
        <v>0.4</v>
      </c>
      <c r="L857">
        <v>641</v>
      </c>
      <c r="M857">
        <v>1431</v>
      </c>
      <c r="N857" s="8">
        <v>0.44800000000000001</v>
      </c>
      <c r="O857">
        <v>197</v>
      </c>
      <c r="P857">
        <v>472</v>
      </c>
      <c r="Q857">
        <v>0.41699999999999998</v>
      </c>
      <c r="R857">
        <v>444</v>
      </c>
      <c r="S857">
        <v>959</v>
      </c>
      <c r="T857" s="8">
        <v>0.46300000000000002</v>
      </c>
      <c r="U857">
        <v>187</v>
      </c>
      <c r="V857">
        <v>226</v>
      </c>
      <c r="W857" s="8">
        <v>0.82699999999999996</v>
      </c>
      <c r="X857">
        <v>47</v>
      </c>
      <c r="Y857">
        <v>212</v>
      </c>
      <c r="Z857">
        <v>259</v>
      </c>
      <c r="AA857">
        <v>341</v>
      </c>
      <c r="AB857">
        <v>97</v>
      </c>
      <c r="AC857">
        <v>23</v>
      </c>
      <c r="AD857">
        <v>196</v>
      </c>
      <c r="AE857">
        <v>187</v>
      </c>
      <c r="AF857">
        <v>1666</v>
      </c>
      <c r="AG857" s="8">
        <f>IF(Table32[[#This Row],[FTA]]&gt;=100,Table32[[#This Row],[FT%]],"")</f>
        <v>0.82699999999999996</v>
      </c>
      <c r="AH857" t="str">
        <f>UPPER(Table32[[#This Row],[Player]])</f>
        <v>C.J. MCCOLLUM</v>
      </c>
    </row>
    <row r="858" spans="1:34" x14ac:dyDescent="0.25">
      <c r="A858">
        <v>2016</v>
      </c>
      <c r="B858" t="s">
        <v>548</v>
      </c>
      <c r="C858" t="s">
        <v>36</v>
      </c>
      <c r="D858">
        <v>23</v>
      </c>
      <c r="E858" t="s">
        <v>44</v>
      </c>
      <c r="F858">
        <v>81</v>
      </c>
      <c r="G858">
        <v>17</v>
      </c>
      <c r="H858">
        <v>14.5</v>
      </c>
      <c r="I858" s="8">
        <v>0.51100000000000001</v>
      </c>
      <c r="J858">
        <v>1.9</v>
      </c>
      <c r="K858">
        <v>-2.1</v>
      </c>
      <c r="L858">
        <v>218</v>
      </c>
      <c r="M858">
        <v>464</v>
      </c>
      <c r="N858" s="8">
        <v>0.47</v>
      </c>
      <c r="O858">
        <v>31</v>
      </c>
      <c r="P858">
        <v>89</v>
      </c>
      <c r="Q858">
        <v>0.34799999999999998</v>
      </c>
      <c r="R858">
        <v>187</v>
      </c>
      <c r="S858">
        <v>375</v>
      </c>
      <c r="T858" s="8">
        <v>0.499</v>
      </c>
      <c r="U858">
        <v>26</v>
      </c>
      <c r="V858">
        <v>41</v>
      </c>
      <c r="W858" s="8">
        <v>0.63400000000000001</v>
      </c>
      <c r="X858">
        <v>43</v>
      </c>
      <c r="Y858">
        <v>207</v>
      </c>
      <c r="Z858">
        <v>250</v>
      </c>
      <c r="AA858">
        <v>367</v>
      </c>
      <c r="AB858">
        <v>95</v>
      </c>
      <c r="AC858">
        <v>10</v>
      </c>
      <c r="AD858">
        <v>140</v>
      </c>
      <c r="AE858">
        <v>114</v>
      </c>
      <c r="AF858">
        <v>493</v>
      </c>
      <c r="AG858" s="8" t="str">
        <f>IF(Table32[[#This Row],[FTA]]&gt;=100,Table32[[#This Row],[FT%]],"")</f>
        <v/>
      </c>
      <c r="AH858" t="str">
        <f>UPPER(Table32[[#This Row],[Player]])</f>
        <v>T.J. MCCONNELL</v>
      </c>
    </row>
    <row r="859" spans="1:34" x14ac:dyDescent="0.25">
      <c r="A859">
        <v>2016</v>
      </c>
      <c r="B859" t="s">
        <v>549</v>
      </c>
      <c r="C859" t="s">
        <v>30</v>
      </c>
      <c r="D859">
        <v>20</v>
      </c>
      <c r="E859" t="s">
        <v>342</v>
      </c>
      <c r="F859">
        <v>24</v>
      </c>
      <c r="G859">
        <v>4</v>
      </c>
      <c r="H859">
        <v>12.2</v>
      </c>
      <c r="I859" s="8">
        <v>0.47</v>
      </c>
      <c r="J859">
        <v>0.3</v>
      </c>
      <c r="K859">
        <v>-1</v>
      </c>
      <c r="L859">
        <v>44</v>
      </c>
      <c r="M859">
        <v>109</v>
      </c>
      <c r="N859" s="8">
        <v>0.40400000000000003</v>
      </c>
      <c r="O859">
        <v>13</v>
      </c>
      <c r="P859">
        <v>34</v>
      </c>
      <c r="Q859">
        <v>0.38200000000000001</v>
      </c>
      <c r="R859">
        <v>31</v>
      </c>
      <c r="S859">
        <v>75</v>
      </c>
      <c r="T859" s="8">
        <v>0.41299999999999998</v>
      </c>
      <c r="U859">
        <v>11</v>
      </c>
      <c r="V859">
        <v>23</v>
      </c>
      <c r="W859" s="8">
        <v>0.47799999999999998</v>
      </c>
      <c r="X859">
        <v>25</v>
      </c>
      <c r="Y859">
        <v>43</v>
      </c>
      <c r="Z859">
        <v>68</v>
      </c>
      <c r="AA859">
        <v>9</v>
      </c>
      <c r="AB859">
        <v>28</v>
      </c>
      <c r="AC859">
        <v>12</v>
      </c>
      <c r="AD859">
        <v>15</v>
      </c>
      <c r="AE859">
        <v>39</v>
      </c>
      <c r="AF859">
        <v>112</v>
      </c>
      <c r="AG859" s="8" t="str">
        <f>IF(Table32[[#This Row],[FTA]]&gt;=100,Table32[[#This Row],[FT%]],"")</f>
        <v/>
      </c>
      <c r="AH859" t="str">
        <f>UPPER(Table32[[#This Row],[Player]])</f>
        <v>CHRIS MCCULLOUGH</v>
      </c>
    </row>
    <row r="860" spans="1:34" x14ac:dyDescent="0.25">
      <c r="A860">
        <v>2016</v>
      </c>
      <c r="B860" t="s">
        <v>487</v>
      </c>
      <c r="C860" t="s">
        <v>50</v>
      </c>
      <c r="D860">
        <v>22</v>
      </c>
      <c r="E860" t="s">
        <v>32</v>
      </c>
      <c r="F860">
        <v>37</v>
      </c>
      <c r="G860">
        <v>1</v>
      </c>
      <c r="H860">
        <v>10.6</v>
      </c>
      <c r="I860" s="8">
        <v>0.52200000000000002</v>
      </c>
      <c r="J860">
        <v>0.2</v>
      </c>
      <c r="K860">
        <v>-5</v>
      </c>
      <c r="L860">
        <v>29</v>
      </c>
      <c r="M860">
        <v>72</v>
      </c>
      <c r="N860" s="8">
        <v>0.40300000000000002</v>
      </c>
      <c r="O860">
        <v>7</v>
      </c>
      <c r="P860">
        <v>25</v>
      </c>
      <c r="Q860">
        <v>0.28000000000000003</v>
      </c>
      <c r="R860">
        <v>22</v>
      </c>
      <c r="S860">
        <v>47</v>
      </c>
      <c r="T860" s="8">
        <v>0.46800000000000003</v>
      </c>
      <c r="U860">
        <v>24</v>
      </c>
      <c r="V860">
        <v>30</v>
      </c>
      <c r="W860" s="8">
        <v>0.8</v>
      </c>
      <c r="X860">
        <v>16</v>
      </c>
      <c r="Y860">
        <v>26</v>
      </c>
      <c r="Z860">
        <v>42</v>
      </c>
      <c r="AA860">
        <v>10</v>
      </c>
      <c r="AB860">
        <v>7</v>
      </c>
      <c r="AC860">
        <v>6</v>
      </c>
      <c r="AD860">
        <v>17</v>
      </c>
      <c r="AE860">
        <v>30</v>
      </c>
      <c r="AF860">
        <v>89</v>
      </c>
      <c r="AG860" s="8" t="str">
        <f>IF(Table32[[#This Row],[FTA]]&gt;=100,Table32[[#This Row],[FT%]],"")</f>
        <v/>
      </c>
      <c r="AH860" t="str">
        <f>UPPER(Table32[[#This Row],[Player]])</f>
        <v>K.J. MCDANIELS</v>
      </c>
    </row>
    <row r="861" spans="1:34" x14ac:dyDescent="0.25">
      <c r="A861">
        <v>2016</v>
      </c>
      <c r="B861" t="s">
        <v>488</v>
      </c>
      <c r="C861" t="s">
        <v>50</v>
      </c>
      <c r="D861">
        <v>24</v>
      </c>
      <c r="E861" t="s">
        <v>63</v>
      </c>
      <c r="F861">
        <v>81</v>
      </c>
      <c r="G861">
        <v>4</v>
      </c>
      <c r="H861">
        <v>10.9</v>
      </c>
      <c r="I861" s="8">
        <v>0.56100000000000005</v>
      </c>
      <c r="J861">
        <v>2.8</v>
      </c>
      <c r="K861">
        <v>-3.1</v>
      </c>
      <c r="L861">
        <v>291</v>
      </c>
      <c r="M861">
        <v>644</v>
      </c>
      <c r="N861" s="8">
        <v>0.45200000000000001</v>
      </c>
      <c r="O861">
        <v>110</v>
      </c>
      <c r="P861">
        <v>259</v>
      </c>
      <c r="Q861">
        <v>0.42499999999999999</v>
      </c>
      <c r="R861">
        <v>181</v>
      </c>
      <c r="S861">
        <v>385</v>
      </c>
      <c r="T861" s="8">
        <v>0.47</v>
      </c>
      <c r="U861">
        <v>72</v>
      </c>
      <c r="V861">
        <v>84</v>
      </c>
      <c r="W861" s="8">
        <v>0.85699999999999998</v>
      </c>
      <c r="X861">
        <v>37</v>
      </c>
      <c r="Y861">
        <v>158</v>
      </c>
      <c r="Z861">
        <v>195</v>
      </c>
      <c r="AA861">
        <v>59</v>
      </c>
      <c r="AB861">
        <v>14</v>
      </c>
      <c r="AC861">
        <v>6</v>
      </c>
      <c r="AD861">
        <v>53</v>
      </c>
      <c r="AE861">
        <v>127</v>
      </c>
      <c r="AF861">
        <v>764</v>
      </c>
      <c r="AG861" s="8" t="str">
        <f>IF(Table32[[#This Row],[FTA]]&gt;=100,Table32[[#This Row],[FT%]],"")</f>
        <v/>
      </c>
      <c r="AH861" t="str">
        <f>UPPER(Table32[[#This Row],[Player]])</f>
        <v>DOUG MCDERMOTT</v>
      </c>
    </row>
    <row r="862" spans="1:34" x14ac:dyDescent="0.25">
      <c r="A862">
        <v>2016</v>
      </c>
      <c r="B862" t="s">
        <v>489</v>
      </c>
      <c r="C862" t="s">
        <v>30</v>
      </c>
      <c r="D862">
        <v>23</v>
      </c>
      <c r="E862" t="s">
        <v>40</v>
      </c>
      <c r="F862">
        <v>20</v>
      </c>
      <c r="G862">
        <v>0</v>
      </c>
      <c r="H862">
        <v>7.4</v>
      </c>
      <c r="I862" s="8">
        <v>0.47399999999999998</v>
      </c>
      <c r="J862">
        <v>0</v>
      </c>
      <c r="K862">
        <v>-7.7</v>
      </c>
      <c r="L862">
        <v>11</v>
      </c>
      <c r="M862">
        <v>23</v>
      </c>
      <c r="N862" s="8">
        <v>0.47799999999999998</v>
      </c>
      <c r="O862">
        <v>0</v>
      </c>
      <c r="P862">
        <v>4</v>
      </c>
      <c r="Q862">
        <v>0</v>
      </c>
      <c r="R862">
        <v>11</v>
      </c>
      <c r="S862">
        <v>19</v>
      </c>
      <c r="T862" s="8">
        <v>0.57899999999999996</v>
      </c>
      <c r="U862">
        <v>4</v>
      </c>
      <c r="V862">
        <v>10</v>
      </c>
      <c r="W862" s="8">
        <v>0.4</v>
      </c>
      <c r="X862">
        <v>4</v>
      </c>
      <c r="Y862">
        <v>14</v>
      </c>
      <c r="Z862">
        <v>18</v>
      </c>
      <c r="AA862">
        <v>3</v>
      </c>
      <c r="AB862">
        <v>1</v>
      </c>
      <c r="AC862">
        <v>2</v>
      </c>
      <c r="AD862">
        <v>7</v>
      </c>
      <c r="AE862">
        <v>10</v>
      </c>
      <c r="AF862">
        <v>26</v>
      </c>
      <c r="AG862" s="8" t="str">
        <f>IF(Table32[[#This Row],[FTA]]&gt;=100,Table32[[#This Row],[FT%]],"")</f>
        <v/>
      </c>
      <c r="AH862" t="str">
        <f>UPPER(Table32[[#This Row],[Player]])</f>
        <v>MITCH MCGARY</v>
      </c>
    </row>
    <row r="863" spans="1:34" x14ac:dyDescent="0.25">
      <c r="A863">
        <v>2016</v>
      </c>
      <c r="B863" t="s">
        <v>237</v>
      </c>
      <c r="C863" t="s">
        <v>38</v>
      </c>
      <c r="D863">
        <v>28</v>
      </c>
      <c r="E863" t="s">
        <v>66</v>
      </c>
      <c r="F863">
        <v>34</v>
      </c>
      <c r="G863">
        <v>2</v>
      </c>
      <c r="H863">
        <v>19.899999999999999</v>
      </c>
      <c r="I863" s="8">
        <v>0.57399999999999995</v>
      </c>
      <c r="J863">
        <v>1.1000000000000001</v>
      </c>
      <c r="K863">
        <v>-3.5</v>
      </c>
      <c r="L863">
        <v>77</v>
      </c>
      <c r="M863">
        <v>134</v>
      </c>
      <c r="N863" s="8">
        <v>0.57499999999999996</v>
      </c>
      <c r="O863">
        <v>0</v>
      </c>
      <c r="P863">
        <v>1</v>
      </c>
      <c r="Q863">
        <v>0</v>
      </c>
      <c r="R863">
        <v>77</v>
      </c>
      <c r="S863">
        <v>133</v>
      </c>
      <c r="T863" s="8">
        <v>0.57899999999999996</v>
      </c>
      <c r="U863">
        <v>18</v>
      </c>
      <c r="V863">
        <v>36</v>
      </c>
      <c r="W863" s="8">
        <v>0.5</v>
      </c>
      <c r="X863">
        <v>53</v>
      </c>
      <c r="Y863">
        <v>80</v>
      </c>
      <c r="Z863">
        <v>133</v>
      </c>
      <c r="AA863">
        <v>3</v>
      </c>
      <c r="AB863">
        <v>5</v>
      </c>
      <c r="AC863">
        <v>26</v>
      </c>
      <c r="AD863">
        <v>21</v>
      </c>
      <c r="AE863">
        <v>49</v>
      </c>
      <c r="AF863">
        <v>172</v>
      </c>
      <c r="AG863" s="8" t="str">
        <f>IF(Table32[[#This Row],[FTA]]&gt;=100,Table32[[#This Row],[FT%]],"")</f>
        <v/>
      </c>
      <c r="AH863" t="str">
        <f>UPPER(Table32[[#This Row],[Player]])</f>
        <v>JAVALE MCGEE</v>
      </c>
    </row>
    <row r="864" spans="1:34" x14ac:dyDescent="0.25">
      <c r="A864">
        <v>2016</v>
      </c>
      <c r="B864" t="s">
        <v>429</v>
      </c>
      <c r="C864" t="s">
        <v>34</v>
      </c>
      <c r="D864">
        <v>22</v>
      </c>
      <c r="E864" t="s">
        <v>120</v>
      </c>
      <c r="F864">
        <v>68</v>
      </c>
      <c r="G864">
        <v>53</v>
      </c>
      <c r="H864">
        <v>8.6</v>
      </c>
      <c r="I864" s="8">
        <v>0.53100000000000003</v>
      </c>
      <c r="J864">
        <v>0.3</v>
      </c>
      <c r="K864">
        <v>-3.2</v>
      </c>
      <c r="L864">
        <v>195</v>
      </c>
      <c r="M864">
        <v>455</v>
      </c>
      <c r="N864" s="8">
        <v>0.42899999999999999</v>
      </c>
      <c r="O864">
        <v>67</v>
      </c>
      <c r="P864">
        <v>185</v>
      </c>
      <c r="Q864">
        <v>0.36199999999999999</v>
      </c>
      <c r="R864">
        <v>128</v>
      </c>
      <c r="S864">
        <v>270</v>
      </c>
      <c r="T864" s="8">
        <v>0.47399999999999998</v>
      </c>
      <c r="U864">
        <v>74</v>
      </c>
      <c r="V864">
        <v>103</v>
      </c>
      <c r="W864" s="8">
        <v>0.71799999999999997</v>
      </c>
      <c r="X864">
        <v>34</v>
      </c>
      <c r="Y864">
        <v>114</v>
      </c>
      <c r="Z864">
        <v>148</v>
      </c>
      <c r="AA864">
        <v>79</v>
      </c>
      <c r="AB864">
        <v>52</v>
      </c>
      <c r="AC864">
        <v>10</v>
      </c>
      <c r="AD864">
        <v>99</v>
      </c>
      <c r="AE864">
        <v>140</v>
      </c>
      <c r="AF864">
        <v>531</v>
      </c>
      <c r="AG864" s="8">
        <f>IF(Table32[[#This Row],[FTA]]&gt;=100,Table32[[#This Row],[FT%]],"")</f>
        <v>0.71799999999999997</v>
      </c>
      <c r="AH864" t="str">
        <f>UPPER(Table32[[#This Row],[Player]])</f>
        <v>BEN MCLEMORE</v>
      </c>
    </row>
    <row r="865" spans="1:34" x14ac:dyDescent="0.25">
      <c r="A865">
        <v>2016</v>
      </c>
      <c r="B865" t="s">
        <v>550</v>
      </c>
      <c r="C865" t="s">
        <v>36</v>
      </c>
      <c r="D865">
        <v>24</v>
      </c>
      <c r="E865" t="s">
        <v>69</v>
      </c>
      <c r="F865">
        <v>22</v>
      </c>
      <c r="G865">
        <v>1</v>
      </c>
      <c r="H865">
        <v>14.2</v>
      </c>
      <c r="I865" s="8">
        <v>0.54800000000000004</v>
      </c>
      <c r="J865">
        <v>0.4</v>
      </c>
      <c r="K865">
        <v>-4.3</v>
      </c>
      <c r="L865">
        <v>34</v>
      </c>
      <c r="M865">
        <v>78</v>
      </c>
      <c r="N865" s="8">
        <v>0.436</v>
      </c>
      <c r="O865">
        <v>10</v>
      </c>
      <c r="P865">
        <v>22</v>
      </c>
      <c r="Q865">
        <v>0.45500000000000002</v>
      </c>
      <c r="R865">
        <v>24</v>
      </c>
      <c r="S865">
        <v>56</v>
      </c>
      <c r="T865" s="8">
        <v>0.42899999999999999</v>
      </c>
      <c r="U865">
        <v>21</v>
      </c>
      <c r="V865">
        <v>28</v>
      </c>
      <c r="W865" s="8">
        <v>0.75</v>
      </c>
      <c r="X865">
        <v>4</v>
      </c>
      <c r="Y865">
        <v>16</v>
      </c>
      <c r="Z865">
        <v>20</v>
      </c>
      <c r="AA865">
        <v>25</v>
      </c>
      <c r="AB865">
        <v>3</v>
      </c>
      <c r="AC865">
        <v>1</v>
      </c>
      <c r="AD865">
        <v>15</v>
      </c>
      <c r="AE865">
        <v>17</v>
      </c>
      <c r="AF865">
        <v>99</v>
      </c>
      <c r="AG865" s="8" t="str">
        <f>IF(Table32[[#This Row],[FTA]]&gt;=100,Table32[[#This Row],[FT%]],"")</f>
        <v/>
      </c>
      <c r="AH865" t="str">
        <f>UPPER(Table32[[#This Row],[Player]])</f>
        <v>JORDAN MCRAE</v>
      </c>
    </row>
    <row r="866" spans="1:34" x14ac:dyDescent="0.25">
      <c r="A866">
        <v>2016</v>
      </c>
      <c r="B866" t="s">
        <v>550</v>
      </c>
      <c r="C866" t="s">
        <v>36</v>
      </c>
      <c r="D866">
        <v>24</v>
      </c>
      <c r="E866" t="s">
        <v>96</v>
      </c>
      <c r="F866">
        <v>7</v>
      </c>
      <c r="G866">
        <v>0</v>
      </c>
      <c r="H866">
        <v>14.2</v>
      </c>
      <c r="I866" s="8">
        <v>0.56699999999999995</v>
      </c>
      <c r="J866">
        <v>0.2</v>
      </c>
      <c r="K866">
        <v>-3</v>
      </c>
      <c r="L866">
        <v>11</v>
      </c>
      <c r="M866">
        <v>26</v>
      </c>
      <c r="N866" s="8">
        <v>0.42299999999999999</v>
      </c>
      <c r="O866">
        <v>3</v>
      </c>
      <c r="P866">
        <v>11</v>
      </c>
      <c r="Q866">
        <v>0.27300000000000002</v>
      </c>
      <c r="R866">
        <v>8</v>
      </c>
      <c r="S866">
        <v>15</v>
      </c>
      <c r="T866" s="8">
        <v>0.53300000000000003</v>
      </c>
      <c r="U866">
        <v>12</v>
      </c>
      <c r="V866">
        <v>15</v>
      </c>
      <c r="W866" s="8">
        <v>0.8</v>
      </c>
      <c r="X866">
        <v>2</v>
      </c>
      <c r="Y866">
        <v>6</v>
      </c>
      <c r="Z866">
        <v>8</v>
      </c>
      <c r="AA866">
        <v>10</v>
      </c>
      <c r="AB866">
        <v>3</v>
      </c>
      <c r="AC866">
        <v>0</v>
      </c>
      <c r="AD866">
        <v>6</v>
      </c>
      <c r="AE866">
        <v>7</v>
      </c>
      <c r="AF866">
        <v>37</v>
      </c>
      <c r="AG866" s="8" t="str">
        <f>IF(Table32[[#This Row],[FTA]]&gt;=100,Table32[[#This Row],[FT%]],"")</f>
        <v/>
      </c>
      <c r="AH866" t="str">
        <f>UPPER(Table32[[#This Row],[Player]])</f>
        <v>JORDAN MCRAE</v>
      </c>
    </row>
    <row r="867" spans="1:34" x14ac:dyDescent="0.25">
      <c r="A867">
        <v>2016</v>
      </c>
      <c r="B867" t="s">
        <v>550</v>
      </c>
      <c r="C867" t="s">
        <v>36</v>
      </c>
      <c r="D867">
        <v>24</v>
      </c>
      <c r="E867" t="s">
        <v>109</v>
      </c>
      <c r="F867">
        <v>15</v>
      </c>
      <c r="G867">
        <v>1</v>
      </c>
      <c r="H867">
        <v>14.2</v>
      </c>
      <c r="I867" s="8">
        <v>0.53700000000000003</v>
      </c>
      <c r="J867">
        <v>0.2</v>
      </c>
      <c r="K867">
        <v>-5.2</v>
      </c>
      <c r="L867">
        <v>23</v>
      </c>
      <c r="M867">
        <v>52</v>
      </c>
      <c r="N867" s="8">
        <v>0.442</v>
      </c>
      <c r="O867">
        <v>7</v>
      </c>
      <c r="P867">
        <v>11</v>
      </c>
      <c r="Q867">
        <v>0.63600000000000001</v>
      </c>
      <c r="R867">
        <v>16</v>
      </c>
      <c r="S867">
        <v>41</v>
      </c>
      <c r="T867" s="8">
        <v>0.39</v>
      </c>
      <c r="U867">
        <v>9</v>
      </c>
      <c r="V867">
        <v>13</v>
      </c>
      <c r="W867" s="8">
        <v>0.69199999999999995</v>
      </c>
      <c r="X867">
        <v>2</v>
      </c>
      <c r="Y867">
        <v>10</v>
      </c>
      <c r="Z867">
        <v>12</v>
      </c>
      <c r="AA867">
        <v>15</v>
      </c>
      <c r="AB867">
        <v>0</v>
      </c>
      <c r="AC867">
        <v>1</v>
      </c>
      <c r="AD867">
        <v>9</v>
      </c>
      <c r="AE867">
        <v>10</v>
      </c>
      <c r="AF867">
        <v>62</v>
      </c>
      <c r="AG867" s="8" t="str">
        <f>IF(Table32[[#This Row],[FTA]]&gt;=100,Table32[[#This Row],[FT%]],"")</f>
        <v/>
      </c>
      <c r="AH867" t="str">
        <f>UPPER(Table32[[#This Row],[Player]])</f>
        <v>JORDAN MCRAE</v>
      </c>
    </row>
    <row r="868" spans="1:34" x14ac:dyDescent="0.25">
      <c r="A868">
        <v>2016</v>
      </c>
      <c r="B868" t="s">
        <v>238</v>
      </c>
      <c r="C868" t="s">
        <v>30</v>
      </c>
      <c r="D868">
        <v>28</v>
      </c>
      <c r="E868" t="s">
        <v>61</v>
      </c>
      <c r="F868">
        <v>42</v>
      </c>
      <c r="G868">
        <v>1</v>
      </c>
      <c r="H868">
        <v>9.9</v>
      </c>
      <c r="I868" s="8">
        <v>0.45300000000000001</v>
      </c>
      <c r="J868">
        <v>0.8</v>
      </c>
      <c r="K868">
        <v>-1.4</v>
      </c>
      <c r="L868">
        <v>55</v>
      </c>
      <c r="M868">
        <v>148</v>
      </c>
      <c r="N868" s="8">
        <v>0.372</v>
      </c>
      <c r="O868">
        <v>12</v>
      </c>
      <c r="P868">
        <v>49</v>
      </c>
      <c r="Q868">
        <v>0.245</v>
      </c>
      <c r="R868">
        <v>43</v>
      </c>
      <c r="S868">
        <v>99</v>
      </c>
      <c r="T868" s="8">
        <v>0.434</v>
      </c>
      <c r="U868">
        <v>28</v>
      </c>
      <c r="V868">
        <v>40</v>
      </c>
      <c r="W868" s="8">
        <v>0.7</v>
      </c>
      <c r="X868">
        <v>22</v>
      </c>
      <c r="Y868">
        <v>83</v>
      </c>
      <c r="Z868">
        <v>105</v>
      </c>
      <c r="AA868">
        <v>81</v>
      </c>
      <c r="AB868">
        <v>18</v>
      </c>
      <c r="AC868">
        <v>7</v>
      </c>
      <c r="AD868">
        <v>30</v>
      </c>
      <c r="AE868">
        <v>68</v>
      </c>
      <c r="AF868">
        <v>150</v>
      </c>
      <c r="AG868" s="8" t="str">
        <f>IF(Table32[[#This Row],[FTA]]&gt;=100,Table32[[#This Row],[FT%]],"")</f>
        <v/>
      </c>
      <c r="AH868" t="str">
        <f>UPPER(Table32[[#This Row],[Player]])</f>
        <v>JOSH MCROBERTS</v>
      </c>
    </row>
    <row r="869" spans="1:34" x14ac:dyDescent="0.25">
      <c r="A869">
        <v>2016</v>
      </c>
      <c r="B869" t="s">
        <v>239</v>
      </c>
      <c r="C869" t="s">
        <v>34</v>
      </c>
      <c r="D869">
        <v>28</v>
      </c>
      <c r="E869" t="s">
        <v>104</v>
      </c>
      <c r="F869">
        <v>3</v>
      </c>
      <c r="G869">
        <v>0</v>
      </c>
      <c r="H869">
        <v>13.5</v>
      </c>
      <c r="I869" s="8">
        <v>0.50600000000000001</v>
      </c>
      <c r="J869">
        <v>0.1</v>
      </c>
      <c r="K869">
        <v>-4.0999999999999996</v>
      </c>
      <c r="L869">
        <v>7</v>
      </c>
      <c r="M869">
        <v>20</v>
      </c>
      <c r="N869" s="8">
        <v>0.35</v>
      </c>
      <c r="O869">
        <v>4</v>
      </c>
      <c r="P869">
        <v>9</v>
      </c>
      <c r="Q869">
        <v>0.44400000000000001</v>
      </c>
      <c r="R869">
        <v>3</v>
      </c>
      <c r="S869">
        <v>11</v>
      </c>
      <c r="T869" s="8">
        <v>0.27300000000000002</v>
      </c>
      <c r="U869">
        <v>4</v>
      </c>
      <c r="V869">
        <v>4</v>
      </c>
      <c r="W869" s="8">
        <v>1</v>
      </c>
      <c r="X869">
        <v>1</v>
      </c>
      <c r="Y869">
        <v>4</v>
      </c>
      <c r="Z869">
        <v>5</v>
      </c>
      <c r="AA869">
        <v>3</v>
      </c>
      <c r="AB869">
        <v>0</v>
      </c>
      <c r="AC869">
        <v>0</v>
      </c>
      <c r="AD869">
        <v>1</v>
      </c>
      <c r="AE869">
        <v>2</v>
      </c>
      <c r="AF869">
        <v>22</v>
      </c>
      <c r="AG869" s="8" t="str">
        <f>IF(Table32[[#This Row],[FTA]]&gt;=100,Table32[[#This Row],[FT%]],"")</f>
        <v/>
      </c>
      <c r="AH869" t="str">
        <f>UPPER(Table32[[#This Row],[Player]])</f>
        <v>JODIE MEEKS</v>
      </c>
    </row>
    <row r="870" spans="1:34" x14ac:dyDescent="0.25">
      <c r="A870">
        <v>2016</v>
      </c>
      <c r="B870" t="s">
        <v>551</v>
      </c>
      <c r="C870" t="s">
        <v>38</v>
      </c>
      <c r="D870">
        <v>29</v>
      </c>
      <c r="E870" t="s">
        <v>66</v>
      </c>
      <c r="F870">
        <v>34</v>
      </c>
      <c r="G870">
        <v>6</v>
      </c>
      <c r="H870">
        <v>16.8</v>
      </c>
      <c r="I870" s="8">
        <v>0.63600000000000001</v>
      </c>
      <c r="J870">
        <v>1.3</v>
      </c>
      <c r="K870">
        <v>1.1000000000000001</v>
      </c>
      <c r="L870">
        <v>49</v>
      </c>
      <c r="M870">
        <v>78</v>
      </c>
      <c r="N870" s="8">
        <v>0.628</v>
      </c>
      <c r="O870">
        <v>0</v>
      </c>
      <c r="P870">
        <v>1</v>
      </c>
      <c r="Q870">
        <v>0</v>
      </c>
      <c r="R870">
        <v>49</v>
      </c>
      <c r="S870">
        <v>77</v>
      </c>
      <c r="T870" s="8">
        <v>0.63600000000000001</v>
      </c>
      <c r="U870">
        <v>27</v>
      </c>
      <c r="V870">
        <v>46</v>
      </c>
      <c r="W870" s="8">
        <v>0.58699999999999997</v>
      </c>
      <c r="X870">
        <v>41</v>
      </c>
      <c r="Y870">
        <v>82</v>
      </c>
      <c r="Z870">
        <v>123</v>
      </c>
      <c r="AA870">
        <v>10</v>
      </c>
      <c r="AB870">
        <v>8</v>
      </c>
      <c r="AC870">
        <v>36</v>
      </c>
      <c r="AD870">
        <v>23</v>
      </c>
      <c r="AE870">
        <v>54</v>
      </c>
      <c r="AF870">
        <v>125</v>
      </c>
      <c r="AG870" s="8" t="str">
        <f>IF(Table32[[#This Row],[FTA]]&gt;=100,Table32[[#This Row],[FT%]],"")</f>
        <v/>
      </c>
      <c r="AH870" t="str">
        <f>UPPER(Table32[[#This Row],[Player]])</f>
        <v>SALAH MEJRI</v>
      </c>
    </row>
    <row r="871" spans="1:34" x14ac:dyDescent="0.25">
      <c r="A871">
        <v>2016</v>
      </c>
      <c r="B871" t="s">
        <v>365</v>
      </c>
      <c r="C871" t="s">
        <v>34</v>
      </c>
      <c r="D871">
        <v>24</v>
      </c>
      <c r="E871" t="s">
        <v>88</v>
      </c>
      <c r="F871">
        <v>79</v>
      </c>
      <c r="G871">
        <v>79</v>
      </c>
      <c r="H871">
        <v>16.8</v>
      </c>
      <c r="I871" s="8">
        <v>0.56000000000000005</v>
      </c>
      <c r="J871">
        <v>6.1</v>
      </c>
      <c r="K871">
        <v>0.6</v>
      </c>
      <c r="L871">
        <v>507</v>
      </c>
      <c r="M871">
        <v>1142</v>
      </c>
      <c r="N871" s="8">
        <v>0.44400000000000001</v>
      </c>
      <c r="O871">
        <v>143</v>
      </c>
      <c r="P871">
        <v>361</v>
      </c>
      <c r="Q871">
        <v>0.39600000000000002</v>
      </c>
      <c r="R871">
        <v>364</v>
      </c>
      <c r="S871">
        <v>781</v>
      </c>
      <c r="T871" s="8">
        <v>0.46600000000000003</v>
      </c>
      <c r="U871">
        <v>277</v>
      </c>
      <c r="V871">
        <v>312</v>
      </c>
      <c r="W871" s="8">
        <v>0.88800000000000001</v>
      </c>
      <c r="X871">
        <v>44</v>
      </c>
      <c r="Y871">
        <v>258</v>
      </c>
      <c r="Z871">
        <v>302</v>
      </c>
      <c r="AA871">
        <v>331</v>
      </c>
      <c r="AB871">
        <v>131</v>
      </c>
      <c r="AC871">
        <v>19</v>
      </c>
      <c r="AD871">
        <v>180</v>
      </c>
      <c r="AE871">
        <v>204</v>
      </c>
      <c r="AF871">
        <v>1434</v>
      </c>
      <c r="AG871" s="8">
        <f>IF(Table32[[#This Row],[FTA]]&gt;=100,Table32[[#This Row],[FT%]],"")</f>
        <v>0.88800000000000001</v>
      </c>
      <c r="AH871" t="str">
        <f>UPPER(Table32[[#This Row],[Player]])</f>
        <v>KHRIS MIDDLETON</v>
      </c>
    </row>
    <row r="872" spans="1:34" x14ac:dyDescent="0.25">
      <c r="A872">
        <v>2016</v>
      </c>
      <c r="B872" t="s">
        <v>240</v>
      </c>
      <c r="C872" t="s">
        <v>50</v>
      </c>
      <c r="D872">
        <v>28</v>
      </c>
      <c r="E872" t="s">
        <v>52</v>
      </c>
      <c r="F872">
        <v>64</v>
      </c>
      <c r="G872">
        <v>24</v>
      </c>
      <c r="H872">
        <v>14</v>
      </c>
      <c r="I872" s="8">
        <v>0.54700000000000004</v>
      </c>
      <c r="J872">
        <v>3.1</v>
      </c>
      <c r="K872">
        <v>-0.2</v>
      </c>
      <c r="L872">
        <v>259</v>
      </c>
      <c r="M872">
        <v>634</v>
      </c>
      <c r="N872" s="8">
        <v>0.40899999999999997</v>
      </c>
      <c r="O872">
        <v>142</v>
      </c>
      <c r="P872">
        <v>387</v>
      </c>
      <c r="Q872">
        <v>0.36699999999999999</v>
      </c>
      <c r="R872">
        <v>117</v>
      </c>
      <c r="S872">
        <v>247</v>
      </c>
      <c r="T872" s="8">
        <v>0.47399999999999998</v>
      </c>
      <c r="U872">
        <v>93</v>
      </c>
      <c r="V872">
        <v>124</v>
      </c>
      <c r="W872" s="8">
        <v>0.75</v>
      </c>
      <c r="X872">
        <v>25</v>
      </c>
      <c r="Y872">
        <v>150</v>
      </c>
      <c r="Z872">
        <v>175</v>
      </c>
      <c r="AA872">
        <v>63</v>
      </c>
      <c r="AB872">
        <v>53</v>
      </c>
      <c r="AC872">
        <v>29</v>
      </c>
      <c r="AD872">
        <v>70</v>
      </c>
      <c r="AE872">
        <v>142</v>
      </c>
      <c r="AF872">
        <v>753</v>
      </c>
      <c r="AG872" s="8">
        <f>IF(Table32[[#This Row],[FTA]]&gt;=100,Table32[[#This Row],[FT%]],"")</f>
        <v>0.75</v>
      </c>
      <c r="AH872" t="str">
        <f>UPPER(Table32[[#This Row],[Player]])</f>
        <v>C.J. MILES</v>
      </c>
    </row>
    <row r="873" spans="1:34" x14ac:dyDescent="0.25">
      <c r="A873">
        <v>2016</v>
      </c>
      <c r="B873" t="s">
        <v>241</v>
      </c>
      <c r="C873" t="s">
        <v>36</v>
      </c>
      <c r="D873">
        <v>39</v>
      </c>
      <c r="E873" t="s">
        <v>69</v>
      </c>
      <c r="F873">
        <v>39</v>
      </c>
      <c r="G873">
        <v>4</v>
      </c>
      <c r="H873">
        <v>13.4</v>
      </c>
      <c r="I873" s="8">
        <v>0.6</v>
      </c>
      <c r="J873">
        <v>1</v>
      </c>
      <c r="K873">
        <v>-2.9</v>
      </c>
      <c r="L873">
        <v>59</v>
      </c>
      <c r="M873">
        <v>106</v>
      </c>
      <c r="N873" s="8">
        <v>0.55700000000000005</v>
      </c>
      <c r="O873">
        <v>2</v>
      </c>
      <c r="P873">
        <v>8</v>
      </c>
      <c r="Q873">
        <v>0.25</v>
      </c>
      <c r="R873">
        <v>57</v>
      </c>
      <c r="S873">
        <v>98</v>
      </c>
      <c r="T873" s="8">
        <v>0.58199999999999996</v>
      </c>
      <c r="U873">
        <v>24</v>
      </c>
      <c r="V873">
        <v>32</v>
      </c>
      <c r="W873" s="8">
        <v>0.75</v>
      </c>
      <c r="X873">
        <v>12</v>
      </c>
      <c r="Y873">
        <v>39</v>
      </c>
      <c r="Z873">
        <v>51</v>
      </c>
      <c r="AA873">
        <v>87</v>
      </c>
      <c r="AB873">
        <v>16</v>
      </c>
      <c r="AC873">
        <v>0</v>
      </c>
      <c r="AD873">
        <v>37</v>
      </c>
      <c r="AE873">
        <v>46</v>
      </c>
      <c r="AF873">
        <v>144</v>
      </c>
      <c r="AG873" s="8" t="str">
        <f>IF(Table32[[#This Row],[FTA]]&gt;=100,Table32[[#This Row],[FT%]],"")</f>
        <v/>
      </c>
      <c r="AH873" t="str">
        <f>UPPER(Table32[[#This Row],[Player]])</f>
        <v>ANDRE MILLER</v>
      </c>
    </row>
    <row r="874" spans="1:34" x14ac:dyDescent="0.25">
      <c r="A874">
        <v>2016</v>
      </c>
      <c r="B874" t="s">
        <v>241</v>
      </c>
      <c r="C874" t="s">
        <v>36</v>
      </c>
      <c r="D874">
        <v>39</v>
      </c>
      <c r="E874" t="s">
        <v>71</v>
      </c>
      <c r="F874">
        <v>26</v>
      </c>
      <c r="G874">
        <v>0</v>
      </c>
      <c r="H874">
        <v>13.7</v>
      </c>
      <c r="I874" s="8">
        <v>0.66300000000000003</v>
      </c>
      <c r="J874">
        <v>0.5</v>
      </c>
      <c r="K874">
        <v>-4.5</v>
      </c>
      <c r="L874">
        <v>36</v>
      </c>
      <c r="M874">
        <v>58</v>
      </c>
      <c r="N874" s="8">
        <v>0.621</v>
      </c>
      <c r="O874">
        <v>1</v>
      </c>
      <c r="P874">
        <v>4</v>
      </c>
      <c r="Q874">
        <v>0.25</v>
      </c>
      <c r="R874">
        <v>35</v>
      </c>
      <c r="S874">
        <v>54</v>
      </c>
      <c r="T874" s="8">
        <v>0.64800000000000002</v>
      </c>
      <c r="U874">
        <v>15</v>
      </c>
      <c r="V874">
        <v>19</v>
      </c>
      <c r="W874" s="8">
        <v>0.78900000000000003</v>
      </c>
      <c r="X874">
        <v>6</v>
      </c>
      <c r="Y874">
        <v>18</v>
      </c>
      <c r="Z874">
        <v>24</v>
      </c>
      <c r="AA874">
        <v>58</v>
      </c>
      <c r="AB874">
        <v>9</v>
      </c>
      <c r="AC874">
        <v>0</v>
      </c>
      <c r="AD874">
        <v>25</v>
      </c>
      <c r="AE874">
        <v>32</v>
      </c>
      <c r="AF874">
        <v>88</v>
      </c>
      <c r="AG874" s="8" t="str">
        <f>IF(Table32[[#This Row],[FTA]]&gt;=100,Table32[[#This Row],[FT%]],"")</f>
        <v/>
      </c>
      <c r="AH874" t="str">
        <f>UPPER(Table32[[#This Row],[Player]])</f>
        <v>ANDRE MILLER</v>
      </c>
    </row>
    <row r="875" spans="1:34" x14ac:dyDescent="0.25">
      <c r="A875">
        <v>2016</v>
      </c>
      <c r="B875" t="s">
        <v>241</v>
      </c>
      <c r="C875" t="s">
        <v>36</v>
      </c>
      <c r="D875">
        <v>39</v>
      </c>
      <c r="E875" t="s">
        <v>56</v>
      </c>
      <c r="F875">
        <v>13</v>
      </c>
      <c r="G875">
        <v>4</v>
      </c>
      <c r="H875">
        <v>12.9</v>
      </c>
      <c r="I875" s="8">
        <v>0.52100000000000002</v>
      </c>
      <c r="J875">
        <v>0.4</v>
      </c>
      <c r="K875">
        <v>-0.5</v>
      </c>
      <c r="L875">
        <v>23</v>
      </c>
      <c r="M875">
        <v>48</v>
      </c>
      <c r="N875" s="8">
        <v>0.47899999999999998</v>
      </c>
      <c r="O875">
        <v>1</v>
      </c>
      <c r="P875">
        <v>4</v>
      </c>
      <c r="Q875">
        <v>0.25</v>
      </c>
      <c r="R875">
        <v>22</v>
      </c>
      <c r="S875">
        <v>44</v>
      </c>
      <c r="T875" s="8">
        <v>0.5</v>
      </c>
      <c r="U875">
        <v>9</v>
      </c>
      <c r="V875">
        <v>13</v>
      </c>
      <c r="W875" s="8">
        <v>0.69199999999999995</v>
      </c>
      <c r="X875">
        <v>6</v>
      </c>
      <c r="Y875">
        <v>21</v>
      </c>
      <c r="Z875">
        <v>27</v>
      </c>
      <c r="AA875">
        <v>29</v>
      </c>
      <c r="AB875">
        <v>7</v>
      </c>
      <c r="AC875">
        <v>0</v>
      </c>
      <c r="AD875">
        <v>12</v>
      </c>
      <c r="AE875">
        <v>14</v>
      </c>
      <c r="AF875">
        <v>56</v>
      </c>
      <c r="AG875" s="8" t="str">
        <f>IF(Table32[[#This Row],[FTA]]&gt;=100,Table32[[#This Row],[FT%]],"")</f>
        <v/>
      </c>
      <c r="AH875" t="str">
        <f>UPPER(Table32[[#This Row],[Player]])</f>
        <v>ANDRE MILLER</v>
      </c>
    </row>
    <row r="876" spans="1:34" x14ac:dyDescent="0.25">
      <c r="A876">
        <v>2016</v>
      </c>
      <c r="B876" t="s">
        <v>243</v>
      </c>
      <c r="C876" t="s">
        <v>36</v>
      </c>
      <c r="D876">
        <v>27</v>
      </c>
      <c r="E876" t="s">
        <v>56</v>
      </c>
      <c r="F876">
        <v>81</v>
      </c>
      <c r="G876">
        <v>3</v>
      </c>
      <c r="H876">
        <v>14.6</v>
      </c>
      <c r="I876" s="8">
        <v>0.54100000000000004</v>
      </c>
      <c r="J876">
        <v>4.8</v>
      </c>
      <c r="K876">
        <v>1.7</v>
      </c>
      <c r="L876">
        <v>260</v>
      </c>
      <c r="M876">
        <v>612</v>
      </c>
      <c r="N876" s="8">
        <v>0.42499999999999999</v>
      </c>
      <c r="O876">
        <v>123</v>
      </c>
      <c r="P876">
        <v>320</v>
      </c>
      <c r="Q876">
        <v>0.38400000000000001</v>
      </c>
      <c r="R876">
        <v>137</v>
      </c>
      <c r="S876">
        <v>292</v>
      </c>
      <c r="T876" s="8">
        <v>0.46899999999999997</v>
      </c>
      <c r="U876">
        <v>47</v>
      </c>
      <c r="V876">
        <v>58</v>
      </c>
      <c r="W876" s="8">
        <v>0.81</v>
      </c>
      <c r="X876">
        <v>27</v>
      </c>
      <c r="Y876">
        <v>131</v>
      </c>
      <c r="Z876">
        <v>158</v>
      </c>
      <c r="AA876">
        <v>226</v>
      </c>
      <c r="AB876">
        <v>59</v>
      </c>
      <c r="AC876">
        <v>6</v>
      </c>
      <c r="AD876">
        <v>76</v>
      </c>
      <c r="AE876">
        <v>102</v>
      </c>
      <c r="AF876">
        <v>690</v>
      </c>
      <c r="AG876" s="8" t="str">
        <f>IF(Table32[[#This Row],[FTA]]&gt;=100,Table32[[#This Row],[FT%]],"")</f>
        <v/>
      </c>
      <c r="AH876" t="str">
        <f>UPPER(Table32[[#This Row],[Player]])</f>
        <v>PATTY MILLS</v>
      </c>
    </row>
    <row r="877" spans="1:34" x14ac:dyDescent="0.25">
      <c r="A877">
        <v>2016</v>
      </c>
      <c r="B877" t="s">
        <v>491</v>
      </c>
      <c r="C877" t="s">
        <v>34</v>
      </c>
      <c r="D877">
        <v>28</v>
      </c>
      <c r="E877" t="s">
        <v>37</v>
      </c>
      <c r="F877">
        <v>20</v>
      </c>
      <c r="G877">
        <v>0</v>
      </c>
      <c r="H877">
        <v>6.5</v>
      </c>
      <c r="I877" s="8">
        <v>0.38400000000000001</v>
      </c>
      <c r="J877">
        <v>0.1</v>
      </c>
      <c r="K877">
        <v>-2.8</v>
      </c>
      <c r="L877">
        <v>11</v>
      </c>
      <c r="M877">
        <v>39</v>
      </c>
      <c r="N877" s="8">
        <v>0.28199999999999997</v>
      </c>
      <c r="O877">
        <v>1</v>
      </c>
      <c r="P877">
        <v>12</v>
      </c>
      <c r="Q877">
        <v>8.3000000000000004E-2</v>
      </c>
      <c r="R877">
        <v>10</v>
      </c>
      <c r="S877">
        <v>27</v>
      </c>
      <c r="T877" s="8">
        <v>0.37</v>
      </c>
      <c r="U877">
        <v>13</v>
      </c>
      <c r="V877">
        <v>18</v>
      </c>
      <c r="W877" s="8">
        <v>0.72199999999999998</v>
      </c>
      <c r="X877">
        <v>6</v>
      </c>
      <c r="Y877">
        <v>29</v>
      </c>
      <c r="Z877">
        <v>35</v>
      </c>
      <c r="AA877">
        <v>19</v>
      </c>
      <c r="AB877">
        <v>7</v>
      </c>
      <c r="AC877">
        <v>3</v>
      </c>
      <c r="AD877">
        <v>9</v>
      </c>
      <c r="AE877">
        <v>33</v>
      </c>
      <c r="AF877">
        <v>36</v>
      </c>
      <c r="AG877" s="8" t="str">
        <f>IF(Table32[[#This Row],[FTA]]&gt;=100,Table32[[#This Row],[FT%]],"")</f>
        <v/>
      </c>
      <c r="AH877" t="str">
        <f>UPPER(Table32[[#This Row],[Player]])</f>
        <v>ELIJAH MILLSAP</v>
      </c>
    </row>
    <row r="878" spans="1:34" x14ac:dyDescent="0.25">
      <c r="A878">
        <v>2016</v>
      </c>
      <c r="B878" t="s">
        <v>244</v>
      </c>
      <c r="C878" t="s">
        <v>30</v>
      </c>
      <c r="D878">
        <v>30</v>
      </c>
      <c r="E878" t="s">
        <v>115</v>
      </c>
      <c r="F878">
        <v>81</v>
      </c>
      <c r="G878">
        <v>81</v>
      </c>
      <c r="H878">
        <v>21.3</v>
      </c>
      <c r="I878" s="8">
        <v>0.55600000000000005</v>
      </c>
      <c r="J878">
        <v>10.1</v>
      </c>
      <c r="K878">
        <v>5.3</v>
      </c>
      <c r="L878">
        <v>501</v>
      </c>
      <c r="M878">
        <v>1066</v>
      </c>
      <c r="N878" s="8">
        <v>0.47</v>
      </c>
      <c r="O878">
        <v>74</v>
      </c>
      <c r="P878">
        <v>232</v>
      </c>
      <c r="Q878">
        <v>0.31900000000000001</v>
      </c>
      <c r="R878">
        <v>427</v>
      </c>
      <c r="S878">
        <v>834</v>
      </c>
      <c r="T878" s="8">
        <v>0.51200000000000001</v>
      </c>
      <c r="U878">
        <v>309</v>
      </c>
      <c r="V878">
        <v>408</v>
      </c>
      <c r="W878" s="8">
        <v>0.75700000000000001</v>
      </c>
      <c r="X878">
        <v>198</v>
      </c>
      <c r="Y878">
        <v>534</v>
      </c>
      <c r="Z878">
        <v>732</v>
      </c>
      <c r="AA878">
        <v>265</v>
      </c>
      <c r="AB878">
        <v>147</v>
      </c>
      <c r="AC878">
        <v>139</v>
      </c>
      <c r="AD878">
        <v>191</v>
      </c>
      <c r="AE878">
        <v>237</v>
      </c>
      <c r="AF878">
        <v>1385</v>
      </c>
      <c r="AG878" s="8">
        <f>IF(Table32[[#This Row],[FTA]]&gt;=100,Table32[[#This Row],[FT%]],"")</f>
        <v>0.75700000000000001</v>
      </c>
      <c r="AH878" t="str">
        <f>UPPER(Table32[[#This Row],[Player]])</f>
        <v>PAUL MILLSAP</v>
      </c>
    </row>
    <row r="879" spans="1:34" x14ac:dyDescent="0.25">
      <c r="A879">
        <v>2016</v>
      </c>
      <c r="B879" t="s">
        <v>492</v>
      </c>
      <c r="C879" t="s">
        <v>30</v>
      </c>
      <c r="D879">
        <v>24</v>
      </c>
      <c r="E879" t="s">
        <v>63</v>
      </c>
      <c r="F879">
        <v>66</v>
      </c>
      <c r="G879">
        <v>38</v>
      </c>
      <c r="H879">
        <v>15.6</v>
      </c>
      <c r="I879" s="8">
        <v>0.56399999999999995</v>
      </c>
      <c r="J879">
        <v>3.9</v>
      </c>
      <c r="K879">
        <v>1.2</v>
      </c>
      <c r="L879">
        <v>248</v>
      </c>
      <c r="M879">
        <v>609</v>
      </c>
      <c r="N879" s="8">
        <v>0.40699999999999997</v>
      </c>
      <c r="O879">
        <v>135</v>
      </c>
      <c r="P879">
        <v>346</v>
      </c>
      <c r="Q879">
        <v>0.39</v>
      </c>
      <c r="R879">
        <v>113</v>
      </c>
      <c r="S879">
        <v>263</v>
      </c>
      <c r="T879" s="8">
        <v>0.43</v>
      </c>
      <c r="U879">
        <v>146</v>
      </c>
      <c r="V879">
        <v>181</v>
      </c>
      <c r="W879" s="8">
        <v>0.80700000000000005</v>
      </c>
      <c r="X879">
        <v>58</v>
      </c>
      <c r="Y879">
        <v>304</v>
      </c>
      <c r="Z879">
        <v>362</v>
      </c>
      <c r="AA879">
        <v>100</v>
      </c>
      <c r="AB879">
        <v>58</v>
      </c>
      <c r="AC879">
        <v>46</v>
      </c>
      <c r="AD879">
        <v>102</v>
      </c>
      <c r="AE879">
        <v>151</v>
      </c>
      <c r="AF879">
        <v>777</v>
      </c>
      <c r="AG879" s="8">
        <f>IF(Table32[[#This Row],[FTA]]&gt;=100,Table32[[#This Row],[FT%]],"")</f>
        <v>0.80700000000000005</v>
      </c>
      <c r="AH879" t="str">
        <f>UPPER(Table32[[#This Row],[Player]])</f>
        <v>NIKOLA MIROTIC</v>
      </c>
    </row>
    <row r="880" spans="1:34" x14ac:dyDescent="0.25">
      <c r="A880">
        <v>2016</v>
      </c>
      <c r="B880" t="s">
        <v>245</v>
      </c>
      <c r="C880" t="s">
        <v>38</v>
      </c>
      <c r="D880">
        <v>25</v>
      </c>
      <c r="E880" t="s">
        <v>88</v>
      </c>
      <c r="F880">
        <v>79</v>
      </c>
      <c r="G880">
        <v>67</v>
      </c>
      <c r="H880">
        <v>21.8</v>
      </c>
      <c r="I880" s="8">
        <v>0.56200000000000006</v>
      </c>
      <c r="J880">
        <v>7.5</v>
      </c>
      <c r="K880">
        <v>1.5</v>
      </c>
      <c r="L880">
        <v>491</v>
      </c>
      <c r="M880">
        <v>941</v>
      </c>
      <c r="N880" s="8">
        <v>0.52200000000000002</v>
      </c>
      <c r="O880">
        <v>0</v>
      </c>
      <c r="P880">
        <v>1</v>
      </c>
      <c r="Q880">
        <v>0</v>
      </c>
      <c r="R880">
        <v>491</v>
      </c>
      <c r="S880">
        <v>940</v>
      </c>
      <c r="T880" s="8">
        <v>0.52200000000000002</v>
      </c>
      <c r="U880">
        <v>228</v>
      </c>
      <c r="V880">
        <v>308</v>
      </c>
      <c r="W880" s="8">
        <v>0.74</v>
      </c>
      <c r="X880">
        <v>218</v>
      </c>
      <c r="Y880">
        <v>478</v>
      </c>
      <c r="Z880">
        <v>696</v>
      </c>
      <c r="AA880">
        <v>178</v>
      </c>
      <c r="AB880">
        <v>72</v>
      </c>
      <c r="AC880">
        <v>67</v>
      </c>
      <c r="AD880">
        <v>129</v>
      </c>
      <c r="AE880">
        <v>163</v>
      </c>
      <c r="AF880">
        <v>1210</v>
      </c>
      <c r="AG880" s="8">
        <f>IF(Table32[[#This Row],[FTA]]&gt;=100,Table32[[#This Row],[FT%]],"")</f>
        <v>0.74</v>
      </c>
      <c r="AH880" t="str">
        <f>UPPER(Table32[[#This Row],[Player]])</f>
        <v>GREG MONROE</v>
      </c>
    </row>
    <row r="881" spans="1:34" x14ac:dyDescent="0.25">
      <c r="A881">
        <v>2016</v>
      </c>
      <c r="B881" t="s">
        <v>553</v>
      </c>
      <c r="C881" t="s">
        <v>34</v>
      </c>
      <c r="D881">
        <v>22</v>
      </c>
      <c r="E881" t="s">
        <v>42</v>
      </c>
      <c r="F881">
        <v>12</v>
      </c>
      <c r="G881">
        <v>0</v>
      </c>
      <c r="H881">
        <v>-2.7</v>
      </c>
      <c r="I881" s="8">
        <v>0.33700000000000002</v>
      </c>
      <c r="J881">
        <v>-0.2</v>
      </c>
      <c r="K881">
        <v>-16.899999999999999</v>
      </c>
      <c r="L881">
        <v>5</v>
      </c>
      <c r="M881">
        <v>19</v>
      </c>
      <c r="N881" s="8">
        <v>0.26300000000000001</v>
      </c>
      <c r="O881">
        <v>1</v>
      </c>
      <c r="P881">
        <v>9</v>
      </c>
      <c r="Q881">
        <v>0.111</v>
      </c>
      <c r="R881">
        <v>4</v>
      </c>
      <c r="S881">
        <v>10</v>
      </c>
      <c r="T881" s="8">
        <v>0.4</v>
      </c>
      <c r="U881">
        <v>3</v>
      </c>
      <c r="V881">
        <v>4</v>
      </c>
      <c r="W881" s="8">
        <v>0.75</v>
      </c>
      <c r="X881">
        <v>0</v>
      </c>
      <c r="Y881">
        <v>4</v>
      </c>
      <c r="Z881">
        <v>4</v>
      </c>
      <c r="AA881">
        <v>1</v>
      </c>
      <c r="AB881">
        <v>0</v>
      </c>
      <c r="AC881">
        <v>0</v>
      </c>
      <c r="AD881">
        <v>4</v>
      </c>
      <c r="AE881">
        <v>1</v>
      </c>
      <c r="AF881">
        <v>14</v>
      </c>
      <c r="AG881" s="8" t="str">
        <f>IF(Table32[[#This Row],[FTA]]&gt;=100,Table32[[#This Row],[FT%]],"")</f>
        <v/>
      </c>
      <c r="AH881" t="str">
        <f>UPPER(Table32[[#This Row],[Player]])</f>
        <v>LUIS MONTERO</v>
      </c>
    </row>
    <row r="882" spans="1:34" x14ac:dyDescent="0.25">
      <c r="A882">
        <v>2016</v>
      </c>
      <c r="B882" t="s">
        <v>246</v>
      </c>
      <c r="C882" t="s">
        <v>34</v>
      </c>
      <c r="D882">
        <v>26</v>
      </c>
      <c r="E882" t="s">
        <v>63</v>
      </c>
      <c r="F882">
        <v>59</v>
      </c>
      <c r="G882">
        <v>22</v>
      </c>
      <c r="H882">
        <v>11.4</v>
      </c>
      <c r="I882" s="8">
        <v>0.54800000000000004</v>
      </c>
      <c r="J882">
        <v>1.8</v>
      </c>
      <c r="K882">
        <v>-1.8</v>
      </c>
      <c r="L882">
        <v>187</v>
      </c>
      <c r="M882">
        <v>389</v>
      </c>
      <c r="N882" s="8">
        <v>0.48099999999999998</v>
      </c>
      <c r="O882">
        <v>47</v>
      </c>
      <c r="P882">
        <v>104</v>
      </c>
      <c r="Q882">
        <v>0.45200000000000001</v>
      </c>
      <c r="R882">
        <v>140</v>
      </c>
      <c r="S882">
        <v>285</v>
      </c>
      <c r="T882" s="8">
        <v>0.49099999999999999</v>
      </c>
      <c r="U882">
        <v>22</v>
      </c>
      <c r="V882">
        <v>35</v>
      </c>
      <c r="W882" s="8">
        <v>0.629</v>
      </c>
      <c r="X882">
        <v>19</v>
      </c>
      <c r="Y882">
        <v>114</v>
      </c>
      <c r="Z882">
        <v>133</v>
      </c>
      <c r="AA882">
        <v>99</v>
      </c>
      <c r="AB882">
        <v>37</v>
      </c>
      <c r="AC882">
        <v>18</v>
      </c>
      <c r="AD882">
        <v>53</v>
      </c>
      <c r="AE882">
        <v>103</v>
      </c>
      <c r="AF882">
        <v>443</v>
      </c>
      <c r="AG882" s="8" t="str">
        <f>IF(Table32[[#This Row],[FTA]]&gt;=100,Table32[[#This Row],[FT%]],"")</f>
        <v/>
      </c>
      <c r="AH882" t="str">
        <f>UPPER(Table32[[#This Row],[Player]])</f>
        <v>E'TWAUN MOORE</v>
      </c>
    </row>
    <row r="883" spans="1:34" x14ac:dyDescent="0.25">
      <c r="A883">
        <v>2016</v>
      </c>
      <c r="B883" t="s">
        <v>248</v>
      </c>
      <c r="C883" t="s">
        <v>50</v>
      </c>
      <c r="D883">
        <v>26</v>
      </c>
      <c r="E883" t="s">
        <v>104</v>
      </c>
      <c r="F883">
        <v>80</v>
      </c>
      <c r="G883">
        <v>80</v>
      </c>
      <c r="H883">
        <v>12.7</v>
      </c>
      <c r="I883" s="8">
        <v>0.53100000000000003</v>
      </c>
      <c r="J883">
        <v>5.4</v>
      </c>
      <c r="K883">
        <v>0.7</v>
      </c>
      <c r="L883">
        <v>410</v>
      </c>
      <c r="M883">
        <v>945</v>
      </c>
      <c r="N883" s="8">
        <v>0.434</v>
      </c>
      <c r="O883">
        <v>108</v>
      </c>
      <c r="P883">
        <v>298</v>
      </c>
      <c r="Q883">
        <v>0.36199999999999999</v>
      </c>
      <c r="R883">
        <v>302</v>
      </c>
      <c r="S883">
        <v>647</v>
      </c>
      <c r="T883" s="8">
        <v>0.46700000000000003</v>
      </c>
      <c r="U883">
        <v>203</v>
      </c>
      <c r="V883">
        <v>271</v>
      </c>
      <c r="W883" s="8">
        <v>0.749</v>
      </c>
      <c r="X883">
        <v>91</v>
      </c>
      <c r="Y883">
        <v>313</v>
      </c>
      <c r="Z883">
        <v>404</v>
      </c>
      <c r="AA883">
        <v>201</v>
      </c>
      <c r="AB883">
        <v>67</v>
      </c>
      <c r="AC883">
        <v>23</v>
      </c>
      <c r="AD883">
        <v>140</v>
      </c>
      <c r="AE883">
        <v>170</v>
      </c>
      <c r="AF883">
        <v>1131</v>
      </c>
      <c r="AG883" s="8">
        <f>IF(Table32[[#This Row],[FTA]]&gt;=100,Table32[[#This Row],[FT%]],"")</f>
        <v>0.749</v>
      </c>
      <c r="AH883" t="str">
        <f>UPPER(Table32[[#This Row],[Player]])</f>
        <v>MARCUS MORRIS</v>
      </c>
    </row>
    <row r="884" spans="1:34" x14ac:dyDescent="0.25">
      <c r="A884">
        <v>2016</v>
      </c>
      <c r="B884" t="s">
        <v>249</v>
      </c>
      <c r="C884" t="s">
        <v>30</v>
      </c>
      <c r="D884">
        <v>26</v>
      </c>
      <c r="E884" t="s">
        <v>69</v>
      </c>
      <c r="F884">
        <v>64</v>
      </c>
      <c r="G884">
        <v>45</v>
      </c>
      <c r="H884">
        <v>12.2</v>
      </c>
      <c r="I884" s="8">
        <v>0.48899999999999999</v>
      </c>
      <c r="J884">
        <v>0.5</v>
      </c>
      <c r="K884">
        <v>-2.8</v>
      </c>
      <c r="L884">
        <v>305</v>
      </c>
      <c r="M884">
        <v>718</v>
      </c>
      <c r="N884" s="8">
        <v>0.42499999999999999</v>
      </c>
      <c r="O884">
        <v>47</v>
      </c>
      <c r="P884">
        <v>155</v>
      </c>
      <c r="Q884">
        <v>0.30299999999999999</v>
      </c>
      <c r="R884">
        <v>258</v>
      </c>
      <c r="S884">
        <v>563</v>
      </c>
      <c r="T884" s="8">
        <v>0.45800000000000002</v>
      </c>
      <c r="U884">
        <v>108</v>
      </c>
      <c r="V884">
        <v>147</v>
      </c>
      <c r="W884" s="8">
        <v>0.73499999999999999</v>
      </c>
      <c r="X884">
        <v>73</v>
      </c>
      <c r="Y884">
        <v>279</v>
      </c>
      <c r="Z884">
        <v>352</v>
      </c>
      <c r="AA884">
        <v>124</v>
      </c>
      <c r="AB884">
        <v>58</v>
      </c>
      <c r="AC884">
        <v>34</v>
      </c>
      <c r="AD884">
        <v>135</v>
      </c>
      <c r="AE884">
        <v>184</v>
      </c>
      <c r="AF884">
        <v>765</v>
      </c>
      <c r="AG884" s="8">
        <f>IF(Table32[[#This Row],[FTA]]&gt;=100,Table32[[#This Row],[FT%]],"")</f>
        <v>0.73499999999999999</v>
      </c>
      <c r="AH884" t="str">
        <f>UPPER(Table32[[#This Row],[Player]])</f>
        <v>MARKIEFF MORRIS</v>
      </c>
    </row>
    <row r="885" spans="1:34" x14ac:dyDescent="0.25">
      <c r="A885">
        <v>2016</v>
      </c>
      <c r="B885" t="s">
        <v>249</v>
      </c>
      <c r="C885" t="s">
        <v>30</v>
      </c>
      <c r="D885">
        <v>26</v>
      </c>
      <c r="E885" t="s">
        <v>96</v>
      </c>
      <c r="F885">
        <v>37</v>
      </c>
      <c r="G885">
        <v>24</v>
      </c>
      <c r="H885">
        <v>10.8</v>
      </c>
      <c r="I885" s="8">
        <v>0.45600000000000002</v>
      </c>
      <c r="J885">
        <v>-0.5</v>
      </c>
      <c r="K885">
        <v>-3.8</v>
      </c>
      <c r="L885">
        <v>171</v>
      </c>
      <c r="M885">
        <v>431</v>
      </c>
      <c r="N885" s="8">
        <v>0.39700000000000002</v>
      </c>
      <c r="O885">
        <v>22</v>
      </c>
      <c r="P885">
        <v>76</v>
      </c>
      <c r="Q885">
        <v>0.28899999999999998</v>
      </c>
      <c r="R885">
        <v>149</v>
      </c>
      <c r="S885">
        <v>355</v>
      </c>
      <c r="T885" s="8">
        <v>0.42</v>
      </c>
      <c r="U885">
        <v>66</v>
      </c>
      <c r="V885">
        <v>92</v>
      </c>
      <c r="W885" s="8">
        <v>0.71699999999999997</v>
      </c>
      <c r="X885">
        <v>43</v>
      </c>
      <c r="Y885">
        <v>151</v>
      </c>
      <c r="Z885">
        <v>194</v>
      </c>
      <c r="AA885">
        <v>87</v>
      </c>
      <c r="AB885">
        <v>33</v>
      </c>
      <c r="AC885">
        <v>17</v>
      </c>
      <c r="AD885">
        <v>90</v>
      </c>
      <c r="AE885">
        <v>104</v>
      </c>
      <c r="AF885">
        <v>430</v>
      </c>
      <c r="AG885" s="8" t="str">
        <f>IF(Table32[[#This Row],[FTA]]&gt;=100,Table32[[#This Row],[FT%]],"")</f>
        <v/>
      </c>
      <c r="AH885" t="str">
        <f>UPPER(Table32[[#This Row],[Player]])</f>
        <v>MARKIEFF MORRIS</v>
      </c>
    </row>
    <row r="886" spans="1:34" x14ac:dyDescent="0.25">
      <c r="A886">
        <v>2016</v>
      </c>
      <c r="B886" t="s">
        <v>249</v>
      </c>
      <c r="C886" t="s">
        <v>30</v>
      </c>
      <c r="D886">
        <v>26</v>
      </c>
      <c r="E886" t="s">
        <v>48</v>
      </c>
      <c r="F886">
        <v>27</v>
      </c>
      <c r="G886">
        <v>21</v>
      </c>
      <c r="H886">
        <v>14</v>
      </c>
      <c r="I886" s="8">
        <v>0.53800000000000003</v>
      </c>
      <c r="J886">
        <v>1.1000000000000001</v>
      </c>
      <c r="K886">
        <v>-1.5</v>
      </c>
      <c r="L886">
        <v>134</v>
      </c>
      <c r="M886">
        <v>287</v>
      </c>
      <c r="N886" s="8">
        <v>0.46700000000000003</v>
      </c>
      <c r="O886">
        <v>25</v>
      </c>
      <c r="P886">
        <v>79</v>
      </c>
      <c r="Q886">
        <v>0.316</v>
      </c>
      <c r="R886">
        <v>109</v>
      </c>
      <c r="S886">
        <v>208</v>
      </c>
      <c r="T886" s="8">
        <v>0.52400000000000002</v>
      </c>
      <c r="U886">
        <v>42</v>
      </c>
      <c r="V886">
        <v>55</v>
      </c>
      <c r="W886" s="8">
        <v>0.76400000000000001</v>
      </c>
      <c r="X886">
        <v>30</v>
      </c>
      <c r="Y886">
        <v>128</v>
      </c>
      <c r="Z886">
        <v>158</v>
      </c>
      <c r="AA886">
        <v>37</v>
      </c>
      <c r="AB886">
        <v>25</v>
      </c>
      <c r="AC886">
        <v>17</v>
      </c>
      <c r="AD886">
        <v>45</v>
      </c>
      <c r="AE886">
        <v>80</v>
      </c>
      <c r="AF886">
        <v>335</v>
      </c>
      <c r="AG886" s="8" t="str">
        <f>IF(Table32[[#This Row],[FTA]]&gt;=100,Table32[[#This Row],[FT%]],"")</f>
        <v/>
      </c>
      <c r="AH886" t="str">
        <f>UPPER(Table32[[#This Row],[Player]])</f>
        <v>MARKIEFF MORRIS</v>
      </c>
    </row>
    <row r="887" spans="1:34" x14ac:dyDescent="0.25">
      <c r="A887">
        <v>2016</v>
      </c>
      <c r="B887" t="s">
        <v>250</v>
      </c>
      <c r="C887" t="s">
        <v>34</v>
      </c>
      <c r="D887">
        <v>30</v>
      </c>
      <c r="E887" t="s">
        <v>40</v>
      </c>
      <c r="F887">
        <v>68</v>
      </c>
      <c r="G887">
        <v>6</v>
      </c>
      <c r="H887">
        <v>10.7</v>
      </c>
      <c r="I887" s="8">
        <v>0.54300000000000004</v>
      </c>
      <c r="J887">
        <v>1.9</v>
      </c>
      <c r="K887">
        <v>-2.7</v>
      </c>
      <c r="L887">
        <v>136</v>
      </c>
      <c r="M887">
        <v>333</v>
      </c>
      <c r="N887" s="8">
        <v>0.40799999999999997</v>
      </c>
      <c r="O887">
        <v>79</v>
      </c>
      <c r="P887">
        <v>204</v>
      </c>
      <c r="Q887">
        <v>0.38700000000000001</v>
      </c>
      <c r="R887">
        <v>57</v>
      </c>
      <c r="S887">
        <v>129</v>
      </c>
      <c r="T887" s="8">
        <v>0.442</v>
      </c>
      <c r="U887">
        <v>29</v>
      </c>
      <c r="V887">
        <v>39</v>
      </c>
      <c r="W887" s="8">
        <v>0.74399999999999999</v>
      </c>
      <c r="X887">
        <v>10</v>
      </c>
      <c r="Y887">
        <v>52</v>
      </c>
      <c r="Z887">
        <v>62</v>
      </c>
      <c r="AA887">
        <v>24</v>
      </c>
      <c r="AB887">
        <v>22</v>
      </c>
      <c r="AC887">
        <v>5</v>
      </c>
      <c r="AD887">
        <v>17</v>
      </c>
      <c r="AE887">
        <v>64</v>
      </c>
      <c r="AF887">
        <v>380</v>
      </c>
      <c r="AG887" s="8" t="str">
        <f>IF(Table32[[#This Row],[FTA]]&gt;=100,Table32[[#This Row],[FT%]],"")</f>
        <v/>
      </c>
      <c r="AH887" t="str">
        <f>UPPER(Table32[[#This Row],[Player]])</f>
        <v>ANTHONY MORROW</v>
      </c>
    </row>
    <row r="888" spans="1:34" x14ac:dyDescent="0.25">
      <c r="A888">
        <v>2016</v>
      </c>
      <c r="B888" t="s">
        <v>367</v>
      </c>
      <c r="C888" t="s">
        <v>30</v>
      </c>
      <c r="D888">
        <v>25</v>
      </c>
      <c r="E888" t="s">
        <v>32</v>
      </c>
      <c r="F888">
        <v>37</v>
      </c>
      <c r="G888">
        <v>22</v>
      </c>
      <c r="H888">
        <v>11.3</v>
      </c>
      <c r="I888" s="8">
        <v>0.504</v>
      </c>
      <c r="J888">
        <v>0.3</v>
      </c>
      <c r="K888">
        <v>-4.3</v>
      </c>
      <c r="L888">
        <v>90</v>
      </c>
      <c r="M888">
        <v>205</v>
      </c>
      <c r="N888" s="8">
        <v>0.439</v>
      </c>
      <c r="O888">
        <v>16</v>
      </c>
      <c r="P888">
        <v>57</v>
      </c>
      <c r="Q888">
        <v>0.28100000000000003</v>
      </c>
      <c r="R888">
        <v>74</v>
      </c>
      <c r="S888">
        <v>148</v>
      </c>
      <c r="T888" s="8">
        <v>0.5</v>
      </c>
      <c r="U888">
        <v>34</v>
      </c>
      <c r="V888">
        <v>53</v>
      </c>
      <c r="W888" s="8">
        <v>0.64200000000000002</v>
      </c>
      <c r="X888">
        <v>37</v>
      </c>
      <c r="Y888">
        <v>72</v>
      </c>
      <c r="Z888">
        <v>109</v>
      </c>
      <c r="AA888">
        <v>41</v>
      </c>
      <c r="AB888">
        <v>17</v>
      </c>
      <c r="AC888">
        <v>5</v>
      </c>
      <c r="AD888">
        <v>44</v>
      </c>
      <c r="AE888">
        <v>69</v>
      </c>
      <c r="AF888">
        <v>230</v>
      </c>
      <c r="AG888" s="8" t="str">
        <f>IF(Table32[[#This Row],[FTA]]&gt;=100,Table32[[#This Row],[FT%]],"")</f>
        <v/>
      </c>
      <c r="AH888" t="str">
        <f>UPPER(Table32[[#This Row],[Player]])</f>
        <v>DONATAS MOTIEJUNAS</v>
      </c>
    </row>
    <row r="889" spans="1:34" x14ac:dyDescent="0.25">
      <c r="A889">
        <v>2016</v>
      </c>
      <c r="B889" t="s">
        <v>251</v>
      </c>
      <c r="C889" t="s">
        <v>38</v>
      </c>
      <c r="D889">
        <v>29</v>
      </c>
      <c r="E889" t="s">
        <v>109</v>
      </c>
      <c r="F889">
        <v>76</v>
      </c>
      <c r="G889">
        <v>48</v>
      </c>
      <c r="H889">
        <v>14.6</v>
      </c>
      <c r="I889" s="8">
        <v>0.59299999999999997</v>
      </c>
      <c r="J889">
        <v>3.7</v>
      </c>
      <c r="K889">
        <v>-1.2</v>
      </c>
      <c r="L889">
        <v>203</v>
      </c>
      <c r="M889">
        <v>359</v>
      </c>
      <c r="N889" s="8">
        <v>0.56499999999999995</v>
      </c>
      <c r="O889">
        <v>1</v>
      </c>
      <c r="P889">
        <v>7</v>
      </c>
      <c r="Q889">
        <v>0.14299999999999999</v>
      </c>
      <c r="R889">
        <v>202</v>
      </c>
      <c r="S889">
        <v>352</v>
      </c>
      <c r="T889" s="8">
        <v>0.57399999999999995</v>
      </c>
      <c r="U889">
        <v>68</v>
      </c>
      <c r="V889">
        <v>95</v>
      </c>
      <c r="W889" s="8">
        <v>0.71599999999999997</v>
      </c>
      <c r="X889">
        <v>110</v>
      </c>
      <c r="Y889">
        <v>227</v>
      </c>
      <c r="Z889">
        <v>337</v>
      </c>
      <c r="AA889">
        <v>33</v>
      </c>
      <c r="AB889">
        <v>22</v>
      </c>
      <c r="AC889">
        <v>57</v>
      </c>
      <c r="AD889">
        <v>71</v>
      </c>
      <c r="AE889">
        <v>159</v>
      </c>
      <c r="AF889">
        <v>475</v>
      </c>
      <c r="AG889" s="8" t="str">
        <f>IF(Table32[[#This Row],[FTA]]&gt;=100,Table32[[#This Row],[FT%]],"")</f>
        <v/>
      </c>
      <c r="AH889" t="str">
        <f>UPPER(Table32[[#This Row],[Player]])</f>
        <v>TIMOFEY MOZGOV</v>
      </c>
    </row>
    <row r="890" spans="1:34" x14ac:dyDescent="0.25">
      <c r="A890">
        <v>2016</v>
      </c>
      <c r="B890" t="s">
        <v>554</v>
      </c>
      <c r="C890" t="s">
        <v>36</v>
      </c>
      <c r="D890">
        <v>19</v>
      </c>
      <c r="E890" t="s">
        <v>35</v>
      </c>
      <c r="F890">
        <v>68</v>
      </c>
      <c r="G890">
        <v>66</v>
      </c>
      <c r="H890">
        <v>9.9</v>
      </c>
      <c r="I890" s="8">
        <v>0.437</v>
      </c>
      <c r="J890">
        <v>-2.1</v>
      </c>
      <c r="K890">
        <v>-4.3</v>
      </c>
      <c r="L890">
        <v>329</v>
      </c>
      <c r="M890">
        <v>905</v>
      </c>
      <c r="N890" s="8">
        <v>0.36399999999999999</v>
      </c>
      <c r="O890">
        <v>74</v>
      </c>
      <c r="P890">
        <v>232</v>
      </c>
      <c r="Q890">
        <v>0.31900000000000001</v>
      </c>
      <c r="R890">
        <v>255</v>
      </c>
      <c r="S890">
        <v>673</v>
      </c>
      <c r="T890" s="8">
        <v>0.379</v>
      </c>
      <c r="U890">
        <v>140</v>
      </c>
      <c r="V890">
        <v>209</v>
      </c>
      <c r="W890" s="8">
        <v>0.67</v>
      </c>
      <c r="X890">
        <v>32</v>
      </c>
      <c r="Y890">
        <v>200</v>
      </c>
      <c r="Z890">
        <v>232</v>
      </c>
      <c r="AA890">
        <v>372</v>
      </c>
      <c r="AB890">
        <v>65</v>
      </c>
      <c r="AC890">
        <v>35</v>
      </c>
      <c r="AD890">
        <v>217</v>
      </c>
      <c r="AE890">
        <v>141</v>
      </c>
      <c r="AF890">
        <v>872</v>
      </c>
      <c r="AG890" s="8">
        <f>IF(Table32[[#This Row],[FTA]]&gt;=100,Table32[[#This Row],[FT%]],"")</f>
        <v>0.67</v>
      </c>
      <c r="AH890" t="str">
        <f>UPPER(Table32[[#This Row],[Player]])</f>
        <v>EMMANUEL MUDIAY</v>
      </c>
    </row>
    <row r="891" spans="1:34" x14ac:dyDescent="0.25">
      <c r="A891">
        <v>2016</v>
      </c>
      <c r="B891" t="s">
        <v>430</v>
      </c>
      <c r="C891" t="s">
        <v>50</v>
      </c>
      <c r="D891">
        <v>23</v>
      </c>
      <c r="E891" t="s">
        <v>71</v>
      </c>
      <c r="F891">
        <v>82</v>
      </c>
      <c r="G891">
        <v>0</v>
      </c>
      <c r="H891">
        <v>15.2</v>
      </c>
      <c r="I891" s="8">
        <v>0.54800000000000004</v>
      </c>
      <c r="J891">
        <v>2.7</v>
      </c>
      <c r="K891">
        <v>-4.2</v>
      </c>
      <c r="L891">
        <v>317</v>
      </c>
      <c r="M891">
        <v>681</v>
      </c>
      <c r="N891" s="8">
        <v>0.46500000000000002</v>
      </c>
      <c r="O891">
        <v>44</v>
      </c>
      <c r="P891">
        <v>152</v>
      </c>
      <c r="Q891">
        <v>0.28899999999999998</v>
      </c>
      <c r="R891">
        <v>273</v>
      </c>
      <c r="S891">
        <v>529</v>
      </c>
      <c r="T891" s="8">
        <v>0.51600000000000001</v>
      </c>
      <c r="U891">
        <v>185</v>
      </c>
      <c r="V891">
        <v>242</v>
      </c>
      <c r="W891" s="8">
        <v>0.76400000000000001</v>
      </c>
      <c r="X891">
        <v>100</v>
      </c>
      <c r="Y891">
        <v>167</v>
      </c>
      <c r="Z891">
        <v>267</v>
      </c>
      <c r="AA891">
        <v>52</v>
      </c>
      <c r="AB891">
        <v>24</v>
      </c>
      <c r="AC891">
        <v>7</v>
      </c>
      <c r="AD891">
        <v>70</v>
      </c>
      <c r="AE891">
        <v>94</v>
      </c>
      <c r="AF891">
        <v>863</v>
      </c>
      <c r="AG891" s="8">
        <f>IF(Table32[[#This Row],[FTA]]&gt;=100,Table32[[#This Row],[FT%]],"")</f>
        <v>0.76400000000000001</v>
      </c>
      <c r="AH891" t="str">
        <f>UPPER(Table32[[#This Row],[Player]])</f>
        <v>SHABAZZ MUHAMMAD</v>
      </c>
    </row>
    <row r="892" spans="1:34" x14ac:dyDescent="0.25">
      <c r="A892">
        <v>2016</v>
      </c>
      <c r="B892" t="s">
        <v>555</v>
      </c>
      <c r="C892" t="s">
        <v>34</v>
      </c>
      <c r="D892">
        <v>23</v>
      </c>
      <c r="E892" t="s">
        <v>47</v>
      </c>
      <c r="F892">
        <v>14</v>
      </c>
      <c r="G892">
        <v>0</v>
      </c>
      <c r="H892">
        <v>9.9</v>
      </c>
      <c r="I892" s="8">
        <v>0.48099999999999998</v>
      </c>
      <c r="J892">
        <v>0.1</v>
      </c>
      <c r="K892">
        <v>-3.1</v>
      </c>
      <c r="L892">
        <v>32</v>
      </c>
      <c r="M892">
        <v>77</v>
      </c>
      <c r="N892" s="8">
        <v>0.41599999999999998</v>
      </c>
      <c r="O892">
        <v>9</v>
      </c>
      <c r="P892">
        <v>23</v>
      </c>
      <c r="Q892">
        <v>0.39100000000000001</v>
      </c>
      <c r="R892">
        <v>23</v>
      </c>
      <c r="S892">
        <v>54</v>
      </c>
      <c r="T892" s="8">
        <v>0.42599999999999999</v>
      </c>
      <c r="U892">
        <v>7</v>
      </c>
      <c r="V892">
        <v>14</v>
      </c>
      <c r="W892" s="8">
        <v>0.5</v>
      </c>
      <c r="X892">
        <v>3</v>
      </c>
      <c r="Y892">
        <v>28</v>
      </c>
      <c r="Z892">
        <v>31</v>
      </c>
      <c r="AA892">
        <v>22</v>
      </c>
      <c r="AB892">
        <v>13</v>
      </c>
      <c r="AC892">
        <v>3</v>
      </c>
      <c r="AD892">
        <v>15</v>
      </c>
      <c r="AE892">
        <v>25</v>
      </c>
      <c r="AF892">
        <v>80</v>
      </c>
      <c r="AG892" s="8" t="str">
        <f>IF(Table32[[#This Row],[FTA]]&gt;=100,Table32[[#This Row],[FT%]],"")</f>
        <v/>
      </c>
      <c r="AH892" t="str">
        <f>UPPER(Table32[[#This Row],[Player]])</f>
        <v>XAVIER MUNFORD</v>
      </c>
    </row>
    <row r="893" spans="1:34" x14ac:dyDescent="0.25">
      <c r="A893">
        <v>2016</v>
      </c>
      <c r="B893" t="s">
        <v>431</v>
      </c>
      <c r="C893" t="s">
        <v>38</v>
      </c>
      <c r="D893">
        <v>24</v>
      </c>
      <c r="E893" t="s">
        <v>115</v>
      </c>
      <c r="F893">
        <v>60</v>
      </c>
      <c r="G893">
        <v>0</v>
      </c>
      <c r="H893">
        <v>13.6</v>
      </c>
      <c r="I893" s="8">
        <v>0.57599999999999996</v>
      </c>
      <c r="J893">
        <v>1.6</v>
      </c>
      <c r="K893">
        <v>-0.5</v>
      </c>
      <c r="L893">
        <v>76</v>
      </c>
      <c r="M893">
        <v>152</v>
      </c>
      <c r="N893" s="8">
        <v>0.5</v>
      </c>
      <c r="O893">
        <v>12</v>
      </c>
      <c r="P893">
        <v>39</v>
      </c>
      <c r="Q893">
        <v>0.308</v>
      </c>
      <c r="R893">
        <v>64</v>
      </c>
      <c r="S893">
        <v>113</v>
      </c>
      <c r="T893" s="8">
        <v>0.56599999999999995</v>
      </c>
      <c r="U893">
        <v>31</v>
      </c>
      <c r="V893">
        <v>39</v>
      </c>
      <c r="W893" s="8">
        <v>0.79500000000000004</v>
      </c>
      <c r="X893">
        <v>38</v>
      </c>
      <c r="Y893">
        <v>79</v>
      </c>
      <c r="Z893">
        <v>117</v>
      </c>
      <c r="AA893">
        <v>34</v>
      </c>
      <c r="AB893">
        <v>13</v>
      </c>
      <c r="AC893">
        <v>27</v>
      </c>
      <c r="AD893">
        <v>27</v>
      </c>
      <c r="AE893">
        <v>72</v>
      </c>
      <c r="AF893">
        <v>195</v>
      </c>
      <c r="AG893" s="8" t="str">
        <f>IF(Table32[[#This Row],[FTA]]&gt;=100,Table32[[#This Row],[FT%]],"")</f>
        <v/>
      </c>
      <c r="AH893" t="str">
        <f>UPPER(Table32[[#This Row],[Player]])</f>
        <v>MIKE MUSCALA</v>
      </c>
    </row>
    <row r="894" spans="1:34" x14ac:dyDescent="0.25">
      <c r="A894">
        <v>2016</v>
      </c>
      <c r="B894" t="s">
        <v>556</v>
      </c>
      <c r="C894" t="s">
        <v>30</v>
      </c>
      <c r="D894">
        <v>23</v>
      </c>
      <c r="E894" t="s">
        <v>74</v>
      </c>
      <c r="F894">
        <v>63</v>
      </c>
      <c r="G894">
        <v>22</v>
      </c>
      <c r="H894">
        <v>13.4</v>
      </c>
      <c r="I894" s="8">
        <v>0.54400000000000004</v>
      </c>
      <c r="J894">
        <v>2.2000000000000002</v>
      </c>
      <c r="K894">
        <v>-1.4</v>
      </c>
      <c r="L894">
        <v>158</v>
      </c>
      <c r="M894">
        <v>300</v>
      </c>
      <c r="N894" s="8">
        <v>0.52700000000000002</v>
      </c>
      <c r="O894">
        <v>1</v>
      </c>
      <c r="P894">
        <v>10</v>
      </c>
      <c r="Q894">
        <v>0.1</v>
      </c>
      <c r="R894">
        <v>157</v>
      </c>
      <c r="S894">
        <v>290</v>
      </c>
      <c r="T894" s="8">
        <v>0.54100000000000004</v>
      </c>
      <c r="U894">
        <v>32</v>
      </c>
      <c r="V894">
        <v>47</v>
      </c>
      <c r="W894" s="8">
        <v>0.68100000000000005</v>
      </c>
      <c r="X894">
        <v>101</v>
      </c>
      <c r="Y894">
        <v>211</v>
      </c>
      <c r="Z894">
        <v>312</v>
      </c>
      <c r="AA894">
        <v>44</v>
      </c>
      <c r="AB894">
        <v>54</v>
      </c>
      <c r="AC894">
        <v>23</v>
      </c>
      <c r="AD894">
        <v>41</v>
      </c>
      <c r="AE894">
        <v>124</v>
      </c>
      <c r="AF894">
        <v>349</v>
      </c>
      <c r="AG894" s="8" t="str">
        <f>IF(Table32[[#This Row],[FTA]]&gt;=100,Table32[[#This Row],[FT%]],"")</f>
        <v/>
      </c>
      <c r="AH894" t="str">
        <f>UPPER(Table32[[#This Row],[Player]])</f>
        <v>LARRY NANCE</v>
      </c>
    </row>
    <row r="895" spans="1:34" x14ac:dyDescent="0.25">
      <c r="A895">
        <v>2016</v>
      </c>
      <c r="B895" t="s">
        <v>493</v>
      </c>
      <c r="C895" t="s">
        <v>36</v>
      </c>
      <c r="D895">
        <v>24</v>
      </c>
      <c r="E895" t="s">
        <v>58</v>
      </c>
      <c r="F895">
        <v>55</v>
      </c>
      <c r="G895">
        <v>0</v>
      </c>
      <c r="H895">
        <v>9.6</v>
      </c>
      <c r="I895" s="8">
        <v>0.46</v>
      </c>
      <c r="J895">
        <v>0.1</v>
      </c>
      <c r="K895">
        <v>-4.9000000000000004</v>
      </c>
      <c r="L895">
        <v>68</v>
      </c>
      <c r="M895">
        <v>201</v>
      </c>
      <c r="N895" s="8">
        <v>0.33800000000000002</v>
      </c>
      <c r="O895">
        <v>34</v>
      </c>
      <c r="P895">
        <v>104</v>
      </c>
      <c r="Q895">
        <v>0.32700000000000001</v>
      </c>
      <c r="R895">
        <v>34</v>
      </c>
      <c r="S895">
        <v>97</v>
      </c>
      <c r="T895" s="8">
        <v>0.35099999999999998</v>
      </c>
      <c r="U895">
        <v>33</v>
      </c>
      <c r="V895">
        <v>45</v>
      </c>
      <c r="W895" s="8">
        <v>0.73299999999999998</v>
      </c>
      <c r="X895">
        <v>9</v>
      </c>
      <c r="Y895">
        <v>46</v>
      </c>
      <c r="Z895">
        <v>55</v>
      </c>
      <c r="AA895">
        <v>97</v>
      </c>
      <c r="AB895">
        <v>23</v>
      </c>
      <c r="AC895">
        <v>1</v>
      </c>
      <c r="AD895">
        <v>46</v>
      </c>
      <c r="AE895">
        <v>38</v>
      </c>
      <c r="AF895">
        <v>203</v>
      </c>
      <c r="AG895" s="8" t="str">
        <f>IF(Table32[[#This Row],[FTA]]&gt;=100,Table32[[#This Row],[FT%]],"")</f>
        <v/>
      </c>
      <c r="AH895" t="str">
        <f>UPPER(Table32[[#This Row],[Player]])</f>
        <v>SHABAZZ NAPIER</v>
      </c>
    </row>
    <row r="896" spans="1:34" x14ac:dyDescent="0.25">
      <c r="A896">
        <v>2016</v>
      </c>
      <c r="B896" t="s">
        <v>252</v>
      </c>
      <c r="C896" t="s">
        <v>34</v>
      </c>
      <c r="D896">
        <v>31</v>
      </c>
      <c r="E896" t="s">
        <v>48</v>
      </c>
      <c r="F896">
        <v>40</v>
      </c>
      <c r="G896">
        <v>2</v>
      </c>
      <c r="H896">
        <v>13.5</v>
      </c>
      <c r="I896" s="8">
        <v>0.55800000000000005</v>
      </c>
      <c r="J896">
        <v>1.4</v>
      </c>
      <c r="K896">
        <v>-2.8</v>
      </c>
      <c r="L896">
        <v>151</v>
      </c>
      <c r="M896">
        <v>325</v>
      </c>
      <c r="N896" s="8">
        <v>0.46500000000000002</v>
      </c>
      <c r="O896">
        <v>41</v>
      </c>
      <c r="P896">
        <v>100</v>
      </c>
      <c r="Q896">
        <v>0.41</v>
      </c>
      <c r="R896">
        <v>110</v>
      </c>
      <c r="S896">
        <v>225</v>
      </c>
      <c r="T896" s="8">
        <v>0.48899999999999999</v>
      </c>
      <c r="U896">
        <v>47</v>
      </c>
      <c r="V896">
        <v>55</v>
      </c>
      <c r="W896" s="8">
        <v>0.85499999999999998</v>
      </c>
      <c r="X896">
        <v>11</v>
      </c>
      <c r="Y896">
        <v>72</v>
      </c>
      <c r="Z896">
        <v>83</v>
      </c>
      <c r="AA896">
        <v>47</v>
      </c>
      <c r="AB896">
        <v>20</v>
      </c>
      <c r="AC896">
        <v>1</v>
      </c>
      <c r="AD896">
        <v>29</v>
      </c>
      <c r="AE896">
        <v>55</v>
      </c>
      <c r="AF896">
        <v>390</v>
      </c>
      <c r="AG896" s="8" t="str">
        <f>IF(Table32[[#This Row],[FTA]]&gt;=100,Table32[[#This Row],[FT%]],"")</f>
        <v/>
      </c>
      <c r="AH896" t="str">
        <f>UPPER(Table32[[#This Row],[Player]])</f>
        <v>GARY NEAL</v>
      </c>
    </row>
    <row r="897" spans="1:34" x14ac:dyDescent="0.25">
      <c r="A897">
        <v>2016</v>
      </c>
      <c r="B897" t="s">
        <v>253</v>
      </c>
      <c r="C897" t="s">
        <v>36</v>
      </c>
      <c r="D897">
        <v>33</v>
      </c>
      <c r="E897" t="s">
        <v>35</v>
      </c>
      <c r="F897">
        <v>39</v>
      </c>
      <c r="G897">
        <v>15</v>
      </c>
      <c r="H897">
        <v>9.5</v>
      </c>
      <c r="I897" s="8">
        <v>0.46400000000000002</v>
      </c>
      <c r="J897">
        <v>0.5</v>
      </c>
      <c r="K897">
        <v>-3.1</v>
      </c>
      <c r="L897">
        <v>113</v>
      </c>
      <c r="M897">
        <v>307</v>
      </c>
      <c r="N897" s="8">
        <v>0.36799999999999999</v>
      </c>
      <c r="O897">
        <v>43</v>
      </c>
      <c r="P897">
        <v>144</v>
      </c>
      <c r="Q897">
        <v>0.29899999999999999</v>
      </c>
      <c r="R897">
        <v>70</v>
      </c>
      <c r="S897">
        <v>163</v>
      </c>
      <c r="T897" s="8">
        <v>0.42899999999999999</v>
      </c>
      <c r="U897">
        <v>30</v>
      </c>
      <c r="V897">
        <v>35</v>
      </c>
      <c r="W897" s="8">
        <v>0.85699999999999998</v>
      </c>
      <c r="X897">
        <v>19</v>
      </c>
      <c r="Y897">
        <v>96</v>
      </c>
      <c r="Z897">
        <v>115</v>
      </c>
      <c r="AA897">
        <v>190</v>
      </c>
      <c r="AB897">
        <v>25</v>
      </c>
      <c r="AC897">
        <v>5</v>
      </c>
      <c r="AD897">
        <v>66</v>
      </c>
      <c r="AE897">
        <v>100</v>
      </c>
      <c r="AF897">
        <v>299</v>
      </c>
      <c r="AG897" s="8" t="str">
        <f>IF(Table32[[#This Row],[FTA]]&gt;=100,Table32[[#This Row],[FT%]],"")</f>
        <v/>
      </c>
      <c r="AH897" t="str">
        <f>UPPER(Table32[[#This Row],[Player]])</f>
        <v>JAMEER NELSON</v>
      </c>
    </row>
    <row r="898" spans="1:34" x14ac:dyDescent="0.25">
      <c r="A898">
        <v>2016</v>
      </c>
      <c r="B898" t="s">
        <v>557</v>
      </c>
      <c r="C898" t="s">
        <v>36</v>
      </c>
      <c r="D898">
        <v>23</v>
      </c>
      <c r="E898" t="s">
        <v>37</v>
      </c>
      <c r="F898">
        <v>81</v>
      </c>
      <c r="G898">
        <v>53</v>
      </c>
      <c r="H898">
        <v>10.199999999999999</v>
      </c>
      <c r="I898" s="8">
        <v>0.53</v>
      </c>
      <c r="J898">
        <v>1.8</v>
      </c>
      <c r="K898">
        <v>-2.2999999999999998</v>
      </c>
      <c r="L898">
        <v>180</v>
      </c>
      <c r="M898">
        <v>418</v>
      </c>
      <c r="N898" s="8">
        <v>0.43099999999999999</v>
      </c>
      <c r="O898">
        <v>64</v>
      </c>
      <c r="P898">
        <v>162</v>
      </c>
      <c r="Q898">
        <v>0.39500000000000002</v>
      </c>
      <c r="R898">
        <v>116</v>
      </c>
      <c r="S898">
        <v>256</v>
      </c>
      <c r="T898" s="8">
        <v>0.45300000000000001</v>
      </c>
      <c r="U898">
        <v>52</v>
      </c>
      <c r="V898">
        <v>70</v>
      </c>
      <c r="W898" s="8">
        <v>0.74299999999999999</v>
      </c>
      <c r="X898">
        <v>17</v>
      </c>
      <c r="Y898">
        <v>103</v>
      </c>
      <c r="Z898">
        <v>120</v>
      </c>
      <c r="AA898">
        <v>174</v>
      </c>
      <c r="AB898">
        <v>62</v>
      </c>
      <c r="AC898">
        <v>2</v>
      </c>
      <c r="AD898">
        <v>109</v>
      </c>
      <c r="AE898">
        <v>122</v>
      </c>
      <c r="AF898">
        <v>476</v>
      </c>
      <c r="AG898" s="8" t="str">
        <f>IF(Table32[[#This Row],[FTA]]&gt;=100,Table32[[#This Row],[FT%]],"")</f>
        <v/>
      </c>
      <c r="AH898" t="str">
        <f>UPPER(Table32[[#This Row],[Player]])</f>
        <v>RAUL NETO</v>
      </c>
    </row>
    <row r="899" spans="1:34" x14ac:dyDescent="0.25">
      <c r="A899">
        <v>2016</v>
      </c>
      <c r="B899" t="s">
        <v>368</v>
      </c>
      <c r="C899" t="s">
        <v>30</v>
      </c>
      <c r="D899">
        <v>26</v>
      </c>
      <c r="E899" t="s">
        <v>58</v>
      </c>
      <c r="F899">
        <v>56</v>
      </c>
      <c r="G899">
        <v>0</v>
      </c>
      <c r="H899">
        <v>14.8</v>
      </c>
      <c r="I899" s="8">
        <v>0.56699999999999995</v>
      </c>
      <c r="J899">
        <v>1.6</v>
      </c>
      <c r="K899">
        <v>-3.7</v>
      </c>
      <c r="L899">
        <v>146</v>
      </c>
      <c r="M899">
        <v>310</v>
      </c>
      <c r="N899" s="8">
        <v>0.47099999999999997</v>
      </c>
      <c r="O899">
        <v>41</v>
      </c>
      <c r="P899">
        <v>114</v>
      </c>
      <c r="Q899">
        <v>0.36</v>
      </c>
      <c r="R899">
        <v>105</v>
      </c>
      <c r="S899">
        <v>196</v>
      </c>
      <c r="T899" s="8">
        <v>0.53600000000000003</v>
      </c>
      <c r="U899">
        <v>51</v>
      </c>
      <c r="V899">
        <v>65</v>
      </c>
      <c r="W899" s="8">
        <v>0.78500000000000003</v>
      </c>
      <c r="X899">
        <v>34</v>
      </c>
      <c r="Y899">
        <v>167</v>
      </c>
      <c r="Z899">
        <v>201</v>
      </c>
      <c r="AA899">
        <v>25</v>
      </c>
      <c r="AB899">
        <v>10</v>
      </c>
      <c r="AC899">
        <v>22</v>
      </c>
      <c r="AD899">
        <v>41</v>
      </c>
      <c r="AE899">
        <v>69</v>
      </c>
      <c r="AF899">
        <v>384</v>
      </c>
      <c r="AG899" s="8" t="str">
        <f>IF(Table32[[#This Row],[FTA]]&gt;=100,Table32[[#This Row],[FT%]],"")</f>
        <v/>
      </c>
      <c r="AH899" t="str">
        <f>UPPER(Table32[[#This Row],[Player]])</f>
        <v>ANDREW NICHOLSON</v>
      </c>
    </row>
    <row r="900" spans="1:34" x14ac:dyDescent="0.25">
      <c r="A900">
        <v>2016</v>
      </c>
      <c r="B900" t="s">
        <v>254</v>
      </c>
      <c r="C900" t="s">
        <v>38</v>
      </c>
      <c r="D900">
        <v>30</v>
      </c>
      <c r="E900" t="s">
        <v>63</v>
      </c>
      <c r="F900">
        <v>29</v>
      </c>
      <c r="G900">
        <v>2</v>
      </c>
      <c r="H900">
        <v>14.1</v>
      </c>
      <c r="I900" s="8">
        <v>0.40600000000000003</v>
      </c>
      <c r="J900">
        <v>1.1000000000000001</v>
      </c>
      <c r="K900">
        <v>1.9</v>
      </c>
      <c r="L900">
        <v>51</v>
      </c>
      <c r="M900">
        <v>133</v>
      </c>
      <c r="N900" s="8">
        <v>0.38300000000000001</v>
      </c>
      <c r="O900">
        <v>0</v>
      </c>
      <c r="P900">
        <v>1</v>
      </c>
      <c r="Q900">
        <v>0</v>
      </c>
      <c r="R900">
        <v>51</v>
      </c>
      <c r="S900">
        <v>132</v>
      </c>
      <c r="T900" s="8">
        <v>0.38600000000000001</v>
      </c>
      <c r="U900">
        <v>22</v>
      </c>
      <c r="V900">
        <v>45</v>
      </c>
      <c r="W900" s="8">
        <v>0.48899999999999999</v>
      </c>
      <c r="X900">
        <v>87</v>
      </c>
      <c r="Y900">
        <v>168</v>
      </c>
      <c r="Z900">
        <v>255</v>
      </c>
      <c r="AA900">
        <v>110</v>
      </c>
      <c r="AB900">
        <v>18</v>
      </c>
      <c r="AC900">
        <v>29</v>
      </c>
      <c r="AD900">
        <v>52</v>
      </c>
      <c r="AE900">
        <v>77</v>
      </c>
      <c r="AF900">
        <v>124</v>
      </c>
      <c r="AG900" s="8" t="str">
        <f>IF(Table32[[#This Row],[FTA]]&gt;=100,Table32[[#This Row],[FT%]],"")</f>
        <v/>
      </c>
      <c r="AH900" t="str">
        <f>UPPER(Table32[[#This Row],[Player]])</f>
        <v>JOAKIM NOAH</v>
      </c>
    </row>
    <row r="901" spans="1:34" x14ac:dyDescent="0.25">
      <c r="A901">
        <v>2016</v>
      </c>
      <c r="B901" t="s">
        <v>494</v>
      </c>
      <c r="C901" t="s">
        <v>38</v>
      </c>
      <c r="D901">
        <v>21</v>
      </c>
      <c r="E901" t="s">
        <v>44</v>
      </c>
      <c r="F901">
        <v>67</v>
      </c>
      <c r="G901">
        <v>62</v>
      </c>
      <c r="H901">
        <v>16.2</v>
      </c>
      <c r="I901" s="8">
        <v>0.54400000000000004</v>
      </c>
      <c r="J901">
        <v>3</v>
      </c>
      <c r="K901">
        <v>0.7</v>
      </c>
      <c r="L901">
        <v>306</v>
      </c>
      <c r="M901">
        <v>587</v>
      </c>
      <c r="N901" s="8">
        <v>0.52100000000000002</v>
      </c>
      <c r="O901">
        <v>1</v>
      </c>
      <c r="P901">
        <v>2</v>
      </c>
      <c r="Q901">
        <v>0.5</v>
      </c>
      <c r="R901">
        <v>305</v>
      </c>
      <c r="S901">
        <v>585</v>
      </c>
      <c r="T901" s="8">
        <v>0.52100000000000002</v>
      </c>
      <c r="U901">
        <v>134</v>
      </c>
      <c r="V901">
        <v>227</v>
      </c>
      <c r="W901" s="8">
        <v>0.59</v>
      </c>
      <c r="X901">
        <v>154</v>
      </c>
      <c r="Y901">
        <v>388</v>
      </c>
      <c r="Z901">
        <v>542</v>
      </c>
      <c r="AA901">
        <v>122</v>
      </c>
      <c r="AB901">
        <v>118</v>
      </c>
      <c r="AC901">
        <v>100</v>
      </c>
      <c r="AD901">
        <v>158</v>
      </c>
      <c r="AE901">
        <v>192</v>
      </c>
      <c r="AF901">
        <v>747</v>
      </c>
      <c r="AG901" s="8">
        <f>IF(Table32[[#This Row],[FTA]]&gt;=100,Table32[[#This Row],[FT%]],"")</f>
        <v>0.59</v>
      </c>
      <c r="AH901" t="str">
        <f>UPPER(Table32[[#This Row],[Player]])</f>
        <v>NERLENS NOEL</v>
      </c>
    </row>
    <row r="902" spans="1:34" x14ac:dyDescent="0.25">
      <c r="A902">
        <v>2016</v>
      </c>
      <c r="B902" t="s">
        <v>495</v>
      </c>
      <c r="C902" t="s">
        <v>38</v>
      </c>
      <c r="D902">
        <v>23</v>
      </c>
      <c r="E902" t="s">
        <v>39</v>
      </c>
      <c r="F902">
        <v>29</v>
      </c>
      <c r="G902">
        <v>1</v>
      </c>
      <c r="H902">
        <v>15.6</v>
      </c>
      <c r="I902" s="8">
        <v>0.64200000000000002</v>
      </c>
      <c r="J902">
        <v>0.7</v>
      </c>
      <c r="K902">
        <v>2.6</v>
      </c>
      <c r="L902">
        <v>28</v>
      </c>
      <c r="M902">
        <v>44</v>
      </c>
      <c r="N902" s="8">
        <v>0.63600000000000001</v>
      </c>
      <c r="O902">
        <v>1</v>
      </c>
      <c r="P902">
        <v>3</v>
      </c>
      <c r="Q902">
        <v>0.33300000000000002</v>
      </c>
      <c r="R902">
        <v>27</v>
      </c>
      <c r="S902">
        <v>41</v>
      </c>
      <c r="T902" s="8">
        <v>0.65900000000000003</v>
      </c>
      <c r="U902">
        <v>8</v>
      </c>
      <c r="V902">
        <v>15</v>
      </c>
      <c r="W902" s="8">
        <v>0.53300000000000003</v>
      </c>
      <c r="X902">
        <v>18</v>
      </c>
      <c r="Y902">
        <v>28</v>
      </c>
      <c r="Z902">
        <v>46</v>
      </c>
      <c r="AA902">
        <v>7</v>
      </c>
      <c r="AB902">
        <v>12</v>
      </c>
      <c r="AC902">
        <v>12</v>
      </c>
      <c r="AD902">
        <v>11</v>
      </c>
      <c r="AE902">
        <v>29</v>
      </c>
      <c r="AF902">
        <v>65</v>
      </c>
      <c r="AG902" s="8" t="str">
        <f>IF(Table32[[#This Row],[FTA]]&gt;=100,Table32[[#This Row],[FT%]],"")</f>
        <v/>
      </c>
      <c r="AH902" t="str">
        <f>UPPER(Table32[[#This Row],[Player]])</f>
        <v>LUCAS NOGUEIRA</v>
      </c>
    </row>
    <row r="903" spans="1:34" x14ac:dyDescent="0.25">
      <c r="A903">
        <v>2016</v>
      </c>
      <c r="B903" t="s">
        <v>255</v>
      </c>
      <c r="C903" t="s">
        <v>30</v>
      </c>
      <c r="D903">
        <v>32</v>
      </c>
      <c r="E903" t="s">
        <v>69</v>
      </c>
      <c r="F903">
        <v>10</v>
      </c>
      <c r="G903">
        <v>0</v>
      </c>
      <c r="H903">
        <v>14.4</v>
      </c>
      <c r="I903" s="8">
        <v>0.65100000000000002</v>
      </c>
      <c r="J903">
        <v>0.1</v>
      </c>
      <c r="K903">
        <v>-6.6</v>
      </c>
      <c r="L903">
        <v>8</v>
      </c>
      <c r="M903">
        <v>18</v>
      </c>
      <c r="N903" s="8">
        <v>0.44400000000000001</v>
      </c>
      <c r="O903">
        <v>7</v>
      </c>
      <c r="P903">
        <v>15</v>
      </c>
      <c r="Q903">
        <v>0.46700000000000003</v>
      </c>
      <c r="R903">
        <v>1</v>
      </c>
      <c r="S903">
        <v>3</v>
      </c>
      <c r="T903" s="8">
        <v>0.33300000000000002</v>
      </c>
      <c r="U903">
        <v>1</v>
      </c>
      <c r="V903">
        <v>1</v>
      </c>
      <c r="W903" s="8">
        <v>1</v>
      </c>
      <c r="X903">
        <v>0</v>
      </c>
      <c r="Y903">
        <v>5</v>
      </c>
      <c r="Z903">
        <v>5</v>
      </c>
      <c r="AA903">
        <v>0</v>
      </c>
      <c r="AB903">
        <v>0</v>
      </c>
      <c r="AC903">
        <v>0</v>
      </c>
      <c r="AD903">
        <v>1</v>
      </c>
      <c r="AE903">
        <v>3</v>
      </c>
      <c r="AF903">
        <v>24</v>
      </c>
      <c r="AG903" s="8" t="str">
        <f>IF(Table32[[#This Row],[FTA]]&gt;=100,Table32[[#This Row],[FT%]],"")</f>
        <v/>
      </c>
      <c r="AH903" t="str">
        <f>UPPER(Table32[[#This Row],[Player]])</f>
        <v>STEVE NOVAK</v>
      </c>
    </row>
    <row r="904" spans="1:34" x14ac:dyDescent="0.25">
      <c r="A904">
        <v>2016</v>
      </c>
      <c r="B904" t="s">
        <v>256</v>
      </c>
      <c r="C904" t="s">
        <v>30</v>
      </c>
      <c r="D904">
        <v>37</v>
      </c>
      <c r="E904" t="s">
        <v>66</v>
      </c>
      <c r="F904">
        <v>75</v>
      </c>
      <c r="G904">
        <v>75</v>
      </c>
      <c r="H904">
        <v>19</v>
      </c>
      <c r="I904" s="8">
        <v>0.55500000000000005</v>
      </c>
      <c r="J904">
        <v>6.8</v>
      </c>
      <c r="K904">
        <v>0.9</v>
      </c>
      <c r="L904">
        <v>498</v>
      </c>
      <c r="M904">
        <v>1112</v>
      </c>
      <c r="N904" s="8">
        <v>0.44800000000000001</v>
      </c>
      <c r="O904">
        <v>126</v>
      </c>
      <c r="P904">
        <v>342</v>
      </c>
      <c r="Q904">
        <v>0.36799999999999999</v>
      </c>
      <c r="R904">
        <v>372</v>
      </c>
      <c r="S904">
        <v>770</v>
      </c>
      <c r="T904" s="8">
        <v>0.48299999999999998</v>
      </c>
      <c r="U904">
        <v>250</v>
      </c>
      <c r="V904">
        <v>280</v>
      </c>
      <c r="W904" s="8">
        <v>0.89300000000000002</v>
      </c>
      <c r="X904">
        <v>52</v>
      </c>
      <c r="Y904">
        <v>437</v>
      </c>
      <c r="Z904">
        <v>489</v>
      </c>
      <c r="AA904">
        <v>132</v>
      </c>
      <c r="AB904">
        <v>52</v>
      </c>
      <c r="AC904">
        <v>52</v>
      </c>
      <c r="AD904">
        <v>84</v>
      </c>
      <c r="AE904">
        <v>161</v>
      </c>
      <c r="AF904">
        <v>1372</v>
      </c>
      <c r="AG904" s="8">
        <f>IF(Table32[[#This Row],[FTA]]&gt;=100,Table32[[#This Row],[FT%]],"")</f>
        <v>0.89300000000000002</v>
      </c>
      <c r="AH904" t="str">
        <f>UPPER(Table32[[#This Row],[Player]])</f>
        <v>DIRK NOWITZKI</v>
      </c>
    </row>
    <row r="905" spans="1:34" x14ac:dyDescent="0.25">
      <c r="A905">
        <v>2016</v>
      </c>
      <c r="B905" t="s">
        <v>496</v>
      </c>
      <c r="C905" t="s">
        <v>38</v>
      </c>
      <c r="D905">
        <v>21</v>
      </c>
      <c r="E905" t="s">
        <v>35</v>
      </c>
      <c r="F905">
        <v>32</v>
      </c>
      <c r="G905">
        <v>3</v>
      </c>
      <c r="H905">
        <v>15.9</v>
      </c>
      <c r="I905" s="8">
        <v>0.46</v>
      </c>
      <c r="J905">
        <v>0.4</v>
      </c>
      <c r="K905">
        <v>-1.3</v>
      </c>
      <c r="L905">
        <v>101</v>
      </c>
      <c r="M905">
        <v>242</v>
      </c>
      <c r="N905" s="8">
        <v>0.41699999999999998</v>
      </c>
      <c r="O905">
        <v>0</v>
      </c>
      <c r="P905">
        <v>3</v>
      </c>
      <c r="Q905">
        <v>0</v>
      </c>
      <c r="R905">
        <v>101</v>
      </c>
      <c r="S905">
        <v>239</v>
      </c>
      <c r="T905" s="8">
        <v>0.42299999999999999</v>
      </c>
      <c r="U905">
        <v>61</v>
      </c>
      <c r="V905">
        <v>99</v>
      </c>
      <c r="W905" s="8">
        <v>0.61599999999999999</v>
      </c>
      <c r="X905">
        <v>65</v>
      </c>
      <c r="Y905">
        <v>110</v>
      </c>
      <c r="Z905">
        <v>175</v>
      </c>
      <c r="AA905">
        <v>40</v>
      </c>
      <c r="AB905">
        <v>24</v>
      </c>
      <c r="AC905">
        <v>44</v>
      </c>
      <c r="AD905">
        <v>55</v>
      </c>
      <c r="AE905">
        <v>91</v>
      </c>
      <c r="AF905">
        <v>263</v>
      </c>
      <c r="AG905" s="8" t="str">
        <f>IF(Table32[[#This Row],[FTA]]&gt;=100,Table32[[#This Row],[FT%]],"")</f>
        <v/>
      </c>
      <c r="AH905" t="str">
        <f>UPPER(Table32[[#This Row],[Player]])</f>
        <v>JUSUF NURKIC</v>
      </c>
    </row>
    <row r="906" spans="1:34" x14ac:dyDescent="0.25">
      <c r="A906">
        <v>2016</v>
      </c>
      <c r="B906" t="s">
        <v>497</v>
      </c>
      <c r="C906" t="s">
        <v>30</v>
      </c>
      <c r="D906">
        <v>22</v>
      </c>
      <c r="E906" t="s">
        <v>88</v>
      </c>
      <c r="F906">
        <v>66</v>
      </c>
      <c r="G906">
        <v>4</v>
      </c>
      <c r="H906">
        <v>7.4</v>
      </c>
      <c r="I906" s="8">
        <v>0.441</v>
      </c>
      <c r="J906">
        <v>0.3</v>
      </c>
      <c r="K906">
        <v>-6</v>
      </c>
      <c r="L906">
        <v>86</v>
      </c>
      <c r="M906">
        <v>209</v>
      </c>
      <c r="N906" s="8">
        <v>0.41099999999999998</v>
      </c>
      <c r="O906">
        <v>1</v>
      </c>
      <c r="P906">
        <v>1</v>
      </c>
      <c r="Q906">
        <v>1</v>
      </c>
      <c r="R906">
        <v>85</v>
      </c>
      <c r="S906">
        <v>208</v>
      </c>
      <c r="T906" s="8">
        <v>0.40899999999999997</v>
      </c>
      <c r="U906">
        <v>27</v>
      </c>
      <c r="V906">
        <v>40</v>
      </c>
      <c r="W906" s="8">
        <v>0.67500000000000004</v>
      </c>
      <c r="X906">
        <v>65</v>
      </c>
      <c r="Y906">
        <v>111</v>
      </c>
      <c r="Z906">
        <v>176</v>
      </c>
      <c r="AA906">
        <v>32</v>
      </c>
      <c r="AB906">
        <v>18</v>
      </c>
      <c r="AC906">
        <v>8</v>
      </c>
      <c r="AD906">
        <v>31</v>
      </c>
      <c r="AE906">
        <v>100</v>
      </c>
      <c r="AF906">
        <v>200</v>
      </c>
      <c r="AG906" s="8" t="str">
        <f>IF(Table32[[#This Row],[FTA]]&gt;=100,Table32[[#This Row],[FT%]],"")</f>
        <v/>
      </c>
      <c r="AH906" t="str">
        <f>UPPER(Table32[[#This Row],[Player]])</f>
        <v>JOHNNY O'BRYANT</v>
      </c>
    </row>
    <row r="907" spans="1:34" x14ac:dyDescent="0.25">
      <c r="A907">
        <v>2016</v>
      </c>
      <c r="B907" t="s">
        <v>369</v>
      </c>
      <c r="C907" t="s">
        <v>30</v>
      </c>
      <c r="D907">
        <v>25</v>
      </c>
      <c r="E907" t="s">
        <v>60</v>
      </c>
      <c r="F907">
        <v>65</v>
      </c>
      <c r="G907">
        <v>1</v>
      </c>
      <c r="H907">
        <v>17.5</v>
      </c>
      <c r="I907" s="8">
        <v>0.52</v>
      </c>
      <c r="J907">
        <v>1.6</v>
      </c>
      <c r="K907">
        <v>0.7</v>
      </c>
      <c r="L907">
        <v>129</v>
      </c>
      <c r="M907">
        <v>271</v>
      </c>
      <c r="N907" s="8">
        <v>0.47599999999999998</v>
      </c>
      <c r="O907">
        <v>5</v>
      </c>
      <c r="P907">
        <v>22</v>
      </c>
      <c r="Q907">
        <v>0.22700000000000001</v>
      </c>
      <c r="R907">
        <v>124</v>
      </c>
      <c r="S907">
        <v>249</v>
      </c>
      <c r="T907" s="8">
        <v>0.498</v>
      </c>
      <c r="U907">
        <v>46</v>
      </c>
      <c r="V907">
        <v>60</v>
      </c>
      <c r="W907" s="8">
        <v>0.76700000000000002</v>
      </c>
      <c r="X907">
        <v>76</v>
      </c>
      <c r="Y907">
        <v>174</v>
      </c>
      <c r="Z907">
        <v>250</v>
      </c>
      <c r="AA907">
        <v>72</v>
      </c>
      <c r="AB907">
        <v>20</v>
      </c>
      <c r="AC907">
        <v>49</v>
      </c>
      <c r="AD907">
        <v>61</v>
      </c>
      <c r="AE907">
        <v>107</v>
      </c>
      <c r="AF907">
        <v>309</v>
      </c>
      <c r="AG907" s="8" t="str">
        <f>IF(Table32[[#This Row],[FTA]]&gt;=100,Table32[[#This Row],[FT%]],"")</f>
        <v/>
      </c>
      <c r="AH907" t="str">
        <f>UPPER(Table32[[#This Row],[Player]])</f>
        <v>KYLE O'QUINN</v>
      </c>
    </row>
    <row r="908" spans="1:34" x14ac:dyDescent="0.25">
      <c r="A908">
        <v>2016</v>
      </c>
      <c r="B908" t="s">
        <v>558</v>
      </c>
      <c r="C908" t="s">
        <v>38</v>
      </c>
      <c r="D908">
        <v>20</v>
      </c>
      <c r="E908" t="s">
        <v>44</v>
      </c>
      <c r="F908">
        <v>53</v>
      </c>
      <c r="G908">
        <v>48</v>
      </c>
      <c r="H908">
        <v>17.100000000000001</v>
      </c>
      <c r="I908" s="8">
        <v>0.53600000000000003</v>
      </c>
      <c r="J908">
        <v>1.2</v>
      </c>
      <c r="K908">
        <v>-4.0999999999999996</v>
      </c>
      <c r="L908">
        <v>397</v>
      </c>
      <c r="M908">
        <v>781</v>
      </c>
      <c r="N908" s="8">
        <v>0.50800000000000001</v>
      </c>
      <c r="O908">
        <v>1</v>
      </c>
      <c r="P908">
        <v>6</v>
      </c>
      <c r="Q908">
        <v>0.16700000000000001</v>
      </c>
      <c r="R908">
        <v>396</v>
      </c>
      <c r="S908">
        <v>775</v>
      </c>
      <c r="T908" s="8">
        <v>0.51100000000000001</v>
      </c>
      <c r="U908">
        <v>133</v>
      </c>
      <c r="V908">
        <v>194</v>
      </c>
      <c r="W908" s="8">
        <v>0.68600000000000005</v>
      </c>
      <c r="X908">
        <v>122</v>
      </c>
      <c r="Y908">
        <v>251</v>
      </c>
      <c r="Z908">
        <v>373</v>
      </c>
      <c r="AA908">
        <v>65</v>
      </c>
      <c r="AB908">
        <v>22</v>
      </c>
      <c r="AC908">
        <v>61</v>
      </c>
      <c r="AD908">
        <v>124</v>
      </c>
      <c r="AE908">
        <v>140</v>
      </c>
      <c r="AF908">
        <v>928</v>
      </c>
      <c r="AG908" s="8">
        <f>IF(Table32[[#This Row],[FTA]]&gt;=100,Table32[[#This Row],[FT%]],"")</f>
        <v>0.68600000000000005</v>
      </c>
      <c r="AH908" t="str">
        <f>UPPER(Table32[[#This Row],[Player]])</f>
        <v>JAHLIL OKAFOR</v>
      </c>
    </row>
    <row r="909" spans="1:34" x14ac:dyDescent="0.25">
      <c r="A909">
        <v>2016</v>
      </c>
      <c r="B909" t="s">
        <v>432</v>
      </c>
      <c r="C909" t="s">
        <v>34</v>
      </c>
      <c r="D909">
        <v>23</v>
      </c>
      <c r="E909" t="s">
        <v>58</v>
      </c>
      <c r="F909">
        <v>72</v>
      </c>
      <c r="G909">
        <v>52</v>
      </c>
      <c r="H909">
        <v>16.7</v>
      </c>
      <c r="I909" s="8">
        <v>0.53400000000000003</v>
      </c>
      <c r="J909">
        <v>4.9000000000000004</v>
      </c>
      <c r="K909">
        <v>1.8</v>
      </c>
      <c r="L909">
        <v>425</v>
      </c>
      <c r="M909">
        <v>970</v>
      </c>
      <c r="N909" s="8">
        <v>0.438</v>
      </c>
      <c r="O909">
        <v>98</v>
      </c>
      <c r="P909">
        <v>282</v>
      </c>
      <c r="Q909">
        <v>0.34799999999999998</v>
      </c>
      <c r="R909">
        <v>327</v>
      </c>
      <c r="S909">
        <v>688</v>
      </c>
      <c r="T909" s="8">
        <v>0.47499999999999998</v>
      </c>
      <c r="U909">
        <v>205</v>
      </c>
      <c r="V909">
        <v>247</v>
      </c>
      <c r="W909" s="8">
        <v>0.83</v>
      </c>
      <c r="X909">
        <v>48</v>
      </c>
      <c r="Y909">
        <v>297</v>
      </c>
      <c r="Z909">
        <v>345</v>
      </c>
      <c r="AA909">
        <v>282</v>
      </c>
      <c r="AB909">
        <v>116</v>
      </c>
      <c r="AC909">
        <v>54</v>
      </c>
      <c r="AD909">
        <v>153</v>
      </c>
      <c r="AE909">
        <v>174</v>
      </c>
      <c r="AF909">
        <v>1153</v>
      </c>
      <c r="AG909" s="8">
        <f>IF(Table32[[#This Row],[FTA]]&gt;=100,Table32[[#This Row],[FT%]],"")</f>
        <v>0.83</v>
      </c>
      <c r="AH909" t="str">
        <f>UPPER(Table32[[#This Row],[Player]])</f>
        <v>VICTOR OLADIPO</v>
      </c>
    </row>
    <row r="910" spans="1:34" x14ac:dyDescent="0.25">
      <c r="A910">
        <v>2016</v>
      </c>
      <c r="B910" t="s">
        <v>433</v>
      </c>
      <c r="C910" t="s">
        <v>38</v>
      </c>
      <c r="D910">
        <v>24</v>
      </c>
      <c r="E910" t="s">
        <v>45</v>
      </c>
      <c r="F910">
        <v>69</v>
      </c>
      <c r="G910">
        <v>8</v>
      </c>
      <c r="H910">
        <v>16.3</v>
      </c>
      <c r="I910" s="8">
        <v>0.56100000000000005</v>
      </c>
      <c r="J910">
        <v>4.0999999999999996</v>
      </c>
      <c r="K910">
        <v>1.2</v>
      </c>
      <c r="L910">
        <v>253</v>
      </c>
      <c r="M910">
        <v>556</v>
      </c>
      <c r="N910" s="8">
        <v>0.45500000000000002</v>
      </c>
      <c r="O910">
        <v>85</v>
      </c>
      <c r="P910">
        <v>210</v>
      </c>
      <c r="Q910">
        <v>0.40500000000000003</v>
      </c>
      <c r="R910">
        <v>168</v>
      </c>
      <c r="S910">
        <v>346</v>
      </c>
      <c r="T910" s="8">
        <v>0.48599999999999999</v>
      </c>
      <c r="U910">
        <v>96</v>
      </c>
      <c r="V910">
        <v>128</v>
      </c>
      <c r="W910" s="8">
        <v>0.75</v>
      </c>
      <c r="X910">
        <v>72</v>
      </c>
      <c r="Y910">
        <v>209</v>
      </c>
      <c r="Z910">
        <v>281</v>
      </c>
      <c r="AA910">
        <v>105</v>
      </c>
      <c r="AB910">
        <v>52</v>
      </c>
      <c r="AC910">
        <v>33</v>
      </c>
      <c r="AD910">
        <v>74</v>
      </c>
      <c r="AE910">
        <v>163</v>
      </c>
      <c r="AF910">
        <v>687</v>
      </c>
      <c r="AG910" s="8">
        <f>IF(Table32[[#This Row],[FTA]]&gt;=100,Table32[[#This Row],[FT%]],"")</f>
        <v>0.75</v>
      </c>
      <c r="AH910" t="str">
        <f>UPPER(Table32[[#This Row],[Player]])</f>
        <v>KELLY OLYNYK</v>
      </c>
    </row>
    <row r="911" spans="1:34" x14ac:dyDescent="0.25">
      <c r="A911">
        <v>2016</v>
      </c>
      <c r="B911" t="s">
        <v>559</v>
      </c>
      <c r="C911" t="s">
        <v>50</v>
      </c>
      <c r="D911">
        <v>20</v>
      </c>
      <c r="E911" t="s">
        <v>48</v>
      </c>
      <c r="F911">
        <v>63</v>
      </c>
      <c r="G911">
        <v>9</v>
      </c>
      <c r="H911">
        <v>8.1999999999999993</v>
      </c>
      <c r="I911" s="8">
        <v>0.50700000000000001</v>
      </c>
      <c r="J911">
        <v>0.4</v>
      </c>
      <c r="K911">
        <v>-5.8</v>
      </c>
      <c r="L911">
        <v>90</v>
      </c>
      <c r="M911">
        <v>211</v>
      </c>
      <c r="N911" s="8">
        <v>0.42699999999999999</v>
      </c>
      <c r="O911">
        <v>25</v>
      </c>
      <c r="P911">
        <v>79</v>
      </c>
      <c r="Q911">
        <v>0.316</v>
      </c>
      <c r="R911">
        <v>65</v>
      </c>
      <c r="S911">
        <v>132</v>
      </c>
      <c r="T911" s="8">
        <v>0.49199999999999999</v>
      </c>
      <c r="U911">
        <v>31</v>
      </c>
      <c r="V911">
        <v>49</v>
      </c>
      <c r="W911" s="8">
        <v>0.63300000000000001</v>
      </c>
      <c r="X911">
        <v>25</v>
      </c>
      <c r="Y911">
        <v>108</v>
      </c>
      <c r="Z911">
        <v>133</v>
      </c>
      <c r="AA911">
        <v>13</v>
      </c>
      <c r="AB911">
        <v>22</v>
      </c>
      <c r="AC911">
        <v>7</v>
      </c>
      <c r="AD911">
        <v>34</v>
      </c>
      <c r="AE911">
        <v>100</v>
      </c>
      <c r="AF911">
        <v>236</v>
      </c>
      <c r="AG911" s="8" t="str">
        <f>IF(Table32[[#This Row],[FTA]]&gt;=100,Table32[[#This Row],[FT%]],"")</f>
        <v/>
      </c>
      <c r="AH911" t="str">
        <f>UPPER(Table32[[#This Row],[Player]])</f>
        <v>KELLY OUBRE</v>
      </c>
    </row>
    <row r="912" spans="1:34" x14ac:dyDescent="0.25">
      <c r="A912">
        <v>2016</v>
      </c>
      <c r="B912" t="s">
        <v>257</v>
      </c>
      <c r="C912" t="s">
        <v>38</v>
      </c>
      <c r="D912">
        <v>31</v>
      </c>
      <c r="E912" t="s">
        <v>66</v>
      </c>
      <c r="F912">
        <v>76</v>
      </c>
      <c r="G912">
        <v>69</v>
      </c>
      <c r="H912">
        <v>16.2</v>
      </c>
      <c r="I912" s="8">
        <v>0.55000000000000004</v>
      </c>
      <c r="J912">
        <v>6</v>
      </c>
      <c r="K912">
        <v>1.4</v>
      </c>
      <c r="L912">
        <v>219</v>
      </c>
      <c r="M912">
        <v>470</v>
      </c>
      <c r="N912" s="8">
        <v>0.46600000000000003</v>
      </c>
      <c r="O912">
        <v>0</v>
      </c>
      <c r="P912">
        <v>3</v>
      </c>
      <c r="Q912">
        <v>0</v>
      </c>
      <c r="R912">
        <v>219</v>
      </c>
      <c r="S912">
        <v>467</v>
      </c>
      <c r="T912" s="8">
        <v>0.46899999999999997</v>
      </c>
      <c r="U912">
        <v>212</v>
      </c>
      <c r="V912">
        <v>276</v>
      </c>
      <c r="W912" s="8">
        <v>0.76800000000000002</v>
      </c>
      <c r="X912">
        <v>249</v>
      </c>
      <c r="Y912">
        <v>469</v>
      </c>
      <c r="Z912">
        <v>718</v>
      </c>
      <c r="AA912">
        <v>128</v>
      </c>
      <c r="AB912">
        <v>64</v>
      </c>
      <c r="AC912">
        <v>22</v>
      </c>
      <c r="AD912">
        <v>119</v>
      </c>
      <c r="AE912">
        <v>181</v>
      </c>
      <c r="AF912">
        <v>650</v>
      </c>
      <c r="AG912" s="8">
        <f>IF(Table32[[#This Row],[FTA]]&gt;=100,Table32[[#This Row],[FT%]],"")</f>
        <v>0.76800000000000002</v>
      </c>
      <c r="AH912" t="str">
        <f>UPPER(Table32[[#This Row],[Player]])</f>
        <v>ZAZA PACHULIA</v>
      </c>
    </row>
    <row r="913" spans="1:34" x14ac:dyDescent="0.25">
      <c r="A913">
        <v>2016</v>
      </c>
      <c r="B913" t="s">
        <v>498</v>
      </c>
      <c r="C913" t="s">
        <v>50</v>
      </c>
      <c r="D913">
        <v>25</v>
      </c>
      <c r="E913" t="s">
        <v>35</v>
      </c>
      <c r="F913">
        <v>26</v>
      </c>
      <c r="G913">
        <v>6</v>
      </c>
      <c r="H913">
        <v>6</v>
      </c>
      <c r="I913" s="8">
        <v>0.46400000000000002</v>
      </c>
      <c r="J913">
        <v>-0.1</v>
      </c>
      <c r="K913">
        <v>-4.3</v>
      </c>
      <c r="L913">
        <v>24</v>
      </c>
      <c r="M913">
        <v>66</v>
      </c>
      <c r="N913" s="8">
        <v>0.36399999999999999</v>
      </c>
      <c r="O913">
        <v>10</v>
      </c>
      <c r="P913">
        <v>32</v>
      </c>
      <c r="Q913">
        <v>0.313</v>
      </c>
      <c r="R913">
        <v>14</v>
      </c>
      <c r="S913">
        <v>34</v>
      </c>
      <c r="T913" s="8">
        <v>0.41199999999999998</v>
      </c>
      <c r="U913">
        <v>9</v>
      </c>
      <c r="V913">
        <v>14</v>
      </c>
      <c r="W913" s="8">
        <v>0.64300000000000002</v>
      </c>
      <c r="X913">
        <v>8</v>
      </c>
      <c r="Y913">
        <v>32</v>
      </c>
      <c r="Z913">
        <v>40</v>
      </c>
      <c r="AA913">
        <v>16</v>
      </c>
      <c r="AB913">
        <v>13</v>
      </c>
      <c r="AC913">
        <v>5</v>
      </c>
      <c r="AD913">
        <v>21</v>
      </c>
      <c r="AE913">
        <v>24</v>
      </c>
      <c r="AF913">
        <v>67</v>
      </c>
      <c r="AG913" s="8" t="str">
        <f>IF(Table32[[#This Row],[FTA]]&gt;=100,Table32[[#This Row],[FT%]],"")</f>
        <v/>
      </c>
      <c r="AH913" t="str">
        <f>UPPER(Table32[[#This Row],[Player]])</f>
        <v>KOSTAS PAPANIKOLAOU</v>
      </c>
    </row>
    <row r="914" spans="1:34" x14ac:dyDescent="0.25">
      <c r="A914">
        <v>2016</v>
      </c>
      <c r="B914" t="s">
        <v>499</v>
      </c>
      <c r="C914" t="s">
        <v>30</v>
      </c>
      <c r="D914">
        <v>20</v>
      </c>
      <c r="E914" t="s">
        <v>88</v>
      </c>
      <c r="F914">
        <v>76</v>
      </c>
      <c r="G914">
        <v>72</v>
      </c>
      <c r="H914">
        <v>14.8</v>
      </c>
      <c r="I914" s="8">
        <v>0.53500000000000003</v>
      </c>
      <c r="J914">
        <v>3.6</v>
      </c>
      <c r="K914">
        <v>-2.4</v>
      </c>
      <c r="L914">
        <v>443</v>
      </c>
      <c r="M914">
        <v>899</v>
      </c>
      <c r="N914" s="8">
        <v>0.49299999999999999</v>
      </c>
      <c r="O914">
        <v>9</v>
      </c>
      <c r="P914">
        <v>35</v>
      </c>
      <c r="Q914">
        <v>0.25700000000000001</v>
      </c>
      <c r="R914">
        <v>434</v>
      </c>
      <c r="S914">
        <v>864</v>
      </c>
      <c r="T914" s="8">
        <v>0.502</v>
      </c>
      <c r="U914">
        <v>175</v>
      </c>
      <c r="V914">
        <v>228</v>
      </c>
      <c r="W914" s="8">
        <v>0.76800000000000002</v>
      </c>
      <c r="X914">
        <v>123</v>
      </c>
      <c r="Y914">
        <v>272</v>
      </c>
      <c r="Z914">
        <v>395</v>
      </c>
      <c r="AA914">
        <v>130</v>
      </c>
      <c r="AB914">
        <v>69</v>
      </c>
      <c r="AC914">
        <v>29</v>
      </c>
      <c r="AD914">
        <v>116</v>
      </c>
      <c r="AE914">
        <v>154</v>
      </c>
      <c r="AF914">
        <v>1070</v>
      </c>
      <c r="AG914" s="8">
        <f>IF(Table32[[#This Row],[FTA]]&gt;=100,Table32[[#This Row],[FT%]],"")</f>
        <v>0.76800000000000002</v>
      </c>
      <c r="AH914" t="str">
        <f>UPPER(Table32[[#This Row],[Player]])</f>
        <v>JABARI PARKER</v>
      </c>
    </row>
    <row r="915" spans="1:34" x14ac:dyDescent="0.25">
      <c r="A915">
        <v>2016</v>
      </c>
      <c r="B915" t="s">
        <v>259</v>
      </c>
      <c r="C915" t="s">
        <v>36</v>
      </c>
      <c r="D915">
        <v>33</v>
      </c>
      <c r="E915" t="s">
        <v>56</v>
      </c>
      <c r="F915">
        <v>72</v>
      </c>
      <c r="G915">
        <v>72</v>
      </c>
      <c r="H915">
        <v>16.2</v>
      </c>
      <c r="I915" s="8">
        <v>0.54600000000000004</v>
      </c>
      <c r="J915">
        <v>5.8</v>
      </c>
      <c r="K915">
        <v>0.1</v>
      </c>
      <c r="L915">
        <v>350</v>
      </c>
      <c r="M915">
        <v>710</v>
      </c>
      <c r="N915" s="8">
        <v>0.49299999999999999</v>
      </c>
      <c r="O915">
        <v>27</v>
      </c>
      <c r="P915">
        <v>65</v>
      </c>
      <c r="Q915">
        <v>0.41499999999999998</v>
      </c>
      <c r="R915">
        <v>323</v>
      </c>
      <c r="S915">
        <v>645</v>
      </c>
      <c r="T915" s="8">
        <v>0.501</v>
      </c>
      <c r="U915">
        <v>130</v>
      </c>
      <c r="V915">
        <v>171</v>
      </c>
      <c r="W915" s="8">
        <v>0.76</v>
      </c>
      <c r="X915">
        <v>17</v>
      </c>
      <c r="Y915">
        <v>159</v>
      </c>
      <c r="Z915">
        <v>176</v>
      </c>
      <c r="AA915">
        <v>379</v>
      </c>
      <c r="AB915">
        <v>54</v>
      </c>
      <c r="AC915">
        <v>11</v>
      </c>
      <c r="AD915">
        <v>131</v>
      </c>
      <c r="AE915">
        <v>114</v>
      </c>
      <c r="AF915">
        <v>857</v>
      </c>
      <c r="AG915" s="8">
        <f>IF(Table32[[#This Row],[FTA]]&gt;=100,Table32[[#This Row],[FT%]],"")</f>
        <v>0.76</v>
      </c>
      <c r="AH915" t="str">
        <f>UPPER(Table32[[#This Row],[Player]])</f>
        <v>TONY PARKER</v>
      </c>
    </row>
    <row r="916" spans="1:34" x14ac:dyDescent="0.25">
      <c r="A916">
        <v>2016</v>
      </c>
      <c r="B916" t="s">
        <v>260</v>
      </c>
      <c r="C916" t="s">
        <v>50</v>
      </c>
      <c r="D916">
        <v>27</v>
      </c>
      <c r="E916" t="s">
        <v>66</v>
      </c>
      <c r="F916">
        <v>61</v>
      </c>
      <c r="G916">
        <v>51</v>
      </c>
      <c r="H916">
        <v>16.2</v>
      </c>
      <c r="I916" s="8">
        <v>0.58899999999999997</v>
      </c>
      <c r="J916">
        <v>4.3</v>
      </c>
      <c r="K916">
        <v>1.9</v>
      </c>
      <c r="L916">
        <v>320</v>
      </c>
      <c r="M916">
        <v>651</v>
      </c>
      <c r="N916" s="8">
        <v>0.49199999999999999</v>
      </c>
      <c r="O916">
        <v>104</v>
      </c>
      <c r="P916">
        <v>251</v>
      </c>
      <c r="Q916">
        <v>0.41399999999999998</v>
      </c>
      <c r="R916">
        <v>216</v>
      </c>
      <c r="S916">
        <v>400</v>
      </c>
      <c r="T916" s="8">
        <v>0.54</v>
      </c>
      <c r="U916">
        <v>93</v>
      </c>
      <c r="V916">
        <v>136</v>
      </c>
      <c r="W916" s="8">
        <v>0.68400000000000005</v>
      </c>
      <c r="X916">
        <v>29</v>
      </c>
      <c r="Y916">
        <v>256</v>
      </c>
      <c r="Z916">
        <v>285</v>
      </c>
      <c r="AA916">
        <v>169</v>
      </c>
      <c r="AB916">
        <v>46</v>
      </c>
      <c r="AC916">
        <v>21</v>
      </c>
      <c r="AD916">
        <v>95</v>
      </c>
      <c r="AE916">
        <v>114</v>
      </c>
      <c r="AF916">
        <v>837</v>
      </c>
      <c r="AG916" s="8">
        <f>IF(Table32[[#This Row],[FTA]]&gt;=100,Table32[[#This Row],[FT%]],"")</f>
        <v>0.68400000000000005</v>
      </c>
      <c r="AH916" t="str">
        <f>UPPER(Table32[[#This Row],[Player]])</f>
        <v>CHANDLER PARSONS</v>
      </c>
    </row>
    <row r="917" spans="1:34" x14ac:dyDescent="0.25">
      <c r="A917">
        <v>2016</v>
      </c>
      <c r="B917" t="s">
        <v>560</v>
      </c>
      <c r="C917" t="s">
        <v>34</v>
      </c>
      <c r="D917">
        <v>24</v>
      </c>
      <c r="E917" t="s">
        <v>115</v>
      </c>
      <c r="F917">
        <v>35</v>
      </c>
      <c r="G917">
        <v>0</v>
      </c>
      <c r="H917">
        <v>5.0999999999999996</v>
      </c>
      <c r="I917" s="8">
        <v>0.46800000000000003</v>
      </c>
      <c r="J917">
        <v>0.2</v>
      </c>
      <c r="K917">
        <v>-4.9000000000000004</v>
      </c>
      <c r="L917">
        <v>28</v>
      </c>
      <c r="M917">
        <v>80</v>
      </c>
      <c r="N917" s="8">
        <v>0.35</v>
      </c>
      <c r="O917">
        <v>12</v>
      </c>
      <c r="P917">
        <v>49</v>
      </c>
      <c r="Q917">
        <v>0.245</v>
      </c>
      <c r="R917">
        <v>16</v>
      </c>
      <c r="S917">
        <v>31</v>
      </c>
      <c r="T917" s="8">
        <v>0.51600000000000001</v>
      </c>
      <c r="U917">
        <v>16</v>
      </c>
      <c r="V917">
        <v>22</v>
      </c>
      <c r="W917" s="8">
        <v>0.72699999999999998</v>
      </c>
      <c r="X917">
        <v>4</v>
      </c>
      <c r="Y917">
        <v>46</v>
      </c>
      <c r="Z917">
        <v>50</v>
      </c>
      <c r="AA917">
        <v>39</v>
      </c>
      <c r="AB917">
        <v>9</v>
      </c>
      <c r="AC917">
        <v>2</v>
      </c>
      <c r="AD917">
        <v>23</v>
      </c>
      <c r="AE917">
        <v>45</v>
      </c>
      <c r="AF917">
        <v>84</v>
      </c>
      <c r="AG917" s="8" t="str">
        <f>IF(Table32[[#This Row],[FTA]]&gt;=100,Table32[[#This Row],[FT%]],"")</f>
        <v/>
      </c>
      <c r="AH917" t="str">
        <f>UPPER(Table32[[#This Row],[Player]])</f>
        <v>LAMAR PATTERSON</v>
      </c>
    </row>
    <row r="918" spans="1:34" x14ac:dyDescent="0.25">
      <c r="A918">
        <v>2016</v>
      </c>
      <c r="B918" t="s">
        <v>261</v>
      </c>
      <c r="C918" t="s">
        <v>30</v>
      </c>
      <c r="D918">
        <v>26</v>
      </c>
      <c r="E918" t="s">
        <v>39</v>
      </c>
      <c r="F918">
        <v>79</v>
      </c>
      <c r="G918">
        <v>0</v>
      </c>
      <c r="H918">
        <v>10.6</v>
      </c>
      <c r="I918" s="8">
        <v>0.53400000000000003</v>
      </c>
      <c r="J918">
        <v>3.6</v>
      </c>
      <c r="K918">
        <v>1</v>
      </c>
      <c r="L918">
        <v>204</v>
      </c>
      <c r="M918">
        <v>493</v>
      </c>
      <c r="N918" s="8">
        <v>0.41399999999999998</v>
      </c>
      <c r="O918">
        <v>106</v>
      </c>
      <c r="P918">
        <v>293</v>
      </c>
      <c r="Q918">
        <v>0.36199999999999999</v>
      </c>
      <c r="R918">
        <v>98</v>
      </c>
      <c r="S918">
        <v>200</v>
      </c>
      <c r="T918" s="8">
        <v>0.49</v>
      </c>
      <c r="U918">
        <v>29</v>
      </c>
      <c r="V918">
        <v>34</v>
      </c>
      <c r="W918" s="8">
        <v>0.85299999999999998</v>
      </c>
      <c r="X918">
        <v>77</v>
      </c>
      <c r="Y918">
        <v>265</v>
      </c>
      <c r="Z918">
        <v>342</v>
      </c>
      <c r="AA918">
        <v>94</v>
      </c>
      <c r="AB918">
        <v>53</v>
      </c>
      <c r="AC918">
        <v>32</v>
      </c>
      <c r="AD918">
        <v>65</v>
      </c>
      <c r="AE918">
        <v>128</v>
      </c>
      <c r="AF918">
        <v>543</v>
      </c>
      <c r="AG918" s="8" t="str">
        <f>IF(Table32[[#This Row],[FTA]]&gt;=100,Table32[[#This Row],[FT%]],"")</f>
        <v/>
      </c>
      <c r="AH918" t="str">
        <f>UPPER(Table32[[#This Row],[Player]])</f>
        <v>PATRICK PATTERSON</v>
      </c>
    </row>
    <row r="919" spans="1:34" x14ac:dyDescent="0.25">
      <c r="A919">
        <v>2016</v>
      </c>
      <c r="B919" t="s">
        <v>262</v>
      </c>
      <c r="C919" t="s">
        <v>36</v>
      </c>
      <c r="D919">
        <v>30</v>
      </c>
      <c r="E919" t="s">
        <v>82</v>
      </c>
      <c r="F919">
        <v>74</v>
      </c>
      <c r="G919">
        <v>74</v>
      </c>
      <c r="H919">
        <v>26.2</v>
      </c>
      <c r="I919" s="8">
        <v>0.57499999999999996</v>
      </c>
      <c r="J919">
        <v>12.7</v>
      </c>
      <c r="K919">
        <v>7.8</v>
      </c>
      <c r="L919">
        <v>515</v>
      </c>
      <c r="M919">
        <v>1114</v>
      </c>
      <c r="N919" s="8">
        <v>0.46200000000000002</v>
      </c>
      <c r="O919">
        <v>122</v>
      </c>
      <c r="P919">
        <v>329</v>
      </c>
      <c r="Q919">
        <v>0.371</v>
      </c>
      <c r="R919">
        <v>393</v>
      </c>
      <c r="S919">
        <v>785</v>
      </c>
      <c r="T919" s="8">
        <v>0.501</v>
      </c>
      <c r="U919">
        <v>294</v>
      </c>
      <c r="V919">
        <v>328</v>
      </c>
      <c r="W919" s="8">
        <v>0.89600000000000002</v>
      </c>
      <c r="X919">
        <v>39</v>
      </c>
      <c r="Y919">
        <v>271</v>
      </c>
      <c r="Z919">
        <v>310</v>
      </c>
      <c r="AA919">
        <v>738</v>
      </c>
      <c r="AB919">
        <v>152</v>
      </c>
      <c r="AC919">
        <v>13</v>
      </c>
      <c r="AD919">
        <v>194</v>
      </c>
      <c r="AE919">
        <v>185</v>
      </c>
      <c r="AF919">
        <v>1446</v>
      </c>
      <c r="AG919" s="8">
        <f>IF(Table32[[#This Row],[FTA]]&gt;=100,Table32[[#This Row],[FT%]],"")</f>
        <v>0.89600000000000002</v>
      </c>
      <c r="AH919" t="str">
        <f>UPPER(Table32[[#This Row],[Player]])</f>
        <v>CHRIS PAUL</v>
      </c>
    </row>
    <row r="920" spans="1:34" x14ac:dyDescent="0.25">
      <c r="A920">
        <v>2016</v>
      </c>
      <c r="B920" t="s">
        <v>500</v>
      </c>
      <c r="C920" t="s">
        <v>30</v>
      </c>
      <c r="D920">
        <v>24</v>
      </c>
      <c r="E920" t="s">
        <v>71</v>
      </c>
      <c r="F920">
        <v>52</v>
      </c>
      <c r="G920">
        <v>2</v>
      </c>
      <c r="H920">
        <v>5.6</v>
      </c>
      <c r="I920" s="8">
        <v>0.42199999999999999</v>
      </c>
      <c r="J920">
        <v>-0.5</v>
      </c>
      <c r="K920">
        <v>-6.1</v>
      </c>
      <c r="L920">
        <v>53</v>
      </c>
      <c r="M920">
        <v>145</v>
      </c>
      <c r="N920" s="8">
        <v>0.36599999999999999</v>
      </c>
      <c r="O920">
        <v>9</v>
      </c>
      <c r="P920">
        <v>32</v>
      </c>
      <c r="Q920">
        <v>0.28100000000000003</v>
      </c>
      <c r="R920">
        <v>44</v>
      </c>
      <c r="S920">
        <v>113</v>
      </c>
      <c r="T920" s="8">
        <v>0.38900000000000001</v>
      </c>
      <c r="U920">
        <v>17</v>
      </c>
      <c r="V920">
        <v>26</v>
      </c>
      <c r="W920" s="8">
        <v>0.65400000000000003</v>
      </c>
      <c r="X920">
        <v>20</v>
      </c>
      <c r="Y920">
        <v>91</v>
      </c>
      <c r="Z920">
        <v>111</v>
      </c>
      <c r="AA920">
        <v>29</v>
      </c>
      <c r="AB920">
        <v>16</v>
      </c>
      <c r="AC920">
        <v>11</v>
      </c>
      <c r="AD920">
        <v>36</v>
      </c>
      <c r="AE920">
        <v>77</v>
      </c>
      <c r="AF920">
        <v>132</v>
      </c>
      <c r="AG920" s="8" t="str">
        <f>IF(Table32[[#This Row],[FTA]]&gt;=100,Table32[[#This Row],[FT%]],"")</f>
        <v/>
      </c>
      <c r="AH920" t="str">
        <f>UPPER(Table32[[#This Row],[Player]])</f>
        <v>ADREIAN PAYNE</v>
      </c>
    </row>
    <row r="921" spans="1:34" x14ac:dyDescent="0.25">
      <c r="A921">
        <v>2016</v>
      </c>
      <c r="B921" t="s">
        <v>561</v>
      </c>
      <c r="C921" t="s">
        <v>36</v>
      </c>
      <c r="D921">
        <v>21</v>
      </c>
      <c r="E921" t="s">
        <v>40</v>
      </c>
      <c r="F921">
        <v>57</v>
      </c>
      <c r="G921">
        <v>1</v>
      </c>
      <c r="H921">
        <v>12.9</v>
      </c>
      <c r="I921" s="8">
        <v>0.49</v>
      </c>
      <c r="J921">
        <v>1.4</v>
      </c>
      <c r="K921">
        <v>-1.3</v>
      </c>
      <c r="L921">
        <v>114</v>
      </c>
      <c r="M921">
        <v>278</v>
      </c>
      <c r="N921" s="8">
        <v>0.41</v>
      </c>
      <c r="O921">
        <v>36</v>
      </c>
      <c r="P921">
        <v>111</v>
      </c>
      <c r="Q921">
        <v>0.32400000000000001</v>
      </c>
      <c r="R921">
        <v>78</v>
      </c>
      <c r="S921">
        <v>167</v>
      </c>
      <c r="T921" s="8">
        <v>0.46700000000000003</v>
      </c>
      <c r="U921">
        <v>19</v>
      </c>
      <c r="V921">
        <v>24</v>
      </c>
      <c r="W921" s="8">
        <v>0.79200000000000004</v>
      </c>
      <c r="X921">
        <v>9</v>
      </c>
      <c r="Y921">
        <v>76</v>
      </c>
      <c r="Z921">
        <v>85</v>
      </c>
      <c r="AA921">
        <v>108</v>
      </c>
      <c r="AB921">
        <v>36</v>
      </c>
      <c r="AC921">
        <v>6</v>
      </c>
      <c r="AD921">
        <v>44</v>
      </c>
      <c r="AE921">
        <v>80</v>
      </c>
      <c r="AF921">
        <v>283</v>
      </c>
      <c r="AG921" s="8" t="str">
        <f>IF(Table32[[#This Row],[FTA]]&gt;=100,Table32[[#This Row],[FT%]],"")</f>
        <v/>
      </c>
      <c r="AH921" t="str">
        <f>UPPER(Table32[[#This Row],[Player]])</f>
        <v>CAMERON PAYNE</v>
      </c>
    </row>
    <row r="922" spans="1:34" x14ac:dyDescent="0.25">
      <c r="A922">
        <v>2016</v>
      </c>
      <c r="B922" t="s">
        <v>501</v>
      </c>
      <c r="C922" t="s">
        <v>36</v>
      </c>
      <c r="D922">
        <v>21</v>
      </c>
      <c r="E922" t="s">
        <v>58</v>
      </c>
      <c r="F922">
        <v>73</v>
      </c>
      <c r="G922">
        <v>69</v>
      </c>
      <c r="H922">
        <v>13.9</v>
      </c>
      <c r="I922" s="8">
        <v>0.47799999999999998</v>
      </c>
      <c r="J922">
        <v>2.2000000000000002</v>
      </c>
      <c r="K922">
        <v>-1.3</v>
      </c>
      <c r="L922">
        <v>318</v>
      </c>
      <c r="M922">
        <v>730</v>
      </c>
      <c r="N922" s="8">
        <v>0.436</v>
      </c>
      <c r="O922">
        <v>30</v>
      </c>
      <c r="P922">
        <v>92</v>
      </c>
      <c r="Q922">
        <v>0.32600000000000001</v>
      </c>
      <c r="R922">
        <v>288</v>
      </c>
      <c r="S922">
        <v>638</v>
      </c>
      <c r="T922" s="8">
        <v>0.45100000000000001</v>
      </c>
      <c r="U922">
        <v>112</v>
      </c>
      <c r="V922">
        <v>190</v>
      </c>
      <c r="W922" s="8">
        <v>0.58899999999999997</v>
      </c>
      <c r="X922">
        <v>77</v>
      </c>
      <c r="Y922">
        <v>184</v>
      </c>
      <c r="Z922">
        <v>261</v>
      </c>
      <c r="AA922">
        <v>468</v>
      </c>
      <c r="AB922">
        <v>89</v>
      </c>
      <c r="AC922">
        <v>20</v>
      </c>
      <c r="AD922">
        <v>177</v>
      </c>
      <c r="AE922">
        <v>159</v>
      </c>
      <c r="AF922">
        <v>778</v>
      </c>
      <c r="AG922" s="8">
        <f>IF(Table32[[#This Row],[FTA]]&gt;=100,Table32[[#This Row],[FT%]],"")</f>
        <v>0.58899999999999997</v>
      </c>
      <c r="AH922" t="str">
        <f>UPPER(Table32[[#This Row],[Player]])</f>
        <v>ELFRID PAYTON</v>
      </c>
    </row>
    <row r="923" spans="1:34" x14ac:dyDescent="0.25">
      <c r="A923">
        <v>2016</v>
      </c>
      <c r="B923" t="s">
        <v>264</v>
      </c>
      <c r="C923" t="s">
        <v>50</v>
      </c>
      <c r="D923">
        <v>38</v>
      </c>
      <c r="E923" t="s">
        <v>82</v>
      </c>
      <c r="F923">
        <v>68</v>
      </c>
      <c r="G923">
        <v>38</v>
      </c>
      <c r="H923">
        <v>8.1999999999999993</v>
      </c>
      <c r="I923" s="8">
        <v>0.48899999999999999</v>
      </c>
      <c r="J923">
        <v>0.9</v>
      </c>
      <c r="K923">
        <v>-2.8</v>
      </c>
      <c r="L923">
        <v>144</v>
      </c>
      <c r="M923">
        <v>397</v>
      </c>
      <c r="N923" s="8">
        <v>0.36299999999999999</v>
      </c>
      <c r="O923">
        <v>75</v>
      </c>
      <c r="P923">
        <v>242</v>
      </c>
      <c r="Q923">
        <v>0.31</v>
      </c>
      <c r="R923">
        <v>69</v>
      </c>
      <c r="S923">
        <v>155</v>
      </c>
      <c r="T923" s="8">
        <v>0.44500000000000001</v>
      </c>
      <c r="U923">
        <v>54</v>
      </c>
      <c r="V923">
        <v>66</v>
      </c>
      <c r="W923" s="8">
        <v>0.81799999999999995</v>
      </c>
      <c r="X923">
        <v>12</v>
      </c>
      <c r="Y923">
        <v>174</v>
      </c>
      <c r="Z923">
        <v>186</v>
      </c>
      <c r="AA923">
        <v>71</v>
      </c>
      <c r="AB923">
        <v>33</v>
      </c>
      <c r="AC923">
        <v>17</v>
      </c>
      <c r="AD923">
        <v>58</v>
      </c>
      <c r="AE923">
        <v>129</v>
      </c>
      <c r="AF923">
        <v>417</v>
      </c>
      <c r="AG923" s="8" t="str">
        <f>IF(Table32[[#This Row],[FTA]]&gt;=100,Table32[[#This Row],[FT%]],"")</f>
        <v/>
      </c>
      <c r="AH923" t="str">
        <f>UPPER(Table32[[#This Row],[Player]])</f>
        <v>PAUL PIERCE</v>
      </c>
    </row>
    <row r="924" spans="1:34" x14ac:dyDescent="0.25">
      <c r="A924">
        <v>2016</v>
      </c>
      <c r="B924" t="s">
        <v>562</v>
      </c>
      <c r="C924" t="s">
        <v>38</v>
      </c>
      <c r="D924">
        <v>26</v>
      </c>
      <c r="E924" t="s">
        <v>37</v>
      </c>
      <c r="F924">
        <v>12</v>
      </c>
      <c r="G924">
        <v>0</v>
      </c>
      <c r="H924">
        <v>3.5</v>
      </c>
      <c r="I924" s="8">
        <v>0.46400000000000002</v>
      </c>
      <c r="J924">
        <v>-0.1</v>
      </c>
      <c r="K924">
        <v>-8.1</v>
      </c>
      <c r="L924">
        <v>11</v>
      </c>
      <c r="M924">
        <v>25</v>
      </c>
      <c r="N924" s="8">
        <v>0.44</v>
      </c>
      <c r="O924">
        <v>0</v>
      </c>
      <c r="P924">
        <v>2</v>
      </c>
      <c r="Q924">
        <v>0</v>
      </c>
      <c r="R924">
        <v>11</v>
      </c>
      <c r="S924">
        <v>23</v>
      </c>
      <c r="T924" s="8">
        <v>0.47799999999999998</v>
      </c>
      <c r="U924">
        <v>2</v>
      </c>
      <c r="V924">
        <v>2</v>
      </c>
      <c r="W924" s="8">
        <v>1</v>
      </c>
      <c r="X924">
        <v>6</v>
      </c>
      <c r="Y924">
        <v>9</v>
      </c>
      <c r="Z924">
        <v>15</v>
      </c>
      <c r="AA924">
        <v>2</v>
      </c>
      <c r="AB924">
        <v>1</v>
      </c>
      <c r="AC924">
        <v>2</v>
      </c>
      <c r="AD924">
        <v>8</v>
      </c>
      <c r="AE924">
        <v>19</v>
      </c>
      <c r="AF924">
        <v>24</v>
      </c>
      <c r="AG924" s="8" t="str">
        <f>IF(Table32[[#This Row],[FTA]]&gt;=100,Table32[[#This Row],[FT%]],"")</f>
        <v/>
      </c>
      <c r="AH924" t="str">
        <f>UPPER(Table32[[#This Row],[Player]])</f>
        <v>TIBOR PLEISS</v>
      </c>
    </row>
    <row r="925" spans="1:34" x14ac:dyDescent="0.25">
      <c r="A925">
        <v>2016</v>
      </c>
      <c r="B925" t="s">
        <v>434</v>
      </c>
      <c r="C925" t="s">
        <v>38</v>
      </c>
      <c r="D925">
        <v>25</v>
      </c>
      <c r="E925" t="s">
        <v>42</v>
      </c>
      <c r="F925">
        <v>82</v>
      </c>
      <c r="G925">
        <v>82</v>
      </c>
      <c r="H925">
        <v>17.2</v>
      </c>
      <c r="I925" s="8">
        <v>0.56399999999999995</v>
      </c>
      <c r="J925">
        <v>6.1</v>
      </c>
      <c r="K925">
        <v>2.8</v>
      </c>
      <c r="L925">
        <v>267</v>
      </c>
      <c r="M925">
        <v>517</v>
      </c>
      <c r="N925" s="8">
        <v>0.51600000000000001</v>
      </c>
      <c r="O925">
        <v>0</v>
      </c>
      <c r="P925">
        <v>4</v>
      </c>
      <c r="Q925">
        <v>0</v>
      </c>
      <c r="R925">
        <v>267</v>
      </c>
      <c r="S925">
        <v>513</v>
      </c>
      <c r="T925" s="8">
        <v>0.52</v>
      </c>
      <c r="U925">
        <v>215</v>
      </c>
      <c r="V925">
        <v>335</v>
      </c>
      <c r="W925" s="8">
        <v>0.64200000000000002</v>
      </c>
      <c r="X925">
        <v>201</v>
      </c>
      <c r="Y925">
        <v>427</v>
      </c>
      <c r="Z925">
        <v>628</v>
      </c>
      <c r="AA925">
        <v>226</v>
      </c>
      <c r="AB925">
        <v>68</v>
      </c>
      <c r="AC925">
        <v>85</v>
      </c>
      <c r="AD925">
        <v>154</v>
      </c>
      <c r="AE925">
        <v>253</v>
      </c>
      <c r="AF925">
        <v>749</v>
      </c>
      <c r="AG925" s="8">
        <f>IF(Table32[[#This Row],[FTA]]&gt;=100,Table32[[#This Row],[FT%]],"")</f>
        <v>0.64200000000000002</v>
      </c>
      <c r="AH925" t="str">
        <f>UPPER(Table32[[#This Row],[Player]])</f>
        <v>MASON PLUMLEE</v>
      </c>
    </row>
    <row r="926" spans="1:34" x14ac:dyDescent="0.25">
      <c r="A926">
        <v>2016</v>
      </c>
      <c r="B926" t="s">
        <v>435</v>
      </c>
      <c r="C926" t="s">
        <v>50</v>
      </c>
      <c r="D926">
        <v>22</v>
      </c>
      <c r="E926" t="s">
        <v>48</v>
      </c>
      <c r="F926">
        <v>75</v>
      </c>
      <c r="G926">
        <v>73</v>
      </c>
      <c r="H926">
        <v>14.5</v>
      </c>
      <c r="I926" s="8">
        <v>0.56399999999999995</v>
      </c>
      <c r="J926">
        <v>5.6</v>
      </c>
      <c r="K926">
        <v>1.8</v>
      </c>
      <c r="L926">
        <v>339</v>
      </c>
      <c r="M926">
        <v>717</v>
      </c>
      <c r="N926" s="8">
        <v>0.47299999999999998</v>
      </c>
      <c r="O926">
        <v>98</v>
      </c>
      <c r="P926">
        <v>267</v>
      </c>
      <c r="Q926">
        <v>0.36699999999999999</v>
      </c>
      <c r="R926">
        <v>241</v>
      </c>
      <c r="S926">
        <v>450</v>
      </c>
      <c r="T926" s="8">
        <v>0.53600000000000003</v>
      </c>
      <c r="U926">
        <v>95</v>
      </c>
      <c r="V926">
        <v>126</v>
      </c>
      <c r="W926" s="8">
        <v>0.754</v>
      </c>
      <c r="X926">
        <v>97</v>
      </c>
      <c r="Y926">
        <v>294</v>
      </c>
      <c r="Z926">
        <v>391</v>
      </c>
      <c r="AA926">
        <v>120</v>
      </c>
      <c r="AB926">
        <v>105</v>
      </c>
      <c r="AC926">
        <v>32</v>
      </c>
      <c r="AD926">
        <v>70</v>
      </c>
      <c r="AE926">
        <v>163</v>
      </c>
      <c r="AF926">
        <v>871</v>
      </c>
      <c r="AG926" s="8">
        <f>IF(Table32[[#This Row],[FTA]]&gt;=100,Table32[[#This Row],[FT%]],"")</f>
        <v>0.754</v>
      </c>
      <c r="AH926" t="str">
        <f>UPPER(Table32[[#This Row],[Player]])</f>
        <v>OTTO PORTER</v>
      </c>
    </row>
    <row r="927" spans="1:34" x14ac:dyDescent="0.25">
      <c r="A927">
        <v>2016</v>
      </c>
      <c r="B927" t="s">
        <v>563</v>
      </c>
      <c r="C927" t="s">
        <v>30</v>
      </c>
      <c r="D927">
        <v>20</v>
      </c>
      <c r="E927" t="s">
        <v>63</v>
      </c>
      <c r="F927">
        <v>62</v>
      </c>
      <c r="G927">
        <v>4</v>
      </c>
      <c r="H927">
        <v>13.8</v>
      </c>
      <c r="I927" s="8">
        <v>0.46899999999999997</v>
      </c>
      <c r="J927">
        <v>1.5</v>
      </c>
      <c r="K927">
        <v>-3.3</v>
      </c>
      <c r="L927">
        <v>186</v>
      </c>
      <c r="M927">
        <v>436</v>
      </c>
      <c r="N927" s="8">
        <v>0.42699999999999999</v>
      </c>
      <c r="O927">
        <v>16</v>
      </c>
      <c r="P927">
        <v>52</v>
      </c>
      <c r="Q927">
        <v>0.308</v>
      </c>
      <c r="R927">
        <v>170</v>
      </c>
      <c r="S927">
        <v>384</v>
      </c>
      <c r="T927" s="8">
        <v>0.443</v>
      </c>
      <c r="U927">
        <v>48</v>
      </c>
      <c r="V927">
        <v>66</v>
      </c>
      <c r="W927" s="8">
        <v>0.72699999999999998</v>
      </c>
      <c r="X927">
        <v>123</v>
      </c>
      <c r="Y927">
        <v>214</v>
      </c>
      <c r="Z927">
        <v>337</v>
      </c>
      <c r="AA927">
        <v>52</v>
      </c>
      <c r="AB927">
        <v>25</v>
      </c>
      <c r="AC927">
        <v>22</v>
      </c>
      <c r="AD927">
        <v>54</v>
      </c>
      <c r="AE927">
        <v>100</v>
      </c>
      <c r="AF927">
        <v>436</v>
      </c>
      <c r="AG927" s="8" t="str">
        <f>IF(Table32[[#This Row],[FTA]]&gt;=100,Table32[[#This Row],[FT%]],"")</f>
        <v/>
      </c>
      <c r="AH927" t="str">
        <f>UPPER(Table32[[#This Row],[Player]])</f>
        <v>BOBBY PORTIS</v>
      </c>
    </row>
    <row r="928" spans="1:34" x14ac:dyDescent="0.25">
      <c r="A928">
        <v>2016</v>
      </c>
      <c r="B928" t="s">
        <v>564</v>
      </c>
      <c r="C928" t="s">
        <v>30</v>
      </c>
      <c r="D928">
        <v>20</v>
      </c>
      <c r="E928" t="s">
        <v>60</v>
      </c>
      <c r="F928">
        <v>72</v>
      </c>
      <c r="G928">
        <v>72</v>
      </c>
      <c r="H928">
        <v>17.7</v>
      </c>
      <c r="I928" s="8">
        <v>0.51800000000000002</v>
      </c>
      <c r="J928">
        <v>4.3</v>
      </c>
      <c r="K928">
        <v>0.1</v>
      </c>
      <c r="L928">
        <v>373</v>
      </c>
      <c r="M928">
        <v>886</v>
      </c>
      <c r="N928" s="8">
        <v>0.42099999999999999</v>
      </c>
      <c r="O928">
        <v>81</v>
      </c>
      <c r="P928">
        <v>243</v>
      </c>
      <c r="Q928">
        <v>0.33300000000000002</v>
      </c>
      <c r="R928">
        <v>292</v>
      </c>
      <c r="S928">
        <v>643</v>
      </c>
      <c r="T928" s="8">
        <v>0.45400000000000001</v>
      </c>
      <c r="U928">
        <v>201</v>
      </c>
      <c r="V928">
        <v>240</v>
      </c>
      <c r="W928" s="8">
        <v>0.83799999999999997</v>
      </c>
      <c r="X928">
        <v>132</v>
      </c>
      <c r="Y928">
        <v>394</v>
      </c>
      <c r="Z928">
        <v>526</v>
      </c>
      <c r="AA928">
        <v>94</v>
      </c>
      <c r="AB928">
        <v>53</v>
      </c>
      <c r="AC928">
        <v>134</v>
      </c>
      <c r="AD928">
        <v>121</v>
      </c>
      <c r="AE928">
        <v>205</v>
      </c>
      <c r="AF928">
        <v>1028</v>
      </c>
      <c r="AG928" s="8">
        <f>IF(Table32[[#This Row],[FTA]]&gt;=100,Table32[[#This Row],[FT%]],"")</f>
        <v>0.83799999999999997</v>
      </c>
      <c r="AH928" t="str">
        <f>UPPER(Table32[[#This Row],[Player]])</f>
        <v>KRISTAPS PORZINGIS</v>
      </c>
    </row>
    <row r="929" spans="1:34" x14ac:dyDescent="0.25">
      <c r="A929">
        <v>2016</v>
      </c>
      <c r="B929" t="s">
        <v>502</v>
      </c>
      <c r="C929" t="s">
        <v>30</v>
      </c>
      <c r="D929">
        <v>24</v>
      </c>
      <c r="E929" t="s">
        <v>66</v>
      </c>
      <c r="F929">
        <v>69</v>
      </c>
      <c r="G929">
        <v>2</v>
      </c>
      <c r="H929">
        <v>16.8</v>
      </c>
      <c r="I929" s="8">
        <v>0.55700000000000005</v>
      </c>
      <c r="J929">
        <v>3.1</v>
      </c>
      <c r="K929">
        <v>-0.3</v>
      </c>
      <c r="L929">
        <v>146</v>
      </c>
      <c r="M929">
        <v>296</v>
      </c>
      <c r="N929" s="8">
        <v>0.49299999999999999</v>
      </c>
      <c r="O929">
        <v>2</v>
      </c>
      <c r="P929">
        <v>16</v>
      </c>
      <c r="Q929">
        <v>0.125</v>
      </c>
      <c r="R929">
        <v>144</v>
      </c>
      <c r="S929">
        <v>280</v>
      </c>
      <c r="T929" s="8">
        <v>0.51400000000000001</v>
      </c>
      <c r="U929">
        <v>105</v>
      </c>
      <c r="V929">
        <v>142</v>
      </c>
      <c r="W929" s="8">
        <v>0.73899999999999999</v>
      </c>
      <c r="X929">
        <v>84</v>
      </c>
      <c r="Y929">
        <v>189</v>
      </c>
      <c r="Z929">
        <v>273</v>
      </c>
      <c r="AA929">
        <v>44</v>
      </c>
      <c r="AB929">
        <v>36</v>
      </c>
      <c r="AC929">
        <v>24</v>
      </c>
      <c r="AD929">
        <v>40</v>
      </c>
      <c r="AE929">
        <v>118</v>
      </c>
      <c r="AF929">
        <v>399</v>
      </c>
      <c r="AG929" s="8">
        <f>IF(Table32[[#This Row],[FTA]]&gt;=100,Table32[[#This Row],[FT%]],"")</f>
        <v>0.73899999999999999</v>
      </c>
      <c r="AH929" t="str">
        <f>UPPER(Table32[[#This Row],[Player]])</f>
        <v>DWIGHT POWELL</v>
      </c>
    </row>
    <row r="930" spans="1:34" x14ac:dyDescent="0.25">
      <c r="A930">
        <v>2016</v>
      </c>
      <c r="B930" t="s">
        <v>565</v>
      </c>
      <c r="C930" t="s">
        <v>34</v>
      </c>
      <c r="D930">
        <v>22</v>
      </c>
      <c r="E930" t="s">
        <v>39</v>
      </c>
      <c r="F930">
        <v>49</v>
      </c>
      <c r="G930">
        <v>24</v>
      </c>
      <c r="H930">
        <v>13.3</v>
      </c>
      <c r="I930" s="8">
        <v>0.54100000000000004</v>
      </c>
      <c r="J930">
        <v>1.6</v>
      </c>
      <c r="K930">
        <v>-0.4</v>
      </c>
      <c r="L930">
        <v>97</v>
      </c>
      <c r="M930">
        <v>229</v>
      </c>
      <c r="N930" s="8">
        <v>0.42399999999999999</v>
      </c>
      <c r="O930">
        <v>36</v>
      </c>
      <c r="P930">
        <v>89</v>
      </c>
      <c r="Q930">
        <v>0.40400000000000003</v>
      </c>
      <c r="R930">
        <v>61</v>
      </c>
      <c r="S930">
        <v>140</v>
      </c>
      <c r="T930" s="8">
        <v>0.436</v>
      </c>
      <c r="U930">
        <v>43</v>
      </c>
      <c r="V930">
        <v>53</v>
      </c>
      <c r="W930" s="8">
        <v>0.81100000000000005</v>
      </c>
      <c r="X930">
        <v>16</v>
      </c>
      <c r="Y930">
        <v>95</v>
      </c>
      <c r="Z930">
        <v>111</v>
      </c>
      <c r="AA930">
        <v>47</v>
      </c>
      <c r="AB930">
        <v>29</v>
      </c>
      <c r="AC930">
        <v>10</v>
      </c>
      <c r="AD930">
        <v>32</v>
      </c>
      <c r="AE930">
        <v>59</v>
      </c>
      <c r="AF930">
        <v>273</v>
      </c>
      <c r="AG930" s="8" t="str">
        <f>IF(Table32[[#This Row],[FTA]]&gt;=100,Table32[[#This Row],[FT%]],"")</f>
        <v/>
      </c>
      <c r="AH930" t="str">
        <f>UPPER(Table32[[#This Row],[Player]])</f>
        <v>NORMAN POWELL</v>
      </c>
    </row>
    <row r="931" spans="1:34" x14ac:dyDescent="0.25">
      <c r="A931">
        <v>2016</v>
      </c>
      <c r="B931" t="s">
        <v>436</v>
      </c>
      <c r="C931" t="s">
        <v>36</v>
      </c>
      <c r="D931">
        <v>24</v>
      </c>
      <c r="E931" t="s">
        <v>69</v>
      </c>
      <c r="F931">
        <v>23</v>
      </c>
      <c r="G931">
        <v>0</v>
      </c>
      <c r="H931">
        <v>10.6</v>
      </c>
      <c r="I931" s="8">
        <v>0.433</v>
      </c>
      <c r="J931">
        <v>-0.1</v>
      </c>
      <c r="K931">
        <v>-6.4</v>
      </c>
      <c r="L931">
        <v>30</v>
      </c>
      <c r="M931">
        <v>78</v>
      </c>
      <c r="N931" s="8">
        <v>0.38500000000000001</v>
      </c>
      <c r="O931">
        <v>4</v>
      </c>
      <c r="P931">
        <v>18</v>
      </c>
      <c r="Q931">
        <v>0.222</v>
      </c>
      <c r="R931">
        <v>26</v>
      </c>
      <c r="S931">
        <v>60</v>
      </c>
      <c r="T931" s="8">
        <v>0.433</v>
      </c>
      <c r="U931">
        <v>13</v>
      </c>
      <c r="V931">
        <v>25</v>
      </c>
      <c r="W931" s="8">
        <v>0.52</v>
      </c>
      <c r="X931">
        <v>3</v>
      </c>
      <c r="Y931">
        <v>28</v>
      </c>
      <c r="Z931">
        <v>31</v>
      </c>
      <c r="AA931">
        <v>75</v>
      </c>
      <c r="AB931">
        <v>18</v>
      </c>
      <c r="AC931">
        <v>4</v>
      </c>
      <c r="AD931">
        <v>33</v>
      </c>
      <c r="AE931">
        <v>28</v>
      </c>
      <c r="AF931">
        <v>77</v>
      </c>
      <c r="AG931" s="8" t="str">
        <f>IF(Table32[[#This Row],[FTA]]&gt;=100,Table32[[#This Row],[FT%]],"")</f>
        <v/>
      </c>
      <c r="AH931" t="str">
        <f>UPPER(Table32[[#This Row],[Player]])</f>
        <v>PHIL PRESSEY</v>
      </c>
    </row>
    <row r="932" spans="1:34" x14ac:dyDescent="0.25">
      <c r="A932">
        <v>2016</v>
      </c>
      <c r="B932" t="s">
        <v>436</v>
      </c>
      <c r="C932" t="s">
        <v>36</v>
      </c>
      <c r="D932">
        <v>24</v>
      </c>
      <c r="E932" t="s">
        <v>44</v>
      </c>
      <c r="F932">
        <v>14</v>
      </c>
      <c r="G932">
        <v>0</v>
      </c>
      <c r="H932">
        <v>11.8</v>
      </c>
      <c r="I932" s="8">
        <v>0.437</v>
      </c>
      <c r="J932">
        <v>0</v>
      </c>
      <c r="K932">
        <v>-5.7</v>
      </c>
      <c r="L932">
        <v>21</v>
      </c>
      <c r="M932">
        <v>55</v>
      </c>
      <c r="N932" s="8">
        <v>0.38200000000000001</v>
      </c>
      <c r="O932">
        <v>4</v>
      </c>
      <c r="P932">
        <v>13</v>
      </c>
      <c r="Q932">
        <v>0.308</v>
      </c>
      <c r="R932">
        <v>17</v>
      </c>
      <c r="S932">
        <v>42</v>
      </c>
      <c r="T932" s="8">
        <v>0.40500000000000003</v>
      </c>
      <c r="U932">
        <v>9</v>
      </c>
      <c r="V932">
        <v>18</v>
      </c>
      <c r="W932" s="8">
        <v>0.5</v>
      </c>
      <c r="X932">
        <v>0</v>
      </c>
      <c r="Y932">
        <v>23</v>
      </c>
      <c r="Z932">
        <v>23</v>
      </c>
      <c r="AA932">
        <v>46</v>
      </c>
      <c r="AB932">
        <v>11</v>
      </c>
      <c r="AC932">
        <v>1</v>
      </c>
      <c r="AD932">
        <v>19</v>
      </c>
      <c r="AE932">
        <v>14</v>
      </c>
      <c r="AF932">
        <v>55</v>
      </c>
      <c r="AG932" s="8" t="str">
        <f>IF(Table32[[#This Row],[FTA]]&gt;=100,Table32[[#This Row],[FT%]],"")</f>
        <v/>
      </c>
      <c r="AH932" t="str">
        <f>UPPER(Table32[[#This Row],[Player]])</f>
        <v>PHIL PRESSEY</v>
      </c>
    </row>
    <row r="933" spans="1:34" x14ac:dyDescent="0.25">
      <c r="A933">
        <v>2016</v>
      </c>
      <c r="B933" t="s">
        <v>436</v>
      </c>
      <c r="C933" t="s">
        <v>36</v>
      </c>
      <c r="D933">
        <v>24</v>
      </c>
      <c r="E933" t="s">
        <v>96</v>
      </c>
      <c r="F933">
        <v>9</v>
      </c>
      <c r="G933">
        <v>0</v>
      </c>
      <c r="H933">
        <v>8.6</v>
      </c>
      <c r="I933" s="8">
        <v>0.42199999999999999</v>
      </c>
      <c r="J933">
        <v>-0.1</v>
      </c>
      <c r="K933">
        <v>-7.3</v>
      </c>
      <c r="L933">
        <v>9</v>
      </c>
      <c r="M933">
        <v>23</v>
      </c>
      <c r="N933" s="8">
        <v>0.39100000000000001</v>
      </c>
      <c r="O933">
        <v>0</v>
      </c>
      <c r="P933">
        <v>5</v>
      </c>
      <c r="Q933">
        <v>0</v>
      </c>
      <c r="R933">
        <v>9</v>
      </c>
      <c r="S933">
        <v>18</v>
      </c>
      <c r="T933" s="8">
        <v>0.5</v>
      </c>
      <c r="U933">
        <v>4</v>
      </c>
      <c r="V933">
        <v>7</v>
      </c>
      <c r="W933" s="8">
        <v>0.57099999999999995</v>
      </c>
      <c r="X933">
        <v>3</v>
      </c>
      <c r="Y933">
        <v>5</v>
      </c>
      <c r="Z933">
        <v>8</v>
      </c>
      <c r="AA933">
        <v>29</v>
      </c>
      <c r="AB933">
        <v>7</v>
      </c>
      <c r="AC933">
        <v>3</v>
      </c>
      <c r="AD933">
        <v>14</v>
      </c>
      <c r="AE933">
        <v>14</v>
      </c>
      <c r="AF933">
        <v>22</v>
      </c>
      <c r="AG933" s="8" t="str">
        <f>IF(Table32[[#This Row],[FTA]]&gt;=100,Table32[[#This Row],[FT%]],"")</f>
        <v/>
      </c>
      <c r="AH933" t="str">
        <f>UPPER(Table32[[#This Row],[Player]])</f>
        <v>PHIL PRESSEY</v>
      </c>
    </row>
    <row r="934" spans="1:34" x14ac:dyDescent="0.25">
      <c r="A934">
        <v>2016</v>
      </c>
      <c r="B934" t="s">
        <v>267</v>
      </c>
      <c r="C934" t="s">
        <v>36</v>
      </c>
      <c r="D934">
        <v>32</v>
      </c>
      <c r="E934" t="s">
        <v>96</v>
      </c>
      <c r="F934">
        <v>62</v>
      </c>
      <c r="G934">
        <v>18</v>
      </c>
      <c r="H934">
        <v>9.6</v>
      </c>
      <c r="I934" s="8">
        <v>0.51700000000000002</v>
      </c>
      <c r="J934">
        <v>1.4</v>
      </c>
      <c r="K934">
        <v>-0.8</v>
      </c>
      <c r="L934">
        <v>116</v>
      </c>
      <c r="M934">
        <v>302</v>
      </c>
      <c r="N934" s="8">
        <v>0.38400000000000001</v>
      </c>
      <c r="O934">
        <v>68</v>
      </c>
      <c r="P934">
        <v>196</v>
      </c>
      <c r="Q934">
        <v>0.34699999999999998</v>
      </c>
      <c r="R934">
        <v>48</v>
      </c>
      <c r="S934">
        <v>106</v>
      </c>
      <c r="T934" s="8">
        <v>0.45300000000000001</v>
      </c>
      <c r="U934">
        <v>31</v>
      </c>
      <c r="V934">
        <v>41</v>
      </c>
      <c r="W934" s="8">
        <v>0.75600000000000001</v>
      </c>
      <c r="X934">
        <v>25</v>
      </c>
      <c r="Y934">
        <v>74</v>
      </c>
      <c r="Z934">
        <v>99</v>
      </c>
      <c r="AA934">
        <v>147</v>
      </c>
      <c r="AB934">
        <v>74</v>
      </c>
      <c r="AC934">
        <v>13</v>
      </c>
      <c r="AD934">
        <v>70</v>
      </c>
      <c r="AE934">
        <v>161</v>
      </c>
      <c r="AF934">
        <v>331</v>
      </c>
      <c r="AG934" s="8" t="str">
        <f>IF(Table32[[#This Row],[FTA]]&gt;=100,Table32[[#This Row],[FT%]],"")</f>
        <v/>
      </c>
      <c r="AH934" t="str">
        <f>UPPER(Table32[[#This Row],[Player]])</f>
        <v>RONNIE PRICE</v>
      </c>
    </row>
    <row r="935" spans="1:34" x14ac:dyDescent="0.25">
      <c r="A935">
        <v>2016</v>
      </c>
      <c r="B935" t="s">
        <v>370</v>
      </c>
      <c r="C935" t="s">
        <v>36</v>
      </c>
      <c r="D935">
        <v>38</v>
      </c>
      <c r="E935" t="s">
        <v>82</v>
      </c>
      <c r="F935">
        <v>59</v>
      </c>
      <c r="G935">
        <v>3</v>
      </c>
      <c r="H935">
        <v>10.199999999999999</v>
      </c>
      <c r="I935" s="8">
        <v>0.48199999999999998</v>
      </c>
      <c r="J935">
        <v>1.5</v>
      </c>
      <c r="K935">
        <v>0.4</v>
      </c>
      <c r="L935">
        <v>55</v>
      </c>
      <c r="M935">
        <v>147</v>
      </c>
      <c r="N935" s="8">
        <v>0.374</v>
      </c>
      <c r="O935">
        <v>28</v>
      </c>
      <c r="P935">
        <v>95</v>
      </c>
      <c r="Q935">
        <v>0.29499999999999998</v>
      </c>
      <c r="R935">
        <v>27</v>
      </c>
      <c r="S935">
        <v>52</v>
      </c>
      <c r="T935" s="8">
        <v>0.51900000000000002</v>
      </c>
      <c r="U935">
        <v>7</v>
      </c>
      <c r="V935">
        <v>8</v>
      </c>
      <c r="W935" s="8">
        <v>0.875</v>
      </c>
      <c r="X935">
        <v>38</v>
      </c>
      <c r="Y935">
        <v>76</v>
      </c>
      <c r="Z935">
        <v>114</v>
      </c>
      <c r="AA935">
        <v>130</v>
      </c>
      <c r="AB935">
        <v>53</v>
      </c>
      <c r="AC935">
        <v>1</v>
      </c>
      <c r="AD935">
        <v>49</v>
      </c>
      <c r="AE935">
        <v>82</v>
      </c>
      <c r="AF935">
        <v>145</v>
      </c>
      <c r="AG935" s="8" t="str">
        <f>IF(Table32[[#This Row],[FTA]]&gt;=100,Table32[[#This Row],[FT%]],"")</f>
        <v/>
      </c>
      <c r="AH935" t="str">
        <f>UPPER(Table32[[#This Row],[Player]])</f>
        <v>PABLO PRIGIONI</v>
      </c>
    </row>
    <row r="936" spans="1:34" x14ac:dyDescent="0.25">
      <c r="A936">
        <v>2016</v>
      </c>
      <c r="B936" t="s">
        <v>268</v>
      </c>
      <c r="C936" t="s">
        <v>50</v>
      </c>
      <c r="D936">
        <v>35</v>
      </c>
      <c r="E936" t="s">
        <v>71</v>
      </c>
      <c r="F936">
        <v>77</v>
      </c>
      <c r="G936">
        <v>44</v>
      </c>
      <c r="H936">
        <v>6.3</v>
      </c>
      <c r="I936" s="8">
        <v>0.46600000000000003</v>
      </c>
      <c r="J936">
        <v>0.4</v>
      </c>
      <c r="K936">
        <v>-3.1</v>
      </c>
      <c r="L936">
        <v>102</v>
      </c>
      <c r="M936">
        <v>229</v>
      </c>
      <c r="N936" s="8">
        <v>0.44500000000000001</v>
      </c>
      <c r="O936">
        <v>4</v>
      </c>
      <c r="P936">
        <v>23</v>
      </c>
      <c r="Q936">
        <v>0.17399999999999999</v>
      </c>
      <c r="R936">
        <v>98</v>
      </c>
      <c r="S936">
        <v>206</v>
      </c>
      <c r="T936" s="8">
        <v>0.47599999999999998</v>
      </c>
      <c r="U936">
        <v>13</v>
      </c>
      <c r="V936">
        <v>19</v>
      </c>
      <c r="W936" s="8">
        <v>0.68400000000000005</v>
      </c>
      <c r="X936">
        <v>32</v>
      </c>
      <c r="Y936">
        <v>115</v>
      </c>
      <c r="Z936">
        <v>147</v>
      </c>
      <c r="AA936">
        <v>73</v>
      </c>
      <c r="AB936">
        <v>36</v>
      </c>
      <c r="AC936">
        <v>13</v>
      </c>
      <c r="AD936">
        <v>27</v>
      </c>
      <c r="AE936">
        <v>62</v>
      </c>
      <c r="AF936">
        <v>221</v>
      </c>
      <c r="AG936" s="8" t="str">
        <f>IF(Table32[[#This Row],[FTA]]&gt;=100,Table32[[#This Row],[FT%]],"")</f>
        <v/>
      </c>
      <c r="AH936" t="str">
        <f>UPPER(Table32[[#This Row],[Player]])</f>
        <v>TAYSHAUN PRINCE</v>
      </c>
    </row>
    <row r="937" spans="1:34" x14ac:dyDescent="0.25">
      <c r="A937">
        <v>2016</v>
      </c>
      <c r="B937" t="s">
        <v>503</v>
      </c>
      <c r="C937" t="s">
        <v>30</v>
      </c>
      <c r="D937">
        <v>21</v>
      </c>
      <c r="E937" t="s">
        <v>74</v>
      </c>
      <c r="F937">
        <v>81</v>
      </c>
      <c r="G937">
        <v>60</v>
      </c>
      <c r="H937">
        <v>13.9</v>
      </c>
      <c r="I937" s="8">
        <v>0.48199999999999998</v>
      </c>
      <c r="J937">
        <v>1.6</v>
      </c>
      <c r="K937">
        <v>-3.6</v>
      </c>
      <c r="L937">
        <v>358</v>
      </c>
      <c r="M937">
        <v>835</v>
      </c>
      <c r="N937" s="8">
        <v>0.42899999999999999</v>
      </c>
      <c r="O937">
        <v>10</v>
      </c>
      <c r="P937">
        <v>36</v>
      </c>
      <c r="Q937">
        <v>0.27800000000000002</v>
      </c>
      <c r="R937">
        <v>348</v>
      </c>
      <c r="S937">
        <v>799</v>
      </c>
      <c r="T937" s="8">
        <v>0.436</v>
      </c>
      <c r="U937">
        <v>193</v>
      </c>
      <c r="V937">
        <v>270</v>
      </c>
      <c r="W937" s="8">
        <v>0.71499999999999997</v>
      </c>
      <c r="X937">
        <v>172</v>
      </c>
      <c r="Y937">
        <v>657</v>
      </c>
      <c r="Z937">
        <v>829</v>
      </c>
      <c r="AA937">
        <v>144</v>
      </c>
      <c r="AB937">
        <v>53</v>
      </c>
      <c r="AC937">
        <v>29</v>
      </c>
      <c r="AD937">
        <v>149</v>
      </c>
      <c r="AE937">
        <v>242</v>
      </c>
      <c r="AF937">
        <v>919</v>
      </c>
      <c r="AG937" s="8">
        <f>IF(Table32[[#This Row],[FTA]]&gt;=100,Table32[[#This Row],[FT%]],"")</f>
        <v>0.71499999999999997</v>
      </c>
      <c r="AH937" t="str">
        <f>UPPER(Table32[[#This Row],[Player]])</f>
        <v>JULIUS RANDLE</v>
      </c>
    </row>
    <row r="938" spans="1:34" x14ac:dyDescent="0.25">
      <c r="A938">
        <v>2016</v>
      </c>
      <c r="B938" t="s">
        <v>269</v>
      </c>
      <c r="C938" t="s">
        <v>30</v>
      </c>
      <c r="D938">
        <v>34</v>
      </c>
      <c r="E938" t="s">
        <v>47</v>
      </c>
      <c r="F938">
        <v>68</v>
      </c>
      <c r="G938">
        <v>53</v>
      </c>
      <c r="H938">
        <v>18.3</v>
      </c>
      <c r="I938" s="8">
        <v>0.51900000000000002</v>
      </c>
      <c r="J938">
        <v>4.3</v>
      </c>
      <c r="K938">
        <v>-0.8</v>
      </c>
      <c r="L938">
        <v>431</v>
      </c>
      <c r="M938">
        <v>907</v>
      </c>
      <c r="N938" s="8">
        <v>0.47499999999999998</v>
      </c>
      <c r="O938">
        <v>6</v>
      </c>
      <c r="P938">
        <v>26</v>
      </c>
      <c r="Q938">
        <v>0.23100000000000001</v>
      </c>
      <c r="R938">
        <v>425</v>
      </c>
      <c r="S938">
        <v>881</v>
      </c>
      <c r="T938" s="8">
        <v>0.48199999999999998</v>
      </c>
      <c r="U938">
        <v>172</v>
      </c>
      <c r="V938">
        <v>216</v>
      </c>
      <c r="W938" s="8">
        <v>0.79600000000000004</v>
      </c>
      <c r="X938">
        <v>179</v>
      </c>
      <c r="Y938">
        <v>350</v>
      </c>
      <c r="Z938">
        <v>529</v>
      </c>
      <c r="AA938">
        <v>142</v>
      </c>
      <c r="AB938">
        <v>43</v>
      </c>
      <c r="AC938">
        <v>13</v>
      </c>
      <c r="AD938">
        <v>105</v>
      </c>
      <c r="AE938">
        <v>146</v>
      </c>
      <c r="AF938">
        <v>1040</v>
      </c>
      <c r="AG938" s="8">
        <f>IF(Table32[[#This Row],[FTA]]&gt;=100,Table32[[#This Row],[FT%]],"")</f>
        <v>0.79600000000000004</v>
      </c>
      <c r="AH938" t="str">
        <f>UPPER(Table32[[#This Row],[Player]])</f>
        <v>ZACH RANDOLPH</v>
      </c>
    </row>
    <row r="939" spans="1:34" x14ac:dyDescent="0.25">
      <c r="A939">
        <v>2016</v>
      </c>
      <c r="B939" t="s">
        <v>270</v>
      </c>
      <c r="C939" t="s">
        <v>34</v>
      </c>
      <c r="D939">
        <v>31</v>
      </c>
      <c r="E939" t="s">
        <v>82</v>
      </c>
      <c r="F939">
        <v>75</v>
      </c>
      <c r="G939">
        <v>75</v>
      </c>
      <c r="H939">
        <v>17.5</v>
      </c>
      <c r="I939" s="8">
        <v>0.63200000000000001</v>
      </c>
      <c r="J939">
        <v>6.7</v>
      </c>
      <c r="K939">
        <v>0.8</v>
      </c>
      <c r="L939">
        <v>422</v>
      </c>
      <c r="M939">
        <v>880</v>
      </c>
      <c r="N939" s="8">
        <v>0.48</v>
      </c>
      <c r="O939">
        <v>200</v>
      </c>
      <c r="P939">
        <v>421</v>
      </c>
      <c r="Q939">
        <v>0.47499999999999998</v>
      </c>
      <c r="R939">
        <v>222</v>
      </c>
      <c r="S939">
        <v>459</v>
      </c>
      <c r="T939" s="8">
        <v>0.48399999999999999</v>
      </c>
      <c r="U939">
        <v>182</v>
      </c>
      <c r="V939">
        <v>205</v>
      </c>
      <c r="W939" s="8">
        <v>0.88800000000000001</v>
      </c>
      <c r="X939">
        <v>10</v>
      </c>
      <c r="Y939">
        <v>129</v>
      </c>
      <c r="Z939">
        <v>139</v>
      </c>
      <c r="AA939">
        <v>106</v>
      </c>
      <c r="AB939">
        <v>42</v>
      </c>
      <c r="AC939">
        <v>5</v>
      </c>
      <c r="AD939">
        <v>78</v>
      </c>
      <c r="AE939">
        <v>135</v>
      </c>
      <c r="AF939">
        <v>1226</v>
      </c>
      <c r="AG939" s="8">
        <f>IF(Table32[[#This Row],[FTA]]&gt;=100,Table32[[#This Row],[FT%]],"")</f>
        <v>0.88800000000000001</v>
      </c>
      <c r="AH939" t="str">
        <f>UPPER(Table32[[#This Row],[Player]])</f>
        <v>J.J. REDICK</v>
      </c>
    </row>
    <row r="940" spans="1:34" x14ac:dyDescent="0.25">
      <c r="A940">
        <v>2016</v>
      </c>
      <c r="B940" t="s">
        <v>567</v>
      </c>
      <c r="C940" t="s">
        <v>34</v>
      </c>
      <c r="D940">
        <v>22</v>
      </c>
      <c r="E940" t="s">
        <v>61</v>
      </c>
      <c r="F940">
        <v>52</v>
      </c>
      <c r="G940">
        <v>2</v>
      </c>
      <c r="H940">
        <v>11.4</v>
      </c>
      <c r="I940" s="8">
        <v>0.56899999999999995</v>
      </c>
      <c r="J940">
        <v>2.5</v>
      </c>
      <c r="K940">
        <v>0.6</v>
      </c>
      <c r="L940">
        <v>123</v>
      </c>
      <c r="M940">
        <v>272</v>
      </c>
      <c r="N940" s="8">
        <v>0.45200000000000001</v>
      </c>
      <c r="O940">
        <v>53</v>
      </c>
      <c r="P940">
        <v>115</v>
      </c>
      <c r="Q940">
        <v>0.46100000000000002</v>
      </c>
      <c r="R940">
        <v>70</v>
      </c>
      <c r="S940">
        <v>157</v>
      </c>
      <c r="T940" s="8">
        <v>0.44600000000000001</v>
      </c>
      <c r="U940">
        <v>42</v>
      </c>
      <c r="V940">
        <v>63</v>
      </c>
      <c r="W940" s="8">
        <v>0.66700000000000004</v>
      </c>
      <c r="X940">
        <v>21</v>
      </c>
      <c r="Y940">
        <v>86</v>
      </c>
      <c r="Z940">
        <v>107</v>
      </c>
      <c r="AA940">
        <v>73</v>
      </c>
      <c r="AB940">
        <v>36</v>
      </c>
      <c r="AC940">
        <v>25</v>
      </c>
      <c r="AD940">
        <v>35</v>
      </c>
      <c r="AE940">
        <v>107</v>
      </c>
      <c r="AF940">
        <v>341</v>
      </c>
      <c r="AG940" s="8" t="str">
        <f>IF(Table32[[#This Row],[FTA]]&gt;=100,Table32[[#This Row],[FT%]],"")</f>
        <v/>
      </c>
      <c r="AH940" t="str">
        <f>UPPER(Table32[[#This Row],[Player]])</f>
        <v>JOSH RICHARDSON</v>
      </c>
    </row>
    <row r="941" spans="1:34" x14ac:dyDescent="0.25">
      <c r="A941">
        <v>2016</v>
      </c>
      <c r="B941" t="s">
        <v>372</v>
      </c>
      <c r="C941" t="s">
        <v>34</v>
      </c>
      <c r="D941">
        <v>23</v>
      </c>
      <c r="E941" t="s">
        <v>82</v>
      </c>
      <c r="F941">
        <v>67</v>
      </c>
      <c r="G941">
        <v>7</v>
      </c>
      <c r="H941">
        <v>11.1</v>
      </c>
      <c r="I941" s="8">
        <v>0.52300000000000002</v>
      </c>
      <c r="J941">
        <v>1.9</v>
      </c>
      <c r="K941">
        <v>-2.2000000000000002</v>
      </c>
      <c r="L941">
        <v>226</v>
      </c>
      <c r="M941">
        <v>516</v>
      </c>
      <c r="N941" s="8">
        <v>0.438</v>
      </c>
      <c r="O941">
        <v>62</v>
      </c>
      <c r="P941">
        <v>185</v>
      </c>
      <c r="Q941">
        <v>0.33500000000000002</v>
      </c>
      <c r="R941">
        <v>164</v>
      </c>
      <c r="S941">
        <v>331</v>
      </c>
      <c r="T941" s="8">
        <v>0.495</v>
      </c>
      <c r="U941">
        <v>79</v>
      </c>
      <c r="V941">
        <v>116</v>
      </c>
      <c r="W941" s="8">
        <v>0.68100000000000005</v>
      </c>
      <c r="X941">
        <v>22</v>
      </c>
      <c r="Y941">
        <v>108</v>
      </c>
      <c r="Z941">
        <v>130</v>
      </c>
      <c r="AA941">
        <v>99</v>
      </c>
      <c r="AB941">
        <v>48</v>
      </c>
      <c r="AC941">
        <v>9</v>
      </c>
      <c r="AD941">
        <v>61</v>
      </c>
      <c r="AE941">
        <v>137</v>
      </c>
      <c r="AF941">
        <v>593</v>
      </c>
      <c r="AG941" s="8">
        <f>IF(Table32[[#This Row],[FTA]]&gt;=100,Table32[[#This Row],[FT%]],"")</f>
        <v>0.68100000000000005</v>
      </c>
      <c r="AH941" t="str">
        <f>UPPER(Table32[[#This Row],[Player]])</f>
        <v>AUSTIN RIVERS</v>
      </c>
    </row>
    <row r="942" spans="1:34" x14ac:dyDescent="0.25">
      <c r="A942">
        <v>2016</v>
      </c>
      <c r="B942" t="s">
        <v>373</v>
      </c>
      <c r="C942" t="s">
        <v>36</v>
      </c>
      <c r="D942">
        <v>30</v>
      </c>
      <c r="E942" t="s">
        <v>69</v>
      </c>
      <c r="F942">
        <v>51</v>
      </c>
      <c r="G942">
        <v>0</v>
      </c>
      <c r="H942">
        <v>13.8</v>
      </c>
      <c r="I942" s="8">
        <v>0.55200000000000005</v>
      </c>
      <c r="J942">
        <v>1</v>
      </c>
      <c r="K942">
        <v>-3.9</v>
      </c>
      <c r="L942">
        <v>74</v>
      </c>
      <c r="M942">
        <v>165</v>
      </c>
      <c r="N942" s="8">
        <v>0.44800000000000001</v>
      </c>
      <c r="O942">
        <v>15</v>
      </c>
      <c r="P942">
        <v>42</v>
      </c>
      <c r="Q942">
        <v>0.35699999999999998</v>
      </c>
      <c r="R942">
        <v>59</v>
      </c>
      <c r="S942">
        <v>123</v>
      </c>
      <c r="T942" s="8">
        <v>0.48</v>
      </c>
      <c r="U942">
        <v>42</v>
      </c>
      <c r="V942">
        <v>47</v>
      </c>
      <c r="W942" s="8">
        <v>0.89400000000000002</v>
      </c>
      <c r="X942">
        <v>6</v>
      </c>
      <c r="Y942">
        <v>35</v>
      </c>
      <c r="Z942">
        <v>41</v>
      </c>
      <c r="AA942">
        <v>54</v>
      </c>
      <c r="AB942">
        <v>10</v>
      </c>
      <c r="AC942">
        <v>2</v>
      </c>
      <c r="AD942">
        <v>23</v>
      </c>
      <c r="AE942">
        <v>35</v>
      </c>
      <c r="AF942">
        <v>205</v>
      </c>
      <c r="AG942" s="8" t="str">
        <f>IF(Table32[[#This Row],[FTA]]&gt;=100,Table32[[#This Row],[FT%]],"")</f>
        <v/>
      </c>
      <c r="AH942" t="str">
        <f>UPPER(Table32[[#This Row],[Player]])</f>
        <v>BRIAN ROBERTS</v>
      </c>
    </row>
    <row r="943" spans="1:34" x14ac:dyDescent="0.25">
      <c r="A943">
        <v>2016</v>
      </c>
      <c r="B943" t="s">
        <v>373</v>
      </c>
      <c r="C943" t="s">
        <v>36</v>
      </c>
      <c r="D943">
        <v>30</v>
      </c>
      <c r="E943" t="s">
        <v>449</v>
      </c>
      <c r="F943">
        <v>30</v>
      </c>
      <c r="G943">
        <v>0</v>
      </c>
      <c r="H943">
        <v>13.9</v>
      </c>
      <c r="I943" s="8">
        <v>0.55200000000000005</v>
      </c>
      <c r="J943">
        <v>0.8</v>
      </c>
      <c r="K943">
        <v>-3.8</v>
      </c>
      <c r="L943">
        <v>51</v>
      </c>
      <c r="M943">
        <v>115</v>
      </c>
      <c r="N943" s="8">
        <v>0.443</v>
      </c>
      <c r="O943">
        <v>9</v>
      </c>
      <c r="P943">
        <v>27</v>
      </c>
      <c r="Q943">
        <v>0.33300000000000002</v>
      </c>
      <c r="R943">
        <v>42</v>
      </c>
      <c r="S943">
        <v>88</v>
      </c>
      <c r="T943" s="8">
        <v>0.47699999999999998</v>
      </c>
      <c r="U943">
        <v>34</v>
      </c>
      <c r="V943">
        <v>37</v>
      </c>
      <c r="W943" s="8">
        <v>0.91900000000000004</v>
      </c>
      <c r="X943">
        <v>4</v>
      </c>
      <c r="Y943">
        <v>25</v>
      </c>
      <c r="Z943">
        <v>29</v>
      </c>
      <c r="AA943">
        <v>38</v>
      </c>
      <c r="AB943">
        <v>7</v>
      </c>
      <c r="AC943">
        <v>1</v>
      </c>
      <c r="AD943">
        <v>16</v>
      </c>
      <c r="AE943">
        <v>23</v>
      </c>
      <c r="AF943">
        <v>145</v>
      </c>
      <c r="AG943" s="8" t="str">
        <f>IF(Table32[[#This Row],[FTA]]&gt;=100,Table32[[#This Row],[FT%]],"")</f>
        <v/>
      </c>
      <c r="AH943" t="str">
        <f>UPPER(Table32[[#This Row],[Player]])</f>
        <v>BRIAN ROBERTS</v>
      </c>
    </row>
    <row r="944" spans="1:34" x14ac:dyDescent="0.25">
      <c r="A944">
        <v>2016</v>
      </c>
      <c r="B944" t="s">
        <v>373</v>
      </c>
      <c r="C944" t="s">
        <v>36</v>
      </c>
      <c r="D944">
        <v>30</v>
      </c>
      <c r="E944" t="s">
        <v>42</v>
      </c>
      <c r="F944">
        <v>21</v>
      </c>
      <c r="G944">
        <v>0</v>
      </c>
      <c r="H944">
        <v>13.7</v>
      </c>
      <c r="I944" s="8">
        <v>0.55100000000000005</v>
      </c>
      <c r="J944">
        <v>0.3</v>
      </c>
      <c r="K944">
        <v>-4</v>
      </c>
      <c r="L944">
        <v>23</v>
      </c>
      <c r="M944">
        <v>50</v>
      </c>
      <c r="N944" s="8">
        <v>0.46</v>
      </c>
      <c r="O944">
        <v>6</v>
      </c>
      <c r="P944">
        <v>15</v>
      </c>
      <c r="Q944">
        <v>0.4</v>
      </c>
      <c r="R944">
        <v>17</v>
      </c>
      <c r="S944">
        <v>35</v>
      </c>
      <c r="T944" s="8">
        <v>0.48599999999999999</v>
      </c>
      <c r="U944">
        <v>8</v>
      </c>
      <c r="V944">
        <v>10</v>
      </c>
      <c r="W944" s="8">
        <v>0.8</v>
      </c>
      <c r="X944">
        <v>2</v>
      </c>
      <c r="Y944">
        <v>10</v>
      </c>
      <c r="Z944">
        <v>12</v>
      </c>
      <c r="AA944">
        <v>16</v>
      </c>
      <c r="AB944">
        <v>3</v>
      </c>
      <c r="AC944">
        <v>1</v>
      </c>
      <c r="AD944">
        <v>7</v>
      </c>
      <c r="AE944">
        <v>12</v>
      </c>
      <c r="AF944">
        <v>60</v>
      </c>
      <c r="AG944" s="8" t="str">
        <f>IF(Table32[[#This Row],[FTA]]&gt;=100,Table32[[#This Row],[FT%]],"")</f>
        <v/>
      </c>
      <c r="AH944" t="str">
        <f>UPPER(Table32[[#This Row],[Player]])</f>
        <v>BRIAN ROBERTS</v>
      </c>
    </row>
    <row r="945" spans="1:34" x14ac:dyDescent="0.25">
      <c r="A945">
        <v>2016</v>
      </c>
      <c r="B945" t="s">
        <v>504</v>
      </c>
      <c r="C945" t="s">
        <v>50</v>
      </c>
      <c r="D945">
        <v>22</v>
      </c>
      <c r="E945" t="s">
        <v>52</v>
      </c>
      <c r="F945">
        <v>45</v>
      </c>
      <c r="G945">
        <v>4</v>
      </c>
      <c r="H945">
        <v>11.4</v>
      </c>
      <c r="I945" s="8">
        <v>0.50800000000000001</v>
      </c>
      <c r="J945">
        <v>0.8</v>
      </c>
      <c r="K945">
        <v>-3</v>
      </c>
      <c r="L945">
        <v>65</v>
      </c>
      <c r="M945">
        <v>151</v>
      </c>
      <c r="N945" s="8">
        <v>0.43</v>
      </c>
      <c r="O945">
        <v>14</v>
      </c>
      <c r="P945">
        <v>37</v>
      </c>
      <c r="Q945">
        <v>0.378</v>
      </c>
      <c r="R945">
        <v>51</v>
      </c>
      <c r="S945">
        <v>114</v>
      </c>
      <c r="T945" s="8">
        <v>0.44700000000000001</v>
      </c>
      <c r="U945">
        <v>27</v>
      </c>
      <c r="V945">
        <v>39</v>
      </c>
      <c r="W945" s="8">
        <v>0.69199999999999995</v>
      </c>
      <c r="X945">
        <v>12</v>
      </c>
      <c r="Y945">
        <v>56</v>
      </c>
      <c r="Z945">
        <v>68</v>
      </c>
      <c r="AA945">
        <v>26</v>
      </c>
      <c r="AB945">
        <v>17</v>
      </c>
      <c r="AC945">
        <v>9</v>
      </c>
      <c r="AD945">
        <v>18</v>
      </c>
      <c r="AE945">
        <v>21</v>
      </c>
      <c r="AF945">
        <v>171</v>
      </c>
      <c r="AG945" s="8" t="str">
        <f>IF(Table32[[#This Row],[FTA]]&gt;=100,Table32[[#This Row],[FT%]],"")</f>
        <v/>
      </c>
      <c r="AH945" t="str">
        <f>UPPER(Table32[[#This Row],[Player]])</f>
        <v>GLENN ROBINSON</v>
      </c>
    </row>
    <row r="946" spans="1:34" x14ac:dyDescent="0.25">
      <c r="A946">
        <v>2016</v>
      </c>
      <c r="B946" t="s">
        <v>374</v>
      </c>
      <c r="C946" t="s">
        <v>30</v>
      </c>
      <c r="D946">
        <v>24</v>
      </c>
      <c r="E946" t="s">
        <v>342</v>
      </c>
      <c r="F946">
        <v>71</v>
      </c>
      <c r="G946">
        <v>7</v>
      </c>
      <c r="H946">
        <v>14.5</v>
      </c>
      <c r="I946" s="8">
        <v>0.45300000000000001</v>
      </c>
      <c r="J946">
        <v>0.6</v>
      </c>
      <c r="K946">
        <v>-2.9</v>
      </c>
      <c r="L946">
        <v>130</v>
      </c>
      <c r="M946">
        <v>291</v>
      </c>
      <c r="N946" s="8">
        <v>0.44700000000000001</v>
      </c>
      <c r="O946">
        <v>0</v>
      </c>
      <c r="P946">
        <v>1</v>
      </c>
      <c r="Q946">
        <v>0</v>
      </c>
      <c r="R946">
        <v>130</v>
      </c>
      <c r="S946">
        <v>290</v>
      </c>
      <c r="T946" s="8">
        <v>0.44800000000000001</v>
      </c>
      <c r="U946">
        <v>47</v>
      </c>
      <c r="V946">
        <v>109</v>
      </c>
      <c r="W946" s="8">
        <v>0.43099999999999999</v>
      </c>
      <c r="X946">
        <v>136</v>
      </c>
      <c r="Y946">
        <v>223</v>
      </c>
      <c r="Z946">
        <v>359</v>
      </c>
      <c r="AA946">
        <v>46</v>
      </c>
      <c r="AB946">
        <v>39</v>
      </c>
      <c r="AC946">
        <v>36</v>
      </c>
      <c r="AD946">
        <v>69</v>
      </c>
      <c r="AE946">
        <v>111</v>
      </c>
      <c r="AF946">
        <v>307</v>
      </c>
      <c r="AG946" s="8">
        <f>IF(Table32[[#This Row],[FTA]]&gt;=100,Table32[[#This Row],[FT%]],"")</f>
        <v>0.43099999999999999</v>
      </c>
      <c r="AH946" t="str">
        <f>UPPER(Table32[[#This Row],[Player]])</f>
        <v>THOMAS ROBINSON</v>
      </c>
    </row>
    <row r="947" spans="1:34" x14ac:dyDescent="0.25">
      <c r="A947">
        <v>2016</v>
      </c>
      <c r="B947" t="s">
        <v>274</v>
      </c>
      <c r="C947" t="s">
        <v>36</v>
      </c>
      <c r="D947">
        <v>29</v>
      </c>
      <c r="E947" t="s">
        <v>120</v>
      </c>
      <c r="F947">
        <v>72</v>
      </c>
      <c r="G947">
        <v>72</v>
      </c>
      <c r="H947">
        <v>16.899999999999999</v>
      </c>
      <c r="I947" s="8">
        <v>0.50600000000000001</v>
      </c>
      <c r="J947">
        <v>4.5999999999999996</v>
      </c>
      <c r="K947">
        <v>1</v>
      </c>
      <c r="L947">
        <v>355</v>
      </c>
      <c r="M947">
        <v>782</v>
      </c>
      <c r="N947" s="8">
        <v>0.45400000000000001</v>
      </c>
      <c r="O947">
        <v>62</v>
      </c>
      <c r="P947">
        <v>170</v>
      </c>
      <c r="Q947">
        <v>0.36499999999999999</v>
      </c>
      <c r="R947">
        <v>293</v>
      </c>
      <c r="S947">
        <v>612</v>
      </c>
      <c r="T947" s="8">
        <v>0.47899999999999998</v>
      </c>
      <c r="U947">
        <v>87</v>
      </c>
      <c r="V947">
        <v>150</v>
      </c>
      <c r="W947" s="8">
        <v>0.57999999999999996</v>
      </c>
      <c r="X947">
        <v>77</v>
      </c>
      <c r="Y947">
        <v>358</v>
      </c>
      <c r="Z947">
        <v>435</v>
      </c>
      <c r="AA947">
        <v>839</v>
      </c>
      <c r="AB947">
        <v>141</v>
      </c>
      <c r="AC947">
        <v>10</v>
      </c>
      <c r="AD947">
        <v>278</v>
      </c>
      <c r="AE947">
        <v>175</v>
      </c>
      <c r="AF947">
        <v>859</v>
      </c>
      <c r="AG947" s="8">
        <f>IF(Table32[[#This Row],[FTA]]&gt;=100,Table32[[#This Row],[FT%]],"")</f>
        <v>0.57999999999999996</v>
      </c>
      <c r="AH947" t="str">
        <f>UPPER(Table32[[#This Row],[Player]])</f>
        <v>RAJON RONDO</v>
      </c>
    </row>
    <row r="948" spans="1:34" x14ac:dyDescent="0.25">
      <c r="A948">
        <v>2016</v>
      </c>
      <c r="B948" t="s">
        <v>275</v>
      </c>
      <c r="C948" t="s">
        <v>36</v>
      </c>
      <c r="D948">
        <v>27</v>
      </c>
      <c r="E948" t="s">
        <v>63</v>
      </c>
      <c r="F948">
        <v>66</v>
      </c>
      <c r="G948">
        <v>66</v>
      </c>
      <c r="H948">
        <v>13.5</v>
      </c>
      <c r="I948" s="8">
        <v>0.47899999999999998</v>
      </c>
      <c r="J948">
        <v>0.4</v>
      </c>
      <c r="K948">
        <v>-3.3</v>
      </c>
      <c r="L948">
        <v>447</v>
      </c>
      <c r="M948">
        <v>1048</v>
      </c>
      <c r="N948" s="8">
        <v>0.42699999999999999</v>
      </c>
      <c r="O948">
        <v>44</v>
      </c>
      <c r="P948">
        <v>150</v>
      </c>
      <c r="Q948">
        <v>0.29299999999999998</v>
      </c>
      <c r="R948">
        <v>403</v>
      </c>
      <c r="S948">
        <v>898</v>
      </c>
      <c r="T948" s="8">
        <v>0.44900000000000001</v>
      </c>
      <c r="U948">
        <v>142</v>
      </c>
      <c r="V948">
        <v>179</v>
      </c>
      <c r="W948" s="8">
        <v>0.79300000000000004</v>
      </c>
      <c r="X948">
        <v>46</v>
      </c>
      <c r="Y948">
        <v>179</v>
      </c>
      <c r="Z948">
        <v>225</v>
      </c>
      <c r="AA948">
        <v>311</v>
      </c>
      <c r="AB948">
        <v>44</v>
      </c>
      <c r="AC948">
        <v>14</v>
      </c>
      <c r="AD948">
        <v>175</v>
      </c>
      <c r="AE948">
        <v>84</v>
      </c>
      <c r="AF948">
        <v>1080</v>
      </c>
      <c r="AG948" s="8">
        <f>IF(Table32[[#This Row],[FTA]]&gt;=100,Table32[[#This Row],[FT%]],"")</f>
        <v>0.79300000000000004</v>
      </c>
      <c r="AH948" t="str">
        <f>UPPER(Table32[[#This Row],[Player]])</f>
        <v>DERRICK ROSE</v>
      </c>
    </row>
    <row r="949" spans="1:34" x14ac:dyDescent="0.25">
      <c r="A949">
        <v>2016</v>
      </c>
      <c r="B949" t="s">
        <v>375</v>
      </c>
      <c r="C949" t="s">
        <v>50</v>
      </c>
      <c r="D949">
        <v>24</v>
      </c>
      <c r="E949" t="s">
        <v>39</v>
      </c>
      <c r="F949">
        <v>73</v>
      </c>
      <c r="G949">
        <v>7</v>
      </c>
      <c r="H949">
        <v>12.9</v>
      </c>
      <c r="I949" s="8">
        <v>0.55100000000000005</v>
      </c>
      <c r="J949">
        <v>3.6</v>
      </c>
      <c r="K949">
        <v>-0.2</v>
      </c>
      <c r="L949">
        <v>270</v>
      </c>
      <c r="M949">
        <v>626</v>
      </c>
      <c r="N949" s="8">
        <v>0.43099999999999999</v>
      </c>
      <c r="O949">
        <v>131</v>
      </c>
      <c r="P949">
        <v>339</v>
      </c>
      <c r="Q949">
        <v>0.38600000000000001</v>
      </c>
      <c r="R949">
        <v>139</v>
      </c>
      <c r="S949">
        <v>287</v>
      </c>
      <c r="T949" s="8">
        <v>0.48399999999999999</v>
      </c>
      <c r="U949">
        <v>49</v>
      </c>
      <c r="V949">
        <v>62</v>
      </c>
      <c r="W949" s="8">
        <v>0.79</v>
      </c>
      <c r="X949">
        <v>21</v>
      </c>
      <c r="Y949">
        <v>164</v>
      </c>
      <c r="Z949">
        <v>185</v>
      </c>
      <c r="AA949">
        <v>56</v>
      </c>
      <c r="AB949">
        <v>54</v>
      </c>
      <c r="AC949">
        <v>25</v>
      </c>
      <c r="AD949">
        <v>46</v>
      </c>
      <c r="AE949">
        <v>120</v>
      </c>
      <c r="AF949">
        <v>720</v>
      </c>
      <c r="AG949" s="8" t="str">
        <f>IF(Table32[[#This Row],[FTA]]&gt;=100,Table32[[#This Row],[FT%]],"")</f>
        <v/>
      </c>
      <c r="AH949" t="str">
        <f>UPPER(Table32[[#This Row],[Player]])</f>
        <v>TERRENCE ROSS</v>
      </c>
    </row>
    <row r="950" spans="1:34" x14ac:dyDescent="0.25">
      <c r="A950">
        <v>2016</v>
      </c>
      <c r="B950" t="s">
        <v>568</v>
      </c>
      <c r="C950" t="s">
        <v>36</v>
      </c>
      <c r="D950">
        <v>21</v>
      </c>
      <c r="E950" t="s">
        <v>45</v>
      </c>
      <c r="F950">
        <v>39</v>
      </c>
      <c r="G950">
        <v>0</v>
      </c>
      <c r="H950">
        <v>5</v>
      </c>
      <c r="I950" s="8">
        <v>0.32600000000000001</v>
      </c>
      <c r="J950">
        <v>-0.3</v>
      </c>
      <c r="K950">
        <v>-6.6</v>
      </c>
      <c r="L950">
        <v>29</v>
      </c>
      <c r="M950">
        <v>106</v>
      </c>
      <c r="N950" s="8">
        <v>0.27400000000000002</v>
      </c>
      <c r="O950">
        <v>6</v>
      </c>
      <c r="P950">
        <v>27</v>
      </c>
      <c r="Q950">
        <v>0.222</v>
      </c>
      <c r="R950">
        <v>23</v>
      </c>
      <c r="S950">
        <v>79</v>
      </c>
      <c r="T950" s="8">
        <v>0.29099999999999998</v>
      </c>
      <c r="U950">
        <v>8</v>
      </c>
      <c r="V950">
        <v>10</v>
      </c>
      <c r="W950" s="8">
        <v>0.8</v>
      </c>
      <c r="X950">
        <v>24</v>
      </c>
      <c r="Y950">
        <v>39</v>
      </c>
      <c r="Z950">
        <v>63</v>
      </c>
      <c r="AA950">
        <v>37</v>
      </c>
      <c r="AB950">
        <v>6</v>
      </c>
      <c r="AC950">
        <v>1</v>
      </c>
      <c r="AD950">
        <v>19</v>
      </c>
      <c r="AE950">
        <v>23</v>
      </c>
      <c r="AF950">
        <v>72</v>
      </c>
      <c r="AG950" s="8" t="str">
        <f>IF(Table32[[#This Row],[FTA]]&gt;=100,Table32[[#This Row],[FT%]],"")</f>
        <v/>
      </c>
      <c r="AH950" t="str">
        <f>UPPER(Table32[[#This Row],[Player]])</f>
        <v>TERRY ROZIER</v>
      </c>
    </row>
    <row r="951" spans="1:34" x14ac:dyDescent="0.25">
      <c r="A951">
        <v>2016</v>
      </c>
      <c r="B951" t="s">
        <v>276</v>
      </c>
      <c r="C951" t="s">
        <v>36</v>
      </c>
      <c r="D951">
        <v>25</v>
      </c>
      <c r="E951" t="s">
        <v>71</v>
      </c>
      <c r="F951">
        <v>76</v>
      </c>
      <c r="G951">
        <v>76</v>
      </c>
      <c r="H951">
        <v>17.600000000000001</v>
      </c>
      <c r="I951" s="8">
        <v>0.52900000000000003</v>
      </c>
      <c r="J951">
        <v>5.8</v>
      </c>
      <c r="K951">
        <v>1.9</v>
      </c>
      <c r="L951">
        <v>219</v>
      </c>
      <c r="M951">
        <v>586</v>
      </c>
      <c r="N951" s="8">
        <v>0.374</v>
      </c>
      <c r="O951">
        <v>62</v>
      </c>
      <c r="P951">
        <v>190</v>
      </c>
      <c r="Q951">
        <v>0.32600000000000001</v>
      </c>
      <c r="R951">
        <v>157</v>
      </c>
      <c r="S951">
        <v>396</v>
      </c>
      <c r="T951" s="8">
        <v>0.39600000000000002</v>
      </c>
      <c r="U951">
        <v>266</v>
      </c>
      <c r="V951">
        <v>314</v>
      </c>
      <c r="W951" s="8">
        <v>0.84699999999999998</v>
      </c>
      <c r="X951">
        <v>40</v>
      </c>
      <c r="Y951">
        <v>286</v>
      </c>
      <c r="Z951">
        <v>326</v>
      </c>
      <c r="AA951">
        <v>658</v>
      </c>
      <c r="AB951">
        <v>162</v>
      </c>
      <c r="AC951">
        <v>10</v>
      </c>
      <c r="AD951">
        <v>193</v>
      </c>
      <c r="AE951">
        <v>201</v>
      </c>
      <c r="AF951">
        <v>766</v>
      </c>
      <c r="AG951" s="8">
        <f>IF(Table32[[#This Row],[FTA]]&gt;=100,Table32[[#This Row],[FT%]],"")</f>
        <v>0.84699999999999998</v>
      </c>
      <c r="AH951" t="str">
        <f>UPPER(Table32[[#This Row],[Player]])</f>
        <v>RICKY RUBIO</v>
      </c>
    </row>
    <row r="952" spans="1:34" x14ac:dyDescent="0.25">
      <c r="A952">
        <v>2016</v>
      </c>
      <c r="B952" t="s">
        <v>505</v>
      </c>
      <c r="C952" t="s">
        <v>50</v>
      </c>
      <c r="D952">
        <v>29</v>
      </c>
      <c r="E952" t="s">
        <v>71</v>
      </c>
      <c r="F952">
        <v>33</v>
      </c>
      <c r="G952">
        <v>0</v>
      </c>
      <c r="H952">
        <v>5.5</v>
      </c>
      <c r="I952" s="8">
        <v>0.57199999999999995</v>
      </c>
      <c r="J952">
        <v>0.1</v>
      </c>
      <c r="K952">
        <v>-4.7</v>
      </c>
      <c r="L952">
        <v>25</v>
      </c>
      <c r="M952">
        <v>62</v>
      </c>
      <c r="N952" s="8">
        <v>0.40300000000000002</v>
      </c>
      <c r="O952">
        <v>17</v>
      </c>
      <c r="P952">
        <v>50</v>
      </c>
      <c r="Q952">
        <v>0.34</v>
      </c>
      <c r="R952">
        <v>8</v>
      </c>
      <c r="S952">
        <v>12</v>
      </c>
      <c r="T952" s="8">
        <v>0.66700000000000004</v>
      </c>
      <c r="U952">
        <v>8</v>
      </c>
      <c r="V952">
        <v>8</v>
      </c>
      <c r="W952" s="8">
        <v>1</v>
      </c>
      <c r="X952">
        <v>5</v>
      </c>
      <c r="Y952">
        <v>15</v>
      </c>
      <c r="Z952">
        <v>20</v>
      </c>
      <c r="AA952">
        <v>11</v>
      </c>
      <c r="AB952">
        <v>3</v>
      </c>
      <c r="AC952">
        <v>1</v>
      </c>
      <c r="AD952">
        <v>13</v>
      </c>
      <c r="AE952">
        <v>33</v>
      </c>
      <c r="AF952">
        <v>75</v>
      </c>
      <c r="AG952" s="8" t="str">
        <f>IF(Table32[[#This Row],[FTA]]&gt;=100,Table32[[#This Row],[FT%]],"")</f>
        <v/>
      </c>
      <c r="AH952" t="str">
        <f>UPPER(Table32[[#This Row],[Player]])</f>
        <v>DAMJAN RUDEZ</v>
      </c>
    </row>
    <row r="953" spans="1:34" x14ac:dyDescent="0.25">
      <c r="A953">
        <v>2016</v>
      </c>
      <c r="B953" t="s">
        <v>277</v>
      </c>
      <c r="C953" t="s">
        <v>34</v>
      </c>
      <c r="D953">
        <v>30</v>
      </c>
      <c r="E953" t="s">
        <v>76</v>
      </c>
      <c r="F953">
        <v>72</v>
      </c>
      <c r="G953">
        <v>25</v>
      </c>
      <c r="H953">
        <v>10.1</v>
      </c>
      <c r="I953" s="8">
        <v>0.56000000000000005</v>
      </c>
      <c r="J953">
        <v>2</v>
      </c>
      <c r="K953">
        <v>-1.3</v>
      </c>
      <c r="L953">
        <v>111</v>
      </c>
      <c r="M953">
        <v>260</v>
      </c>
      <c r="N953" s="8">
        <v>0.42699999999999999</v>
      </c>
      <c r="O953">
        <v>65</v>
      </c>
      <c r="P953">
        <v>157</v>
      </c>
      <c r="Q953">
        <v>0.41399999999999998</v>
      </c>
      <c r="R953">
        <v>46</v>
      </c>
      <c r="S953">
        <v>103</v>
      </c>
      <c r="T953" s="8">
        <v>0.44700000000000001</v>
      </c>
      <c r="U953">
        <v>18</v>
      </c>
      <c r="V953">
        <v>28</v>
      </c>
      <c r="W953" s="8">
        <v>0.64300000000000002</v>
      </c>
      <c r="X953">
        <v>21</v>
      </c>
      <c r="Y953">
        <v>160</v>
      </c>
      <c r="Z953">
        <v>181</v>
      </c>
      <c r="AA953">
        <v>57</v>
      </c>
      <c r="AB953">
        <v>20</v>
      </c>
      <c r="AC953">
        <v>23</v>
      </c>
      <c r="AD953">
        <v>33</v>
      </c>
      <c r="AE953">
        <v>57</v>
      </c>
      <c r="AF953">
        <v>305</v>
      </c>
      <c r="AG953" s="8" t="str">
        <f>IF(Table32[[#This Row],[FTA]]&gt;=100,Table32[[#This Row],[FT%]],"")</f>
        <v/>
      </c>
      <c r="AH953" t="str">
        <f>UPPER(Table32[[#This Row],[Player]])</f>
        <v>BRANDON RUSH</v>
      </c>
    </row>
    <row r="954" spans="1:34" x14ac:dyDescent="0.25">
      <c r="A954">
        <v>2016</v>
      </c>
      <c r="B954" t="s">
        <v>569</v>
      </c>
      <c r="C954" t="s">
        <v>36</v>
      </c>
      <c r="D954">
        <v>19</v>
      </c>
      <c r="E954" t="s">
        <v>74</v>
      </c>
      <c r="F954">
        <v>80</v>
      </c>
      <c r="G954">
        <v>48</v>
      </c>
      <c r="H954">
        <v>13.2</v>
      </c>
      <c r="I954" s="8">
        <v>0.50700000000000001</v>
      </c>
      <c r="J954">
        <v>0</v>
      </c>
      <c r="K954">
        <v>-1.8</v>
      </c>
      <c r="L954">
        <v>392</v>
      </c>
      <c r="M954">
        <v>956</v>
      </c>
      <c r="N954" s="8">
        <v>0.41</v>
      </c>
      <c r="O954">
        <v>130</v>
      </c>
      <c r="P954">
        <v>370</v>
      </c>
      <c r="Q954">
        <v>0.35099999999999998</v>
      </c>
      <c r="R954">
        <v>262</v>
      </c>
      <c r="S954">
        <v>586</v>
      </c>
      <c r="T954" s="8">
        <v>0.44700000000000001</v>
      </c>
      <c r="U954">
        <v>140</v>
      </c>
      <c r="V954">
        <v>190</v>
      </c>
      <c r="W954" s="8">
        <v>0.73699999999999999</v>
      </c>
      <c r="X954">
        <v>47</v>
      </c>
      <c r="Y954">
        <v>227</v>
      </c>
      <c r="Z954">
        <v>274</v>
      </c>
      <c r="AA954">
        <v>266</v>
      </c>
      <c r="AB954">
        <v>93</v>
      </c>
      <c r="AC954">
        <v>13</v>
      </c>
      <c r="AD954">
        <v>196</v>
      </c>
      <c r="AE954">
        <v>142</v>
      </c>
      <c r="AF954">
        <v>1054</v>
      </c>
      <c r="AG954" s="8">
        <f>IF(Table32[[#This Row],[FTA]]&gt;=100,Table32[[#This Row],[FT%]],"")</f>
        <v>0.73699999999999999</v>
      </c>
      <c r="AH954" t="str">
        <f>UPPER(Table32[[#This Row],[Player]])</f>
        <v>D'ANGELO RUSSELL</v>
      </c>
    </row>
    <row r="955" spans="1:34" x14ac:dyDescent="0.25">
      <c r="A955">
        <v>2016</v>
      </c>
      <c r="B955" t="s">
        <v>506</v>
      </c>
      <c r="C955" t="s">
        <v>50</v>
      </c>
      <c r="D955">
        <v>22</v>
      </c>
      <c r="E955" t="s">
        <v>69</v>
      </c>
      <c r="F955">
        <v>73</v>
      </c>
      <c r="G955">
        <v>40</v>
      </c>
      <c r="H955">
        <v>8.3000000000000007</v>
      </c>
      <c r="I955" s="8">
        <v>0.504</v>
      </c>
      <c r="J955">
        <v>0.1</v>
      </c>
      <c r="K955">
        <v>-5.4</v>
      </c>
      <c r="L955">
        <v>140</v>
      </c>
      <c r="M955">
        <v>317</v>
      </c>
      <c r="N955" s="8">
        <v>0.442</v>
      </c>
      <c r="O955">
        <v>14</v>
      </c>
      <c r="P955">
        <v>63</v>
      </c>
      <c r="Q955">
        <v>0.222</v>
      </c>
      <c r="R955">
        <v>126</v>
      </c>
      <c r="S955">
        <v>254</v>
      </c>
      <c r="T955" s="8">
        <v>0.496</v>
      </c>
      <c r="U955">
        <v>80</v>
      </c>
      <c r="V955">
        <v>122</v>
      </c>
      <c r="W955" s="8">
        <v>0.65600000000000003</v>
      </c>
      <c r="X955">
        <v>46</v>
      </c>
      <c r="Y955">
        <v>144</v>
      </c>
      <c r="Z955">
        <v>190</v>
      </c>
      <c r="AA955">
        <v>46</v>
      </c>
      <c r="AB955">
        <v>23</v>
      </c>
      <c r="AC955">
        <v>33</v>
      </c>
      <c r="AD955">
        <v>70</v>
      </c>
      <c r="AE955">
        <v>142</v>
      </c>
      <c r="AF955">
        <v>374</v>
      </c>
      <c r="AG955" s="8">
        <f>IF(Table32[[#This Row],[FTA]]&gt;=100,Table32[[#This Row],[FT%]],"")</f>
        <v>0.65600000000000003</v>
      </c>
      <c r="AH955" t="str">
        <f>UPPER(Table32[[#This Row],[Player]])</f>
        <v>JAKARR SAMPSON</v>
      </c>
    </row>
    <row r="956" spans="1:34" x14ac:dyDescent="0.25">
      <c r="A956">
        <v>2016</v>
      </c>
      <c r="B956" t="s">
        <v>506</v>
      </c>
      <c r="C956" t="s">
        <v>50</v>
      </c>
      <c r="D956">
        <v>22</v>
      </c>
      <c r="E956" t="s">
        <v>44</v>
      </c>
      <c r="F956">
        <v>47</v>
      </c>
      <c r="G956">
        <v>18</v>
      </c>
      <c r="H956">
        <v>7.7</v>
      </c>
      <c r="I956" s="8">
        <v>0.49</v>
      </c>
      <c r="J956">
        <v>-0.3</v>
      </c>
      <c r="K956">
        <v>-7.3</v>
      </c>
      <c r="L956">
        <v>86</v>
      </c>
      <c r="M956">
        <v>202</v>
      </c>
      <c r="N956" s="8">
        <v>0.42599999999999999</v>
      </c>
      <c r="O956">
        <v>6</v>
      </c>
      <c r="P956">
        <v>34</v>
      </c>
      <c r="Q956">
        <v>0.17599999999999999</v>
      </c>
      <c r="R956">
        <v>80</v>
      </c>
      <c r="S956">
        <v>168</v>
      </c>
      <c r="T956" s="8">
        <v>0.47599999999999998</v>
      </c>
      <c r="U956">
        <v>62</v>
      </c>
      <c r="V956">
        <v>97</v>
      </c>
      <c r="W956" s="8">
        <v>0.63900000000000001</v>
      </c>
      <c r="X956">
        <v>30</v>
      </c>
      <c r="Y956">
        <v>99</v>
      </c>
      <c r="Z956">
        <v>129</v>
      </c>
      <c r="AA956">
        <v>30</v>
      </c>
      <c r="AB956">
        <v>11</v>
      </c>
      <c r="AC956">
        <v>16</v>
      </c>
      <c r="AD956">
        <v>51</v>
      </c>
      <c r="AE956">
        <v>91</v>
      </c>
      <c r="AF956">
        <v>240</v>
      </c>
      <c r="AG956" s="8" t="str">
        <f>IF(Table32[[#This Row],[FTA]]&gt;=100,Table32[[#This Row],[FT%]],"")</f>
        <v/>
      </c>
      <c r="AH956" t="str">
        <f>UPPER(Table32[[#This Row],[Player]])</f>
        <v>JAKARR SAMPSON</v>
      </c>
    </row>
    <row r="957" spans="1:34" x14ac:dyDescent="0.25">
      <c r="A957">
        <v>2016</v>
      </c>
      <c r="B957" t="s">
        <v>506</v>
      </c>
      <c r="C957" t="s">
        <v>50</v>
      </c>
      <c r="D957">
        <v>22</v>
      </c>
      <c r="E957" t="s">
        <v>35</v>
      </c>
      <c r="F957">
        <v>26</v>
      </c>
      <c r="G957">
        <v>22</v>
      </c>
      <c r="H957">
        <v>9.3000000000000007</v>
      </c>
      <c r="I957" s="8">
        <v>0.53200000000000003</v>
      </c>
      <c r="J957">
        <v>0.4</v>
      </c>
      <c r="K957">
        <v>-2.6</v>
      </c>
      <c r="L957">
        <v>54</v>
      </c>
      <c r="M957">
        <v>115</v>
      </c>
      <c r="N957" s="8">
        <v>0.47</v>
      </c>
      <c r="O957">
        <v>8</v>
      </c>
      <c r="P957">
        <v>29</v>
      </c>
      <c r="Q957">
        <v>0.27600000000000002</v>
      </c>
      <c r="R957">
        <v>46</v>
      </c>
      <c r="S957">
        <v>86</v>
      </c>
      <c r="T957" s="8">
        <v>0.53500000000000003</v>
      </c>
      <c r="U957">
        <v>18</v>
      </c>
      <c r="V957">
        <v>25</v>
      </c>
      <c r="W957" s="8">
        <v>0.72</v>
      </c>
      <c r="X957">
        <v>16</v>
      </c>
      <c r="Y957">
        <v>45</v>
      </c>
      <c r="Z957">
        <v>61</v>
      </c>
      <c r="AA957">
        <v>16</v>
      </c>
      <c r="AB957">
        <v>12</v>
      </c>
      <c r="AC957">
        <v>17</v>
      </c>
      <c r="AD957">
        <v>19</v>
      </c>
      <c r="AE957">
        <v>51</v>
      </c>
      <c r="AF957">
        <v>134</v>
      </c>
      <c r="AG957" s="8" t="str">
        <f>IF(Table32[[#This Row],[FTA]]&gt;=100,Table32[[#This Row],[FT%]],"")</f>
        <v/>
      </c>
      <c r="AH957" t="str">
        <f>UPPER(Table32[[#This Row],[Player]])</f>
        <v>JAKARR SAMPSON</v>
      </c>
    </row>
    <row r="958" spans="1:34" x14ac:dyDescent="0.25">
      <c r="A958">
        <v>2016</v>
      </c>
      <c r="B958" t="s">
        <v>438</v>
      </c>
      <c r="C958" t="s">
        <v>36</v>
      </c>
      <c r="D958">
        <v>22</v>
      </c>
      <c r="E958" t="s">
        <v>115</v>
      </c>
      <c r="F958">
        <v>80</v>
      </c>
      <c r="G958">
        <v>6</v>
      </c>
      <c r="H958">
        <v>15.5</v>
      </c>
      <c r="I958" s="8">
        <v>0.51</v>
      </c>
      <c r="J958">
        <v>2.2000000000000002</v>
      </c>
      <c r="K958">
        <v>-1.4</v>
      </c>
      <c r="L958">
        <v>329</v>
      </c>
      <c r="M958">
        <v>781</v>
      </c>
      <c r="N958" s="8">
        <v>0.42099999999999999</v>
      </c>
      <c r="O958">
        <v>77</v>
      </c>
      <c r="P958">
        <v>239</v>
      </c>
      <c r="Q958">
        <v>0.32200000000000001</v>
      </c>
      <c r="R958">
        <v>252</v>
      </c>
      <c r="S958">
        <v>542</v>
      </c>
      <c r="T958" s="8">
        <v>0.46500000000000002</v>
      </c>
      <c r="U958">
        <v>144</v>
      </c>
      <c r="V958">
        <v>182</v>
      </c>
      <c r="W958" s="8">
        <v>0.79100000000000004</v>
      </c>
      <c r="X958">
        <v>25</v>
      </c>
      <c r="Y958">
        <v>179</v>
      </c>
      <c r="Z958">
        <v>204</v>
      </c>
      <c r="AA958">
        <v>349</v>
      </c>
      <c r="AB958">
        <v>70</v>
      </c>
      <c r="AC958">
        <v>9</v>
      </c>
      <c r="AD958">
        <v>183</v>
      </c>
      <c r="AE958">
        <v>138</v>
      </c>
      <c r="AF958">
        <v>879</v>
      </c>
      <c r="AG958" s="8">
        <f>IF(Table32[[#This Row],[FTA]]&gt;=100,Table32[[#This Row],[FT%]],"")</f>
        <v>0.79100000000000004</v>
      </c>
      <c r="AH958" t="str">
        <f>UPPER(Table32[[#This Row],[Player]])</f>
        <v>DENNIS SCHRODER</v>
      </c>
    </row>
    <row r="959" spans="1:34" x14ac:dyDescent="0.25">
      <c r="A959">
        <v>2016</v>
      </c>
      <c r="B959" t="s">
        <v>279</v>
      </c>
      <c r="C959" t="s">
        <v>30</v>
      </c>
      <c r="D959">
        <v>35</v>
      </c>
      <c r="E959" t="s">
        <v>39</v>
      </c>
      <c r="F959">
        <v>76</v>
      </c>
      <c r="G959">
        <v>76</v>
      </c>
      <c r="H959">
        <v>13.6</v>
      </c>
      <c r="I959" s="8">
        <v>0.52300000000000002</v>
      </c>
      <c r="J959">
        <v>3.3</v>
      </c>
      <c r="K959">
        <v>-1.2</v>
      </c>
      <c r="L959">
        <v>269</v>
      </c>
      <c r="M959">
        <v>598</v>
      </c>
      <c r="N959" s="8">
        <v>0.45</v>
      </c>
      <c r="O959">
        <v>65</v>
      </c>
      <c r="P959">
        <v>161</v>
      </c>
      <c r="Q959">
        <v>0.40400000000000003</v>
      </c>
      <c r="R959">
        <v>204</v>
      </c>
      <c r="S959">
        <v>437</v>
      </c>
      <c r="T959" s="8">
        <v>0.46700000000000003</v>
      </c>
      <c r="U959">
        <v>61</v>
      </c>
      <c r="V959">
        <v>84</v>
      </c>
      <c r="W959" s="8">
        <v>0.72599999999999998</v>
      </c>
      <c r="X959">
        <v>84</v>
      </c>
      <c r="Y959">
        <v>276</v>
      </c>
      <c r="Z959">
        <v>360</v>
      </c>
      <c r="AA959">
        <v>66</v>
      </c>
      <c r="AB959">
        <v>46</v>
      </c>
      <c r="AC959">
        <v>27</v>
      </c>
      <c r="AD959">
        <v>68</v>
      </c>
      <c r="AE959">
        <v>178</v>
      </c>
      <c r="AF959">
        <v>664</v>
      </c>
      <c r="AG959" s="8" t="str">
        <f>IF(Table32[[#This Row],[FTA]]&gt;=100,Table32[[#This Row],[FT%]],"")</f>
        <v/>
      </c>
      <c r="AH959" t="str">
        <f>UPPER(Table32[[#This Row],[Player]])</f>
        <v>LUIS SCOLA</v>
      </c>
    </row>
    <row r="960" spans="1:34" x14ac:dyDescent="0.25">
      <c r="A960">
        <v>2016</v>
      </c>
      <c r="B960" t="s">
        <v>377</v>
      </c>
      <c r="C960" t="s">
        <v>30</v>
      </c>
      <c r="D960">
        <v>27</v>
      </c>
      <c r="E960" t="s">
        <v>115</v>
      </c>
      <c r="F960">
        <v>75</v>
      </c>
      <c r="G960">
        <v>0</v>
      </c>
      <c r="H960">
        <v>14</v>
      </c>
      <c r="I960" s="8">
        <v>0.57499999999999996</v>
      </c>
      <c r="J960">
        <v>3.2</v>
      </c>
      <c r="K960">
        <v>-0.6</v>
      </c>
      <c r="L960">
        <v>176</v>
      </c>
      <c r="M960">
        <v>376</v>
      </c>
      <c r="N960" s="8">
        <v>0.46800000000000003</v>
      </c>
      <c r="O960">
        <v>62</v>
      </c>
      <c r="P960">
        <v>158</v>
      </c>
      <c r="Q960">
        <v>0.39200000000000002</v>
      </c>
      <c r="R960">
        <v>114</v>
      </c>
      <c r="S960">
        <v>218</v>
      </c>
      <c r="T960" s="8">
        <v>0.52300000000000002</v>
      </c>
      <c r="U960">
        <v>50</v>
      </c>
      <c r="V960">
        <v>63</v>
      </c>
      <c r="W960" s="8">
        <v>0.79400000000000004</v>
      </c>
      <c r="X960">
        <v>53</v>
      </c>
      <c r="Y960">
        <v>153</v>
      </c>
      <c r="Z960">
        <v>206</v>
      </c>
      <c r="AA960">
        <v>78</v>
      </c>
      <c r="AB960">
        <v>25</v>
      </c>
      <c r="AC960">
        <v>17</v>
      </c>
      <c r="AD960">
        <v>42</v>
      </c>
      <c r="AE960">
        <v>102</v>
      </c>
      <c r="AF960">
        <v>464</v>
      </c>
      <c r="AG960" s="8" t="str">
        <f>IF(Table32[[#This Row],[FTA]]&gt;=100,Table32[[#This Row],[FT%]],"")</f>
        <v/>
      </c>
      <c r="AH960" t="str">
        <f>UPPER(Table32[[#This Row],[Player]])</f>
        <v>MIKE SCOTT</v>
      </c>
    </row>
    <row r="961" spans="1:34" x14ac:dyDescent="0.25">
      <c r="A961">
        <v>2016</v>
      </c>
      <c r="B961" t="s">
        <v>280</v>
      </c>
      <c r="C961" t="s">
        <v>50</v>
      </c>
      <c r="D961">
        <v>31</v>
      </c>
      <c r="E961" t="s">
        <v>115</v>
      </c>
      <c r="F961">
        <v>75</v>
      </c>
      <c r="G961">
        <v>11</v>
      </c>
      <c r="H961">
        <v>12.4</v>
      </c>
      <c r="I961" s="8">
        <v>0.57799999999999996</v>
      </c>
      <c r="J961">
        <v>4.5</v>
      </c>
      <c r="K961">
        <v>1.1000000000000001</v>
      </c>
      <c r="L961">
        <v>188</v>
      </c>
      <c r="M961">
        <v>372</v>
      </c>
      <c r="N961" s="8">
        <v>0.505</v>
      </c>
      <c r="O961">
        <v>42</v>
      </c>
      <c r="P961">
        <v>124</v>
      </c>
      <c r="Q961">
        <v>0.33900000000000002</v>
      </c>
      <c r="R961">
        <v>146</v>
      </c>
      <c r="S961">
        <v>248</v>
      </c>
      <c r="T961" s="8">
        <v>0.58899999999999997</v>
      </c>
      <c r="U961">
        <v>62</v>
      </c>
      <c r="V961">
        <v>99</v>
      </c>
      <c r="W961" s="8">
        <v>0.626</v>
      </c>
      <c r="X961">
        <v>52</v>
      </c>
      <c r="Y961">
        <v>282</v>
      </c>
      <c r="Z961">
        <v>334</v>
      </c>
      <c r="AA961">
        <v>107</v>
      </c>
      <c r="AB961">
        <v>85</v>
      </c>
      <c r="AC961">
        <v>37</v>
      </c>
      <c r="AD961">
        <v>68</v>
      </c>
      <c r="AE961">
        <v>109</v>
      </c>
      <c r="AF961">
        <v>480</v>
      </c>
      <c r="AG961" s="8" t="str">
        <f>IF(Table32[[#This Row],[FTA]]&gt;=100,Table32[[#This Row],[FT%]],"")</f>
        <v/>
      </c>
      <c r="AH961" t="str">
        <f>UPPER(Table32[[#This Row],[Player]])</f>
        <v>THABO SEFOLOSHA</v>
      </c>
    </row>
    <row r="962" spans="1:34" x14ac:dyDescent="0.25">
      <c r="A962">
        <v>2016</v>
      </c>
      <c r="B962" t="s">
        <v>281</v>
      </c>
      <c r="C962" t="s">
        <v>38</v>
      </c>
      <c r="D962">
        <v>26</v>
      </c>
      <c r="E962" t="s">
        <v>60</v>
      </c>
      <c r="F962">
        <v>48</v>
      </c>
      <c r="G962">
        <v>0</v>
      </c>
      <c r="H962">
        <v>10.8</v>
      </c>
      <c r="I962" s="8">
        <v>0.435</v>
      </c>
      <c r="J962">
        <v>-0.2</v>
      </c>
      <c r="K962">
        <v>-4.4000000000000004</v>
      </c>
      <c r="L962">
        <v>84</v>
      </c>
      <c r="M962">
        <v>205</v>
      </c>
      <c r="N962" s="8">
        <v>0.41</v>
      </c>
      <c r="O962">
        <v>0</v>
      </c>
      <c r="P962">
        <v>2</v>
      </c>
      <c r="Q962">
        <v>0</v>
      </c>
      <c r="R962">
        <v>84</v>
      </c>
      <c r="S962">
        <v>203</v>
      </c>
      <c r="T962" s="8">
        <v>0.41399999999999998</v>
      </c>
      <c r="U962">
        <v>19</v>
      </c>
      <c r="V962">
        <v>23</v>
      </c>
      <c r="W962" s="8">
        <v>0.82599999999999996</v>
      </c>
      <c r="X962">
        <v>31</v>
      </c>
      <c r="Y962">
        <v>95</v>
      </c>
      <c r="Z962">
        <v>126</v>
      </c>
      <c r="AA962">
        <v>47</v>
      </c>
      <c r="AB962">
        <v>8</v>
      </c>
      <c r="AC962">
        <v>36</v>
      </c>
      <c r="AD962">
        <v>43</v>
      </c>
      <c r="AE962">
        <v>67</v>
      </c>
      <c r="AF962">
        <v>187</v>
      </c>
      <c r="AG962" s="8" t="str">
        <f>IF(Table32[[#This Row],[FTA]]&gt;=100,Table32[[#This Row],[FT%]],"")</f>
        <v/>
      </c>
      <c r="AH962" t="str">
        <f>UPPER(Table32[[#This Row],[Player]])</f>
        <v>KEVIN SERAPHIN</v>
      </c>
    </row>
    <row r="963" spans="1:34" x14ac:dyDescent="0.25">
      <c r="A963">
        <v>2016</v>
      </c>
      <c r="B963" t="s">
        <v>282</v>
      </c>
      <c r="C963" t="s">
        <v>36</v>
      </c>
      <c r="D963">
        <v>29</v>
      </c>
      <c r="E963" t="s">
        <v>48</v>
      </c>
      <c r="F963">
        <v>82</v>
      </c>
      <c r="G963">
        <v>5</v>
      </c>
      <c r="H963">
        <v>15.9</v>
      </c>
      <c r="I963" s="8">
        <v>0.56499999999999995</v>
      </c>
      <c r="J963">
        <v>3.8</v>
      </c>
      <c r="K963">
        <v>-1.8</v>
      </c>
      <c r="L963">
        <v>280</v>
      </c>
      <c r="M963">
        <v>592</v>
      </c>
      <c r="N963" s="8">
        <v>0.47299999999999998</v>
      </c>
      <c r="O963">
        <v>36</v>
      </c>
      <c r="P963">
        <v>111</v>
      </c>
      <c r="Q963">
        <v>0.32400000000000001</v>
      </c>
      <c r="R963">
        <v>244</v>
      </c>
      <c r="S963">
        <v>481</v>
      </c>
      <c r="T963" s="8">
        <v>0.50700000000000001</v>
      </c>
      <c r="U963">
        <v>214</v>
      </c>
      <c r="V963">
        <v>283</v>
      </c>
      <c r="W963" s="8">
        <v>0.75600000000000001</v>
      </c>
      <c r="X963">
        <v>25</v>
      </c>
      <c r="Y963">
        <v>178</v>
      </c>
      <c r="Z963">
        <v>203</v>
      </c>
      <c r="AA963">
        <v>239</v>
      </c>
      <c r="AB963">
        <v>46</v>
      </c>
      <c r="AC963">
        <v>5</v>
      </c>
      <c r="AD963">
        <v>115</v>
      </c>
      <c r="AE963">
        <v>102</v>
      </c>
      <c r="AF963">
        <v>810</v>
      </c>
      <c r="AG963" s="8">
        <f>IF(Table32[[#This Row],[FTA]]&gt;=100,Table32[[#This Row],[FT%]],"")</f>
        <v>0.75600000000000001</v>
      </c>
      <c r="AH963" t="str">
        <f>UPPER(Table32[[#This Row],[Player]])</f>
        <v>RAMON SESSIONS</v>
      </c>
    </row>
    <row r="964" spans="1:34" x14ac:dyDescent="0.25">
      <c r="A964">
        <v>2016</v>
      </c>
      <c r="B964" t="s">
        <v>283</v>
      </c>
      <c r="C964" t="s">
        <v>34</v>
      </c>
      <c r="D964">
        <v>25</v>
      </c>
      <c r="E964" t="s">
        <v>109</v>
      </c>
      <c r="F964">
        <v>54</v>
      </c>
      <c r="G964">
        <v>5</v>
      </c>
      <c r="H964">
        <v>8.4</v>
      </c>
      <c r="I964" s="8">
        <v>0.47499999999999998</v>
      </c>
      <c r="J964">
        <v>1.7</v>
      </c>
      <c r="K964">
        <v>-0.2</v>
      </c>
      <c r="L964">
        <v>114</v>
      </c>
      <c r="M964">
        <v>305</v>
      </c>
      <c r="N964" s="8">
        <v>0.374</v>
      </c>
      <c r="O964">
        <v>43</v>
      </c>
      <c r="P964">
        <v>146</v>
      </c>
      <c r="Q964">
        <v>0.29499999999999998</v>
      </c>
      <c r="R964">
        <v>71</v>
      </c>
      <c r="S964">
        <v>159</v>
      </c>
      <c r="T964" s="8">
        <v>0.44700000000000001</v>
      </c>
      <c r="U964">
        <v>40</v>
      </c>
      <c r="V964">
        <v>51</v>
      </c>
      <c r="W964" s="8">
        <v>0.78400000000000003</v>
      </c>
      <c r="X964">
        <v>32</v>
      </c>
      <c r="Y964">
        <v>171</v>
      </c>
      <c r="Z964">
        <v>203</v>
      </c>
      <c r="AA964">
        <v>92</v>
      </c>
      <c r="AB964">
        <v>54</v>
      </c>
      <c r="AC964">
        <v>19</v>
      </c>
      <c r="AD964">
        <v>57</v>
      </c>
      <c r="AE964">
        <v>119</v>
      </c>
      <c r="AF964">
        <v>311</v>
      </c>
      <c r="AG964" s="8" t="str">
        <f>IF(Table32[[#This Row],[FTA]]&gt;=100,Table32[[#This Row],[FT%]],"")</f>
        <v/>
      </c>
      <c r="AH964" t="str">
        <f>UPPER(Table32[[#This Row],[Player]])</f>
        <v>IMAN SHUMPERT</v>
      </c>
    </row>
    <row r="965" spans="1:34" x14ac:dyDescent="0.25">
      <c r="A965">
        <v>2016</v>
      </c>
      <c r="B965" t="s">
        <v>570</v>
      </c>
      <c r="C965" t="s">
        <v>34</v>
      </c>
      <c r="D965">
        <v>26</v>
      </c>
      <c r="E965" t="s">
        <v>56</v>
      </c>
      <c r="F965">
        <v>55</v>
      </c>
      <c r="G965">
        <v>2</v>
      </c>
      <c r="H965">
        <v>11.9</v>
      </c>
      <c r="I965" s="8">
        <v>0.58599999999999997</v>
      </c>
      <c r="J965">
        <v>2</v>
      </c>
      <c r="K965">
        <v>-1</v>
      </c>
      <c r="L965">
        <v>122</v>
      </c>
      <c r="M965">
        <v>242</v>
      </c>
      <c r="N965" s="8">
        <v>0.504</v>
      </c>
      <c r="O965">
        <v>18</v>
      </c>
      <c r="P965">
        <v>47</v>
      </c>
      <c r="Q965">
        <v>0.38300000000000001</v>
      </c>
      <c r="R965">
        <v>104</v>
      </c>
      <c r="S965">
        <v>195</v>
      </c>
      <c r="T965" s="8">
        <v>0.53300000000000003</v>
      </c>
      <c r="U965">
        <v>69</v>
      </c>
      <c r="V965">
        <v>92</v>
      </c>
      <c r="W965" s="8">
        <v>0.75</v>
      </c>
      <c r="X965">
        <v>16</v>
      </c>
      <c r="Y965">
        <v>80</v>
      </c>
      <c r="Z965">
        <v>96</v>
      </c>
      <c r="AA965">
        <v>58</v>
      </c>
      <c r="AB965">
        <v>24</v>
      </c>
      <c r="AC965">
        <v>5</v>
      </c>
      <c r="AD965">
        <v>53</v>
      </c>
      <c r="AE965">
        <v>103</v>
      </c>
      <c r="AF965">
        <v>331</v>
      </c>
      <c r="AG965" s="8" t="str">
        <f>IF(Table32[[#This Row],[FTA]]&gt;=100,Table32[[#This Row],[FT%]],"")</f>
        <v/>
      </c>
      <c r="AH965" t="str">
        <f>UPPER(Table32[[#This Row],[Player]])</f>
        <v>JONATHON SIMMONS</v>
      </c>
    </row>
    <row r="966" spans="1:34" x14ac:dyDescent="0.25">
      <c r="A966">
        <v>2016</v>
      </c>
      <c r="B966" t="s">
        <v>380</v>
      </c>
      <c r="C966" t="s">
        <v>50</v>
      </c>
      <c r="D966">
        <v>27</v>
      </c>
      <c r="E966" t="s">
        <v>40</v>
      </c>
      <c r="F966">
        <v>68</v>
      </c>
      <c r="G966">
        <v>2</v>
      </c>
      <c r="H966">
        <v>6.6</v>
      </c>
      <c r="I966" s="8">
        <v>0.48099999999999998</v>
      </c>
      <c r="J966">
        <v>1.1000000000000001</v>
      </c>
      <c r="K966">
        <v>-2.5</v>
      </c>
      <c r="L966">
        <v>86</v>
      </c>
      <c r="M966">
        <v>221</v>
      </c>
      <c r="N966" s="8">
        <v>0.38900000000000001</v>
      </c>
      <c r="O966">
        <v>30</v>
      </c>
      <c r="P966">
        <v>97</v>
      </c>
      <c r="Q966">
        <v>0.309</v>
      </c>
      <c r="R966">
        <v>56</v>
      </c>
      <c r="S966">
        <v>124</v>
      </c>
      <c r="T966" s="8">
        <v>0.45200000000000001</v>
      </c>
      <c r="U966">
        <v>29</v>
      </c>
      <c r="V966">
        <v>44</v>
      </c>
      <c r="W966" s="8">
        <v>0.65900000000000003</v>
      </c>
      <c r="X966">
        <v>50</v>
      </c>
      <c r="Y966">
        <v>91</v>
      </c>
      <c r="Z966">
        <v>141</v>
      </c>
      <c r="AA966">
        <v>24</v>
      </c>
      <c r="AB966">
        <v>30</v>
      </c>
      <c r="AC966">
        <v>9</v>
      </c>
      <c r="AD966">
        <v>32</v>
      </c>
      <c r="AE966">
        <v>120</v>
      </c>
      <c r="AF966">
        <v>231</v>
      </c>
      <c r="AG966" s="8" t="str">
        <f>IF(Table32[[#This Row],[FTA]]&gt;=100,Table32[[#This Row],[FT%]],"")</f>
        <v/>
      </c>
      <c r="AH966" t="str">
        <f>UPPER(Table32[[#This Row],[Player]])</f>
        <v>KYLE SINGLER</v>
      </c>
    </row>
    <row r="967" spans="1:34" x14ac:dyDescent="0.25">
      <c r="A967">
        <v>2016</v>
      </c>
      <c r="B967" t="s">
        <v>284</v>
      </c>
      <c r="C967" t="s">
        <v>36</v>
      </c>
      <c r="D967">
        <v>28</v>
      </c>
      <c r="E967" t="s">
        <v>342</v>
      </c>
      <c r="F967">
        <v>61</v>
      </c>
      <c r="G967">
        <v>33</v>
      </c>
      <c r="H967">
        <v>13.9</v>
      </c>
      <c r="I967" s="8">
        <v>0.53600000000000003</v>
      </c>
      <c r="J967">
        <v>2</v>
      </c>
      <c r="K967">
        <v>-2.4</v>
      </c>
      <c r="L967">
        <v>154</v>
      </c>
      <c r="M967">
        <v>350</v>
      </c>
      <c r="N967" s="8">
        <v>0.44</v>
      </c>
      <c r="O967">
        <v>38</v>
      </c>
      <c r="P967">
        <v>99</v>
      </c>
      <c r="Q967">
        <v>0.38400000000000001</v>
      </c>
      <c r="R967">
        <v>116</v>
      </c>
      <c r="S967">
        <v>251</v>
      </c>
      <c r="T967" s="8">
        <v>0.46200000000000002</v>
      </c>
      <c r="U967">
        <v>78</v>
      </c>
      <c r="V967">
        <v>104</v>
      </c>
      <c r="W967" s="8">
        <v>0.75</v>
      </c>
      <c r="X967">
        <v>17</v>
      </c>
      <c r="Y967">
        <v>156</v>
      </c>
      <c r="Z967">
        <v>173</v>
      </c>
      <c r="AA967">
        <v>268</v>
      </c>
      <c r="AB967">
        <v>32</v>
      </c>
      <c r="AC967">
        <v>4</v>
      </c>
      <c r="AD967">
        <v>80</v>
      </c>
      <c r="AE967">
        <v>73</v>
      </c>
      <c r="AF967">
        <v>424</v>
      </c>
      <c r="AG967" s="8">
        <f>IF(Table32[[#This Row],[FTA]]&gt;=100,Table32[[#This Row],[FT%]],"")</f>
        <v>0.75</v>
      </c>
      <c r="AH967" t="str">
        <f>UPPER(Table32[[#This Row],[Player]])</f>
        <v>DONALD SLOAN</v>
      </c>
    </row>
    <row r="968" spans="1:34" x14ac:dyDescent="0.25">
      <c r="A968">
        <v>2016</v>
      </c>
      <c r="B968" t="s">
        <v>507</v>
      </c>
      <c r="C968" t="s">
        <v>36</v>
      </c>
      <c r="D968">
        <v>21</v>
      </c>
      <c r="E968" t="s">
        <v>45</v>
      </c>
      <c r="F968">
        <v>61</v>
      </c>
      <c r="G968">
        <v>10</v>
      </c>
      <c r="H968">
        <v>11.3</v>
      </c>
      <c r="I968" s="8">
        <v>0.46300000000000002</v>
      </c>
      <c r="J968">
        <v>2.9</v>
      </c>
      <c r="K968">
        <v>0.7</v>
      </c>
      <c r="L968">
        <v>184</v>
      </c>
      <c r="M968">
        <v>529</v>
      </c>
      <c r="N968" s="8">
        <v>0.34799999999999998</v>
      </c>
      <c r="O968">
        <v>61</v>
      </c>
      <c r="P968">
        <v>241</v>
      </c>
      <c r="Q968">
        <v>0.253</v>
      </c>
      <c r="R968">
        <v>123</v>
      </c>
      <c r="S968">
        <v>288</v>
      </c>
      <c r="T968" s="8">
        <v>0.42699999999999999</v>
      </c>
      <c r="U968">
        <v>129</v>
      </c>
      <c r="V968">
        <v>166</v>
      </c>
      <c r="W968" s="8">
        <v>0.77700000000000002</v>
      </c>
      <c r="X968">
        <v>76</v>
      </c>
      <c r="Y968">
        <v>179</v>
      </c>
      <c r="Z968">
        <v>255</v>
      </c>
      <c r="AA968">
        <v>185</v>
      </c>
      <c r="AB968">
        <v>91</v>
      </c>
      <c r="AC968">
        <v>18</v>
      </c>
      <c r="AD968">
        <v>80</v>
      </c>
      <c r="AE968">
        <v>183</v>
      </c>
      <c r="AF968">
        <v>558</v>
      </c>
      <c r="AG968" s="8">
        <f>IF(Table32[[#This Row],[FTA]]&gt;=100,Table32[[#This Row],[FT%]],"")</f>
        <v>0.77700000000000002</v>
      </c>
      <c r="AH968" t="str">
        <f>UPPER(Table32[[#This Row],[Player]])</f>
        <v>MARCUS SMART</v>
      </c>
    </row>
    <row r="969" spans="1:34" x14ac:dyDescent="0.25">
      <c r="A969">
        <v>2016</v>
      </c>
      <c r="B969" t="s">
        <v>285</v>
      </c>
      <c r="C969" t="s">
        <v>36</v>
      </c>
      <c r="D969">
        <v>27</v>
      </c>
      <c r="E969" t="s">
        <v>69</v>
      </c>
      <c r="F969">
        <v>77</v>
      </c>
      <c r="G969">
        <v>53</v>
      </c>
      <c r="H969">
        <v>14.9</v>
      </c>
      <c r="I969" s="8">
        <v>0.46500000000000002</v>
      </c>
      <c r="J969">
        <v>1.3</v>
      </c>
      <c r="K969">
        <v>-1.7</v>
      </c>
      <c r="L969">
        <v>397</v>
      </c>
      <c r="M969">
        <v>967</v>
      </c>
      <c r="N969" s="8">
        <v>0.41099999999999998</v>
      </c>
      <c r="O969">
        <v>56</v>
      </c>
      <c r="P969">
        <v>170</v>
      </c>
      <c r="Q969">
        <v>0.32900000000000001</v>
      </c>
      <c r="R969">
        <v>341</v>
      </c>
      <c r="S969">
        <v>797</v>
      </c>
      <c r="T969" s="8">
        <v>0.42799999999999999</v>
      </c>
      <c r="U969">
        <v>122</v>
      </c>
      <c r="V969">
        <v>176</v>
      </c>
      <c r="W969" s="8">
        <v>0.69299999999999995</v>
      </c>
      <c r="X969">
        <v>43</v>
      </c>
      <c r="Y969">
        <v>262</v>
      </c>
      <c r="Z969">
        <v>305</v>
      </c>
      <c r="AA969">
        <v>502</v>
      </c>
      <c r="AB969">
        <v>88</v>
      </c>
      <c r="AC969">
        <v>24</v>
      </c>
      <c r="AD969">
        <v>175</v>
      </c>
      <c r="AE969">
        <v>133</v>
      </c>
      <c r="AF969">
        <v>972</v>
      </c>
      <c r="AG969" s="8">
        <f>IF(Table32[[#This Row],[FTA]]&gt;=100,Table32[[#This Row],[FT%]],"")</f>
        <v>0.69299999999999995</v>
      </c>
      <c r="AH969" t="str">
        <f>UPPER(Table32[[#This Row],[Player]])</f>
        <v>ISH SMITH</v>
      </c>
    </row>
    <row r="970" spans="1:34" x14ac:dyDescent="0.25">
      <c r="A970">
        <v>2016</v>
      </c>
      <c r="B970" t="s">
        <v>285</v>
      </c>
      <c r="C970" t="s">
        <v>36</v>
      </c>
      <c r="D970">
        <v>27</v>
      </c>
      <c r="E970" t="s">
        <v>392</v>
      </c>
      <c r="F970">
        <v>27</v>
      </c>
      <c r="G970">
        <v>3</v>
      </c>
      <c r="H970">
        <v>16.3</v>
      </c>
      <c r="I970" s="8">
        <v>0.48399999999999999</v>
      </c>
      <c r="J970">
        <v>0.9</v>
      </c>
      <c r="K970">
        <v>-1.1000000000000001</v>
      </c>
      <c r="L970">
        <v>98</v>
      </c>
      <c r="M970">
        <v>228</v>
      </c>
      <c r="N970" s="8">
        <v>0.43</v>
      </c>
      <c r="O970">
        <v>10</v>
      </c>
      <c r="P970">
        <v>33</v>
      </c>
      <c r="Q970">
        <v>0.30299999999999999</v>
      </c>
      <c r="R970">
        <v>88</v>
      </c>
      <c r="S970">
        <v>195</v>
      </c>
      <c r="T970" s="8">
        <v>0.45100000000000001</v>
      </c>
      <c r="U970">
        <v>33</v>
      </c>
      <c r="V970">
        <v>43</v>
      </c>
      <c r="W970" s="8">
        <v>0.76700000000000002</v>
      </c>
      <c r="X970">
        <v>14</v>
      </c>
      <c r="Y970">
        <v>78</v>
      </c>
      <c r="Z970">
        <v>92</v>
      </c>
      <c r="AA970">
        <v>154</v>
      </c>
      <c r="AB970">
        <v>24</v>
      </c>
      <c r="AC970">
        <v>6</v>
      </c>
      <c r="AD970">
        <v>45</v>
      </c>
      <c r="AE970">
        <v>38</v>
      </c>
      <c r="AF970">
        <v>239</v>
      </c>
      <c r="AG970" s="8" t="str">
        <f>IF(Table32[[#This Row],[FTA]]&gt;=100,Table32[[#This Row],[FT%]],"")</f>
        <v/>
      </c>
      <c r="AH970" t="str">
        <f>UPPER(Table32[[#This Row],[Player]])</f>
        <v>ISH SMITH</v>
      </c>
    </row>
    <row r="971" spans="1:34" x14ac:dyDescent="0.25">
      <c r="A971">
        <v>2016</v>
      </c>
      <c r="B971" t="s">
        <v>285</v>
      </c>
      <c r="C971" t="s">
        <v>36</v>
      </c>
      <c r="D971">
        <v>27</v>
      </c>
      <c r="E971" t="s">
        <v>44</v>
      </c>
      <c r="F971">
        <v>50</v>
      </c>
      <c r="G971">
        <v>50</v>
      </c>
      <c r="H971">
        <v>14.4</v>
      </c>
      <c r="I971" s="8">
        <v>0.46</v>
      </c>
      <c r="J971">
        <v>0.4</v>
      </c>
      <c r="K971">
        <v>-2</v>
      </c>
      <c r="L971">
        <v>299</v>
      </c>
      <c r="M971">
        <v>739</v>
      </c>
      <c r="N971" s="8">
        <v>0.40500000000000003</v>
      </c>
      <c r="O971">
        <v>46</v>
      </c>
      <c r="P971">
        <v>137</v>
      </c>
      <c r="Q971">
        <v>0.33600000000000002</v>
      </c>
      <c r="R971">
        <v>253</v>
      </c>
      <c r="S971">
        <v>602</v>
      </c>
      <c r="T971" s="8">
        <v>0.42</v>
      </c>
      <c r="U971">
        <v>89</v>
      </c>
      <c r="V971">
        <v>133</v>
      </c>
      <c r="W971" s="8">
        <v>0.66900000000000004</v>
      </c>
      <c r="X971">
        <v>29</v>
      </c>
      <c r="Y971">
        <v>184</v>
      </c>
      <c r="Z971">
        <v>213</v>
      </c>
      <c r="AA971">
        <v>348</v>
      </c>
      <c r="AB971">
        <v>64</v>
      </c>
      <c r="AC971">
        <v>18</v>
      </c>
      <c r="AD971">
        <v>130</v>
      </c>
      <c r="AE971">
        <v>95</v>
      </c>
      <c r="AF971">
        <v>733</v>
      </c>
      <c r="AG971" s="8">
        <f>IF(Table32[[#This Row],[FTA]]&gt;=100,Table32[[#This Row],[FT%]],"")</f>
        <v>0.66900000000000004</v>
      </c>
      <c r="AH971" t="str">
        <f>UPPER(Table32[[#This Row],[Player]])</f>
        <v>ISH SMITH</v>
      </c>
    </row>
    <row r="972" spans="1:34" x14ac:dyDescent="0.25">
      <c r="A972">
        <v>2016</v>
      </c>
      <c r="B972" t="s">
        <v>286</v>
      </c>
      <c r="C972" t="s">
        <v>34</v>
      </c>
      <c r="D972">
        <v>30</v>
      </c>
      <c r="E972" t="s">
        <v>109</v>
      </c>
      <c r="F972">
        <v>77</v>
      </c>
      <c r="G972">
        <v>77</v>
      </c>
      <c r="H972">
        <v>12.4</v>
      </c>
      <c r="I972" s="8">
        <v>0.54200000000000004</v>
      </c>
      <c r="J972">
        <v>5.5</v>
      </c>
      <c r="K972">
        <v>1.3</v>
      </c>
      <c r="L972">
        <v>353</v>
      </c>
      <c r="M972">
        <v>850</v>
      </c>
      <c r="N972" s="8">
        <v>0.41499999999999998</v>
      </c>
      <c r="O972">
        <v>204</v>
      </c>
      <c r="P972">
        <v>510</v>
      </c>
      <c r="Q972">
        <v>0.4</v>
      </c>
      <c r="R972">
        <v>149</v>
      </c>
      <c r="S972">
        <v>340</v>
      </c>
      <c r="T972" s="8">
        <v>0.438</v>
      </c>
      <c r="U972">
        <v>45</v>
      </c>
      <c r="V972">
        <v>71</v>
      </c>
      <c r="W972" s="8">
        <v>0.63400000000000001</v>
      </c>
      <c r="X972">
        <v>43</v>
      </c>
      <c r="Y972">
        <v>174</v>
      </c>
      <c r="Z972">
        <v>217</v>
      </c>
      <c r="AA972">
        <v>130</v>
      </c>
      <c r="AB972">
        <v>81</v>
      </c>
      <c r="AC972">
        <v>21</v>
      </c>
      <c r="AD972">
        <v>59</v>
      </c>
      <c r="AE972">
        <v>204</v>
      </c>
      <c r="AF972">
        <v>955</v>
      </c>
      <c r="AG972" s="8" t="str">
        <f>IF(Table32[[#This Row],[FTA]]&gt;=100,Table32[[#This Row],[FT%]],"")</f>
        <v/>
      </c>
      <c r="AH972" t="str">
        <f>UPPER(Table32[[#This Row],[Player]])</f>
        <v>J.R. SMITH</v>
      </c>
    </row>
    <row r="973" spans="1:34" x14ac:dyDescent="0.25">
      <c r="A973">
        <v>2016</v>
      </c>
      <c r="B973" t="s">
        <v>287</v>
      </c>
      <c r="C973" t="s">
        <v>38</v>
      </c>
      <c r="D973">
        <v>29</v>
      </c>
      <c r="E973" t="s">
        <v>58</v>
      </c>
      <c r="F973">
        <v>76</v>
      </c>
      <c r="G973">
        <v>2</v>
      </c>
      <c r="H973">
        <v>14.6</v>
      </c>
      <c r="I973" s="8">
        <v>0.51300000000000001</v>
      </c>
      <c r="J973">
        <v>1.8</v>
      </c>
      <c r="K973">
        <v>-2.5</v>
      </c>
      <c r="L973">
        <v>244</v>
      </c>
      <c r="M973">
        <v>503</v>
      </c>
      <c r="N973" s="8">
        <v>0.48499999999999999</v>
      </c>
      <c r="O973">
        <v>4</v>
      </c>
      <c r="P973">
        <v>16</v>
      </c>
      <c r="Q973">
        <v>0.25</v>
      </c>
      <c r="R973">
        <v>240</v>
      </c>
      <c r="S973">
        <v>487</v>
      </c>
      <c r="T973" s="8">
        <v>0.49299999999999999</v>
      </c>
      <c r="U973">
        <v>54</v>
      </c>
      <c r="V973">
        <v>67</v>
      </c>
      <c r="W973" s="8">
        <v>0.80600000000000005</v>
      </c>
      <c r="X973">
        <v>53</v>
      </c>
      <c r="Y973">
        <v>166</v>
      </c>
      <c r="Z973">
        <v>219</v>
      </c>
      <c r="AA973">
        <v>62</v>
      </c>
      <c r="AB973">
        <v>33</v>
      </c>
      <c r="AC973">
        <v>65</v>
      </c>
      <c r="AD973">
        <v>57</v>
      </c>
      <c r="AE973">
        <v>163</v>
      </c>
      <c r="AF973">
        <v>546</v>
      </c>
      <c r="AG973" s="8" t="str">
        <f>IF(Table32[[#This Row],[FTA]]&gt;=100,Table32[[#This Row],[FT%]],"")</f>
        <v/>
      </c>
      <c r="AH973" t="str">
        <f>UPPER(Table32[[#This Row],[Player]])</f>
        <v>JASON SMITH</v>
      </c>
    </row>
    <row r="974" spans="1:34" x14ac:dyDescent="0.25">
      <c r="A974">
        <v>2016</v>
      </c>
      <c r="B974" t="s">
        <v>288</v>
      </c>
      <c r="C974" t="s">
        <v>30</v>
      </c>
      <c r="D974">
        <v>30</v>
      </c>
      <c r="E974" t="s">
        <v>69</v>
      </c>
      <c r="F974">
        <v>55</v>
      </c>
      <c r="G974">
        <v>7</v>
      </c>
      <c r="H974">
        <v>10.6</v>
      </c>
      <c r="I974" s="8">
        <v>0.439</v>
      </c>
      <c r="J974">
        <v>0</v>
      </c>
      <c r="K974">
        <v>-2</v>
      </c>
      <c r="L974">
        <v>127</v>
      </c>
      <c r="M974">
        <v>349</v>
      </c>
      <c r="N974" s="8">
        <v>0.36399999999999999</v>
      </c>
      <c r="O974">
        <v>41</v>
      </c>
      <c r="P974">
        <v>143</v>
      </c>
      <c r="Q974">
        <v>0.28699999999999998</v>
      </c>
      <c r="R974">
        <v>86</v>
      </c>
      <c r="S974">
        <v>206</v>
      </c>
      <c r="T974" s="8">
        <v>0.41699999999999998</v>
      </c>
      <c r="U974">
        <v>37</v>
      </c>
      <c r="V974">
        <v>67</v>
      </c>
      <c r="W974" s="8">
        <v>0.55200000000000005</v>
      </c>
      <c r="X974">
        <v>51</v>
      </c>
      <c r="Y974">
        <v>141</v>
      </c>
      <c r="Z974">
        <v>192</v>
      </c>
      <c r="AA974">
        <v>90</v>
      </c>
      <c r="AB974">
        <v>34</v>
      </c>
      <c r="AC974">
        <v>47</v>
      </c>
      <c r="AD974">
        <v>77</v>
      </c>
      <c r="AE974">
        <v>118</v>
      </c>
      <c r="AF974">
        <v>332</v>
      </c>
      <c r="AG974" s="8" t="str">
        <f>IF(Table32[[#This Row],[FTA]]&gt;=100,Table32[[#This Row],[FT%]],"")</f>
        <v/>
      </c>
      <c r="AH974" t="str">
        <f>UPPER(Table32[[#This Row],[Player]])</f>
        <v>JOSH SMITH</v>
      </c>
    </row>
    <row r="975" spans="1:34" x14ac:dyDescent="0.25">
      <c r="A975">
        <v>2016</v>
      </c>
      <c r="B975" t="s">
        <v>288</v>
      </c>
      <c r="C975" t="s">
        <v>30</v>
      </c>
      <c r="D975">
        <v>30</v>
      </c>
      <c r="E975" t="s">
        <v>82</v>
      </c>
      <c r="F975">
        <v>32</v>
      </c>
      <c r="G975">
        <v>1</v>
      </c>
      <c r="H975">
        <v>13.2</v>
      </c>
      <c r="I975" s="8">
        <v>0.45600000000000002</v>
      </c>
      <c r="J975">
        <v>0.3</v>
      </c>
      <c r="K975">
        <v>-0.1</v>
      </c>
      <c r="L975">
        <v>69</v>
      </c>
      <c r="M975">
        <v>180</v>
      </c>
      <c r="N975" s="8">
        <v>0.38300000000000001</v>
      </c>
      <c r="O975">
        <v>18</v>
      </c>
      <c r="P975">
        <v>58</v>
      </c>
      <c r="Q975">
        <v>0.31</v>
      </c>
      <c r="R975">
        <v>51</v>
      </c>
      <c r="S975">
        <v>122</v>
      </c>
      <c r="T975" s="8">
        <v>0.41799999999999998</v>
      </c>
      <c r="U975">
        <v>25</v>
      </c>
      <c r="V975">
        <v>42</v>
      </c>
      <c r="W975" s="8">
        <v>0.59499999999999997</v>
      </c>
      <c r="X975">
        <v>33</v>
      </c>
      <c r="Y975">
        <v>92</v>
      </c>
      <c r="Z975">
        <v>125</v>
      </c>
      <c r="AA975">
        <v>42</v>
      </c>
      <c r="AB975">
        <v>18</v>
      </c>
      <c r="AC975">
        <v>34</v>
      </c>
      <c r="AD975">
        <v>41</v>
      </c>
      <c r="AE975">
        <v>62</v>
      </c>
      <c r="AF975">
        <v>181</v>
      </c>
      <c r="AG975" s="8" t="str">
        <f>IF(Table32[[#This Row],[FTA]]&gt;=100,Table32[[#This Row],[FT%]],"")</f>
        <v/>
      </c>
      <c r="AH975" t="str">
        <f>UPPER(Table32[[#This Row],[Player]])</f>
        <v>JOSH SMITH</v>
      </c>
    </row>
    <row r="976" spans="1:34" x14ac:dyDescent="0.25">
      <c r="A976">
        <v>2016</v>
      </c>
      <c r="B976" t="s">
        <v>288</v>
      </c>
      <c r="C976" t="s">
        <v>30</v>
      </c>
      <c r="D976">
        <v>30</v>
      </c>
      <c r="E976" t="s">
        <v>32</v>
      </c>
      <c r="F976">
        <v>23</v>
      </c>
      <c r="G976">
        <v>6</v>
      </c>
      <c r="H976">
        <v>7.7</v>
      </c>
      <c r="I976" s="8">
        <v>0.41899999999999998</v>
      </c>
      <c r="J976">
        <v>-0.4</v>
      </c>
      <c r="K976">
        <v>-4.0999999999999996</v>
      </c>
      <c r="L976">
        <v>58</v>
      </c>
      <c r="M976">
        <v>169</v>
      </c>
      <c r="N976" s="8">
        <v>0.34300000000000003</v>
      </c>
      <c r="O976">
        <v>23</v>
      </c>
      <c r="P976">
        <v>85</v>
      </c>
      <c r="Q976">
        <v>0.27100000000000002</v>
      </c>
      <c r="R976">
        <v>35</v>
      </c>
      <c r="S976">
        <v>84</v>
      </c>
      <c r="T976" s="8">
        <v>0.41699999999999998</v>
      </c>
      <c r="U976">
        <v>12</v>
      </c>
      <c r="V976">
        <v>25</v>
      </c>
      <c r="W976" s="8">
        <v>0.48</v>
      </c>
      <c r="X976">
        <v>18</v>
      </c>
      <c r="Y976">
        <v>49</v>
      </c>
      <c r="Z976">
        <v>67</v>
      </c>
      <c r="AA976">
        <v>48</v>
      </c>
      <c r="AB976">
        <v>16</v>
      </c>
      <c r="AC976">
        <v>13</v>
      </c>
      <c r="AD976">
        <v>36</v>
      </c>
      <c r="AE976">
        <v>56</v>
      </c>
      <c r="AF976">
        <v>151</v>
      </c>
      <c r="AG976" s="8" t="str">
        <f>IF(Table32[[#This Row],[FTA]]&gt;=100,Table32[[#This Row],[FT%]],"")</f>
        <v/>
      </c>
      <c r="AH976" t="str">
        <f>UPPER(Table32[[#This Row],[Player]])</f>
        <v>JOSH SMITH</v>
      </c>
    </row>
    <row r="977" spans="1:34" x14ac:dyDescent="0.25">
      <c r="A977">
        <v>2016</v>
      </c>
      <c r="B977" t="s">
        <v>508</v>
      </c>
      <c r="C977" t="s">
        <v>36</v>
      </c>
      <c r="D977">
        <v>24</v>
      </c>
      <c r="E977" t="s">
        <v>47</v>
      </c>
      <c r="F977">
        <v>15</v>
      </c>
      <c r="G977">
        <v>0</v>
      </c>
      <c r="H977">
        <v>10.5</v>
      </c>
      <c r="I977" s="8">
        <v>0.41499999999999998</v>
      </c>
      <c r="J977">
        <v>-0.1</v>
      </c>
      <c r="K977">
        <v>-4.8</v>
      </c>
      <c r="L977">
        <v>7</v>
      </c>
      <c r="M977">
        <v>22</v>
      </c>
      <c r="N977" s="8">
        <v>0.318</v>
      </c>
      <c r="O977">
        <v>1</v>
      </c>
      <c r="P977">
        <v>5</v>
      </c>
      <c r="Q977">
        <v>0.2</v>
      </c>
      <c r="R977">
        <v>6</v>
      </c>
      <c r="S977">
        <v>17</v>
      </c>
      <c r="T977" s="8">
        <v>0.35299999999999998</v>
      </c>
      <c r="U977">
        <v>8</v>
      </c>
      <c r="V977">
        <v>13</v>
      </c>
      <c r="W977" s="8">
        <v>0.61499999999999999</v>
      </c>
      <c r="X977">
        <v>1</v>
      </c>
      <c r="Y977">
        <v>8</v>
      </c>
      <c r="Z977">
        <v>9</v>
      </c>
      <c r="AA977">
        <v>11</v>
      </c>
      <c r="AB977">
        <v>5</v>
      </c>
      <c r="AC977">
        <v>1</v>
      </c>
      <c r="AD977">
        <v>7</v>
      </c>
      <c r="AE977">
        <v>5</v>
      </c>
      <c r="AF977">
        <v>23</v>
      </c>
      <c r="AG977" s="8" t="str">
        <f>IF(Table32[[#This Row],[FTA]]&gt;=100,Table32[[#This Row],[FT%]],"")</f>
        <v/>
      </c>
      <c r="AH977" t="str">
        <f>UPPER(Table32[[#This Row],[Player]])</f>
        <v>RUSS SMITH</v>
      </c>
    </row>
    <row r="978" spans="1:34" x14ac:dyDescent="0.25">
      <c r="A978">
        <v>2016</v>
      </c>
      <c r="B978" t="s">
        <v>439</v>
      </c>
      <c r="C978" t="s">
        <v>50</v>
      </c>
      <c r="D978">
        <v>24</v>
      </c>
      <c r="E978" t="s">
        <v>63</v>
      </c>
      <c r="F978">
        <v>64</v>
      </c>
      <c r="G978">
        <v>33</v>
      </c>
      <c r="H978">
        <v>6.4</v>
      </c>
      <c r="I978" s="8">
        <v>0.47799999999999998</v>
      </c>
      <c r="J978">
        <v>0.4</v>
      </c>
      <c r="K978">
        <v>-4.0999999999999996</v>
      </c>
      <c r="L978">
        <v>126</v>
      </c>
      <c r="M978">
        <v>339</v>
      </c>
      <c r="N978" s="8">
        <v>0.372</v>
      </c>
      <c r="O978">
        <v>56</v>
      </c>
      <c r="P978">
        <v>155</v>
      </c>
      <c r="Q978">
        <v>0.36099999999999999</v>
      </c>
      <c r="R978">
        <v>70</v>
      </c>
      <c r="S978">
        <v>184</v>
      </c>
      <c r="T978" s="8">
        <v>0.38</v>
      </c>
      <c r="U978">
        <v>30</v>
      </c>
      <c r="V978">
        <v>33</v>
      </c>
      <c r="W978" s="8">
        <v>0.90900000000000003</v>
      </c>
      <c r="X978">
        <v>19</v>
      </c>
      <c r="Y978">
        <v>180</v>
      </c>
      <c r="Z978">
        <v>199</v>
      </c>
      <c r="AA978">
        <v>63</v>
      </c>
      <c r="AB978">
        <v>16</v>
      </c>
      <c r="AC978">
        <v>17</v>
      </c>
      <c r="AD978">
        <v>52</v>
      </c>
      <c r="AE978">
        <v>100</v>
      </c>
      <c r="AF978">
        <v>338</v>
      </c>
      <c r="AG978" s="8" t="str">
        <f>IF(Table32[[#This Row],[FTA]]&gt;=100,Table32[[#This Row],[FT%]],"")</f>
        <v/>
      </c>
      <c r="AH978" t="str">
        <f>UPPER(Table32[[#This Row],[Player]])</f>
        <v>TONY SNELL</v>
      </c>
    </row>
    <row r="979" spans="1:34" x14ac:dyDescent="0.25">
      <c r="A979">
        <v>2016</v>
      </c>
      <c r="B979" t="s">
        <v>289</v>
      </c>
      <c r="C979" t="s">
        <v>38</v>
      </c>
      <c r="D979">
        <v>28</v>
      </c>
      <c r="E979" t="s">
        <v>76</v>
      </c>
      <c r="F979">
        <v>72</v>
      </c>
      <c r="G979">
        <v>0</v>
      </c>
      <c r="H979">
        <v>17.100000000000001</v>
      </c>
      <c r="I979" s="8">
        <v>0.50600000000000001</v>
      </c>
      <c r="J979">
        <v>1.8</v>
      </c>
      <c r="K979">
        <v>-3.9</v>
      </c>
      <c r="L979">
        <v>197</v>
      </c>
      <c r="M979">
        <v>456</v>
      </c>
      <c r="N979" s="8">
        <v>0.432</v>
      </c>
      <c r="O979">
        <v>24</v>
      </c>
      <c r="P979">
        <v>62</v>
      </c>
      <c r="Q979">
        <v>0.38700000000000001</v>
      </c>
      <c r="R979">
        <v>173</v>
      </c>
      <c r="S979">
        <v>394</v>
      </c>
      <c r="T979" s="8">
        <v>0.439</v>
      </c>
      <c r="U979">
        <v>94</v>
      </c>
      <c r="V979">
        <v>114</v>
      </c>
      <c r="W979" s="8">
        <v>0.82499999999999996</v>
      </c>
      <c r="X979">
        <v>77</v>
      </c>
      <c r="Y979">
        <v>162</v>
      </c>
      <c r="Z979">
        <v>239</v>
      </c>
      <c r="AA979">
        <v>61</v>
      </c>
      <c r="AB979">
        <v>19</v>
      </c>
      <c r="AC979">
        <v>34</v>
      </c>
      <c r="AD979">
        <v>66</v>
      </c>
      <c r="AE979">
        <v>117</v>
      </c>
      <c r="AF979">
        <v>512</v>
      </c>
      <c r="AG979" s="8">
        <f>IF(Table32[[#This Row],[FTA]]&gt;=100,Table32[[#This Row],[FT%]],"")</f>
        <v>0.82499999999999996</v>
      </c>
      <c r="AH979" t="str">
        <f>UPPER(Table32[[#This Row],[Player]])</f>
        <v>MARREESE SPEIGHTS</v>
      </c>
    </row>
    <row r="980" spans="1:34" x14ac:dyDescent="0.25">
      <c r="A980">
        <v>2016</v>
      </c>
      <c r="B980" t="s">
        <v>290</v>
      </c>
      <c r="C980" t="s">
        <v>38</v>
      </c>
      <c r="D980">
        <v>31</v>
      </c>
      <c r="E980" t="s">
        <v>115</v>
      </c>
      <c r="F980">
        <v>36</v>
      </c>
      <c r="G980">
        <v>2</v>
      </c>
      <c r="H980">
        <v>13.7</v>
      </c>
      <c r="I980" s="8">
        <v>0.57099999999999995</v>
      </c>
      <c r="J980">
        <v>1.7</v>
      </c>
      <c r="K980">
        <v>-0.8</v>
      </c>
      <c r="L980">
        <v>81</v>
      </c>
      <c r="M980">
        <v>155</v>
      </c>
      <c r="N980" s="8">
        <v>0.52300000000000002</v>
      </c>
      <c r="O980">
        <v>0</v>
      </c>
      <c r="P980">
        <v>2</v>
      </c>
      <c r="Q980">
        <v>0</v>
      </c>
      <c r="R980">
        <v>81</v>
      </c>
      <c r="S980">
        <v>153</v>
      </c>
      <c r="T980" s="8">
        <v>0.52900000000000003</v>
      </c>
      <c r="U980">
        <v>39</v>
      </c>
      <c r="V980">
        <v>48</v>
      </c>
      <c r="W980" s="8">
        <v>0.81299999999999994</v>
      </c>
      <c r="X980">
        <v>45</v>
      </c>
      <c r="Y980">
        <v>75</v>
      </c>
      <c r="Z980">
        <v>120</v>
      </c>
      <c r="AA980">
        <v>30</v>
      </c>
      <c r="AB980">
        <v>20</v>
      </c>
      <c r="AC980">
        <v>12</v>
      </c>
      <c r="AD980">
        <v>24</v>
      </c>
      <c r="AE980">
        <v>71</v>
      </c>
      <c r="AF980">
        <v>201</v>
      </c>
      <c r="AG980" s="8" t="str">
        <f>IF(Table32[[#This Row],[FTA]]&gt;=100,Table32[[#This Row],[FT%]],"")</f>
        <v/>
      </c>
      <c r="AH980" t="str">
        <f>UPPER(Table32[[#This Row],[Player]])</f>
        <v>TIAGO SPLITTER</v>
      </c>
    </row>
    <row r="981" spans="1:34" x14ac:dyDescent="0.25">
      <c r="A981">
        <v>2016</v>
      </c>
      <c r="B981" t="s">
        <v>509</v>
      </c>
      <c r="C981" t="s">
        <v>34</v>
      </c>
      <c r="D981">
        <v>22</v>
      </c>
      <c r="E981" t="s">
        <v>44</v>
      </c>
      <c r="F981">
        <v>73</v>
      </c>
      <c r="G981">
        <v>35</v>
      </c>
      <c r="H981">
        <v>9.1999999999999993</v>
      </c>
      <c r="I981" s="8">
        <v>0.51700000000000002</v>
      </c>
      <c r="J981">
        <v>0.5</v>
      </c>
      <c r="K981">
        <v>-3.6</v>
      </c>
      <c r="L981">
        <v>210</v>
      </c>
      <c r="M981">
        <v>545</v>
      </c>
      <c r="N981" s="8">
        <v>0.38500000000000001</v>
      </c>
      <c r="O981">
        <v>106</v>
      </c>
      <c r="P981">
        <v>325</v>
      </c>
      <c r="Q981">
        <v>0.32600000000000001</v>
      </c>
      <c r="R981">
        <v>104</v>
      </c>
      <c r="S981">
        <v>220</v>
      </c>
      <c r="T981" s="8">
        <v>0.47299999999999998</v>
      </c>
      <c r="U981">
        <v>91</v>
      </c>
      <c r="V981">
        <v>118</v>
      </c>
      <c r="W981" s="8">
        <v>0.77100000000000002</v>
      </c>
      <c r="X981">
        <v>23</v>
      </c>
      <c r="Y981">
        <v>160</v>
      </c>
      <c r="Z981">
        <v>183</v>
      </c>
      <c r="AA981">
        <v>138</v>
      </c>
      <c r="AB981">
        <v>44</v>
      </c>
      <c r="AC981">
        <v>20</v>
      </c>
      <c r="AD981">
        <v>94</v>
      </c>
      <c r="AE981">
        <v>115</v>
      </c>
      <c r="AF981">
        <v>617</v>
      </c>
      <c r="AG981" s="8">
        <f>IF(Table32[[#This Row],[FTA]]&gt;=100,Table32[[#This Row],[FT%]],"")</f>
        <v>0.77100000000000002</v>
      </c>
      <c r="AH981" t="str">
        <f>UPPER(Table32[[#This Row],[Player]])</f>
        <v>NIK STAUSKAS</v>
      </c>
    </row>
    <row r="982" spans="1:34" x14ac:dyDescent="0.25">
      <c r="A982">
        <v>2016</v>
      </c>
      <c r="B982" t="s">
        <v>291</v>
      </c>
      <c r="C982" t="s">
        <v>50</v>
      </c>
      <c r="D982">
        <v>25</v>
      </c>
      <c r="E982" t="s">
        <v>69</v>
      </c>
      <c r="F982">
        <v>69</v>
      </c>
      <c r="G982">
        <v>13</v>
      </c>
      <c r="H982">
        <v>13.5</v>
      </c>
      <c r="I982" s="8">
        <v>0.54800000000000004</v>
      </c>
      <c r="J982">
        <v>2.2000000000000002</v>
      </c>
      <c r="K982">
        <v>-1.4</v>
      </c>
      <c r="L982">
        <v>228</v>
      </c>
      <c r="M982">
        <v>474</v>
      </c>
      <c r="N982" s="8">
        <v>0.48099999999999998</v>
      </c>
      <c r="O982">
        <v>30</v>
      </c>
      <c r="P982">
        <v>78</v>
      </c>
      <c r="Q982">
        <v>0.38500000000000001</v>
      </c>
      <c r="R982">
        <v>198</v>
      </c>
      <c r="S982">
        <v>396</v>
      </c>
      <c r="T982" s="8">
        <v>0.5</v>
      </c>
      <c r="U982">
        <v>87</v>
      </c>
      <c r="V982">
        <v>111</v>
      </c>
      <c r="W982" s="8">
        <v>0.78400000000000003</v>
      </c>
      <c r="X982">
        <v>40</v>
      </c>
      <c r="Y982">
        <v>183</v>
      </c>
      <c r="Z982">
        <v>223</v>
      </c>
      <c r="AA982">
        <v>133</v>
      </c>
      <c r="AB982">
        <v>43</v>
      </c>
      <c r="AC982">
        <v>9</v>
      </c>
      <c r="AD982">
        <v>94</v>
      </c>
      <c r="AE982">
        <v>135</v>
      </c>
      <c r="AF982">
        <v>573</v>
      </c>
      <c r="AG982" s="8">
        <f>IF(Table32[[#This Row],[FTA]]&gt;=100,Table32[[#This Row],[FT%]],"")</f>
        <v>0.78400000000000003</v>
      </c>
      <c r="AH982" t="str">
        <f>UPPER(Table32[[#This Row],[Player]])</f>
        <v>LANCE STEPHENSON</v>
      </c>
    </row>
    <row r="983" spans="1:34" x14ac:dyDescent="0.25">
      <c r="A983">
        <v>2016</v>
      </c>
      <c r="B983" t="s">
        <v>291</v>
      </c>
      <c r="C983" t="s">
        <v>50</v>
      </c>
      <c r="D983">
        <v>25</v>
      </c>
      <c r="E983" t="s">
        <v>82</v>
      </c>
      <c r="F983">
        <v>43</v>
      </c>
      <c r="G983">
        <v>10</v>
      </c>
      <c r="H983">
        <v>9.8000000000000007</v>
      </c>
      <c r="I983" s="8">
        <v>0.56899999999999995</v>
      </c>
      <c r="J983">
        <v>0.9</v>
      </c>
      <c r="K983">
        <v>-1.6</v>
      </c>
      <c r="L983">
        <v>82</v>
      </c>
      <c r="M983">
        <v>166</v>
      </c>
      <c r="N983" s="8">
        <v>0.49399999999999999</v>
      </c>
      <c r="O983">
        <v>19</v>
      </c>
      <c r="P983">
        <v>47</v>
      </c>
      <c r="Q983">
        <v>0.40400000000000003</v>
      </c>
      <c r="R983">
        <v>63</v>
      </c>
      <c r="S983">
        <v>119</v>
      </c>
      <c r="T983" s="8">
        <v>0.52900000000000003</v>
      </c>
      <c r="U983">
        <v>21</v>
      </c>
      <c r="V983">
        <v>30</v>
      </c>
      <c r="W983" s="8">
        <v>0.7</v>
      </c>
      <c r="X983">
        <v>19</v>
      </c>
      <c r="Y983">
        <v>89</v>
      </c>
      <c r="Z983">
        <v>108</v>
      </c>
      <c r="AA983">
        <v>60</v>
      </c>
      <c r="AB983">
        <v>24</v>
      </c>
      <c r="AC983">
        <v>3</v>
      </c>
      <c r="AD983">
        <v>48</v>
      </c>
      <c r="AE983">
        <v>79</v>
      </c>
      <c r="AF983">
        <v>204</v>
      </c>
      <c r="AG983" s="8" t="str">
        <f>IF(Table32[[#This Row],[FTA]]&gt;=100,Table32[[#This Row],[FT%]],"")</f>
        <v/>
      </c>
      <c r="AH983" t="str">
        <f>UPPER(Table32[[#This Row],[Player]])</f>
        <v>LANCE STEPHENSON</v>
      </c>
    </row>
    <row r="984" spans="1:34" x14ac:dyDescent="0.25">
      <c r="A984">
        <v>2016</v>
      </c>
      <c r="B984" t="s">
        <v>291</v>
      </c>
      <c r="C984" t="s">
        <v>50</v>
      </c>
      <c r="D984">
        <v>25</v>
      </c>
      <c r="E984" t="s">
        <v>47</v>
      </c>
      <c r="F984">
        <v>26</v>
      </c>
      <c r="G984">
        <v>3</v>
      </c>
      <c r="H984">
        <v>17.100000000000001</v>
      </c>
      <c r="I984" s="8">
        <v>0.53700000000000003</v>
      </c>
      <c r="J984">
        <v>1.2</v>
      </c>
      <c r="K984">
        <v>-1.2</v>
      </c>
      <c r="L984">
        <v>146</v>
      </c>
      <c r="M984">
        <v>308</v>
      </c>
      <c r="N984" s="8">
        <v>0.47399999999999998</v>
      </c>
      <c r="O984">
        <v>11</v>
      </c>
      <c r="P984">
        <v>31</v>
      </c>
      <c r="Q984">
        <v>0.35499999999999998</v>
      </c>
      <c r="R984">
        <v>135</v>
      </c>
      <c r="S984">
        <v>277</v>
      </c>
      <c r="T984" s="8">
        <v>0.48699999999999999</v>
      </c>
      <c r="U984">
        <v>66</v>
      </c>
      <c r="V984">
        <v>81</v>
      </c>
      <c r="W984" s="8">
        <v>0.81499999999999995</v>
      </c>
      <c r="X984">
        <v>21</v>
      </c>
      <c r="Y984">
        <v>94</v>
      </c>
      <c r="Z984">
        <v>115</v>
      </c>
      <c r="AA984">
        <v>73</v>
      </c>
      <c r="AB984">
        <v>19</v>
      </c>
      <c r="AC984">
        <v>6</v>
      </c>
      <c r="AD984">
        <v>46</v>
      </c>
      <c r="AE984">
        <v>56</v>
      </c>
      <c r="AF984">
        <v>369</v>
      </c>
      <c r="AG984" s="8" t="str">
        <f>IF(Table32[[#This Row],[FTA]]&gt;=100,Table32[[#This Row],[FT%]],"")</f>
        <v/>
      </c>
      <c r="AH984" t="str">
        <f>UPPER(Table32[[#This Row],[Player]])</f>
        <v>LANCE STEPHENSON</v>
      </c>
    </row>
    <row r="985" spans="1:34" x14ac:dyDescent="0.25">
      <c r="A985">
        <v>2016</v>
      </c>
      <c r="B985" t="s">
        <v>511</v>
      </c>
      <c r="C985" t="s">
        <v>38</v>
      </c>
      <c r="D985">
        <v>22</v>
      </c>
      <c r="E985" t="s">
        <v>61</v>
      </c>
      <c r="F985">
        <v>5</v>
      </c>
      <c r="G985">
        <v>0</v>
      </c>
      <c r="H985">
        <v>21.8</v>
      </c>
      <c r="I985" s="8">
        <v>0.59499999999999997</v>
      </c>
      <c r="J985">
        <v>0.1</v>
      </c>
      <c r="K985">
        <v>0.9</v>
      </c>
      <c r="L985">
        <v>3</v>
      </c>
      <c r="M985">
        <v>5</v>
      </c>
      <c r="N985" s="8">
        <v>0.6</v>
      </c>
      <c r="O985">
        <v>0</v>
      </c>
      <c r="P985">
        <v>0</v>
      </c>
      <c r="R985">
        <v>3</v>
      </c>
      <c r="S985">
        <v>5</v>
      </c>
      <c r="T985" s="8">
        <v>0.6</v>
      </c>
      <c r="U985">
        <v>1</v>
      </c>
      <c r="V985">
        <v>2</v>
      </c>
      <c r="W985" s="8">
        <v>0.5</v>
      </c>
      <c r="X985">
        <v>0</v>
      </c>
      <c r="Y985">
        <v>2</v>
      </c>
      <c r="Z985">
        <v>2</v>
      </c>
      <c r="AA985">
        <v>1</v>
      </c>
      <c r="AB985">
        <v>1</v>
      </c>
      <c r="AC985">
        <v>0</v>
      </c>
      <c r="AD985">
        <v>0</v>
      </c>
      <c r="AE985">
        <v>1</v>
      </c>
      <c r="AF985">
        <v>7</v>
      </c>
      <c r="AG985" s="8" t="str">
        <f>IF(Table32[[#This Row],[FTA]]&gt;=100,Table32[[#This Row],[FT%]],"")</f>
        <v/>
      </c>
      <c r="AH985" t="str">
        <f>UPPER(Table32[[#This Row],[Player]])</f>
        <v>JARNELL STOKES</v>
      </c>
    </row>
    <row r="986" spans="1:34" x14ac:dyDescent="0.25">
      <c r="A986">
        <v>2016</v>
      </c>
      <c r="B986" t="s">
        <v>292</v>
      </c>
      <c r="C986" t="s">
        <v>38</v>
      </c>
      <c r="D986">
        <v>33</v>
      </c>
      <c r="E986" t="s">
        <v>61</v>
      </c>
      <c r="F986">
        <v>52</v>
      </c>
      <c r="G986">
        <v>36</v>
      </c>
      <c r="H986">
        <v>17.3</v>
      </c>
      <c r="I986" s="8">
        <v>0.59899999999999998</v>
      </c>
      <c r="J986">
        <v>2.4</v>
      </c>
      <c r="K986">
        <v>-0.4</v>
      </c>
      <c r="L986">
        <v>125</v>
      </c>
      <c r="M986">
        <v>221</v>
      </c>
      <c r="N986" s="8">
        <v>0.56599999999999995</v>
      </c>
      <c r="O986">
        <v>0</v>
      </c>
      <c r="P986">
        <v>0</v>
      </c>
      <c r="R986">
        <v>125</v>
      </c>
      <c r="S986">
        <v>221</v>
      </c>
      <c r="T986" s="8">
        <v>0.56599999999999995</v>
      </c>
      <c r="U986">
        <v>50</v>
      </c>
      <c r="V986">
        <v>67</v>
      </c>
      <c r="W986" s="8">
        <v>0.746</v>
      </c>
      <c r="X986">
        <v>65</v>
      </c>
      <c r="Y986">
        <v>157</v>
      </c>
      <c r="Z986">
        <v>222</v>
      </c>
      <c r="AA986">
        <v>27</v>
      </c>
      <c r="AB986">
        <v>18</v>
      </c>
      <c r="AC986">
        <v>41</v>
      </c>
      <c r="AD986">
        <v>47</v>
      </c>
      <c r="AE986">
        <v>92</v>
      </c>
      <c r="AF986">
        <v>300</v>
      </c>
      <c r="AG986" s="8" t="str">
        <f>IF(Table32[[#This Row],[FTA]]&gt;=100,Table32[[#This Row],[FT%]],"")</f>
        <v/>
      </c>
      <c r="AH986" t="str">
        <f>UPPER(Table32[[#This Row],[Player]])</f>
        <v>AMAR'E STOUDEMIRE</v>
      </c>
    </row>
    <row r="987" spans="1:34" x14ac:dyDescent="0.25">
      <c r="A987">
        <v>2016</v>
      </c>
      <c r="B987" t="s">
        <v>293</v>
      </c>
      <c r="C987" t="s">
        <v>36</v>
      </c>
      <c r="D987">
        <v>29</v>
      </c>
      <c r="E987" t="s">
        <v>52</v>
      </c>
      <c r="F987">
        <v>58</v>
      </c>
      <c r="G987">
        <v>1</v>
      </c>
      <c r="H987">
        <v>12.6</v>
      </c>
      <c r="I987" s="8">
        <v>0.504</v>
      </c>
      <c r="J987">
        <v>2</v>
      </c>
      <c r="K987">
        <v>-2.5</v>
      </c>
      <c r="L987">
        <v>183</v>
      </c>
      <c r="M987">
        <v>443</v>
      </c>
      <c r="N987" s="8">
        <v>0.41299999999999998</v>
      </c>
      <c r="O987">
        <v>20</v>
      </c>
      <c r="P987">
        <v>83</v>
      </c>
      <c r="Q987">
        <v>0.24099999999999999</v>
      </c>
      <c r="R987">
        <v>163</v>
      </c>
      <c r="S987">
        <v>360</v>
      </c>
      <c r="T987" s="8">
        <v>0.45300000000000001</v>
      </c>
      <c r="U987">
        <v>131</v>
      </c>
      <c r="V987">
        <v>158</v>
      </c>
      <c r="W987" s="8">
        <v>0.82899999999999996</v>
      </c>
      <c r="X987">
        <v>19</v>
      </c>
      <c r="Y987">
        <v>137</v>
      </c>
      <c r="Z987">
        <v>156</v>
      </c>
      <c r="AA987">
        <v>142</v>
      </c>
      <c r="AB987">
        <v>43</v>
      </c>
      <c r="AC987">
        <v>8</v>
      </c>
      <c r="AD987">
        <v>76</v>
      </c>
      <c r="AE987">
        <v>77</v>
      </c>
      <c r="AF987">
        <v>517</v>
      </c>
      <c r="AG987" s="8">
        <f>IF(Table32[[#This Row],[FTA]]&gt;=100,Table32[[#This Row],[FT%]],"")</f>
        <v>0.82899999999999996</v>
      </c>
      <c r="AH987" t="str">
        <f>UPPER(Table32[[#This Row],[Player]])</f>
        <v>RODNEY STUCKEY</v>
      </c>
    </row>
    <row r="988" spans="1:34" x14ac:dyDescent="0.25">
      <c r="A988">
        <v>2016</v>
      </c>
      <c r="B988" t="s">
        <v>381</v>
      </c>
      <c r="C988" t="s">
        <v>30</v>
      </c>
      <c r="D988">
        <v>23</v>
      </c>
      <c r="E988" t="s">
        <v>45</v>
      </c>
      <c r="F988">
        <v>81</v>
      </c>
      <c r="G988">
        <v>73</v>
      </c>
      <c r="H988">
        <v>16.7</v>
      </c>
      <c r="I988" s="8">
        <v>0.47599999999999998</v>
      </c>
      <c r="J988">
        <v>4.8</v>
      </c>
      <c r="K988">
        <v>1.1000000000000001</v>
      </c>
      <c r="L988">
        <v>351</v>
      </c>
      <c r="M988">
        <v>806</v>
      </c>
      <c r="N988" s="8">
        <v>0.435</v>
      </c>
      <c r="O988">
        <v>29</v>
      </c>
      <c r="P988">
        <v>103</v>
      </c>
      <c r="Q988">
        <v>0.28199999999999997</v>
      </c>
      <c r="R988">
        <v>322</v>
      </c>
      <c r="S988">
        <v>703</v>
      </c>
      <c r="T988" s="8">
        <v>0.45800000000000002</v>
      </c>
      <c r="U988">
        <v>103</v>
      </c>
      <c r="V988">
        <v>161</v>
      </c>
      <c r="W988" s="8">
        <v>0.64</v>
      </c>
      <c r="X988">
        <v>194</v>
      </c>
      <c r="Y988">
        <v>479</v>
      </c>
      <c r="Z988">
        <v>673</v>
      </c>
      <c r="AA988">
        <v>187</v>
      </c>
      <c r="AB988">
        <v>75</v>
      </c>
      <c r="AC988">
        <v>47</v>
      </c>
      <c r="AD988">
        <v>102</v>
      </c>
      <c r="AE988">
        <v>209</v>
      </c>
      <c r="AF988">
        <v>834</v>
      </c>
      <c r="AG988" s="8">
        <f>IF(Table32[[#This Row],[FTA]]&gt;=100,Table32[[#This Row],[FT%]],"")</f>
        <v>0.64</v>
      </c>
      <c r="AH988" t="str">
        <f>UPPER(Table32[[#This Row],[Player]])</f>
        <v>JARED SULLINGER</v>
      </c>
    </row>
    <row r="989" spans="1:34" x14ac:dyDescent="0.25">
      <c r="A989">
        <v>2016</v>
      </c>
      <c r="B989" t="s">
        <v>294</v>
      </c>
      <c r="C989" t="s">
        <v>36</v>
      </c>
      <c r="D989">
        <v>27</v>
      </c>
      <c r="E989" t="s">
        <v>115</v>
      </c>
      <c r="F989">
        <v>79</v>
      </c>
      <c r="G989">
        <v>78</v>
      </c>
      <c r="H989">
        <v>17.899999999999999</v>
      </c>
      <c r="I989" s="8">
        <v>0.55100000000000005</v>
      </c>
      <c r="J989">
        <v>5.9</v>
      </c>
      <c r="K989">
        <v>0.3</v>
      </c>
      <c r="L989">
        <v>434</v>
      </c>
      <c r="M989">
        <v>988</v>
      </c>
      <c r="N989" s="8">
        <v>0.439</v>
      </c>
      <c r="O989">
        <v>110</v>
      </c>
      <c r="P989">
        <v>275</v>
      </c>
      <c r="Q989">
        <v>0.4</v>
      </c>
      <c r="R989">
        <v>324</v>
      </c>
      <c r="S989">
        <v>713</v>
      </c>
      <c r="T989" s="8">
        <v>0.45400000000000001</v>
      </c>
      <c r="U989">
        <v>261</v>
      </c>
      <c r="V989">
        <v>312</v>
      </c>
      <c r="W989" s="8">
        <v>0.83699999999999997</v>
      </c>
      <c r="X989">
        <v>33</v>
      </c>
      <c r="Y989">
        <v>181</v>
      </c>
      <c r="Z989">
        <v>214</v>
      </c>
      <c r="AA989">
        <v>470</v>
      </c>
      <c r="AB989">
        <v>97</v>
      </c>
      <c r="AC989">
        <v>24</v>
      </c>
      <c r="AD989">
        <v>218</v>
      </c>
      <c r="AE989">
        <v>167</v>
      </c>
      <c r="AF989">
        <v>1239</v>
      </c>
      <c r="AG989" s="8">
        <f>IF(Table32[[#This Row],[FTA]]&gt;=100,Table32[[#This Row],[FT%]],"")</f>
        <v>0.83699999999999997</v>
      </c>
      <c r="AH989" t="str">
        <f>UPPER(Table32[[#This Row],[Player]])</f>
        <v>JEFF TEAGUE</v>
      </c>
    </row>
    <row r="990" spans="1:34" x14ac:dyDescent="0.25">
      <c r="A990">
        <v>2016</v>
      </c>
      <c r="B990" t="s">
        <v>383</v>
      </c>
      <c r="C990" t="s">
        <v>30</v>
      </c>
      <c r="D990">
        <v>30</v>
      </c>
      <c r="E990" t="s">
        <v>96</v>
      </c>
      <c r="F990">
        <v>79</v>
      </c>
      <c r="G990">
        <v>1</v>
      </c>
      <c r="H990">
        <v>16.2</v>
      </c>
      <c r="I990" s="8">
        <v>0.57099999999999995</v>
      </c>
      <c r="J990">
        <v>3.8</v>
      </c>
      <c r="K990">
        <v>-0.5</v>
      </c>
      <c r="L990">
        <v>332</v>
      </c>
      <c r="M990">
        <v>777</v>
      </c>
      <c r="N990" s="8">
        <v>0.42699999999999999</v>
      </c>
      <c r="O990">
        <v>181</v>
      </c>
      <c r="P990">
        <v>460</v>
      </c>
      <c r="Q990">
        <v>0.39300000000000002</v>
      </c>
      <c r="R990">
        <v>151</v>
      </c>
      <c r="S990">
        <v>317</v>
      </c>
      <c r="T990" s="8">
        <v>0.47599999999999998</v>
      </c>
      <c r="U990">
        <v>120</v>
      </c>
      <c r="V990">
        <v>155</v>
      </c>
      <c r="W990" s="8">
        <v>0.77400000000000002</v>
      </c>
      <c r="X990">
        <v>55</v>
      </c>
      <c r="Y990">
        <v>247</v>
      </c>
      <c r="Z990">
        <v>302</v>
      </c>
      <c r="AA990">
        <v>89</v>
      </c>
      <c r="AB990">
        <v>32</v>
      </c>
      <c r="AC990">
        <v>21</v>
      </c>
      <c r="AD990">
        <v>84</v>
      </c>
      <c r="AE990">
        <v>159</v>
      </c>
      <c r="AF990">
        <v>965</v>
      </c>
      <c r="AG990" s="8">
        <f>IF(Table32[[#This Row],[FTA]]&gt;=100,Table32[[#This Row],[FT%]],"")</f>
        <v>0.77400000000000002</v>
      </c>
      <c r="AH990" t="str">
        <f>UPPER(Table32[[#This Row],[Player]])</f>
        <v>MIRZA TELETOVIC</v>
      </c>
    </row>
    <row r="991" spans="1:34" x14ac:dyDescent="0.25">
      <c r="A991">
        <v>2016</v>
      </c>
      <c r="B991" t="s">
        <v>384</v>
      </c>
      <c r="C991" t="s">
        <v>50</v>
      </c>
      <c r="D991">
        <v>29</v>
      </c>
      <c r="E991" t="s">
        <v>48</v>
      </c>
      <c r="F991">
        <v>80</v>
      </c>
      <c r="G991">
        <v>43</v>
      </c>
      <c r="H991">
        <v>9.3000000000000007</v>
      </c>
      <c r="I991" s="8">
        <v>0.52</v>
      </c>
      <c r="J991">
        <v>2.7</v>
      </c>
      <c r="K991">
        <v>-1</v>
      </c>
      <c r="L991">
        <v>201</v>
      </c>
      <c r="M991">
        <v>505</v>
      </c>
      <c r="N991" s="8">
        <v>0.39800000000000002</v>
      </c>
      <c r="O991">
        <v>89</v>
      </c>
      <c r="P991">
        <v>258</v>
      </c>
      <c r="Q991">
        <v>0.34499999999999997</v>
      </c>
      <c r="R991">
        <v>112</v>
      </c>
      <c r="S991">
        <v>247</v>
      </c>
      <c r="T991" s="8">
        <v>0.45300000000000001</v>
      </c>
      <c r="U991">
        <v>91</v>
      </c>
      <c r="V991">
        <v>125</v>
      </c>
      <c r="W991" s="8">
        <v>0.72799999999999998</v>
      </c>
      <c r="X991">
        <v>36</v>
      </c>
      <c r="Y991">
        <v>176</v>
      </c>
      <c r="Z991">
        <v>212</v>
      </c>
      <c r="AA991">
        <v>140</v>
      </c>
      <c r="AB991">
        <v>69</v>
      </c>
      <c r="AC991">
        <v>18</v>
      </c>
      <c r="AD991">
        <v>64</v>
      </c>
      <c r="AE991">
        <v>195</v>
      </c>
      <c r="AF991">
        <v>582</v>
      </c>
      <c r="AG991" s="8">
        <f>IF(Table32[[#This Row],[FTA]]&gt;=100,Table32[[#This Row],[FT%]],"")</f>
        <v>0.72799999999999998</v>
      </c>
      <c r="AH991" t="str">
        <f>UPPER(Table32[[#This Row],[Player]])</f>
        <v>GARRETT TEMPLE</v>
      </c>
    </row>
    <row r="992" spans="1:34" x14ac:dyDescent="0.25">
      <c r="A992">
        <v>2016</v>
      </c>
      <c r="B992" t="s">
        <v>296</v>
      </c>
      <c r="C992" t="s">
        <v>34</v>
      </c>
      <c r="D992">
        <v>38</v>
      </c>
      <c r="E992" t="s">
        <v>32</v>
      </c>
      <c r="F992">
        <v>72</v>
      </c>
      <c r="G992">
        <v>7</v>
      </c>
      <c r="H992">
        <v>10.199999999999999</v>
      </c>
      <c r="I992" s="8">
        <v>0.54</v>
      </c>
      <c r="J992">
        <v>1.5</v>
      </c>
      <c r="K992">
        <v>-2.8</v>
      </c>
      <c r="L992">
        <v>151</v>
      </c>
      <c r="M992">
        <v>376</v>
      </c>
      <c r="N992" s="8">
        <v>0.40200000000000002</v>
      </c>
      <c r="O992">
        <v>93</v>
      </c>
      <c r="P992">
        <v>261</v>
      </c>
      <c r="Q992">
        <v>0.35599999999999998</v>
      </c>
      <c r="R992">
        <v>58</v>
      </c>
      <c r="S992">
        <v>115</v>
      </c>
      <c r="T992" s="8">
        <v>0.504</v>
      </c>
      <c r="U992">
        <v>27</v>
      </c>
      <c r="V992">
        <v>33</v>
      </c>
      <c r="W992" s="8">
        <v>0.81799999999999995</v>
      </c>
      <c r="X992">
        <v>14</v>
      </c>
      <c r="Y992">
        <v>65</v>
      </c>
      <c r="Z992">
        <v>79</v>
      </c>
      <c r="AA992">
        <v>103</v>
      </c>
      <c r="AB992">
        <v>47</v>
      </c>
      <c r="AC992">
        <v>9</v>
      </c>
      <c r="AD992">
        <v>49</v>
      </c>
      <c r="AE992">
        <v>91</v>
      </c>
      <c r="AF992">
        <v>422</v>
      </c>
      <c r="AG992" s="8" t="str">
        <f>IF(Table32[[#This Row],[FTA]]&gt;=100,Table32[[#This Row],[FT%]],"")</f>
        <v/>
      </c>
      <c r="AH992" t="str">
        <f>UPPER(Table32[[#This Row],[Player]])</f>
        <v>JASON TERRY</v>
      </c>
    </row>
    <row r="993" spans="1:34" x14ac:dyDescent="0.25">
      <c r="A993">
        <v>2016</v>
      </c>
      <c r="B993" t="s">
        <v>297</v>
      </c>
      <c r="C993" t="s">
        <v>36</v>
      </c>
      <c r="D993">
        <v>26</v>
      </c>
      <c r="E993" t="s">
        <v>45</v>
      </c>
      <c r="F993">
        <v>82</v>
      </c>
      <c r="G993">
        <v>79</v>
      </c>
      <c r="H993">
        <v>21.5</v>
      </c>
      <c r="I993" s="8">
        <v>0.56200000000000006</v>
      </c>
      <c r="J993">
        <v>9.6999999999999993</v>
      </c>
      <c r="K993">
        <v>3</v>
      </c>
      <c r="L993">
        <v>591</v>
      </c>
      <c r="M993">
        <v>1382</v>
      </c>
      <c r="N993" s="8">
        <v>0.42799999999999999</v>
      </c>
      <c r="O993">
        <v>167</v>
      </c>
      <c r="P993">
        <v>465</v>
      </c>
      <c r="Q993">
        <v>0.35899999999999999</v>
      </c>
      <c r="R993">
        <v>424</v>
      </c>
      <c r="S993">
        <v>917</v>
      </c>
      <c r="T993" s="8">
        <v>0.46200000000000002</v>
      </c>
      <c r="U993">
        <v>474</v>
      </c>
      <c r="V993">
        <v>544</v>
      </c>
      <c r="W993" s="8">
        <v>0.871</v>
      </c>
      <c r="X993">
        <v>46</v>
      </c>
      <c r="Y993">
        <v>197</v>
      </c>
      <c r="Z993">
        <v>243</v>
      </c>
      <c r="AA993">
        <v>509</v>
      </c>
      <c r="AB993">
        <v>91</v>
      </c>
      <c r="AC993">
        <v>9</v>
      </c>
      <c r="AD993">
        <v>220</v>
      </c>
      <c r="AE993">
        <v>167</v>
      </c>
      <c r="AF993">
        <v>1823</v>
      </c>
      <c r="AG993" s="8">
        <f>IF(Table32[[#This Row],[FTA]]&gt;=100,Table32[[#This Row],[FT%]],"")</f>
        <v>0.871</v>
      </c>
      <c r="AH993" t="str">
        <f>UPPER(Table32[[#This Row],[Player]])</f>
        <v>ISAIAH THOMAS</v>
      </c>
    </row>
    <row r="994" spans="1:34" x14ac:dyDescent="0.25">
      <c r="A994">
        <v>2016</v>
      </c>
      <c r="B994" t="s">
        <v>298</v>
      </c>
      <c r="C994" t="s">
        <v>30</v>
      </c>
      <c r="D994">
        <v>27</v>
      </c>
      <c r="E994" t="s">
        <v>60</v>
      </c>
      <c r="F994">
        <v>59</v>
      </c>
      <c r="G994">
        <v>5</v>
      </c>
      <c r="H994">
        <v>10.4</v>
      </c>
      <c r="I994" s="8">
        <v>0.55700000000000005</v>
      </c>
      <c r="J994">
        <v>1.7</v>
      </c>
      <c r="K994">
        <v>-3.2</v>
      </c>
      <c r="L994">
        <v>169</v>
      </c>
      <c r="M994">
        <v>382</v>
      </c>
      <c r="N994" s="8">
        <v>0.442</v>
      </c>
      <c r="O994">
        <v>44</v>
      </c>
      <c r="P994">
        <v>109</v>
      </c>
      <c r="Q994">
        <v>0.40400000000000003</v>
      </c>
      <c r="R994">
        <v>125</v>
      </c>
      <c r="S994">
        <v>273</v>
      </c>
      <c r="T994" s="8">
        <v>0.45800000000000002</v>
      </c>
      <c r="U994">
        <v>102</v>
      </c>
      <c r="V994">
        <v>119</v>
      </c>
      <c r="W994" s="8">
        <v>0.85699999999999998</v>
      </c>
      <c r="X994">
        <v>34</v>
      </c>
      <c r="Y994">
        <v>97</v>
      </c>
      <c r="Z994">
        <v>131</v>
      </c>
      <c r="AA994">
        <v>53</v>
      </c>
      <c r="AB994">
        <v>22</v>
      </c>
      <c r="AC994">
        <v>7</v>
      </c>
      <c r="AD994">
        <v>57</v>
      </c>
      <c r="AE994">
        <v>109</v>
      </c>
      <c r="AF994">
        <v>484</v>
      </c>
      <c r="AG994" s="8">
        <f>IF(Table32[[#This Row],[FTA]]&gt;=100,Table32[[#This Row],[FT%]],"")</f>
        <v>0.85699999999999998</v>
      </c>
      <c r="AH994" t="str">
        <f>UPPER(Table32[[#This Row],[Player]])</f>
        <v>LANCE THOMAS</v>
      </c>
    </row>
    <row r="995" spans="1:34" x14ac:dyDescent="0.25">
      <c r="A995">
        <v>2016</v>
      </c>
      <c r="B995" t="s">
        <v>440</v>
      </c>
      <c r="C995" t="s">
        <v>34</v>
      </c>
      <c r="D995">
        <v>24</v>
      </c>
      <c r="E995" t="s">
        <v>44</v>
      </c>
      <c r="F995">
        <v>77</v>
      </c>
      <c r="G995">
        <v>17</v>
      </c>
      <c r="H995">
        <v>9.1999999999999993</v>
      </c>
      <c r="I995" s="8">
        <v>0.52500000000000002</v>
      </c>
      <c r="J995">
        <v>1.2</v>
      </c>
      <c r="K995">
        <v>-3.1</v>
      </c>
      <c r="L995">
        <v>270</v>
      </c>
      <c r="M995">
        <v>680</v>
      </c>
      <c r="N995" s="8">
        <v>0.39700000000000002</v>
      </c>
      <c r="O995">
        <v>149</v>
      </c>
      <c r="P995">
        <v>392</v>
      </c>
      <c r="Q995">
        <v>0.38</v>
      </c>
      <c r="R995">
        <v>121</v>
      </c>
      <c r="S995">
        <v>288</v>
      </c>
      <c r="T995" s="8">
        <v>0.42</v>
      </c>
      <c r="U995">
        <v>69</v>
      </c>
      <c r="V995">
        <v>96</v>
      </c>
      <c r="W995" s="8">
        <v>0.71899999999999997</v>
      </c>
      <c r="X995">
        <v>54</v>
      </c>
      <c r="Y995">
        <v>218</v>
      </c>
      <c r="Z995">
        <v>272</v>
      </c>
      <c r="AA995">
        <v>99</v>
      </c>
      <c r="AB995">
        <v>36</v>
      </c>
      <c r="AC995">
        <v>24</v>
      </c>
      <c r="AD995">
        <v>76</v>
      </c>
      <c r="AE995">
        <v>187</v>
      </c>
      <c r="AF995">
        <v>758</v>
      </c>
      <c r="AG995" s="8" t="str">
        <f>IF(Table32[[#This Row],[FTA]]&gt;=100,Table32[[#This Row],[FT%]],"")</f>
        <v/>
      </c>
      <c r="AH995" t="str">
        <f>UPPER(Table32[[#This Row],[Player]])</f>
        <v>HOLLIS THOMPSON</v>
      </c>
    </row>
    <row r="996" spans="1:34" x14ac:dyDescent="0.25">
      <c r="A996">
        <v>2016</v>
      </c>
      <c r="B996" t="s">
        <v>300</v>
      </c>
      <c r="C996" t="s">
        <v>38</v>
      </c>
      <c r="D996">
        <v>29</v>
      </c>
      <c r="E996" t="s">
        <v>69</v>
      </c>
      <c r="F996">
        <v>47</v>
      </c>
      <c r="G996">
        <v>7</v>
      </c>
      <c r="H996">
        <v>14.2</v>
      </c>
      <c r="I996" s="8">
        <v>0.55800000000000005</v>
      </c>
      <c r="J996">
        <v>1.6</v>
      </c>
      <c r="K996">
        <v>0.3</v>
      </c>
      <c r="L996">
        <v>52</v>
      </c>
      <c r="M996">
        <v>108</v>
      </c>
      <c r="N996" s="8">
        <v>0.48099999999999998</v>
      </c>
      <c r="O996">
        <v>5</v>
      </c>
      <c r="P996">
        <v>15</v>
      </c>
      <c r="Q996">
        <v>0.33300000000000002</v>
      </c>
      <c r="R996">
        <v>47</v>
      </c>
      <c r="S996">
        <v>93</v>
      </c>
      <c r="T996" s="8">
        <v>0.505</v>
      </c>
      <c r="U996">
        <v>38</v>
      </c>
      <c r="V996">
        <v>54</v>
      </c>
      <c r="W996" s="8">
        <v>0.70399999999999996</v>
      </c>
      <c r="X996">
        <v>32</v>
      </c>
      <c r="Y996">
        <v>102</v>
      </c>
      <c r="Z996">
        <v>134</v>
      </c>
      <c r="AA996">
        <v>29</v>
      </c>
      <c r="AB996">
        <v>12</v>
      </c>
      <c r="AC996">
        <v>20</v>
      </c>
      <c r="AD996">
        <v>15</v>
      </c>
      <c r="AE996">
        <v>80</v>
      </c>
      <c r="AF996">
        <v>147</v>
      </c>
      <c r="AG996" s="8" t="str">
        <f>IF(Table32[[#This Row],[FTA]]&gt;=100,Table32[[#This Row],[FT%]],"")</f>
        <v/>
      </c>
      <c r="AH996" t="str">
        <f>UPPER(Table32[[#This Row],[Player]])</f>
        <v>JASON THOMPSON</v>
      </c>
    </row>
    <row r="997" spans="1:34" x14ac:dyDescent="0.25">
      <c r="A997">
        <v>2016</v>
      </c>
      <c r="B997" t="s">
        <v>300</v>
      </c>
      <c r="C997" t="s">
        <v>38</v>
      </c>
      <c r="D997">
        <v>29</v>
      </c>
      <c r="E997" t="s">
        <v>39</v>
      </c>
      <c r="F997">
        <v>19</v>
      </c>
      <c r="G997">
        <v>6</v>
      </c>
      <c r="H997">
        <v>14.7</v>
      </c>
      <c r="I997" s="8">
        <v>0.57499999999999996</v>
      </c>
      <c r="J997">
        <v>1</v>
      </c>
      <c r="K997">
        <v>0.9</v>
      </c>
      <c r="L997">
        <v>32</v>
      </c>
      <c r="M997">
        <v>66</v>
      </c>
      <c r="N997" s="8">
        <v>0.48499999999999999</v>
      </c>
      <c r="O997">
        <v>5</v>
      </c>
      <c r="P997">
        <v>15</v>
      </c>
      <c r="Q997">
        <v>0.33300000000000002</v>
      </c>
      <c r="R997">
        <v>27</v>
      </c>
      <c r="S997">
        <v>51</v>
      </c>
      <c r="T997" s="8">
        <v>0.52900000000000003</v>
      </c>
      <c r="U997">
        <v>18</v>
      </c>
      <c r="V997">
        <v>22</v>
      </c>
      <c r="W997" s="8">
        <v>0.81799999999999995</v>
      </c>
      <c r="X997">
        <v>22</v>
      </c>
      <c r="Y997">
        <v>58</v>
      </c>
      <c r="Z997">
        <v>80</v>
      </c>
      <c r="AA997">
        <v>10</v>
      </c>
      <c r="AB997">
        <v>8</v>
      </c>
      <c r="AC997">
        <v>12</v>
      </c>
      <c r="AD997">
        <v>8</v>
      </c>
      <c r="AE997">
        <v>40</v>
      </c>
      <c r="AF997">
        <v>87</v>
      </c>
      <c r="AG997" s="8" t="str">
        <f>IF(Table32[[#This Row],[FTA]]&gt;=100,Table32[[#This Row],[FT%]],"")</f>
        <v/>
      </c>
      <c r="AH997" t="str">
        <f>UPPER(Table32[[#This Row],[Player]])</f>
        <v>JASON THOMPSON</v>
      </c>
    </row>
    <row r="998" spans="1:34" x14ac:dyDescent="0.25">
      <c r="A998">
        <v>2016</v>
      </c>
      <c r="B998" t="s">
        <v>301</v>
      </c>
      <c r="C998" t="s">
        <v>34</v>
      </c>
      <c r="D998">
        <v>25</v>
      </c>
      <c r="E998" t="s">
        <v>76</v>
      </c>
      <c r="F998">
        <v>80</v>
      </c>
      <c r="G998">
        <v>80</v>
      </c>
      <c r="H998">
        <v>18.600000000000001</v>
      </c>
      <c r="I998" s="8">
        <v>0.59699999999999998</v>
      </c>
      <c r="J998">
        <v>8</v>
      </c>
      <c r="K998">
        <v>0.7</v>
      </c>
      <c r="L998">
        <v>651</v>
      </c>
      <c r="M998">
        <v>1386</v>
      </c>
      <c r="N998" s="8">
        <v>0.47</v>
      </c>
      <c r="O998">
        <v>276</v>
      </c>
      <c r="P998">
        <v>650</v>
      </c>
      <c r="Q998">
        <v>0.42499999999999999</v>
      </c>
      <c r="R998">
        <v>375</v>
      </c>
      <c r="S998">
        <v>736</v>
      </c>
      <c r="T998" s="8">
        <v>0.51</v>
      </c>
      <c r="U998">
        <v>193</v>
      </c>
      <c r="V998">
        <v>221</v>
      </c>
      <c r="W998" s="8">
        <v>0.873</v>
      </c>
      <c r="X998">
        <v>35</v>
      </c>
      <c r="Y998">
        <v>271</v>
      </c>
      <c r="Z998">
        <v>306</v>
      </c>
      <c r="AA998">
        <v>166</v>
      </c>
      <c r="AB998">
        <v>60</v>
      </c>
      <c r="AC998">
        <v>49</v>
      </c>
      <c r="AD998">
        <v>138</v>
      </c>
      <c r="AE998">
        <v>152</v>
      </c>
      <c r="AF998">
        <v>1771</v>
      </c>
      <c r="AG998" s="8">
        <f>IF(Table32[[#This Row],[FTA]]&gt;=100,Table32[[#This Row],[FT%]],"")</f>
        <v>0.873</v>
      </c>
      <c r="AH998" t="str">
        <f>UPPER(Table32[[#This Row],[Player]])</f>
        <v>KLAY THOMPSON</v>
      </c>
    </row>
    <row r="999" spans="1:34" x14ac:dyDescent="0.25">
      <c r="A999">
        <v>2016</v>
      </c>
      <c r="B999" t="s">
        <v>303</v>
      </c>
      <c r="C999" t="s">
        <v>34</v>
      </c>
      <c r="D999">
        <v>28</v>
      </c>
      <c r="E999" t="s">
        <v>69</v>
      </c>
      <c r="F999">
        <v>61</v>
      </c>
      <c r="G999">
        <v>8</v>
      </c>
      <c r="H999">
        <v>14.7</v>
      </c>
      <c r="I999" s="8">
        <v>0.51100000000000001</v>
      </c>
      <c r="J999">
        <v>1.7</v>
      </c>
      <c r="K999">
        <v>-2.1</v>
      </c>
      <c r="L999">
        <v>216</v>
      </c>
      <c r="M999">
        <v>542</v>
      </c>
      <c r="N999" s="8">
        <v>0.39900000000000002</v>
      </c>
      <c r="O999">
        <v>91</v>
      </c>
      <c r="P999">
        <v>270</v>
      </c>
      <c r="Q999">
        <v>0.33700000000000002</v>
      </c>
      <c r="R999">
        <v>125</v>
      </c>
      <c r="S999">
        <v>272</v>
      </c>
      <c r="T999" s="8">
        <v>0.46</v>
      </c>
      <c r="U999">
        <v>67</v>
      </c>
      <c r="V999">
        <v>79</v>
      </c>
      <c r="W999" s="8">
        <v>0.84799999999999998</v>
      </c>
      <c r="X999">
        <v>38</v>
      </c>
      <c r="Y999">
        <v>112</v>
      </c>
      <c r="Z999">
        <v>150</v>
      </c>
      <c r="AA999">
        <v>85</v>
      </c>
      <c r="AB999">
        <v>47</v>
      </c>
      <c r="AC999">
        <v>4</v>
      </c>
      <c r="AD999">
        <v>51</v>
      </c>
      <c r="AE999">
        <v>90</v>
      </c>
      <c r="AF999">
        <v>590</v>
      </c>
      <c r="AG999" s="8" t="str">
        <f>IF(Table32[[#This Row],[FTA]]&gt;=100,Table32[[#This Row],[FT%]],"")</f>
        <v/>
      </c>
      <c r="AH999" t="str">
        <f>UPPER(Table32[[#This Row],[Player]])</f>
        <v>MARCUS THORNTON</v>
      </c>
    </row>
    <row r="1000" spans="1:34" x14ac:dyDescent="0.25">
      <c r="A1000">
        <v>2016</v>
      </c>
      <c r="B1000" t="s">
        <v>303</v>
      </c>
      <c r="C1000" t="s">
        <v>34</v>
      </c>
      <c r="D1000">
        <v>28</v>
      </c>
      <c r="E1000" t="s">
        <v>32</v>
      </c>
      <c r="F1000">
        <v>47</v>
      </c>
      <c r="G1000">
        <v>6</v>
      </c>
      <c r="H1000">
        <v>14.6</v>
      </c>
      <c r="I1000" s="8">
        <v>0.51200000000000001</v>
      </c>
      <c r="J1000">
        <v>1.3</v>
      </c>
      <c r="K1000">
        <v>-2.5</v>
      </c>
      <c r="L1000">
        <v>174</v>
      </c>
      <c r="M1000">
        <v>435</v>
      </c>
      <c r="N1000" s="8">
        <v>0.4</v>
      </c>
      <c r="O1000">
        <v>73</v>
      </c>
      <c r="P1000">
        <v>216</v>
      </c>
      <c r="Q1000">
        <v>0.33800000000000002</v>
      </c>
      <c r="R1000">
        <v>101</v>
      </c>
      <c r="S1000">
        <v>219</v>
      </c>
      <c r="T1000" s="8">
        <v>0.46100000000000002</v>
      </c>
      <c r="U1000">
        <v>51</v>
      </c>
      <c r="V1000">
        <v>58</v>
      </c>
      <c r="W1000" s="8">
        <v>0.879</v>
      </c>
      <c r="X1000">
        <v>31</v>
      </c>
      <c r="Y1000">
        <v>84</v>
      </c>
      <c r="Z1000">
        <v>115</v>
      </c>
      <c r="AA1000">
        <v>66</v>
      </c>
      <c r="AB1000">
        <v>34</v>
      </c>
      <c r="AC1000">
        <v>3</v>
      </c>
      <c r="AD1000">
        <v>40</v>
      </c>
      <c r="AE1000">
        <v>73</v>
      </c>
      <c r="AF1000">
        <v>472</v>
      </c>
      <c r="AG1000" s="8" t="str">
        <f>IF(Table32[[#This Row],[FTA]]&gt;=100,Table32[[#This Row],[FT%]],"")</f>
        <v/>
      </c>
      <c r="AH1000" t="str">
        <f>UPPER(Table32[[#This Row],[Player]])</f>
        <v>MARCUS THORNTON</v>
      </c>
    </row>
    <row r="1001" spans="1:34" x14ac:dyDescent="0.25">
      <c r="A1001">
        <v>2016</v>
      </c>
      <c r="B1001" t="s">
        <v>303</v>
      </c>
      <c r="C1001" t="s">
        <v>34</v>
      </c>
      <c r="D1001">
        <v>28</v>
      </c>
      <c r="E1001" t="s">
        <v>48</v>
      </c>
      <c r="F1001">
        <v>14</v>
      </c>
      <c r="G1001">
        <v>2</v>
      </c>
      <c r="H1001">
        <v>15.5</v>
      </c>
      <c r="I1001" s="8">
        <v>0.50800000000000001</v>
      </c>
      <c r="J1001">
        <v>0.4</v>
      </c>
      <c r="K1001">
        <v>-0.7</v>
      </c>
      <c r="L1001">
        <v>42</v>
      </c>
      <c r="M1001">
        <v>107</v>
      </c>
      <c r="N1001" s="8">
        <v>0.39300000000000002</v>
      </c>
      <c r="O1001">
        <v>18</v>
      </c>
      <c r="P1001">
        <v>54</v>
      </c>
      <c r="Q1001">
        <v>0.33300000000000002</v>
      </c>
      <c r="R1001">
        <v>24</v>
      </c>
      <c r="S1001">
        <v>53</v>
      </c>
      <c r="T1001" s="8">
        <v>0.45300000000000001</v>
      </c>
      <c r="U1001">
        <v>16</v>
      </c>
      <c r="V1001">
        <v>21</v>
      </c>
      <c r="W1001" s="8">
        <v>0.76200000000000001</v>
      </c>
      <c r="X1001">
        <v>7</v>
      </c>
      <c r="Y1001">
        <v>28</v>
      </c>
      <c r="Z1001">
        <v>35</v>
      </c>
      <c r="AA1001">
        <v>19</v>
      </c>
      <c r="AB1001">
        <v>13</v>
      </c>
      <c r="AC1001">
        <v>1</v>
      </c>
      <c r="AD1001">
        <v>11</v>
      </c>
      <c r="AE1001">
        <v>17</v>
      </c>
      <c r="AF1001">
        <v>118</v>
      </c>
      <c r="AG1001" s="8" t="str">
        <f>IF(Table32[[#This Row],[FTA]]&gt;=100,Table32[[#This Row],[FT%]],"")</f>
        <v/>
      </c>
      <c r="AH1001" t="str">
        <f>UPPER(Table32[[#This Row],[Player]])</f>
        <v>MARCUS THORNTON</v>
      </c>
    </row>
    <row r="1002" spans="1:34" x14ac:dyDescent="0.25">
      <c r="A1002">
        <v>2016</v>
      </c>
      <c r="B1002" t="s">
        <v>304</v>
      </c>
      <c r="C1002" t="s">
        <v>30</v>
      </c>
      <c r="D1002">
        <v>30</v>
      </c>
      <c r="E1002" t="s">
        <v>104</v>
      </c>
      <c r="F1002">
        <v>72</v>
      </c>
      <c r="G1002">
        <v>5</v>
      </c>
      <c r="H1002">
        <v>10.199999999999999</v>
      </c>
      <c r="I1002" s="8">
        <v>0.54300000000000004</v>
      </c>
      <c r="J1002">
        <v>2.8</v>
      </c>
      <c r="K1002">
        <v>0</v>
      </c>
      <c r="L1002">
        <v>128</v>
      </c>
      <c r="M1002">
        <v>332</v>
      </c>
      <c r="N1002" s="8">
        <v>0.38600000000000001</v>
      </c>
      <c r="O1002">
        <v>98</v>
      </c>
      <c r="P1002">
        <v>272</v>
      </c>
      <c r="Q1002">
        <v>0.36</v>
      </c>
      <c r="R1002">
        <v>30</v>
      </c>
      <c r="S1002">
        <v>60</v>
      </c>
      <c r="T1002" s="8">
        <v>0.5</v>
      </c>
      <c r="U1002">
        <v>29</v>
      </c>
      <c r="V1002">
        <v>47</v>
      </c>
      <c r="W1002" s="8">
        <v>0.61699999999999999</v>
      </c>
      <c r="X1002">
        <v>39</v>
      </c>
      <c r="Y1002">
        <v>190</v>
      </c>
      <c r="Z1002">
        <v>229</v>
      </c>
      <c r="AA1002">
        <v>52</v>
      </c>
      <c r="AB1002">
        <v>26</v>
      </c>
      <c r="AC1002">
        <v>16</v>
      </c>
      <c r="AD1002">
        <v>28</v>
      </c>
      <c r="AE1002">
        <v>86</v>
      </c>
      <c r="AF1002">
        <v>383</v>
      </c>
      <c r="AG1002" s="8" t="str">
        <f>IF(Table32[[#This Row],[FTA]]&gt;=100,Table32[[#This Row],[FT%]],"")</f>
        <v/>
      </c>
      <c r="AH1002" t="str">
        <f>UPPER(Table32[[#This Row],[Player]])</f>
        <v>ANTHONY TOLLIVER</v>
      </c>
    </row>
    <row r="1003" spans="1:34" x14ac:dyDescent="0.25">
      <c r="A1003">
        <v>2016</v>
      </c>
      <c r="B1003" t="s">
        <v>571</v>
      </c>
      <c r="C1003" t="s">
        <v>50</v>
      </c>
      <c r="D1003">
        <v>23</v>
      </c>
      <c r="E1003" t="s">
        <v>35</v>
      </c>
      <c r="F1003">
        <v>21</v>
      </c>
      <c r="G1003">
        <v>0</v>
      </c>
      <c r="H1003">
        <v>7.1</v>
      </c>
      <c r="I1003" s="8">
        <v>0.49</v>
      </c>
      <c r="J1003">
        <v>0.3</v>
      </c>
      <c r="K1003">
        <v>-2.8</v>
      </c>
      <c r="L1003">
        <v>25</v>
      </c>
      <c r="M1003">
        <v>70</v>
      </c>
      <c r="N1003" s="8">
        <v>0.35699999999999998</v>
      </c>
      <c r="O1003">
        <v>13</v>
      </c>
      <c r="P1003">
        <v>40</v>
      </c>
      <c r="Q1003">
        <v>0.32500000000000001</v>
      </c>
      <c r="R1003">
        <v>12</v>
      </c>
      <c r="S1003">
        <v>30</v>
      </c>
      <c r="T1003" s="8">
        <v>0.4</v>
      </c>
      <c r="U1003">
        <v>13</v>
      </c>
      <c r="V1003">
        <v>17</v>
      </c>
      <c r="W1003" s="8">
        <v>0.76500000000000001</v>
      </c>
      <c r="X1003">
        <v>8</v>
      </c>
      <c r="Y1003">
        <v>23</v>
      </c>
      <c r="Z1003">
        <v>31</v>
      </c>
      <c r="AA1003">
        <v>15</v>
      </c>
      <c r="AB1003">
        <v>7</v>
      </c>
      <c r="AC1003">
        <v>6</v>
      </c>
      <c r="AD1003">
        <v>6</v>
      </c>
      <c r="AE1003">
        <v>40</v>
      </c>
      <c r="AF1003">
        <v>76</v>
      </c>
      <c r="AG1003" s="8" t="str">
        <f>IF(Table32[[#This Row],[FTA]]&gt;=100,Table32[[#This Row],[FT%]],"")</f>
        <v/>
      </c>
      <c r="AH1003" t="str">
        <f>UPPER(Table32[[#This Row],[Player]])</f>
        <v>AXEL TOUPANE</v>
      </c>
    </row>
    <row r="1004" spans="1:34" x14ac:dyDescent="0.25">
      <c r="A1004">
        <v>2016</v>
      </c>
      <c r="B1004" t="s">
        <v>572</v>
      </c>
      <c r="C1004" t="s">
        <v>38</v>
      </c>
      <c r="D1004">
        <v>20</v>
      </c>
      <c r="E1004" t="s">
        <v>71</v>
      </c>
      <c r="F1004">
        <v>82</v>
      </c>
      <c r="G1004">
        <v>82</v>
      </c>
      <c r="H1004">
        <v>22.5</v>
      </c>
      <c r="I1004" s="8">
        <v>0.59</v>
      </c>
      <c r="J1004">
        <v>8.3000000000000007</v>
      </c>
      <c r="K1004">
        <v>2.8</v>
      </c>
      <c r="L1004">
        <v>625</v>
      </c>
      <c r="M1004">
        <v>1153</v>
      </c>
      <c r="N1004" s="8">
        <v>0.54200000000000004</v>
      </c>
      <c r="O1004">
        <v>30</v>
      </c>
      <c r="P1004">
        <v>88</v>
      </c>
      <c r="Q1004">
        <v>0.34100000000000003</v>
      </c>
      <c r="R1004">
        <v>595</v>
      </c>
      <c r="S1004">
        <v>1065</v>
      </c>
      <c r="T1004" s="8">
        <v>0.55900000000000005</v>
      </c>
      <c r="U1004">
        <v>223</v>
      </c>
      <c r="V1004">
        <v>275</v>
      </c>
      <c r="W1004" s="8">
        <v>0.81100000000000005</v>
      </c>
      <c r="X1004">
        <v>229</v>
      </c>
      <c r="Y1004">
        <v>629</v>
      </c>
      <c r="Z1004">
        <v>858</v>
      </c>
      <c r="AA1004">
        <v>161</v>
      </c>
      <c r="AB1004">
        <v>58</v>
      </c>
      <c r="AC1004">
        <v>138</v>
      </c>
      <c r="AD1004">
        <v>183</v>
      </c>
      <c r="AE1004">
        <v>245</v>
      </c>
      <c r="AF1004">
        <v>1503</v>
      </c>
      <c r="AG1004" s="8">
        <f>IF(Table32[[#This Row],[FTA]]&gt;=100,Table32[[#This Row],[FT%]],"")</f>
        <v>0.81100000000000005</v>
      </c>
      <c r="AH1004" t="str">
        <f>UPPER(Table32[[#This Row],[Player]])</f>
        <v>KARL-ANTHONY TOWNS</v>
      </c>
    </row>
    <row r="1005" spans="1:34" x14ac:dyDescent="0.25">
      <c r="A1005">
        <v>2016</v>
      </c>
      <c r="B1005" t="s">
        <v>385</v>
      </c>
      <c r="C1005" t="s">
        <v>50</v>
      </c>
      <c r="D1005">
        <v>30</v>
      </c>
      <c r="E1005" t="s">
        <v>96</v>
      </c>
      <c r="F1005">
        <v>82</v>
      </c>
      <c r="G1005">
        <v>80</v>
      </c>
      <c r="H1005">
        <v>10.8</v>
      </c>
      <c r="I1005" s="8">
        <v>0.50600000000000001</v>
      </c>
      <c r="J1005">
        <v>3.5</v>
      </c>
      <c r="K1005">
        <v>0.6</v>
      </c>
      <c r="L1005">
        <v>239</v>
      </c>
      <c r="M1005">
        <v>582</v>
      </c>
      <c r="N1005" s="8">
        <v>0.41099999999999998</v>
      </c>
      <c r="O1005">
        <v>68</v>
      </c>
      <c r="P1005">
        <v>206</v>
      </c>
      <c r="Q1005">
        <v>0.33</v>
      </c>
      <c r="R1005">
        <v>171</v>
      </c>
      <c r="S1005">
        <v>376</v>
      </c>
      <c r="T1005" s="8">
        <v>0.45500000000000002</v>
      </c>
      <c r="U1005">
        <v>106</v>
      </c>
      <c r="V1005">
        <v>142</v>
      </c>
      <c r="W1005" s="8">
        <v>0.746</v>
      </c>
      <c r="X1005">
        <v>165</v>
      </c>
      <c r="Y1005">
        <v>347</v>
      </c>
      <c r="Z1005">
        <v>512</v>
      </c>
      <c r="AA1005">
        <v>177</v>
      </c>
      <c r="AB1005">
        <v>106</v>
      </c>
      <c r="AC1005">
        <v>20</v>
      </c>
      <c r="AD1005">
        <v>111</v>
      </c>
      <c r="AE1005">
        <v>202</v>
      </c>
      <c r="AF1005">
        <v>652</v>
      </c>
      <c r="AG1005" s="8">
        <f>IF(Table32[[#This Row],[FTA]]&gt;=100,Table32[[#This Row],[FT%]],"")</f>
        <v>0.746</v>
      </c>
      <c r="AH1005" t="str">
        <f>UPPER(Table32[[#This Row],[Player]])</f>
        <v>P.J. TUCKER</v>
      </c>
    </row>
    <row r="1006" spans="1:34" x14ac:dyDescent="0.25">
      <c r="A1006">
        <v>2016</v>
      </c>
      <c r="B1006" t="s">
        <v>306</v>
      </c>
      <c r="C1006" t="s">
        <v>34</v>
      </c>
      <c r="D1006">
        <v>27</v>
      </c>
      <c r="E1006" t="s">
        <v>45</v>
      </c>
      <c r="F1006">
        <v>81</v>
      </c>
      <c r="G1006">
        <v>12</v>
      </c>
      <c r="H1006">
        <v>13.6</v>
      </c>
      <c r="I1006" s="8">
        <v>0.51300000000000001</v>
      </c>
      <c r="J1006">
        <v>4</v>
      </c>
      <c r="K1006">
        <v>-0.7</v>
      </c>
      <c r="L1006">
        <v>343</v>
      </c>
      <c r="M1006">
        <v>753</v>
      </c>
      <c r="N1006" s="8">
        <v>0.45600000000000002</v>
      </c>
      <c r="O1006">
        <v>20</v>
      </c>
      <c r="P1006">
        <v>83</v>
      </c>
      <c r="Q1006">
        <v>0.24099999999999999</v>
      </c>
      <c r="R1006">
        <v>323</v>
      </c>
      <c r="S1006">
        <v>670</v>
      </c>
      <c r="T1006" s="8">
        <v>0.48199999999999998</v>
      </c>
      <c r="U1006">
        <v>148</v>
      </c>
      <c r="V1006">
        <v>179</v>
      </c>
      <c r="W1006" s="8">
        <v>0.82699999999999996</v>
      </c>
      <c r="X1006">
        <v>50</v>
      </c>
      <c r="Y1006">
        <v>347</v>
      </c>
      <c r="Z1006">
        <v>397</v>
      </c>
      <c r="AA1006">
        <v>359</v>
      </c>
      <c r="AB1006">
        <v>80</v>
      </c>
      <c r="AC1006">
        <v>28</v>
      </c>
      <c r="AD1006">
        <v>169</v>
      </c>
      <c r="AE1006">
        <v>139</v>
      </c>
      <c r="AF1006">
        <v>854</v>
      </c>
      <c r="AG1006" s="8">
        <f>IF(Table32[[#This Row],[FTA]]&gt;=100,Table32[[#This Row],[FT%]],"")</f>
        <v>0.82699999999999996</v>
      </c>
      <c r="AH1006" t="str">
        <f>UPPER(Table32[[#This Row],[Player]])</f>
        <v>EVAN TURNER</v>
      </c>
    </row>
    <row r="1007" spans="1:34" x14ac:dyDescent="0.25">
      <c r="A1007">
        <v>2016</v>
      </c>
      <c r="B1007" t="s">
        <v>573</v>
      </c>
      <c r="C1007" t="s">
        <v>38</v>
      </c>
      <c r="D1007">
        <v>19</v>
      </c>
      <c r="E1007" t="s">
        <v>52</v>
      </c>
      <c r="F1007">
        <v>60</v>
      </c>
      <c r="G1007">
        <v>30</v>
      </c>
      <c r="H1007">
        <v>15.4</v>
      </c>
      <c r="I1007" s="8">
        <v>0.53100000000000003</v>
      </c>
      <c r="J1007">
        <v>3.1</v>
      </c>
      <c r="K1007">
        <v>-2.2999999999999998</v>
      </c>
      <c r="L1007">
        <v>264</v>
      </c>
      <c r="M1007">
        <v>530</v>
      </c>
      <c r="N1007" s="8">
        <v>0.498</v>
      </c>
      <c r="O1007">
        <v>3</v>
      </c>
      <c r="P1007">
        <v>14</v>
      </c>
      <c r="Q1007">
        <v>0.214</v>
      </c>
      <c r="R1007">
        <v>261</v>
      </c>
      <c r="S1007">
        <v>516</v>
      </c>
      <c r="T1007" s="8">
        <v>0.50600000000000001</v>
      </c>
      <c r="U1007">
        <v>88</v>
      </c>
      <c r="V1007">
        <v>121</v>
      </c>
      <c r="W1007" s="8">
        <v>0.72699999999999998</v>
      </c>
      <c r="X1007">
        <v>68</v>
      </c>
      <c r="Y1007">
        <v>264</v>
      </c>
      <c r="Z1007">
        <v>332</v>
      </c>
      <c r="AA1007">
        <v>41</v>
      </c>
      <c r="AB1007">
        <v>25</v>
      </c>
      <c r="AC1007">
        <v>86</v>
      </c>
      <c r="AD1007">
        <v>67</v>
      </c>
      <c r="AE1007">
        <v>158</v>
      </c>
      <c r="AF1007">
        <v>619</v>
      </c>
      <c r="AG1007" s="8">
        <f>IF(Table32[[#This Row],[FTA]]&gt;=100,Table32[[#This Row],[FT%]],"")</f>
        <v>0.72699999999999998</v>
      </c>
      <c r="AH1007" t="str">
        <f>UPPER(Table32[[#This Row],[Player]])</f>
        <v>MYLES TURNER</v>
      </c>
    </row>
    <row r="1008" spans="1:34" x14ac:dyDescent="0.25">
      <c r="A1008">
        <v>2016</v>
      </c>
      <c r="B1008" t="s">
        <v>307</v>
      </c>
      <c r="C1008" t="s">
        <v>36</v>
      </c>
      <c r="D1008">
        <v>33</v>
      </c>
      <c r="E1008" t="s">
        <v>69</v>
      </c>
      <c r="F1008">
        <v>44</v>
      </c>
      <c r="G1008">
        <v>5</v>
      </c>
      <c r="H1008">
        <v>9.5</v>
      </c>
      <c r="I1008" s="8">
        <v>0.496</v>
      </c>
      <c r="J1008">
        <v>0.4</v>
      </c>
      <c r="K1008">
        <v>-4.8</v>
      </c>
      <c r="L1008">
        <v>86</v>
      </c>
      <c r="M1008">
        <v>198</v>
      </c>
      <c r="N1008" s="8">
        <v>0.434</v>
      </c>
      <c r="O1008">
        <v>15</v>
      </c>
      <c r="P1008">
        <v>44</v>
      </c>
      <c r="Q1008">
        <v>0.34100000000000003</v>
      </c>
      <c r="R1008">
        <v>71</v>
      </c>
      <c r="S1008">
        <v>154</v>
      </c>
      <c r="T1008" s="8">
        <v>0.46100000000000002</v>
      </c>
      <c r="U1008">
        <v>18</v>
      </c>
      <c r="V1008">
        <v>20</v>
      </c>
      <c r="W1008" s="8">
        <v>0.9</v>
      </c>
      <c r="X1008">
        <v>8</v>
      </c>
      <c r="Y1008">
        <v>64</v>
      </c>
      <c r="Z1008">
        <v>72</v>
      </c>
      <c r="AA1008">
        <v>116</v>
      </c>
      <c r="AB1008">
        <v>14</v>
      </c>
      <c r="AC1008">
        <v>1</v>
      </c>
      <c r="AD1008">
        <v>53</v>
      </c>
      <c r="AE1008">
        <v>51</v>
      </c>
      <c r="AF1008">
        <v>205</v>
      </c>
      <c r="AG1008" s="8" t="str">
        <f>IF(Table32[[#This Row],[FTA]]&gt;=100,Table32[[#This Row],[FT%]],"")</f>
        <v/>
      </c>
      <c r="AH1008" t="str">
        <f>UPPER(Table32[[#This Row],[Player]])</f>
        <v>BENO UDRIH</v>
      </c>
    </row>
    <row r="1009" spans="1:34" x14ac:dyDescent="0.25">
      <c r="A1009">
        <v>2016</v>
      </c>
      <c r="B1009" t="s">
        <v>307</v>
      </c>
      <c r="C1009" t="s">
        <v>36</v>
      </c>
      <c r="D1009">
        <v>33</v>
      </c>
      <c r="E1009" t="s">
        <v>47</v>
      </c>
      <c r="F1009">
        <v>8</v>
      </c>
      <c r="G1009">
        <v>0</v>
      </c>
      <c r="H1009">
        <v>12.6</v>
      </c>
      <c r="I1009" s="8">
        <v>0.497</v>
      </c>
      <c r="J1009">
        <v>0.1</v>
      </c>
      <c r="K1009">
        <v>-5.8</v>
      </c>
      <c r="L1009">
        <v>20</v>
      </c>
      <c r="M1009">
        <v>46</v>
      </c>
      <c r="N1009" s="8">
        <v>0.435</v>
      </c>
      <c r="O1009">
        <v>4</v>
      </c>
      <c r="P1009">
        <v>11</v>
      </c>
      <c r="Q1009">
        <v>0.36399999999999999</v>
      </c>
      <c r="R1009">
        <v>16</v>
      </c>
      <c r="S1009">
        <v>35</v>
      </c>
      <c r="T1009" s="8">
        <v>0.45700000000000002</v>
      </c>
      <c r="U1009">
        <v>3</v>
      </c>
      <c r="V1009">
        <v>3</v>
      </c>
      <c r="W1009" s="8">
        <v>1</v>
      </c>
      <c r="X1009">
        <v>2</v>
      </c>
      <c r="Y1009">
        <v>7</v>
      </c>
      <c r="Z1009">
        <v>9</v>
      </c>
      <c r="AA1009">
        <v>26</v>
      </c>
      <c r="AB1009">
        <v>3</v>
      </c>
      <c r="AC1009">
        <v>1</v>
      </c>
      <c r="AD1009">
        <v>11</v>
      </c>
      <c r="AE1009">
        <v>11</v>
      </c>
      <c r="AF1009">
        <v>47</v>
      </c>
      <c r="AG1009" s="8" t="str">
        <f>IF(Table32[[#This Row],[FTA]]&gt;=100,Table32[[#This Row],[FT%]],"")</f>
        <v/>
      </c>
      <c r="AH1009" t="str">
        <f>UPPER(Table32[[#This Row],[Player]])</f>
        <v>BENO UDRIH</v>
      </c>
    </row>
    <row r="1010" spans="1:34" x14ac:dyDescent="0.25">
      <c r="A1010">
        <v>2016</v>
      </c>
      <c r="B1010" t="s">
        <v>307</v>
      </c>
      <c r="C1010" t="s">
        <v>36</v>
      </c>
      <c r="D1010">
        <v>33</v>
      </c>
      <c r="E1010" t="s">
        <v>61</v>
      </c>
      <c r="F1010">
        <v>36</v>
      </c>
      <c r="G1010">
        <v>5</v>
      </c>
      <c r="H1010">
        <v>8.9</v>
      </c>
      <c r="I1010" s="8">
        <v>0.495</v>
      </c>
      <c r="J1010">
        <v>0.4</v>
      </c>
      <c r="K1010">
        <v>-4.5999999999999996</v>
      </c>
      <c r="L1010">
        <v>66</v>
      </c>
      <c r="M1010">
        <v>152</v>
      </c>
      <c r="N1010" s="8">
        <v>0.434</v>
      </c>
      <c r="O1010">
        <v>11</v>
      </c>
      <c r="P1010">
        <v>33</v>
      </c>
      <c r="Q1010">
        <v>0.33300000000000002</v>
      </c>
      <c r="R1010">
        <v>55</v>
      </c>
      <c r="S1010">
        <v>119</v>
      </c>
      <c r="T1010" s="8">
        <v>0.46200000000000002</v>
      </c>
      <c r="U1010">
        <v>15</v>
      </c>
      <c r="V1010">
        <v>17</v>
      </c>
      <c r="W1010" s="8">
        <v>0.88200000000000001</v>
      </c>
      <c r="X1010">
        <v>6</v>
      </c>
      <c r="Y1010">
        <v>57</v>
      </c>
      <c r="Z1010">
        <v>63</v>
      </c>
      <c r="AA1010">
        <v>90</v>
      </c>
      <c r="AB1010">
        <v>11</v>
      </c>
      <c r="AC1010">
        <v>0</v>
      </c>
      <c r="AD1010">
        <v>42</v>
      </c>
      <c r="AE1010">
        <v>40</v>
      </c>
      <c r="AF1010">
        <v>158</v>
      </c>
      <c r="AG1010" s="8" t="str">
        <f>IF(Table32[[#This Row],[FTA]]&gt;=100,Table32[[#This Row],[FT%]],"")</f>
        <v/>
      </c>
      <c r="AH1010" t="str">
        <f>UPPER(Table32[[#This Row],[Player]])</f>
        <v>BENO UDRIH</v>
      </c>
    </row>
    <row r="1011" spans="1:34" x14ac:dyDescent="0.25">
      <c r="A1011">
        <v>2016</v>
      </c>
      <c r="B1011" t="s">
        <v>308</v>
      </c>
      <c r="C1011" t="s">
        <v>38</v>
      </c>
      <c r="D1011">
        <v>33</v>
      </c>
      <c r="E1011" t="s">
        <v>69</v>
      </c>
      <c r="F1011">
        <v>53</v>
      </c>
      <c r="G1011">
        <v>0</v>
      </c>
      <c r="H1011">
        <v>11.1</v>
      </c>
      <c r="I1011" s="8">
        <v>0.47299999999999998</v>
      </c>
      <c r="J1011">
        <v>1</v>
      </c>
      <c r="K1011">
        <v>-2.4</v>
      </c>
      <c r="L1011">
        <v>53</v>
      </c>
      <c r="M1011">
        <v>124</v>
      </c>
      <c r="N1011" s="8">
        <v>0.42699999999999999</v>
      </c>
      <c r="O1011">
        <v>0</v>
      </c>
      <c r="P1011">
        <v>1</v>
      </c>
      <c r="Q1011">
        <v>0</v>
      </c>
      <c r="R1011">
        <v>53</v>
      </c>
      <c r="S1011">
        <v>123</v>
      </c>
      <c r="T1011" s="8">
        <v>0.43099999999999999</v>
      </c>
      <c r="U1011">
        <v>32</v>
      </c>
      <c r="V1011">
        <v>50</v>
      </c>
      <c r="W1011" s="8">
        <v>0.64</v>
      </c>
      <c r="X1011">
        <v>37</v>
      </c>
      <c r="Y1011">
        <v>104</v>
      </c>
      <c r="Z1011">
        <v>141</v>
      </c>
      <c r="AA1011">
        <v>35</v>
      </c>
      <c r="AB1011">
        <v>16</v>
      </c>
      <c r="AC1011">
        <v>10</v>
      </c>
      <c r="AD1011">
        <v>22</v>
      </c>
      <c r="AE1011">
        <v>70</v>
      </c>
      <c r="AF1011">
        <v>138</v>
      </c>
      <c r="AG1011" s="8" t="str">
        <f>IF(Table32[[#This Row],[FTA]]&gt;=100,Table32[[#This Row],[FT%]],"")</f>
        <v/>
      </c>
      <c r="AH1011" t="str">
        <f>UPPER(Table32[[#This Row],[Player]])</f>
        <v>ANDERSON VAREJAO</v>
      </c>
    </row>
    <row r="1012" spans="1:34" x14ac:dyDescent="0.25">
      <c r="A1012">
        <v>2016</v>
      </c>
      <c r="B1012" t="s">
        <v>308</v>
      </c>
      <c r="C1012" t="s">
        <v>38</v>
      </c>
      <c r="D1012">
        <v>33</v>
      </c>
      <c r="E1012" t="s">
        <v>109</v>
      </c>
      <c r="F1012">
        <v>31</v>
      </c>
      <c r="G1012">
        <v>0</v>
      </c>
      <c r="H1012">
        <v>11.2</v>
      </c>
      <c r="I1012" s="8">
        <v>0.46899999999999997</v>
      </c>
      <c r="J1012">
        <v>0.6</v>
      </c>
      <c r="K1012">
        <v>-2.2999999999999998</v>
      </c>
      <c r="L1012">
        <v>32</v>
      </c>
      <c r="M1012">
        <v>76</v>
      </c>
      <c r="N1012" s="8">
        <v>0.42099999999999999</v>
      </c>
      <c r="O1012">
        <v>0</v>
      </c>
      <c r="P1012">
        <v>1</v>
      </c>
      <c r="Q1012">
        <v>0</v>
      </c>
      <c r="R1012">
        <v>32</v>
      </c>
      <c r="S1012">
        <v>75</v>
      </c>
      <c r="T1012" s="8">
        <v>0.42699999999999999</v>
      </c>
      <c r="U1012">
        <v>16</v>
      </c>
      <c r="V1012">
        <v>21</v>
      </c>
      <c r="W1012" s="8">
        <v>0.76200000000000001</v>
      </c>
      <c r="X1012">
        <v>24</v>
      </c>
      <c r="Y1012">
        <v>67</v>
      </c>
      <c r="Z1012">
        <v>91</v>
      </c>
      <c r="AA1012">
        <v>20</v>
      </c>
      <c r="AB1012">
        <v>11</v>
      </c>
      <c r="AC1012">
        <v>5</v>
      </c>
      <c r="AD1012">
        <v>16</v>
      </c>
      <c r="AE1012">
        <v>35</v>
      </c>
      <c r="AF1012">
        <v>80</v>
      </c>
      <c r="AG1012" s="8" t="str">
        <f>IF(Table32[[#This Row],[FTA]]&gt;=100,Table32[[#This Row],[FT%]],"")</f>
        <v/>
      </c>
      <c r="AH1012" t="str">
        <f>UPPER(Table32[[#This Row],[Player]])</f>
        <v>ANDERSON VAREJAO</v>
      </c>
    </row>
    <row r="1013" spans="1:34" x14ac:dyDescent="0.25">
      <c r="A1013">
        <v>2016</v>
      </c>
      <c r="B1013" t="s">
        <v>309</v>
      </c>
      <c r="C1013" t="s">
        <v>36</v>
      </c>
      <c r="D1013">
        <v>29</v>
      </c>
      <c r="E1013" t="s">
        <v>88</v>
      </c>
      <c r="F1013">
        <v>23</v>
      </c>
      <c r="G1013">
        <v>0</v>
      </c>
      <c r="H1013">
        <v>7.4</v>
      </c>
      <c r="I1013" s="8">
        <v>0.435</v>
      </c>
      <c r="J1013">
        <v>-0.3</v>
      </c>
      <c r="K1013">
        <v>-6.9</v>
      </c>
      <c r="L1013">
        <v>45</v>
      </c>
      <c r="M1013">
        <v>138</v>
      </c>
      <c r="N1013" s="8">
        <v>0.32600000000000001</v>
      </c>
      <c r="O1013">
        <v>18</v>
      </c>
      <c r="P1013">
        <v>73</v>
      </c>
      <c r="Q1013">
        <v>0.247</v>
      </c>
      <c r="R1013">
        <v>27</v>
      </c>
      <c r="S1013">
        <v>65</v>
      </c>
      <c r="T1013" s="8">
        <v>0.41499999999999998</v>
      </c>
      <c r="U1013">
        <v>22</v>
      </c>
      <c r="V1013">
        <v>26</v>
      </c>
      <c r="W1013" s="8">
        <v>0.84599999999999997</v>
      </c>
      <c r="X1013">
        <v>5</v>
      </c>
      <c r="Y1013">
        <v>42</v>
      </c>
      <c r="Z1013">
        <v>47</v>
      </c>
      <c r="AA1013">
        <v>91</v>
      </c>
      <c r="AB1013">
        <v>10</v>
      </c>
      <c r="AC1013">
        <v>0</v>
      </c>
      <c r="AD1013">
        <v>40</v>
      </c>
      <c r="AE1013">
        <v>42</v>
      </c>
      <c r="AF1013">
        <v>130</v>
      </c>
      <c r="AG1013" s="8" t="str">
        <f>IF(Table32[[#This Row],[FTA]]&gt;=100,Table32[[#This Row],[FT%]],"")</f>
        <v/>
      </c>
      <c r="AH1013" t="str">
        <f>UPPER(Table32[[#This Row],[Player]])</f>
        <v>GREIVIS VASQUEZ</v>
      </c>
    </row>
    <row r="1014" spans="1:34" x14ac:dyDescent="0.25">
      <c r="A1014">
        <v>2016</v>
      </c>
      <c r="B1014" t="s">
        <v>574</v>
      </c>
      <c r="C1014" t="s">
        <v>34</v>
      </c>
      <c r="D1014">
        <v>19</v>
      </c>
      <c r="E1014" t="s">
        <v>88</v>
      </c>
      <c r="F1014">
        <v>70</v>
      </c>
      <c r="G1014">
        <v>6</v>
      </c>
      <c r="H1014">
        <v>4.2</v>
      </c>
      <c r="I1014" s="8">
        <v>0.39800000000000002</v>
      </c>
      <c r="J1014">
        <v>-0.8</v>
      </c>
      <c r="K1014">
        <v>-6.1</v>
      </c>
      <c r="L1014">
        <v>81</v>
      </c>
      <c r="M1014">
        <v>266</v>
      </c>
      <c r="N1014" s="8">
        <v>0.30499999999999999</v>
      </c>
      <c r="O1014">
        <v>43</v>
      </c>
      <c r="P1014">
        <v>147</v>
      </c>
      <c r="Q1014">
        <v>0.29299999999999998</v>
      </c>
      <c r="R1014">
        <v>38</v>
      </c>
      <c r="S1014">
        <v>119</v>
      </c>
      <c r="T1014" s="8">
        <v>0.31900000000000001</v>
      </c>
      <c r="U1014">
        <v>12</v>
      </c>
      <c r="V1014">
        <v>15</v>
      </c>
      <c r="W1014" s="8">
        <v>0.8</v>
      </c>
      <c r="X1014">
        <v>11</v>
      </c>
      <c r="Y1014">
        <v>77</v>
      </c>
      <c r="Z1014">
        <v>88</v>
      </c>
      <c r="AA1014">
        <v>39</v>
      </c>
      <c r="AB1014">
        <v>29</v>
      </c>
      <c r="AC1014">
        <v>16</v>
      </c>
      <c r="AD1014">
        <v>28</v>
      </c>
      <c r="AE1014">
        <v>73</v>
      </c>
      <c r="AF1014">
        <v>217</v>
      </c>
      <c r="AG1014" s="8" t="str">
        <f>IF(Table32[[#This Row],[FTA]]&gt;=100,Table32[[#This Row],[FT%]],"")</f>
        <v/>
      </c>
      <c r="AH1014" t="str">
        <f>UPPER(Table32[[#This Row],[Player]])</f>
        <v>RASHAD VAUGHN</v>
      </c>
    </row>
    <row r="1015" spans="1:34" x14ac:dyDescent="0.25">
      <c r="A1015">
        <v>2016</v>
      </c>
      <c r="B1015" t="s">
        <v>310</v>
      </c>
      <c r="C1015" t="s">
        <v>30</v>
      </c>
      <c r="D1015">
        <v>31</v>
      </c>
      <c r="E1015" t="s">
        <v>66</v>
      </c>
      <c r="F1015">
        <v>62</v>
      </c>
      <c r="G1015">
        <v>4</v>
      </c>
      <c r="H1015">
        <v>11.9</v>
      </c>
      <c r="I1015" s="8">
        <v>0.47299999999999998</v>
      </c>
      <c r="J1015">
        <v>0.2</v>
      </c>
      <c r="K1015">
        <v>-4.5999999999999996</v>
      </c>
      <c r="L1015">
        <v>125</v>
      </c>
      <c r="M1015">
        <v>327</v>
      </c>
      <c r="N1015" s="8">
        <v>0.38200000000000001</v>
      </c>
      <c r="O1015">
        <v>47</v>
      </c>
      <c r="P1015">
        <v>172</v>
      </c>
      <c r="Q1015">
        <v>0.27300000000000002</v>
      </c>
      <c r="R1015">
        <v>78</v>
      </c>
      <c r="S1015">
        <v>155</v>
      </c>
      <c r="T1015" s="8">
        <v>0.503</v>
      </c>
      <c r="U1015">
        <v>22</v>
      </c>
      <c r="V1015">
        <v>24</v>
      </c>
      <c r="W1015" s="8">
        <v>0.91700000000000004</v>
      </c>
      <c r="X1015">
        <v>24</v>
      </c>
      <c r="Y1015">
        <v>128</v>
      </c>
      <c r="Z1015">
        <v>152</v>
      </c>
      <c r="AA1015">
        <v>24</v>
      </c>
      <c r="AB1015">
        <v>18</v>
      </c>
      <c r="AC1015">
        <v>15</v>
      </c>
      <c r="AD1015">
        <v>31</v>
      </c>
      <c r="AE1015">
        <v>71</v>
      </c>
      <c r="AF1015">
        <v>319</v>
      </c>
      <c r="AG1015" s="8" t="str">
        <f>IF(Table32[[#This Row],[FTA]]&gt;=100,Table32[[#This Row],[FT%]],"")</f>
        <v/>
      </c>
      <c r="AH1015" t="str">
        <f>UPPER(Table32[[#This Row],[Player]])</f>
        <v>CHARLIE VILLANUEVA</v>
      </c>
    </row>
    <row r="1016" spans="1:34" x14ac:dyDescent="0.25">
      <c r="A1016">
        <v>2016</v>
      </c>
      <c r="B1016" t="s">
        <v>512</v>
      </c>
      <c r="C1016" t="s">
        <v>30</v>
      </c>
      <c r="D1016">
        <v>20</v>
      </c>
      <c r="E1016" t="s">
        <v>42</v>
      </c>
      <c r="F1016">
        <v>78</v>
      </c>
      <c r="G1016">
        <v>56</v>
      </c>
      <c r="H1016">
        <v>8.6</v>
      </c>
      <c r="I1016" s="8">
        <v>0.47099999999999997</v>
      </c>
      <c r="J1016">
        <v>1.2</v>
      </c>
      <c r="K1016">
        <v>-4</v>
      </c>
      <c r="L1016">
        <v>117</v>
      </c>
      <c r="M1016">
        <v>278</v>
      </c>
      <c r="N1016" s="8">
        <v>0.42099999999999999</v>
      </c>
      <c r="O1016">
        <v>11</v>
      </c>
      <c r="P1016">
        <v>46</v>
      </c>
      <c r="Q1016">
        <v>0.23899999999999999</v>
      </c>
      <c r="R1016">
        <v>106</v>
      </c>
      <c r="S1016">
        <v>232</v>
      </c>
      <c r="T1016" s="8">
        <v>0.45700000000000002</v>
      </c>
      <c r="U1016">
        <v>38</v>
      </c>
      <c r="V1016">
        <v>51</v>
      </c>
      <c r="W1016" s="8">
        <v>0.745</v>
      </c>
      <c r="X1016">
        <v>91</v>
      </c>
      <c r="Y1016">
        <v>214</v>
      </c>
      <c r="Z1016">
        <v>305</v>
      </c>
      <c r="AA1016">
        <v>30</v>
      </c>
      <c r="AB1016">
        <v>27</v>
      </c>
      <c r="AC1016">
        <v>26</v>
      </c>
      <c r="AD1016">
        <v>50</v>
      </c>
      <c r="AE1016">
        <v>152</v>
      </c>
      <c r="AF1016">
        <v>283</v>
      </c>
      <c r="AG1016" s="8" t="str">
        <f>IF(Table32[[#This Row],[FTA]]&gt;=100,Table32[[#This Row],[FT%]],"")</f>
        <v/>
      </c>
      <c r="AH1016" t="str">
        <f>UPPER(Table32[[#This Row],[Player]])</f>
        <v>NOAH VONLEH</v>
      </c>
    </row>
    <row r="1017" spans="1:34" x14ac:dyDescent="0.25">
      <c r="A1017">
        <v>2016</v>
      </c>
      <c r="B1017" t="s">
        <v>311</v>
      </c>
      <c r="C1017" t="s">
        <v>38</v>
      </c>
      <c r="D1017">
        <v>25</v>
      </c>
      <c r="E1017" t="s">
        <v>58</v>
      </c>
      <c r="F1017">
        <v>65</v>
      </c>
      <c r="G1017">
        <v>60</v>
      </c>
      <c r="H1017">
        <v>21.1</v>
      </c>
      <c r="I1017" s="8">
        <v>0.53100000000000003</v>
      </c>
      <c r="J1017">
        <v>5.2</v>
      </c>
      <c r="K1017">
        <v>1.8</v>
      </c>
      <c r="L1017">
        <v>533</v>
      </c>
      <c r="M1017">
        <v>1046</v>
      </c>
      <c r="N1017" s="8">
        <v>0.51</v>
      </c>
      <c r="O1017">
        <v>2</v>
      </c>
      <c r="P1017">
        <v>9</v>
      </c>
      <c r="Q1017">
        <v>0.222</v>
      </c>
      <c r="R1017">
        <v>531</v>
      </c>
      <c r="S1017">
        <v>1037</v>
      </c>
      <c r="T1017" s="8">
        <v>0.51200000000000001</v>
      </c>
      <c r="U1017">
        <v>113</v>
      </c>
      <c r="V1017">
        <v>150</v>
      </c>
      <c r="W1017" s="8">
        <v>0.753</v>
      </c>
      <c r="X1017">
        <v>174</v>
      </c>
      <c r="Y1017">
        <v>402</v>
      </c>
      <c r="Z1017">
        <v>576</v>
      </c>
      <c r="AA1017">
        <v>179</v>
      </c>
      <c r="AB1017">
        <v>53</v>
      </c>
      <c r="AC1017">
        <v>70</v>
      </c>
      <c r="AD1017">
        <v>123</v>
      </c>
      <c r="AE1017">
        <v>173</v>
      </c>
      <c r="AF1017">
        <v>1181</v>
      </c>
      <c r="AG1017" s="8">
        <f>IF(Table32[[#This Row],[FTA]]&gt;=100,Table32[[#This Row],[FT%]],"")</f>
        <v>0.753</v>
      </c>
      <c r="AH1017" t="str">
        <f>UPPER(Table32[[#This Row],[Player]])</f>
        <v>NIKOLA VUCEVIC</v>
      </c>
    </row>
    <row r="1018" spans="1:34" x14ac:dyDescent="0.25">
      <c r="A1018">
        <v>2016</v>
      </c>
      <c r="B1018" t="s">
        <v>441</v>
      </c>
      <c r="C1018" t="s">
        <v>34</v>
      </c>
      <c r="D1018">
        <v>31</v>
      </c>
      <c r="E1018" t="s">
        <v>60</v>
      </c>
      <c r="F1018">
        <v>61</v>
      </c>
      <c r="G1018">
        <v>25</v>
      </c>
      <c r="H1018">
        <v>11.1</v>
      </c>
      <c r="I1018" s="8">
        <v>0.503</v>
      </c>
      <c r="J1018">
        <v>1.1000000000000001</v>
      </c>
      <c r="K1018">
        <v>-1.5</v>
      </c>
      <c r="L1018">
        <v>106</v>
      </c>
      <c r="M1018">
        <v>277</v>
      </c>
      <c r="N1018" s="8">
        <v>0.38300000000000001</v>
      </c>
      <c r="O1018">
        <v>52</v>
      </c>
      <c r="P1018">
        <v>143</v>
      </c>
      <c r="Q1018">
        <v>0.36399999999999999</v>
      </c>
      <c r="R1018">
        <v>54</v>
      </c>
      <c r="S1018">
        <v>134</v>
      </c>
      <c r="T1018" s="8">
        <v>0.40300000000000002</v>
      </c>
      <c r="U1018">
        <v>32</v>
      </c>
      <c r="V1018">
        <v>39</v>
      </c>
      <c r="W1018" s="8">
        <v>0.82099999999999995</v>
      </c>
      <c r="X1018">
        <v>26</v>
      </c>
      <c r="Y1018">
        <v>123</v>
      </c>
      <c r="Z1018">
        <v>149</v>
      </c>
      <c r="AA1018">
        <v>84</v>
      </c>
      <c r="AB1018">
        <v>34</v>
      </c>
      <c r="AC1018">
        <v>5</v>
      </c>
      <c r="AD1018">
        <v>44</v>
      </c>
      <c r="AE1018">
        <v>83</v>
      </c>
      <c r="AF1018">
        <v>296</v>
      </c>
      <c r="AG1018" s="8" t="str">
        <f>IF(Table32[[#This Row],[FTA]]&gt;=100,Table32[[#This Row],[FT%]],"")</f>
        <v/>
      </c>
      <c r="AH1018" t="str">
        <f>UPPER(Table32[[#This Row],[Player]])</f>
        <v>SASHA VUJACIC</v>
      </c>
    </row>
    <row r="1019" spans="1:34" x14ac:dyDescent="0.25">
      <c r="A1019">
        <v>2016</v>
      </c>
      <c r="B1019" t="s">
        <v>312</v>
      </c>
      <c r="C1019" t="s">
        <v>34</v>
      </c>
      <c r="D1019">
        <v>34</v>
      </c>
      <c r="E1019" t="s">
        <v>61</v>
      </c>
      <c r="F1019">
        <v>74</v>
      </c>
      <c r="G1019">
        <v>73</v>
      </c>
      <c r="H1019">
        <v>20.3</v>
      </c>
      <c r="I1019" s="8">
        <v>0.51700000000000002</v>
      </c>
      <c r="J1019">
        <v>4.9000000000000004</v>
      </c>
      <c r="K1019">
        <v>0.8</v>
      </c>
      <c r="L1019">
        <v>540</v>
      </c>
      <c r="M1019">
        <v>1183</v>
      </c>
      <c r="N1019" s="8">
        <v>0.45600000000000002</v>
      </c>
      <c r="O1019">
        <v>7</v>
      </c>
      <c r="P1019">
        <v>44</v>
      </c>
      <c r="Q1019">
        <v>0.159</v>
      </c>
      <c r="R1019">
        <v>533</v>
      </c>
      <c r="S1019">
        <v>1139</v>
      </c>
      <c r="T1019" s="8">
        <v>0.46800000000000003</v>
      </c>
      <c r="U1019">
        <v>322</v>
      </c>
      <c r="V1019">
        <v>406</v>
      </c>
      <c r="W1019" s="8">
        <v>0.79300000000000004</v>
      </c>
      <c r="X1019">
        <v>82</v>
      </c>
      <c r="Y1019">
        <v>220</v>
      </c>
      <c r="Z1019">
        <v>302</v>
      </c>
      <c r="AA1019">
        <v>344</v>
      </c>
      <c r="AB1019">
        <v>79</v>
      </c>
      <c r="AC1019">
        <v>42</v>
      </c>
      <c r="AD1019">
        <v>203</v>
      </c>
      <c r="AE1019">
        <v>116</v>
      </c>
      <c r="AF1019">
        <v>1409</v>
      </c>
      <c r="AG1019" s="8">
        <f>IF(Table32[[#This Row],[FTA]]&gt;=100,Table32[[#This Row],[FT%]],"")</f>
        <v>0.79300000000000004</v>
      </c>
      <c r="AH1019" t="str">
        <f>UPPER(Table32[[#This Row],[Player]])</f>
        <v>DWYANE WADE</v>
      </c>
    </row>
    <row r="1020" spans="1:34" x14ac:dyDescent="0.25">
      <c r="A1020">
        <v>2016</v>
      </c>
      <c r="B1020" t="s">
        <v>387</v>
      </c>
      <c r="C1020" t="s">
        <v>34</v>
      </c>
      <c r="D1020">
        <v>24</v>
      </c>
      <c r="E1020" t="s">
        <v>40</v>
      </c>
      <c r="F1020">
        <v>78</v>
      </c>
      <c r="G1020">
        <v>15</v>
      </c>
      <c r="H1020">
        <v>9.4</v>
      </c>
      <c r="I1020" s="8">
        <v>0.49199999999999999</v>
      </c>
      <c r="J1020">
        <v>2.1</v>
      </c>
      <c r="K1020">
        <v>-2.1</v>
      </c>
      <c r="L1020">
        <v>282</v>
      </c>
      <c r="M1020">
        <v>706</v>
      </c>
      <c r="N1020" s="8">
        <v>0.39900000000000002</v>
      </c>
      <c r="O1020">
        <v>86</v>
      </c>
      <c r="P1020">
        <v>240</v>
      </c>
      <c r="Q1020">
        <v>0.35799999999999998</v>
      </c>
      <c r="R1020">
        <v>196</v>
      </c>
      <c r="S1020">
        <v>466</v>
      </c>
      <c r="T1020" s="8">
        <v>0.42099999999999999</v>
      </c>
      <c r="U1020">
        <v>112</v>
      </c>
      <c r="V1020">
        <v>157</v>
      </c>
      <c r="W1020" s="8">
        <v>0.71299999999999997</v>
      </c>
      <c r="X1020">
        <v>36</v>
      </c>
      <c r="Y1020">
        <v>166</v>
      </c>
      <c r="Z1020">
        <v>202</v>
      </c>
      <c r="AA1020">
        <v>154</v>
      </c>
      <c r="AB1020">
        <v>81</v>
      </c>
      <c r="AC1020">
        <v>15</v>
      </c>
      <c r="AD1020">
        <v>120</v>
      </c>
      <c r="AE1020">
        <v>143</v>
      </c>
      <c r="AF1020">
        <v>762</v>
      </c>
      <c r="AG1020" s="8">
        <f>IF(Table32[[#This Row],[FTA]]&gt;=100,Table32[[#This Row],[FT%]],"")</f>
        <v>0.71299999999999997</v>
      </c>
      <c r="AH1020" t="str">
        <f>UPPER(Table32[[#This Row],[Player]])</f>
        <v>DION WAITERS</v>
      </c>
    </row>
    <row r="1021" spans="1:34" x14ac:dyDescent="0.25">
      <c r="A1021">
        <v>2016</v>
      </c>
      <c r="B1021" t="s">
        <v>314</v>
      </c>
      <c r="C1021" t="s">
        <v>36</v>
      </c>
      <c r="D1021">
        <v>25</v>
      </c>
      <c r="E1021" t="s">
        <v>449</v>
      </c>
      <c r="F1021">
        <v>81</v>
      </c>
      <c r="G1021">
        <v>81</v>
      </c>
      <c r="H1021">
        <v>20.8</v>
      </c>
      <c r="I1021" s="8">
        <v>0.55400000000000005</v>
      </c>
      <c r="J1021">
        <v>9.9</v>
      </c>
      <c r="K1021">
        <v>4</v>
      </c>
      <c r="L1021">
        <v>568</v>
      </c>
      <c r="M1021">
        <v>1331</v>
      </c>
      <c r="N1021" s="8">
        <v>0.42699999999999999</v>
      </c>
      <c r="O1021">
        <v>182</v>
      </c>
      <c r="P1021">
        <v>490</v>
      </c>
      <c r="Q1021">
        <v>0.371</v>
      </c>
      <c r="R1021">
        <v>386</v>
      </c>
      <c r="S1021">
        <v>841</v>
      </c>
      <c r="T1021" s="8">
        <v>0.45900000000000002</v>
      </c>
      <c r="U1021">
        <v>371</v>
      </c>
      <c r="V1021">
        <v>438</v>
      </c>
      <c r="W1021" s="8">
        <v>0.84699999999999998</v>
      </c>
      <c r="X1021">
        <v>56</v>
      </c>
      <c r="Y1021">
        <v>301</v>
      </c>
      <c r="Z1021">
        <v>357</v>
      </c>
      <c r="AA1021">
        <v>421</v>
      </c>
      <c r="AB1021">
        <v>126</v>
      </c>
      <c r="AC1021">
        <v>39</v>
      </c>
      <c r="AD1021">
        <v>171</v>
      </c>
      <c r="AE1021">
        <v>111</v>
      </c>
      <c r="AF1021">
        <v>1689</v>
      </c>
      <c r="AG1021" s="8">
        <f>IF(Table32[[#This Row],[FTA]]&gt;=100,Table32[[#This Row],[FT%]],"")</f>
        <v>0.84699999999999998</v>
      </c>
      <c r="AH1021" t="str">
        <f>UPPER(Table32[[#This Row],[Player]])</f>
        <v>KEMBA WALKER</v>
      </c>
    </row>
    <row r="1022" spans="1:34" x14ac:dyDescent="0.25">
      <c r="A1022">
        <v>2016</v>
      </c>
      <c r="B1022" t="s">
        <v>315</v>
      </c>
      <c r="C1022" t="s">
        <v>36</v>
      </c>
      <c r="D1022">
        <v>25</v>
      </c>
      <c r="E1022" t="s">
        <v>48</v>
      </c>
      <c r="F1022">
        <v>77</v>
      </c>
      <c r="G1022">
        <v>77</v>
      </c>
      <c r="H1022">
        <v>19.8</v>
      </c>
      <c r="I1022" s="8">
        <v>0.51</v>
      </c>
      <c r="J1022">
        <v>5.7</v>
      </c>
      <c r="K1022">
        <v>3.2</v>
      </c>
      <c r="L1022">
        <v>572</v>
      </c>
      <c r="M1022">
        <v>1349</v>
      </c>
      <c r="N1022" s="8">
        <v>0.42399999999999999</v>
      </c>
      <c r="O1022">
        <v>115</v>
      </c>
      <c r="P1022">
        <v>328</v>
      </c>
      <c r="Q1022">
        <v>0.35099999999999998</v>
      </c>
      <c r="R1022">
        <v>457</v>
      </c>
      <c r="S1022">
        <v>1021</v>
      </c>
      <c r="T1022" s="8">
        <v>0.44800000000000001</v>
      </c>
      <c r="U1022">
        <v>272</v>
      </c>
      <c r="V1022">
        <v>344</v>
      </c>
      <c r="W1022" s="8">
        <v>0.79100000000000004</v>
      </c>
      <c r="X1022">
        <v>42</v>
      </c>
      <c r="Y1022">
        <v>337</v>
      </c>
      <c r="Z1022">
        <v>379</v>
      </c>
      <c r="AA1022">
        <v>789</v>
      </c>
      <c r="AB1022">
        <v>145</v>
      </c>
      <c r="AC1022">
        <v>59</v>
      </c>
      <c r="AD1022">
        <v>318</v>
      </c>
      <c r="AE1022">
        <v>159</v>
      </c>
      <c r="AF1022">
        <v>1531</v>
      </c>
      <c r="AG1022" s="8">
        <f>IF(Table32[[#This Row],[FTA]]&gt;=100,Table32[[#This Row],[FT%]],"")</f>
        <v>0.79100000000000004</v>
      </c>
      <c r="AH1022" t="str">
        <f>UPPER(Table32[[#This Row],[Player]])</f>
        <v>JOHN WALL</v>
      </c>
    </row>
    <row r="1023" spans="1:34" x14ac:dyDescent="0.25">
      <c r="A1023">
        <v>2016</v>
      </c>
      <c r="B1023" t="s">
        <v>513</v>
      </c>
      <c r="C1023" t="s">
        <v>50</v>
      </c>
      <c r="D1023">
        <v>22</v>
      </c>
      <c r="E1023" t="s">
        <v>96</v>
      </c>
      <c r="F1023">
        <v>47</v>
      </c>
      <c r="G1023">
        <v>4</v>
      </c>
      <c r="H1023">
        <v>15.7</v>
      </c>
      <c r="I1023" s="8">
        <v>0.54900000000000004</v>
      </c>
      <c r="J1023">
        <v>2.2000000000000002</v>
      </c>
      <c r="K1023">
        <v>-1.2</v>
      </c>
      <c r="L1023">
        <v>221</v>
      </c>
      <c r="M1023">
        <v>441</v>
      </c>
      <c r="N1023" s="8">
        <v>0.501</v>
      </c>
      <c r="O1023">
        <v>28</v>
      </c>
      <c r="P1023">
        <v>70</v>
      </c>
      <c r="Q1023">
        <v>0.4</v>
      </c>
      <c r="R1023">
        <v>193</v>
      </c>
      <c r="S1023">
        <v>371</v>
      </c>
      <c r="T1023" s="8">
        <v>0.52</v>
      </c>
      <c r="U1023">
        <v>45</v>
      </c>
      <c r="V1023">
        <v>64</v>
      </c>
      <c r="W1023" s="8">
        <v>0.70299999999999996</v>
      </c>
      <c r="X1023">
        <v>57</v>
      </c>
      <c r="Y1023">
        <v>90</v>
      </c>
      <c r="Z1023">
        <v>147</v>
      </c>
      <c r="AA1023">
        <v>44</v>
      </c>
      <c r="AB1023">
        <v>37</v>
      </c>
      <c r="AC1023">
        <v>16</v>
      </c>
      <c r="AD1023">
        <v>32</v>
      </c>
      <c r="AE1023">
        <v>94</v>
      </c>
      <c r="AF1023">
        <v>515</v>
      </c>
      <c r="AG1023" s="8" t="str">
        <f>IF(Table32[[#This Row],[FTA]]&gt;=100,Table32[[#This Row],[FT%]],"")</f>
        <v/>
      </c>
      <c r="AH1023" t="str">
        <f>UPPER(Table32[[#This Row],[Player]])</f>
        <v>T.J. WARREN</v>
      </c>
    </row>
    <row r="1024" spans="1:34" x14ac:dyDescent="0.25">
      <c r="A1024">
        <v>2016</v>
      </c>
      <c r="B1024" t="s">
        <v>317</v>
      </c>
      <c r="C1024" t="s">
        <v>36</v>
      </c>
      <c r="D1024">
        <v>31</v>
      </c>
      <c r="E1024" t="s">
        <v>58</v>
      </c>
      <c r="F1024">
        <v>33</v>
      </c>
      <c r="G1024">
        <v>2</v>
      </c>
      <c r="H1024">
        <v>8.6</v>
      </c>
      <c r="I1024" s="8">
        <v>0.46100000000000002</v>
      </c>
      <c r="J1024">
        <v>0.6</v>
      </c>
      <c r="K1024">
        <v>-3.3</v>
      </c>
      <c r="L1024">
        <v>47</v>
      </c>
      <c r="M1024">
        <v>137</v>
      </c>
      <c r="N1024" s="8">
        <v>0.34300000000000003</v>
      </c>
      <c r="O1024">
        <v>14</v>
      </c>
      <c r="P1024">
        <v>48</v>
      </c>
      <c r="Q1024">
        <v>0.29199999999999998</v>
      </c>
      <c r="R1024">
        <v>33</v>
      </c>
      <c r="S1024">
        <v>89</v>
      </c>
      <c r="T1024" s="8">
        <v>0.371</v>
      </c>
      <c r="U1024">
        <v>34</v>
      </c>
      <c r="V1024">
        <v>39</v>
      </c>
      <c r="W1024" s="8">
        <v>0.872</v>
      </c>
      <c r="X1024">
        <v>10</v>
      </c>
      <c r="Y1024">
        <v>56</v>
      </c>
      <c r="Z1024">
        <v>66</v>
      </c>
      <c r="AA1024">
        <v>88</v>
      </c>
      <c r="AB1024">
        <v>19</v>
      </c>
      <c r="AC1024">
        <v>5</v>
      </c>
      <c r="AD1024">
        <v>25</v>
      </c>
      <c r="AE1024">
        <v>49</v>
      </c>
      <c r="AF1024">
        <v>142</v>
      </c>
      <c r="AG1024" s="8" t="str">
        <f>IF(Table32[[#This Row],[FTA]]&gt;=100,Table32[[#This Row],[FT%]],"")</f>
        <v/>
      </c>
      <c r="AH1024" t="str">
        <f>UPPER(Table32[[#This Row],[Player]])</f>
        <v>C.J. WATSON</v>
      </c>
    </row>
    <row r="1025" spans="1:34" x14ac:dyDescent="0.25">
      <c r="A1025">
        <v>2016</v>
      </c>
      <c r="B1025" t="s">
        <v>575</v>
      </c>
      <c r="C1025" t="s">
        <v>36</v>
      </c>
      <c r="D1025">
        <v>23</v>
      </c>
      <c r="E1025" t="s">
        <v>69</v>
      </c>
      <c r="F1025">
        <v>7</v>
      </c>
      <c r="G1025">
        <v>4</v>
      </c>
      <c r="H1025">
        <v>8.9</v>
      </c>
      <c r="I1025" s="8">
        <v>0.38</v>
      </c>
      <c r="J1025">
        <v>0</v>
      </c>
      <c r="K1025">
        <v>-2.1</v>
      </c>
      <c r="L1025">
        <v>14</v>
      </c>
      <c r="M1025">
        <v>39</v>
      </c>
      <c r="N1025" s="8">
        <v>0.35899999999999999</v>
      </c>
      <c r="O1025">
        <v>0</v>
      </c>
      <c r="P1025">
        <v>5</v>
      </c>
      <c r="Q1025">
        <v>0</v>
      </c>
      <c r="R1025">
        <v>14</v>
      </c>
      <c r="S1025">
        <v>34</v>
      </c>
      <c r="T1025" s="8">
        <v>0.41199999999999998</v>
      </c>
      <c r="U1025">
        <v>3</v>
      </c>
      <c r="V1025">
        <v>4</v>
      </c>
      <c r="W1025" s="8">
        <v>0.75</v>
      </c>
      <c r="X1025">
        <v>8</v>
      </c>
      <c r="Y1025">
        <v>17</v>
      </c>
      <c r="Z1025">
        <v>25</v>
      </c>
      <c r="AA1025">
        <v>21</v>
      </c>
      <c r="AB1025">
        <v>9</v>
      </c>
      <c r="AC1025">
        <v>3</v>
      </c>
      <c r="AD1025">
        <v>9</v>
      </c>
      <c r="AE1025">
        <v>12</v>
      </c>
      <c r="AF1025">
        <v>31</v>
      </c>
      <c r="AG1025" s="8" t="str">
        <f>IF(Table32[[#This Row],[FTA]]&gt;=100,Table32[[#This Row],[FT%]],"")</f>
        <v/>
      </c>
      <c r="AH1025" t="str">
        <f>UPPER(Table32[[#This Row],[Player]])</f>
        <v>BRIANTE WEBER</v>
      </c>
    </row>
    <row r="1026" spans="1:34" x14ac:dyDescent="0.25">
      <c r="A1026">
        <v>2016</v>
      </c>
      <c r="B1026" t="s">
        <v>575</v>
      </c>
      <c r="C1026" t="s">
        <v>36</v>
      </c>
      <c r="D1026">
        <v>23</v>
      </c>
      <c r="E1026" t="s">
        <v>47</v>
      </c>
      <c r="F1026">
        <v>6</v>
      </c>
      <c r="G1026">
        <v>4</v>
      </c>
      <c r="H1026">
        <v>8.3000000000000007</v>
      </c>
      <c r="I1026" s="8">
        <v>0.36499999999999999</v>
      </c>
      <c r="J1026">
        <v>0</v>
      </c>
      <c r="K1026">
        <v>-2.4</v>
      </c>
      <c r="L1026">
        <v>13</v>
      </c>
      <c r="M1026">
        <v>38</v>
      </c>
      <c r="N1026" s="8">
        <v>0.34200000000000003</v>
      </c>
      <c r="O1026">
        <v>0</v>
      </c>
      <c r="P1026">
        <v>5</v>
      </c>
      <c r="Q1026">
        <v>0</v>
      </c>
      <c r="R1026">
        <v>13</v>
      </c>
      <c r="S1026">
        <v>33</v>
      </c>
      <c r="T1026" s="8">
        <v>0.39400000000000002</v>
      </c>
      <c r="U1026">
        <v>3</v>
      </c>
      <c r="V1026">
        <v>4</v>
      </c>
      <c r="W1026" s="8">
        <v>0.75</v>
      </c>
      <c r="X1026">
        <v>8</v>
      </c>
      <c r="Y1026">
        <v>16</v>
      </c>
      <c r="Z1026">
        <v>24</v>
      </c>
      <c r="AA1026">
        <v>20</v>
      </c>
      <c r="AB1026">
        <v>9</v>
      </c>
      <c r="AC1026">
        <v>3</v>
      </c>
      <c r="AD1026">
        <v>9</v>
      </c>
      <c r="AE1026">
        <v>11</v>
      </c>
      <c r="AF1026">
        <v>29</v>
      </c>
      <c r="AG1026" s="8" t="str">
        <f>IF(Table32[[#This Row],[FTA]]&gt;=100,Table32[[#This Row],[FT%]],"")</f>
        <v/>
      </c>
      <c r="AH1026" t="str">
        <f>UPPER(Table32[[#This Row],[Player]])</f>
        <v>BRIANTE WEBER</v>
      </c>
    </row>
    <row r="1027" spans="1:34" x14ac:dyDescent="0.25">
      <c r="A1027">
        <v>2016</v>
      </c>
      <c r="B1027" t="s">
        <v>576</v>
      </c>
      <c r="C1027" t="s">
        <v>34</v>
      </c>
      <c r="D1027">
        <v>29</v>
      </c>
      <c r="E1027" t="s">
        <v>96</v>
      </c>
      <c r="F1027">
        <v>36</v>
      </c>
      <c r="G1027">
        <v>0</v>
      </c>
      <c r="H1027">
        <v>4.3</v>
      </c>
      <c r="I1027" s="8">
        <v>0.47499999999999998</v>
      </c>
      <c r="J1027">
        <v>-0.4</v>
      </c>
      <c r="K1027">
        <v>-6.8</v>
      </c>
      <c r="L1027">
        <v>35</v>
      </c>
      <c r="M1027">
        <v>89</v>
      </c>
      <c r="N1027" s="8">
        <v>0.39300000000000002</v>
      </c>
      <c r="O1027">
        <v>13</v>
      </c>
      <c r="P1027">
        <v>32</v>
      </c>
      <c r="Q1027">
        <v>0.40600000000000003</v>
      </c>
      <c r="R1027">
        <v>22</v>
      </c>
      <c r="S1027">
        <v>57</v>
      </c>
      <c r="T1027" s="8">
        <v>0.38600000000000001</v>
      </c>
      <c r="U1027">
        <v>7</v>
      </c>
      <c r="V1027">
        <v>13</v>
      </c>
      <c r="W1027" s="8">
        <v>0.53800000000000003</v>
      </c>
      <c r="X1027">
        <v>6</v>
      </c>
      <c r="Y1027">
        <v>35</v>
      </c>
      <c r="Z1027">
        <v>41</v>
      </c>
      <c r="AA1027">
        <v>47</v>
      </c>
      <c r="AB1027">
        <v>10</v>
      </c>
      <c r="AC1027">
        <v>1</v>
      </c>
      <c r="AD1027">
        <v>37</v>
      </c>
      <c r="AE1027">
        <v>40</v>
      </c>
      <c r="AF1027">
        <v>90</v>
      </c>
      <c r="AG1027" s="8" t="str">
        <f>IF(Table32[[#This Row],[FTA]]&gt;=100,Table32[[#This Row],[FT%]],"")</f>
        <v/>
      </c>
      <c r="AH1027" t="str">
        <f>UPPER(Table32[[#This Row],[Player]])</f>
        <v>SONNY WEEMS</v>
      </c>
    </row>
    <row r="1028" spans="1:34" x14ac:dyDescent="0.25">
      <c r="A1028">
        <v>2016</v>
      </c>
      <c r="B1028" t="s">
        <v>576</v>
      </c>
      <c r="C1028" t="s">
        <v>50</v>
      </c>
      <c r="D1028">
        <v>29</v>
      </c>
      <c r="E1028" t="s">
        <v>44</v>
      </c>
      <c r="F1028">
        <v>7</v>
      </c>
      <c r="G1028">
        <v>0</v>
      </c>
      <c r="H1028">
        <v>0.8</v>
      </c>
      <c r="I1028" s="8">
        <v>0.38800000000000001</v>
      </c>
      <c r="J1028">
        <v>-0.2</v>
      </c>
      <c r="K1028">
        <v>-11.7</v>
      </c>
      <c r="L1028">
        <v>7</v>
      </c>
      <c r="M1028">
        <v>21</v>
      </c>
      <c r="N1028" s="8">
        <v>0.33300000000000002</v>
      </c>
      <c r="O1028">
        <v>2</v>
      </c>
      <c r="P1028">
        <v>9</v>
      </c>
      <c r="Q1028">
        <v>0.222</v>
      </c>
      <c r="R1028">
        <v>5</v>
      </c>
      <c r="S1028">
        <v>12</v>
      </c>
      <c r="T1028" s="8">
        <v>0.41699999999999998</v>
      </c>
      <c r="U1028">
        <v>1</v>
      </c>
      <c r="V1028">
        <v>2</v>
      </c>
      <c r="W1028" s="8">
        <v>0.5</v>
      </c>
      <c r="X1028">
        <v>1</v>
      </c>
      <c r="Y1028">
        <v>11</v>
      </c>
      <c r="Z1028">
        <v>12</v>
      </c>
      <c r="AA1028">
        <v>2</v>
      </c>
      <c r="AB1028">
        <v>0</v>
      </c>
      <c r="AC1028">
        <v>0</v>
      </c>
      <c r="AD1028">
        <v>4</v>
      </c>
      <c r="AE1028">
        <v>7</v>
      </c>
      <c r="AF1028">
        <v>17</v>
      </c>
      <c r="AG1028" s="8" t="str">
        <f>IF(Table32[[#This Row],[FTA]]&gt;=100,Table32[[#This Row],[FT%]],"")</f>
        <v/>
      </c>
      <c r="AH1028" t="str">
        <f>UPPER(Table32[[#This Row],[Player]])</f>
        <v>SONNY WEEMS</v>
      </c>
    </row>
    <row r="1029" spans="1:34" x14ac:dyDescent="0.25">
      <c r="A1029">
        <v>2016</v>
      </c>
      <c r="B1029" t="s">
        <v>319</v>
      </c>
      <c r="C1029" t="s">
        <v>30</v>
      </c>
      <c r="D1029">
        <v>35</v>
      </c>
      <c r="E1029" t="s">
        <v>56</v>
      </c>
      <c r="F1029">
        <v>78</v>
      </c>
      <c r="G1029">
        <v>19</v>
      </c>
      <c r="H1029">
        <v>17.600000000000001</v>
      </c>
      <c r="I1029" s="8">
        <v>0.57299999999999995</v>
      </c>
      <c r="J1029">
        <v>5.4</v>
      </c>
      <c r="K1029">
        <v>3.4</v>
      </c>
      <c r="L1029">
        <v>244</v>
      </c>
      <c r="M1029">
        <v>448</v>
      </c>
      <c r="N1029" s="8">
        <v>0.54500000000000004</v>
      </c>
      <c r="O1029">
        <v>3</v>
      </c>
      <c r="P1029">
        <v>7</v>
      </c>
      <c r="Q1029">
        <v>0.42899999999999999</v>
      </c>
      <c r="R1029">
        <v>241</v>
      </c>
      <c r="S1029">
        <v>441</v>
      </c>
      <c r="T1029" s="8">
        <v>0.54600000000000004</v>
      </c>
      <c r="U1029">
        <v>63</v>
      </c>
      <c r="V1029">
        <v>80</v>
      </c>
      <c r="W1029" s="8">
        <v>0.78800000000000003</v>
      </c>
      <c r="X1029">
        <v>72</v>
      </c>
      <c r="Y1029">
        <v>237</v>
      </c>
      <c r="Z1029">
        <v>309</v>
      </c>
      <c r="AA1029">
        <v>143</v>
      </c>
      <c r="AB1029">
        <v>44</v>
      </c>
      <c r="AC1029">
        <v>55</v>
      </c>
      <c r="AD1029">
        <v>68</v>
      </c>
      <c r="AE1029">
        <v>142</v>
      </c>
      <c r="AF1029">
        <v>554</v>
      </c>
      <c r="AG1029" s="8" t="str">
        <f>IF(Table32[[#This Row],[FTA]]&gt;=100,Table32[[#This Row],[FT%]],"")</f>
        <v/>
      </c>
      <c r="AH1029" t="str">
        <f>UPPER(Table32[[#This Row],[Player]])</f>
        <v>DAVID WEST</v>
      </c>
    </row>
    <row r="1030" spans="1:34" x14ac:dyDescent="0.25">
      <c r="A1030">
        <v>2016</v>
      </c>
      <c r="B1030" t="s">
        <v>320</v>
      </c>
      <c r="C1030" t="s">
        <v>36</v>
      </c>
      <c r="D1030">
        <v>27</v>
      </c>
      <c r="E1030" t="s">
        <v>40</v>
      </c>
      <c r="F1030">
        <v>80</v>
      </c>
      <c r="G1030">
        <v>80</v>
      </c>
      <c r="H1030">
        <v>27.6</v>
      </c>
      <c r="I1030" s="8">
        <v>0.55400000000000005</v>
      </c>
      <c r="J1030">
        <v>14</v>
      </c>
      <c r="K1030">
        <v>10</v>
      </c>
      <c r="L1030">
        <v>656</v>
      </c>
      <c r="M1030">
        <v>1444</v>
      </c>
      <c r="N1030" s="8">
        <v>0.45400000000000001</v>
      </c>
      <c r="O1030">
        <v>101</v>
      </c>
      <c r="P1030">
        <v>341</v>
      </c>
      <c r="Q1030">
        <v>0.29599999999999999</v>
      </c>
      <c r="R1030">
        <v>555</v>
      </c>
      <c r="S1030">
        <v>1103</v>
      </c>
      <c r="T1030" s="8">
        <v>0.503</v>
      </c>
      <c r="U1030">
        <v>465</v>
      </c>
      <c r="V1030">
        <v>573</v>
      </c>
      <c r="W1030" s="8">
        <v>0.81200000000000006</v>
      </c>
      <c r="X1030">
        <v>145</v>
      </c>
      <c r="Y1030">
        <v>481</v>
      </c>
      <c r="Z1030">
        <v>626</v>
      </c>
      <c r="AA1030">
        <v>834</v>
      </c>
      <c r="AB1030">
        <v>163</v>
      </c>
      <c r="AC1030">
        <v>20</v>
      </c>
      <c r="AD1030">
        <v>342</v>
      </c>
      <c r="AE1030">
        <v>200</v>
      </c>
      <c r="AF1030">
        <v>1878</v>
      </c>
      <c r="AG1030" s="8">
        <f>IF(Table32[[#This Row],[FTA]]&gt;=100,Table32[[#This Row],[FT%]],"")</f>
        <v>0.81200000000000006</v>
      </c>
      <c r="AH1030" t="str">
        <f>UPPER(Table32[[#This Row],[Player]])</f>
        <v>RUSSELL WESTBROOK</v>
      </c>
    </row>
    <row r="1031" spans="1:34" x14ac:dyDescent="0.25">
      <c r="A1031">
        <v>2016</v>
      </c>
      <c r="B1031" t="s">
        <v>515</v>
      </c>
      <c r="C1031" t="s">
        <v>30</v>
      </c>
      <c r="D1031">
        <v>24</v>
      </c>
      <c r="E1031" t="s">
        <v>52</v>
      </c>
      <c r="F1031">
        <v>7</v>
      </c>
      <c r="G1031">
        <v>0</v>
      </c>
      <c r="H1031">
        <v>7.4</v>
      </c>
      <c r="I1031" s="8">
        <v>0.46300000000000002</v>
      </c>
      <c r="J1031">
        <v>0</v>
      </c>
      <c r="K1031">
        <v>-4.5</v>
      </c>
      <c r="L1031">
        <v>5</v>
      </c>
      <c r="M1031">
        <v>11</v>
      </c>
      <c r="N1031" s="8">
        <v>0.45500000000000002</v>
      </c>
      <c r="O1031">
        <v>0</v>
      </c>
      <c r="P1031">
        <v>2</v>
      </c>
      <c r="Q1031">
        <v>0</v>
      </c>
      <c r="R1031">
        <v>5</v>
      </c>
      <c r="S1031">
        <v>9</v>
      </c>
      <c r="T1031" s="8">
        <v>0.55600000000000005</v>
      </c>
      <c r="U1031">
        <v>1</v>
      </c>
      <c r="V1031">
        <v>2</v>
      </c>
      <c r="W1031" s="8">
        <v>0.5</v>
      </c>
      <c r="X1031">
        <v>5</v>
      </c>
      <c r="Y1031">
        <v>7</v>
      </c>
      <c r="Z1031">
        <v>12</v>
      </c>
      <c r="AA1031">
        <v>3</v>
      </c>
      <c r="AB1031">
        <v>1</v>
      </c>
      <c r="AC1031">
        <v>1</v>
      </c>
      <c r="AD1031">
        <v>5</v>
      </c>
      <c r="AE1031">
        <v>7</v>
      </c>
      <c r="AF1031">
        <v>11</v>
      </c>
      <c r="AG1031" s="8" t="str">
        <f>IF(Table32[[#This Row],[FTA]]&gt;=100,Table32[[#This Row],[FT%]],"")</f>
        <v/>
      </c>
      <c r="AH1031" t="str">
        <f>UPPER(Table32[[#This Row],[Player]])</f>
        <v>SHAYNE WHITTINGTON</v>
      </c>
    </row>
    <row r="1032" spans="1:34" x14ac:dyDescent="0.25">
      <c r="A1032">
        <v>2016</v>
      </c>
      <c r="B1032" t="s">
        <v>516</v>
      </c>
      <c r="C1032" t="s">
        <v>50</v>
      </c>
      <c r="D1032">
        <v>20</v>
      </c>
      <c r="E1032" t="s">
        <v>71</v>
      </c>
      <c r="F1032">
        <v>81</v>
      </c>
      <c r="G1032">
        <v>81</v>
      </c>
      <c r="H1032">
        <v>16.5</v>
      </c>
      <c r="I1032" s="8">
        <v>0.54300000000000004</v>
      </c>
      <c r="J1032">
        <v>4.0999999999999996</v>
      </c>
      <c r="K1032">
        <v>-2.1</v>
      </c>
      <c r="L1032">
        <v>594</v>
      </c>
      <c r="M1032">
        <v>1294</v>
      </c>
      <c r="N1032" s="8">
        <v>0.45900000000000002</v>
      </c>
      <c r="O1032">
        <v>57</v>
      </c>
      <c r="P1032">
        <v>190</v>
      </c>
      <c r="Q1032">
        <v>0.3</v>
      </c>
      <c r="R1032">
        <v>537</v>
      </c>
      <c r="S1032">
        <v>1104</v>
      </c>
      <c r="T1032" s="8">
        <v>0.48599999999999999</v>
      </c>
      <c r="U1032">
        <v>430</v>
      </c>
      <c r="V1032">
        <v>565</v>
      </c>
      <c r="W1032" s="8">
        <v>0.76100000000000001</v>
      </c>
      <c r="X1032">
        <v>105</v>
      </c>
      <c r="Y1032">
        <v>186</v>
      </c>
      <c r="Z1032">
        <v>291</v>
      </c>
      <c r="AA1032">
        <v>164</v>
      </c>
      <c r="AB1032">
        <v>78</v>
      </c>
      <c r="AC1032">
        <v>46</v>
      </c>
      <c r="AD1032">
        <v>182</v>
      </c>
      <c r="AE1032">
        <v>165</v>
      </c>
      <c r="AF1032">
        <v>1675</v>
      </c>
      <c r="AG1032" s="8">
        <f>IF(Table32[[#This Row],[FTA]]&gt;=100,Table32[[#This Row],[FT%]],"")</f>
        <v>0.76100000000000001</v>
      </c>
      <c r="AH1032" t="str">
        <f>UPPER(Table32[[#This Row],[Player]])</f>
        <v>ANDREW WIGGINS</v>
      </c>
    </row>
    <row r="1033" spans="1:34" x14ac:dyDescent="0.25">
      <c r="A1033">
        <v>2016</v>
      </c>
      <c r="B1033" t="s">
        <v>517</v>
      </c>
      <c r="C1033" t="s">
        <v>34</v>
      </c>
      <c r="D1033">
        <v>25</v>
      </c>
      <c r="E1033" t="s">
        <v>82</v>
      </c>
      <c r="F1033">
        <v>23</v>
      </c>
      <c r="G1033">
        <v>0</v>
      </c>
      <c r="H1033">
        <v>12.9</v>
      </c>
      <c r="I1033" s="8">
        <v>0.49099999999999999</v>
      </c>
      <c r="J1033">
        <v>0.3</v>
      </c>
      <c r="K1033">
        <v>-2.4</v>
      </c>
      <c r="L1033">
        <v>26</v>
      </c>
      <c r="M1033">
        <v>66</v>
      </c>
      <c r="N1033" s="8">
        <v>0.39400000000000002</v>
      </c>
      <c r="O1033">
        <v>9</v>
      </c>
      <c r="P1033">
        <v>23</v>
      </c>
      <c r="Q1033">
        <v>0.39100000000000001</v>
      </c>
      <c r="R1033">
        <v>17</v>
      </c>
      <c r="S1033">
        <v>43</v>
      </c>
      <c r="T1033" s="8">
        <v>0.39500000000000002</v>
      </c>
      <c r="U1033">
        <v>9</v>
      </c>
      <c r="V1033">
        <v>12</v>
      </c>
      <c r="W1033" s="8">
        <v>0.75</v>
      </c>
      <c r="X1033">
        <v>1</v>
      </c>
      <c r="Y1033">
        <v>11</v>
      </c>
      <c r="Z1033">
        <v>12</v>
      </c>
      <c r="AA1033">
        <v>10</v>
      </c>
      <c r="AB1033">
        <v>10</v>
      </c>
      <c r="AC1033">
        <v>2</v>
      </c>
      <c r="AD1033">
        <v>2</v>
      </c>
      <c r="AE1033">
        <v>15</v>
      </c>
      <c r="AF1033">
        <v>70</v>
      </c>
      <c r="AG1033" s="8" t="str">
        <f>IF(Table32[[#This Row],[FTA]]&gt;=100,Table32[[#This Row],[FT%]],"")</f>
        <v/>
      </c>
      <c r="AH1033" t="str">
        <f>UPPER(Table32[[#This Row],[Player]])</f>
        <v>C.J. WILCOX</v>
      </c>
    </row>
    <row r="1034" spans="1:34" x14ac:dyDescent="0.25">
      <c r="A1034">
        <v>2016</v>
      </c>
      <c r="B1034" t="s">
        <v>321</v>
      </c>
      <c r="C1034" t="s">
        <v>36</v>
      </c>
      <c r="D1034">
        <v>31</v>
      </c>
      <c r="E1034" t="s">
        <v>66</v>
      </c>
      <c r="F1034">
        <v>65</v>
      </c>
      <c r="G1034">
        <v>63</v>
      </c>
      <c r="H1034">
        <v>14.6</v>
      </c>
      <c r="I1034" s="8">
        <v>0.53</v>
      </c>
      <c r="J1034">
        <v>3.7</v>
      </c>
      <c r="K1034">
        <v>-0.1</v>
      </c>
      <c r="L1034">
        <v>321</v>
      </c>
      <c r="M1034">
        <v>775</v>
      </c>
      <c r="N1034" s="8">
        <v>0.41399999999999998</v>
      </c>
      <c r="O1034">
        <v>97</v>
      </c>
      <c r="P1034">
        <v>282</v>
      </c>
      <c r="Q1034">
        <v>0.34399999999999997</v>
      </c>
      <c r="R1034">
        <v>224</v>
      </c>
      <c r="S1034">
        <v>493</v>
      </c>
      <c r="T1034" s="8">
        <v>0.45400000000000001</v>
      </c>
      <c r="U1034">
        <v>179</v>
      </c>
      <c r="V1034">
        <v>206</v>
      </c>
      <c r="W1034" s="8">
        <v>0.86899999999999999</v>
      </c>
      <c r="X1034">
        <v>19</v>
      </c>
      <c r="Y1034">
        <v>171</v>
      </c>
      <c r="Z1034">
        <v>190</v>
      </c>
      <c r="AA1034">
        <v>378</v>
      </c>
      <c r="AB1034">
        <v>61</v>
      </c>
      <c r="AC1034">
        <v>14</v>
      </c>
      <c r="AD1034">
        <v>150</v>
      </c>
      <c r="AE1034">
        <v>155</v>
      </c>
      <c r="AF1034">
        <v>918</v>
      </c>
      <c r="AG1034" s="8">
        <f>IF(Table32[[#This Row],[FTA]]&gt;=100,Table32[[#This Row],[FT%]],"")</f>
        <v>0.86899999999999999</v>
      </c>
      <c r="AH1034" t="str">
        <f>UPPER(Table32[[#This Row],[Player]])</f>
        <v>DERON WILLIAMS</v>
      </c>
    </row>
    <row r="1035" spans="1:34" x14ac:dyDescent="0.25">
      <c r="A1035">
        <v>2016</v>
      </c>
      <c r="B1035" t="s">
        <v>322</v>
      </c>
      <c r="C1035" t="s">
        <v>50</v>
      </c>
      <c r="D1035">
        <v>24</v>
      </c>
      <c r="E1035" t="s">
        <v>60</v>
      </c>
      <c r="F1035">
        <v>80</v>
      </c>
      <c r="G1035">
        <v>9</v>
      </c>
      <c r="H1035">
        <v>17.2</v>
      </c>
      <c r="I1035" s="8">
        <v>0.55000000000000004</v>
      </c>
      <c r="J1035">
        <v>3.6</v>
      </c>
      <c r="K1035">
        <v>-2.6</v>
      </c>
      <c r="L1035">
        <v>254</v>
      </c>
      <c r="M1035">
        <v>565</v>
      </c>
      <c r="N1035" s="8">
        <v>0.45</v>
      </c>
      <c r="O1035">
        <v>44</v>
      </c>
      <c r="P1035">
        <v>150</v>
      </c>
      <c r="Q1035">
        <v>0.29299999999999998</v>
      </c>
      <c r="R1035">
        <v>210</v>
      </c>
      <c r="S1035">
        <v>415</v>
      </c>
      <c r="T1035" s="8">
        <v>0.50600000000000001</v>
      </c>
      <c r="U1035">
        <v>194</v>
      </c>
      <c r="V1035">
        <v>256</v>
      </c>
      <c r="W1035" s="8">
        <v>0.75800000000000001</v>
      </c>
      <c r="X1035">
        <v>47</v>
      </c>
      <c r="Y1035">
        <v>249</v>
      </c>
      <c r="Z1035">
        <v>296</v>
      </c>
      <c r="AA1035">
        <v>75</v>
      </c>
      <c r="AB1035">
        <v>29</v>
      </c>
      <c r="AC1035">
        <v>9</v>
      </c>
      <c r="AD1035">
        <v>61</v>
      </c>
      <c r="AE1035">
        <v>69</v>
      </c>
      <c r="AF1035">
        <v>746</v>
      </c>
      <c r="AG1035" s="8">
        <f>IF(Table32[[#This Row],[FTA]]&gt;=100,Table32[[#This Row],[FT%]],"")</f>
        <v>0.75800000000000001</v>
      </c>
      <c r="AH1035" t="str">
        <f>UPPER(Table32[[#This Row],[Player]])</f>
        <v>DERRICK WILLIAMS</v>
      </c>
    </row>
    <row r="1036" spans="1:34" x14ac:dyDescent="0.25">
      <c r="A1036">
        <v>2016</v>
      </c>
      <c r="B1036" t="s">
        <v>323</v>
      </c>
      <c r="C1036" t="s">
        <v>36</v>
      </c>
      <c r="D1036">
        <v>26</v>
      </c>
      <c r="E1036" t="s">
        <v>47</v>
      </c>
      <c r="F1036">
        <v>5</v>
      </c>
      <c r="G1036">
        <v>0</v>
      </c>
      <c r="H1036">
        <v>3.3</v>
      </c>
      <c r="I1036" s="8">
        <v>0.34</v>
      </c>
      <c r="J1036">
        <v>0</v>
      </c>
      <c r="K1036">
        <v>-8.6999999999999993</v>
      </c>
      <c r="L1036">
        <v>2</v>
      </c>
      <c r="M1036">
        <v>10</v>
      </c>
      <c r="N1036" s="8">
        <v>0.2</v>
      </c>
      <c r="O1036">
        <v>1</v>
      </c>
      <c r="P1036">
        <v>4</v>
      </c>
      <c r="Q1036">
        <v>0.25</v>
      </c>
      <c r="R1036">
        <v>1</v>
      </c>
      <c r="S1036">
        <v>6</v>
      </c>
      <c r="T1036" s="8">
        <v>0.16700000000000001</v>
      </c>
      <c r="U1036">
        <v>3</v>
      </c>
      <c r="V1036">
        <v>4</v>
      </c>
      <c r="W1036" s="8">
        <v>0.75</v>
      </c>
      <c r="X1036">
        <v>1</v>
      </c>
      <c r="Y1036">
        <v>3</v>
      </c>
      <c r="Z1036">
        <v>4</v>
      </c>
      <c r="AA1036">
        <v>4</v>
      </c>
      <c r="AB1036">
        <v>0</v>
      </c>
      <c r="AC1036">
        <v>0</v>
      </c>
      <c r="AD1036">
        <v>1</v>
      </c>
      <c r="AE1036">
        <v>2</v>
      </c>
      <c r="AF1036">
        <v>8</v>
      </c>
      <c r="AG1036" s="8" t="str">
        <f>IF(Table32[[#This Row],[FTA]]&gt;=100,Table32[[#This Row],[FT%]],"")</f>
        <v/>
      </c>
      <c r="AH1036" t="str">
        <f>UPPER(Table32[[#This Row],[Player]])</f>
        <v>ELLIOT WILLIAMS</v>
      </c>
    </row>
    <row r="1037" spans="1:34" x14ac:dyDescent="0.25">
      <c r="A1037">
        <v>2016</v>
      </c>
      <c r="B1037" t="s">
        <v>324</v>
      </c>
      <c r="C1037" t="s">
        <v>34</v>
      </c>
      <c r="D1037">
        <v>29</v>
      </c>
      <c r="E1037" t="s">
        <v>74</v>
      </c>
      <c r="F1037">
        <v>67</v>
      </c>
      <c r="G1037">
        <v>35</v>
      </c>
      <c r="H1037">
        <v>17.7</v>
      </c>
      <c r="I1037" s="8">
        <v>0.58399999999999996</v>
      </c>
      <c r="J1037">
        <v>4.7</v>
      </c>
      <c r="K1037">
        <v>0.3</v>
      </c>
      <c r="L1037">
        <v>283</v>
      </c>
      <c r="M1037">
        <v>693</v>
      </c>
      <c r="N1037" s="8">
        <v>0.40799999999999997</v>
      </c>
      <c r="O1037">
        <v>110</v>
      </c>
      <c r="P1037">
        <v>320</v>
      </c>
      <c r="Q1037">
        <v>0.34399999999999997</v>
      </c>
      <c r="R1037">
        <v>173</v>
      </c>
      <c r="S1037">
        <v>373</v>
      </c>
      <c r="T1037" s="8">
        <v>0.46400000000000002</v>
      </c>
      <c r="U1037">
        <v>352</v>
      </c>
      <c r="V1037">
        <v>424</v>
      </c>
      <c r="W1037" s="8">
        <v>0.83</v>
      </c>
      <c r="X1037">
        <v>31</v>
      </c>
      <c r="Y1037">
        <v>138</v>
      </c>
      <c r="Z1037">
        <v>169</v>
      </c>
      <c r="AA1037">
        <v>167</v>
      </c>
      <c r="AB1037">
        <v>62</v>
      </c>
      <c r="AC1037">
        <v>19</v>
      </c>
      <c r="AD1037">
        <v>107</v>
      </c>
      <c r="AE1037">
        <v>107</v>
      </c>
      <c r="AF1037">
        <v>1028</v>
      </c>
      <c r="AG1037" s="8">
        <f>IF(Table32[[#This Row],[FTA]]&gt;=100,Table32[[#This Row],[FT%]],"")</f>
        <v>0.83</v>
      </c>
      <c r="AH1037" t="str">
        <f>UPPER(Table32[[#This Row],[Player]])</f>
        <v>LOU WILLIAMS</v>
      </c>
    </row>
    <row r="1038" spans="1:34" x14ac:dyDescent="0.25">
      <c r="A1038">
        <v>2016</v>
      </c>
      <c r="B1038" t="s">
        <v>325</v>
      </c>
      <c r="C1038" t="s">
        <v>30</v>
      </c>
      <c r="D1038">
        <v>29</v>
      </c>
      <c r="E1038" t="s">
        <v>449</v>
      </c>
      <c r="F1038">
        <v>81</v>
      </c>
      <c r="G1038">
        <v>81</v>
      </c>
      <c r="H1038">
        <v>16.8</v>
      </c>
      <c r="I1038" s="8">
        <v>0.58499999999999996</v>
      </c>
      <c r="J1038">
        <v>7.8</v>
      </c>
      <c r="K1038">
        <v>2.7</v>
      </c>
      <c r="L1038">
        <v>338</v>
      </c>
      <c r="M1038">
        <v>747</v>
      </c>
      <c r="N1038" s="8">
        <v>0.45200000000000001</v>
      </c>
      <c r="O1038">
        <v>152</v>
      </c>
      <c r="P1038">
        <v>378</v>
      </c>
      <c r="Q1038">
        <v>0.40200000000000002</v>
      </c>
      <c r="R1038">
        <v>186</v>
      </c>
      <c r="S1038">
        <v>369</v>
      </c>
      <c r="T1038" s="8">
        <v>0.504</v>
      </c>
      <c r="U1038">
        <v>120</v>
      </c>
      <c r="V1038">
        <v>144</v>
      </c>
      <c r="W1038" s="8">
        <v>0.83299999999999996</v>
      </c>
      <c r="X1038">
        <v>127</v>
      </c>
      <c r="Y1038">
        <v>394</v>
      </c>
      <c r="Z1038">
        <v>521</v>
      </c>
      <c r="AA1038">
        <v>110</v>
      </c>
      <c r="AB1038">
        <v>58</v>
      </c>
      <c r="AC1038">
        <v>77</v>
      </c>
      <c r="AD1038">
        <v>62</v>
      </c>
      <c r="AE1038">
        <v>133</v>
      </c>
      <c r="AF1038">
        <v>948</v>
      </c>
      <c r="AG1038" s="8">
        <f>IF(Table32[[#This Row],[FTA]]&gt;=100,Table32[[#This Row],[FT%]],"")</f>
        <v>0.83299999999999996</v>
      </c>
      <c r="AH1038" t="str">
        <f>UPPER(Table32[[#This Row],[Player]])</f>
        <v>MARVIN WILLIAMS</v>
      </c>
    </row>
    <row r="1039" spans="1:34" x14ac:dyDescent="0.25">
      <c r="A1039">
        <v>2016</v>
      </c>
      <c r="B1039" t="s">
        <v>326</v>
      </c>
      <c r="C1039" t="s">
        <v>36</v>
      </c>
      <c r="D1039">
        <v>33</v>
      </c>
      <c r="E1039" t="s">
        <v>109</v>
      </c>
      <c r="F1039">
        <v>41</v>
      </c>
      <c r="G1039">
        <v>14</v>
      </c>
      <c r="H1039">
        <v>12.4</v>
      </c>
      <c r="I1039" s="8">
        <v>0.52700000000000002</v>
      </c>
      <c r="J1039">
        <v>1.1000000000000001</v>
      </c>
      <c r="K1039">
        <v>-3.3</v>
      </c>
      <c r="L1039">
        <v>132</v>
      </c>
      <c r="M1039">
        <v>302</v>
      </c>
      <c r="N1039" s="8">
        <v>0.437</v>
      </c>
      <c r="O1039">
        <v>36</v>
      </c>
      <c r="P1039">
        <v>102</v>
      </c>
      <c r="Q1039">
        <v>0.35299999999999998</v>
      </c>
      <c r="R1039">
        <v>96</v>
      </c>
      <c r="S1039">
        <v>200</v>
      </c>
      <c r="T1039" s="8">
        <v>0.48</v>
      </c>
      <c r="U1039">
        <v>38</v>
      </c>
      <c r="V1039">
        <v>42</v>
      </c>
      <c r="W1039" s="8">
        <v>0.90500000000000003</v>
      </c>
      <c r="X1039">
        <v>6</v>
      </c>
      <c r="Y1039">
        <v>66</v>
      </c>
      <c r="Z1039">
        <v>72</v>
      </c>
      <c r="AA1039">
        <v>98</v>
      </c>
      <c r="AB1039">
        <v>14</v>
      </c>
      <c r="AC1039">
        <v>5</v>
      </c>
      <c r="AD1039">
        <v>57</v>
      </c>
      <c r="AE1039">
        <v>60</v>
      </c>
      <c r="AF1039">
        <v>338</v>
      </c>
      <c r="AG1039" s="8" t="str">
        <f>IF(Table32[[#This Row],[FTA]]&gt;=100,Table32[[#This Row],[FT%]],"")</f>
        <v/>
      </c>
      <c r="AH1039" t="str">
        <f>UPPER(Table32[[#This Row],[Player]])</f>
        <v>MO WILLIAMS</v>
      </c>
    </row>
    <row r="1040" spans="1:34" x14ac:dyDescent="0.25">
      <c r="A1040">
        <v>2016</v>
      </c>
      <c r="B1040" t="s">
        <v>578</v>
      </c>
      <c r="C1040" t="s">
        <v>50</v>
      </c>
      <c r="D1040">
        <v>19</v>
      </c>
      <c r="E1040" t="s">
        <v>61</v>
      </c>
      <c r="F1040">
        <v>78</v>
      </c>
      <c r="G1040">
        <v>8</v>
      </c>
      <c r="H1040">
        <v>8.4</v>
      </c>
      <c r="I1040" s="8">
        <v>0.48899999999999999</v>
      </c>
      <c r="J1040">
        <v>2.5</v>
      </c>
      <c r="K1040">
        <v>-0.6</v>
      </c>
      <c r="L1040">
        <v>195</v>
      </c>
      <c r="M1040">
        <v>462</v>
      </c>
      <c r="N1040" s="8">
        <v>0.42199999999999999</v>
      </c>
      <c r="O1040">
        <v>32</v>
      </c>
      <c r="P1040">
        <v>116</v>
      </c>
      <c r="Q1040">
        <v>0.27600000000000002</v>
      </c>
      <c r="R1040">
        <v>163</v>
      </c>
      <c r="S1040">
        <v>346</v>
      </c>
      <c r="T1040" s="8">
        <v>0.47099999999999997</v>
      </c>
      <c r="U1040">
        <v>80</v>
      </c>
      <c r="V1040">
        <v>117</v>
      </c>
      <c r="W1040" s="8">
        <v>0.68400000000000005</v>
      </c>
      <c r="X1040">
        <v>81</v>
      </c>
      <c r="Y1040">
        <v>322</v>
      </c>
      <c r="Z1040">
        <v>403</v>
      </c>
      <c r="AA1040">
        <v>117</v>
      </c>
      <c r="AB1040">
        <v>68</v>
      </c>
      <c r="AC1040">
        <v>26</v>
      </c>
      <c r="AD1040">
        <v>95</v>
      </c>
      <c r="AE1040">
        <v>184</v>
      </c>
      <c r="AF1040">
        <v>502</v>
      </c>
      <c r="AG1040" s="8">
        <f>IF(Table32[[#This Row],[FTA]]&gt;=100,Table32[[#This Row],[FT%]],"")</f>
        <v>0.68400000000000005</v>
      </c>
      <c r="AH1040" t="str">
        <f>UPPER(Table32[[#This Row],[Player]])</f>
        <v>JUSTISE WINSLOW</v>
      </c>
    </row>
    <row r="1041" spans="1:34" x14ac:dyDescent="0.25">
      <c r="A1041">
        <v>2016</v>
      </c>
      <c r="B1041" t="s">
        <v>442</v>
      </c>
      <c r="C1041" t="s">
        <v>38</v>
      </c>
      <c r="D1041">
        <v>25</v>
      </c>
      <c r="E1041" t="s">
        <v>37</v>
      </c>
      <c r="F1041">
        <v>51</v>
      </c>
      <c r="G1041">
        <v>10</v>
      </c>
      <c r="H1041">
        <v>17.7</v>
      </c>
      <c r="I1041" s="8">
        <v>0.57699999999999996</v>
      </c>
      <c r="J1041">
        <v>2.2999999999999998</v>
      </c>
      <c r="K1041">
        <v>1.7</v>
      </c>
      <c r="L1041">
        <v>87</v>
      </c>
      <c r="M1041">
        <v>162</v>
      </c>
      <c r="N1041" s="8">
        <v>0.53700000000000003</v>
      </c>
      <c r="O1041">
        <v>0</v>
      </c>
      <c r="P1041">
        <v>2</v>
      </c>
      <c r="Q1041">
        <v>0</v>
      </c>
      <c r="R1041">
        <v>87</v>
      </c>
      <c r="S1041">
        <v>160</v>
      </c>
      <c r="T1041" s="8">
        <v>0.54400000000000004</v>
      </c>
      <c r="U1041">
        <v>43</v>
      </c>
      <c r="V1041">
        <v>59</v>
      </c>
      <c r="W1041" s="8">
        <v>0.72899999999999998</v>
      </c>
      <c r="X1041">
        <v>56</v>
      </c>
      <c r="Y1041">
        <v>117</v>
      </c>
      <c r="Z1041">
        <v>173</v>
      </c>
      <c r="AA1041">
        <v>20</v>
      </c>
      <c r="AB1041">
        <v>21</v>
      </c>
      <c r="AC1041">
        <v>53</v>
      </c>
      <c r="AD1041">
        <v>28</v>
      </c>
      <c r="AE1041">
        <v>75</v>
      </c>
      <c r="AF1041">
        <v>217</v>
      </c>
      <c r="AG1041" s="8" t="str">
        <f>IF(Table32[[#This Row],[FTA]]&gt;=100,Table32[[#This Row],[FT%]],"")</f>
        <v/>
      </c>
      <c r="AH1041" t="str">
        <f>UPPER(Table32[[#This Row],[Player]])</f>
        <v>JEFF WITHEY</v>
      </c>
    </row>
    <row r="1042" spans="1:34" x14ac:dyDescent="0.25">
      <c r="A1042">
        <v>2016</v>
      </c>
      <c r="B1042" t="s">
        <v>579</v>
      </c>
      <c r="C1042" t="s">
        <v>30</v>
      </c>
      <c r="D1042">
        <v>20</v>
      </c>
      <c r="E1042" t="s">
        <v>44</v>
      </c>
      <c r="F1042">
        <v>17</v>
      </c>
      <c r="G1042">
        <v>0</v>
      </c>
      <c r="H1042">
        <v>16.399999999999999</v>
      </c>
      <c r="I1042" s="8">
        <v>0.49</v>
      </c>
      <c r="J1042">
        <v>0.3</v>
      </c>
      <c r="K1042">
        <v>-4.5</v>
      </c>
      <c r="L1042">
        <v>22</v>
      </c>
      <c r="M1042">
        <v>53</v>
      </c>
      <c r="N1042" s="8">
        <v>0.41499999999999998</v>
      </c>
      <c r="O1042">
        <v>4</v>
      </c>
      <c r="P1042">
        <v>11</v>
      </c>
      <c r="Q1042">
        <v>0.36399999999999999</v>
      </c>
      <c r="R1042">
        <v>18</v>
      </c>
      <c r="S1042">
        <v>42</v>
      </c>
      <c r="T1042" s="8">
        <v>0.42899999999999999</v>
      </c>
      <c r="U1042">
        <v>13</v>
      </c>
      <c r="V1042">
        <v>21</v>
      </c>
      <c r="W1042" s="8">
        <v>0.61899999999999999</v>
      </c>
      <c r="X1042">
        <v>13</v>
      </c>
      <c r="Y1042">
        <v>25</v>
      </c>
      <c r="Z1042">
        <v>38</v>
      </c>
      <c r="AA1042">
        <v>3</v>
      </c>
      <c r="AB1042">
        <v>5</v>
      </c>
      <c r="AC1042">
        <v>7</v>
      </c>
      <c r="AD1042">
        <v>2</v>
      </c>
      <c r="AE1042">
        <v>11</v>
      </c>
      <c r="AF1042">
        <v>61</v>
      </c>
      <c r="AG1042" s="8" t="str">
        <f>IF(Table32[[#This Row],[FTA]]&gt;=100,Table32[[#This Row],[FT%]],"")</f>
        <v/>
      </c>
      <c r="AH1042" t="str">
        <f>UPPER(Table32[[#This Row],[Player]])</f>
        <v>CHRISTIAN WOOD</v>
      </c>
    </row>
    <row r="1043" spans="1:34" x14ac:dyDescent="0.25">
      <c r="A1043">
        <v>2016</v>
      </c>
      <c r="B1043" t="s">
        <v>329</v>
      </c>
      <c r="C1043" t="s">
        <v>50</v>
      </c>
      <c r="D1043">
        <v>36</v>
      </c>
      <c r="E1043" t="s">
        <v>74</v>
      </c>
      <c r="F1043">
        <v>35</v>
      </c>
      <c r="G1043">
        <v>5</v>
      </c>
      <c r="H1043">
        <v>8.3000000000000007</v>
      </c>
      <c r="I1043" s="8">
        <v>0.435</v>
      </c>
      <c r="J1043">
        <v>0.1</v>
      </c>
      <c r="K1043">
        <v>-3.8</v>
      </c>
      <c r="L1043">
        <v>55</v>
      </c>
      <c r="M1043">
        <v>177</v>
      </c>
      <c r="N1043" s="8">
        <v>0.311</v>
      </c>
      <c r="O1043">
        <v>26</v>
      </c>
      <c r="P1043">
        <v>84</v>
      </c>
      <c r="Q1043">
        <v>0.31</v>
      </c>
      <c r="R1043">
        <v>29</v>
      </c>
      <c r="S1043">
        <v>93</v>
      </c>
      <c r="T1043" s="8">
        <v>0.312</v>
      </c>
      <c r="U1043">
        <v>40</v>
      </c>
      <c r="V1043">
        <v>57</v>
      </c>
      <c r="W1043" s="8">
        <v>0.70199999999999996</v>
      </c>
      <c r="X1043">
        <v>19</v>
      </c>
      <c r="Y1043">
        <v>70</v>
      </c>
      <c r="Z1043">
        <v>89</v>
      </c>
      <c r="AA1043">
        <v>27</v>
      </c>
      <c r="AB1043">
        <v>22</v>
      </c>
      <c r="AC1043">
        <v>11</v>
      </c>
      <c r="AD1043">
        <v>15</v>
      </c>
      <c r="AE1043">
        <v>67</v>
      </c>
      <c r="AF1043">
        <v>176</v>
      </c>
      <c r="AG1043" s="8" t="str">
        <f>IF(Table32[[#This Row],[FTA]]&gt;=100,Table32[[#This Row],[FT%]],"")</f>
        <v/>
      </c>
      <c r="AH1043" t="str">
        <f>UPPER(Table32[[#This Row],[Player]])</f>
        <v>METTA WORLD</v>
      </c>
    </row>
    <row r="1044" spans="1:34" x14ac:dyDescent="0.25">
      <c r="A1044">
        <v>2016</v>
      </c>
      <c r="B1044" t="s">
        <v>580</v>
      </c>
      <c r="C1044" t="s">
        <v>36</v>
      </c>
      <c r="D1044">
        <v>23</v>
      </c>
      <c r="E1044" t="s">
        <v>39</v>
      </c>
      <c r="F1044">
        <v>27</v>
      </c>
      <c r="G1044">
        <v>1</v>
      </c>
      <c r="H1044">
        <v>17.8</v>
      </c>
      <c r="I1044" s="8">
        <v>0.54</v>
      </c>
      <c r="J1044">
        <v>0.6</v>
      </c>
      <c r="K1044">
        <v>-0.7</v>
      </c>
      <c r="L1044">
        <v>36</v>
      </c>
      <c r="M1044">
        <v>80</v>
      </c>
      <c r="N1044" s="8">
        <v>0.45</v>
      </c>
      <c r="O1044">
        <v>5</v>
      </c>
      <c r="P1044">
        <v>13</v>
      </c>
      <c r="Q1044">
        <v>0.38500000000000001</v>
      </c>
      <c r="R1044">
        <v>31</v>
      </c>
      <c r="S1044">
        <v>67</v>
      </c>
      <c r="T1044" s="8">
        <v>0.46300000000000002</v>
      </c>
      <c r="U1044">
        <v>26</v>
      </c>
      <c r="V1044">
        <v>35</v>
      </c>
      <c r="W1044" s="8">
        <v>0.74299999999999999</v>
      </c>
      <c r="X1044">
        <v>8</v>
      </c>
      <c r="Y1044">
        <v>29</v>
      </c>
      <c r="Z1044">
        <v>37</v>
      </c>
      <c r="AA1044">
        <v>31</v>
      </c>
      <c r="AB1044">
        <v>8</v>
      </c>
      <c r="AC1044">
        <v>3</v>
      </c>
      <c r="AD1044">
        <v>16</v>
      </c>
      <c r="AE1044">
        <v>7</v>
      </c>
      <c r="AF1044">
        <v>103</v>
      </c>
      <c r="AG1044" s="8" t="str">
        <f>IF(Table32[[#This Row],[FTA]]&gt;=100,Table32[[#This Row],[FT%]],"")</f>
        <v/>
      </c>
      <c r="AH1044" t="str">
        <f>UPPER(Table32[[#This Row],[Player]])</f>
        <v>DELON WRIGHT</v>
      </c>
    </row>
    <row r="1045" spans="1:34" x14ac:dyDescent="0.25">
      <c r="A1045">
        <v>2016</v>
      </c>
      <c r="B1045" t="s">
        <v>388</v>
      </c>
      <c r="C1045" t="s">
        <v>36</v>
      </c>
      <c r="D1045">
        <v>22</v>
      </c>
      <c r="E1045" t="s">
        <v>44</v>
      </c>
      <c r="F1045">
        <v>8</v>
      </c>
      <c r="G1045">
        <v>3</v>
      </c>
      <c r="H1045">
        <v>1.8</v>
      </c>
      <c r="I1045" s="8">
        <v>0.41199999999999998</v>
      </c>
      <c r="J1045">
        <v>-0.8</v>
      </c>
      <c r="K1045">
        <v>-13.4</v>
      </c>
      <c r="L1045">
        <v>22</v>
      </c>
      <c r="M1045">
        <v>65</v>
      </c>
      <c r="N1045" s="8">
        <v>0.33800000000000002</v>
      </c>
      <c r="O1045">
        <v>3</v>
      </c>
      <c r="P1045">
        <v>17</v>
      </c>
      <c r="Q1045">
        <v>0.17599999999999999</v>
      </c>
      <c r="R1045">
        <v>19</v>
      </c>
      <c r="S1045">
        <v>48</v>
      </c>
      <c r="T1045" s="8">
        <v>0.39600000000000002</v>
      </c>
      <c r="U1045">
        <v>20</v>
      </c>
      <c r="V1045">
        <v>37</v>
      </c>
      <c r="W1045" s="8">
        <v>0.54100000000000004</v>
      </c>
      <c r="X1045">
        <v>2</v>
      </c>
      <c r="Y1045">
        <v>19</v>
      </c>
      <c r="Z1045">
        <v>21</v>
      </c>
      <c r="AA1045">
        <v>20</v>
      </c>
      <c r="AB1045">
        <v>3</v>
      </c>
      <c r="AC1045">
        <v>0</v>
      </c>
      <c r="AD1045">
        <v>29</v>
      </c>
      <c r="AE1045">
        <v>11</v>
      </c>
      <c r="AF1045">
        <v>67</v>
      </c>
      <c r="AG1045" s="8" t="str">
        <f>IF(Table32[[#This Row],[FTA]]&gt;=100,Table32[[#This Row],[FT%]],"")</f>
        <v/>
      </c>
      <c r="AH1045" t="str">
        <f>UPPER(Table32[[#This Row],[Player]])</f>
        <v>TONY WROTEN</v>
      </c>
    </row>
    <row r="1046" spans="1:34" x14ac:dyDescent="0.25">
      <c r="A1046">
        <v>2016</v>
      </c>
      <c r="B1046" t="s">
        <v>518</v>
      </c>
      <c r="C1046" t="s">
        <v>34</v>
      </c>
      <c r="D1046">
        <v>20</v>
      </c>
      <c r="E1046" t="s">
        <v>45</v>
      </c>
      <c r="F1046">
        <v>29</v>
      </c>
      <c r="G1046">
        <v>0</v>
      </c>
      <c r="H1046">
        <v>3.6</v>
      </c>
      <c r="I1046" s="8">
        <v>0.38400000000000001</v>
      </c>
      <c r="J1046">
        <v>0.1</v>
      </c>
      <c r="K1046">
        <v>-4.5999999999999996</v>
      </c>
      <c r="L1046">
        <v>11</v>
      </c>
      <c r="M1046">
        <v>36</v>
      </c>
      <c r="N1046" s="8">
        <v>0.30599999999999999</v>
      </c>
      <c r="O1046">
        <v>6</v>
      </c>
      <c r="P1046">
        <v>26</v>
      </c>
      <c r="Q1046">
        <v>0.23100000000000001</v>
      </c>
      <c r="R1046">
        <v>5</v>
      </c>
      <c r="S1046">
        <v>10</v>
      </c>
      <c r="T1046" s="8">
        <v>0.5</v>
      </c>
      <c r="U1046">
        <v>1</v>
      </c>
      <c r="V1046">
        <v>4</v>
      </c>
      <c r="W1046" s="8">
        <v>0.25</v>
      </c>
      <c r="X1046">
        <v>4</v>
      </c>
      <c r="Y1046">
        <v>22</v>
      </c>
      <c r="Z1046">
        <v>26</v>
      </c>
      <c r="AA1046">
        <v>9</v>
      </c>
      <c r="AB1046">
        <v>6</v>
      </c>
      <c r="AC1046">
        <v>1</v>
      </c>
      <c r="AD1046">
        <v>5</v>
      </c>
      <c r="AE1046">
        <v>17</v>
      </c>
      <c r="AF1046">
        <v>29</v>
      </c>
      <c r="AG1046" s="8" t="str">
        <f>IF(Table32[[#This Row],[FTA]]&gt;=100,Table32[[#This Row],[FT%]],"")</f>
        <v/>
      </c>
      <c r="AH1046" t="str">
        <f>UPPER(Table32[[#This Row],[Player]])</f>
        <v>JAMES YOUNG</v>
      </c>
    </row>
    <row r="1047" spans="1:34" x14ac:dyDescent="0.25">
      <c r="A1047">
        <v>2016</v>
      </c>
      <c r="B1047" t="s">
        <v>581</v>
      </c>
      <c r="C1047" t="s">
        <v>36</v>
      </c>
      <c r="D1047">
        <v>23</v>
      </c>
      <c r="E1047" t="s">
        <v>52</v>
      </c>
      <c r="F1047">
        <v>41</v>
      </c>
      <c r="G1047">
        <v>0</v>
      </c>
      <c r="H1047">
        <v>9.9</v>
      </c>
      <c r="I1047" s="8">
        <v>0.42799999999999999</v>
      </c>
      <c r="J1047">
        <v>-0.1</v>
      </c>
      <c r="K1047">
        <v>-5.4</v>
      </c>
      <c r="L1047">
        <v>62</v>
      </c>
      <c r="M1047">
        <v>169</v>
      </c>
      <c r="N1047" s="8">
        <v>0.36699999999999999</v>
      </c>
      <c r="O1047">
        <v>10</v>
      </c>
      <c r="P1047">
        <v>46</v>
      </c>
      <c r="Q1047">
        <v>0.217</v>
      </c>
      <c r="R1047">
        <v>52</v>
      </c>
      <c r="S1047">
        <v>123</v>
      </c>
      <c r="T1047" s="8">
        <v>0.42299999999999999</v>
      </c>
      <c r="U1047">
        <v>20</v>
      </c>
      <c r="V1047">
        <v>25</v>
      </c>
      <c r="W1047" s="8">
        <v>0.8</v>
      </c>
      <c r="X1047">
        <v>6</v>
      </c>
      <c r="Y1047">
        <v>44</v>
      </c>
      <c r="Z1047">
        <v>50</v>
      </c>
      <c r="AA1047">
        <v>65</v>
      </c>
      <c r="AB1047">
        <v>15</v>
      </c>
      <c r="AC1047">
        <v>0</v>
      </c>
      <c r="AD1047">
        <v>33</v>
      </c>
      <c r="AE1047">
        <v>30</v>
      </c>
      <c r="AF1047">
        <v>154</v>
      </c>
      <c r="AG1047" s="8" t="str">
        <f>IF(Table32[[#This Row],[FTA]]&gt;=100,Table32[[#This Row],[FT%]],"")</f>
        <v/>
      </c>
      <c r="AH1047" t="str">
        <f>UPPER(Table32[[#This Row],[Player]])</f>
        <v>JOE YOUNG</v>
      </c>
    </row>
    <row r="1048" spans="1:34" x14ac:dyDescent="0.25">
      <c r="A1048">
        <v>2016</v>
      </c>
      <c r="B1048" t="s">
        <v>332</v>
      </c>
      <c r="C1048" t="s">
        <v>34</v>
      </c>
      <c r="D1048">
        <v>30</v>
      </c>
      <c r="E1048" t="s">
        <v>74</v>
      </c>
      <c r="F1048">
        <v>54</v>
      </c>
      <c r="G1048">
        <v>2</v>
      </c>
      <c r="H1048">
        <v>9.1</v>
      </c>
      <c r="I1048" s="8">
        <v>0.48299999999999998</v>
      </c>
      <c r="J1048">
        <v>0.1</v>
      </c>
      <c r="K1048">
        <v>-4.8</v>
      </c>
      <c r="L1048">
        <v>126</v>
      </c>
      <c r="M1048">
        <v>372</v>
      </c>
      <c r="N1048" s="8">
        <v>0.33900000000000002</v>
      </c>
      <c r="O1048">
        <v>77</v>
      </c>
      <c r="P1048">
        <v>237</v>
      </c>
      <c r="Q1048">
        <v>0.32500000000000001</v>
      </c>
      <c r="R1048">
        <v>49</v>
      </c>
      <c r="S1048">
        <v>135</v>
      </c>
      <c r="T1048" s="8">
        <v>0.36299999999999999</v>
      </c>
      <c r="U1048">
        <v>63</v>
      </c>
      <c r="V1048">
        <v>76</v>
      </c>
      <c r="W1048" s="8">
        <v>0.82899999999999996</v>
      </c>
      <c r="X1048">
        <v>14</v>
      </c>
      <c r="Y1048">
        <v>83</v>
      </c>
      <c r="Z1048">
        <v>97</v>
      </c>
      <c r="AA1048">
        <v>34</v>
      </c>
      <c r="AB1048">
        <v>23</v>
      </c>
      <c r="AC1048">
        <v>7</v>
      </c>
      <c r="AD1048">
        <v>30</v>
      </c>
      <c r="AE1048">
        <v>50</v>
      </c>
      <c r="AF1048">
        <v>392</v>
      </c>
      <c r="AG1048" s="8" t="str">
        <f>IF(Table32[[#This Row],[FTA]]&gt;=100,Table32[[#This Row],[FT%]],"")</f>
        <v/>
      </c>
      <c r="AH1048" t="str">
        <f>UPPER(Table32[[#This Row],[Player]])</f>
        <v>NICK YOUNG</v>
      </c>
    </row>
    <row r="1049" spans="1:34" x14ac:dyDescent="0.25">
      <c r="A1049">
        <v>2016</v>
      </c>
      <c r="B1049" t="s">
        <v>333</v>
      </c>
      <c r="C1049" t="s">
        <v>30</v>
      </c>
      <c r="D1049">
        <v>27</v>
      </c>
      <c r="E1049" t="s">
        <v>342</v>
      </c>
      <c r="F1049">
        <v>73</v>
      </c>
      <c r="G1049">
        <v>73</v>
      </c>
      <c r="H1049">
        <v>17.5</v>
      </c>
      <c r="I1049" s="8">
        <v>0.53300000000000003</v>
      </c>
      <c r="J1049">
        <v>4.0999999999999996</v>
      </c>
      <c r="K1049">
        <v>0.1</v>
      </c>
      <c r="L1049">
        <v>495</v>
      </c>
      <c r="M1049">
        <v>963</v>
      </c>
      <c r="N1049" s="8">
        <v>0.51400000000000001</v>
      </c>
      <c r="O1049">
        <v>7</v>
      </c>
      <c r="P1049">
        <v>30</v>
      </c>
      <c r="Q1049">
        <v>0.23300000000000001</v>
      </c>
      <c r="R1049">
        <v>488</v>
      </c>
      <c r="S1049">
        <v>933</v>
      </c>
      <c r="T1049" s="8">
        <v>0.52300000000000002</v>
      </c>
      <c r="U1049">
        <v>105</v>
      </c>
      <c r="V1049">
        <v>163</v>
      </c>
      <c r="W1049" s="8">
        <v>0.64400000000000002</v>
      </c>
      <c r="X1049">
        <v>176</v>
      </c>
      <c r="Y1049">
        <v>484</v>
      </c>
      <c r="Z1049">
        <v>660</v>
      </c>
      <c r="AA1049">
        <v>135</v>
      </c>
      <c r="AB1049">
        <v>112</v>
      </c>
      <c r="AC1049">
        <v>37</v>
      </c>
      <c r="AD1049">
        <v>136</v>
      </c>
      <c r="AE1049">
        <v>182</v>
      </c>
      <c r="AF1049">
        <v>1102</v>
      </c>
      <c r="AG1049" s="8">
        <f>IF(Table32[[#This Row],[FTA]]&gt;=100,Table32[[#This Row],[FT%]],"")</f>
        <v>0.64400000000000002</v>
      </c>
      <c r="AH1049" t="str">
        <f>UPPER(Table32[[#This Row],[Player]])</f>
        <v>THADDEUS YOUNG</v>
      </c>
    </row>
    <row r="1050" spans="1:34" x14ac:dyDescent="0.25">
      <c r="A1050">
        <v>2016</v>
      </c>
      <c r="B1050" t="s">
        <v>444</v>
      </c>
      <c r="C1050" t="s">
        <v>38</v>
      </c>
      <c r="D1050">
        <v>23</v>
      </c>
      <c r="E1050" t="s">
        <v>449</v>
      </c>
      <c r="F1050">
        <v>73</v>
      </c>
      <c r="G1050">
        <v>60</v>
      </c>
      <c r="H1050">
        <v>16.100000000000001</v>
      </c>
      <c r="I1050" s="8">
        <v>0.59199999999999997</v>
      </c>
      <c r="J1050">
        <v>6.3</v>
      </c>
      <c r="K1050">
        <v>1</v>
      </c>
      <c r="L1050">
        <v>231</v>
      </c>
      <c r="M1050">
        <v>437</v>
      </c>
      <c r="N1050" s="8">
        <v>0.52900000000000003</v>
      </c>
      <c r="O1050">
        <v>1</v>
      </c>
      <c r="P1050">
        <v>10</v>
      </c>
      <c r="Q1050">
        <v>0.1</v>
      </c>
      <c r="R1050">
        <v>230</v>
      </c>
      <c r="S1050">
        <v>427</v>
      </c>
      <c r="T1050" s="8">
        <v>0.53900000000000003</v>
      </c>
      <c r="U1050">
        <v>175</v>
      </c>
      <c r="V1050">
        <v>232</v>
      </c>
      <c r="W1050" s="8">
        <v>0.754</v>
      </c>
      <c r="X1050">
        <v>138</v>
      </c>
      <c r="Y1050">
        <v>317</v>
      </c>
      <c r="Z1050">
        <v>455</v>
      </c>
      <c r="AA1050">
        <v>71</v>
      </c>
      <c r="AB1050">
        <v>57</v>
      </c>
      <c r="AC1050">
        <v>63</v>
      </c>
      <c r="AD1050">
        <v>68</v>
      </c>
      <c r="AE1050">
        <v>204</v>
      </c>
      <c r="AF1050">
        <v>638</v>
      </c>
      <c r="AG1050" s="8">
        <f>IF(Table32[[#This Row],[FTA]]&gt;=100,Table32[[#This Row],[FT%]],"")</f>
        <v>0.754</v>
      </c>
      <c r="AH1050" t="str">
        <f>UPPER(Table32[[#This Row],[Player]])</f>
        <v>CODY ZELLER</v>
      </c>
    </row>
    <row r="1051" spans="1:34" x14ac:dyDescent="0.25">
      <c r="A1051">
        <v>2017</v>
      </c>
      <c r="B1051" t="s">
        <v>582</v>
      </c>
      <c r="C1051" t="s">
        <v>34</v>
      </c>
      <c r="D1051">
        <v>23</v>
      </c>
      <c r="E1051" t="s">
        <v>40</v>
      </c>
      <c r="F1051">
        <v>68</v>
      </c>
      <c r="G1051">
        <v>6</v>
      </c>
      <c r="H1051">
        <v>10.1</v>
      </c>
      <c r="I1051" s="8">
        <v>0.56000000000000005</v>
      </c>
      <c r="J1051">
        <v>2.1</v>
      </c>
      <c r="K1051">
        <v>-2.5</v>
      </c>
      <c r="L1051">
        <v>134</v>
      </c>
      <c r="M1051">
        <v>341</v>
      </c>
      <c r="N1051" s="8">
        <v>0.39300000000000002</v>
      </c>
      <c r="O1051">
        <v>94</v>
      </c>
      <c r="P1051">
        <v>247</v>
      </c>
      <c r="Q1051">
        <v>0.38100000000000001</v>
      </c>
      <c r="R1051">
        <v>40</v>
      </c>
      <c r="S1051">
        <v>94</v>
      </c>
      <c r="T1051" s="8">
        <v>0.42599999999999999</v>
      </c>
      <c r="U1051">
        <v>44</v>
      </c>
      <c r="V1051">
        <v>49</v>
      </c>
      <c r="W1051" s="8">
        <v>0.89800000000000002</v>
      </c>
      <c r="X1051">
        <v>18</v>
      </c>
      <c r="Y1051">
        <v>68</v>
      </c>
      <c r="Z1051">
        <v>86</v>
      </c>
      <c r="AA1051">
        <v>40</v>
      </c>
      <c r="AB1051">
        <v>37</v>
      </c>
      <c r="AC1051">
        <v>8</v>
      </c>
      <c r="AD1051">
        <v>33</v>
      </c>
      <c r="AE1051">
        <v>114</v>
      </c>
      <c r="AF1051">
        <v>406</v>
      </c>
      <c r="AG1051" s="8" t="str">
        <f>IF(Table32[[#This Row],[FTA]]&gt;=100,Table32[[#This Row],[FT%]],"")</f>
        <v/>
      </c>
      <c r="AH1051" t="str">
        <f>UPPER(Table32[[#This Row],[Player]])</f>
        <v>ALEX ABRINES</v>
      </c>
    </row>
    <row r="1052" spans="1:34" x14ac:dyDescent="0.25">
      <c r="A1052">
        <v>2017</v>
      </c>
      <c r="B1052" t="s">
        <v>334</v>
      </c>
      <c r="C1052" t="s">
        <v>30</v>
      </c>
      <c r="D1052">
        <v>26</v>
      </c>
      <c r="E1052" t="s">
        <v>69</v>
      </c>
      <c r="F1052">
        <v>38</v>
      </c>
      <c r="G1052">
        <v>1</v>
      </c>
      <c r="H1052">
        <v>11.8</v>
      </c>
      <c r="I1052" s="8">
        <v>0.56499999999999995</v>
      </c>
      <c r="J1052">
        <v>0.9</v>
      </c>
      <c r="K1052">
        <v>-3</v>
      </c>
      <c r="L1052">
        <v>70</v>
      </c>
      <c r="M1052">
        <v>170</v>
      </c>
      <c r="N1052" s="8">
        <v>0.41199999999999998</v>
      </c>
      <c r="O1052">
        <v>37</v>
      </c>
      <c r="P1052">
        <v>90</v>
      </c>
      <c r="Q1052">
        <v>0.41099999999999998</v>
      </c>
      <c r="R1052">
        <v>33</v>
      </c>
      <c r="S1052">
        <v>80</v>
      </c>
      <c r="T1052" s="8">
        <v>0.41299999999999998</v>
      </c>
      <c r="U1052">
        <v>45</v>
      </c>
      <c r="V1052">
        <v>60</v>
      </c>
      <c r="W1052" s="8">
        <v>0.75</v>
      </c>
      <c r="X1052">
        <v>20</v>
      </c>
      <c r="Y1052">
        <v>95</v>
      </c>
      <c r="Z1052">
        <v>115</v>
      </c>
      <c r="AA1052">
        <v>18</v>
      </c>
      <c r="AB1052">
        <v>14</v>
      </c>
      <c r="AC1052">
        <v>15</v>
      </c>
      <c r="AD1052">
        <v>21</v>
      </c>
      <c r="AE1052">
        <v>67</v>
      </c>
      <c r="AF1052">
        <v>222</v>
      </c>
      <c r="AG1052" s="8" t="str">
        <f>IF(Table32[[#This Row],[FTA]]&gt;=100,Table32[[#This Row],[FT%]],"")</f>
        <v/>
      </c>
      <c r="AH1052" t="str">
        <f>UPPER(Table32[[#This Row],[Player]])</f>
        <v>QUINCY ACY</v>
      </c>
    </row>
    <row r="1053" spans="1:34" x14ac:dyDescent="0.25">
      <c r="A1053">
        <v>2017</v>
      </c>
      <c r="B1053" t="s">
        <v>334</v>
      </c>
      <c r="C1053" t="s">
        <v>30</v>
      </c>
      <c r="D1053">
        <v>26</v>
      </c>
      <c r="E1053" t="s">
        <v>66</v>
      </c>
      <c r="F1053">
        <v>6</v>
      </c>
      <c r="G1053">
        <v>0</v>
      </c>
      <c r="H1053">
        <v>-1.4</v>
      </c>
      <c r="I1053" s="8">
        <v>0.35499999999999998</v>
      </c>
      <c r="J1053">
        <v>-0.1</v>
      </c>
      <c r="K1053">
        <v>-16.2</v>
      </c>
      <c r="L1053">
        <v>5</v>
      </c>
      <c r="M1053">
        <v>17</v>
      </c>
      <c r="N1053" s="8">
        <v>0.29399999999999998</v>
      </c>
      <c r="O1053">
        <v>1</v>
      </c>
      <c r="P1053">
        <v>7</v>
      </c>
      <c r="Q1053">
        <v>0.14299999999999999</v>
      </c>
      <c r="R1053">
        <v>4</v>
      </c>
      <c r="S1053">
        <v>10</v>
      </c>
      <c r="T1053" s="8">
        <v>0.4</v>
      </c>
      <c r="U1053">
        <v>2</v>
      </c>
      <c r="V1053">
        <v>3</v>
      </c>
      <c r="W1053" s="8">
        <v>0.66700000000000004</v>
      </c>
      <c r="X1053">
        <v>2</v>
      </c>
      <c r="Y1053">
        <v>6</v>
      </c>
      <c r="Z1053">
        <v>8</v>
      </c>
      <c r="AA1053">
        <v>0</v>
      </c>
      <c r="AB1053">
        <v>0</v>
      </c>
      <c r="AC1053">
        <v>0</v>
      </c>
      <c r="AD1053">
        <v>2</v>
      </c>
      <c r="AE1053">
        <v>9</v>
      </c>
      <c r="AF1053">
        <v>13</v>
      </c>
      <c r="AG1053" s="8" t="str">
        <f>IF(Table32[[#This Row],[FTA]]&gt;=100,Table32[[#This Row],[FT%]],"")</f>
        <v/>
      </c>
      <c r="AH1053" t="str">
        <f>UPPER(Table32[[#This Row],[Player]])</f>
        <v>QUINCY ACY</v>
      </c>
    </row>
    <row r="1054" spans="1:34" x14ac:dyDescent="0.25">
      <c r="A1054">
        <v>2017</v>
      </c>
      <c r="B1054" t="s">
        <v>334</v>
      </c>
      <c r="C1054" t="s">
        <v>30</v>
      </c>
      <c r="D1054">
        <v>26</v>
      </c>
      <c r="E1054" t="s">
        <v>342</v>
      </c>
      <c r="F1054">
        <v>32</v>
      </c>
      <c r="G1054">
        <v>1</v>
      </c>
      <c r="H1054">
        <v>13.1</v>
      </c>
      <c r="I1054" s="8">
        <v>0.58699999999999997</v>
      </c>
      <c r="J1054">
        <v>1.1000000000000001</v>
      </c>
      <c r="K1054">
        <v>-1.8</v>
      </c>
      <c r="L1054">
        <v>65</v>
      </c>
      <c r="M1054">
        <v>153</v>
      </c>
      <c r="N1054" s="8">
        <v>0.42499999999999999</v>
      </c>
      <c r="O1054">
        <v>36</v>
      </c>
      <c r="P1054">
        <v>83</v>
      </c>
      <c r="Q1054">
        <v>0.434</v>
      </c>
      <c r="R1054">
        <v>29</v>
      </c>
      <c r="S1054">
        <v>70</v>
      </c>
      <c r="T1054" s="8">
        <v>0.41399999999999998</v>
      </c>
      <c r="U1054">
        <v>43</v>
      </c>
      <c r="V1054">
        <v>57</v>
      </c>
      <c r="W1054" s="8">
        <v>0.754</v>
      </c>
      <c r="X1054">
        <v>18</v>
      </c>
      <c r="Y1054">
        <v>89</v>
      </c>
      <c r="Z1054">
        <v>107</v>
      </c>
      <c r="AA1054">
        <v>18</v>
      </c>
      <c r="AB1054">
        <v>14</v>
      </c>
      <c r="AC1054">
        <v>15</v>
      </c>
      <c r="AD1054">
        <v>19</v>
      </c>
      <c r="AE1054">
        <v>58</v>
      </c>
      <c r="AF1054">
        <v>209</v>
      </c>
      <c r="AG1054" s="8" t="str">
        <f>IF(Table32[[#This Row],[FTA]]&gt;=100,Table32[[#This Row],[FT%]],"")</f>
        <v/>
      </c>
      <c r="AH1054" t="str">
        <f>UPPER(Table32[[#This Row],[Player]])</f>
        <v>QUINCY ACY</v>
      </c>
    </row>
    <row r="1055" spans="1:34" x14ac:dyDescent="0.25">
      <c r="A1055">
        <v>2017</v>
      </c>
      <c r="B1055" t="s">
        <v>390</v>
      </c>
      <c r="C1055" t="s">
        <v>38</v>
      </c>
      <c r="D1055">
        <v>23</v>
      </c>
      <c r="E1055" t="s">
        <v>40</v>
      </c>
      <c r="F1055">
        <v>80</v>
      </c>
      <c r="G1055">
        <v>80</v>
      </c>
      <c r="H1055">
        <v>16.5</v>
      </c>
      <c r="I1055" s="8">
        <v>0.58899999999999997</v>
      </c>
      <c r="J1055">
        <v>6.4</v>
      </c>
      <c r="K1055">
        <v>0.5</v>
      </c>
      <c r="L1055">
        <v>374</v>
      </c>
      <c r="M1055">
        <v>655</v>
      </c>
      <c r="N1055" s="8">
        <v>0.57099999999999995</v>
      </c>
      <c r="O1055">
        <v>0</v>
      </c>
      <c r="P1055">
        <v>1</v>
      </c>
      <c r="Q1055">
        <v>0</v>
      </c>
      <c r="R1055">
        <v>374</v>
      </c>
      <c r="S1055">
        <v>654</v>
      </c>
      <c r="T1055" s="8">
        <v>0.57199999999999995</v>
      </c>
      <c r="U1055">
        <v>157</v>
      </c>
      <c r="V1055">
        <v>257</v>
      </c>
      <c r="W1055" s="8">
        <v>0.61099999999999999</v>
      </c>
      <c r="X1055">
        <v>282</v>
      </c>
      <c r="Y1055">
        <v>333</v>
      </c>
      <c r="Z1055">
        <v>615</v>
      </c>
      <c r="AA1055">
        <v>86</v>
      </c>
      <c r="AB1055">
        <v>88</v>
      </c>
      <c r="AC1055">
        <v>78</v>
      </c>
      <c r="AD1055">
        <v>146</v>
      </c>
      <c r="AE1055">
        <v>195</v>
      </c>
      <c r="AF1055">
        <v>905</v>
      </c>
      <c r="AG1055" s="8">
        <f>IF(Table32[[#This Row],[FTA]]&gt;=100,Table32[[#This Row],[FT%]],"")</f>
        <v>0.61099999999999999</v>
      </c>
      <c r="AH1055" t="str">
        <f>UPPER(Table32[[#This Row],[Player]])</f>
        <v>STEVEN ADAMS</v>
      </c>
    </row>
    <row r="1056" spans="1:34" x14ac:dyDescent="0.25">
      <c r="A1056">
        <v>2017</v>
      </c>
      <c r="B1056" t="s">
        <v>33</v>
      </c>
      <c r="C1056" t="s">
        <v>34</v>
      </c>
      <c r="D1056">
        <v>31</v>
      </c>
      <c r="E1056" t="s">
        <v>120</v>
      </c>
      <c r="F1056">
        <v>61</v>
      </c>
      <c r="G1056">
        <v>45</v>
      </c>
      <c r="H1056">
        <v>9</v>
      </c>
      <c r="I1056" s="8">
        <v>0.55900000000000005</v>
      </c>
      <c r="J1056">
        <v>1.4</v>
      </c>
      <c r="K1056">
        <v>-3.5</v>
      </c>
      <c r="L1056">
        <v>185</v>
      </c>
      <c r="M1056">
        <v>420</v>
      </c>
      <c r="N1056" s="8">
        <v>0.44</v>
      </c>
      <c r="O1056">
        <v>62</v>
      </c>
      <c r="P1056">
        <v>151</v>
      </c>
      <c r="Q1056">
        <v>0.41099999999999998</v>
      </c>
      <c r="R1056">
        <v>123</v>
      </c>
      <c r="S1056">
        <v>269</v>
      </c>
      <c r="T1056" s="8">
        <v>0.45700000000000002</v>
      </c>
      <c r="U1056">
        <v>83</v>
      </c>
      <c r="V1056">
        <v>93</v>
      </c>
      <c r="W1056" s="8">
        <v>0.89200000000000002</v>
      </c>
      <c r="X1056">
        <v>9</v>
      </c>
      <c r="Y1056">
        <v>116</v>
      </c>
      <c r="Z1056">
        <v>125</v>
      </c>
      <c r="AA1056">
        <v>78</v>
      </c>
      <c r="AB1056">
        <v>21</v>
      </c>
      <c r="AC1056">
        <v>7</v>
      </c>
      <c r="AD1056">
        <v>42</v>
      </c>
      <c r="AE1056">
        <v>104</v>
      </c>
      <c r="AF1056">
        <v>515</v>
      </c>
      <c r="AG1056" s="8" t="str">
        <f>IF(Table32[[#This Row],[FTA]]&gt;=100,Table32[[#This Row],[FT%]],"")</f>
        <v/>
      </c>
      <c r="AH1056" t="str">
        <f>UPPER(Table32[[#This Row],[Player]])</f>
        <v>ARRON AFFLALO</v>
      </c>
    </row>
    <row r="1057" spans="1:34" x14ac:dyDescent="0.25">
      <c r="A1057">
        <v>2017</v>
      </c>
      <c r="B1057" t="s">
        <v>391</v>
      </c>
      <c r="C1057" t="s">
        <v>38</v>
      </c>
      <c r="D1057">
        <v>28</v>
      </c>
      <c r="E1057" t="s">
        <v>392</v>
      </c>
      <c r="F1057">
        <v>39</v>
      </c>
      <c r="G1057">
        <v>15</v>
      </c>
      <c r="H1057">
        <v>12.9</v>
      </c>
      <c r="I1057" s="8">
        <v>0.52900000000000003</v>
      </c>
      <c r="J1057">
        <v>1</v>
      </c>
      <c r="K1057">
        <v>-4.0999999999999996</v>
      </c>
      <c r="L1057">
        <v>89</v>
      </c>
      <c r="M1057">
        <v>178</v>
      </c>
      <c r="N1057" s="8">
        <v>0.5</v>
      </c>
      <c r="O1057">
        <v>0</v>
      </c>
      <c r="P1057">
        <v>4</v>
      </c>
      <c r="Q1057">
        <v>0</v>
      </c>
      <c r="R1057">
        <v>89</v>
      </c>
      <c r="S1057">
        <v>174</v>
      </c>
      <c r="T1057" s="8">
        <v>0.51100000000000001</v>
      </c>
      <c r="U1057">
        <v>29</v>
      </c>
      <c r="V1057">
        <v>40</v>
      </c>
      <c r="W1057" s="8">
        <v>0.72499999999999998</v>
      </c>
      <c r="X1057">
        <v>46</v>
      </c>
      <c r="Y1057">
        <v>131</v>
      </c>
      <c r="Z1057">
        <v>177</v>
      </c>
      <c r="AA1057">
        <v>12</v>
      </c>
      <c r="AB1057">
        <v>20</v>
      </c>
      <c r="AC1057">
        <v>22</v>
      </c>
      <c r="AD1057">
        <v>31</v>
      </c>
      <c r="AE1057">
        <v>77</v>
      </c>
      <c r="AF1057">
        <v>207</v>
      </c>
      <c r="AG1057" s="8" t="str">
        <f>IF(Table32[[#This Row],[FTA]]&gt;=100,Table32[[#This Row],[FT%]],"")</f>
        <v/>
      </c>
      <c r="AH1057" t="str">
        <f>UPPER(Table32[[#This Row],[Player]])</f>
        <v>ALEXIS AJINCA</v>
      </c>
    </row>
    <row r="1058" spans="1:34" x14ac:dyDescent="0.25">
      <c r="A1058">
        <v>2017</v>
      </c>
      <c r="B1058" t="s">
        <v>41</v>
      </c>
      <c r="C1058" t="s">
        <v>30</v>
      </c>
      <c r="D1058">
        <v>31</v>
      </c>
      <c r="E1058" t="s">
        <v>56</v>
      </c>
      <c r="F1058">
        <v>72</v>
      </c>
      <c r="G1058">
        <v>72</v>
      </c>
      <c r="H1058">
        <v>18.600000000000001</v>
      </c>
      <c r="I1058" s="8">
        <v>0.53200000000000003</v>
      </c>
      <c r="J1058">
        <v>7.3</v>
      </c>
      <c r="K1058">
        <v>1.1000000000000001</v>
      </c>
      <c r="L1058">
        <v>500</v>
      </c>
      <c r="M1058">
        <v>1049</v>
      </c>
      <c r="N1058" s="8">
        <v>0.47699999999999998</v>
      </c>
      <c r="O1058">
        <v>23</v>
      </c>
      <c r="P1058">
        <v>56</v>
      </c>
      <c r="Q1058">
        <v>0.41099999999999998</v>
      </c>
      <c r="R1058">
        <v>477</v>
      </c>
      <c r="S1058">
        <v>993</v>
      </c>
      <c r="T1058" s="8">
        <v>0.48</v>
      </c>
      <c r="U1058">
        <v>220</v>
      </c>
      <c r="V1058">
        <v>271</v>
      </c>
      <c r="W1058" s="8">
        <v>0.81200000000000006</v>
      </c>
      <c r="X1058">
        <v>174</v>
      </c>
      <c r="Y1058">
        <v>350</v>
      </c>
      <c r="Z1058">
        <v>524</v>
      </c>
      <c r="AA1058">
        <v>139</v>
      </c>
      <c r="AB1058">
        <v>46</v>
      </c>
      <c r="AC1058">
        <v>89</v>
      </c>
      <c r="AD1058">
        <v>98</v>
      </c>
      <c r="AE1058">
        <v>158</v>
      </c>
      <c r="AF1058">
        <v>1243</v>
      </c>
      <c r="AG1058" s="8">
        <f>IF(Table32[[#This Row],[FTA]]&gt;=100,Table32[[#This Row],[FT%]],"")</f>
        <v>0.81200000000000006</v>
      </c>
      <c r="AH1058" t="str">
        <f>UPPER(Table32[[#This Row],[Player]])</f>
        <v>LAMARCUS ALDRIDGE</v>
      </c>
    </row>
    <row r="1059" spans="1:34" x14ac:dyDescent="0.25">
      <c r="A1059">
        <v>2017</v>
      </c>
      <c r="B1059" t="s">
        <v>43</v>
      </c>
      <c r="C1059" t="s">
        <v>30</v>
      </c>
      <c r="D1059">
        <v>27</v>
      </c>
      <c r="E1059" t="s">
        <v>52</v>
      </c>
      <c r="F1059">
        <v>61</v>
      </c>
      <c r="G1059">
        <v>5</v>
      </c>
      <c r="H1059">
        <v>11.6</v>
      </c>
      <c r="I1059" s="8">
        <v>0.48499999999999999</v>
      </c>
      <c r="J1059">
        <v>1.7</v>
      </c>
      <c r="K1059">
        <v>-0.3</v>
      </c>
      <c r="L1059">
        <v>77</v>
      </c>
      <c r="M1059">
        <v>168</v>
      </c>
      <c r="N1059" s="8">
        <v>0.45800000000000002</v>
      </c>
      <c r="O1059">
        <v>0</v>
      </c>
      <c r="P1059">
        <v>1</v>
      </c>
      <c r="Q1059">
        <v>0</v>
      </c>
      <c r="R1059">
        <v>77</v>
      </c>
      <c r="S1059">
        <v>167</v>
      </c>
      <c r="T1059" s="8">
        <v>0.46100000000000002</v>
      </c>
      <c r="U1059">
        <v>23</v>
      </c>
      <c r="V1059">
        <v>33</v>
      </c>
      <c r="W1059" s="8">
        <v>0.69699999999999995</v>
      </c>
      <c r="X1059">
        <v>105</v>
      </c>
      <c r="Y1059">
        <v>115</v>
      </c>
      <c r="Z1059">
        <v>220</v>
      </c>
      <c r="AA1059">
        <v>57</v>
      </c>
      <c r="AB1059">
        <v>18</v>
      </c>
      <c r="AC1059">
        <v>24</v>
      </c>
      <c r="AD1059">
        <v>29</v>
      </c>
      <c r="AE1059">
        <v>78</v>
      </c>
      <c r="AF1059">
        <v>177</v>
      </c>
      <c r="AG1059" s="8" t="str">
        <f>IF(Table32[[#This Row],[FTA]]&gt;=100,Table32[[#This Row],[FT%]],"")</f>
        <v/>
      </c>
      <c r="AH1059" t="str">
        <f>UPPER(Table32[[#This Row],[Player]])</f>
        <v>LAVOY ALLEN</v>
      </c>
    </row>
    <row r="1060" spans="1:34" x14ac:dyDescent="0.25">
      <c r="A1060">
        <v>2017</v>
      </c>
      <c r="B1060" t="s">
        <v>46</v>
      </c>
      <c r="C1060" t="s">
        <v>34</v>
      </c>
      <c r="D1060">
        <v>35</v>
      </c>
      <c r="E1060" t="s">
        <v>47</v>
      </c>
      <c r="F1060">
        <v>71</v>
      </c>
      <c r="G1060">
        <v>66</v>
      </c>
      <c r="H1060">
        <v>13.3</v>
      </c>
      <c r="I1060" s="8">
        <v>0.49299999999999999</v>
      </c>
      <c r="J1060">
        <v>3.1</v>
      </c>
      <c r="K1060">
        <v>0.7</v>
      </c>
      <c r="L1060">
        <v>274</v>
      </c>
      <c r="M1060">
        <v>595</v>
      </c>
      <c r="N1060" s="8">
        <v>0.46100000000000002</v>
      </c>
      <c r="O1060">
        <v>15</v>
      </c>
      <c r="P1060">
        <v>54</v>
      </c>
      <c r="Q1060">
        <v>0.27800000000000002</v>
      </c>
      <c r="R1060">
        <v>259</v>
      </c>
      <c r="S1060">
        <v>541</v>
      </c>
      <c r="T1060" s="8">
        <v>0.47899999999999998</v>
      </c>
      <c r="U1060">
        <v>80</v>
      </c>
      <c r="V1060">
        <v>130</v>
      </c>
      <c r="W1060" s="8">
        <v>0.61499999999999999</v>
      </c>
      <c r="X1060">
        <v>166</v>
      </c>
      <c r="Y1060">
        <v>225</v>
      </c>
      <c r="Z1060">
        <v>391</v>
      </c>
      <c r="AA1060">
        <v>98</v>
      </c>
      <c r="AB1060">
        <v>115</v>
      </c>
      <c r="AC1060">
        <v>29</v>
      </c>
      <c r="AD1060">
        <v>100</v>
      </c>
      <c r="AE1060">
        <v>178</v>
      </c>
      <c r="AF1060">
        <v>643</v>
      </c>
      <c r="AG1060" s="8">
        <f>IF(Table32[[#This Row],[FTA]]&gt;=100,Table32[[#This Row],[FT%]],"")</f>
        <v>0.61499999999999999</v>
      </c>
      <c r="AH1060" t="str">
        <f>UPPER(Table32[[#This Row],[Player]])</f>
        <v>TONY ALLEN</v>
      </c>
    </row>
    <row r="1061" spans="1:34" x14ac:dyDescent="0.25">
      <c r="A1061">
        <v>2017</v>
      </c>
      <c r="B1061" t="s">
        <v>49</v>
      </c>
      <c r="C1061" t="s">
        <v>50</v>
      </c>
      <c r="D1061">
        <v>26</v>
      </c>
      <c r="E1061" t="s">
        <v>42</v>
      </c>
      <c r="F1061">
        <v>61</v>
      </c>
      <c r="G1061">
        <v>25</v>
      </c>
      <c r="H1061">
        <v>11.3</v>
      </c>
      <c r="I1061" s="8">
        <v>0.50600000000000001</v>
      </c>
      <c r="J1061">
        <v>1.9</v>
      </c>
      <c r="K1061">
        <v>-1.1000000000000001</v>
      </c>
      <c r="L1061">
        <v>183</v>
      </c>
      <c r="M1061">
        <v>466</v>
      </c>
      <c r="N1061" s="8">
        <v>0.39300000000000002</v>
      </c>
      <c r="O1061">
        <v>70</v>
      </c>
      <c r="P1061">
        <v>212</v>
      </c>
      <c r="Q1061">
        <v>0.33</v>
      </c>
      <c r="R1061">
        <v>113</v>
      </c>
      <c r="S1061">
        <v>254</v>
      </c>
      <c r="T1061" s="8">
        <v>0.44500000000000001</v>
      </c>
      <c r="U1061">
        <v>96</v>
      </c>
      <c r="V1061">
        <v>136</v>
      </c>
      <c r="W1061" s="8">
        <v>0.70599999999999996</v>
      </c>
      <c r="X1061">
        <v>77</v>
      </c>
      <c r="Y1061">
        <v>374</v>
      </c>
      <c r="Z1061">
        <v>451</v>
      </c>
      <c r="AA1061">
        <v>99</v>
      </c>
      <c r="AB1061">
        <v>60</v>
      </c>
      <c r="AC1061">
        <v>44</v>
      </c>
      <c r="AD1061">
        <v>94</v>
      </c>
      <c r="AE1061">
        <v>102</v>
      </c>
      <c r="AF1061">
        <v>532</v>
      </c>
      <c r="AG1061" s="8">
        <f>IF(Table32[[#This Row],[FTA]]&gt;=100,Table32[[#This Row],[FT%]],"")</f>
        <v>0.70599999999999996</v>
      </c>
      <c r="AH1061" t="str">
        <f>UPPER(Table32[[#This Row],[Player]])</f>
        <v>AL-FAROUQ AMINU</v>
      </c>
    </row>
    <row r="1062" spans="1:34" x14ac:dyDescent="0.25">
      <c r="A1062">
        <v>2017</v>
      </c>
      <c r="B1062" t="s">
        <v>53</v>
      </c>
      <c r="C1062" t="s">
        <v>38</v>
      </c>
      <c r="D1062">
        <v>38</v>
      </c>
      <c r="E1062" t="s">
        <v>109</v>
      </c>
      <c r="F1062">
        <v>12</v>
      </c>
      <c r="G1062">
        <v>0</v>
      </c>
      <c r="H1062">
        <v>11.6</v>
      </c>
      <c r="I1062" s="8">
        <v>0.497</v>
      </c>
      <c r="J1062">
        <v>0.2</v>
      </c>
      <c r="K1062">
        <v>-0.9</v>
      </c>
      <c r="L1062">
        <v>9</v>
      </c>
      <c r="M1062">
        <v>22</v>
      </c>
      <c r="N1062" s="8">
        <v>0.40899999999999997</v>
      </c>
      <c r="O1062">
        <v>0</v>
      </c>
      <c r="P1062">
        <v>3</v>
      </c>
      <c r="Q1062">
        <v>0</v>
      </c>
      <c r="R1062">
        <v>9</v>
      </c>
      <c r="S1062">
        <v>19</v>
      </c>
      <c r="T1062" s="8">
        <v>0.47399999999999998</v>
      </c>
      <c r="U1062">
        <v>10</v>
      </c>
      <c r="V1062">
        <v>14</v>
      </c>
      <c r="W1062" s="8">
        <v>0.71399999999999997</v>
      </c>
      <c r="X1062">
        <v>9</v>
      </c>
      <c r="Y1062">
        <v>22</v>
      </c>
      <c r="Z1062">
        <v>31</v>
      </c>
      <c r="AA1062">
        <v>5</v>
      </c>
      <c r="AB1062">
        <v>5</v>
      </c>
      <c r="AC1062">
        <v>7</v>
      </c>
      <c r="AD1062">
        <v>5</v>
      </c>
      <c r="AE1062">
        <v>20</v>
      </c>
      <c r="AF1062">
        <v>28</v>
      </c>
      <c r="AG1062" s="8" t="str">
        <f>IF(Table32[[#This Row],[FTA]]&gt;=100,Table32[[#This Row],[FT%]],"")</f>
        <v/>
      </c>
      <c r="AH1062" t="str">
        <f>UPPER(Table32[[#This Row],[Player]])</f>
        <v>CHRIS ANDERSEN</v>
      </c>
    </row>
    <row r="1063" spans="1:34" x14ac:dyDescent="0.25">
      <c r="A1063">
        <v>2017</v>
      </c>
      <c r="B1063" t="s">
        <v>54</v>
      </c>
      <c r="C1063" t="s">
        <v>50</v>
      </c>
      <c r="D1063">
        <v>34</v>
      </c>
      <c r="E1063" t="s">
        <v>82</v>
      </c>
      <c r="F1063">
        <v>30</v>
      </c>
      <c r="G1063">
        <v>0</v>
      </c>
      <c r="H1063">
        <v>5</v>
      </c>
      <c r="I1063" s="8">
        <v>0.49399999999999999</v>
      </c>
      <c r="J1063">
        <v>0.1</v>
      </c>
      <c r="K1063">
        <v>-4.9000000000000004</v>
      </c>
      <c r="L1063">
        <v>30</v>
      </c>
      <c r="M1063">
        <v>80</v>
      </c>
      <c r="N1063" s="8">
        <v>0.375</v>
      </c>
      <c r="O1063">
        <v>14</v>
      </c>
      <c r="P1063">
        <v>44</v>
      </c>
      <c r="Q1063">
        <v>0.318</v>
      </c>
      <c r="R1063">
        <v>16</v>
      </c>
      <c r="S1063">
        <v>36</v>
      </c>
      <c r="T1063" s="8">
        <v>0.44400000000000001</v>
      </c>
      <c r="U1063">
        <v>12</v>
      </c>
      <c r="V1063">
        <v>16</v>
      </c>
      <c r="W1063" s="8">
        <v>0.75</v>
      </c>
      <c r="X1063">
        <v>3</v>
      </c>
      <c r="Y1063">
        <v>21</v>
      </c>
      <c r="Z1063">
        <v>24</v>
      </c>
      <c r="AA1063">
        <v>11</v>
      </c>
      <c r="AB1063">
        <v>3</v>
      </c>
      <c r="AC1063">
        <v>0</v>
      </c>
      <c r="AD1063">
        <v>7</v>
      </c>
      <c r="AE1063">
        <v>35</v>
      </c>
      <c r="AF1063">
        <v>86</v>
      </c>
      <c r="AG1063" s="8" t="str">
        <f>IF(Table32[[#This Row],[FTA]]&gt;=100,Table32[[#This Row],[FT%]],"")</f>
        <v/>
      </c>
      <c r="AH1063" t="str">
        <f>UPPER(Table32[[#This Row],[Player]])</f>
        <v>ALAN ANDERSON</v>
      </c>
    </row>
    <row r="1064" spans="1:34" x14ac:dyDescent="0.25">
      <c r="A1064">
        <v>2017</v>
      </c>
      <c r="B1064" t="s">
        <v>519</v>
      </c>
      <c r="C1064" t="s">
        <v>50</v>
      </c>
      <c r="D1064">
        <v>23</v>
      </c>
      <c r="E1064" t="s">
        <v>69</v>
      </c>
      <c r="F1064">
        <v>75</v>
      </c>
      <c r="G1064">
        <v>10</v>
      </c>
      <c r="H1064">
        <v>13.9</v>
      </c>
      <c r="I1064" s="8">
        <v>0.53700000000000003</v>
      </c>
      <c r="J1064">
        <v>1.9</v>
      </c>
      <c r="K1064">
        <v>-1.6</v>
      </c>
      <c r="L1064">
        <v>186</v>
      </c>
      <c r="M1064">
        <v>439</v>
      </c>
      <c r="N1064" s="8">
        <v>0.42399999999999999</v>
      </c>
      <c r="O1064">
        <v>58</v>
      </c>
      <c r="P1064">
        <v>194</v>
      </c>
      <c r="Q1064">
        <v>0.29899999999999999</v>
      </c>
      <c r="R1064">
        <v>128</v>
      </c>
      <c r="S1064">
        <v>245</v>
      </c>
      <c r="T1064" s="8">
        <v>0.52200000000000002</v>
      </c>
      <c r="U1064">
        <v>102</v>
      </c>
      <c r="V1064">
        <v>129</v>
      </c>
      <c r="W1064" s="8">
        <v>0.79100000000000004</v>
      </c>
      <c r="X1064">
        <v>69</v>
      </c>
      <c r="Y1064">
        <v>176</v>
      </c>
      <c r="Z1064">
        <v>245</v>
      </c>
      <c r="AA1064">
        <v>66</v>
      </c>
      <c r="AB1064">
        <v>41</v>
      </c>
      <c r="AC1064">
        <v>23</v>
      </c>
      <c r="AD1064">
        <v>66</v>
      </c>
      <c r="AE1064">
        <v>109</v>
      </c>
      <c r="AF1064">
        <v>532</v>
      </c>
      <c r="AG1064" s="8">
        <f>IF(Table32[[#This Row],[FTA]]&gt;=100,Table32[[#This Row],[FT%]],"")</f>
        <v>0.79100000000000004</v>
      </c>
      <c r="AH1064" t="str">
        <f>UPPER(Table32[[#This Row],[Player]])</f>
        <v>JUSTIN ANDERSON</v>
      </c>
    </row>
    <row r="1065" spans="1:34" x14ac:dyDescent="0.25">
      <c r="A1065">
        <v>2017</v>
      </c>
      <c r="B1065" t="s">
        <v>519</v>
      </c>
      <c r="C1065" t="s">
        <v>50</v>
      </c>
      <c r="D1065">
        <v>23</v>
      </c>
      <c r="E1065" t="s">
        <v>66</v>
      </c>
      <c r="F1065">
        <v>51</v>
      </c>
      <c r="G1065">
        <v>2</v>
      </c>
      <c r="H1065">
        <v>14.7</v>
      </c>
      <c r="I1065" s="8">
        <v>0.52100000000000002</v>
      </c>
      <c r="J1065">
        <v>1</v>
      </c>
      <c r="K1065">
        <v>-2</v>
      </c>
      <c r="L1065">
        <v>111</v>
      </c>
      <c r="M1065">
        <v>277</v>
      </c>
      <c r="N1065" s="8">
        <v>0.40100000000000002</v>
      </c>
      <c r="O1065">
        <v>37</v>
      </c>
      <c r="P1065">
        <v>122</v>
      </c>
      <c r="Q1065">
        <v>0.30299999999999999</v>
      </c>
      <c r="R1065">
        <v>74</v>
      </c>
      <c r="S1065">
        <v>155</v>
      </c>
      <c r="T1065" s="8">
        <v>0.47699999999999998</v>
      </c>
      <c r="U1065">
        <v>70</v>
      </c>
      <c r="V1065">
        <v>88</v>
      </c>
      <c r="W1065" s="8">
        <v>0.79500000000000004</v>
      </c>
      <c r="X1065">
        <v>39</v>
      </c>
      <c r="Y1065">
        <v>110</v>
      </c>
      <c r="Z1065">
        <v>149</v>
      </c>
      <c r="AA1065">
        <v>32</v>
      </c>
      <c r="AB1065">
        <v>28</v>
      </c>
      <c r="AC1065">
        <v>16</v>
      </c>
      <c r="AD1065">
        <v>40</v>
      </c>
      <c r="AE1065">
        <v>64</v>
      </c>
      <c r="AF1065">
        <v>329</v>
      </c>
      <c r="AG1065" s="8" t="str">
        <f>IF(Table32[[#This Row],[FTA]]&gt;=100,Table32[[#This Row],[FT%]],"")</f>
        <v/>
      </c>
      <c r="AH1065" t="str">
        <f>UPPER(Table32[[#This Row],[Player]])</f>
        <v>JUSTIN ANDERSON</v>
      </c>
    </row>
    <row r="1066" spans="1:34" x14ac:dyDescent="0.25">
      <c r="A1066">
        <v>2017</v>
      </c>
      <c r="B1066" t="s">
        <v>519</v>
      </c>
      <c r="C1066" t="s">
        <v>50</v>
      </c>
      <c r="D1066">
        <v>23</v>
      </c>
      <c r="E1066" t="s">
        <v>44</v>
      </c>
      <c r="F1066">
        <v>24</v>
      </c>
      <c r="G1066">
        <v>8</v>
      </c>
      <c r="H1066">
        <v>12.8</v>
      </c>
      <c r="I1066" s="8">
        <v>0.56399999999999995</v>
      </c>
      <c r="J1066">
        <v>0.9</v>
      </c>
      <c r="K1066">
        <v>-1</v>
      </c>
      <c r="L1066">
        <v>75</v>
      </c>
      <c r="M1066">
        <v>162</v>
      </c>
      <c r="N1066" s="8">
        <v>0.46300000000000002</v>
      </c>
      <c r="O1066">
        <v>21</v>
      </c>
      <c r="P1066">
        <v>72</v>
      </c>
      <c r="Q1066">
        <v>0.29199999999999998</v>
      </c>
      <c r="R1066">
        <v>54</v>
      </c>
      <c r="S1066">
        <v>90</v>
      </c>
      <c r="T1066" s="8">
        <v>0.6</v>
      </c>
      <c r="U1066">
        <v>32</v>
      </c>
      <c r="V1066">
        <v>41</v>
      </c>
      <c r="W1066" s="8">
        <v>0.78</v>
      </c>
      <c r="X1066">
        <v>30</v>
      </c>
      <c r="Y1066">
        <v>66</v>
      </c>
      <c r="Z1066">
        <v>96</v>
      </c>
      <c r="AA1066">
        <v>34</v>
      </c>
      <c r="AB1066">
        <v>13</v>
      </c>
      <c r="AC1066">
        <v>7</v>
      </c>
      <c r="AD1066">
        <v>26</v>
      </c>
      <c r="AE1066">
        <v>45</v>
      </c>
      <c r="AF1066">
        <v>203</v>
      </c>
      <c r="AG1066" s="8" t="str">
        <f>IF(Table32[[#This Row],[FTA]]&gt;=100,Table32[[#This Row],[FT%]],"")</f>
        <v/>
      </c>
      <c r="AH1066" t="str">
        <f>UPPER(Table32[[#This Row],[Player]])</f>
        <v>JUSTIN ANDERSON</v>
      </c>
    </row>
    <row r="1067" spans="1:34" x14ac:dyDescent="0.25">
      <c r="A1067">
        <v>2017</v>
      </c>
      <c r="B1067" t="s">
        <v>447</v>
      </c>
      <c r="C1067" t="s">
        <v>34</v>
      </c>
      <c r="D1067">
        <v>23</v>
      </c>
      <c r="E1067" t="s">
        <v>56</v>
      </c>
      <c r="F1067">
        <v>72</v>
      </c>
      <c r="G1067">
        <v>14</v>
      </c>
      <c r="H1067">
        <v>12.5</v>
      </c>
      <c r="I1067" s="8">
        <v>0.52500000000000002</v>
      </c>
      <c r="J1067">
        <v>2.7</v>
      </c>
      <c r="K1067">
        <v>1.6</v>
      </c>
      <c r="L1067">
        <v>93</v>
      </c>
      <c r="M1067">
        <v>209</v>
      </c>
      <c r="N1067" s="8">
        <v>0.44500000000000001</v>
      </c>
      <c r="O1067">
        <v>15</v>
      </c>
      <c r="P1067">
        <v>40</v>
      </c>
      <c r="Q1067">
        <v>0.375</v>
      </c>
      <c r="R1067">
        <v>78</v>
      </c>
      <c r="S1067">
        <v>169</v>
      </c>
      <c r="T1067" s="8">
        <v>0.46200000000000002</v>
      </c>
      <c r="U1067">
        <v>45</v>
      </c>
      <c r="V1067">
        <v>57</v>
      </c>
      <c r="W1067" s="8">
        <v>0.78900000000000003</v>
      </c>
      <c r="X1067">
        <v>33</v>
      </c>
      <c r="Y1067">
        <v>175</v>
      </c>
      <c r="Z1067">
        <v>208</v>
      </c>
      <c r="AA1067">
        <v>91</v>
      </c>
      <c r="AB1067">
        <v>51</v>
      </c>
      <c r="AC1067">
        <v>26</v>
      </c>
      <c r="AD1067">
        <v>39</v>
      </c>
      <c r="AE1067">
        <v>63</v>
      </c>
      <c r="AF1067">
        <v>246</v>
      </c>
      <c r="AG1067" s="8" t="str">
        <f>IF(Table32[[#This Row],[FTA]]&gt;=100,Table32[[#This Row],[FT%]],"")</f>
        <v/>
      </c>
      <c r="AH1067" t="str">
        <f>UPPER(Table32[[#This Row],[Player]])</f>
        <v>KYLE ANDERSON</v>
      </c>
    </row>
    <row r="1068" spans="1:34" x14ac:dyDescent="0.25">
      <c r="A1068">
        <v>2017</v>
      </c>
      <c r="B1068" t="s">
        <v>57</v>
      </c>
      <c r="C1068" t="s">
        <v>30</v>
      </c>
      <c r="D1068">
        <v>28</v>
      </c>
      <c r="E1068" t="s">
        <v>32</v>
      </c>
      <c r="F1068">
        <v>72</v>
      </c>
      <c r="G1068">
        <v>72</v>
      </c>
      <c r="H1068">
        <v>13.5</v>
      </c>
      <c r="I1068" s="8">
        <v>0.58299999999999996</v>
      </c>
      <c r="J1068">
        <v>5.2</v>
      </c>
      <c r="K1068">
        <v>-0.8</v>
      </c>
      <c r="L1068">
        <v>323</v>
      </c>
      <c r="M1068">
        <v>773</v>
      </c>
      <c r="N1068" s="8">
        <v>0.41799999999999998</v>
      </c>
      <c r="O1068">
        <v>204</v>
      </c>
      <c r="P1068">
        <v>506</v>
      </c>
      <c r="Q1068">
        <v>0.40300000000000002</v>
      </c>
      <c r="R1068">
        <v>119</v>
      </c>
      <c r="S1068">
        <v>267</v>
      </c>
      <c r="T1068" s="8">
        <v>0.44600000000000001</v>
      </c>
      <c r="U1068">
        <v>129</v>
      </c>
      <c r="V1068">
        <v>150</v>
      </c>
      <c r="W1068" s="8">
        <v>0.86</v>
      </c>
      <c r="X1068">
        <v>112</v>
      </c>
      <c r="Y1068">
        <v>218</v>
      </c>
      <c r="Z1068">
        <v>330</v>
      </c>
      <c r="AA1068">
        <v>68</v>
      </c>
      <c r="AB1068">
        <v>32</v>
      </c>
      <c r="AC1068">
        <v>14</v>
      </c>
      <c r="AD1068">
        <v>55</v>
      </c>
      <c r="AE1068">
        <v>142</v>
      </c>
      <c r="AF1068">
        <v>979</v>
      </c>
      <c r="AG1068" s="8">
        <f>IF(Table32[[#This Row],[FTA]]&gt;=100,Table32[[#This Row],[FT%]],"")</f>
        <v>0.86</v>
      </c>
      <c r="AH1068" t="str">
        <f>UPPER(Table32[[#This Row],[Player]])</f>
        <v>RYAN ANDERSON</v>
      </c>
    </row>
    <row r="1069" spans="1:34" x14ac:dyDescent="0.25">
      <c r="A1069">
        <v>2017</v>
      </c>
      <c r="B1069" t="s">
        <v>393</v>
      </c>
      <c r="C1069" t="s">
        <v>50</v>
      </c>
      <c r="D1069">
        <v>22</v>
      </c>
      <c r="E1069" t="s">
        <v>88</v>
      </c>
      <c r="F1069">
        <v>80</v>
      </c>
      <c r="G1069">
        <v>80</v>
      </c>
      <c r="H1069">
        <v>26.1</v>
      </c>
      <c r="I1069" s="8">
        <v>0.59899999999999998</v>
      </c>
      <c r="J1069">
        <v>12.4</v>
      </c>
      <c r="K1069">
        <v>7.6</v>
      </c>
      <c r="L1069">
        <v>656</v>
      </c>
      <c r="M1069">
        <v>1259</v>
      </c>
      <c r="N1069" s="8">
        <v>0.52100000000000002</v>
      </c>
      <c r="O1069">
        <v>49</v>
      </c>
      <c r="P1069">
        <v>180</v>
      </c>
      <c r="Q1069">
        <v>0.27200000000000002</v>
      </c>
      <c r="R1069">
        <v>607</v>
      </c>
      <c r="S1069">
        <v>1079</v>
      </c>
      <c r="T1069" s="8">
        <v>0.56299999999999994</v>
      </c>
      <c r="U1069">
        <v>471</v>
      </c>
      <c r="V1069">
        <v>612</v>
      </c>
      <c r="W1069" s="8">
        <v>0.77</v>
      </c>
      <c r="X1069">
        <v>142</v>
      </c>
      <c r="Y1069">
        <v>558</v>
      </c>
      <c r="Z1069">
        <v>700</v>
      </c>
      <c r="AA1069">
        <v>434</v>
      </c>
      <c r="AB1069">
        <v>131</v>
      </c>
      <c r="AC1069">
        <v>151</v>
      </c>
      <c r="AD1069">
        <v>234</v>
      </c>
      <c r="AE1069">
        <v>246</v>
      </c>
      <c r="AF1069">
        <v>1832</v>
      </c>
      <c r="AG1069" s="8">
        <f>IF(Table32[[#This Row],[FTA]]&gt;=100,Table32[[#This Row],[FT%]],"")</f>
        <v>0.77</v>
      </c>
      <c r="AH1069" t="str">
        <f>UPPER(Table32[[#This Row],[Player]])</f>
        <v>GIANNIS ANTETOKOUNMPO</v>
      </c>
    </row>
    <row r="1070" spans="1:34" x14ac:dyDescent="0.25">
      <c r="A1070">
        <v>2017</v>
      </c>
      <c r="B1070" t="s">
        <v>59</v>
      </c>
      <c r="C1070" t="s">
        <v>50</v>
      </c>
      <c r="D1070">
        <v>32</v>
      </c>
      <c r="E1070" t="s">
        <v>60</v>
      </c>
      <c r="F1070">
        <v>74</v>
      </c>
      <c r="G1070">
        <v>74</v>
      </c>
      <c r="H1070">
        <v>17.899999999999999</v>
      </c>
      <c r="I1070" s="8">
        <v>0.53500000000000003</v>
      </c>
      <c r="J1070">
        <v>4.7</v>
      </c>
      <c r="K1070">
        <v>-0.7</v>
      </c>
      <c r="L1070">
        <v>602</v>
      </c>
      <c r="M1070">
        <v>1389</v>
      </c>
      <c r="N1070" s="8">
        <v>0.433</v>
      </c>
      <c r="O1070">
        <v>151</v>
      </c>
      <c r="P1070">
        <v>421</v>
      </c>
      <c r="Q1070">
        <v>0.35899999999999999</v>
      </c>
      <c r="R1070">
        <v>451</v>
      </c>
      <c r="S1070">
        <v>968</v>
      </c>
      <c r="T1070" s="8">
        <v>0.46600000000000003</v>
      </c>
      <c r="U1070">
        <v>304</v>
      </c>
      <c r="V1070">
        <v>365</v>
      </c>
      <c r="W1070" s="8">
        <v>0.83299999999999996</v>
      </c>
      <c r="X1070">
        <v>62</v>
      </c>
      <c r="Y1070">
        <v>374</v>
      </c>
      <c r="Z1070">
        <v>436</v>
      </c>
      <c r="AA1070">
        <v>213</v>
      </c>
      <c r="AB1070">
        <v>60</v>
      </c>
      <c r="AC1070">
        <v>34</v>
      </c>
      <c r="AD1070">
        <v>153</v>
      </c>
      <c r="AE1070">
        <v>198</v>
      </c>
      <c r="AF1070">
        <v>1659</v>
      </c>
      <c r="AG1070" s="8">
        <f>IF(Table32[[#This Row],[FTA]]&gt;=100,Table32[[#This Row],[FT%]],"")</f>
        <v>0.83299999999999996</v>
      </c>
      <c r="AH1070" t="str">
        <f>UPPER(Table32[[#This Row],[Player]])</f>
        <v>CARMELO ANTHONY</v>
      </c>
    </row>
    <row r="1071" spans="1:34" x14ac:dyDescent="0.25">
      <c r="A1071">
        <v>2017</v>
      </c>
      <c r="B1071" t="s">
        <v>62</v>
      </c>
      <c r="C1071" t="s">
        <v>50</v>
      </c>
      <c r="D1071">
        <v>31</v>
      </c>
      <c r="E1071" t="s">
        <v>32</v>
      </c>
      <c r="F1071">
        <v>80</v>
      </c>
      <c r="G1071">
        <v>80</v>
      </c>
      <c r="H1071">
        <v>12.3</v>
      </c>
      <c r="I1071" s="8">
        <v>0.54800000000000004</v>
      </c>
      <c r="J1071">
        <v>6</v>
      </c>
      <c r="K1071">
        <v>1.7</v>
      </c>
      <c r="L1071">
        <v>326</v>
      </c>
      <c r="M1071">
        <v>798</v>
      </c>
      <c r="N1071" s="8">
        <v>0.40899999999999997</v>
      </c>
      <c r="O1071">
        <v>191</v>
      </c>
      <c r="P1071">
        <v>555</v>
      </c>
      <c r="Q1071">
        <v>0.34399999999999997</v>
      </c>
      <c r="R1071">
        <v>135</v>
      </c>
      <c r="S1071">
        <v>243</v>
      </c>
      <c r="T1071" s="8">
        <v>0.55600000000000005</v>
      </c>
      <c r="U1071">
        <v>93</v>
      </c>
      <c r="V1071">
        <v>126</v>
      </c>
      <c r="W1071" s="8">
        <v>0.73799999999999999</v>
      </c>
      <c r="X1071">
        <v>54</v>
      </c>
      <c r="Y1071">
        <v>405</v>
      </c>
      <c r="Z1071">
        <v>459</v>
      </c>
      <c r="AA1071">
        <v>175</v>
      </c>
      <c r="AB1071">
        <v>147</v>
      </c>
      <c r="AC1071">
        <v>20</v>
      </c>
      <c r="AD1071">
        <v>74</v>
      </c>
      <c r="AE1071">
        <v>133</v>
      </c>
      <c r="AF1071">
        <v>936</v>
      </c>
      <c r="AG1071" s="8">
        <f>IF(Table32[[#This Row],[FTA]]&gt;=100,Table32[[#This Row],[FT%]],"")</f>
        <v>0.73799999999999999</v>
      </c>
      <c r="AH1071" t="str">
        <f>UPPER(Table32[[#This Row],[Player]])</f>
        <v>TREVOR ARIZA</v>
      </c>
    </row>
    <row r="1072" spans="1:34" x14ac:dyDescent="0.25">
      <c r="A1072">
        <v>2017</v>
      </c>
      <c r="B1072" t="s">
        <v>335</v>
      </c>
      <c r="C1072" t="s">
        <v>30</v>
      </c>
      <c r="D1072">
        <v>28</v>
      </c>
      <c r="E1072" t="s">
        <v>35</v>
      </c>
      <c r="F1072">
        <v>41</v>
      </c>
      <c r="G1072">
        <v>7</v>
      </c>
      <c r="H1072">
        <v>12.8</v>
      </c>
      <c r="I1072" s="8">
        <v>0.58299999999999996</v>
      </c>
      <c r="J1072">
        <v>1.1000000000000001</v>
      </c>
      <c r="K1072">
        <v>-0.3</v>
      </c>
      <c r="L1072">
        <v>95</v>
      </c>
      <c r="M1072">
        <v>215</v>
      </c>
      <c r="N1072" s="8">
        <v>0.442</v>
      </c>
      <c r="O1072">
        <v>53</v>
      </c>
      <c r="P1072">
        <v>117</v>
      </c>
      <c r="Q1072">
        <v>0.45300000000000001</v>
      </c>
      <c r="R1072">
        <v>42</v>
      </c>
      <c r="S1072">
        <v>98</v>
      </c>
      <c r="T1072" s="8">
        <v>0.42899999999999999</v>
      </c>
      <c r="U1072">
        <v>19</v>
      </c>
      <c r="V1072">
        <v>22</v>
      </c>
      <c r="W1072" s="8">
        <v>0.86399999999999999</v>
      </c>
      <c r="X1072">
        <v>25</v>
      </c>
      <c r="Y1072">
        <v>87</v>
      </c>
      <c r="Z1072">
        <v>112</v>
      </c>
      <c r="AA1072">
        <v>42</v>
      </c>
      <c r="AB1072">
        <v>19</v>
      </c>
      <c r="AC1072">
        <v>21</v>
      </c>
      <c r="AD1072">
        <v>36</v>
      </c>
      <c r="AE1072">
        <v>76</v>
      </c>
      <c r="AF1072">
        <v>262</v>
      </c>
      <c r="AG1072" s="8" t="str">
        <f>IF(Table32[[#This Row],[FTA]]&gt;=100,Table32[[#This Row],[FT%]],"")</f>
        <v/>
      </c>
      <c r="AH1072" t="str">
        <f>UPPER(Table32[[#This Row],[Player]])</f>
        <v>DARRELL ARTHUR</v>
      </c>
    </row>
    <row r="1073" spans="1:34" x14ac:dyDescent="0.25">
      <c r="A1073">
        <v>2017</v>
      </c>
      <c r="B1073" t="s">
        <v>64</v>
      </c>
      <c r="C1073" t="s">
        <v>36</v>
      </c>
      <c r="D1073">
        <v>29</v>
      </c>
      <c r="E1073" t="s">
        <v>58</v>
      </c>
      <c r="F1073">
        <v>78</v>
      </c>
      <c r="G1073">
        <v>20</v>
      </c>
      <c r="H1073">
        <v>11</v>
      </c>
      <c r="I1073" s="8">
        <v>0.52400000000000002</v>
      </c>
      <c r="J1073">
        <v>1.2</v>
      </c>
      <c r="K1073">
        <v>-4.2</v>
      </c>
      <c r="L1073">
        <v>195</v>
      </c>
      <c r="M1073">
        <v>517</v>
      </c>
      <c r="N1073" s="8">
        <v>0.377</v>
      </c>
      <c r="O1073">
        <v>95</v>
      </c>
      <c r="P1073">
        <v>274</v>
      </c>
      <c r="Q1073">
        <v>0.34699999999999998</v>
      </c>
      <c r="R1073">
        <v>100</v>
      </c>
      <c r="S1073">
        <v>243</v>
      </c>
      <c r="T1073" s="8">
        <v>0.41199999999999998</v>
      </c>
      <c r="U1073">
        <v>131</v>
      </c>
      <c r="V1073">
        <v>161</v>
      </c>
      <c r="W1073" s="8">
        <v>0.81399999999999995</v>
      </c>
      <c r="X1073">
        <v>15</v>
      </c>
      <c r="Y1073">
        <v>102</v>
      </c>
      <c r="Z1073">
        <v>117</v>
      </c>
      <c r="AA1073">
        <v>209</v>
      </c>
      <c r="AB1073">
        <v>31</v>
      </c>
      <c r="AC1073">
        <v>1</v>
      </c>
      <c r="AD1073">
        <v>90</v>
      </c>
      <c r="AE1073">
        <v>101</v>
      </c>
      <c r="AF1073">
        <v>616</v>
      </c>
      <c r="AG1073" s="8">
        <f>IF(Table32[[#This Row],[FTA]]&gt;=100,Table32[[#This Row],[FT%]],"")</f>
        <v>0.81399999999999995</v>
      </c>
      <c r="AH1073" t="str">
        <f>UPPER(Table32[[#This Row],[Player]])</f>
        <v>D.J. AUGUSTIN</v>
      </c>
    </row>
    <row r="1074" spans="1:34" x14ac:dyDescent="0.25">
      <c r="A1074">
        <v>2017</v>
      </c>
      <c r="B1074" t="s">
        <v>67</v>
      </c>
      <c r="C1074" t="s">
        <v>50</v>
      </c>
      <c r="D1074">
        <v>27</v>
      </c>
      <c r="E1074" t="s">
        <v>61</v>
      </c>
      <c r="F1074">
        <v>68</v>
      </c>
      <c r="G1074">
        <v>55</v>
      </c>
      <c r="H1074">
        <v>8.4</v>
      </c>
      <c r="I1074" s="8">
        <v>0.56299999999999994</v>
      </c>
      <c r="J1074">
        <v>1.8</v>
      </c>
      <c r="K1074">
        <v>-1.8</v>
      </c>
      <c r="L1074">
        <v>113</v>
      </c>
      <c r="M1074">
        <v>281</v>
      </c>
      <c r="N1074" s="8">
        <v>0.40200000000000002</v>
      </c>
      <c r="O1074">
        <v>87</v>
      </c>
      <c r="P1074">
        <v>210</v>
      </c>
      <c r="Q1074">
        <v>0.41399999999999998</v>
      </c>
      <c r="R1074">
        <v>26</v>
      </c>
      <c r="S1074">
        <v>71</v>
      </c>
      <c r="T1074" s="8">
        <v>0.36599999999999999</v>
      </c>
      <c r="U1074">
        <v>11</v>
      </c>
      <c r="V1074">
        <v>15</v>
      </c>
      <c r="W1074" s="8">
        <v>0.73299999999999998</v>
      </c>
      <c r="X1074">
        <v>13</v>
      </c>
      <c r="Y1074">
        <v>129</v>
      </c>
      <c r="Z1074">
        <v>142</v>
      </c>
      <c r="AA1074">
        <v>36</v>
      </c>
      <c r="AB1074">
        <v>21</v>
      </c>
      <c r="AC1074">
        <v>11</v>
      </c>
      <c r="AD1074">
        <v>25</v>
      </c>
      <c r="AE1074">
        <v>118</v>
      </c>
      <c r="AF1074">
        <v>324</v>
      </c>
      <c r="AG1074" s="8" t="str">
        <f>IF(Table32[[#This Row],[FTA]]&gt;=100,Table32[[#This Row],[FT%]],"")</f>
        <v/>
      </c>
      <c r="AH1074" t="str">
        <f>UPPER(Table32[[#This Row],[Player]])</f>
        <v>LUKE BABBITT</v>
      </c>
    </row>
    <row r="1075" spans="1:34" x14ac:dyDescent="0.25">
      <c r="A1075">
        <v>2017</v>
      </c>
      <c r="B1075" t="s">
        <v>583</v>
      </c>
      <c r="C1075" t="s">
        <v>34</v>
      </c>
      <c r="D1075">
        <v>23</v>
      </c>
      <c r="E1075" t="s">
        <v>60</v>
      </c>
      <c r="F1075">
        <v>52</v>
      </c>
      <c r="G1075">
        <v>13</v>
      </c>
      <c r="H1075">
        <v>7.5</v>
      </c>
      <c r="I1075" s="8">
        <v>0.45600000000000002</v>
      </c>
      <c r="J1075">
        <v>-0.1</v>
      </c>
      <c r="K1075">
        <v>-4.4000000000000004</v>
      </c>
      <c r="L1075">
        <v>82</v>
      </c>
      <c r="M1075">
        <v>217</v>
      </c>
      <c r="N1075" s="8">
        <v>0.378</v>
      </c>
      <c r="O1075">
        <v>23</v>
      </c>
      <c r="P1075">
        <v>86</v>
      </c>
      <c r="Q1075">
        <v>0.26700000000000002</v>
      </c>
      <c r="R1075">
        <v>59</v>
      </c>
      <c r="S1075">
        <v>131</v>
      </c>
      <c r="T1075" s="8">
        <v>0.45</v>
      </c>
      <c r="U1075">
        <v>28</v>
      </c>
      <c r="V1075">
        <v>43</v>
      </c>
      <c r="W1075" s="8">
        <v>0.65100000000000002</v>
      </c>
      <c r="X1075">
        <v>12</v>
      </c>
      <c r="Y1075">
        <v>86</v>
      </c>
      <c r="Z1075">
        <v>98</v>
      </c>
      <c r="AA1075">
        <v>107</v>
      </c>
      <c r="AB1075">
        <v>34</v>
      </c>
      <c r="AC1075">
        <v>8</v>
      </c>
      <c r="AD1075">
        <v>56</v>
      </c>
      <c r="AE1075">
        <v>74</v>
      </c>
      <c r="AF1075">
        <v>215</v>
      </c>
      <c r="AG1075" s="8" t="str">
        <f>IF(Table32[[#This Row],[FTA]]&gt;=100,Table32[[#This Row],[FT%]],"")</f>
        <v/>
      </c>
      <c r="AH1075" t="str">
        <f>UPPER(Table32[[#This Row],[Player]])</f>
        <v>RON BAKER</v>
      </c>
    </row>
    <row r="1076" spans="1:34" x14ac:dyDescent="0.25">
      <c r="A1076">
        <v>2017</v>
      </c>
      <c r="B1076" t="s">
        <v>584</v>
      </c>
      <c r="C1076" t="s">
        <v>36</v>
      </c>
      <c r="D1076">
        <v>20</v>
      </c>
      <c r="E1076" t="s">
        <v>47</v>
      </c>
      <c r="F1076">
        <v>33</v>
      </c>
      <c r="G1076">
        <v>1</v>
      </c>
      <c r="H1076">
        <v>6.4</v>
      </c>
      <c r="I1076" s="8">
        <v>0.40400000000000003</v>
      </c>
      <c r="J1076">
        <v>-0.4</v>
      </c>
      <c r="K1076">
        <v>-5.8</v>
      </c>
      <c r="L1076">
        <v>36</v>
      </c>
      <c r="M1076">
        <v>115</v>
      </c>
      <c r="N1076" s="8">
        <v>0.313</v>
      </c>
      <c r="O1076">
        <v>3</v>
      </c>
      <c r="P1076">
        <v>22</v>
      </c>
      <c r="Q1076">
        <v>0.13600000000000001</v>
      </c>
      <c r="R1076">
        <v>33</v>
      </c>
      <c r="S1076">
        <v>93</v>
      </c>
      <c r="T1076" s="8">
        <v>0.35499999999999998</v>
      </c>
      <c r="U1076">
        <v>31</v>
      </c>
      <c r="V1076">
        <v>37</v>
      </c>
      <c r="W1076" s="8">
        <v>0.83799999999999997</v>
      </c>
      <c r="X1076">
        <v>11</v>
      </c>
      <c r="Y1076">
        <v>35</v>
      </c>
      <c r="Z1076">
        <v>46</v>
      </c>
      <c r="AA1076">
        <v>61</v>
      </c>
      <c r="AB1076">
        <v>18</v>
      </c>
      <c r="AC1076">
        <v>7</v>
      </c>
      <c r="AD1076">
        <v>40</v>
      </c>
      <c r="AE1076">
        <v>40</v>
      </c>
      <c r="AF1076">
        <v>106</v>
      </c>
      <c r="AG1076" s="8" t="str">
        <f>IF(Table32[[#This Row],[FTA]]&gt;=100,Table32[[#This Row],[FT%]],"")</f>
        <v/>
      </c>
      <c r="AH1076" t="str">
        <f>UPPER(Table32[[#This Row],[Player]])</f>
        <v>WADE BALDWIN</v>
      </c>
    </row>
    <row r="1077" spans="1:34" x14ac:dyDescent="0.25">
      <c r="A1077">
        <v>2017</v>
      </c>
      <c r="B1077" t="s">
        <v>68</v>
      </c>
      <c r="C1077" t="s">
        <v>34</v>
      </c>
      <c r="D1077">
        <v>34</v>
      </c>
      <c r="E1077" t="s">
        <v>96</v>
      </c>
      <c r="F1077">
        <v>67</v>
      </c>
      <c r="G1077">
        <v>0</v>
      </c>
      <c r="H1077">
        <v>11.5</v>
      </c>
      <c r="I1077" s="8">
        <v>0.50900000000000001</v>
      </c>
      <c r="J1077">
        <v>0.6</v>
      </c>
      <c r="K1077">
        <v>-4.0999999999999996</v>
      </c>
      <c r="L1077">
        <v>172</v>
      </c>
      <c r="M1077">
        <v>392</v>
      </c>
      <c r="N1077" s="8">
        <v>0.439</v>
      </c>
      <c r="O1077">
        <v>35</v>
      </c>
      <c r="P1077">
        <v>98</v>
      </c>
      <c r="Q1077">
        <v>0.35699999999999998</v>
      </c>
      <c r="R1077">
        <v>137</v>
      </c>
      <c r="S1077">
        <v>294</v>
      </c>
      <c r="T1077" s="8">
        <v>0.46600000000000003</v>
      </c>
      <c r="U1077">
        <v>40</v>
      </c>
      <c r="V1077">
        <v>45</v>
      </c>
      <c r="W1077" s="8">
        <v>0.88900000000000001</v>
      </c>
      <c r="X1077">
        <v>15</v>
      </c>
      <c r="Y1077">
        <v>89</v>
      </c>
      <c r="Z1077">
        <v>104</v>
      </c>
      <c r="AA1077">
        <v>81</v>
      </c>
      <c r="AB1077">
        <v>31</v>
      </c>
      <c r="AC1077">
        <v>8</v>
      </c>
      <c r="AD1077">
        <v>48</v>
      </c>
      <c r="AE1077">
        <v>82</v>
      </c>
      <c r="AF1077">
        <v>419</v>
      </c>
      <c r="AG1077" s="8" t="str">
        <f>IF(Table32[[#This Row],[FTA]]&gt;=100,Table32[[#This Row],[FT%]],"")</f>
        <v/>
      </c>
      <c r="AH1077" t="str">
        <f>UPPER(Table32[[#This Row],[Player]])</f>
        <v>LEANDRO BARBOSA</v>
      </c>
    </row>
    <row r="1078" spans="1:34" x14ac:dyDescent="0.25">
      <c r="A1078">
        <v>2017</v>
      </c>
      <c r="B1078" t="s">
        <v>70</v>
      </c>
      <c r="C1078" t="s">
        <v>36</v>
      </c>
      <c r="D1078">
        <v>32</v>
      </c>
      <c r="E1078" t="s">
        <v>66</v>
      </c>
      <c r="F1078">
        <v>35</v>
      </c>
      <c r="G1078">
        <v>6</v>
      </c>
      <c r="H1078">
        <v>17.2</v>
      </c>
      <c r="I1078" s="8">
        <v>0.52100000000000002</v>
      </c>
      <c r="J1078">
        <v>1.3</v>
      </c>
      <c r="K1078">
        <v>-0.6</v>
      </c>
      <c r="L1078">
        <v>142</v>
      </c>
      <c r="M1078">
        <v>343</v>
      </c>
      <c r="N1078" s="8">
        <v>0.41399999999999998</v>
      </c>
      <c r="O1078">
        <v>53</v>
      </c>
      <c r="P1078">
        <v>148</v>
      </c>
      <c r="Q1078">
        <v>0.35799999999999998</v>
      </c>
      <c r="R1078">
        <v>89</v>
      </c>
      <c r="S1078">
        <v>195</v>
      </c>
      <c r="T1078" s="8">
        <v>0.45600000000000002</v>
      </c>
      <c r="U1078">
        <v>44</v>
      </c>
      <c r="V1078">
        <v>51</v>
      </c>
      <c r="W1078" s="8">
        <v>0.86299999999999999</v>
      </c>
      <c r="X1078">
        <v>9</v>
      </c>
      <c r="Y1078">
        <v>75</v>
      </c>
      <c r="Z1078">
        <v>84</v>
      </c>
      <c r="AA1078">
        <v>193</v>
      </c>
      <c r="AB1078">
        <v>14</v>
      </c>
      <c r="AC1078">
        <v>1</v>
      </c>
      <c r="AD1078">
        <v>63</v>
      </c>
      <c r="AE1078">
        <v>30</v>
      </c>
      <c r="AF1078">
        <v>381</v>
      </c>
      <c r="AG1078" s="8" t="str">
        <f>IF(Table32[[#This Row],[FTA]]&gt;=100,Table32[[#This Row],[FT%]],"")</f>
        <v/>
      </c>
      <c r="AH1078" t="str">
        <f>UPPER(Table32[[#This Row],[Player]])</f>
        <v>J.J. BAREA</v>
      </c>
    </row>
    <row r="1079" spans="1:34" x14ac:dyDescent="0.25">
      <c r="A1079">
        <v>2017</v>
      </c>
      <c r="B1079" t="s">
        <v>336</v>
      </c>
      <c r="C1079" t="s">
        <v>30</v>
      </c>
      <c r="D1079">
        <v>24</v>
      </c>
      <c r="E1079" t="s">
        <v>66</v>
      </c>
      <c r="F1079">
        <v>79</v>
      </c>
      <c r="G1079">
        <v>79</v>
      </c>
      <c r="H1079">
        <v>16.3</v>
      </c>
      <c r="I1079" s="8">
        <v>0.54100000000000004</v>
      </c>
      <c r="J1079">
        <v>4.5999999999999996</v>
      </c>
      <c r="K1079">
        <v>-1.9</v>
      </c>
      <c r="L1079">
        <v>599</v>
      </c>
      <c r="M1079">
        <v>1280</v>
      </c>
      <c r="N1079" s="8">
        <v>0.46800000000000003</v>
      </c>
      <c r="O1079">
        <v>78</v>
      </c>
      <c r="P1079">
        <v>222</v>
      </c>
      <c r="Q1079">
        <v>0.35099999999999998</v>
      </c>
      <c r="R1079">
        <v>521</v>
      </c>
      <c r="S1079">
        <v>1058</v>
      </c>
      <c r="T1079" s="8">
        <v>0.49199999999999999</v>
      </c>
      <c r="U1079">
        <v>242</v>
      </c>
      <c r="V1079">
        <v>281</v>
      </c>
      <c r="W1079" s="8">
        <v>0.86099999999999999</v>
      </c>
      <c r="X1079">
        <v>94</v>
      </c>
      <c r="Y1079">
        <v>303</v>
      </c>
      <c r="Z1079">
        <v>397</v>
      </c>
      <c r="AA1079">
        <v>117</v>
      </c>
      <c r="AB1079">
        <v>66</v>
      </c>
      <c r="AC1079">
        <v>15</v>
      </c>
      <c r="AD1079">
        <v>102</v>
      </c>
      <c r="AE1079">
        <v>128</v>
      </c>
      <c r="AF1079">
        <v>1518</v>
      </c>
      <c r="AG1079" s="8">
        <f>IF(Table32[[#This Row],[FTA]]&gt;=100,Table32[[#This Row],[FT%]],"")</f>
        <v>0.86099999999999999</v>
      </c>
      <c r="AH1079" t="str">
        <f>UPPER(Table32[[#This Row],[Player]])</f>
        <v>HARRISON BARNES</v>
      </c>
    </row>
    <row r="1080" spans="1:34" x14ac:dyDescent="0.25">
      <c r="A1080">
        <v>2017</v>
      </c>
      <c r="B1080" t="s">
        <v>73</v>
      </c>
      <c r="C1080" t="s">
        <v>50</v>
      </c>
      <c r="D1080">
        <v>36</v>
      </c>
      <c r="E1080" t="s">
        <v>69</v>
      </c>
      <c r="F1080">
        <v>74</v>
      </c>
      <c r="G1080">
        <v>18</v>
      </c>
      <c r="H1080">
        <v>10.3</v>
      </c>
      <c r="I1080" s="8">
        <v>0.51400000000000001</v>
      </c>
      <c r="J1080">
        <v>2</v>
      </c>
      <c r="K1080">
        <v>-0.6</v>
      </c>
      <c r="L1080">
        <v>185</v>
      </c>
      <c r="M1080">
        <v>473</v>
      </c>
      <c r="N1080" s="8">
        <v>0.39100000000000001</v>
      </c>
      <c r="O1080">
        <v>87</v>
      </c>
      <c r="P1080">
        <v>263</v>
      </c>
      <c r="Q1080">
        <v>0.33100000000000002</v>
      </c>
      <c r="R1080">
        <v>98</v>
      </c>
      <c r="S1080">
        <v>210</v>
      </c>
      <c r="T1080" s="8">
        <v>0.46700000000000003</v>
      </c>
      <c r="U1080">
        <v>70</v>
      </c>
      <c r="V1080">
        <v>89</v>
      </c>
      <c r="W1080" s="8">
        <v>0.78700000000000003</v>
      </c>
      <c r="X1080">
        <v>70</v>
      </c>
      <c r="Y1080">
        <v>317</v>
      </c>
      <c r="Z1080">
        <v>387</v>
      </c>
      <c r="AA1080">
        <v>194</v>
      </c>
      <c r="AB1080">
        <v>48</v>
      </c>
      <c r="AC1080">
        <v>26</v>
      </c>
      <c r="AD1080">
        <v>107</v>
      </c>
      <c r="AE1080">
        <v>185</v>
      </c>
      <c r="AF1080">
        <v>527</v>
      </c>
      <c r="AG1080" s="8" t="str">
        <f>IF(Table32[[#This Row],[FTA]]&gt;=100,Table32[[#This Row],[FT%]],"")</f>
        <v/>
      </c>
      <c r="AH1080" t="str">
        <f>UPPER(Table32[[#This Row],[Player]])</f>
        <v>MATT BARNES</v>
      </c>
    </row>
    <row r="1081" spans="1:34" x14ac:dyDescent="0.25">
      <c r="A1081">
        <v>2017</v>
      </c>
      <c r="B1081" t="s">
        <v>73</v>
      </c>
      <c r="C1081" t="s">
        <v>50</v>
      </c>
      <c r="D1081">
        <v>36</v>
      </c>
      <c r="E1081" t="s">
        <v>120</v>
      </c>
      <c r="F1081">
        <v>54</v>
      </c>
      <c r="G1081">
        <v>13</v>
      </c>
      <c r="H1081">
        <v>10.199999999999999</v>
      </c>
      <c r="I1081" s="8">
        <v>0.501</v>
      </c>
      <c r="J1081">
        <v>1</v>
      </c>
      <c r="K1081">
        <v>-1</v>
      </c>
      <c r="L1081">
        <v>147</v>
      </c>
      <c r="M1081">
        <v>383</v>
      </c>
      <c r="N1081" s="8">
        <v>0.38400000000000001</v>
      </c>
      <c r="O1081">
        <v>69</v>
      </c>
      <c r="P1081">
        <v>211</v>
      </c>
      <c r="Q1081">
        <v>0.32700000000000001</v>
      </c>
      <c r="R1081">
        <v>78</v>
      </c>
      <c r="S1081">
        <v>172</v>
      </c>
      <c r="T1081" s="8">
        <v>0.45300000000000001</v>
      </c>
      <c r="U1081">
        <v>50</v>
      </c>
      <c r="V1081">
        <v>66</v>
      </c>
      <c r="W1081" s="8">
        <v>0.75800000000000001</v>
      </c>
      <c r="X1081">
        <v>55</v>
      </c>
      <c r="Y1081">
        <v>241</v>
      </c>
      <c r="Z1081">
        <v>296</v>
      </c>
      <c r="AA1081">
        <v>149</v>
      </c>
      <c r="AB1081">
        <v>36</v>
      </c>
      <c r="AC1081">
        <v>17</v>
      </c>
      <c r="AD1081">
        <v>83</v>
      </c>
      <c r="AE1081">
        <v>138</v>
      </c>
      <c r="AF1081">
        <v>413</v>
      </c>
      <c r="AG1081" s="8" t="str">
        <f>IF(Table32[[#This Row],[FTA]]&gt;=100,Table32[[#This Row],[FT%]],"")</f>
        <v/>
      </c>
      <c r="AH1081" t="str">
        <f>UPPER(Table32[[#This Row],[Player]])</f>
        <v>MATT BARNES</v>
      </c>
    </row>
    <row r="1082" spans="1:34" x14ac:dyDescent="0.25">
      <c r="A1082">
        <v>2017</v>
      </c>
      <c r="B1082" t="s">
        <v>73</v>
      </c>
      <c r="C1082" t="s">
        <v>50</v>
      </c>
      <c r="D1082">
        <v>36</v>
      </c>
      <c r="E1082" t="s">
        <v>76</v>
      </c>
      <c r="F1082">
        <v>20</v>
      </c>
      <c r="G1082">
        <v>5</v>
      </c>
      <c r="H1082">
        <v>10.7</v>
      </c>
      <c r="I1082" s="8">
        <v>0.56899999999999995</v>
      </c>
      <c r="J1082">
        <v>1</v>
      </c>
      <c r="K1082">
        <v>0.6</v>
      </c>
      <c r="L1082">
        <v>38</v>
      </c>
      <c r="M1082">
        <v>90</v>
      </c>
      <c r="N1082" s="8">
        <v>0.42199999999999999</v>
      </c>
      <c r="O1082">
        <v>18</v>
      </c>
      <c r="P1082">
        <v>52</v>
      </c>
      <c r="Q1082">
        <v>0.34599999999999997</v>
      </c>
      <c r="R1082">
        <v>20</v>
      </c>
      <c r="S1082">
        <v>38</v>
      </c>
      <c r="T1082" s="8">
        <v>0.52600000000000002</v>
      </c>
      <c r="U1082">
        <v>20</v>
      </c>
      <c r="V1082">
        <v>23</v>
      </c>
      <c r="W1082" s="8">
        <v>0.87</v>
      </c>
      <c r="X1082">
        <v>15</v>
      </c>
      <c r="Y1082">
        <v>76</v>
      </c>
      <c r="Z1082">
        <v>91</v>
      </c>
      <c r="AA1082">
        <v>45</v>
      </c>
      <c r="AB1082">
        <v>12</v>
      </c>
      <c r="AC1082">
        <v>9</v>
      </c>
      <c r="AD1082">
        <v>24</v>
      </c>
      <c r="AE1082">
        <v>47</v>
      </c>
      <c r="AF1082">
        <v>114</v>
      </c>
      <c r="AG1082" s="8" t="str">
        <f>IF(Table32[[#This Row],[FTA]]&gt;=100,Table32[[#This Row],[FT%]],"")</f>
        <v/>
      </c>
      <c r="AH1082" t="str">
        <f>UPPER(Table32[[#This Row],[Player]])</f>
        <v>MATT BARNES</v>
      </c>
    </row>
    <row r="1083" spans="1:34" x14ac:dyDescent="0.25">
      <c r="A1083">
        <v>2017</v>
      </c>
      <c r="B1083" t="s">
        <v>337</v>
      </c>
      <c r="C1083" t="s">
        <v>34</v>
      </c>
      <c r="D1083">
        <v>26</v>
      </c>
      <c r="E1083" t="s">
        <v>35</v>
      </c>
      <c r="F1083">
        <v>60</v>
      </c>
      <c r="G1083">
        <v>19</v>
      </c>
      <c r="H1083">
        <v>15.5</v>
      </c>
      <c r="I1083" s="8">
        <v>0.54700000000000004</v>
      </c>
      <c r="J1083">
        <v>3.3</v>
      </c>
      <c r="K1083">
        <v>0.3</v>
      </c>
      <c r="L1083">
        <v>295</v>
      </c>
      <c r="M1083">
        <v>666</v>
      </c>
      <c r="N1083" s="8">
        <v>0.443</v>
      </c>
      <c r="O1083">
        <v>87</v>
      </c>
      <c r="P1083">
        <v>235</v>
      </c>
      <c r="Q1083">
        <v>0.37</v>
      </c>
      <c r="R1083">
        <v>208</v>
      </c>
      <c r="S1083">
        <v>431</v>
      </c>
      <c r="T1083" s="8">
        <v>0.48299999999999998</v>
      </c>
      <c r="U1083">
        <v>143</v>
      </c>
      <c r="V1083">
        <v>190</v>
      </c>
      <c r="W1083" s="8">
        <v>0.753</v>
      </c>
      <c r="X1083">
        <v>58</v>
      </c>
      <c r="Y1083">
        <v>200</v>
      </c>
      <c r="Z1083">
        <v>258</v>
      </c>
      <c r="AA1083">
        <v>206</v>
      </c>
      <c r="AB1083">
        <v>48</v>
      </c>
      <c r="AC1083">
        <v>28</v>
      </c>
      <c r="AD1083">
        <v>97</v>
      </c>
      <c r="AE1083">
        <v>110</v>
      </c>
      <c r="AF1083">
        <v>820</v>
      </c>
      <c r="AG1083" s="8">
        <f>IF(Table32[[#This Row],[FTA]]&gt;=100,Table32[[#This Row],[FT%]],"")</f>
        <v>0.753</v>
      </c>
      <c r="AH1083" t="str">
        <f>UPPER(Table32[[#This Row],[Player]])</f>
        <v>WILL BARTON</v>
      </c>
    </row>
    <row r="1084" spans="1:34" x14ac:dyDescent="0.25">
      <c r="A1084">
        <v>2017</v>
      </c>
      <c r="B1084" t="s">
        <v>77</v>
      </c>
      <c r="C1084" t="s">
        <v>30</v>
      </c>
      <c r="D1084">
        <v>31</v>
      </c>
      <c r="E1084" t="s">
        <v>82</v>
      </c>
      <c r="F1084">
        <v>52</v>
      </c>
      <c r="G1084">
        <v>0</v>
      </c>
      <c r="H1084">
        <v>19.7</v>
      </c>
      <c r="I1084" s="8">
        <v>0.65</v>
      </c>
      <c r="J1084">
        <v>2.2000000000000002</v>
      </c>
      <c r="K1084">
        <v>-0.7</v>
      </c>
      <c r="L1084">
        <v>107</v>
      </c>
      <c r="M1084">
        <v>186</v>
      </c>
      <c r="N1084" s="8">
        <v>0.57499999999999996</v>
      </c>
      <c r="O1084">
        <v>1</v>
      </c>
      <c r="P1084">
        <v>3</v>
      </c>
      <c r="Q1084">
        <v>0.33300000000000002</v>
      </c>
      <c r="R1084">
        <v>106</v>
      </c>
      <c r="S1084">
        <v>183</v>
      </c>
      <c r="T1084" s="8">
        <v>0.57899999999999996</v>
      </c>
      <c r="U1084">
        <v>77</v>
      </c>
      <c r="V1084">
        <v>88</v>
      </c>
      <c r="W1084" s="8">
        <v>0.875</v>
      </c>
      <c r="X1084">
        <v>43</v>
      </c>
      <c r="Y1084">
        <v>86</v>
      </c>
      <c r="Z1084">
        <v>129</v>
      </c>
      <c r="AA1084">
        <v>21</v>
      </c>
      <c r="AB1084">
        <v>14</v>
      </c>
      <c r="AC1084">
        <v>11</v>
      </c>
      <c r="AD1084">
        <v>29</v>
      </c>
      <c r="AE1084">
        <v>45</v>
      </c>
      <c r="AF1084">
        <v>292</v>
      </c>
      <c r="AG1084" s="8" t="str">
        <f>IF(Table32[[#This Row],[FTA]]&gt;=100,Table32[[#This Row],[FT%]],"")</f>
        <v/>
      </c>
      <c r="AH1084" t="str">
        <f>UPPER(Table32[[#This Row],[Player]])</f>
        <v>BRANDON BASS</v>
      </c>
    </row>
    <row r="1085" spans="1:34" x14ac:dyDescent="0.25">
      <c r="A1085">
        <v>2017</v>
      </c>
      <c r="B1085" t="s">
        <v>78</v>
      </c>
      <c r="C1085" t="s">
        <v>34</v>
      </c>
      <c r="D1085">
        <v>28</v>
      </c>
      <c r="E1085" t="s">
        <v>449</v>
      </c>
      <c r="F1085">
        <v>77</v>
      </c>
      <c r="G1085">
        <v>77</v>
      </c>
      <c r="H1085">
        <v>15.8</v>
      </c>
      <c r="I1085" s="8">
        <v>0.52900000000000003</v>
      </c>
      <c r="J1085">
        <v>4.5</v>
      </c>
      <c r="K1085">
        <v>1.2</v>
      </c>
      <c r="L1085">
        <v>393</v>
      </c>
      <c r="M1085">
        <v>975</v>
      </c>
      <c r="N1085" s="8">
        <v>0.40300000000000002</v>
      </c>
      <c r="O1085">
        <v>135</v>
      </c>
      <c r="P1085">
        <v>405</v>
      </c>
      <c r="Q1085">
        <v>0.33300000000000002</v>
      </c>
      <c r="R1085">
        <v>258</v>
      </c>
      <c r="S1085">
        <v>570</v>
      </c>
      <c r="T1085" s="8">
        <v>0.45300000000000001</v>
      </c>
      <c r="U1085">
        <v>243</v>
      </c>
      <c r="V1085">
        <v>284</v>
      </c>
      <c r="W1085" s="8">
        <v>0.85599999999999998</v>
      </c>
      <c r="X1085">
        <v>46</v>
      </c>
      <c r="Y1085">
        <v>435</v>
      </c>
      <c r="Z1085">
        <v>481</v>
      </c>
      <c r="AA1085">
        <v>455</v>
      </c>
      <c r="AB1085">
        <v>86</v>
      </c>
      <c r="AC1085">
        <v>29</v>
      </c>
      <c r="AD1085">
        <v>194</v>
      </c>
      <c r="AE1085">
        <v>109</v>
      </c>
      <c r="AF1085">
        <v>1164</v>
      </c>
      <c r="AG1085" s="8">
        <f>IF(Table32[[#This Row],[FTA]]&gt;=100,Table32[[#This Row],[FT%]],"")</f>
        <v>0.85599999999999998</v>
      </c>
      <c r="AH1085" t="str">
        <f>UPPER(Table32[[#This Row],[Player]])</f>
        <v>NICOLAS BATUM</v>
      </c>
    </row>
    <row r="1086" spans="1:34" x14ac:dyDescent="0.25">
      <c r="A1086">
        <v>2017</v>
      </c>
      <c r="B1086" t="s">
        <v>79</v>
      </c>
      <c r="C1086" t="s">
        <v>36</v>
      </c>
      <c r="D1086">
        <v>28</v>
      </c>
      <c r="E1086" t="s">
        <v>44</v>
      </c>
      <c r="F1086">
        <v>3</v>
      </c>
      <c r="G1086">
        <v>1</v>
      </c>
      <c r="H1086">
        <v>8.6999999999999993</v>
      </c>
      <c r="I1086" s="8">
        <v>0.45300000000000001</v>
      </c>
      <c r="J1086">
        <v>-0.1</v>
      </c>
      <c r="K1086">
        <v>-8.1999999999999993</v>
      </c>
      <c r="L1086">
        <v>11</v>
      </c>
      <c r="M1086">
        <v>32</v>
      </c>
      <c r="N1086" s="8">
        <v>0.34399999999999997</v>
      </c>
      <c r="O1086">
        <v>2</v>
      </c>
      <c r="P1086">
        <v>5</v>
      </c>
      <c r="Q1086">
        <v>0.4</v>
      </c>
      <c r="R1086">
        <v>9</v>
      </c>
      <c r="S1086">
        <v>27</v>
      </c>
      <c r="T1086" s="8">
        <v>0.33300000000000002</v>
      </c>
      <c r="U1086">
        <v>9</v>
      </c>
      <c r="V1086">
        <v>10</v>
      </c>
      <c r="W1086" s="8">
        <v>0.9</v>
      </c>
      <c r="X1086">
        <v>3</v>
      </c>
      <c r="Y1086">
        <v>9</v>
      </c>
      <c r="Z1086">
        <v>12</v>
      </c>
      <c r="AA1086">
        <v>13</v>
      </c>
      <c r="AB1086">
        <v>0</v>
      </c>
      <c r="AC1086">
        <v>0</v>
      </c>
      <c r="AD1086">
        <v>9</v>
      </c>
      <c r="AE1086">
        <v>4</v>
      </c>
      <c r="AF1086">
        <v>33</v>
      </c>
      <c r="AG1086" s="8" t="str">
        <f>IF(Table32[[#This Row],[FTA]]&gt;=100,Table32[[#This Row],[FT%]],"")</f>
        <v/>
      </c>
      <c r="AH1086" t="str">
        <f>UPPER(Table32[[#This Row],[Player]])</f>
        <v>JERRYD BAYLESS</v>
      </c>
    </row>
    <row r="1087" spans="1:34" x14ac:dyDescent="0.25">
      <c r="A1087">
        <v>2017</v>
      </c>
      <c r="B1087" t="s">
        <v>339</v>
      </c>
      <c r="C1087" t="s">
        <v>50</v>
      </c>
      <c r="D1087">
        <v>27</v>
      </c>
      <c r="E1087" t="s">
        <v>115</v>
      </c>
      <c r="F1087">
        <v>73</v>
      </c>
      <c r="G1087">
        <v>64</v>
      </c>
      <c r="H1087">
        <v>11.5</v>
      </c>
      <c r="I1087" s="8">
        <v>0.504</v>
      </c>
      <c r="J1087">
        <v>2.1</v>
      </c>
      <c r="K1087">
        <v>-0.8</v>
      </c>
      <c r="L1087">
        <v>295</v>
      </c>
      <c r="M1087">
        <v>721</v>
      </c>
      <c r="N1087" s="8">
        <v>0.40899999999999997</v>
      </c>
      <c r="O1087">
        <v>92</v>
      </c>
      <c r="P1087">
        <v>266</v>
      </c>
      <c r="Q1087">
        <v>0.34599999999999997</v>
      </c>
      <c r="R1087">
        <v>203</v>
      </c>
      <c r="S1087">
        <v>455</v>
      </c>
      <c r="T1087" s="8">
        <v>0.44600000000000001</v>
      </c>
      <c r="U1087">
        <v>119</v>
      </c>
      <c r="V1087">
        <v>168</v>
      </c>
      <c r="W1087" s="8">
        <v>0.70799999999999996</v>
      </c>
      <c r="X1087">
        <v>45</v>
      </c>
      <c r="Y1087">
        <v>186</v>
      </c>
      <c r="Z1087">
        <v>231</v>
      </c>
      <c r="AA1087">
        <v>177</v>
      </c>
      <c r="AB1087">
        <v>91</v>
      </c>
      <c r="AC1087">
        <v>52</v>
      </c>
      <c r="AD1087">
        <v>125</v>
      </c>
      <c r="AE1087">
        <v>165</v>
      </c>
      <c r="AF1087">
        <v>801</v>
      </c>
      <c r="AG1087" s="8">
        <f>IF(Table32[[#This Row],[FTA]]&gt;=100,Table32[[#This Row],[FT%]],"")</f>
        <v>0.70799999999999996</v>
      </c>
      <c r="AH1087" t="str">
        <f>UPPER(Table32[[#This Row],[Player]])</f>
        <v>KENT BAZEMORE</v>
      </c>
    </row>
    <row r="1088" spans="1:34" x14ac:dyDescent="0.25">
      <c r="A1088">
        <v>2017</v>
      </c>
      <c r="B1088" t="s">
        <v>340</v>
      </c>
      <c r="C1088" t="s">
        <v>34</v>
      </c>
      <c r="D1088">
        <v>23</v>
      </c>
      <c r="E1088" t="s">
        <v>48</v>
      </c>
      <c r="F1088">
        <v>77</v>
      </c>
      <c r="G1088">
        <v>77</v>
      </c>
      <c r="H1088">
        <v>20.100000000000001</v>
      </c>
      <c r="I1088" s="8">
        <v>0.60399999999999998</v>
      </c>
      <c r="J1088">
        <v>8.5</v>
      </c>
      <c r="K1088">
        <v>2.2000000000000002</v>
      </c>
      <c r="L1088">
        <v>637</v>
      </c>
      <c r="M1088">
        <v>1322</v>
      </c>
      <c r="N1088" s="8">
        <v>0.48199999999999998</v>
      </c>
      <c r="O1088">
        <v>223</v>
      </c>
      <c r="P1088">
        <v>552</v>
      </c>
      <c r="Q1088">
        <v>0.40400000000000003</v>
      </c>
      <c r="R1088">
        <v>414</v>
      </c>
      <c r="S1088">
        <v>770</v>
      </c>
      <c r="T1088" s="8">
        <v>0.53800000000000003</v>
      </c>
      <c r="U1088">
        <v>282</v>
      </c>
      <c r="V1088">
        <v>342</v>
      </c>
      <c r="W1088" s="8">
        <v>0.82499999999999996</v>
      </c>
      <c r="X1088">
        <v>53</v>
      </c>
      <c r="Y1088">
        <v>186</v>
      </c>
      <c r="Z1088">
        <v>239</v>
      </c>
      <c r="AA1088">
        <v>267</v>
      </c>
      <c r="AB1088">
        <v>83</v>
      </c>
      <c r="AC1088">
        <v>21</v>
      </c>
      <c r="AD1088">
        <v>157</v>
      </c>
      <c r="AE1088">
        <v>169</v>
      </c>
      <c r="AF1088">
        <v>1779</v>
      </c>
      <c r="AG1088" s="8">
        <f>IF(Table32[[#This Row],[FTA]]&gt;=100,Table32[[#This Row],[FT%]],"")</f>
        <v>0.82499999999999996</v>
      </c>
      <c r="AH1088" t="str">
        <f>UPPER(Table32[[#This Row],[Player]])</f>
        <v>BRADLEY BEAL</v>
      </c>
    </row>
    <row r="1089" spans="1:34" x14ac:dyDescent="0.25">
      <c r="A1089">
        <v>2017</v>
      </c>
      <c r="B1089" t="s">
        <v>585</v>
      </c>
      <c r="C1089" t="s">
        <v>34</v>
      </c>
      <c r="D1089">
        <v>20</v>
      </c>
      <c r="E1089" t="s">
        <v>35</v>
      </c>
      <c r="F1089">
        <v>22</v>
      </c>
      <c r="G1089">
        <v>1</v>
      </c>
      <c r="H1089">
        <v>13.7</v>
      </c>
      <c r="I1089" s="8">
        <v>0.53600000000000003</v>
      </c>
      <c r="J1089">
        <v>0.2</v>
      </c>
      <c r="K1089">
        <v>-3.9</v>
      </c>
      <c r="L1089">
        <v>33</v>
      </c>
      <c r="M1089">
        <v>73</v>
      </c>
      <c r="N1089" s="8">
        <v>0.45200000000000001</v>
      </c>
      <c r="O1089">
        <v>9</v>
      </c>
      <c r="P1089">
        <v>28</v>
      </c>
      <c r="Q1089">
        <v>0.32100000000000001</v>
      </c>
      <c r="R1089">
        <v>24</v>
      </c>
      <c r="S1089">
        <v>45</v>
      </c>
      <c r="T1089" s="8">
        <v>0.53300000000000003</v>
      </c>
      <c r="U1089">
        <v>8</v>
      </c>
      <c r="V1089">
        <v>10</v>
      </c>
      <c r="W1089" s="8">
        <v>0.8</v>
      </c>
      <c r="X1089">
        <v>5</v>
      </c>
      <c r="Y1089">
        <v>12</v>
      </c>
      <c r="Z1089">
        <v>17</v>
      </c>
      <c r="AA1089">
        <v>11</v>
      </c>
      <c r="AB1089">
        <v>7</v>
      </c>
      <c r="AC1089">
        <v>0</v>
      </c>
      <c r="AD1089">
        <v>8</v>
      </c>
      <c r="AE1089">
        <v>10</v>
      </c>
      <c r="AF1089">
        <v>83</v>
      </c>
      <c r="AG1089" s="8" t="str">
        <f>IF(Table32[[#This Row],[FTA]]&gt;=100,Table32[[#This Row],[FT%]],"")</f>
        <v/>
      </c>
      <c r="AH1089" t="str">
        <f>UPPER(Table32[[#This Row],[Player]])</f>
        <v>MALIK BEASLEY</v>
      </c>
    </row>
    <row r="1090" spans="1:34" x14ac:dyDescent="0.25">
      <c r="A1090">
        <v>2017</v>
      </c>
      <c r="B1090" t="s">
        <v>80</v>
      </c>
      <c r="C1090" t="s">
        <v>30</v>
      </c>
      <c r="D1090">
        <v>28</v>
      </c>
      <c r="E1090" t="s">
        <v>88</v>
      </c>
      <c r="F1090">
        <v>56</v>
      </c>
      <c r="G1090">
        <v>6</v>
      </c>
      <c r="H1090">
        <v>17.8</v>
      </c>
      <c r="I1090" s="8">
        <v>0.58399999999999996</v>
      </c>
      <c r="J1090">
        <v>1.8</v>
      </c>
      <c r="K1090">
        <v>-2.9</v>
      </c>
      <c r="L1090">
        <v>216</v>
      </c>
      <c r="M1090">
        <v>406</v>
      </c>
      <c r="N1090" s="8">
        <v>0.53200000000000003</v>
      </c>
      <c r="O1090">
        <v>18</v>
      </c>
      <c r="P1090">
        <v>43</v>
      </c>
      <c r="Q1090">
        <v>0.41899999999999998</v>
      </c>
      <c r="R1090">
        <v>198</v>
      </c>
      <c r="S1090">
        <v>363</v>
      </c>
      <c r="T1090" s="8">
        <v>0.54500000000000004</v>
      </c>
      <c r="U1090">
        <v>78</v>
      </c>
      <c r="V1090">
        <v>105</v>
      </c>
      <c r="W1090" s="8">
        <v>0.74299999999999999</v>
      </c>
      <c r="X1090">
        <v>40</v>
      </c>
      <c r="Y1090">
        <v>153</v>
      </c>
      <c r="Z1090">
        <v>193</v>
      </c>
      <c r="AA1090">
        <v>53</v>
      </c>
      <c r="AB1090">
        <v>28</v>
      </c>
      <c r="AC1090">
        <v>27</v>
      </c>
      <c r="AD1090">
        <v>66</v>
      </c>
      <c r="AE1090">
        <v>92</v>
      </c>
      <c r="AF1090">
        <v>528</v>
      </c>
      <c r="AG1090" s="8">
        <f>IF(Table32[[#This Row],[FTA]]&gt;=100,Table32[[#This Row],[FT%]],"")</f>
        <v>0.74299999999999999</v>
      </c>
      <c r="AH1090" t="str">
        <f>UPPER(Table32[[#This Row],[Player]])</f>
        <v>MICHAEL BEASLEY</v>
      </c>
    </row>
    <row r="1091" spans="1:34" x14ac:dyDescent="0.25">
      <c r="A1091">
        <v>2017</v>
      </c>
      <c r="B1091" t="s">
        <v>81</v>
      </c>
      <c r="C1091" t="s">
        <v>34</v>
      </c>
      <c r="D1091">
        <v>30</v>
      </c>
      <c r="E1091" t="s">
        <v>449</v>
      </c>
      <c r="F1091">
        <v>74</v>
      </c>
      <c r="G1091">
        <v>0</v>
      </c>
      <c r="H1091">
        <v>13.3</v>
      </c>
      <c r="I1091" s="8">
        <v>0.56599999999999995</v>
      </c>
      <c r="J1091">
        <v>3.2</v>
      </c>
      <c r="K1091">
        <v>-1.9</v>
      </c>
      <c r="L1091">
        <v>264</v>
      </c>
      <c r="M1091">
        <v>615</v>
      </c>
      <c r="N1091" s="8">
        <v>0.42899999999999999</v>
      </c>
      <c r="O1091">
        <v>102</v>
      </c>
      <c r="P1091">
        <v>283</v>
      </c>
      <c r="Q1091">
        <v>0.36</v>
      </c>
      <c r="R1091">
        <v>162</v>
      </c>
      <c r="S1091">
        <v>332</v>
      </c>
      <c r="T1091" s="8">
        <v>0.48799999999999999</v>
      </c>
      <c r="U1091">
        <v>150</v>
      </c>
      <c r="V1091">
        <v>168</v>
      </c>
      <c r="W1091" s="8">
        <v>0.89300000000000002</v>
      </c>
      <c r="X1091">
        <v>14</v>
      </c>
      <c r="Y1091">
        <v>164</v>
      </c>
      <c r="Z1091">
        <v>178</v>
      </c>
      <c r="AA1091">
        <v>147</v>
      </c>
      <c r="AB1091">
        <v>44</v>
      </c>
      <c r="AC1091">
        <v>9</v>
      </c>
      <c r="AD1091">
        <v>70</v>
      </c>
      <c r="AE1091">
        <v>90</v>
      </c>
      <c r="AF1091">
        <v>780</v>
      </c>
      <c r="AG1091" s="8">
        <f>IF(Table32[[#This Row],[FTA]]&gt;=100,Table32[[#This Row],[FT%]],"")</f>
        <v>0.89300000000000002</v>
      </c>
      <c r="AH1091" t="str">
        <f>UPPER(Table32[[#This Row],[Player]])</f>
        <v>MARCO BELINELLI</v>
      </c>
    </row>
    <row r="1092" spans="1:34" x14ac:dyDescent="0.25">
      <c r="A1092">
        <v>2017</v>
      </c>
      <c r="B1092" t="s">
        <v>586</v>
      </c>
      <c r="C1092" t="s">
        <v>50</v>
      </c>
      <c r="D1092">
        <v>22</v>
      </c>
      <c r="E1092" t="s">
        <v>115</v>
      </c>
      <c r="F1092">
        <v>38</v>
      </c>
      <c r="G1092">
        <v>1</v>
      </c>
      <c r="H1092">
        <v>8.8000000000000007</v>
      </c>
      <c r="I1092" s="8">
        <v>0.48099999999999998</v>
      </c>
      <c r="J1092">
        <v>0.3</v>
      </c>
      <c r="K1092">
        <v>-4.3</v>
      </c>
      <c r="L1092">
        <v>47</v>
      </c>
      <c r="M1092">
        <v>98</v>
      </c>
      <c r="N1092" s="8">
        <v>0.48</v>
      </c>
      <c r="O1092">
        <v>1</v>
      </c>
      <c r="P1092">
        <v>18</v>
      </c>
      <c r="Q1092">
        <v>5.6000000000000001E-2</v>
      </c>
      <c r="R1092">
        <v>46</v>
      </c>
      <c r="S1092">
        <v>80</v>
      </c>
      <c r="T1092" s="8">
        <v>0.57499999999999996</v>
      </c>
      <c r="U1092">
        <v>6</v>
      </c>
      <c r="V1092">
        <v>16</v>
      </c>
      <c r="W1092" s="8">
        <v>0.375</v>
      </c>
      <c r="X1092">
        <v>14</v>
      </c>
      <c r="Y1092">
        <v>45</v>
      </c>
      <c r="Z1092">
        <v>59</v>
      </c>
      <c r="AA1092">
        <v>28</v>
      </c>
      <c r="AB1092">
        <v>8</v>
      </c>
      <c r="AC1092">
        <v>5</v>
      </c>
      <c r="AD1092">
        <v>16</v>
      </c>
      <c r="AE1092">
        <v>21</v>
      </c>
      <c r="AF1092">
        <v>101</v>
      </c>
      <c r="AG1092" s="8" t="str">
        <f>IF(Table32[[#This Row],[FTA]]&gt;=100,Table32[[#This Row],[FT%]],"")</f>
        <v/>
      </c>
      <c r="AH1092" t="str">
        <f>UPPER(Table32[[#This Row],[Player]])</f>
        <v>DEANDRE' BEMBRY</v>
      </c>
    </row>
    <row r="1093" spans="1:34" x14ac:dyDescent="0.25">
      <c r="A1093">
        <v>2017</v>
      </c>
      <c r="B1093" t="s">
        <v>587</v>
      </c>
      <c r="C1093" t="s">
        <v>30</v>
      </c>
      <c r="D1093">
        <v>19</v>
      </c>
      <c r="E1093" t="s">
        <v>96</v>
      </c>
      <c r="F1093">
        <v>43</v>
      </c>
      <c r="G1093">
        <v>0</v>
      </c>
      <c r="H1093">
        <v>5.3</v>
      </c>
      <c r="I1093" s="8">
        <v>0.44</v>
      </c>
      <c r="J1093">
        <v>-0.3</v>
      </c>
      <c r="K1093">
        <v>-4.3</v>
      </c>
      <c r="L1093">
        <v>57</v>
      </c>
      <c r="M1093">
        <v>161</v>
      </c>
      <c r="N1093" s="8">
        <v>0.35399999999999998</v>
      </c>
      <c r="O1093">
        <v>28</v>
      </c>
      <c r="P1093">
        <v>101</v>
      </c>
      <c r="Q1093">
        <v>0.27700000000000002</v>
      </c>
      <c r="R1093">
        <v>29</v>
      </c>
      <c r="S1093">
        <v>60</v>
      </c>
      <c r="T1093" s="8">
        <v>0.48299999999999998</v>
      </c>
      <c r="U1093">
        <v>4</v>
      </c>
      <c r="V1093">
        <v>11</v>
      </c>
      <c r="W1093" s="8">
        <v>0.36399999999999999</v>
      </c>
      <c r="X1093">
        <v>23</v>
      </c>
      <c r="Y1093">
        <v>80</v>
      </c>
      <c r="Z1093">
        <v>103</v>
      </c>
      <c r="AA1093">
        <v>23</v>
      </c>
      <c r="AB1093">
        <v>10</v>
      </c>
      <c r="AC1093">
        <v>22</v>
      </c>
      <c r="AD1093">
        <v>32</v>
      </c>
      <c r="AE1093">
        <v>74</v>
      </c>
      <c r="AF1093">
        <v>146</v>
      </c>
      <c r="AG1093" s="8" t="str">
        <f>IF(Table32[[#This Row],[FTA]]&gt;=100,Table32[[#This Row],[FT%]],"")</f>
        <v/>
      </c>
      <c r="AH1093" t="str">
        <f>UPPER(Table32[[#This Row],[Player]])</f>
        <v>DRAGAN BENDER</v>
      </c>
    </row>
    <row r="1094" spans="1:34" x14ac:dyDescent="0.25">
      <c r="A1094">
        <v>2017</v>
      </c>
      <c r="B1094" t="s">
        <v>395</v>
      </c>
      <c r="C1094" t="s">
        <v>30</v>
      </c>
      <c r="D1094">
        <v>23</v>
      </c>
      <c r="E1094" t="s">
        <v>342</v>
      </c>
      <c r="F1094">
        <v>23</v>
      </c>
      <c r="G1094">
        <v>1</v>
      </c>
      <c r="H1094">
        <v>14.7</v>
      </c>
      <c r="I1094" s="8">
        <v>0.53300000000000003</v>
      </c>
      <c r="J1094">
        <v>0.5</v>
      </c>
      <c r="K1094">
        <v>-3</v>
      </c>
      <c r="L1094">
        <v>38</v>
      </c>
      <c r="M1094">
        <v>92</v>
      </c>
      <c r="N1094" s="8">
        <v>0.41299999999999998</v>
      </c>
      <c r="O1094">
        <v>13</v>
      </c>
      <c r="P1094">
        <v>48</v>
      </c>
      <c r="Q1094">
        <v>0.27100000000000002</v>
      </c>
      <c r="R1094">
        <v>25</v>
      </c>
      <c r="S1094">
        <v>44</v>
      </c>
      <c r="T1094" s="8">
        <v>0.56799999999999995</v>
      </c>
      <c r="U1094">
        <v>26</v>
      </c>
      <c r="V1094">
        <v>36</v>
      </c>
      <c r="W1094" s="8">
        <v>0.72199999999999998</v>
      </c>
      <c r="X1094">
        <v>25</v>
      </c>
      <c r="Y1094">
        <v>53</v>
      </c>
      <c r="Z1094">
        <v>78</v>
      </c>
      <c r="AA1094">
        <v>12</v>
      </c>
      <c r="AB1094">
        <v>5</v>
      </c>
      <c r="AC1094">
        <v>3</v>
      </c>
      <c r="AD1094">
        <v>12</v>
      </c>
      <c r="AE1094">
        <v>18</v>
      </c>
      <c r="AF1094">
        <v>115</v>
      </c>
      <c r="AG1094" s="8" t="str">
        <f>IF(Table32[[#This Row],[FTA]]&gt;=100,Table32[[#This Row],[FT%]],"")</f>
        <v/>
      </c>
      <c r="AH1094" t="str">
        <f>UPPER(Table32[[#This Row],[Player]])</f>
        <v>ANTHONY BENNETT</v>
      </c>
    </row>
    <row r="1095" spans="1:34" x14ac:dyDescent="0.25">
      <c r="A1095">
        <v>2017</v>
      </c>
      <c r="B1095" t="s">
        <v>588</v>
      </c>
      <c r="C1095" t="s">
        <v>30</v>
      </c>
      <c r="D1095">
        <v>24</v>
      </c>
      <c r="E1095" t="s">
        <v>56</v>
      </c>
      <c r="F1095">
        <v>67</v>
      </c>
      <c r="G1095">
        <v>6</v>
      </c>
      <c r="H1095">
        <v>12.9</v>
      </c>
      <c r="I1095" s="8">
        <v>0.60899999999999999</v>
      </c>
      <c r="J1095">
        <v>2.2999999999999998</v>
      </c>
      <c r="K1095">
        <v>1.7</v>
      </c>
      <c r="L1095">
        <v>103</v>
      </c>
      <c r="M1095">
        <v>234</v>
      </c>
      <c r="N1095" s="8">
        <v>0.44</v>
      </c>
      <c r="O1095">
        <v>69</v>
      </c>
      <c r="P1095">
        <v>173</v>
      </c>
      <c r="Q1095">
        <v>0.39900000000000002</v>
      </c>
      <c r="R1095">
        <v>34</v>
      </c>
      <c r="S1095">
        <v>61</v>
      </c>
      <c r="T1095" s="8">
        <v>0.55700000000000005</v>
      </c>
      <c r="U1095">
        <v>28</v>
      </c>
      <c r="V1095">
        <v>34</v>
      </c>
      <c r="W1095" s="8">
        <v>0.82399999999999995</v>
      </c>
      <c r="X1095">
        <v>22</v>
      </c>
      <c r="Y1095">
        <v>77</v>
      </c>
      <c r="Z1095">
        <v>99</v>
      </c>
      <c r="AA1095">
        <v>46</v>
      </c>
      <c r="AB1095">
        <v>20</v>
      </c>
      <c r="AC1095">
        <v>28</v>
      </c>
      <c r="AD1095">
        <v>32</v>
      </c>
      <c r="AE1095">
        <v>75</v>
      </c>
      <c r="AF1095">
        <v>303</v>
      </c>
      <c r="AG1095" s="8" t="str">
        <f>IF(Table32[[#This Row],[FTA]]&gt;=100,Table32[[#This Row],[FT%]],"")</f>
        <v/>
      </c>
      <c r="AH1095" t="str">
        <f>UPPER(Table32[[#This Row],[Player]])</f>
        <v>DAVIS BERTANS</v>
      </c>
    </row>
    <row r="1096" spans="1:34" x14ac:dyDescent="0.25">
      <c r="A1096">
        <v>2017</v>
      </c>
      <c r="B1096" t="s">
        <v>341</v>
      </c>
      <c r="C1096" t="s">
        <v>34</v>
      </c>
      <c r="D1096">
        <v>28</v>
      </c>
      <c r="E1096" t="s">
        <v>32</v>
      </c>
      <c r="F1096">
        <v>67</v>
      </c>
      <c r="G1096">
        <v>67</v>
      </c>
      <c r="H1096">
        <v>13</v>
      </c>
      <c r="I1096" s="8">
        <v>0.54600000000000004</v>
      </c>
      <c r="J1096">
        <v>5.3</v>
      </c>
      <c r="K1096">
        <v>2.2999999999999998</v>
      </c>
      <c r="L1096">
        <v>228</v>
      </c>
      <c r="M1096">
        <v>543</v>
      </c>
      <c r="N1096" s="8">
        <v>0.42</v>
      </c>
      <c r="O1096">
        <v>110</v>
      </c>
      <c r="P1096">
        <v>288</v>
      </c>
      <c r="Q1096">
        <v>0.38200000000000001</v>
      </c>
      <c r="R1096">
        <v>118</v>
      </c>
      <c r="S1096">
        <v>255</v>
      </c>
      <c r="T1096" s="8">
        <v>0.46300000000000002</v>
      </c>
      <c r="U1096">
        <v>73</v>
      </c>
      <c r="V1096">
        <v>95</v>
      </c>
      <c r="W1096" s="8">
        <v>0.76800000000000002</v>
      </c>
      <c r="X1096">
        <v>95</v>
      </c>
      <c r="Y1096">
        <v>299</v>
      </c>
      <c r="Z1096">
        <v>394</v>
      </c>
      <c r="AA1096">
        <v>281</v>
      </c>
      <c r="AB1096">
        <v>99</v>
      </c>
      <c r="AC1096">
        <v>25</v>
      </c>
      <c r="AD1096">
        <v>100</v>
      </c>
      <c r="AE1096">
        <v>222</v>
      </c>
      <c r="AF1096">
        <v>639</v>
      </c>
      <c r="AG1096" s="8" t="str">
        <f>IF(Table32[[#This Row],[FTA]]&gt;=100,Table32[[#This Row],[FT%]],"")</f>
        <v/>
      </c>
      <c r="AH1096" t="str">
        <f>UPPER(Table32[[#This Row],[Player]])</f>
        <v>PATRICK BEVERLEY</v>
      </c>
    </row>
    <row r="1097" spans="1:34" x14ac:dyDescent="0.25">
      <c r="A1097">
        <v>2017</v>
      </c>
      <c r="B1097" t="s">
        <v>521</v>
      </c>
      <c r="C1097" t="s">
        <v>30</v>
      </c>
      <c r="D1097">
        <v>28</v>
      </c>
      <c r="E1097" t="s">
        <v>71</v>
      </c>
      <c r="F1097">
        <v>65</v>
      </c>
      <c r="G1097">
        <v>1</v>
      </c>
      <c r="H1097">
        <v>11</v>
      </c>
      <c r="I1097" s="8">
        <v>0.52600000000000002</v>
      </c>
      <c r="J1097">
        <v>1.5</v>
      </c>
      <c r="K1097">
        <v>-1.1000000000000001</v>
      </c>
      <c r="L1097">
        <v>151</v>
      </c>
      <c r="M1097">
        <v>356</v>
      </c>
      <c r="N1097" s="8">
        <v>0.42399999999999999</v>
      </c>
      <c r="O1097">
        <v>56</v>
      </c>
      <c r="P1097">
        <v>177</v>
      </c>
      <c r="Q1097">
        <v>0.316</v>
      </c>
      <c r="R1097">
        <v>95</v>
      </c>
      <c r="S1097">
        <v>179</v>
      </c>
      <c r="T1097" s="8">
        <v>0.53100000000000003</v>
      </c>
      <c r="U1097">
        <v>45</v>
      </c>
      <c r="V1097">
        <v>61</v>
      </c>
      <c r="W1097" s="8">
        <v>0.73799999999999999</v>
      </c>
      <c r="X1097">
        <v>57</v>
      </c>
      <c r="Y1097">
        <v>187</v>
      </c>
      <c r="Z1097">
        <v>244</v>
      </c>
      <c r="AA1097">
        <v>79</v>
      </c>
      <c r="AB1097">
        <v>40</v>
      </c>
      <c r="AC1097">
        <v>20</v>
      </c>
      <c r="AD1097">
        <v>59</v>
      </c>
      <c r="AE1097">
        <v>154</v>
      </c>
      <c r="AF1097">
        <v>403</v>
      </c>
      <c r="AG1097" s="8" t="str">
        <f>IF(Table32[[#This Row],[FTA]]&gt;=100,Table32[[#This Row],[FT%]],"")</f>
        <v/>
      </c>
      <c r="AH1097" t="str">
        <f>UPPER(Table32[[#This Row],[Player]])</f>
        <v>NEMANJA BJELICA</v>
      </c>
    </row>
    <row r="1098" spans="1:34" x14ac:dyDescent="0.25">
      <c r="A1098">
        <v>2017</v>
      </c>
      <c r="B1098" t="s">
        <v>450</v>
      </c>
      <c r="C1098" t="s">
        <v>38</v>
      </c>
      <c r="D1098">
        <v>25</v>
      </c>
      <c r="E1098" t="s">
        <v>74</v>
      </c>
      <c r="F1098">
        <v>67</v>
      </c>
      <c r="G1098">
        <v>16</v>
      </c>
      <c r="H1098">
        <v>15</v>
      </c>
      <c r="I1098" s="8">
        <v>0.56000000000000005</v>
      </c>
      <c r="J1098">
        <v>2.4</v>
      </c>
      <c r="K1098">
        <v>-1.6</v>
      </c>
      <c r="L1098">
        <v>150</v>
      </c>
      <c r="M1098">
        <v>294</v>
      </c>
      <c r="N1098" s="8">
        <v>0.51</v>
      </c>
      <c r="O1098">
        <v>1</v>
      </c>
      <c r="P1098">
        <v>2</v>
      </c>
      <c r="Q1098">
        <v>0.5</v>
      </c>
      <c r="R1098">
        <v>149</v>
      </c>
      <c r="S1098">
        <v>292</v>
      </c>
      <c r="T1098" s="8">
        <v>0.51</v>
      </c>
      <c r="U1098">
        <v>82</v>
      </c>
      <c r="V1098">
        <v>109</v>
      </c>
      <c r="W1098" s="8">
        <v>0.752</v>
      </c>
      <c r="X1098">
        <v>143</v>
      </c>
      <c r="Y1098">
        <v>199</v>
      </c>
      <c r="Z1098">
        <v>342</v>
      </c>
      <c r="AA1098">
        <v>39</v>
      </c>
      <c r="AB1098">
        <v>30</v>
      </c>
      <c r="AC1098">
        <v>44</v>
      </c>
      <c r="AD1098">
        <v>58</v>
      </c>
      <c r="AE1098">
        <v>173</v>
      </c>
      <c r="AF1098">
        <v>383</v>
      </c>
      <c r="AG1098" s="8">
        <f>IF(Table32[[#This Row],[FTA]]&gt;=100,Table32[[#This Row],[FT%]],"")</f>
        <v>0.752</v>
      </c>
      <c r="AH1098" t="str">
        <f>UPPER(Table32[[#This Row],[Player]])</f>
        <v>TARIK BLACK</v>
      </c>
    </row>
    <row r="1099" spans="1:34" x14ac:dyDescent="0.25">
      <c r="A1099">
        <v>2017</v>
      </c>
      <c r="B1099" t="s">
        <v>86</v>
      </c>
      <c r="C1099" t="s">
        <v>36</v>
      </c>
      <c r="D1099">
        <v>27</v>
      </c>
      <c r="E1099" t="s">
        <v>96</v>
      </c>
      <c r="F1099">
        <v>66</v>
      </c>
      <c r="G1099">
        <v>66</v>
      </c>
      <c r="H1099">
        <v>20.6</v>
      </c>
      <c r="I1099" s="8">
        <v>0.56299999999999994</v>
      </c>
      <c r="J1099">
        <v>5.4</v>
      </c>
      <c r="K1099">
        <v>3.3</v>
      </c>
      <c r="L1099">
        <v>449</v>
      </c>
      <c r="M1099">
        <v>1034</v>
      </c>
      <c r="N1099" s="8">
        <v>0.434</v>
      </c>
      <c r="O1099">
        <v>104</v>
      </c>
      <c r="P1099">
        <v>310</v>
      </c>
      <c r="Q1099">
        <v>0.33500000000000002</v>
      </c>
      <c r="R1099">
        <v>345</v>
      </c>
      <c r="S1099">
        <v>724</v>
      </c>
      <c r="T1099" s="8">
        <v>0.47699999999999998</v>
      </c>
      <c r="U1099">
        <v>388</v>
      </c>
      <c r="V1099">
        <v>458</v>
      </c>
      <c r="W1099" s="8">
        <v>0.84699999999999998</v>
      </c>
      <c r="X1099">
        <v>52</v>
      </c>
      <c r="Y1099">
        <v>268</v>
      </c>
      <c r="Z1099">
        <v>320</v>
      </c>
      <c r="AA1099">
        <v>418</v>
      </c>
      <c r="AB1099">
        <v>92</v>
      </c>
      <c r="AC1099">
        <v>31</v>
      </c>
      <c r="AD1099">
        <v>223</v>
      </c>
      <c r="AE1099">
        <v>164</v>
      </c>
      <c r="AF1099">
        <v>1390</v>
      </c>
      <c r="AG1099" s="8">
        <f>IF(Table32[[#This Row],[FTA]]&gt;=100,Table32[[#This Row],[FT%]],"")</f>
        <v>0.84699999999999998</v>
      </c>
      <c r="AH1099" t="str">
        <f>UPPER(Table32[[#This Row],[Player]])</f>
        <v>ERIC BLEDSOE</v>
      </c>
    </row>
    <row r="1100" spans="1:34" x14ac:dyDescent="0.25">
      <c r="A1100">
        <v>2017</v>
      </c>
      <c r="B1100" t="s">
        <v>451</v>
      </c>
      <c r="C1100" t="s">
        <v>50</v>
      </c>
      <c r="D1100">
        <v>27</v>
      </c>
      <c r="E1100" t="s">
        <v>69</v>
      </c>
      <c r="F1100">
        <v>81</v>
      </c>
      <c r="G1100">
        <v>54</v>
      </c>
      <c r="H1100">
        <v>13.5</v>
      </c>
      <c r="I1100" s="8">
        <v>0.58499999999999996</v>
      </c>
      <c r="J1100">
        <v>2.9</v>
      </c>
      <c r="K1100">
        <v>-2.8</v>
      </c>
      <c r="L1100">
        <v>376</v>
      </c>
      <c r="M1100">
        <v>845</v>
      </c>
      <c r="N1100" s="8">
        <v>0.44500000000000001</v>
      </c>
      <c r="O1100">
        <v>144</v>
      </c>
      <c r="P1100">
        <v>392</v>
      </c>
      <c r="Q1100">
        <v>0.36699999999999999</v>
      </c>
      <c r="R1100">
        <v>232</v>
      </c>
      <c r="S1100">
        <v>453</v>
      </c>
      <c r="T1100" s="8">
        <v>0.51200000000000001</v>
      </c>
      <c r="U1100">
        <v>217</v>
      </c>
      <c r="V1100">
        <v>243</v>
      </c>
      <c r="W1100" s="8">
        <v>0.89300000000000002</v>
      </c>
      <c r="X1100">
        <v>37</v>
      </c>
      <c r="Y1100">
        <v>240</v>
      </c>
      <c r="Z1100">
        <v>277</v>
      </c>
      <c r="AA1100">
        <v>111</v>
      </c>
      <c r="AB1100">
        <v>34</v>
      </c>
      <c r="AC1100">
        <v>7</v>
      </c>
      <c r="AD1100">
        <v>130</v>
      </c>
      <c r="AE1100">
        <v>146</v>
      </c>
      <c r="AF1100">
        <v>1113</v>
      </c>
      <c r="AG1100" s="8">
        <f>IF(Table32[[#This Row],[FTA]]&gt;=100,Table32[[#This Row],[FT%]],"")</f>
        <v>0.89300000000000002</v>
      </c>
      <c r="AH1100" t="str">
        <f>UPPER(Table32[[#This Row],[Player]])</f>
        <v>BOJAN BOGDANOVIC</v>
      </c>
    </row>
    <row r="1101" spans="1:34" x14ac:dyDescent="0.25">
      <c r="A1101">
        <v>2017</v>
      </c>
      <c r="B1101" t="s">
        <v>451</v>
      </c>
      <c r="C1101" t="s">
        <v>50</v>
      </c>
      <c r="D1101">
        <v>27</v>
      </c>
      <c r="E1101" t="s">
        <v>342</v>
      </c>
      <c r="F1101">
        <v>55</v>
      </c>
      <c r="G1101">
        <v>54</v>
      </c>
      <c r="H1101">
        <v>13.1</v>
      </c>
      <c r="I1101" s="8">
        <v>0.57199999999999995</v>
      </c>
      <c r="J1101">
        <v>1.6</v>
      </c>
      <c r="K1101">
        <v>-3</v>
      </c>
      <c r="L1101">
        <v>269</v>
      </c>
      <c r="M1101">
        <v>611</v>
      </c>
      <c r="N1101" s="8">
        <v>0.44</v>
      </c>
      <c r="O1101">
        <v>99</v>
      </c>
      <c r="P1101">
        <v>277</v>
      </c>
      <c r="Q1101">
        <v>0.35699999999999998</v>
      </c>
      <c r="R1101">
        <v>170</v>
      </c>
      <c r="S1101">
        <v>334</v>
      </c>
      <c r="T1101" s="8">
        <v>0.50900000000000001</v>
      </c>
      <c r="U1101">
        <v>146</v>
      </c>
      <c r="V1101">
        <v>167</v>
      </c>
      <c r="W1101" s="8">
        <v>0.874</v>
      </c>
      <c r="X1101">
        <v>23</v>
      </c>
      <c r="Y1101">
        <v>174</v>
      </c>
      <c r="Z1101">
        <v>197</v>
      </c>
      <c r="AA1101">
        <v>90</v>
      </c>
      <c r="AB1101">
        <v>24</v>
      </c>
      <c r="AC1101">
        <v>3</v>
      </c>
      <c r="AD1101">
        <v>92</v>
      </c>
      <c r="AE1101">
        <v>99</v>
      </c>
      <c r="AF1101">
        <v>783</v>
      </c>
      <c r="AG1101" s="8">
        <f>IF(Table32[[#This Row],[FTA]]&gt;=100,Table32[[#This Row],[FT%]],"")</f>
        <v>0.874</v>
      </c>
      <c r="AH1101" t="str">
        <f>UPPER(Table32[[#This Row],[Player]])</f>
        <v>BOJAN BOGDANOVIC</v>
      </c>
    </row>
    <row r="1102" spans="1:34" x14ac:dyDescent="0.25">
      <c r="A1102">
        <v>2017</v>
      </c>
      <c r="B1102" t="s">
        <v>451</v>
      </c>
      <c r="C1102" t="s">
        <v>50</v>
      </c>
      <c r="D1102">
        <v>27</v>
      </c>
      <c r="E1102" t="s">
        <v>48</v>
      </c>
      <c r="F1102">
        <v>26</v>
      </c>
      <c r="G1102">
        <v>0</v>
      </c>
      <c r="H1102">
        <v>14.7</v>
      </c>
      <c r="I1102" s="8">
        <v>0.61699999999999999</v>
      </c>
      <c r="J1102">
        <v>1.3</v>
      </c>
      <c r="K1102">
        <v>-2.6</v>
      </c>
      <c r="L1102">
        <v>107</v>
      </c>
      <c r="M1102">
        <v>234</v>
      </c>
      <c r="N1102" s="8">
        <v>0.45700000000000002</v>
      </c>
      <c r="O1102">
        <v>45</v>
      </c>
      <c r="P1102">
        <v>115</v>
      </c>
      <c r="Q1102">
        <v>0.39100000000000001</v>
      </c>
      <c r="R1102">
        <v>62</v>
      </c>
      <c r="S1102">
        <v>119</v>
      </c>
      <c r="T1102" s="8">
        <v>0.52100000000000002</v>
      </c>
      <c r="U1102">
        <v>71</v>
      </c>
      <c r="V1102">
        <v>76</v>
      </c>
      <c r="W1102" s="8">
        <v>0.93400000000000005</v>
      </c>
      <c r="X1102">
        <v>14</v>
      </c>
      <c r="Y1102">
        <v>66</v>
      </c>
      <c r="Z1102">
        <v>80</v>
      </c>
      <c r="AA1102">
        <v>21</v>
      </c>
      <c r="AB1102">
        <v>10</v>
      </c>
      <c r="AC1102">
        <v>4</v>
      </c>
      <c r="AD1102">
        <v>38</v>
      </c>
      <c r="AE1102">
        <v>47</v>
      </c>
      <c r="AF1102">
        <v>330</v>
      </c>
      <c r="AG1102" s="8" t="str">
        <f>IF(Table32[[#This Row],[FTA]]&gt;=100,Table32[[#This Row],[FT%]],"")</f>
        <v/>
      </c>
      <c r="AH1102" t="str">
        <f>UPPER(Table32[[#This Row],[Player]])</f>
        <v>BOJAN BOGDANOVIC</v>
      </c>
    </row>
    <row r="1103" spans="1:34" x14ac:dyDescent="0.25">
      <c r="A1103">
        <v>2017</v>
      </c>
      <c r="B1103" t="s">
        <v>87</v>
      </c>
      <c r="C1103" t="s">
        <v>38</v>
      </c>
      <c r="D1103">
        <v>32</v>
      </c>
      <c r="E1103" t="s">
        <v>69</v>
      </c>
      <c r="F1103">
        <v>27</v>
      </c>
      <c r="G1103">
        <v>21</v>
      </c>
      <c r="H1103">
        <v>9.3000000000000007</v>
      </c>
      <c r="I1103" s="8">
        <v>0.46</v>
      </c>
      <c r="J1103">
        <v>0.7</v>
      </c>
      <c r="K1103">
        <v>-0.3</v>
      </c>
      <c r="L1103">
        <v>38</v>
      </c>
      <c r="M1103">
        <v>81</v>
      </c>
      <c r="N1103" s="8">
        <v>0.46899999999999997</v>
      </c>
      <c r="O1103">
        <v>0</v>
      </c>
      <c r="P1103">
        <v>1</v>
      </c>
      <c r="Q1103">
        <v>0</v>
      </c>
      <c r="R1103">
        <v>38</v>
      </c>
      <c r="S1103">
        <v>80</v>
      </c>
      <c r="T1103" s="8">
        <v>0.47499999999999998</v>
      </c>
      <c r="U1103">
        <v>3</v>
      </c>
      <c r="V1103">
        <v>11</v>
      </c>
      <c r="W1103" s="8">
        <v>0.27300000000000002</v>
      </c>
      <c r="X1103">
        <v>56</v>
      </c>
      <c r="Y1103">
        <v>162</v>
      </c>
      <c r="Z1103">
        <v>218</v>
      </c>
      <c r="AA1103">
        <v>49</v>
      </c>
      <c r="AB1103">
        <v>13</v>
      </c>
      <c r="AC1103">
        <v>25</v>
      </c>
      <c r="AD1103">
        <v>43</v>
      </c>
      <c r="AE1103">
        <v>86</v>
      </c>
      <c r="AF1103">
        <v>79</v>
      </c>
      <c r="AG1103" s="8" t="str">
        <f>IF(Table32[[#This Row],[FTA]]&gt;=100,Table32[[#This Row],[FT%]],"")</f>
        <v/>
      </c>
      <c r="AH1103" t="str">
        <f>UPPER(Table32[[#This Row],[Player]])</f>
        <v>ANDREW BOGUT</v>
      </c>
    </row>
    <row r="1104" spans="1:34" x14ac:dyDescent="0.25">
      <c r="A1104">
        <v>2017</v>
      </c>
      <c r="B1104" t="s">
        <v>87</v>
      </c>
      <c r="C1104" t="s">
        <v>38</v>
      </c>
      <c r="D1104">
        <v>32</v>
      </c>
      <c r="E1104" t="s">
        <v>66</v>
      </c>
      <c r="F1104">
        <v>26</v>
      </c>
      <c r="G1104">
        <v>21</v>
      </c>
      <c r="H1104">
        <v>9.4</v>
      </c>
      <c r="I1104" s="8">
        <v>0.46</v>
      </c>
      <c r="J1104">
        <v>0.7</v>
      </c>
      <c r="K1104">
        <v>-0.3</v>
      </c>
      <c r="L1104">
        <v>38</v>
      </c>
      <c r="M1104">
        <v>81</v>
      </c>
      <c r="N1104" s="8">
        <v>0.46899999999999997</v>
      </c>
      <c r="O1104">
        <v>0</v>
      </c>
      <c r="P1104">
        <v>1</v>
      </c>
      <c r="Q1104">
        <v>0</v>
      </c>
      <c r="R1104">
        <v>38</v>
      </c>
      <c r="S1104">
        <v>80</v>
      </c>
      <c r="T1104" s="8">
        <v>0.47499999999999998</v>
      </c>
      <c r="U1104">
        <v>3</v>
      </c>
      <c r="V1104">
        <v>11</v>
      </c>
      <c r="W1104" s="8">
        <v>0.27300000000000002</v>
      </c>
      <c r="X1104">
        <v>56</v>
      </c>
      <c r="Y1104">
        <v>162</v>
      </c>
      <c r="Z1104">
        <v>218</v>
      </c>
      <c r="AA1104">
        <v>49</v>
      </c>
      <c r="AB1104">
        <v>13</v>
      </c>
      <c r="AC1104">
        <v>25</v>
      </c>
      <c r="AD1104">
        <v>43</v>
      </c>
      <c r="AE1104">
        <v>84</v>
      </c>
      <c r="AF1104">
        <v>79</v>
      </c>
      <c r="AG1104" s="8" t="str">
        <f>IF(Table32[[#This Row],[FTA]]&gt;=100,Table32[[#This Row],[FT%]],"")</f>
        <v/>
      </c>
      <c r="AH1104" t="str">
        <f>UPPER(Table32[[#This Row],[Player]])</f>
        <v>ANDREW BOGUT</v>
      </c>
    </row>
    <row r="1105" spans="1:34" x14ac:dyDescent="0.25">
      <c r="A1105">
        <v>2017</v>
      </c>
      <c r="B1105" t="s">
        <v>589</v>
      </c>
      <c r="C1105" t="s">
        <v>30</v>
      </c>
      <c r="D1105">
        <v>23</v>
      </c>
      <c r="E1105" t="s">
        <v>37</v>
      </c>
      <c r="F1105">
        <v>12</v>
      </c>
      <c r="G1105">
        <v>0</v>
      </c>
      <c r="H1105">
        <v>19.7</v>
      </c>
      <c r="I1105" s="8">
        <v>0.59</v>
      </c>
      <c r="J1105">
        <v>0.2</v>
      </c>
      <c r="K1105">
        <v>-0.8</v>
      </c>
      <c r="L1105">
        <v>9</v>
      </c>
      <c r="M1105">
        <v>16</v>
      </c>
      <c r="N1105" s="8">
        <v>0.56299999999999994</v>
      </c>
      <c r="O1105">
        <v>1</v>
      </c>
      <c r="P1105">
        <v>4</v>
      </c>
      <c r="Q1105">
        <v>0.25</v>
      </c>
      <c r="R1105">
        <v>8</v>
      </c>
      <c r="S1105">
        <v>12</v>
      </c>
      <c r="T1105" s="8">
        <v>0.66700000000000004</v>
      </c>
      <c r="U1105">
        <v>3</v>
      </c>
      <c r="V1105">
        <v>6</v>
      </c>
      <c r="W1105" s="8">
        <v>0.5</v>
      </c>
      <c r="X1105">
        <v>4</v>
      </c>
      <c r="Y1105">
        <v>13</v>
      </c>
      <c r="Z1105">
        <v>17</v>
      </c>
      <c r="AA1105">
        <v>2</v>
      </c>
      <c r="AB1105">
        <v>1</v>
      </c>
      <c r="AC1105">
        <v>2</v>
      </c>
      <c r="AD1105">
        <v>2</v>
      </c>
      <c r="AE1105">
        <v>1</v>
      </c>
      <c r="AF1105">
        <v>22</v>
      </c>
      <c r="AG1105" s="8" t="str">
        <f>IF(Table32[[#This Row],[FTA]]&gt;=100,Table32[[#This Row],[FT%]],"")</f>
        <v/>
      </c>
      <c r="AH1105" t="str">
        <f>UPPER(Table32[[#This Row],[Player]])</f>
        <v>JOEL BOLOMBOY</v>
      </c>
    </row>
    <row r="1106" spans="1:34" x14ac:dyDescent="0.25">
      <c r="A1106">
        <v>2017</v>
      </c>
      <c r="B1106" t="s">
        <v>522</v>
      </c>
      <c r="C1106" t="s">
        <v>34</v>
      </c>
      <c r="D1106">
        <v>20</v>
      </c>
      <c r="E1106" t="s">
        <v>96</v>
      </c>
      <c r="F1106">
        <v>78</v>
      </c>
      <c r="G1106">
        <v>78</v>
      </c>
      <c r="H1106">
        <v>14.6</v>
      </c>
      <c r="I1106" s="8">
        <v>0.53100000000000003</v>
      </c>
      <c r="J1106">
        <v>2</v>
      </c>
      <c r="K1106">
        <v>-2.2999999999999998</v>
      </c>
      <c r="L1106">
        <v>606</v>
      </c>
      <c r="M1106">
        <v>1431</v>
      </c>
      <c r="N1106" s="8">
        <v>0.42299999999999999</v>
      </c>
      <c r="O1106">
        <v>147</v>
      </c>
      <c r="P1106">
        <v>405</v>
      </c>
      <c r="Q1106">
        <v>0.36299999999999999</v>
      </c>
      <c r="R1106">
        <v>459</v>
      </c>
      <c r="S1106">
        <v>1026</v>
      </c>
      <c r="T1106" s="8">
        <v>0.44700000000000001</v>
      </c>
      <c r="U1106">
        <v>367</v>
      </c>
      <c r="V1106">
        <v>441</v>
      </c>
      <c r="W1106" s="8">
        <v>0.83199999999999996</v>
      </c>
      <c r="X1106">
        <v>46</v>
      </c>
      <c r="Y1106">
        <v>203</v>
      </c>
      <c r="Z1106">
        <v>249</v>
      </c>
      <c r="AA1106">
        <v>268</v>
      </c>
      <c r="AB1106">
        <v>72</v>
      </c>
      <c r="AC1106">
        <v>21</v>
      </c>
      <c r="AD1106">
        <v>241</v>
      </c>
      <c r="AE1106">
        <v>242</v>
      </c>
      <c r="AF1106">
        <v>1726</v>
      </c>
      <c r="AG1106" s="8">
        <f>IF(Table32[[#This Row],[FTA]]&gt;=100,Table32[[#This Row],[FT%]],"")</f>
        <v>0.83199999999999996</v>
      </c>
      <c r="AH1106" t="str">
        <f>UPPER(Table32[[#This Row],[Player]])</f>
        <v>DEVIN BOOKER</v>
      </c>
    </row>
    <row r="1107" spans="1:34" x14ac:dyDescent="0.25">
      <c r="A1107">
        <v>2017</v>
      </c>
      <c r="B1107" t="s">
        <v>90</v>
      </c>
      <c r="C1107" t="s">
        <v>30</v>
      </c>
      <c r="D1107">
        <v>29</v>
      </c>
      <c r="E1107" t="s">
        <v>342</v>
      </c>
      <c r="F1107">
        <v>71</v>
      </c>
      <c r="G1107">
        <v>43</v>
      </c>
      <c r="H1107">
        <v>15.7</v>
      </c>
      <c r="I1107" s="8">
        <v>0.55400000000000005</v>
      </c>
      <c r="J1107">
        <v>3.1</v>
      </c>
      <c r="K1107">
        <v>0.2</v>
      </c>
      <c r="L1107">
        <v>305</v>
      </c>
      <c r="M1107">
        <v>591</v>
      </c>
      <c r="N1107" s="8">
        <v>0.51600000000000001</v>
      </c>
      <c r="O1107">
        <v>25</v>
      </c>
      <c r="P1107">
        <v>78</v>
      </c>
      <c r="Q1107">
        <v>0.32100000000000001</v>
      </c>
      <c r="R1107">
        <v>280</v>
      </c>
      <c r="S1107">
        <v>513</v>
      </c>
      <c r="T1107" s="8">
        <v>0.54600000000000004</v>
      </c>
      <c r="U1107">
        <v>74</v>
      </c>
      <c r="V1107">
        <v>110</v>
      </c>
      <c r="W1107" s="8">
        <v>0.67300000000000004</v>
      </c>
      <c r="X1107">
        <v>142</v>
      </c>
      <c r="Y1107">
        <v>428</v>
      </c>
      <c r="Z1107">
        <v>570</v>
      </c>
      <c r="AA1107">
        <v>138</v>
      </c>
      <c r="AB1107">
        <v>76</v>
      </c>
      <c r="AC1107">
        <v>28</v>
      </c>
      <c r="AD1107">
        <v>127</v>
      </c>
      <c r="AE1107">
        <v>152</v>
      </c>
      <c r="AF1107">
        <v>709</v>
      </c>
      <c r="AG1107" s="8">
        <f>IF(Table32[[#This Row],[FTA]]&gt;=100,Table32[[#This Row],[FT%]],"")</f>
        <v>0.67300000000000004</v>
      </c>
      <c r="AH1107" t="str">
        <f>UPPER(Table32[[#This Row],[Player]])</f>
        <v>TREVOR BOOKER</v>
      </c>
    </row>
    <row r="1108" spans="1:34" x14ac:dyDescent="0.25">
      <c r="A1108">
        <v>2017</v>
      </c>
      <c r="B1108" t="s">
        <v>92</v>
      </c>
      <c r="C1108" t="s">
        <v>34</v>
      </c>
      <c r="D1108">
        <v>26</v>
      </c>
      <c r="E1108" t="s">
        <v>45</v>
      </c>
      <c r="F1108">
        <v>55</v>
      </c>
      <c r="G1108">
        <v>55</v>
      </c>
      <c r="H1108">
        <v>14.4</v>
      </c>
      <c r="I1108" s="8">
        <v>0.54800000000000004</v>
      </c>
      <c r="J1108">
        <v>3.1</v>
      </c>
      <c r="K1108">
        <v>-0.5</v>
      </c>
      <c r="L1108">
        <v>359</v>
      </c>
      <c r="M1108">
        <v>775</v>
      </c>
      <c r="N1108" s="8">
        <v>0.46300000000000002</v>
      </c>
      <c r="O1108">
        <v>108</v>
      </c>
      <c r="P1108">
        <v>277</v>
      </c>
      <c r="Q1108">
        <v>0.39</v>
      </c>
      <c r="R1108">
        <v>251</v>
      </c>
      <c r="S1108">
        <v>498</v>
      </c>
      <c r="T1108" s="8">
        <v>0.504</v>
      </c>
      <c r="U1108">
        <v>68</v>
      </c>
      <c r="V1108">
        <v>93</v>
      </c>
      <c r="W1108" s="8">
        <v>0.73099999999999998</v>
      </c>
      <c r="X1108">
        <v>65</v>
      </c>
      <c r="Y1108">
        <v>269</v>
      </c>
      <c r="Z1108">
        <v>334</v>
      </c>
      <c r="AA1108">
        <v>121</v>
      </c>
      <c r="AB1108">
        <v>68</v>
      </c>
      <c r="AC1108">
        <v>11</v>
      </c>
      <c r="AD1108">
        <v>88</v>
      </c>
      <c r="AE1108">
        <v>141</v>
      </c>
      <c r="AF1108">
        <v>894</v>
      </c>
      <c r="AG1108" s="8" t="str">
        <f>IF(Table32[[#This Row],[FTA]]&gt;=100,Table32[[#This Row],[FT%]],"")</f>
        <v/>
      </c>
      <c r="AH1108" t="str">
        <f>UPPER(Table32[[#This Row],[Player]])</f>
        <v>AVERY BRADLEY</v>
      </c>
    </row>
    <row r="1109" spans="1:34" x14ac:dyDescent="0.25">
      <c r="A1109">
        <v>2017</v>
      </c>
      <c r="B1109" t="s">
        <v>94</v>
      </c>
      <c r="C1109" t="s">
        <v>50</v>
      </c>
      <c r="D1109">
        <v>30</v>
      </c>
      <c r="E1109" t="s">
        <v>69</v>
      </c>
      <c r="F1109">
        <v>82</v>
      </c>
      <c r="G1109">
        <v>11</v>
      </c>
      <c r="H1109">
        <v>9.1</v>
      </c>
      <c r="I1109" s="8">
        <v>0.49099999999999999</v>
      </c>
      <c r="J1109">
        <v>1.2</v>
      </c>
      <c r="K1109">
        <v>-2.7</v>
      </c>
      <c r="L1109">
        <v>147</v>
      </c>
      <c r="M1109">
        <v>348</v>
      </c>
      <c r="N1109" s="8">
        <v>0.42199999999999999</v>
      </c>
      <c r="O1109">
        <v>27</v>
      </c>
      <c r="P1109">
        <v>118</v>
      </c>
      <c r="Q1109">
        <v>0.22900000000000001</v>
      </c>
      <c r="R1109">
        <v>120</v>
      </c>
      <c r="S1109">
        <v>230</v>
      </c>
      <c r="T1109" s="8">
        <v>0.52200000000000002</v>
      </c>
      <c r="U1109">
        <v>50</v>
      </c>
      <c r="V1109">
        <v>68</v>
      </c>
      <c r="W1109" s="8">
        <v>0.73499999999999999</v>
      </c>
      <c r="X1109">
        <v>32</v>
      </c>
      <c r="Y1109">
        <v>134</v>
      </c>
      <c r="Z1109">
        <v>166</v>
      </c>
      <c r="AA1109">
        <v>97</v>
      </c>
      <c r="AB1109">
        <v>61</v>
      </c>
      <c r="AC1109">
        <v>19</v>
      </c>
      <c r="AD1109">
        <v>55</v>
      </c>
      <c r="AE1109">
        <v>133</v>
      </c>
      <c r="AF1109">
        <v>371</v>
      </c>
      <c r="AG1109" s="8" t="str">
        <f>IF(Table32[[#This Row],[FTA]]&gt;=100,Table32[[#This Row],[FT%]],"")</f>
        <v/>
      </c>
      <c r="AH1109" t="str">
        <f>UPPER(Table32[[#This Row],[Player]])</f>
        <v>COREY BREWER</v>
      </c>
    </row>
    <row r="1110" spans="1:34" x14ac:dyDescent="0.25">
      <c r="A1110">
        <v>2017</v>
      </c>
      <c r="B1110" t="s">
        <v>94</v>
      </c>
      <c r="C1110" t="s">
        <v>50</v>
      </c>
      <c r="D1110">
        <v>30</v>
      </c>
      <c r="E1110" t="s">
        <v>32</v>
      </c>
      <c r="F1110">
        <v>58</v>
      </c>
      <c r="G1110">
        <v>8</v>
      </c>
      <c r="H1110">
        <v>7.5</v>
      </c>
      <c r="I1110" s="8">
        <v>0.49099999999999999</v>
      </c>
      <c r="J1110">
        <v>0.9</v>
      </c>
      <c r="K1110">
        <v>-3.2</v>
      </c>
      <c r="L1110">
        <v>94</v>
      </c>
      <c r="M1110">
        <v>227</v>
      </c>
      <c r="N1110" s="8">
        <v>0.41399999999999998</v>
      </c>
      <c r="O1110">
        <v>22</v>
      </c>
      <c r="P1110">
        <v>94</v>
      </c>
      <c r="Q1110">
        <v>0.23400000000000001</v>
      </c>
      <c r="R1110">
        <v>72</v>
      </c>
      <c r="S1110">
        <v>133</v>
      </c>
      <c r="T1110" s="8">
        <v>0.54100000000000004</v>
      </c>
      <c r="U1110">
        <v>32</v>
      </c>
      <c r="V1110">
        <v>44</v>
      </c>
      <c r="W1110" s="8">
        <v>0.72699999999999998</v>
      </c>
      <c r="X1110">
        <v>21</v>
      </c>
      <c r="Y1110">
        <v>93</v>
      </c>
      <c r="Z1110">
        <v>114</v>
      </c>
      <c r="AA1110">
        <v>61</v>
      </c>
      <c r="AB1110">
        <v>37</v>
      </c>
      <c r="AC1110">
        <v>11</v>
      </c>
      <c r="AD1110">
        <v>36</v>
      </c>
      <c r="AE1110">
        <v>104</v>
      </c>
      <c r="AF1110">
        <v>242</v>
      </c>
      <c r="AG1110" s="8" t="str">
        <f>IF(Table32[[#This Row],[FTA]]&gt;=100,Table32[[#This Row],[FT%]],"")</f>
        <v/>
      </c>
      <c r="AH1110" t="str">
        <f>UPPER(Table32[[#This Row],[Player]])</f>
        <v>COREY BREWER</v>
      </c>
    </row>
    <row r="1111" spans="1:34" x14ac:dyDescent="0.25">
      <c r="A1111">
        <v>2017</v>
      </c>
      <c r="B1111" t="s">
        <v>94</v>
      </c>
      <c r="C1111" t="s">
        <v>50</v>
      </c>
      <c r="D1111">
        <v>30</v>
      </c>
      <c r="E1111" t="s">
        <v>74</v>
      </c>
      <c r="F1111">
        <v>24</v>
      </c>
      <c r="G1111">
        <v>3</v>
      </c>
      <c r="H1111">
        <v>13.3</v>
      </c>
      <c r="I1111" s="8">
        <v>0.49</v>
      </c>
      <c r="J1111">
        <v>0.3</v>
      </c>
      <c r="K1111">
        <v>-1.7</v>
      </c>
      <c r="L1111">
        <v>53</v>
      </c>
      <c r="M1111">
        <v>121</v>
      </c>
      <c r="N1111" s="8">
        <v>0.438</v>
      </c>
      <c r="O1111">
        <v>5</v>
      </c>
      <c r="P1111">
        <v>24</v>
      </c>
      <c r="Q1111">
        <v>0.20799999999999999</v>
      </c>
      <c r="R1111">
        <v>48</v>
      </c>
      <c r="S1111">
        <v>97</v>
      </c>
      <c r="T1111" s="8">
        <v>0.495</v>
      </c>
      <c r="U1111">
        <v>18</v>
      </c>
      <c r="V1111">
        <v>24</v>
      </c>
      <c r="W1111" s="8">
        <v>0.75</v>
      </c>
      <c r="X1111">
        <v>11</v>
      </c>
      <c r="Y1111">
        <v>41</v>
      </c>
      <c r="Z1111">
        <v>52</v>
      </c>
      <c r="AA1111">
        <v>36</v>
      </c>
      <c r="AB1111">
        <v>24</v>
      </c>
      <c r="AC1111">
        <v>8</v>
      </c>
      <c r="AD1111">
        <v>19</v>
      </c>
      <c r="AE1111">
        <v>29</v>
      </c>
      <c r="AF1111">
        <v>129</v>
      </c>
      <c r="AG1111" s="8" t="str">
        <f>IF(Table32[[#This Row],[FTA]]&gt;=100,Table32[[#This Row],[FT%]],"")</f>
        <v/>
      </c>
      <c r="AH1111" t="str">
        <f>UPPER(Table32[[#This Row],[Player]])</f>
        <v>COREY BREWER</v>
      </c>
    </row>
    <row r="1112" spans="1:34" x14ac:dyDescent="0.25">
      <c r="A1112">
        <v>2017</v>
      </c>
      <c r="B1112" t="s">
        <v>590</v>
      </c>
      <c r="C1112" t="s">
        <v>34</v>
      </c>
      <c r="D1112">
        <v>24</v>
      </c>
      <c r="E1112" t="s">
        <v>88</v>
      </c>
      <c r="F1112">
        <v>75</v>
      </c>
      <c r="G1112">
        <v>28</v>
      </c>
      <c r="H1112">
        <v>14.9</v>
      </c>
      <c r="I1112" s="8">
        <v>0.55500000000000005</v>
      </c>
      <c r="J1112">
        <v>4.0999999999999996</v>
      </c>
      <c r="K1112">
        <v>-0.5</v>
      </c>
      <c r="L1112">
        <v>290</v>
      </c>
      <c r="M1112">
        <v>635</v>
      </c>
      <c r="N1112" s="8">
        <v>0.45700000000000002</v>
      </c>
      <c r="O1112">
        <v>78</v>
      </c>
      <c r="P1112">
        <v>193</v>
      </c>
      <c r="Q1112">
        <v>0.40400000000000003</v>
      </c>
      <c r="R1112">
        <v>212</v>
      </c>
      <c r="S1112">
        <v>442</v>
      </c>
      <c r="T1112" s="8">
        <v>0.48</v>
      </c>
      <c r="U1112">
        <v>109</v>
      </c>
      <c r="V1112">
        <v>126</v>
      </c>
      <c r="W1112" s="8">
        <v>0.86499999999999999</v>
      </c>
      <c r="X1112">
        <v>47</v>
      </c>
      <c r="Y1112">
        <v>166</v>
      </c>
      <c r="Z1112">
        <v>213</v>
      </c>
      <c r="AA1112">
        <v>317</v>
      </c>
      <c r="AB1112">
        <v>84</v>
      </c>
      <c r="AC1112">
        <v>12</v>
      </c>
      <c r="AD1112">
        <v>113</v>
      </c>
      <c r="AE1112">
        <v>140</v>
      </c>
      <c r="AF1112">
        <v>767</v>
      </c>
      <c r="AG1112" s="8">
        <f>IF(Table32[[#This Row],[FTA]]&gt;=100,Table32[[#This Row],[FT%]],"")</f>
        <v>0.86499999999999999</v>
      </c>
      <c r="AH1112" t="str">
        <f>UPPER(Table32[[#This Row],[Player]])</f>
        <v>MALCOLM BROGDON</v>
      </c>
    </row>
    <row r="1113" spans="1:34" x14ac:dyDescent="0.25">
      <c r="A1113">
        <v>2017</v>
      </c>
      <c r="B1113" t="s">
        <v>343</v>
      </c>
      <c r="C1113" t="s">
        <v>36</v>
      </c>
      <c r="D1113">
        <v>32</v>
      </c>
      <c r="E1113" t="s">
        <v>52</v>
      </c>
      <c r="F1113">
        <v>65</v>
      </c>
      <c r="G1113">
        <v>0</v>
      </c>
      <c r="H1113">
        <v>9.5</v>
      </c>
      <c r="I1113" s="8">
        <v>0.50700000000000001</v>
      </c>
      <c r="J1113">
        <v>0.3</v>
      </c>
      <c r="K1113">
        <v>-4.5999999999999996</v>
      </c>
      <c r="L1113">
        <v>121</v>
      </c>
      <c r="M1113">
        <v>300</v>
      </c>
      <c r="N1113" s="8">
        <v>0.40300000000000002</v>
      </c>
      <c r="O1113">
        <v>48</v>
      </c>
      <c r="P1113">
        <v>128</v>
      </c>
      <c r="Q1113">
        <v>0.375</v>
      </c>
      <c r="R1113">
        <v>73</v>
      </c>
      <c r="S1113">
        <v>172</v>
      </c>
      <c r="T1113" s="8">
        <v>0.42399999999999999</v>
      </c>
      <c r="U1113">
        <v>32</v>
      </c>
      <c r="V1113">
        <v>40</v>
      </c>
      <c r="W1113" s="8">
        <v>0.8</v>
      </c>
      <c r="X1113">
        <v>18</v>
      </c>
      <c r="Y1113">
        <v>51</v>
      </c>
      <c r="Z1113">
        <v>69</v>
      </c>
      <c r="AA1113">
        <v>125</v>
      </c>
      <c r="AB1113">
        <v>25</v>
      </c>
      <c r="AC1113">
        <v>9</v>
      </c>
      <c r="AD1113">
        <v>66</v>
      </c>
      <c r="AE1113">
        <v>93</v>
      </c>
      <c r="AF1113">
        <v>322</v>
      </c>
      <c r="AG1113" s="8" t="str">
        <f>IF(Table32[[#This Row],[FTA]]&gt;=100,Table32[[#This Row],[FT%]],"")</f>
        <v/>
      </c>
      <c r="AH1113" t="str">
        <f>UPPER(Table32[[#This Row],[Player]])</f>
        <v>AARON BROOKS</v>
      </c>
    </row>
    <row r="1114" spans="1:34" x14ac:dyDescent="0.25">
      <c r="A1114">
        <v>2017</v>
      </c>
      <c r="B1114" t="s">
        <v>591</v>
      </c>
      <c r="C1114" t="s">
        <v>36</v>
      </c>
      <c r="D1114">
        <v>32</v>
      </c>
      <c r="E1114" t="s">
        <v>32</v>
      </c>
      <c r="F1114">
        <v>25</v>
      </c>
      <c r="G1114">
        <v>0</v>
      </c>
      <c r="H1114">
        <v>10.8</v>
      </c>
      <c r="I1114" s="8">
        <v>0.50900000000000001</v>
      </c>
      <c r="J1114">
        <v>0.1</v>
      </c>
      <c r="K1114">
        <v>-7.6</v>
      </c>
      <c r="L1114">
        <v>23</v>
      </c>
      <c r="M1114">
        <v>60</v>
      </c>
      <c r="N1114" s="8">
        <v>0.38300000000000001</v>
      </c>
      <c r="O1114">
        <v>14</v>
      </c>
      <c r="P1114">
        <v>35</v>
      </c>
      <c r="Q1114">
        <v>0.4</v>
      </c>
      <c r="R1114">
        <v>9</v>
      </c>
      <c r="S1114">
        <v>25</v>
      </c>
      <c r="T1114" s="8">
        <v>0.36</v>
      </c>
      <c r="U1114">
        <v>2</v>
      </c>
      <c r="V1114">
        <v>2</v>
      </c>
      <c r="W1114" s="8">
        <v>1</v>
      </c>
      <c r="X1114">
        <v>0</v>
      </c>
      <c r="Y1114">
        <v>6</v>
      </c>
      <c r="Z1114">
        <v>6</v>
      </c>
      <c r="AA1114">
        <v>14</v>
      </c>
      <c r="AB1114">
        <v>1</v>
      </c>
      <c r="AC1114">
        <v>0</v>
      </c>
      <c r="AD1114">
        <v>5</v>
      </c>
      <c r="AE1114">
        <v>5</v>
      </c>
      <c r="AF1114">
        <v>62</v>
      </c>
      <c r="AG1114" s="8" t="str">
        <f>IF(Table32[[#This Row],[FTA]]&gt;=100,Table32[[#This Row],[FT%]],"")</f>
        <v/>
      </c>
      <c r="AH1114" t="str">
        <f>UPPER(Table32[[#This Row],[Player]])</f>
        <v>BOBBY BROWN</v>
      </c>
    </row>
    <row r="1115" spans="1:34" x14ac:dyDescent="0.25">
      <c r="A1115">
        <v>2017</v>
      </c>
      <c r="B1115" t="s">
        <v>592</v>
      </c>
      <c r="C1115" t="s">
        <v>50</v>
      </c>
      <c r="D1115">
        <v>20</v>
      </c>
      <c r="E1115" t="s">
        <v>45</v>
      </c>
      <c r="F1115">
        <v>78</v>
      </c>
      <c r="G1115">
        <v>20</v>
      </c>
      <c r="H1115">
        <v>10.3</v>
      </c>
      <c r="I1115" s="8">
        <v>0.53900000000000003</v>
      </c>
      <c r="J1115">
        <v>1.5</v>
      </c>
      <c r="K1115">
        <v>-4</v>
      </c>
      <c r="L1115">
        <v>192</v>
      </c>
      <c r="M1115">
        <v>423</v>
      </c>
      <c r="N1115" s="8">
        <v>0.45400000000000001</v>
      </c>
      <c r="O1115">
        <v>46</v>
      </c>
      <c r="P1115">
        <v>135</v>
      </c>
      <c r="Q1115">
        <v>0.34100000000000003</v>
      </c>
      <c r="R1115">
        <v>146</v>
      </c>
      <c r="S1115">
        <v>288</v>
      </c>
      <c r="T1115" s="8">
        <v>0.50700000000000001</v>
      </c>
      <c r="U1115">
        <v>85</v>
      </c>
      <c r="V1115">
        <v>124</v>
      </c>
      <c r="W1115" s="8">
        <v>0.68500000000000005</v>
      </c>
      <c r="X1115">
        <v>45</v>
      </c>
      <c r="Y1115">
        <v>175</v>
      </c>
      <c r="Z1115">
        <v>220</v>
      </c>
      <c r="AA1115">
        <v>64</v>
      </c>
      <c r="AB1115">
        <v>35</v>
      </c>
      <c r="AC1115">
        <v>18</v>
      </c>
      <c r="AD1115">
        <v>68</v>
      </c>
      <c r="AE1115">
        <v>142</v>
      </c>
      <c r="AF1115">
        <v>515</v>
      </c>
      <c r="AG1115" s="8">
        <f>IF(Table32[[#This Row],[FTA]]&gt;=100,Table32[[#This Row],[FT%]],"")</f>
        <v>0.68500000000000005</v>
      </c>
      <c r="AH1115" t="str">
        <f>UPPER(Table32[[#This Row],[Player]])</f>
        <v>JAYLEN BROWN</v>
      </c>
    </row>
    <row r="1116" spans="1:34" x14ac:dyDescent="0.25">
      <c r="A1116">
        <v>2017</v>
      </c>
      <c r="B1116" t="s">
        <v>593</v>
      </c>
      <c r="C1116" t="s">
        <v>50</v>
      </c>
      <c r="D1116">
        <v>23</v>
      </c>
      <c r="E1116" t="s">
        <v>66</v>
      </c>
      <c r="F1116">
        <v>54</v>
      </c>
      <c r="G1116">
        <v>2</v>
      </c>
      <c r="H1116">
        <v>10.7</v>
      </c>
      <c r="I1116" s="8">
        <v>0.498</v>
      </c>
      <c r="J1116">
        <v>0.6</v>
      </c>
      <c r="K1116">
        <v>-1</v>
      </c>
      <c r="L1116">
        <v>52</v>
      </c>
      <c r="M1116">
        <v>141</v>
      </c>
      <c r="N1116" s="8">
        <v>0.36899999999999999</v>
      </c>
      <c r="O1116">
        <v>29</v>
      </c>
      <c r="P1116">
        <v>95</v>
      </c>
      <c r="Q1116">
        <v>0.30499999999999999</v>
      </c>
      <c r="R1116">
        <v>23</v>
      </c>
      <c r="S1116">
        <v>46</v>
      </c>
      <c r="T1116" s="8">
        <v>0.5</v>
      </c>
      <c r="U1116">
        <v>17</v>
      </c>
      <c r="V1116">
        <v>22</v>
      </c>
      <c r="W1116" s="8">
        <v>0.77300000000000002</v>
      </c>
      <c r="X1116">
        <v>26</v>
      </c>
      <c r="Y1116">
        <v>69</v>
      </c>
      <c r="Z1116">
        <v>95</v>
      </c>
      <c r="AA1116">
        <v>47</v>
      </c>
      <c r="AB1116">
        <v>17</v>
      </c>
      <c r="AC1116">
        <v>8</v>
      </c>
      <c r="AD1116">
        <v>26</v>
      </c>
      <c r="AE1116">
        <v>43</v>
      </c>
      <c r="AF1116">
        <v>150</v>
      </c>
      <c r="AG1116" s="8" t="str">
        <f>IF(Table32[[#This Row],[FTA]]&gt;=100,Table32[[#This Row],[FT%]],"")</f>
        <v/>
      </c>
      <c r="AH1116" t="str">
        <f>UPPER(Table32[[#This Row],[Player]])</f>
        <v>NICOLAS BRUSSINO</v>
      </c>
    </row>
    <row r="1117" spans="1:34" x14ac:dyDescent="0.25">
      <c r="A1117">
        <v>2017</v>
      </c>
      <c r="B1117" t="s">
        <v>398</v>
      </c>
      <c r="C1117" t="s">
        <v>50</v>
      </c>
      <c r="D1117">
        <v>25</v>
      </c>
      <c r="E1117" t="s">
        <v>104</v>
      </c>
      <c r="F1117">
        <v>31</v>
      </c>
      <c r="G1117">
        <v>5</v>
      </c>
      <c r="H1117">
        <v>11.7</v>
      </c>
      <c r="I1117" s="8">
        <v>0.53800000000000003</v>
      </c>
      <c r="J1117">
        <v>1</v>
      </c>
      <c r="K1117">
        <v>0.1</v>
      </c>
      <c r="L1117">
        <v>54</v>
      </c>
      <c r="M1117">
        <v>128</v>
      </c>
      <c r="N1117" s="8">
        <v>0.42199999999999999</v>
      </c>
      <c r="O1117">
        <v>28</v>
      </c>
      <c r="P1117">
        <v>73</v>
      </c>
      <c r="Q1117">
        <v>0.38400000000000001</v>
      </c>
      <c r="R1117">
        <v>26</v>
      </c>
      <c r="S1117">
        <v>55</v>
      </c>
      <c r="T1117" s="8">
        <v>0.47299999999999998</v>
      </c>
      <c r="U1117">
        <v>5</v>
      </c>
      <c r="V1117">
        <v>7</v>
      </c>
      <c r="W1117" s="8">
        <v>0.71399999999999997</v>
      </c>
      <c r="X1117">
        <v>13</v>
      </c>
      <c r="Y1117">
        <v>51</v>
      </c>
      <c r="Z1117">
        <v>64</v>
      </c>
      <c r="AA1117">
        <v>29</v>
      </c>
      <c r="AB1117">
        <v>18</v>
      </c>
      <c r="AC1117">
        <v>3</v>
      </c>
      <c r="AD1117">
        <v>10</v>
      </c>
      <c r="AE1117">
        <v>22</v>
      </c>
      <c r="AF1117">
        <v>141</v>
      </c>
      <c r="AG1117" s="8" t="str">
        <f>IF(Table32[[#This Row],[FTA]]&gt;=100,Table32[[#This Row],[FT%]],"")</f>
        <v/>
      </c>
      <c r="AH1117" t="str">
        <f>UPPER(Table32[[#This Row],[Player]])</f>
        <v>REGGIE BULLOCK</v>
      </c>
    </row>
    <row r="1118" spans="1:34" x14ac:dyDescent="0.25">
      <c r="A1118">
        <v>2017</v>
      </c>
      <c r="B1118" t="s">
        <v>399</v>
      </c>
      <c r="C1118" t="s">
        <v>36</v>
      </c>
      <c r="D1118">
        <v>24</v>
      </c>
      <c r="E1118" t="s">
        <v>48</v>
      </c>
      <c r="F1118">
        <v>57</v>
      </c>
      <c r="G1118">
        <v>0</v>
      </c>
      <c r="H1118">
        <v>10.8</v>
      </c>
      <c r="I1118" s="8">
        <v>0.53200000000000003</v>
      </c>
      <c r="J1118">
        <v>0.5</v>
      </c>
      <c r="K1118">
        <v>-5.7</v>
      </c>
      <c r="L1118">
        <v>116</v>
      </c>
      <c r="M1118">
        <v>255</v>
      </c>
      <c r="N1118" s="8">
        <v>0.45500000000000002</v>
      </c>
      <c r="O1118">
        <v>31</v>
      </c>
      <c r="P1118">
        <v>70</v>
      </c>
      <c r="Q1118">
        <v>0.443</v>
      </c>
      <c r="R1118">
        <v>85</v>
      </c>
      <c r="S1118">
        <v>185</v>
      </c>
      <c r="T1118" s="8">
        <v>0.45900000000000002</v>
      </c>
      <c r="U1118">
        <v>22</v>
      </c>
      <c r="V1118">
        <v>29</v>
      </c>
      <c r="W1118" s="8">
        <v>0.75900000000000001</v>
      </c>
      <c r="X1118">
        <v>7</v>
      </c>
      <c r="Y1118">
        <v>40</v>
      </c>
      <c r="Z1118">
        <v>47</v>
      </c>
      <c r="AA1118">
        <v>100</v>
      </c>
      <c r="AB1118">
        <v>11</v>
      </c>
      <c r="AC1118">
        <v>5</v>
      </c>
      <c r="AD1118">
        <v>48</v>
      </c>
      <c r="AE1118">
        <v>54</v>
      </c>
      <c r="AF1118">
        <v>285</v>
      </c>
      <c r="AG1118" s="8" t="str">
        <f>IF(Table32[[#This Row],[FTA]]&gt;=100,Table32[[#This Row],[FT%]],"")</f>
        <v/>
      </c>
      <c r="AH1118" t="str">
        <f>UPPER(Table32[[#This Row],[Player]])</f>
        <v>TREY BURKE</v>
      </c>
    </row>
    <row r="1119" spans="1:34" x14ac:dyDescent="0.25">
      <c r="A1119">
        <v>2017</v>
      </c>
      <c r="B1119" t="s">
        <v>99</v>
      </c>
      <c r="C1119" t="s">
        <v>34</v>
      </c>
      <c r="D1119">
        <v>25</v>
      </c>
      <c r="E1119" t="s">
        <v>37</v>
      </c>
      <c r="F1119">
        <v>42</v>
      </c>
      <c r="G1119">
        <v>0</v>
      </c>
      <c r="H1119">
        <v>11.6</v>
      </c>
      <c r="I1119" s="8">
        <v>0.501</v>
      </c>
      <c r="J1119">
        <v>0.8</v>
      </c>
      <c r="K1119">
        <v>-4.2</v>
      </c>
      <c r="L1119">
        <v>99</v>
      </c>
      <c r="M1119">
        <v>248</v>
      </c>
      <c r="N1119" s="8">
        <v>0.39900000000000002</v>
      </c>
      <c r="O1119">
        <v>25</v>
      </c>
      <c r="P1119">
        <v>76</v>
      </c>
      <c r="Q1119">
        <v>0.32900000000000001</v>
      </c>
      <c r="R1119">
        <v>74</v>
      </c>
      <c r="S1119">
        <v>172</v>
      </c>
      <c r="T1119" s="8">
        <v>0.43</v>
      </c>
      <c r="U1119">
        <v>60</v>
      </c>
      <c r="V1119">
        <v>78</v>
      </c>
      <c r="W1119" s="8">
        <v>0.76900000000000002</v>
      </c>
      <c r="X1119">
        <v>17</v>
      </c>
      <c r="Y1119">
        <v>103</v>
      </c>
      <c r="Z1119">
        <v>120</v>
      </c>
      <c r="AA1119">
        <v>30</v>
      </c>
      <c r="AB1119">
        <v>18</v>
      </c>
      <c r="AC1119">
        <v>5</v>
      </c>
      <c r="AD1119">
        <v>35</v>
      </c>
      <c r="AE1119">
        <v>50</v>
      </c>
      <c r="AF1119">
        <v>283</v>
      </c>
      <c r="AG1119" s="8" t="str">
        <f>IF(Table32[[#This Row],[FTA]]&gt;=100,Table32[[#This Row],[FT%]],"")</f>
        <v/>
      </c>
      <c r="AH1119" t="str">
        <f>UPPER(Table32[[#This Row],[Player]])</f>
        <v>ALEC BURKS</v>
      </c>
    </row>
    <row r="1120" spans="1:34" x14ac:dyDescent="0.25">
      <c r="A1120">
        <v>2017</v>
      </c>
      <c r="B1120" t="s">
        <v>101</v>
      </c>
      <c r="C1120" t="s">
        <v>50</v>
      </c>
      <c r="D1120">
        <v>27</v>
      </c>
      <c r="E1120" t="s">
        <v>63</v>
      </c>
      <c r="F1120">
        <v>76</v>
      </c>
      <c r="G1120">
        <v>75</v>
      </c>
      <c r="H1120">
        <v>25.1</v>
      </c>
      <c r="I1120" s="8">
        <v>0.58599999999999997</v>
      </c>
      <c r="J1120">
        <v>13.8</v>
      </c>
      <c r="K1120">
        <v>6.9</v>
      </c>
      <c r="L1120">
        <v>570</v>
      </c>
      <c r="M1120">
        <v>1252</v>
      </c>
      <c r="N1120" s="8">
        <v>0.45500000000000002</v>
      </c>
      <c r="O1120">
        <v>91</v>
      </c>
      <c r="P1120">
        <v>248</v>
      </c>
      <c r="Q1120">
        <v>0.36699999999999999</v>
      </c>
      <c r="R1120">
        <v>479</v>
      </c>
      <c r="S1120">
        <v>1004</v>
      </c>
      <c r="T1120" s="8">
        <v>0.47699999999999998</v>
      </c>
      <c r="U1120">
        <v>585</v>
      </c>
      <c r="V1120">
        <v>676</v>
      </c>
      <c r="W1120" s="8">
        <v>0.86499999999999999</v>
      </c>
      <c r="X1120">
        <v>129</v>
      </c>
      <c r="Y1120">
        <v>341</v>
      </c>
      <c r="Z1120">
        <v>470</v>
      </c>
      <c r="AA1120">
        <v>417</v>
      </c>
      <c r="AB1120">
        <v>143</v>
      </c>
      <c r="AC1120">
        <v>32</v>
      </c>
      <c r="AD1120">
        <v>159</v>
      </c>
      <c r="AE1120">
        <v>112</v>
      </c>
      <c r="AF1120">
        <v>1816</v>
      </c>
      <c r="AG1120" s="8">
        <f>IF(Table32[[#This Row],[FTA]]&gt;=100,Table32[[#This Row],[FT%]],"")</f>
        <v>0.86499999999999999</v>
      </c>
      <c r="AH1120" t="str">
        <f>UPPER(Table32[[#This Row],[Player]])</f>
        <v>JIMMY BUTLER</v>
      </c>
    </row>
    <row r="1121" spans="1:34" x14ac:dyDescent="0.25">
      <c r="A1121">
        <v>2017</v>
      </c>
      <c r="B1121" t="s">
        <v>105</v>
      </c>
      <c r="C1121" t="s">
        <v>36</v>
      </c>
      <c r="D1121">
        <v>35</v>
      </c>
      <c r="E1121" t="s">
        <v>69</v>
      </c>
      <c r="F1121">
        <v>41</v>
      </c>
      <c r="G1121">
        <v>13</v>
      </c>
      <c r="H1121">
        <v>8.9</v>
      </c>
      <c r="I1121" s="8">
        <v>0.50600000000000001</v>
      </c>
      <c r="J1121">
        <v>0.3</v>
      </c>
      <c r="K1121">
        <v>-4.7</v>
      </c>
      <c r="L1121">
        <v>55</v>
      </c>
      <c r="M1121">
        <v>134</v>
      </c>
      <c r="N1121" s="8">
        <v>0.41</v>
      </c>
      <c r="O1121">
        <v>20</v>
      </c>
      <c r="P1121">
        <v>64</v>
      </c>
      <c r="Q1121">
        <v>0.313</v>
      </c>
      <c r="R1121">
        <v>35</v>
      </c>
      <c r="S1121">
        <v>70</v>
      </c>
      <c r="T1121" s="8">
        <v>0.5</v>
      </c>
      <c r="U1121">
        <v>11</v>
      </c>
      <c r="V1121">
        <v>12</v>
      </c>
      <c r="W1121" s="8">
        <v>0.91700000000000004</v>
      </c>
      <c r="X1121">
        <v>15</v>
      </c>
      <c r="Y1121">
        <v>59</v>
      </c>
      <c r="Z1121">
        <v>74</v>
      </c>
      <c r="AA1121">
        <v>88</v>
      </c>
      <c r="AB1121">
        <v>11</v>
      </c>
      <c r="AC1121">
        <v>1</v>
      </c>
      <c r="AD1121">
        <v>41</v>
      </c>
      <c r="AE1121">
        <v>36</v>
      </c>
      <c r="AF1121">
        <v>141</v>
      </c>
      <c r="AG1121" s="8" t="str">
        <f>IF(Table32[[#This Row],[FTA]]&gt;=100,Table32[[#This Row],[FT%]],"")</f>
        <v/>
      </c>
      <c r="AH1121" t="str">
        <f>UPPER(Table32[[#This Row],[Player]])</f>
        <v>JOSE CALDERON</v>
      </c>
    </row>
    <row r="1122" spans="1:34" x14ac:dyDescent="0.25">
      <c r="A1122">
        <v>2017</v>
      </c>
      <c r="B1122" t="s">
        <v>105</v>
      </c>
      <c r="C1122" t="s">
        <v>36</v>
      </c>
      <c r="D1122">
        <v>35</v>
      </c>
      <c r="E1122" t="s">
        <v>74</v>
      </c>
      <c r="F1122">
        <v>24</v>
      </c>
      <c r="G1122">
        <v>11</v>
      </c>
      <c r="H1122">
        <v>9.1</v>
      </c>
      <c r="I1122" s="8">
        <v>0.50800000000000001</v>
      </c>
      <c r="J1122">
        <v>0</v>
      </c>
      <c r="K1122">
        <v>-5.0999999999999996</v>
      </c>
      <c r="L1122">
        <v>32</v>
      </c>
      <c r="M1122">
        <v>77</v>
      </c>
      <c r="N1122" s="8">
        <v>0.41599999999999998</v>
      </c>
      <c r="O1122">
        <v>12</v>
      </c>
      <c r="P1122">
        <v>34</v>
      </c>
      <c r="Q1122">
        <v>0.35299999999999998</v>
      </c>
      <c r="R1122">
        <v>20</v>
      </c>
      <c r="S1122">
        <v>43</v>
      </c>
      <c r="T1122" s="8">
        <v>0.46500000000000002</v>
      </c>
      <c r="U1122">
        <v>4</v>
      </c>
      <c r="V1122">
        <v>4</v>
      </c>
      <c r="W1122" s="8">
        <v>1</v>
      </c>
      <c r="X1122">
        <v>8</v>
      </c>
      <c r="Y1122">
        <v>34</v>
      </c>
      <c r="Z1122">
        <v>42</v>
      </c>
      <c r="AA1122">
        <v>51</v>
      </c>
      <c r="AB1122">
        <v>7</v>
      </c>
      <c r="AC1122">
        <v>1</v>
      </c>
      <c r="AD1122">
        <v>26</v>
      </c>
      <c r="AE1122">
        <v>22</v>
      </c>
      <c r="AF1122">
        <v>80</v>
      </c>
      <c r="AG1122" s="8" t="str">
        <f>IF(Table32[[#This Row],[FTA]]&gt;=100,Table32[[#This Row],[FT%]],"")</f>
        <v/>
      </c>
      <c r="AH1122" t="str">
        <f>UPPER(Table32[[#This Row],[Player]])</f>
        <v>JOSE CALDERON</v>
      </c>
    </row>
    <row r="1123" spans="1:34" x14ac:dyDescent="0.25">
      <c r="A1123">
        <v>2017</v>
      </c>
      <c r="B1123" t="s">
        <v>105</v>
      </c>
      <c r="C1123" t="s">
        <v>36</v>
      </c>
      <c r="D1123">
        <v>35</v>
      </c>
      <c r="E1123" t="s">
        <v>115</v>
      </c>
      <c r="F1123">
        <v>17</v>
      </c>
      <c r="G1123">
        <v>2</v>
      </c>
      <c r="H1123">
        <v>8.6999999999999993</v>
      </c>
      <c r="I1123" s="8">
        <v>0.504</v>
      </c>
      <c r="J1123">
        <v>0.3</v>
      </c>
      <c r="K1123">
        <v>-4.2</v>
      </c>
      <c r="L1123">
        <v>23</v>
      </c>
      <c r="M1123">
        <v>57</v>
      </c>
      <c r="N1123" s="8">
        <v>0.40400000000000003</v>
      </c>
      <c r="O1123">
        <v>8</v>
      </c>
      <c r="P1123">
        <v>30</v>
      </c>
      <c r="Q1123">
        <v>0.26700000000000002</v>
      </c>
      <c r="R1123">
        <v>15</v>
      </c>
      <c r="S1123">
        <v>27</v>
      </c>
      <c r="T1123" s="8">
        <v>0.55600000000000005</v>
      </c>
      <c r="U1123">
        <v>7</v>
      </c>
      <c r="V1123">
        <v>8</v>
      </c>
      <c r="W1123" s="8">
        <v>0.875</v>
      </c>
      <c r="X1123">
        <v>7</v>
      </c>
      <c r="Y1123">
        <v>25</v>
      </c>
      <c r="Z1123">
        <v>32</v>
      </c>
      <c r="AA1123">
        <v>37</v>
      </c>
      <c r="AB1123">
        <v>4</v>
      </c>
      <c r="AC1123">
        <v>0</v>
      </c>
      <c r="AD1123">
        <v>15</v>
      </c>
      <c r="AE1123">
        <v>14</v>
      </c>
      <c r="AF1123">
        <v>61</v>
      </c>
      <c r="AG1123" s="8" t="str">
        <f>IF(Table32[[#This Row],[FTA]]&gt;=100,Table32[[#This Row],[FT%]],"")</f>
        <v/>
      </c>
      <c r="AH1123" t="str">
        <f>UPPER(Table32[[#This Row],[Player]])</f>
        <v>JOSE CALDERON</v>
      </c>
    </row>
    <row r="1124" spans="1:34" x14ac:dyDescent="0.25">
      <c r="A1124">
        <v>2017</v>
      </c>
      <c r="B1124" t="s">
        <v>402</v>
      </c>
      <c r="C1124" t="s">
        <v>34</v>
      </c>
      <c r="D1124">
        <v>23</v>
      </c>
      <c r="E1124" t="s">
        <v>104</v>
      </c>
      <c r="F1124">
        <v>76</v>
      </c>
      <c r="G1124">
        <v>75</v>
      </c>
      <c r="H1124">
        <v>12.8</v>
      </c>
      <c r="I1124" s="8">
        <v>0.51900000000000002</v>
      </c>
      <c r="J1124">
        <v>4.5</v>
      </c>
      <c r="K1124">
        <v>0.9</v>
      </c>
      <c r="L1124">
        <v>370</v>
      </c>
      <c r="M1124">
        <v>928</v>
      </c>
      <c r="N1124" s="8">
        <v>0.39900000000000002</v>
      </c>
      <c r="O1124">
        <v>153</v>
      </c>
      <c r="P1124">
        <v>437</v>
      </c>
      <c r="Q1124">
        <v>0.35</v>
      </c>
      <c r="R1124">
        <v>217</v>
      </c>
      <c r="S1124">
        <v>491</v>
      </c>
      <c r="T1124" s="8">
        <v>0.442</v>
      </c>
      <c r="U1124">
        <v>154</v>
      </c>
      <c r="V1124">
        <v>185</v>
      </c>
      <c r="W1124" s="8">
        <v>0.83199999999999996</v>
      </c>
      <c r="X1124">
        <v>55</v>
      </c>
      <c r="Y1124">
        <v>193</v>
      </c>
      <c r="Z1124">
        <v>248</v>
      </c>
      <c r="AA1124">
        <v>193</v>
      </c>
      <c r="AB1124">
        <v>89</v>
      </c>
      <c r="AC1124">
        <v>12</v>
      </c>
      <c r="AD1124">
        <v>86</v>
      </c>
      <c r="AE1124">
        <v>118</v>
      </c>
      <c r="AF1124">
        <v>1047</v>
      </c>
      <c r="AG1124" s="8">
        <f>IF(Table32[[#This Row],[FTA]]&gt;=100,Table32[[#This Row],[FT%]],"")</f>
        <v>0.83199999999999996</v>
      </c>
      <c r="AH1124" t="str">
        <f>UPPER(Table32[[#This Row],[Player]])</f>
        <v>KENTAVIOUS CALDWELL-POPE</v>
      </c>
    </row>
    <row r="1125" spans="1:34" x14ac:dyDescent="0.25">
      <c r="A1125">
        <v>2017</v>
      </c>
      <c r="B1125" t="s">
        <v>403</v>
      </c>
      <c r="C1125" t="s">
        <v>34</v>
      </c>
      <c r="D1125">
        <v>25</v>
      </c>
      <c r="E1125" t="s">
        <v>63</v>
      </c>
      <c r="F1125">
        <v>39</v>
      </c>
      <c r="G1125">
        <v>0</v>
      </c>
      <c r="H1125">
        <v>8.1</v>
      </c>
      <c r="I1125" s="8">
        <v>0.48299999999999998</v>
      </c>
      <c r="J1125">
        <v>0.5</v>
      </c>
      <c r="K1125">
        <v>-3.4</v>
      </c>
      <c r="L1125">
        <v>63</v>
      </c>
      <c r="M1125">
        <v>173</v>
      </c>
      <c r="N1125" s="8">
        <v>0.36399999999999999</v>
      </c>
      <c r="O1125">
        <v>25</v>
      </c>
      <c r="P1125">
        <v>94</v>
      </c>
      <c r="Q1125">
        <v>0.26600000000000001</v>
      </c>
      <c r="R1125">
        <v>38</v>
      </c>
      <c r="S1125">
        <v>79</v>
      </c>
      <c r="T1125" s="8">
        <v>0.48099999999999998</v>
      </c>
      <c r="U1125">
        <v>30</v>
      </c>
      <c r="V1125">
        <v>33</v>
      </c>
      <c r="W1125" s="8">
        <v>0.90900000000000003</v>
      </c>
      <c r="X1125">
        <v>6</v>
      </c>
      <c r="Y1125">
        <v>43</v>
      </c>
      <c r="Z1125">
        <v>49</v>
      </c>
      <c r="AA1125">
        <v>37</v>
      </c>
      <c r="AB1125">
        <v>22</v>
      </c>
      <c r="AC1125">
        <v>1</v>
      </c>
      <c r="AD1125">
        <v>20</v>
      </c>
      <c r="AE1125">
        <v>35</v>
      </c>
      <c r="AF1125">
        <v>181</v>
      </c>
      <c r="AG1125" s="8" t="str">
        <f>IF(Table32[[#This Row],[FTA]]&gt;=100,Table32[[#This Row],[FT%]],"")</f>
        <v/>
      </c>
      <c r="AH1125" t="str">
        <f>UPPER(Table32[[#This Row],[Player]])</f>
        <v>ISAIAH CANAAN</v>
      </c>
    </row>
    <row r="1126" spans="1:34" x14ac:dyDescent="0.25">
      <c r="A1126">
        <v>2017</v>
      </c>
      <c r="B1126" t="s">
        <v>106</v>
      </c>
      <c r="C1126" t="s">
        <v>50</v>
      </c>
      <c r="D1126">
        <v>30</v>
      </c>
      <c r="E1126" t="s">
        <v>39</v>
      </c>
      <c r="F1126">
        <v>72</v>
      </c>
      <c r="G1126">
        <v>72</v>
      </c>
      <c r="H1126">
        <v>11.9</v>
      </c>
      <c r="I1126" s="8">
        <v>0.53100000000000003</v>
      </c>
      <c r="J1126">
        <v>3.8</v>
      </c>
      <c r="K1126">
        <v>1</v>
      </c>
      <c r="L1126">
        <v>220</v>
      </c>
      <c r="M1126">
        <v>549</v>
      </c>
      <c r="N1126" s="8">
        <v>0.40100000000000002</v>
      </c>
      <c r="O1126">
        <v>109</v>
      </c>
      <c r="P1126">
        <v>320</v>
      </c>
      <c r="Q1126">
        <v>0.34100000000000003</v>
      </c>
      <c r="R1126">
        <v>111</v>
      </c>
      <c r="S1126">
        <v>229</v>
      </c>
      <c r="T1126" s="8">
        <v>0.48499999999999999</v>
      </c>
      <c r="U1126">
        <v>89</v>
      </c>
      <c r="V1126">
        <v>117</v>
      </c>
      <c r="W1126" s="8">
        <v>0.76100000000000001</v>
      </c>
      <c r="X1126">
        <v>63</v>
      </c>
      <c r="Y1126">
        <v>212</v>
      </c>
      <c r="Z1126">
        <v>275</v>
      </c>
      <c r="AA1126">
        <v>74</v>
      </c>
      <c r="AB1126">
        <v>81</v>
      </c>
      <c r="AC1126">
        <v>27</v>
      </c>
      <c r="AD1126">
        <v>54</v>
      </c>
      <c r="AE1126">
        <v>143</v>
      </c>
      <c r="AF1126">
        <v>638</v>
      </c>
      <c r="AG1126" s="8">
        <f>IF(Table32[[#This Row],[FTA]]&gt;=100,Table32[[#This Row],[FT%]],"")</f>
        <v>0.76100000000000001</v>
      </c>
      <c r="AH1126" t="str">
        <f>UPPER(Table32[[#This Row],[Player]])</f>
        <v>DEMARRE CARROLL</v>
      </c>
    </row>
    <row r="1127" spans="1:34" x14ac:dyDescent="0.25">
      <c r="A1127">
        <v>2017</v>
      </c>
      <c r="B1127" t="s">
        <v>107</v>
      </c>
      <c r="C1127" t="s">
        <v>50</v>
      </c>
      <c r="D1127">
        <v>40</v>
      </c>
      <c r="E1127" t="s">
        <v>47</v>
      </c>
      <c r="F1127">
        <v>73</v>
      </c>
      <c r="G1127">
        <v>15</v>
      </c>
      <c r="H1127">
        <v>11.7</v>
      </c>
      <c r="I1127" s="8">
        <v>0.54200000000000004</v>
      </c>
      <c r="J1127">
        <v>4</v>
      </c>
      <c r="K1127">
        <v>1</v>
      </c>
      <c r="L1127">
        <v>193</v>
      </c>
      <c r="M1127">
        <v>490</v>
      </c>
      <c r="N1127" s="8">
        <v>0.39400000000000002</v>
      </c>
      <c r="O1127">
        <v>112</v>
      </c>
      <c r="P1127">
        <v>296</v>
      </c>
      <c r="Q1127">
        <v>0.378</v>
      </c>
      <c r="R1127">
        <v>81</v>
      </c>
      <c r="S1127">
        <v>194</v>
      </c>
      <c r="T1127" s="8">
        <v>0.41799999999999998</v>
      </c>
      <c r="U1127">
        <v>88</v>
      </c>
      <c r="V1127">
        <v>115</v>
      </c>
      <c r="W1127" s="8">
        <v>0.76500000000000001</v>
      </c>
      <c r="X1127">
        <v>36</v>
      </c>
      <c r="Y1127">
        <v>191</v>
      </c>
      <c r="Z1127">
        <v>227</v>
      </c>
      <c r="AA1127">
        <v>133</v>
      </c>
      <c r="AB1127">
        <v>60</v>
      </c>
      <c r="AC1127">
        <v>36</v>
      </c>
      <c r="AD1127">
        <v>50</v>
      </c>
      <c r="AE1127">
        <v>163</v>
      </c>
      <c r="AF1127">
        <v>586</v>
      </c>
      <c r="AG1127" s="8">
        <f>IF(Table32[[#This Row],[FTA]]&gt;=100,Table32[[#This Row],[FT%]],"")</f>
        <v>0.76500000000000001</v>
      </c>
      <c r="AH1127" t="str">
        <f>UPPER(Table32[[#This Row],[Player]])</f>
        <v>VINCE CARTER</v>
      </c>
    </row>
    <row r="1128" spans="1:34" x14ac:dyDescent="0.25">
      <c r="A1128">
        <v>2017</v>
      </c>
      <c r="B1128" t="s">
        <v>404</v>
      </c>
      <c r="C1128" t="s">
        <v>36</v>
      </c>
      <c r="D1128">
        <v>25</v>
      </c>
      <c r="E1128" t="s">
        <v>63</v>
      </c>
      <c r="F1128">
        <v>45</v>
      </c>
      <c r="G1128">
        <v>19</v>
      </c>
      <c r="H1128">
        <v>9.9</v>
      </c>
      <c r="I1128" s="8">
        <v>0.437</v>
      </c>
      <c r="J1128">
        <v>0.2</v>
      </c>
      <c r="K1128">
        <v>-2.4</v>
      </c>
      <c r="L1128">
        <v>112</v>
      </c>
      <c r="M1128">
        <v>306</v>
      </c>
      <c r="N1128" s="8">
        <v>0.36599999999999999</v>
      </c>
      <c r="O1128">
        <v>15</v>
      </c>
      <c r="P1128">
        <v>64</v>
      </c>
      <c r="Q1128">
        <v>0.23400000000000001</v>
      </c>
      <c r="R1128">
        <v>97</v>
      </c>
      <c r="S1128">
        <v>242</v>
      </c>
      <c r="T1128" s="8">
        <v>0.40100000000000002</v>
      </c>
      <c r="U1128">
        <v>58</v>
      </c>
      <c r="V1128">
        <v>77</v>
      </c>
      <c r="W1128" s="8">
        <v>0.753</v>
      </c>
      <c r="X1128">
        <v>24</v>
      </c>
      <c r="Y1128">
        <v>128</v>
      </c>
      <c r="Z1128">
        <v>152</v>
      </c>
      <c r="AA1128">
        <v>113</v>
      </c>
      <c r="AB1128">
        <v>38</v>
      </c>
      <c r="AC1128">
        <v>23</v>
      </c>
      <c r="AD1128">
        <v>66</v>
      </c>
      <c r="AE1128">
        <v>102</v>
      </c>
      <c r="AF1128">
        <v>297</v>
      </c>
      <c r="AG1128" s="8" t="str">
        <f>IF(Table32[[#This Row],[FTA]]&gt;=100,Table32[[#This Row],[FT%]],"")</f>
        <v/>
      </c>
      <c r="AH1128" t="str">
        <f>UPPER(Table32[[#This Row],[Player]])</f>
        <v>MICHAEL CARTER-WILLIAMS</v>
      </c>
    </row>
    <row r="1129" spans="1:34" x14ac:dyDescent="0.25">
      <c r="A1129">
        <v>2017</v>
      </c>
      <c r="B1129" t="s">
        <v>108</v>
      </c>
      <c r="C1129" t="s">
        <v>50</v>
      </c>
      <c r="D1129">
        <v>28</v>
      </c>
      <c r="E1129" t="s">
        <v>69</v>
      </c>
      <c r="F1129">
        <v>36</v>
      </c>
      <c r="G1129">
        <v>2</v>
      </c>
      <c r="H1129">
        <v>9.9</v>
      </c>
      <c r="I1129" s="8">
        <v>0.52300000000000002</v>
      </c>
      <c r="J1129">
        <v>0.5</v>
      </c>
      <c r="K1129">
        <v>-3</v>
      </c>
      <c r="L1129">
        <v>77</v>
      </c>
      <c r="M1129">
        <v>165</v>
      </c>
      <c r="N1129" s="8">
        <v>0.46700000000000003</v>
      </c>
      <c r="O1129">
        <v>15</v>
      </c>
      <c r="P1129">
        <v>43</v>
      </c>
      <c r="Q1129">
        <v>0.34899999999999998</v>
      </c>
      <c r="R1129">
        <v>62</v>
      </c>
      <c r="S1129">
        <v>122</v>
      </c>
      <c r="T1129" s="8">
        <v>0.50800000000000001</v>
      </c>
      <c r="U1129">
        <v>17</v>
      </c>
      <c r="V1129">
        <v>29</v>
      </c>
      <c r="W1129" s="8">
        <v>0.58599999999999997</v>
      </c>
      <c r="X1129">
        <v>27</v>
      </c>
      <c r="Y1129">
        <v>85</v>
      </c>
      <c r="Z1129">
        <v>112</v>
      </c>
      <c r="AA1129">
        <v>37</v>
      </c>
      <c r="AB1129">
        <v>23</v>
      </c>
      <c r="AC1129">
        <v>3</v>
      </c>
      <c r="AD1129">
        <v>29</v>
      </c>
      <c r="AE1129">
        <v>50</v>
      </c>
      <c r="AF1129">
        <v>186</v>
      </c>
      <c r="AG1129" s="8" t="str">
        <f>IF(Table32[[#This Row],[FTA]]&gt;=100,Table32[[#This Row],[FT%]],"")</f>
        <v/>
      </c>
      <c r="AH1129" t="str">
        <f>UPPER(Table32[[#This Row],[Player]])</f>
        <v>OMRI CASSPI</v>
      </c>
    </row>
    <row r="1130" spans="1:34" x14ac:dyDescent="0.25">
      <c r="A1130">
        <v>2017</v>
      </c>
      <c r="B1130" t="s">
        <v>108</v>
      </c>
      <c r="C1130" t="s">
        <v>50</v>
      </c>
      <c r="D1130">
        <v>28</v>
      </c>
      <c r="E1130" t="s">
        <v>120</v>
      </c>
      <c r="F1130">
        <v>22</v>
      </c>
      <c r="G1130">
        <v>2</v>
      </c>
      <c r="H1130">
        <v>11.4</v>
      </c>
      <c r="I1130" s="8">
        <v>0.51100000000000001</v>
      </c>
      <c r="J1130">
        <v>0.4</v>
      </c>
      <c r="K1130">
        <v>-3.4</v>
      </c>
      <c r="L1130">
        <v>53</v>
      </c>
      <c r="M1130">
        <v>117</v>
      </c>
      <c r="N1130" s="8">
        <v>0.45300000000000001</v>
      </c>
      <c r="O1130">
        <v>11</v>
      </c>
      <c r="P1130">
        <v>29</v>
      </c>
      <c r="Q1130">
        <v>0.379</v>
      </c>
      <c r="R1130">
        <v>42</v>
      </c>
      <c r="S1130">
        <v>88</v>
      </c>
      <c r="T1130" s="8">
        <v>0.47699999999999998</v>
      </c>
      <c r="U1130">
        <v>12</v>
      </c>
      <c r="V1130">
        <v>21</v>
      </c>
      <c r="W1130" s="8">
        <v>0.57099999999999995</v>
      </c>
      <c r="X1130">
        <v>20</v>
      </c>
      <c r="Y1130">
        <v>70</v>
      </c>
      <c r="Z1130">
        <v>90</v>
      </c>
      <c r="AA1130">
        <v>26</v>
      </c>
      <c r="AB1130">
        <v>10</v>
      </c>
      <c r="AC1130">
        <v>1</v>
      </c>
      <c r="AD1130">
        <v>17</v>
      </c>
      <c r="AE1130">
        <v>23</v>
      </c>
      <c r="AF1130">
        <v>129</v>
      </c>
      <c r="AG1130" s="8" t="str">
        <f>IF(Table32[[#This Row],[FTA]]&gt;=100,Table32[[#This Row],[FT%]],"")</f>
        <v/>
      </c>
      <c r="AH1130" t="str">
        <f>UPPER(Table32[[#This Row],[Player]])</f>
        <v>OMRI CASSPI</v>
      </c>
    </row>
    <row r="1131" spans="1:34" x14ac:dyDescent="0.25">
      <c r="A1131">
        <v>2017</v>
      </c>
      <c r="B1131" t="s">
        <v>108</v>
      </c>
      <c r="C1131" t="s">
        <v>50</v>
      </c>
      <c r="D1131">
        <v>28</v>
      </c>
      <c r="E1131" t="s">
        <v>71</v>
      </c>
      <c r="F1131">
        <v>13</v>
      </c>
      <c r="G1131">
        <v>0</v>
      </c>
      <c r="H1131">
        <v>7.3</v>
      </c>
      <c r="I1131" s="8">
        <v>0.52900000000000003</v>
      </c>
      <c r="J1131">
        <v>0.1</v>
      </c>
      <c r="K1131">
        <v>-1.8</v>
      </c>
      <c r="L1131">
        <v>19</v>
      </c>
      <c r="M1131">
        <v>39</v>
      </c>
      <c r="N1131" s="8">
        <v>0.48699999999999999</v>
      </c>
      <c r="O1131">
        <v>2</v>
      </c>
      <c r="P1131">
        <v>10</v>
      </c>
      <c r="Q1131">
        <v>0.2</v>
      </c>
      <c r="R1131">
        <v>17</v>
      </c>
      <c r="S1131">
        <v>29</v>
      </c>
      <c r="T1131" s="8">
        <v>0.58599999999999997</v>
      </c>
      <c r="U1131">
        <v>5</v>
      </c>
      <c r="V1131">
        <v>8</v>
      </c>
      <c r="W1131" s="8">
        <v>0.625</v>
      </c>
      <c r="X1131">
        <v>6</v>
      </c>
      <c r="Y1131">
        <v>14</v>
      </c>
      <c r="Z1131">
        <v>20</v>
      </c>
      <c r="AA1131">
        <v>11</v>
      </c>
      <c r="AB1131">
        <v>13</v>
      </c>
      <c r="AC1131">
        <v>2</v>
      </c>
      <c r="AD1131">
        <v>10</v>
      </c>
      <c r="AE1131">
        <v>24</v>
      </c>
      <c r="AF1131">
        <v>45</v>
      </c>
      <c r="AG1131" s="8" t="str">
        <f>IF(Table32[[#This Row],[FTA]]&gt;=100,Table32[[#This Row],[FT%]],"")</f>
        <v/>
      </c>
      <c r="AH1131" t="str">
        <f>UPPER(Table32[[#This Row],[Player]])</f>
        <v>OMRI CASSPI</v>
      </c>
    </row>
    <row r="1132" spans="1:34" x14ac:dyDescent="0.25">
      <c r="A1132">
        <v>2017</v>
      </c>
      <c r="B1132" t="s">
        <v>524</v>
      </c>
      <c r="C1132" t="s">
        <v>38</v>
      </c>
      <c r="D1132">
        <v>23</v>
      </c>
      <c r="E1132" t="s">
        <v>120</v>
      </c>
      <c r="F1132">
        <v>75</v>
      </c>
      <c r="G1132">
        <v>21</v>
      </c>
      <c r="H1132">
        <v>16.399999999999999</v>
      </c>
      <c r="I1132" s="8">
        <v>0.55800000000000005</v>
      </c>
      <c r="J1132">
        <v>3</v>
      </c>
      <c r="K1132">
        <v>-1.1000000000000001</v>
      </c>
      <c r="L1132">
        <v>255</v>
      </c>
      <c r="M1132">
        <v>481</v>
      </c>
      <c r="N1132" s="8">
        <v>0.53</v>
      </c>
      <c r="O1132">
        <v>0</v>
      </c>
      <c r="P1132">
        <v>2</v>
      </c>
      <c r="Q1132">
        <v>0</v>
      </c>
      <c r="R1132">
        <v>255</v>
      </c>
      <c r="S1132">
        <v>479</v>
      </c>
      <c r="T1132" s="8">
        <v>0.53200000000000003</v>
      </c>
      <c r="U1132">
        <v>101</v>
      </c>
      <c r="V1132">
        <v>151</v>
      </c>
      <c r="W1132" s="8">
        <v>0.66900000000000004</v>
      </c>
      <c r="X1132">
        <v>85</v>
      </c>
      <c r="Y1132">
        <v>255</v>
      </c>
      <c r="Z1132">
        <v>340</v>
      </c>
      <c r="AA1132">
        <v>80</v>
      </c>
      <c r="AB1132">
        <v>53</v>
      </c>
      <c r="AC1132">
        <v>45</v>
      </c>
      <c r="AD1132">
        <v>69</v>
      </c>
      <c r="AE1132">
        <v>147</v>
      </c>
      <c r="AF1132">
        <v>611</v>
      </c>
      <c r="AG1132" s="8">
        <f>IF(Table32[[#This Row],[FTA]]&gt;=100,Table32[[#This Row],[FT%]],"")</f>
        <v>0.66900000000000004</v>
      </c>
      <c r="AH1132" t="str">
        <f>UPPER(Table32[[#This Row],[Player]])</f>
        <v>WILLIE CAULEY-STEIN</v>
      </c>
    </row>
    <row r="1133" spans="1:34" x14ac:dyDescent="0.25">
      <c r="A1133">
        <v>2017</v>
      </c>
      <c r="B1133" t="s">
        <v>112</v>
      </c>
      <c r="C1133" t="s">
        <v>50</v>
      </c>
      <c r="D1133">
        <v>29</v>
      </c>
      <c r="E1133" t="s">
        <v>35</v>
      </c>
      <c r="F1133">
        <v>71</v>
      </c>
      <c r="G1133">
        <v>33</v>
      </c>
      <c r="H1133">
        <v>14.9</v>
      </c>
      <c r="I1133" s="8">
        <v>0.54500000000000004</v>
      </c>
      <c r="J1133">
        <v>3.6</v>
      </c>
      <c r="K1133">
        <v>-0.8</v>
      </c>
      <c r="L1133">
        <v>433</v>
      </c>
      <c r="M1133">
        <v>939</v>
      </c>
      <c r="N1133" s="8">
        <v>0.46100000000000002</v>
      </c>
      <c r="O1133">
        <v>110</v>
      </c>
      <c r="P1133">
        <v>326</v>
      </c>
      <c r="Q1133">
        <v>0.33700000000000002</v>
      </c>
      <c r="R1133">
        <v>323</v>
      </c>
      <c r="S1133">
        <v>613</v>
      </c>
      <c r="T1133" s="8">
        <v>0.52700000000000002</v>
      </c>
      <c r="U1133">
        <v>141</v>
      </c>
      <c r="V1133">
        <v>194</v>
      </c>
      <c r="W1133" s="8">
        <v>0.72699999999999998</v>
      </c>
      <c r="X1133">
        <v>103</v>
      </c>
      <c r="Y1133">
        <v>356</v>
      </c>
      <c r="Z1133">
        <v>459</v>
      </c>
      <c r="AA1133">
        <v>141</v>
      </c>
      <c r="AB1133">
        <v>52</v>
      </c>
      <c r="AC1133">
        <v>30</v>
      </c>
      <c r="AD1133">
        <v>114</v>
      </c>
      <c r="AE1133">
        <v>172</v>
      </c>
      <c r="AF1133">
        <v>1117</v>
      </c>
      <c r="AG1133" s="8">
        <f>IF(Table32[[#This Row],[FTA]]&gt;=100,Table32[[#This Row],[FT%]],"")</f>
        <v>0.72699999999999998</v>
      </c>
      <c r="AH1133" t="str">
        <f>UPPER(Table32[[#This Row],[Player]])</f>
        <v>WILSON CHANDLER</v>
      </c>
    </row>
    <row r="1134" spans="1:34" x14ac:dyDescent="0.25">
      <c r="A1134">
        <v>2017</v>
      </c>
      <c r="B1134" t="s">
        <v>594</v>
      </c>
      <c r="C1134" t="s">
        <v>30</v>
      </c>
      <c r="D1134">
        <v>19</v>
      </c>
      <c r="E1134" t="s">
        <v>96</v>
      </c>
      <c r="F1134">
        <v>82</v>
      </c>
      <c r="G1134">
        <v>75</v>
      </c>
      <c r="H1134">
        <v>12.3</v>
      </c>
      <c r="I1134" s="8">
        <v>0.52900000000000003</v>
      </c>
      <c r="J1134">
        <v>1.8</v>
      </c>
      <c r="K1134">
        <v>-1.6</v>
      </c>
      <c r="L1134">
        <v>284</v>
      </c>
      <c r="M1134">
        <v>632</v>
      </c>
      <c r="N1134" s="8">
        <v>0.44900000000000001</v>
      </c>
      <c r="O1134">
        <v>72</v>
      </c>
      <c r="P1134">
        <v>224</v>
      </c>
      <c r="Q1134">
        <v>0.32100000000000001</v>
      </c>
      <c r="R1134">
        <v>212</v>
      </c>
      <c r="S1134">
        <v>408</v>
      </c>
      <c r="T1134" s="8">
        <v>0.52</v>
      </c>
      <c r="U1134">
        <v>113</v>
      </c>
      <c r="V1134">
        <v>181</v>
      </c>
      <c r="W1134" s="8">
        <v>0.624</v>
      </c>
      <c r="X1134">
        <v>96</v>
      </c>
      <c r="Y1134">
        <v>252</v>
      </c>
      <c r="Z1134">
        <v>348</v>
      </c>
      <c r="AA1134">
        <v>60</v>
      </c>
      <c r="AB1134">
        <v>67</v>
      </c>
      <c r="AC1134">
        <v>70</v>
      </c>
      <c r="AD1134">
        <v>108</v>
      </c>
      <c r="AE1134">
        <v>263</v>
      </c>
      <c r="AF1134">
        <v>753</v>
      </c>
      <c r="AG1134" s="8">
        <f>IF(Table32[[#This Row],[FTA]]&gt;=100,Table32[[#This Row],[FT%]],"")</f>
        <v>0.624</v>
      </c>
      <c r="AH1134" t="str">
        <f>UPPER(Table32[[#This Row],[Player]])</f>
        <v>MARQUESE CHRISS</v>
      </c>
    </row>
    <row r="1135" spans="1:34" x14ac:dyDescent="0.25">
      <c r="A1135">
        <v>2017</v>
      </c>
      <c r="B1135" t="s">
        <v>595</v>
      </c>
      <c r="C1135" t="s">
        <v>36</v>
      </c>
      <c r="D1135">
        <v>24</v>
      </c>
      <c r="E1135" t="s">
        <v>40</v>
      </c>
      <c r="F1135">
        <v>64</v>
      </c>
      <c r="G1135">
        <v>1</v>
      </c>
      <c r="H1135">
        <v>5.7</v>
      </c>
      <c r="I1135" s="8">
        <v>0.38700000000000001</v>
      </c>
      <c r="J1135">
        <v>0.1</v>
      </c>
      <c r="K1135">
        <v>-6.3</v>
      </c>
      <c r="L1135">
        <v>77</v>
      </c>
      <c r="M1135">
        <v>223</v>
      </c>
      <c r="N1135" s="8">
        <v>0.34499999999999997</v>
      </c>
      <c r="O1135">
        <v>12</v>
      </c>
      <c r="P1135">
        <v>63</v>
      </c>
      <c r="Q1135">
        <v>0.19</v>
      </c>
      <c r="R1135">
        <v>65</v>
      </c>
      <c r="S1135">
        <v>160</v>
      </c>
      <c r="T1135" s="8">
        <v>0.40600000000000003</v>
      </c>
      <c r="U1135">
        <v>17</v>
      </c>
      <c r="V1135">
        <v>31</v>
      </c>
      <c r="W1135" s="8">
        <v>0.54800000000000004</v>
      </c>
      <c r="X1135">
        <v>19</v>
      </c>
      <c r="Y1135">
        <v>69</v>
      </c>
      <c r="Z1135">
        <v>88</v>
      </c>
      <c r="AA1135">
        <v>130</v>
      </c>
      <c r="AB1135">
        <v>28</v>
      </c>
      <c r="AC1135">
        <v>6</v>
      </c>
      <c r="AD1135">
        <v>43</v>
      </c>
      <c r="AE1135">
        <v>79</v>
      </c>
      <c r="AF1135">
        <v>183</v>
      </c>
      <c r="AG1135" s="8" t="str">
        <f>IF(Table32[[#This Row],[FTA]]&gt;=100,Table32[[#This Row],[FT%]],"")</f>
        <v/>
      </c>
      <c r="AH1135" t="str">
        <f>UPPER(Table32[[#This Row],[Player]])</f>
        <v>SEMAJ CHRISTON</v>
      </c>
    </row>
    <row r="1136" spans="1:34" x14ac:dyDescent="0.25">
      <c r="A1136">
        <v>2017</v>
      </c>
      <c r="B1136" t="s">
        <v>405</v>
      </c>
      <c r="C1136" t="s">
        <v>34</v>
      </c>
      <c r="D1136">
        <v>25</v>
      </c>
      <c r="E1136" t="s">
        <v>76</v>
      </c>
      <c r="F1136">
        <v>77</v>
      </c>
      <c r="G1136">
        <v>0</v>
      </c>
      <c r="H1136">
        <v>13.1</v>
      </c>
      <c r="I1136" s="8">
        <v>0.57499999999999996</v>
      </c>
      <c r="J1136">
        <v>2.2999999999999998</v>
      </c>
      <c r="K1136">
        <v>-2</v>
      </c>
      <c r="L1136">
        <v>211</v>
      </c>
      <c r="M1136">
        <v>433</v>
      </c>
      <c r="N1136" s="8">
        <v>0.48699999999999999</v>
      </c>
      <c r="O1136">
        <v>61</v>
      </c>
      <c r="P1136">
        <v>163</v>
      </c>
      <c r="Q1136">
        <v>0.374</v>
      </c>
      <c r="R1136">
        <v>150</v>
      </c>
      <c r="S1136">
        <v>270</v>
      </c>
      <c r="T1136" s="8">
        <v>0.55600000000000005</v>
      </c>
      <c r="U1136">
        <v>44</v>
      </c>
      <c r="V1136">
        <v>58</v>
      </c>
      <c r="W1136" s="8">
        <v>0.75900000000000001</v>
      </c>
      <c r="X1136">
        <v>22</v>
      </c>
      <c r="Y1136">
        <v>100</v>
      </c>
      <c r="Z1136">
        <v>122</v>
      </c>
      <c r="AA1136">
        <v>90</v>
      </c>
      <c r="AB1136">
        <v>39</v>
      </c>
      <c r="AC1136">
        <v>8</v>
      </c>
      <c r="AD1136">
        <v>55</v>
      </c>
      <c r="AE1136">
        <v>77</v>
      </c>
      <c r="AF1136">
        <v>527</v>
      </c>
      <c r="AG1136" s="8" t="str">
        <f>IF(Table32[[#This Row],[FTA]]&gt;=100,Table32[[#This Row],[FT%]],"")</f>
        <v/>
      </c>
      <c r="AH1136" t="str">
        <f>UPPER(Table32[[#This Row],[Player]])</f>
        <v>IAN CLARK</v>
      </c>
    </row>
    <row r="1137" spans="1:34" x14ac:dyDescent="0.25">
      <c r="A1137">
        <v>2017</v>
      </c>
      <c r="B1137" t="s">
        <v>456</v>
      </c>
      <c r="C1137" t="s">
        <v>34</v>
      </c>
      <c r="D1137">
        <v>24</v>
      </c>
      <c r="E1137" t="s">
        <v>74</v>
      </c>
      <c r="F1137">
        <v>82</v>
      </c>
      <c r="G1137">
        <v>19</v>
      </c>
      <c r="H1137">
        <v>13.1</v>
      </c>
      <c r="I1137" s="8">
        <v>0.52600000000000002</v>
      </c>
      <c r="J1137">
        <v>1.2</v>
      </c>
      <c r="K1137">
        <v>-2.7</v>
      </c>
      <c r="L1137">
        <v>477</v>
      </c>
      <c r="M1137">
        <v>1071</v>
      </c>
      <c r="N1137" s="8">
        <v>0.44500000000000001</v>
      </c>
      <c r="O1137">
        <v>117</v>
      </c>
      <c r="P1137">
        <v>356</v>
      </c>
      <c r="Q1137">
        <v>0.32900000000000001</v>
      </c>
      <c r="R1137">
        <v>360</v>
      </c>
      <c r="S1137">
        <v>715</v>
      </c>
      <c r="T1137" s="8">
        <v>0.503</v>
      </c>
      <c r="U1137">
        <v>134</v>
      </c>
      <c r="V1137">
        <v>168</v>
      </c>
      <c r="W1137" s="8">
        <v>0.79800000000000004</v>
      </c>
      <c r="X1137">
        <v>49</v>
      </c>
      <c r="Y1137">
        <v>197</v>
      </c>
      <c r="Z1137">
        <v>246</v>
      </c>
      <c r="AA1137">
        <v>213</v>
      </c>
      <c r="AB1137">
        <v>88</v>
      </c>
      <c r="AC1137">
        <v>8</v>
      </c>
      <c r="AD1137">
        <v>164</v>
      </c>
      <c r="AE1137">
        <v>150</v>
      </c>
      <c r="AF1137">
        <v>1205</v>
      </c>
      <c r="AG1137" s="8">
        <f>IF(Table32[[#This Row],[FTA]]&gt;=100,Table32[[#This Row],[FT%]],"")</f>
        <v>0.79800000000000004</v>
      </c>
      <c r="AH1137" t="str">
        <f>UPPER(Table32[[#This Row],[Player]])</f>
        <v>JORDAN CLARKSON</v>
      </c>
    </row>
    <row r="1138" spans="1:34" x14ac:dyDescent="0.25">
      <c r="A1138">
        <v>2017</v>
      </c>
      <c r="B1138" t="s">
        <v>114</v>
      </c>
      <c r="C1138" t="s">
        <v>36</v>
      </c>
      <c r="D1138">
        <v>28</v>
      </c>
      <c r="E1138" t="s">
        <v>40</v>
      </c>
      <c r="F1138">
        <v>13</v>
      </c>
      <c r="G1138">
        <v>0</v>
      </c>
      <c r="H1138">
        <v>5.4</v>
      </c>
      <c r="I1138" s="8">
        <v>0.38100000000000001</v>
      </c>
      <c r="J1138">
        <v>-0.1</v>
      </c>
      <c r="K1138">
        <v>-8.1999999999999993</v>
      </c>
      <c r="L1138">
        <v>16</v>
      </c>
      <c r="M1138">
        <v>52</v>
      </c>
      <c r="N1138" s="8">
        <v>0.308</v>
      </c>
      <c r="O1138">
        <v>3</v>
      </c>
      <c r="P1138">
        <v>13</v>
      </c>
      <c r="Q1138">
        <v>0.23100000000000001</v>
      </c>
      <c r="R1138">
        <v>13</v>
      </c>
      <c r="S1138">
        <v>39</v>
      </c>
      <c r="T1138" s="8">
        <v>0.33300000000000002</v>
      </c>
      <c r="U1138">
        <v>8</v>
      </c>
      <c r="V1138">
        <v>10</v>
      </c>
      <c r="W1138" s="8">
        <v>0.8</v>
      </c>
      <c r="X1138">
        <v>0</v>
      </c>
      <c r="Y1138">
        <v>11</v>
      </c>
      <c r="Z1138">
        <v>11</v>
      </c>
      <c r="AA1138">
        <v>14</v>
      </c>
      <c r="AB1138">
        <v>8</v>
      </c>
      <c r="AC1138">
        <v>0</v>
      </c>
      <c r="AD1138">
        <v>7</v>
      </c>
      <c r="AE1138">
        <v>18</v>
      </c>
      <c r="AF1138">
        <v>43</v>
      </c>
      <c r="AG1138" s="8" t="str">
        <f>IF(Table32[[#This Row],[FTA]]&gt;=100,Table32[[#This Row],[FT%]],"")</f>
        <v/>
      </c>
      <c r="AH1138" t="str">
        <f>UPPER(Table32[[#This Row],[Player]])</f>
        <v>NORRIS COLE</v>
      </c>
    </row>
    <row r="1139" spans="1:34" x14ac:dyDescent="0.25">
      <c r="A1139">
        <v>2017</v>
      </c>
      <c r="B1139" t="s">
        <v>116</v>
      </c>
      <c r="C1139" t="s">
        <v>36</v>
      </c>
      <c r="D1139">
        <v>29</v>
      </c>
      <c r="E1139" t="s">
        <v>120</v>
      </c>
      <c r="F1139">
        <v>68</v>
      </c>
      <c r="G1139">
        <v>64</v>
      </c>
      <c r="H1139">
        <v>15.3</v>
      </c>
      <c r="I1139" s="8">
        <v>0.56999999999999995</v>
      </c>
      <c r="J1139">
        <v>3.9</v>
      </c>
      <c r="K1139">
        <v>-1.5</v>
      </c>
      <c r="L1139">
        <v>340</v>
      </c>
      <c r="M1139">
        <v>714</v>
      </c>
      <c r="N1139" s="8">
        <v>0.47599999999999998</v>
      </c>
      <c r="O1139">
        <v>73</v>
      </c>
      <c r="P1139">
        <v>175</v>
      </c>
      <c r="Q1139">
        <v>0.41699999999999998</v>
      </c>
      <c r="R1139">
        <v>267</v>
      </c>
      <c r="S1139">
        <v>539</v>
      </c>
      <c r="T1139" s="8">
        <v>0.495</v>
      </c>
      <c r="U1139">
        <v>147</v>
      </c>
      <c r="V1139">
        <v>171</v>
      </c>
      <c r="W1139" s="8">
        <v>0.86</v>
      </c>
      <c r="X1139">
        <v>23</v>
      </c>
      <c r="Y1139">
        <v>130</v>
      </c>
      <c r="Z1139">
        <v>153</v>
      </c>
      <c r="AA1139">
        <v>312</v>
      </c>
      <c r="AB1139">
        <v>67</v>
      </c>
      <c r="AC1139">
        <v>9</v>
      </c>
      <c r="AD1139">
        <v>114</v>
      </c>
      <c r="AE1139">
        <v>119</v>
      </c>
      <c r="AF1139">
        <v>900</v>
      </c>
      <c r="AG1139" s="8">
        <f>IF(Table32[[#This Row],[FTA]]&gt;=100,Table32[[#This Row],[FT%]],"")</f>
        <v>0.86</v>
      </c>
      <c r="AH1139" t="str">
        <f>UPPER(Table32[[#This Row],[Player]])</f>
        <v>DARREN COLLISON</v>
      </c>
    </row>
    <row r="1140" spans="1:34" x14ac:dyDescent="0.25">
      <c r="A1140">
        <v>2017</v>
      </c>
      <c r="B1140" t="s">
        <v>117</v>
      </c>
      <c r="C1140" t="s">
        <v>30</v>
      </c>
      <c r="D1140">
        <v>36</v>
      </c>
      <c r="E1140" t="s">
        <v>40</v>
      </c>
      <c r="F1140">
        <v>20</v>
      </c>
      <c r="G1140">
        <v>0</v>
      </c>
      <c r="H1140">
        <v>12.8</v>
      </c>
      <c r="I1140" s="8">
        <v>0.622</v>
      </c>
      <c r="J1140">
        <v>0.4</v>
      </c>
      <c r="K1140">
        <v>-1.8</v>
      </c>
      <c r="L1140">
        <v>14</v>
      </c>
      <c r="M1140">
        <v>23</v>
      </c>
      <c r="N1140" s="8">
        <v>0.60899999999999999</v>
      </c>
      <c r="O1140">
        <v>0</v>
      </c>
      <c r="P1140">
        <v>1</v>
      </c>
      <c r="Q1140">
        <v>0</v>
      </c>
      <c r="R1140">
        <v>14</v>
      </c>
      <c r="S1140">
        <v>22</v>
      </c>
      <c r="T1140" s="8">
        <v>0.63600000000000001</v>
      </c>
      <c r="U1140">
        <v>5</v>
      </c>
      <c r="V1140">
        <v>8</v>
      </c>
      <c r="W1140" s="8">
        <v>0.625</v>
      </c>
      <c r="X1140">
        <v>9</v>
      </c>
      <c r="Y1140">
        <v>21</v>
      </c>
      <c r="Z1140">
        <v>30</v>
      </c>
      <c r="AA1140">
        <v>12</v>
      </c>
      <c r="AB1140">
        <v>2</v>
      </c>
      <c r="AC1140">
        <v>2</v>
      </c>
      <c r="AD1140">
        <v>4</v>
      </c>
      <c r="AE1140">
        <v>17</v>
      </c>
      <c r="AF1140">
        <v>33</v>
      </c>
      <c r="AG1140" s="8" t="str">
        <f>IF(Table32[[#This Row],[FTA]]&gt;=100,Table32[[#This Row],[FT%]],"")</f>
        <v/>
      </c>
      <c r="AH1140" t="str">
        <f>UPPER(Table32[[#This Row],[Player]])</f>
        <v>NICK COLLISON</v>
      </c>
    </row>
    <row r="1141" spans="1:34" x14ac:dyDescent="0.25">
      <c r="A1141">
        <v>2017</v>
      </c>
      <c r="B1141" t="s">
        <v>118</v>
      </c>
      <c r="C1141" t="s">
        <v>36</v>
      </c>
      <c r="D1141">
        <v>29</v>
      </c>
      <c r="E1141" t="s">
        <v>47</v>
      </c>
      <c r="F1141">
        <v>69</v>
      </c>
      <c r="G1141">
        <v>68</v>
      </c>
      <c r="H1141">
        <v>23.2</v>
      </c>
      <c r="I1141" s="8">
        <v>0.60399999999999998</v>
      </c>
      <c r="J1141">
        <v>10</v>
      </c>
      <c r="K1141">
        <v>5.8</v>
      </c>
      <c r="L1141">
        <v>464</v>
      </c>
      <c r="M1141">
        <v>1009</v>
      </c>
      <c r="N1141" s="8">
        <v>0.46</v>
      </c>
      <c r="O1141">
        <v>171</v>
      </c>
      <c r="P1141">
        <v>419</v>
      </c>
      <c r="Q1141">
        <v>0.40799999999999997</v>
      </c>
      <c r="R1141">
        <v>293</v>
      </c>
      <c r="S1141">
        <v>590</v>
      </c>
      <c r="T1141" s="8">
        <v>0.497</v>
      </c>
      <c r="U1141">
        <v>316</v>
      </c>
      <c r="V1141">
        <v>368</v>
      </c>
      <c r="W1141" s="8">
        <v>0.85899999999999999</v>
      </c>
      <c r="X1141">
        <v>31</v>
      </c>
      <c r="Y1141">
        <v>211</v>
      </c>
      <c r="Z1141">
        <v>242</v>
      </c>
      <c r="AA1141">
        <v>433</v>
      </c>
      <c r="AB1141">
        <v>92</v>
      </c>
      <c r="AC1141">
        <v>19</v>
      </c>
      <c r="AD1141">
        <v>156</v>
      </c>
      <c r="AE1141">
        <v>126</v>
      </c>
      <c r="AF1141">
        <v>1415</v>
      </c>
      <c r="AG1141" s="8">
        <f>IF(Table32[[#This Row],[FTA]]&gt;=100,Table32[[#This Row],[FT%]],"")</f>
        <v>0.85899999999999999</v>
      </c>
      <c r="AH1141" t="str">
        <f>UPPER(Table32[[#This Row],[Player]])</f>
        <v>MIKE CONLEY</v>
      </c>
    </row>
    <row r="1142" spans="1:34" x14ac:dyDescent="0.25">
      <c r="A1142">
        <v>2017</v>
      </c>
      <c r="B1142" t="s">
        <v>525</v>
      </c>
      <c r="C1142" t="s">
        <v>34</v>
      </c>
      <c r="D1142">
        <v>24</v>
      </c>
      <c r="E1142" t="s">
        <v>42</v>
      </c>
      <c r="F1142">
        <v>39</v>
      </c>
      <c r="G1142">
        <v>1</v>
      </c>
      <c r="H1142">
        <v>11.8</v>
      </c>
      <c r="I1142" s="8">
        <v>0.64500000000000002</v>
      </c>
      <c r="J1142">
        <v>0.6</v>
      </c>
      <c r="K1142">
        <v>-2.5</v>
      </c>
      <c r="L1142">
        <v>37</v>
      </c>
      <c r="M1142">
        <v>72</v>
      </c>
      <c r="N1142" s="8">
        <v>0.51400000000000001</v>
      </c>
      <c r="O1142">
        <v>17</v>
      </c>
      <c r="P1142">
        <v>33</v>
      </c>
      <c r="Q1142">
        <v>0.51500000000000001</v>
      </c>
      <c r="R1142">
        <v>20</v>
      </c>
      <c r="S1142">
        <v>39</v>
      </c>
      <c r="T1142" s="8">
        <v>0.51300000000000001</v>
      </c>
      <c r="U1142">
        <v>7</v>
      </c>
      <c r="V1142">
        <v>9</v>
      </c>
      <c r="W1142" s="8">
        <v>0.77800000000000002</v>
      </c>
      <c r="X1142">
        <v>10</v>
      </c>
      <c r="Y1142">
        <v>42</v>
      </c>
      <c r="Z1142">
        <v>52</v>
      </c>
      <c r="AA1142">
        <v>28</v>
      </c>
      <c r="AB1142">
        <v>6</v>
      </c>
      <c r="AC1142">
        <v>2</v>
      </c>
      <c r="AD1142">
        <v>17</v>
      </c>
      <c r="AE1142">
        <v>23</v>
      </c>
      <c r="AF1142">
        <v>98</v>
      </c>
      <c r="AG1142" s="8" t="str">
        <f>IF(Table32[[#This Row],[FTA]]&gt;=100,Table32[[#This Row],[FT%]],"")</f>
        <v/>
      </c>
      <c r="AH1142" t="str">
        <f>UPPER(Table32[[#This Row],[Player]])</f>
        <v>PAT CONNAUGHTON</v>
      </c>
    </row>
    <row r="1143" spans="1:34" x14ac:dyDescent="0.25">
      <c r="A1143">
        <v>2017</v>
      </c>
      <c r="B1143" t="s">
        <v>596</v>
      </c>
      <c r="C1143" t="s">
        <v>36</v>
      </c>
      <c r="D1143">
        <v>23</v>
      </c>
      <c r="E1143" t="s">
        <v>69</v>
      </c>
      <c r="F1143">
        <v>14</v>
      </c>
      <c r="G1143">
        <v>0</v>
      </c>
      <c r="H1143">
        <v>11.8</v>
      </c>
      <c r="I1143" s="8">
        <v>0.57899999999999996</v>
      </c>
      <c r="J1143">
        <v>0.2</v>
      </c>
      <c r="K1143">
        <v>-5.9</v>
      </c>
      <c r="L1143">
        <v>33</v>
      </c>
      <c r="M1143">
        <v>66</v>
      </c>
      <c r="N1143" s="8">
        <v>0.5</v>
      </c>
      <c r="O1143">
        <v>11</v>
      </c>
      <c r="P1143">
        <v>26</v>
      </c>
      <c r="Q1143">
        <v>0.42299999999999999</v>
      </c>
      <c r="R1143">
        <v>22</v>
      </c>
      <c r="S1143">
        <v>40</v>
      </c>
      <c r="T1143" s="8">
        <v>0.55000000000000004</v>
      </c>
      <c r="U1143">
        <v>2</v>
      </c>
      <c r="V1143">
        <v>5</v>
      </c>
      <c r="W1143" s="8">
        <v>0.4</v>
      </c>
      <c r="X1143">
        <v>1</v>
      </c>
      <c r="Y1143">
        <v>6</v>
      </c>
      <c r="Z1143">
        <v>7</v>
      </c>
      <c r="AA1143">
        <v>26</v>
      </c>
      <c r="AB1143">
        <v>4</v>
      </c>
      <c r="AC1143">
        <v>0</v>
      </c>
      <c r="AD1143">
        <v>13</v>
      </c>
      <c r="AE1143">
        <v>13</v>
      </c>
      <c r="AF1143">
        <v>79</v>
      </c>
      <c r="AG1143" s="8" t="str">
        <f>IF(Table32[[#This Row],[FTA]]&gt;=100,Table32[[#This Row],[FT%]],"")</f>
        <v/>
      </c>
      <c r="AH1143" t="str">
        <f>UPPER(Table32[[#This Row],[Player]])</f>
        <v>QUINN COOK</v>
      </c>
    </row>
    <row r="1144" spans="1:34" x14ac:dyDescent="0.25">
      <c r="A1144">
        <v>2017</v>
      </c>
      <c r="B1144" t="s">
        <v>596</v>
      </c>
      <c r="C1144" t="s">
        <v>36</v>
      </c>
      <c r="D1144">
        <v>23</v>
      </c>
      <c r="E1144" t="s">
        <v>66</v>
      </c>
      <c r="F1144">
        <v>5</v>
      </c>
      <c r="G1144">
        <v>0</v>
      </c>
      <c r="H1144">
        <v>6.9</v>
      </c>
      <c r="I1144" s="8">
        <v>0.52200000000000002</v>
      </c>
      <c r="J1144">
        <v>-0.1</v>
      </c>
      <c r="K1144">
        <v>-8.6999999999999993</v>
      </c>
      <c r="L1144">
        <v>11</v>
      </c>
      <c r="M1144">
        <v>25</v>
      </c>
      <c r="N1144" s="8">
        <v>0.44</v>
      </c>
      <c r="O1144">
        <v>5</v>
      </c>
      <c r="P1144">
        <v>14</v>
      </c>
      <c r="Q1144">
        <v>0.35699999999999998</v>
      </c>
      <c r="R1144">
        <v>6</v>
      </c>
      <c r="S1144">
        <v>11</v>
      </c>
      <c r="T1144" s="8">
        <v>0.54500000000000004</v>
      </c>
      <c r="U1144">
        <v>0</v>
      </c>
      <c r="V1144">
        <v>2</v>
      </c>
      <c r="W1144" s="8">
        <v>0</v>
      </c>
      <c r="X1144">
        <v>0</v>
      </c>
      <c r="Y1144">
        <v>3</v>
      </c>
      <c r="Z1144">
        <v>3</v>
      </c>
      <c r="AA1144">
        <v>12</v>
      </c>
      <c r="AB1144">
        <v>1</v>
      </c>
      <c r="AC1144">
        <v>0</v>
      </c>
      <c r="AD1144">
        <v>8</v>
      </c>
      <c r="AE1144">
        <v>6</v>
      </c>
      <c r="AF1144">
        <v>27</v>
      </c>
      <c r="AG1144" s="8" t="str">
        <f>IF(Table32[[#This Row],[FTA]]&gt;=100,Table32[[#This Row],[FT%]],"")</f>
        <v/>
      </c>
      <c r="AH1144" t="str">
        <f>UPPER(Table32[[#This Row],[Player]])</f>
        <v>QUINN COOK</v>
      </c>
    </row>
    <row r="1145" spans="1:34" x14ac:dyDescent="0.25">
      <c r="A1145">
        <v>2017</v>
      </c>
      <c r="B1145" t="s">
        <v>596</v>
      </c>
      <c r="C1145" t="s">
        <v>36</v>
      </c>
      <c r="D1145">
        <v>23</v>
      </c>
      <c r="E1145" t="s">
        <v>392</v>
      </c>
      <c r="F1145">
        <v>9</v>
      </c>
      <c r="G1145">
        <v>0</v>
      </c>
      <c r="H1145">
        <v>15.3</v>
      </c>
      <c r="I1145" s="8">
        <v>0.61399999999999999</v>
      </c>
      <c r="J1145">
        <v>0.3</v>
      </c>
      <c r="K1145">
        <v>-4</v>
      </c>
      <c r="L1145">
        <v>22</v>
      </c>
      <c r="M1145">
        <v>41</v>
      </c>
      <c r="N1145" s="8">
        <v>0.53700000000000003</v>
      </c>
      <c r="O1145">
        <v>6</v>
      </c>
      <c r="P1145">
        <v>12</v>
      </c>
      <c r="Q1145">
        <v>0.5</v>
      </c>
      <c r="R1145">
        <v>16</v>
      </c>
      <c r="S1145">
        <v>29</v>
      </c>
      <c r="T1145" s="8">
        <v>0.55200000000000005</v>
      </c>
      <c r="U1145">
        <v>2</v>
      </c>
      <c r="V1145">
        <v>3</v>
      </c>
      <c r="W1145" s="8">
        <v>0.66700000000000004</v>
      </c>
      <c r="X1145">
        <v>1</v>
      </c>
      <c r="Y1145">
        <v>3</v>
      </c>
      <c r="Z1145">
        <v>4</v>
      </c>
      <c r="AA1145">
        <v>14</v>
      </c>
      <c r="AB1145">
        <v>3</v>
      </c>
      <c r="AC1145">
        <v>0</v>
      </c>
      <c r="AD1145">
        <v>5</v>
      </c>
      <c r="AE1145">
        <v>7</v>
      </c>
      <c r="AF1145">
        <v>52</v>
      </c>
      <c r="AG1145" s="8" t="str">
        <f>IF(Table32[[#This Row],[FTA]]&gt;=100,Table32[[#This Row],[FT%]],"")</f>
        <v/>
      </c>
      <c r="AH1145" t="str">
        <f>UPPER(Table32[[#This Row],[Player]])</f>
        <v>QUINN COOK</v>
      </c>
    </row>
    <row r="1146" spans="1:34" x14ac:dyDescent="0.25">
      <c r="A1146">
        <v>2017</v>
      </c>
      <c r="B1146" t="s">
        <v>119</v>
      </c>
      <c r="C1146" t="s">
        <v>38</v>
      </c>
      <c r="D1146">
        <v>26</v>
      </c>
      <c r="E1146" t="s">
        <v>69</v>
      </c>
      <c r="F1146">
        <v>72</v>
      </c>
      <c r="G1146">
        <v>72</v>
      </c>
      <c r="H1146">
        <v>25.7</v>
      </c>
      <c r="I1146" s="8">
        <v>0.56200000000000006</v>
      </c>
      <c r="J1146">
        <v>7.6</v>
      </c>
      <c r="K1146">
        <v>6.6</v>
      </c>
      <c r="L1146">
        <v>647</v>
      </c>
      <c r="M1146">
        <v>1433</v>
      </c>
      <c r="N1146" s="8">
        <v>0.45200000000000001</v>
      </c>
      <c r="O1146">
        <v>131</v>
      </c>
      <c r="P1146">
        <v>364</v>
      </c>
      <c r="Q1146">
        <v>0.36</v>
      </c>
      <c r="R1146">
        <v>516</v>
      </c>
      <c r="S1146">
        <v>1069</v>
      </c>
      <c r="T1146" s="8">
        <v>0.48299999999999998</v>
      </c>
      <c r="U1146">
        <v>517</v>
      </c>
      <c r="V1146">
        <v>670</v>
      </c>
      <c r="W1146" s="8">
        <v>0.77200000000000002</v>
      </c>
      <c r="X1146">
        <v>153</v>
      </c>
      <c r="Y1146">
        <v>644</v>
      </c>
      <c r="Z1146">
        <v>797</v>
      </c>
      <c r="AA1146">
        <v>332</v>
      </c>
      <c r="AB1146">
        <v>100</v>
      </c>
      <c r="AC1146">
        <v>92</v>
      </c>
      <c r="AD1146">
        <v>269</v>
      </c>
      <c r="AE1146">
        <v>278</v>
      </c>
      <c r="AF1146">
        <v>1942</v>
      </c>
      <c r="AG1146" s="8">
        <f>IF(Table32[[#This Row],[FTA]]&gt;=100,Table32[[#This Row],[FT%]],"")</f>
        <v>0.77200000000000002</v>
      </c>
      <c r="AH1146" t="str">
        <f>UPPER(Table32[[#This Row],[Player]])</f>
        <v>DEMARCUS COUSINS</v>
      </c>
    </row>
    <row r="1147" spans="1:34" x14ac:dyDescent="0.25">
      <c r="A1147">
        <v>2017</v>
      </c>
      <c r="B1147" t="s">
        <v>119</v>
      </c>
      <c r="C1147" t="s">
        <v>38</v>
      </c>
      <c r="D1147">
        <v>26</v>
      </c>
      <c r="E1147" t="s">
        <v>120</v>
      </c>
      <c r="F1147">
        <v>55</v>
      </c>
      <c r="G1147">
        <v>55</v>
      </c>
      <c r="H1147">
        <v>26.5</v>
      </c>
      <c r="I1147" s="8">
        <v>0.56200000000000006</v>
      </c>
      <c r="J1147">
        <v>6</v>
      </c>
      <c r="K1147">
        <v>7.1</v>
      </c>
      <c r="L1147">
        <v>505</v>
      </c>
      <c r="M1147">
        <v>1119</v>
      </c>
      <c r="N1147" s="8">
        <v>0.45100000000000001</v>
      </c>
      <c r="O1147">
        <v>95</v>
      </c>
      <c r="P1147">
        <v>268</v>
      </c>
      <c r="Q1147">
        <v>0.35399999999999998</v>
      </c>
      <c r="R1147">
        <v>410</v>
      </c>
      <c r="S1147">
        <v>851</v>
      </c>
      <c r="T1147" s="8">
        <v>0.48199999999999998</v>
      </c>
      <c r="U1147">
        <v>423</v>
      </c>
      <c r="V1147">
        <v>549</v>
      </c>
      <c r="W1147" s="8">
        <v>0.77</v>
      </c>
      <c r="X1147">
        <v>115</v>
      </c>
      <c r="Y1147">
        <v>470</v>
      </c>
      <c r="Z1147">
        <v>585</v>
      </c>
      <c r="AA1147">
        <v>266</v>
      </c>
      <c r="AB1147">
        <v>75</v>
      </c>
      <c r="AC1147">
        <v>73</v>
      </c>
      <c r="AD1147">
        <v>207</v>
      </c>
      <c r="AE1147">
        <v>203</v>
      </c>
      <c r="AF1147">
        <v>1528</v>
      </c>
      <c r="AG1147" s="8">
        <f>IF(Table32[[#This Row],[FTA]]&gt;=100,Table32[[#This Row],[FT%]],"")</f>
        <v>0.77</v>
      </c>
      <c r="AH1147" t="str">
        <f>UPPER(Table32[[#This Row],[Player]])</f>
        <v>DEMARCUS COUSINS</v>
      </c>
    </row>
    <row r="1148" spans="1:34" x14ac:dyDescent="0.25">
      <c r="A1148">
        <v>2017</v>
      </c>
      <c r="B1148" t="s">
        <v>119</v>
      </c>
      <c r="C1148" t="s">
        <v>38</v>
      </c>
      <c r="D1148">
        <v>26</v>
      </c>
      <c r="E1148" t="s">
        <v>392</v>
      </c>
      <c r="F1148">
        <v>17</v>
      </c>
      <c r="G1148">
        <v>17</v>
      </c>
      <c r="H1148">
        <v>23.3</v>
      </c>
      <c r="I1148" s="8">
        <v>0.56399999999999995</v>
      </c>
      <c r="J1148">
        <v>1.6</v>
      </c>
      <c r="K1148">
        <v>4.9000000000000004</v>
      </c>
      <c r="L1148">
        <v>142</v>
      </c>
      <c r="M1148">
        <v>314</v>
      </c>
      <c r="N1148" s="8">
        <v>0.45200000000000001</v>
      </c>
      <c r="O1148">
        <v>36</v>
      </c>
      <c r="P1148">
        <v>96</v>
      </c>
      <c r="Q1148">
        <v>0.375</v>
      </c>
      <c r="R1148">
        <v>106</v>
      </c>
      <c r="S1148">
        <v>218</v>
      </c>
      <c r="T1148" s="8">
        <v>0.48599999999999999</v>
      </c>
      <c r="U1148">
        <v>94</v>
      </c>
      <c r="V1148">
        <v>121</v>
      </c>
      <c r="W1148" s="8">
        <v>0.77700000000000002</v>
      </c>
      <c r="X1148">
        <v>38</v>
      </c>
      <c r="Y1148">
        <v>174</v>
      </c>
      <c r="Z1148">
        <v>212</v>
      </c>
      <c r="AA1148">
        <v>66</v>
      </c>
      <c r="AB1148">
        <v>25</v>
      </c>
      <c r="AC1148">
        <v>19</v>
      </c>
      <c r="AD1148">
        <v>62</v>
      </c>
      <c r="AE1148">
        <v>75</v>
      </c>
      <c r="AF1148">
        <v>414</v>
      </c>
      <c r="AG1148" s="8">
        <f>IF(Table32[[#This Row],[FTA]]&gt;=100,Table32[[#This Row],[FT%]],"")</f>
        <v>0.77700000000000002</v>
      </c>
      <c r="AH1148" t="str">
        <f>UPPER(Table32[[#This Row],[Player]])</f>
        <v>DEMARCUS COUSINS</v>
      </c>
    </row>
    <row r="1149" spans="1:34" x14ac:dyDescent="0.25">
      <c r="A1149">
        <v>2017</v>
      </c>
      <c r="B1149" t="s">
        <v>406</v>
      </c>
      <c r="C1149" t="s">
        <v>50</v>
      </c>
      <c r="D1149">
        <v>26</v>
      </c>
      <c r="E1149" t="s">
        <v>44</v>
      </c>
      <c r="F1149">
        <v>67</v>
      </c>
      <c r="G1149">
        <v>67</v>
      </c>
      <c r="H1149">
        <v>13.2</v>
      </c>
      <c r="I1149" s="8">
        <v>0.53400000000000003</v>
      </c>
      <c r="J1149">
        <v>3.1</v>
      </c>
      <c r="K1149">
        <v>1.4</v>
      </c>
      <c r="L1149">
        <v>292</v>
      </c>
      <c r="M1149">
        <v>732</v>
      </c>
      <c r="N1149" s="8">
        <v>0.39900000000000002</v>
      </c>
      <c r="O1149">
        <v>137</v>
      </c>
      <c r="P1149">
        <v>412</v>
      </c>
      <c r="Q1149">
        <v>0.33300000000000002</v>
      </c>
      <c r="R1149">
        <v>155</v>
      </c>
      <c r="S1149">
        <v>320</v>
      </c>
      <c r="T1149" s="8">
        <v>0.48399999999999999</v>
      </c>
      <c r="U1149">
        <v>143</v>
      </c>
      <c r="V1149">
        <v>174</v>
      </c>
      <c r="W1149" s="8">
        <v>0.82199999999999995</v>
      </c>
      <c r="X1149">
        <v>92</v>
      </c>
      <c r="Y1149">
        <v>344</v>
      </c>
      <c r="Z1149">
        <v>436</v>
      </c>
      <c r="AA1149">
        <v>102</v>
      </c>
      <c r="AB1149">
        <v>127</v>
      </c>
      <c r="AC1149">
        <v>69</v>
      </c>
      <c r="AD1149">
        <v>131</v>
      </c>
      <c r="AE1149">
        <v>203</v>
      </c>
      <c r="AF1149">
        <v>864</v>
      </c>
      <c r="AG1149" s="8">
        <f>IF(Table32[[#This Row],[FTA]]&gt;=100,Table32[[#This Row],[FT%]],"")</f>
        <v>0.82199999999999995</v>
      </c>
      <c r="AH1149" t="str">
        <f>UPPER(Table32[[#This Row],[Player]])</f>
        <v>ROBERT COVINGTON</v>
      </c>
    </row>
    <row r="1150" spans="1:34" x14ac:dyDescent="0.25">
      <c r="A1150">
        <v>2017</v>
      </c>
      <c r="B1150" t="s">
        <v>407</v>
      </c>
      <c r="C1150" t="s">
        <v>34</v>
      </c>
      <c r="D1150">
        <v>24</v>
      </c>
      <c r="E1150" t="s">
        <v>42</v>
      </c>
      <c r="F1150">
        <v>79</v>
      </c>
      <c r="G1150">
        <v>7</v>
      </c>
      <c r="H1150">
        <v>11.6</v>
      </c>
      <c r="I1150" s="8">
        <v>0.60199999999999998</v>
      </c>
      <c r="J1150">
        <v>4.0999999999999996</v>
      </c>
      <c r="K1150">
        <v>-1.1000000000000001</v>
      </c>
      <c r="L1150">
        <v>303</v>
      </c>
      <c r="M1150">
        <v>647</v>
      </c>
      <c r="N1150" s="8">
        <v>0.46800000000000003</v>
      </c>
      <c r="O1150">
        <v>134</v>
      </c>
      <c r="P1150">
        <v>302</v>
      </c>
      <c r="Q1150">
        <v>0.44400000000000001</v>
      </c>
      <c r="R1150">
        <v>169</v>
      </c>
      <c r="S1150">
        <v>345</v>
      </c>
      <c r="T1150" s="8">
        <v>0.49</v>
      </c>
      <c r="U1150">
        <v>105</v>
      </c>
      <c r="V1150">
        <v>124</v>
      </c>
      <c r="W1150" s="8">
        <v>0.84699999999999998</v>
      </c>
      <c r="X1150">
        <v>19</v>
      </c>
      <c r="Y1150">
        <v>206</v>
      </c>
      <c r="Z1150">
        <v>225</v>
      </c>
      <c r="AA1150">
        <v>93</v>
      </c>
      <c r="AB1150">
        <v>54</v>
      </c>
      <c r="AC1150">
        <v>20</v>
      </c>
      <c r="AD1150">
        <v>62</v>
      </c>
      <c r="AE1150">
        <v>171</v>
      </c>
      <c r="AF1150">
        <v>845</v>
      </c>
      <c r="AG1150" s="8">
        <f>IF(Table32[[#This Row],[FTA]]&gt;=100,Table32[[#This Row],[FT%]],"")</f>
        <v>0.84699999999999998</v>
      </c>
      <c r="AH1150" t="str">
        <f>UPPER(Table32[[#This Row],[Player]])</f>
        <v>ALLEN CRABBE</v>
      </c>
    </row>
    <row r="1151" spans="1:34" x14ac:dyDescent="0.25">
      <c r="A1151">
        <v>2017</v>
      </c>
      <c r="B1151" t="s">
        <v>121</v>
      </c>
      <c r="C1151" t="s">
        <v>34</v>
      </c>
      <c r="D1151">
        <v>36</v>
      </c>
      <c r="E1151" t="s">
        <v>82</v>
      </c>
      <c r="F1151">
        <v>82</v>
      </c>
      <c r="G1151">
        <v>1</v>
      </c>
      <c r="H1151">
        <v>12</v>
      </c>
      <c r="I1151" s="8">
        <v>0.52600000000000002</v>
      </c>
      <c r="J1151">
        <v>1.9</v>
      </c>
      <c r="K1151">
        <v>-3</v>
      </c>
      <c r="L1151">
        <v>359</v>
      </c>
      <c r="M1151">
        <v>869</v>
      </c>
      <c r="N1151" s="8">
        <v>0.41299999999999998</v>
      </c>
      <c r="O1151">
        <v>116</v>
      </c>
      <c r="P1151">
        <v>322</v>
      </c>
      <c r="Q1151">
        <v>0.36</v>
      </c>
      <c r="R1151">
        <v>243</v>
      </c>
      <c r="S1151">
        <v>547</v>
      </c>
      <c r="T1151" s="8">
        <v>0.44400000000000001</v>
      </c>
      <c r="U1151">
        <v>174</v>
      </c>
      <c r="V1151">
        <v>203</v>
      </c>
      <c r="W1151" s="8">
        <v>0.85699999999999998</v>
      </c>
      <c r="X1151">
        <v>17</v>
      </c>
      <c r="Y1151">
        <v>112</v>
      </c>
      <c r="Z1151">
        <v>129</v>
      </c>
      <c r="AA1151">
        <v>213</v>
      </c>
      <c r="AB1151">
        <v>59</v>
      </c>
      <c r="AC1151">
        <v>14</v>
      </c>
      <c r="AD1151">
        <v>134</v>
      </c>
      <c r="AE1151">
        <v>115</v>
      </c>
      <c r="AF1151">
        <v>1008</v>
      </c>
      <c r="AG1151" s="8">
        <f>IF(Table32[[#This Row],[FTA]]&gt;=100,Table32[[#This Row],[FT%]],"")</f>
        <v>0.85699999999999998</v>
      </c>
      <c r="AH1151" t="str">
        <f>UPPER(Table32[[#This Row],[Player]])</f>
        <v>JAMAL CRAWFORD</v>
      </c>
    </row>
    <row r="1152" spans="1:34" x14ac:dyDescent="0.25">
      <c r="A1152">
        <v>2017</v>
      </c>
      <c r="B1152" t="s">
        <v>122</v>
      </c>
      <c r="C1152" t="s">
        <v>34</v>
      </c>
      <c r="D1152">
        <v>28</v>
      </c>
      <c r="E1152" t="s">
        <v>392</v>
      </c>
      <c r="F1152">
        <v>19</v>
      </c>
      <c r="G1152">
        <v>0</v>
      </c>
      <c r="H1152">
        <v>17.600000000000001</v>
      </c>
      <c r="I1152" s="8">
        <v>0.58199999999999996</v>
      </c>
      <c r="J1152">
        <v>0.9</v>
      </c>
      <c r="K1152">
        <v>-0.4</v>
      </c>
      <c r="L1152">
        <v>105</v>
      </c>
      <c r="M1152">
        <v>218</v>
      </c>
      <c r="N1152" s="8">
        <v>0.48199999999999998</v>
      </c>
      <c r="O1152">
        <v>37</v>
      </c>
      <c r="P1152">
        <v>95</v>
      </c>
      <c r="Q1152">
        <v>0.38900000000000001</v>
      </c>
      <c r="R1152">
        <v>68</v>
      </c>
      <c r="S1152">
        <v>123</v>
      </c>
      <c r="T1152" s="8">
        <v>0.55300000000000005</v>
      </c>
      <c r="U1152">
        <v>20</v>
      </c>
      <c r="V1152">
        <v>26</v>
      </c>
      <c r="W1152" s="8">
        <v>0.76900000000000002</v>
      </c>
      <c r="X1152">
        <v>4</v>
      </c>
      <c r="Y1152">
        <v>30</v>
      </c>
      <c r="Z1152">
        <v>34</v>
      </c>
      <c r="AA1152">
        <v>57</v>
      </c>
      <c r="AB1152">
        <v>11</v>
      </c>
      <c r="AC1152">
        <v>2</v>
      </c>
      <c r="AD1152">
        <v>25</v>
      </c>
      <c r="AE1152">
        <v>30</v>
      </c>
      <c r="AF1152">
        <v>267</v>
      </c>
      <c r="AG1152" s="8" t="str">
        <f>IF(Table32[[#This Row],[FTA]]&gt;=100,Table32[[#This Row],[FT%]],"")</f>
        <v/>
      </c>
      <c r="AH1152" t="str">
        <f>UPPER(Table32[[#This Row],[Player]])</f>
        <v>JORDAN CRAWFORD</v>
      </c>
    </row>
    <row r="1153" spans="1:34" x14ac:dyDescent="0.25">
      <c r="A1153">
        <v>2017</v>
      </c>
      <c r="B1153" t="s">
        <v>345</v>
      </c>
      <c r="C1153" t="s">
        <v>50</v>
      </c>
      <c r="D1153">
        <v>26</v>
      </c>
      <c r="E1153" t="s">
        <v>45</v>
      </c>
      <c r="F1153">
        <v>72</v>
      </c>
      <c r="G1153">
        <v>72</v>
      </c>
      <c r="H1153">
        <v>14.9</v>
      </c>
      <c r="I1153" s="8">
        <v>0.61299999999999999</v>
      </c>
      <c r="J1153">
        <v>6.7</v>
      </c>
      <c r="K1153">
        <v>1.5</v>
      </c>
      <c r="L1153">
        <v>333</v>
      </c>
      <c r="M1153">
        <v>720</v>
      </c>
      <c r="N1153" s="8">
        <v>0.46300000000000002</v>
      </c>
      <c r="O1153">
        <v>157</v>
      </c>
      <c r="P1153">
        <v>394</v>
      </c>
      <c r="Q1153">
        <v>0.39800000000000002</v>
      </c>
      <c r="R1153">
        <v>176</v>
      </c>
      <c r="S1153">
        <v>326</v>
      </c>
      <c r="T1153" s="8">
        <v>0.54</v>
      </c>
      <c r="U1153">
        <v>176</v>
      </c>
      <c r="V1153">
        <v>217</v>
      </c>
      <c r="W1153" s="8">
        <v>0.81100000000000005</v>
      </c>
      <c r="X1153">
        <v>48</v>
      </c>
      <c r="Y1153">
        <v>367</v>
      </c>
      <c r="Z1153">
        <v>415</v>
      </c>
      <c r="AA1153">
        <v>155</v>
      </c>
      <c r="AB1153">
        <v>72</v>
      </c>
      <c r="AC1153">
        <v>23</v>
      </c>
      <c r="AD1153">
        <v>79</v>
      </c>
      <c r="AE1153">
        <v>161</v>
      </c>
      <c r="AF1153">
        <v>999</v>
      </c>
      <c r="AG1153" s="8">
        <f>IF(Table32[[#This Row],[FTA]]&gt;=100,Table32[[#This Row],[FT%]],"")</f>
        <v>0.81100000000000005</v>
      </c>
      <c r="AH1153" t="str">
        <f>UPPER(Table32[[#This Row],[Player]])</f>
        <v>JAE CROWDER</v>
      </c>
    </row>
    <row r="1154" spans="1:34" x14ac:dyDescent="0.25">
      <c r="A1154">
        <v>2017</v>
      </c>
      <c r="B1154" t="s">
        <v>123</v>
      </c>
      <c r="C1154" t="s">
        <v>50</v>
      </c>
      <c r="D1154">
        <v>29</v>
      </c>
      <c r="E1154" t="s">
        <v>392</v>
      </c>
      <c r="F1154">
        <v>66</v>
      </c>
      <c r="G1154">
        <v>35</v>
      </c>
      <c r="H1154">
        <v>10.199999999999999</v>
      </c>
      <c r="I1154" s="8">
        <v>0.58599999999999997</v>
      </c>
      <c r="J1154">
        <v>3</v>
      </c>
      <c r="K1154">
        <v>-0.5</v>
      </c>
      <c r="L1154">
        <v>174</v>
      </c>
      <c r="M1154">
        <v>359</v>
      </c>
      <c r="N1154" s="8">
        <v>0.48499999999999999</v>
      </c>
      <c r="O1154">
        <v>71</v>
      </c>
      <c r="P1154">
        <v>181</v>
      </c>
      <c r="Q1154">
        <v>0.39200000000000002</v>
      </c>
      <c r="R1154">
        <v>103</v>
      </c>
      <c r="S1154">
        <v>178</v>
      </c>
      <c r="T1154" s="8">
        <v>0.57899999999999996</v>
      </c>
      <c r="U1154">
        <v>16</v>
      </c>
      <c r="V1154">
        <v>27</v>
      </c>
      <c r="W1154" s="8">
        <v>0.59299999999999997</v>
      </c>
      <c r="X1154">
        <v>56</v>
      </c>
      <c r="Y1154">
        <v>221</v>
      </c>
      <c r="Z1154">
        <v>277</v>
      </c>
      <c r="AA1154">
        <v>36</v>
      </c>
      <c r="AB1154">
        <v>39</v>
      </c>
      <c r="AC1154">
        <v>28</v>
      </c>
      <c r="AD1154">
        <v>28</v>
      </c>
      <c r="AE1154">
        <v>100</v>
      </c>
      <c r="AF1154">
        <v>435</v>
      </c>
      <c r="AG1154" s="8" t="str">
        <f>IF(Table32[[#This Row],[FTA]]&gt;=100,Table32[[#This Row],[FT%]],"")</f>
        <v/>
      </c>
      <c r="AH1154" t="str">
        <f>UPPER(Table32[[#This Row],[Player]])</f>
        <v>DANTE CUNNINGHAM</v>
      </c>
    </row>
    <row r="1155" spans="1:34" x14ac:dyDescent="0.25">
      <c r="A1155">
        <v>2017</v>
      </c>
      <c r="B1155" t="s">
        <v>408</v>
      </c>
      <c r="C1155" t="s">
        <v>36</v>
      </c>
      <c r="D1155">
        <v>26</v>
      </c>
      <c r="E1155" t="s">
        <v>66</v>
      </c>
      <c r="F1155">
        <v>70</v>
      </c>
      <c r="G1155">
        <v>42</v>
      </c>
      <c r="H1155">
        <v>15.5</v>
      </c>
      <c r="I1155" s="8">
        <v>0.60099999999999998</v>
      </c>
      <c r="J1155">
        <v>4.5999999999999996</v>
      </c>
      <c r="K1155">
        <v>1.4</v>
      </c>
      <c r="L1155">
        <v>338</v>
      </c>
      <c r="M1155">
        <v>703</v>
      </c>
      <c r="N1155" s="8">
        <v>0.48099999999999998</v>
      </c>
      <c r="O1155">
        <v>137</v>
      </c>
      <c r="P1155">
        <v>322</v>
      </c>
      <c r="Q1155">
        <v>0.42499999999999999</v>
      </c>
      <c r="R1155">
        <v>201</v>
      </c>
      <c r="S1155">
        <v>381</v>
      </c>
      <c r="T1155" s="8">
        <v>0.52800000000000002</v>
      </c>
      <c r="U1155">
        <v>85</v>
      </c>
      <c r="V1155">
        <v>100</v>
      </c>
      <c r="W1155" s="8">
        <v>0.85</v>
      </c>
      <c r="X1155">
        <v>25</v>
      </c>
      <c r="Y1155">
        <v>153</v>
      </c>
      <c r="Z1155">
        <v>178</v>
      </c>
      <c r="AA1155">
        <v>188</v>
      </c>
      <c r="AB1155">
        <v>79</v>
      </c>
      <c r="AC1155">
        <v>7</v>
      </c>
      <c r="AD1155">
        <v>92</v>
      </c>
      <c r="AE1155">
        <v>126</v>
      </c>
      <c r="AF1155">
        <v>898</v>
      </c>
      <c r="AG1155" s="8">
        <f>IF(Table32[[#This Row],[FTA]]&gt;=100,Table32[[#This Row],[FT%]],"")</f>
        <v>0.85</v>
      </c>
      <c r="AH1155" t="str">
        <f>UPPER(Table32[[#This Row],[Player]])</f>
        <v>SETH CURRY</v>
      </c>
    </row>
    <row r="1156" spans="1:34" x14ac:dyDescent="0.25">
      <c r="A1156">
        <v>2017</v>
      </c>
      <c r="B1156" t="s">
        <v>124</v>
      </c>
      <c r="C1156" t="s">
        <v>36</v>
      </c>
      <c r="D1156">
        <v>28</v>
      </c>
      <c r="E1156" t="s">
        <v>76</v>
      </c>
      <c r="F1156">
        <v>79</v>
      </c>
      <c r="G1156">
        <v>79</v>
      </c>
      <c r="H1156">
        <v>24.6</v>
      </c>
      <c r="I1156" s="8">
        <v>0.624</v>
      </c>
      <c r="J1156">
        <v>12.6</v>
      </c>
      <c r="K1156">
        <v>7.3</v>
      </c>
      <c r="L1156">
        <v>675</v>
      </c>
      <c r="M1156">
        <v>1443</v>
      </c>
      <c r="N1156" s="8">
        <v>0.46800000000000003</v>
      </c>
      <c r="O1156">
        <v>324</v>
      </c>
      <c r="P1156">
        <v>789</v>
      </c>
      <c r="Q1156">
        <v>0.41099999999999998</v>
      </c>
      <c r="R1156">
        <v>351</v>
      </c>
      <c r="S1156">
        <v>654</v>
      </c>
      <c r="T1156" s="8">
        <v>0.53700000000000003</v>
      </c>
      <c r="U1156">
        <v>325</v>
      </c>
      <c r="V1156">
        <v>362</v>
      </c>
      <c r="W1156" s="8">
        <v>0.89800000000000002</v>
      </c>
      <c r="X1156">
        <v>61</v>
      </c>
      <c r="Y1156">
        <v>292</v>
      </c>
      <c r="Z1156">
        <v>353</v>
      </c>
      <c r="AA1156">
        <v>523</v>
      </c>
      <c r="AB1156">
        <v>143</v>
      </c>
      <c r="AC1156">
        <v>17</v>
      </c>
      <c r="AD1156">
        <v>239</v>
      </c>
      <c r="AE1156">
        <v>183</v>
      </c>
      <c r="AF1156">
        <v>1999</v>
      </c>
      <c r="AG1156" s="8">
        <f>IF(Table32[[#This Row],[FTA]]&gt;=100,Table32[[#This Row],[FT%]],"")</f>
        <v>0.89800000000000002</v>
      </c>
      <c r="AH1156" t="str">
        <f>UPPER(Table32[[#This Row],[Player]])</f>
        <v>STEPHEN CURRY</v>
      </c>
    </row>
    <row r="1157" spans="1:34" x14ac:dyDescent="0.25">
      <c r="A1157">
        <v>2017</v>
      </c>
      <c r="B1157" t="s">
        <v>409</v>
      </c>
      <c r="C1157" t="s">
        <v>34</v>
      </c>
      <c r="D1157">
        <v>25</v>
      </c>
      <c r="E1157" t="s">
        <v>47</v>
      </c>
      <c r="F1157">
        <v>67</v>
      </c>
      <c r="G1157">
        <v>3</v>
      </c>
      <c r="H1157">
        <v>10.4</v>
      </c>
      <c r="I1157" s="8">
        <v>0.53100000000000003</v>
      </c>
      <c r="J1157">
        <v>1.3</v>
      </c>
      <c r="K1157">
        <v>-3.1</v>
      </c>
      <c r="L1157">
        <v>185</v>
      </c>
      <c r="M1157">
        <v>495</v>
      </c>
      <c r="N1157" s="8">
        <v>0.374</v>
      </c>
      <c r="O1157">
        <v>138</v>
      </c>
      <c r="P1157">
        <v>355</v>
      </c>
      <c r="Q1157">
        <v>0.38900000000000001</v>
      </c>
      <c r="R1157">
        <v>47</v>
      </c>
      <c r="S1157">
        <v>140</v>
      </c>
      <c r="T1157" s="8">
        <v>0.33600000000000002</v>
      </c>
      <c r="U1157">
        <v>43</v>
      </c>
      <c r="V1157">
        <v>54</v>
      </c>
      <c r="W1157" s="8">
        <v>0.79600000000000004</v>
      </c>
      <c r="X1157">
        <v>21</v>
      </c>
      <c r="Y1157">
        <v>79</v>
      </c>
      <c r="Z1157">
        <v>100</v>
      </c>
      <c r="AA1157">
        <v>46</v>
      </c>
      <c r="AB1157">
        <v>21</v>
      </c>
      <c r="AC1157">
        <v>4</v>
      </c>
      <c r="AD1157">
        <v>45</v>
      </c>
      <c r="AE1157">
        <v>90</v>
      </c>
      <c r="AF1157">
        <v>551</v>
      </c>
      <c r="AG1157" s="8" t="str">
        <f>IF(Table32[[#This Row],[FTA]]&gt;=100,Table32[[#This Row],[FT%]],"")</f>
        <v/>
      </c>
      <c r="AH1157" t="str">
        <f>UPPER(Table32[[#This Row],[Player]])</f>
        <v>TROY DANIELS</v>
      </c>
    </row>
    <row r="1158" spans="1:34" x14ac:dyDescent="0.25">
      <c r="A1158">
        <v>2017</v>
      </c>
      <c r="B1158" t="s">
        <v>347</v>
      </c>
      <c r="C1158" t="s">
        <v>38</v>
      </c>
      <c r="D1158">
        <v>23</v>
      </c>
      <c r="E1158" t="s">
        <v>392</v>
      </c>
      <c r="F1158">
        <v>75</v>
      </c>
      <c r="G1158">
        <v>75</v>
      </c>
      <c r="H1158">
        <v>27.5</v>
      </c>
      <c r="I1158" s="8">
        <v>0.57899999999999996</v>
      </c>
      <c r="J1158">
        <v>11</v>
      </c>
      <c r="K1158">
        <v>3.7</v>
      </c>
      <c r="L1158">
        <v>770</v>
      </c>
      <c r="M1158">
        <v>1527</v>
      </c>
      <c r="N1158" s="8">
        <v>0.504</v>
      </c>
      <c r="O1158">
        <v>40</v>
      </c>
      <c r="P1158">
        <v>134</v>
      </c>
      <c r="Q1158">
        <v>0.29899999999999999</v>
      </c>
      <c r="R1158">
        <v>730</v>
      </c>
      <c r="S1158">
        <v>1393</v>
      </c>
      <c r="T1158" s="8">
        <v>0.52400000000000002</v>
      </c>
      <c r="U1158">
        <v>519</v>
      </c>
      <c r="V1158">
        <v>647</v>
      </c>
      <c r="W1158" s="8">
        <v>0.80200000000000005</v>
      </c>
      <c r="X1158">
        <v>174</v>
      </c>
      <c r="Y1158">
        <v>712</v>
      </c>
      <c r="Z1158">
        <v>886</v>
      </c>
      <c r="AA1158">
        <v>157</v>
      </c>
      <c r="AB1158">
        <v>94</v>
      </c>
      <c r="AC1158">
        <v>167</v>
      </c>
      <c r="AD1158">
        <v>181</v>
      </c>
      <c r="AE1158">
        <v>168</v>
      </c>
      <c r="AF1158">
        <v>2099</v>
      </c>
      <c r="AG1158" s="8">
        <f>IF(Table32[[#This Row],[FTA]]&gt;=100,Table32[[#This Row],[FT%]],"")</f>
        <v>0.80200000000000005</v>
      </c>
      <c r="AH1158" t="str">
        <f>UPPER(Table32[[#This Row],[Player]])</f>
        <v>ANTHONY DAVIS</v>
      </c>
    </row>
    <row r="1159" spans="1:34" x14ac:dyDescent="0.25">
      <c r="A1159">
        <v>2017</v>
      </c>
      <c r="B1159" t="s">
        <v>527</v>
      </c>
      <c r="C1159" t="s">
        <v>50</v>
      </c>
      <c r="D1159">
        <v>22</v>
      </c>
      <c r="E1159" t="s">
        <v>32</v>
      </c>
      <c r="F1159">
        <v>77</v>
      </c>
      <c r="G1159">
        <v>2</v>
      </c>
      <c r="H1159">
        <v>13</v>
      </c>
      <c r="I1159" s="8">
        <v>0.54900000000000004</v>
      </c>
      <c r="J1159">
        <v>3.1</v>
      </c>
      <c r="K1159">
        <v>-1.1000000000000001</v>
      </c>
      <c r="L1159">
        <v>203</v>
      </c>
      <c r="M1159">
        <v>429</v>
      </c>
      <c r="N1159" s="8">
        <v>0.47299999999999998</v>
      </c>
      <c r="O1159">
        <v>60</v>
      </c>
      <c r="P1159">
        <v>187</v>
      </c>
      <c r="Q1159">
        <v>0.32100000000000001</v>
      </c>
      <c r="R1159">
        <v>143</v>
      </c>
      <c r="S1159">
        <v>242</v>
      </c>
      <c r="T1159" s="8">
        <v>0.59099999999999997</v>
      </c>
      <c r="U1159">
        <v>38</v>
      </c>
      <c r="V1159">
        <v>68</v>
      </c>
      <c r="W1159" s="8">
        <v>0.55900000000000005</v>
      </c>
      <c r="X1159">
        <v>94</v>
      </c>
      <c r="Y1159">
        <v>190</v>
      </c>
      <c r="Z1159">
        <v>284</v>
      </c>
      <c r="AA1159">
        <v>76</v>
      </c>
      <c r="AB1159">
        <v>38</v>
      </c>
      <c r="AC1159">
        <v>21</v>
      </c>
      <c r="AD1159">
        <v>41</v>
      </c>
      <c r="AE1159">
        <v>83</v>
      </c>
      <c r="AF1159">
        <v>504</v>
      </c>
      <c r="AG1159" s="8" t="str">
        <f>IF(Table32[[#This Row],[FTA]]&gt;=100,Table32[[#This Row],[FT%]],"")</f>
        <v/>
      </c>
      <c r="AH1159" t="str">
        <f>UPPER(Table32[[#This Row],[Player]])</f>
        <v>SAM DEKKER</v>
      </c>
    </row>
    <row r="1160" spans="1:34" x14ac:dyDescent="0.25">
      <c r="A1160">
        <v>2017</v>
      </c>
      <c r="B1160" t="s">
        <v>597</v>
      </c>
      <c r="C1160" t="s">
        <v>36</v>
      </c>
      <c r="D1160">
        <v>27</v>
      </c>
      <c r="E1160" t="s">
        <v>115</v>
      </c>
      <c r="F1160">
        <v>73</v>
      </c>
      <c r="G1160">
        <v>2</v>
      </c>
      <c r="H1160">
        <v>7.5</v>
      </c>
      <c r="I1160" s="8">
        <v>0.45600000000000002</v>
      </c>
      <c r="J1160">
        <v>0.1</v>
      </c>
      <c r="K1160">
        <v>-5.8</v>
      </c>
      <c r="L1160">
        <v>145</v>
      </c>
      <c r="M1160">
        <v>388</v>
      </c>
      <c r="N1160" s="8">
        <v>0.374</v>
      </c>
      <c r="O1160">
        <v>26</v>
      </c>
      <c r="P1160">
        <v>110</v>
      </c>
      <c r="Q1160">
        <v>0.23599999999999999</v>
      </c>
      <c r="R1160">
        <v>119</v>
      </c>
      <c r="S1160">
        <v>278</v>
      </c>
      <c r="T1160" s="8">
        <v>0.42799999999999999</v>
      </c>
      <c r="U1160">
        <v>75</v>
      </c>
      <c r="V1160">
        <v>93</v>
      </c>
      <c r="W1160" s="8">
        <v>0.80600000000000005</v>
      </c>
      <c r="X1160">
        <v>11</v>
      </c>
      <c r="Y1160">
        <v>113</v>
      </c>
      <c r="Z1160">
        <v>124</v>
      </c>
      <c r="AA1160">
        <v>193</v>
      </c>
      <c r="AB1160">
        <v>39</v>
      </c>
      <c r="AC1160">
        <v>1</v>
      </c>
      <c r="AD1160">
        <v>95</v>
      </c>
      <c r="AE1160">
        <v>112</v>
      </c>
      <c r="AF1160">
        <v>391</v>
      </c>
      <c r="AG1160" s="8" t="str">
        <f>IF(Table32[[#This Row],[FTA]]&gt;=100,Table32[[#This Row],[FT%]],"")</f>
        <v/>
      </c>
      <c r="AH1160" t="str">
        <f>UPPER(Table32[[#This Row],[Player]])</f>
        <v>MALCOLM DELANEY</v>
      </c>
    </row>
    <row r="1161" spans="1:34" x14ac:dyDescent="0.25">
      <c r="A1161">
        <v>2017</v>
      </c>
      <c r="B1161" t="s">
        <v>413</v>
      </c>
      <c r="C1161" t="s">
        <v>36</v>
      </c>
      <c r="D1161">
        <v>26</v>
      </c>
      <c r="E1161" t="s">
        <v>88</v>
      </c>
      <c r="F1161">
        <v>76</v>
      </c>
      <c r="G1161">
        <v>54</v>
      </c>
      <c r="H1161">
        <v>9.4</v>
      </c>
      <c r="I1161" s="8">
        <v>0.501</v>
      </c>
      <c r="J1161">
        <v>1.2</v>
      </c>
      <c r="K1161">
        <v>-4.7</v>
      </c>
      <c r="L1161">
        <v>208</v>
      </c>
      <c r="M1161">
        <v>534</v>
      </c>
      <c r="N1161" s="8">
        <v>0.39</v>
      </c>
      <c r="O1161">
        <v>79</v>
      </c>
      <c r="P1161">
        <v>215</v>
      </c>
      <c r="Q1161">
        <v>0.36699999999999999</v>
      </c>
      <c r="R1161">
        <v>129</v>
      </c>
      <c r="S1161">
        <v>319</v>
      </c>
      <c r="T1161" s="8">
        <v>0.40400000000000003</v>
      </c>
      <c r="U1161">
        <v>82</v>
      </c>
      <c r="V1161">
        <v>96</v>
      </c>
      <c r="W1161" s="8">
        <v>0.85399999999999998</v>
      </c>
      <c r="X1161">
        <v>24</v>
      </c>
      <c r="Y1161">
        <v>123</v>
      </c>
      <c r="Z1161">
        <v>147</v>
      </c>
      <c r="AA1161">
        <v>357</v>
      </c>
      <c r="AB1161">
        <v>53</v>
      </c>
      <c r="AC1161">
        <v>0</v>
      </c>
      <c r="AD1161">
        <v>133</v>
      </c>
      <c r="AE1161">
        <v>153</v>
      </c>
      <c r="AF1161">
        <v>577</v>
      </c>
      <c r="AG1161" s="8" t="str">
        <f>IF(Table32[[#This Row],[FTA]]&gt;=100,Table32[[#This Row],[FT%]],"")</f>
        <v/>
      </c>
      <c r="AH1161" t="str">
        <f>UPPER(Table32[[#This Row],[Player]])</f>
        <v>MATTHEW DELLAVEDOVA</v>
      </c>
    </row>
    <row r="1162" spans="1:34" x14ac:dyDescent="0.25">
      <c r="A1162">
        <v>2017</v>
      </c>
      <c r="B1162" t="s">
        <v>127</v>
      </c>
      <c r="C1162" t="s">
        <v>50</v>
      </c>
      <c r="D1162">
        <v>31</v>
      </c>
      <c r="E1162" t="s">
        <v>74</v>
      </c>
      <c r="F1162">
        <v>56</v>
      </c>
      <c r="G1162">
        <v>49</v>
      </c>
      <c r="H1162">
        <v>10.1</v>
      </c>
      <c r="I1162" s="8">
        <v>0.47</v>
      </c>
      <c r="J1162">
        <v>0.9</v>
      </c>
      <c r="K1162">
        <v>-2.5</v>
      </c>
      <c r="L1162">
        <v>164</v>
      </c>
      <c r="M1162">
        <v>424</v>
      </c>
      <c r="N1162" s="8">
        <v>0.38700000000000001</v>
      </c>
      <c r="O1162">
        <v>51</v>
      </c>
      <c r="P1162">
        <v>165</v>
      </c>
      <c r="Q1162">
        <v>0.309</v>
      </c>
      <c r="R1162">
        <v>113</v>
      </c>
      <c r="S1162">
        <v>259</v>
      </c>
      <c r="T1162" s="8">
        <v>0.436</v>
      </c>
      <c r="U1162">
        <v>46</v>
      </c>
      <c r="V1162">
        <v>63</v>
      </c>
      <c r="W1162" s="8">
        <v>0.73</v>
      </c>
      <c r="X1162">
        <v>63</v>
      </c>
      <c r="Y1162">
        <v>232</v>
      </c>
      <c r="Z1162">
        <v>295</v>
      </c>
      <c r="AA1162">
        <v>74</v>
      </c>
      <c r="AB1162">
        <v>48</v>
      </c>
      <c r="AC1162">
        <v>20</v>
      </c>
      <c r="AD1162">
        <v>43</v>
      </c>
      <c r="AE1162">
        <v>61</v>
      </c>
      <c r="AF1162">
        <v>425</v>
      </c>
      <c r="AG1162" s="8" t="str">
        <f>IF(Table32[[#This Row],[FTA]]&gt;=100,Table32[[#This Row],[FT%]],"")</f>
        <v/>
      </c>
      <c r="AH1162" t="str">
        <f>UPPER(Table32[[#This Row],[Player]])</f>
        <v>LUOL DENG</v>
      </c>
    </row>
    <row r="1163" spans="1:34" x14ac:dyDescent="0.25">
      <c r="A1163">
        <v>2017</v>
      </c>
      <c r="B1163" t="s">
        <v>128</v>
      </c>
      <c r="C1163" t="s">
        <v>34</v>
      </c>
      <c r="D1163">
        <v>27</v>
      </c>
      <c r="E1163" t="s">
        <v>39</v>
      </c>
      <c r="F1163">
        <v>74</v>
      </c>
      <c r="G1163">
        <v>74</v>
      </c>
      <c r="H1163">
        <v>24</v>
      </c>
      <c r="I1163" s="8">
        <v>0.55200000000000005</v>
      </c>
      <c r="J1163">
        <v>9</v>
      </c>
      <c r="K1163">
        <v>0.9</v>
      </c>
      <c r="L1163">
        <v>721</v>
      </c>
      <c r="M1163">
        <v>1545</v>
      </c>
      <c r="N1163" s="8">
        <v>0.46700000000000003</v>
      </c>
      <c r="O1163">
        <v>33</v>
      </c>
      <c r="P1163">
        <v>124</v>
      </c>
      <c r="Q1163">
        <v>0.26600000000000001</v>
      </c>
      <c r="R1163">
        <v>688</v>
      </c>
      <c r="S1163">
        <v>1421</v>
      </c>
      <c r="T1163" s="8">
        <v>0.48399999999999999</v>
      </c>
      <c r="U1163">
        <v>545</v>
      </c>
      <c r="V1163">
        <v>647</v>
      </c>
      <c r="W1163" s="8">
        <v>0.84199999999999997</v>
      </c>
      <c r="X1163">
        <v>70</v>
      </c>
      <c r="Y1163">
        <v>316</v>
      </c>
      <c r="Z1163">
        <v>386</v>
      </c>
      <c r="AA1163">
        <v>290</v>
      </c>
      <c r="AB1163">
        <v>78</v>
      </c>
      <c r="AC1163">
        <v>13</v>
      </c>
      <c r="AD1163">
        <v>180</v>
      </c>
      <c r="AE1163">
        <v>134</v>
      </c>
      <c r="AF1163">
        <v>2020</v>
      </c>
      <c r="AG1163" s="8">
        <f>IF(Table32[[#This Row],[FTA]]&gt;=100,Table32[[#This Row],[FT%]],"")</f>
        <v>0.84199999999999997</v>
      </c>
      <c r="AH1163" t="str">
        <f>UPPER(Table32[[#This Row],[Player]])</f>
        <v>DEMAR DEROZAN</v>
      </c>
    </row>
    <row r="1164" spans="1:34" x14ac:dyDescent="0.25">
      <c r="A1164">
        <v>2017</v>
      </c>
      <c r="B1164" t="s">
        <v>129</v>
      </c>
      <c r="C1164" t="s">
        <v>30</v>
      </c>
      <c r="D1164">
        <v>34</v>
      </c>
      <c r="E1164" t="s">
        <v>37</v>
      </c>
      <c r="F1164">
        <v>73</v>
      </c>
      <c r="G1164">
        <v>33</v>
      </c>
      <c r="H1164">
        <v>9</v>
      </c>
      <c r="I1164" s="8">
        <v>0.49399999999999999</v>
      </c>
      <c r="J1164">
        <v>1.1000000000000001</v>
      </c>
      <c r="K1164">
        <v>-2.9</v>
      </c>
      <c r="L1164">
        <v>146</v>
      </c>
      <c r="M1164">
        <v>327</v>
      </c>
      <c r="N1164" s="8">
        <v>0.44600000000000001</v>
      </c>
      <c r="O1164">
        <v>20</v>
      </c>
      <c r="P1164">
        <v>81</v>
      </c>
      <c r="Q1164">
        <v>0.247</v>
      </c>
      <c r="R1164">
        <v>126</v>
      </c>
      <c r="S1164">
        <v>246</v>
      </c>
      <c r="T1164" s="8">
        <v>0.51200000000000001</v>
      </c>
      <c r="U1164">
        <v>26</v>
      </c>
      <c r="V1164">
        <v>35</v>
      </c>
      <c r="W1164" s="8">
        <v>0.74299999999999999</v>
      </c>
      <c r="X1164">
        <v>46</v>
      </c>
      <c r="Y1164">
        <v>112</v>
      </c>
      <c r="Z1164">
        <v>158</v>
      </c>
      <c r="AA1164">
        <v>170</v>
      </c>
      <c r="AB1164">
        <v>18</v>
      </c>
      <c r="AC1164">
        <v>9</v>
      </c>
      <c r="AD1164">
        <v>87</v>
      </c>
      <c r="AE1164">
        <v>83</v>
      </c>
      <c r="AF1164">
        <v>338</v>
      </c>
      <c r="AG1164" s="8" t="str">
        <f>IF(Table32[[#This Row],[FTA]]&gt;=100,Table32[[#This Row],[FT%]],"")</f>
        <v/>
      </c>
      <c r="AH1164" t="str">
        <f>UPPER(Table32[[#This Row],[Player]])</f>
        <v>BORIS DIAW</v>
      </c>
    </row>
    <row r="1165" spans="1:34" x14ac:dyDescent="0.25">
      <c r="A1165">
        <v>2017</v>
      </c>
      <c r="B1165" t="s">
        <v>414</v>
      </c>
      <c r="C1165" t="s">
        <v>30</v>
      </c>
      <c r="D1165">
        <v>27</v>
      </c>
      <c r="E1165" t="s">
        <v>71</v>
      </c>
      <c r="F1165">
        <v>82</v>
      </c>
      <c r="G1165">
        <v>82</v>
      </c>
      <c r="H1165">
        <v>14.2</v>
      </c>
      <c r="I1165" s="8">
        <v>0.55500000000000005</v>
      </c>
      <c r="J1165">
        <v>5.7</v>
      </c>
      <c r="K1165">
        <v>1.7</v>
      </c>
      <c r="L1165">
        <v>332</v>
      </c>
      <c r="M1165">
        <v>661</v>
      </c>
      <c r="N1165" s="8">
        <v>0.502</v>
      </c>
      <c r="O1165">
        <v>16</v>
      </c>
      <c r="P1165">
        <v>43</v>
      </c>
      <c r="Q1165">
        <v>0.372</v>
      </c>
      <c r="R1165">
        <v>316</v>
      </c>
      <c r="S1165">
        <v>618</v>
      </c>
      <c r="T1165" s="8">
        <v>0.51100000000000001</v>
      </c>
      <c r="U1165">
        <v>136</v>
      </c>
      <c r="V1165">
        <v>167</v>
      </c>
      <c r="W1165" s="8">
        <v>0.81399999999999995</v>
      </c>
      <c r="X1165">
        <v>188</v>
      </c>
      <c r="Y1165">
        <v>459</v>
      </c>
      <c r="Z1165">
        <v>647</v>
      </c>
      <c r="AA1165">
        <v>158</v>
      </c>
      <c r="AB1165">
        <v>88</v>
      </c>
      <c r="AC1165">
        <v>95</v>
      </c>
      <c r="AD1165">
        <v>107</v>
      </c>
      <c r="AE1165">
        <v>254</v>
      </c>
      <c r="AF1165">
        <v>816</v>
      </c>
      <c r="AG1165" s="8">
        <f>IF(Table32[[#This Row],[FTA]]&gt;=100,Table32[[#This Row],[FT%]],"")</f>
        <v>0.81399999999999995</v>
      </c>
      <c r="AH1165" t="str">
        <f>UPPER(Table32[[#This Row],[Player]])</f>
        <v>GORGUI DIENG</v>
      </c>
    </row>
    <row r="1166" spans="1:34" x14ac:dyDescent="0.25">
      <c r="A1166">
        <v>2017</v>
      </c>
      <c r="B1166" t="s">
        <v>458</v>
      </c>
      <c r="C1166" t="s">
        <v>36</v>
      </c>
      <c r="D1166">
        <v>23</v>
      </c>
      <c r="E1166" t="s">
        <v>342</v>
      </c>
      <c r="F1166">
        <v>59</v>
      </c>
      <c r="G1166">
        <v>18</v>
      </c>
      <c r="H1166">
        <v>12.7</v>
      </c>
      <c r="I1166" s="8">
        <v>0.58099999999999996</v>
      </c>
      <c r="J1166">
        <v>2.8</v>
      </c>
      <c r="K1166">
        <v>-0.9</v>
      </c>
      <c r="L1166">
        <v>134</v>
      </c>
      <c r="M1166">
        <v>302</v>
      </c>
      <c r="N1166" s="8">
        <v>0.44400000000000001</v>
      </c>
      <c r="O1166">
        <v>38</v>
      </c>
      <c r="P1166">
        <v>101</v>
      </c>
      <c r="Q1166">
        <v>0.376</v>
      </c>
      <c r="R1166">
        <v>96</v>
      </c>
      <c r="S1166">
        <v>201</v>
      </c>
      <c r="T1166" s="8">
        <v>0.47799999999999998</v>
      </c>
      <c r="U1166">
        <v>126</v>
      </c>
      <c r="V1166">
        <v>159</v>
      </c>
      <c r="W1166" s="8">
        <v>0.79200000000000004</v>
      </c>
      <c r="X1166">
        <v>27</v>
      </c>
      <c r="Y1166">
        <v>137</v>
      </c>
      <c r="Z1166">
        <v>164</v>
      </c>
      <c r="AA1166">
        <v>185</v>
      </c>
      <c r="AB1166">
        <v>44</v>
      </c>
      <c r="AC1166">
        <v>23</v>
      </c>
      <c r="AD1166">
        <v>66</v>
      </c>
      <c r="AE1166">
        <v>119</v>
      </c>
      <c r="AF1166">
        <v>432</v>
      </c>
      <c r="AG1166" s="8">
        <f>IF(Table32[[#This Row],[FTA]]&gt;=100,Table32[[#This Row],[FT%]],"")</f>
        <v>0.79200000000000004</v>
      </c>
      <c r="AH1166" t="str">
        <f>UPPER(Table32[[#This Row],[Player]])</f>
        <v>SPENCER DINWIDDIE</v>
      </c>
    </row>
    <row r="1167" spans="1:34" x14ac:dyDescent="0.25">
      <c r="A1167">
        <v>2017</v>
      </c>
      <c r="B1167" t="s">
        <v>130</v>
      </c>
      <c r="C1167" t="s">
        <v>36</v>
      </c>
      <c r="D1167">
        <v>30</v>
      </c>
      <c r="E1167" t="s">
        <v>47</v>
      </c>
      <c r="F1167">
        <v>24</v>
      </c>
      <c r="G1167">
        <v>0</v>
      </c>
      <c r="H1167">
        <v>10.6</v>
      </c>
      <c r="I1167" s="8">
        <v>0.45100000000000001</v>
      </c>
      <c r="J1167">
        <v>0.5</v>
      </c>
      <c r="K1167">
        <v>-1.2</v>
      </c>
      <c r="L1167">
        <v>43</v>
      </c>
      <c r="M1167">
        <v>117</v>
      </c>
      <c r="N1167" s="8">
        <v>0.36799999999999999</v>
      </c>
      <c r="O1167">
        <v>7</v>
      </c>
      <c r="P1167">
        <v>42</v>
      </c>
      <c r="Q1167">
        <v>0.16700000000000001</v>
      </c>
      <c r="R1167">
        <v>36</v>
      </c>
      <c r="S1167">
        <v>75</v>
      </c>
      <c r="T1167" s="8">
        <v>0.48</v>
      </c>
      <c r="U1167">
        <v>24</v>
      </c>
      <c r="V1167">
        <v>29</v>
      </c>
      <c r="W1167" s="8">
        <v>0.82799999999999996</v>
      </c>
      <c r="X1167">
        <v>13</v>
      </c>
      <c r="Y1167">
        <v>48</v>
      </c>
      <c r="Z1167">
        <v>61</v>
      </c>
      <c r="AA1167">
        <v>56</v>
      </c>
      <c r="AB1167">
        <v>18</v>
      </c>
      <c r="AC1167">
        <v>5</v>
      </c>
      <c r="AD1167">
        <v>21</v>
      </c>
      <c r="AE1167">
        <v>50</v>
      </c>
      <c r="AF1167">
        <v>117</v>
      </c>
      <c r="AG1167" s="8" t="str">
        <f>IF(Table32[[#This Row],[FTA]]&gt;=100,Table32[[#This Row],[FT%]],"")</f>
        <v/>
      </c>
      <c r="AH1167" t="str">
        <f>UPPER(Table32[[#This Row],[Player]])</f>
        <v>TONEY DOUGLAS</v>
      </c>
    </row>
    <row r="1168" spans="1:34" x14ac:dyDescent="0.25">
      <c r="A1168">
        <v>2017</v>
      </c>
      <c r="B1168" t="s">
        <v>131</v>
      </c>
      <c r="C1168" t="s">
        <v>36</v>
      </c>
      <c r="D1168">
        <v>30</v>
      </c>
      <c r="E1168" t="s">
        <v>61</v>
      </c>
      <c r="F1168">
        <v>73</v>
      </c>
      <c r="G1168">
        <v>73</v>
      </c>
      <c r="H1168">
        <v>19.7</v>
      </c>
      <c r="I1168" s="8">
        <v>0.57499999999999996</v>
      </c>
      <c r="J1168">
        <v>7.5</v>
      </c>
      <c r="K1168">
        <v>2.7</v>
      </c>
      <c r="L1168">
        <v>534</v>
      </c>
      <c r="M1168">
        <v>1124</v>
      </c>
      <c r="N1168" s="8">
        <v>0.47499999999999998</v>
      </c>
      <c r="O1168">
        <v>117</v>
      </c>
      <c r="P1168">
        <v>289</v>
      </c>
      <c r="Q1168">
        <v>0.40500000000000003</v>
      </c>
      <c r="R1168">
        <v>417</v>
      </c>
      <c r="S1168">
        <v>835</v>
      </c>
      <c r="T1168" s="8">
        <v>0.499</v>
      </c>
      <c r="U1168">
        <v>298</v>
      </c>
      <c r="V1168">
        <v>377</v>
      </c>
      <c r="W1168" s="8">
        <v>0.79</v>
      </c>
      <c r="X1168">
        <v>61</v>
      </c>
      <c r="Y1168">
        <v>217</v>
      </c>
      <c r="Z1168">
        <v>278</v>
      </c>
      <c r="AA1168">
        <v>423</v>
      </c>
      <c r="AB1168">
        <v>89</v>
      </c>
      <c r="AC1168">
        <v>13</v>
      </c>
      <c r="AD1168">
        <v>212</v>
      </c>
      <c r="AE1168">
        <v>199</v>
      </c>
      <c r="AF1168">
        <v>1483</v>
      </c>
      <c r="AG1168" s="8">
        <f>IF(Table32[[#This Row],[FTA]]&gt;=100,Table32[[#This Row],[FT%]],"")</f>
        <v>0.79</v>
      </c>
      <c r="AH1168" t="str">
        <f>UPPER(Table32[[#This Row],[Player]])</f>
        <v>GORAN DRAGIC</v>
      </c>
    </row>
    <row r="1169" spans="1:34" x14ac:dyDescent="0.25">
      <c r="A1169">
        <v>2017</v>
      </c>
      <c r="B1169" t="s">
        <v>349</v>
      </c>
      <c r="C1169" t="s">
        <v>38</v>
      </c>
      <c r="D1169">
        <v>23</v>
      </c>
      <c r="E1169" t="s">
        <v>104</v>
      </c>
      <c r="F1169">
        <v>81</v>
      </c>
      <c r="G1169">
        <v>81</v>
      </c>
      <c r="H1169">
        <v>20.9</v>
      </c>
      <c r="I1169" s="8">
        <v>0.51800000000000002</v>
      </c>
      <c r="J1169">
        <v>6.7</v>
      </c>
      <c r="K1169">
        <v>0.8</v>
      </c>
      <c r="L1169">
        <v>483</v>
      </c>
      <c r="M1169">
        <v>911</v>
      </c>
      <c r="N1169" s="8">
        <v>0.53</v>
      </c>
      <c r="O1169">
        <v>2</v>
      </c>
      <c r="P1169">
        <v>7</v>
      </c>
      <c r="Q1169">
        <v>0.28599999999999998</v>
      </c>
      <c r="R1169">
        <v>481</v>
      </c>
      <c r="S1169">
        <v>904</v>
      </c>
      <c r="T1169" s="8">
        <v>0.53200000000000003</v>
      </c>
      <c r="U1169">
        <v>137</v>
      </c>
      <c r="V1169">
        <v>355</v>
      </c>
      <c r="W1169" s="8">
        <v>0.38600000000000001</v>
      </c>
      <c r="X1169">
        <v>345</v>
      </c>
      <c r="Y1169">
        <v>771</v>
      </c>
      <c r="Z1169">
        <v>1116</v>
      </c>
      <c r="AA1169">
        <v>89</v>
      </c>
      <c r="AB1169">
        <v>124</v>
      </c>
      <c r="AC1169">
        <v>89</v>
      </c>
      <c r="AD1169">
        <v>152</v>
      </c>
      <c r="AE1169">
        <v>237</v>
      </c>
      <c r="AF1169">
        <v>1105</v>
      </c>
      <c r="AG1169" s="8">
        <f>IF(Table32[[#This Row],[FTA]]&gt;=100,Table32[[#This Row],[FT%]],"")</f>
        <v>0.38600000000000001</v>
      </c>
      <c r="AH1169" t="str">
        <f>UPPER(Table32[[#This Row],[Player]])</f>
        <v>ANDRE DRUMMOND</v>
      </c>
    </row>
    <row r="1170" spans="1:34" x14ac:dyDescent="0.25">
      <c r="A1170">
        <v>2017</v>
      </c>
      <c r="B1170" t="s">
        <v>132</v>
      </c>
      <c r="C1170" t="s">
        <v>30</v>
      </c>
      <c r="D1170">
        <v>31</v>
      </c>
      <c r="E1170" t="s">
        <v>96</v>
      </c>
      <c r="F1170">
        <v>64</v>
      </c>
      <c r="G1170">
        <v>7</v>
      </c>
      <c r="H1170">
        <v>10.6</v>
      </c>
      <c r="I1170" s="8">
        <v>0.57899999999999996</v>
      </c>
      <c r="J1170">
        <v>1.8</v>
      </c>
      <c r="K1170">
        <v>-0.2</v>
      </c>
      <c r="L1170">
        <v>157</v>
      </c>
      <c r="M1170">
        <v>346</v>
      </c>
      <c r="N1170" s="8">
        <v>0.45400000000000001</v>
      </c>
      <c r="O1170">
        <v>77</v>
      </c>
      <c r="P1170">
        <v>203</v>
      </c>
      <c r="Q1170">
        <v>0.379</v>
      </c>
      <c r="R1170">
        <v>80</v>
      </c>
      <c r="S1170">
        <v>143</v>
      </c>
      <c r="T1170" s="8">
        <v>0.55900000000000005</v>
      </c>
      <c r="U1170">
        <v>43</v>
      </c>
      <c r="V1170">
        <v>65</v>
      </c>
      <c r="W1170" s="8">
        <v>0.66200000000000003</v>
      </c>
      <c r="X1170">
        <v>31</v>
      </c>
      <c r="Y1170">
        <v>194</v>
      </c>
      <c r="Z1170">
        <v>225</v>
      </c>
      <c r="AA1170">
        <v>121</v>
      </c>
      <c r="AB1170">
        <v>42</v>
      </c>
      <c r="AC1170">
        <v>16</v>
      </c>
      <c r="AD1170">
        <v>72</v>
      </c>
      <c r="AE1170">
        <v>154</v>
      </c>
      <c r="AF1170">
        <v>434</v>
      </c>
      <c r="AG1170" s="8" t="str">
        <f>IF(Table32[[#This Row],[FTA]]&gt;=100,Table32[[#This Row],[FT%]],"")</f>
        <v/>
      </c>
      <c r="AH1170" t="str">
        <f>UPPER(Table32[[#This Row],[Player]])</f>
        <v>JARED DUDLEY</v>
      </c>
    </row>
    <row r="1171" spans="1:34" x14ac:dyDescent="0.25">
      <c r="A1171">
        <v>2017</v>
      </c>
      <c r="B1171" t="s">
        <v>134</v>
      </c>
      <c r="C1171" t="s">
        <v>50</v>
      </c>
      <c r="D1171">
        <v>36</v>
      </c>
      <c r="E1171" t="s">
        <v>69</v>
      </c>
      <c r="F1171">
        <v>53</v>
      </c>
      <c r="G1171">
        <v>2</v>
      </c>
      <c r="H1171">
        <v>10.1</v>
      </c>
      <c r="I1171" s="8">
        <v>0.57299999999999995</v>
      </c>
      <c r="J1171">
        <v>1.5</v>
      </c>
      <c r="K1171">
        <v>-2.2000000000000002</v>
      </c>
      <c r="L1171">
        <v>93</v>
      </c>
      <c r="M1171">
        <v>220</v>
      </c>
      <c r="N1171" s="8">
        <v>0.42299999999999999</v>
      </c>
      <c r="O1171">
        <v>53</v>
      </c>
      <c r="P1171">
        <v>134</v>
      </c>
      <c r="Q1171">
        <v>0.39600000000000002</v>
      </c>
      <c r="R1171">
        <v>40</v>
      </c>
      <c r="S1171">
        <v>86</v>
      </c>
      <c r="T1171" s="8">
        <v>0.46500000000000002</v>
      </c>
      <c r="U1171">
        <v>36</v>
      </c>
      <c r="V1171">
        <v>45</v>
      </c>
      <c r="W1171" s="8">
        <v>0.8</v>
      </c>
      <c r="X1171">
        <v>18</v>
      </c>
      <c r="Y1171">
        <v>97</v>
      </c>
      <c r="Z1171">
        <v>115</v>
      </c>
      <c r="AA1171">
        <v>50</v>
      </c>
      <c r="AB1171">
        <v>15</v>
      </c>
      <c r="AC1171">
        <v>7</v>
      </c>
      <c r="AD1171">
        <v>28</v>
      </c>
      <c r="AE1171">
        <v>67</v>
      </c>
      <c r="AF1171">
        <v>275</v>
      </c>
      <c r="AG1171" s="8" t="str">
        <f>IF(Table32[[#This Row],[FTA]]&gt;=100,Table32[[#This Row],[FT%]],"")</f>
        <v/>
      </c>
      <c r="AH1171" t="str">
        <f>UPPER(Table32[[#This Row],[Player]])</f>
        <v>MIKE DUNLEAVY</v>
      </c>
    </row>
    <row r="1172" spans="1:34" x14ac:dyDescent="0.25">
      <c r="A1172">
        <v>2017</v>
      </c>
      <c r="B1172" t="s">
        <v>134</v>
      </c>
      <c r="C1172" t="s">
        <v>50</v>
      </c>
      <c r="D1172">
        <v>36</v>
      </c>
      <c r="E1172" t="s">
        <v>109</v>
      </c>
      <c r="F1172">
        <v>23</v>
      </c>
      <c r="G1172">
        <v>2</v>
      </c>
      <c r="H1172">
        <v>7.6</v>
      </c>
      <c r="I1172" s="8">
        <v>0.53900000000000003</v>
      </c>
      <c r="J1172">
        <v>0.3</v>
      </c>
      <c r="K1172">
        <v>-3.7</v>
      </c>
      <c r="L1172">
        <v>36</v>
      </c>
      <c r="M1172">
        <v>90</v>
      </c>
      <c r="N1172" s="8">
        <v>0.4</v>
      </c>
      <c r="O1172">
        <v>20</v>
      </c>
      <c r="P1172">
        <v>57</v>
      </c>
      <c r="Q1172">
        <v>0.35099999999999998</v>
      </c>
      <c r="R1172">
        <v>16</v>
      </c>
      <c r="S1172">
        <v>33</v>
      </c>
      <c r="T1172" s="8">
        <v>0.48499999999999999</v>
      </c>
      <c r="U1172">
        <v>14</v>
      </c>
      <c r="V1172">
        <v>19</v>
      </c>
      <c r="W1172" s="8">
        <v>0.73699999999999999</v>
      </c>
      <c r="X1172">
        <v>5</v>
      </c>
      <c r="Y1172">
        <v>42</v>
      </c>
      <c r="Z1172">
        <v>47</v>
      </c>
      <c r="AA1172">
        <v>20</v>
      </c>
      <c r="AB1172">
        <v>6</v>
      </c>
      <c r="AC1172">
        <v>2</v>
      </c>
      <c r="AD1172">
        <v>14</v>
      </c>
      <c r="AE1172">
        <v>32</v>
      </c>
      <c r="AF1172">
        <v>106</v>
      </c>
      <c r="AG1172" s="8" t="str">
        <f>IF(Table32[[#This Row],[FTA]]&gt;=100,Table32[[#This Row],[FT%]],"")</f>
        <v/>
      </c>
      <c r="AH1172" t="str">
        <f>UPPER(Table32[[#This Row],[Player]])</f>
        <v>MIKE DUNLEAVY</v>
      </c>
    </row>
    <row r="1173" spans="1:34" x14ac:dyDescent="0.25">
      <c r="A1173">
        <v>2017</v>
      </c>
      <c r="B1173" t="s">
        <v>134</v>
      </c>
      <c r="C1173" t="s">
        <v>50</v>
      </c>
      <c r="D1173">
        <v>36</v>
      </c>
      <c r="E1173" t="s">
        <v>115</v>
      </c>
      <c r="F1173">
        <v>30</v>
      </c>
      <c r="G1173">
        <v>0</v>
      </c>
      <c r="H1173">
        <v>11.9</v>
      </c>
      <c r="I1173" s="8">
        <v>0.59699999999999998</v>
      </c>
      <c r="J1173">
        <v>1.2</v>
      </c>
      <c r="K1173">
        <v>-1</v>
      </c>
      <c r="L1173">
        <v>57</v>
      </c>
      <c r="M1173">
        <v>130</v>
      </c>
      <c r="N1173" s="8">
        <v>0.438</v>
      </c>
      <c r="O1173">
        <v>33</v>
      </c>
      <c r="P1173">
        <v>77</v>
      </c>
      <c r="Q1173">
        <v>0.42899999999999999</v>
      </c>
      <c r="R1173">
        <v>24</v>
      </c>
      <c r="S1173">
        <v>53</v>
      </c>
      <c r="T1173" s="8">
        <v>0.45300000000000001</v>
      </c>
      <c r="U1173">
        <v>22</v>
      </c>
      <c r="V1173">
        <v>26</v>
      </c>
      <c r="W1173" s="8">
        <v>0.84599999999999997</v>
      </c>
      <c r="X1173">
        <v>13</v>
      </c>
      <c r="Y1173">
        <v>55</v>
      </c>
      <c r="Z1173">
        <v>68</v>
      </c>
      <c r="AA1173">
        <v>30</v>
      </c>
      <c r="AB1173">
        <v>9</v>
      </c>
      <c r="AC1173">
        <v>5</v>
      </c>
      <c r="AD1173">
        <v>14</v>
      </c>
      <c r="AE1173">
        <v>35</v>
      </c>
      <c r="AF1173">
        <v>169</v>
      </c>
      <c r="AG1173" s="8" t="str">
        <f>IF(Table32[[#This Row],[FTA]]&gt;=100,Table32[[#This Row],[FT%]],"")</f>
        <v/>
      </c>
      <c r="AH1173" t="str">
        <f>UPPER(Table32[[#This Row],[Player]])</f>
        <v>MIKE DUNLEAVY</v>
      </c>
    </row>
    <row r="1174" spans="1:34" x14ac:dyDescent="0.25">
      <c r="A1174">
        <v>2017</v>
      </c>
      <c r="B1174" t="s">
        <v>598</v>
      </c>
      <c r="C1174" t="s">
        <v>36</v>
      </c>
      <c r="D1174">
        <v>22</v>
      </c>
      <c r="E1174" t="s">
        <v>71</v>
      </c>
      <c r="F1174">
        <v>78</v>
      </c>
      <c r="G1174">
        <v>7</v>
      </c>
      <c r="H1174">
        <v>8.1</v>
      </c>
      <c r="I1174" s="8">
        <v>0.432</v>
      </c>
      <c r="J1174">
        <v>0.1</v>
      </c>
      <c r="K1174">
        <v>-2.2000000000000002</v>
      </c>
      <c r="L1174">
        <v>118</v>
      </c>
      <c r="M1174">
        <v>313</v>
      </c>
      <c r="N1174" s="8">
        <v>0.377</v>
      </c>
      <c r="O1174">
        <v>21</v>
      </c>
      <c r="P1174">
        <v>73</v>
      </c>
      <c r="Q1174">
        <v>0.28799999999999998</v>
      </c>
      <c r="R1174">
        <v>97</v>
      </c>
      <c r="S1174">
        <v>240</v>
      </c>
      <c r="T1174" s="8">
        <v>0.40400000000000003</v>
      </c>
      <c r="U1174">
        <v>36</v>
      </c>
      <c r="V1174">
        <v>59</v>
      </c>
      <c r="W1174" s="8">
        <v>0.61</v>
      </c>
      <c r="X1174">
        <v>24</v>
      </c>
      <c r="Y1174">
        <v>142</v>
      </c>
      <c r="Z1174">
        <v>166</v>
      </c>
      <c r="AA1174">
        <v>188</v>
      </c>
      <c r="AB1174">
        <v>78</v>
      </c>
      <c r="AC1174">
        <v>36</v>
      </c>
      <c r="AD1174">
        <v>89</v>
      </c>
      <c r="AE1174">
        <v>178</v>
      </c>
      <c r="AF1174">
        <v>293</v>
      </c>
      <c r="AG1174" s="8" t="str">
        <f>IF(Table32[[#This Row],[FTA]]&gt;=100,Table32[[#This Row],[FT%]],"")</f>
        <v/>
      </c>
      <c r="AH1174" t="str">
        <f>UPPER(Table32[[#This Row],[Player]])</f>
        <v>KRIS DUNN</v>
      </c>
    </row>
    <row r="1175" spans="1:34" x14ac:dyDescent="0.25">
      <c r="A1175">
        <v>2017</v>
      </c>
      <c r="B1175" t="s">
        <v>135</v>
      </c>
      <c r="C1175" t="s">
        <v>50</v>
      </c>
      <c r="D1175">
        <v>28</v>
      </c>
      <c r="E1175" t="s">
        <v>76</v>
      </c>
      <c r="F1175">
        <v>62</v>
      </c>
      <c r="G1175">
        <v>62</v>
      </c>
      <c r="H1175">
        <v>27.6</v>
      </c>
      <c r="I1175" s="8">
        <v>0.65100000000000002</v>
      </c>
      <c r="J1175">
        <v>12</v>
      </c>
      <c r="K1175">
        <v>8</v>
      </c>
      <c r="L1175">
        <v>551</v>
      </c>
      <c r="M1175">
        <v>1026</v>
      </c>
      <c r="N1175" s="8">
        <v>0.53700000000000003</v>
      </c>
      <c r="O1175">
        <v>117</v>
      </c>
      <c r="P1175">
        <v>312</v>
      </c>
      <c r="Q1175">
        <v>0.375</v>
      </c>
      <c r="R1175">
        <v>434</v>
      </c>
      <c r="S1175">
        <v>714</v>
      </c>
      <c r="T1175" s="8">
        <v>0.60799999999999998</v>
      </c>
      <c r="U1175">
        <v>336</v>
      </c>
      <c r="V1175">
        <v>384</v>
      </c>
      <c r="W1175" s="8">
        <v>0.875</v>
      </c>
      <c r="X1175">
        <v>39</v>
      </c>
      <c r="Y1175">
        <v>474</v>
      </c>
      <c r="Z1175">
        <v>513</v>
      </c>
      <c r="AA1175">
        <v>300</v>
      </c>
      <c r="AB1175">
        <v>66</v>
      </c>
      <c r="AC1175">
        <v>99</v>
      </c>
      <c r="AD1175">
        <v>138</v>
      </c>
      <c r="AE1175">
        <v>117</v>
      </c>
      <c r="AF1175">
        <v>1555</v>
      </c>
      <c r="AG1175" s="8">
        <f>IF(Table32[[#This Row],[FTA]]&gt;=100,Table32[[#This Row],[FT%]],"")</f>
        <v>0.875</v>
      </c>
      <c r="AH1175" t="str">
        <f>UPPER(Table32[[#This Row],[Player]])</f>
        <v>KEVIN DURANT</v>
      </c>
    </row>
    <row r="1176" spans="1:34" x14ac:dyDescent="0.25">
      <c r="A1176">
        <v>2017</v>
      </c>
      <c r="B1176" t="s">
        <v>528</v>
      </c>
      <c r="C1176" t="s">
        <v>50</v>
      </c>
      <c r="D1176">
        <v>25</v>
      </c>
      <c r="E1176" t="s">
        <v>96</v>
      </c>
      <c r="F1176">
        <v>5</v>
      </c>
      <c r="G1176">
        <v>0</v>
      </c>
      <c r="H1176">
        <v>9.6999999999999993</v>
      </c>
      <c r="I1176" s="8">
        <v>0.52300000000000002</v>
      </c>
      <c r="J1176">
        <v>0.1</v>
      </c>
      <c r="K1176">
        <v>-7.3</v>
      </c>
      <c r="L1176">
        <v>6</v>
      </c>
      <c r="M1176">
        <v>19</v>
      </c>
      <c r="N1176" s="8">
        <v>0.316</v>
      </c>
      <c r="O1176">
        <v>4</v>
      </c>
      <c r="P1176">
        <v>16</v>
      </c>
      <c r="Q1176">
        <v>0.25</v>
      </c>
      <c r="R1176">
        <v>2</v>
      </c>
      <c r="S1176">
        <v>3</v>
      </c>
      <c r="T1176" s="8">
        <v>0.66700000000000004</v>
      </c>
      <c r="U1176">
        <v>8</v>
      </c>
      <c r="V1176">
        <v>9</v>
      </c>
      <c r="W1176" s="8">
        <v>0.88900000000000001</v>
      </c>
      <c r="X1176">
        <v>1</v>
      </c>
      <c r="Y1176">
        <v>6</v>
      </c>
      <c r="Z1176">
        <v>7</v>
      </c>
      <c r="AA1176">
        <v>0</v>
      </c>
      <c r="AB1176">
        <v>1</v>
      </c>
      <c r="AC1176">
        <v>0</v>
      </c>
      <c r="AD1176">
        <v>1</v>
      </c>
      <c r="AE1176">
        <v>1</v>
      </c>
      <c r="AF1176">
        <v>24</v>
      </c>
      <c r="AG1176" s="8" t="str">
        <f>IF(Table32[[#This Row],[FTA]]&gt;=100,Table32[[#This Row],[FT%]],"")</f>
        <v/>
      </c>
      <c r="AH1176" t="str">
        <f>UPPER(Table32[[#This Row],[Player]])</f>
        <v>JARELL EDDIE</v>
      </c>
    </row>
    <row r="1177" spans="1:34" x14ac:dyDescent="0.25">
      <c r="A1177">
        <v>2017</v>
      </c>
      <c r="B1177" t="s">
        <v>599</v>
      </c>
      <c r="C1177" t="s">
        <v>30</v>
      </c>
      <c r="D1177">
        <v>20</v>
      </c>
      <c r="E1177" t="s">
        <v>104</v>
      </c>
      <c r="F1177">
        <v>19</v>
      </c>
      <c r="G1177">
        <v>2</v>
      </c>
      <c r="H1177">
        <v>7.5</v>
      </c>
      <c r="I1177" s="8">
        <v>0.44400000000000001</v>
      </c>
      <c r="J1177">
        <v>-0.2</v>
      </c>
      <c r="K1177">
        <v>-8.1999999999999993</v>
      </c>
      <c r="L1177">
        <v>23</v>
      </c>
      <c r="M1177">
        <v>64</v>
      </c>
      <c r="N1177" s="8">
        <v>0.35899999999999999</v>
      </c>
      <c r="O1177">
        <v>10</v>
      </c>
      <c r="P1177">
        <v>35</v>
      </c>
      <c r="Q1177">
        <v>0.28599999999999998</v>
      </c>
      <c r="R1177">
        <v>13</v>
      </c>
      <c r="S1177">
        <v>29</v>
      </c>
      <c r="T1177" s="8">
        <v>0.44800000000000001</v>
      </c>
      <c r="U1177">
        <v>4</v>
      </c>
      <c r="V1177">
        <v>8</v>
      </c>
      <c r="W1177" s="8">
        <v>0.5</v>
      </c>
      <c r="X1177">
        <v>8</v>
      </c>
      <c r="Y1177">
        <v>33</v>
      </c>
      <c r="Z1177">
        <v>41</v>
      </c>
      <c r="AA1177">
        <v>7</v>
      </c>
      <c r="AB1177">
        <v>1</v>
      </c>
      <c r="AC1177">
        <v>1</v>
      </c>
      <c r="AD1177">
        <v>14</v>
      </c>
      <c r="AE1177">
        <v>6</v>
      </c>
      <c r="AF1177">
        <v>60</v>
      </c>
      <c r="AG1177" s="8" t="str">
        <f>IF(Table32[[#This Row],[FTA]]&gt;=100,Table32[[#This Row],[FT%]],"")</f>
        <v/>
      </c>
      <c r="AH1177" t="str">
        <f>UPPER(Table32[[#This Row],[Player]])</f>
        <v>HENRY ELLENSON</v>
      </c>
    </row>
    <row r="1178" spans="1:34" x14ac:dyDescent="0.25">
      <c r="A1178">
        <v>2017</v>
      </c>
      <c r="B1178" t="s">
        <v>136</v>
      </c>
      <c r="C1178" t="s">
        <v>34</v>
      </c>
      <c r="D1178">
        <v>29</v>
      </c>
      <c r="E1178" t="s">
        <v>61</v>
      </c>
      <c r="F1178">
        <v>62</v>
      </c>
      <c r="G1178">
        <v>13</v>
      </c>
      <c r="H1178">
        <v>12.6</v>
      </c>
      <c r="I1178" s="8">
        <v>0.56499999999999995</v>
      </c>
      <c r="J1178">
        <v>3.3</v>
      </c>
      <c r="K1178">
        <v>-0.2</v>
      </c>
      <c r="L1178">
        <v>231</v>
      </c>
      <c r="M1178">
        <v>555</v>
      </c>
      <c r="N1178" s="8">
        <v>0.41599999999999998</v>
      </c>
      <c r="O1178">
        <v>149</v>
      </c>
      <c r="P1178">
        <v>394</v>
      </c>
      <c r="Q1178">
        <v>0.378</v>
      </c>
      <c r="R1178">
        <v>82</v>
      </c>
      <c r="S1178">
        <v>161</v>
      </c>
      <c r="T1178" s="8">
        <v>0.50900000000000001</v>
      </c>
      <c r="U1178">
        <v>37</v>
      </c>
      <c r="V1178">
        <v>43</v>
      </c>
      <c r="W1178" s="8">
        <v>0.86</v>
      </c>
      <c r="X1178">
        <v>18</v>
      </c>
      <c r="Y1178">
        <v>115</v>
      </c>
      <c r="Z1178">
        <v>133</v>
      </c>
      <c r="AA1178">
        <v>70</v>
      </c>
      <c r="AB1178">
        <v>35</v>
      </c>
      <c r="AC1178">
        <v>4</v>
      </c>
      <c r="AD1178">
        <v>30</v>
      </c>
      <c r="AE1178">
        <v>70</v>
      </c>
      <c r="AF1178">
        <v>648</v>
      </c>
      <c r="AG1178" s="8" t="str">
        <f>IF(Table32[[#This Row],[FTA]]&gt;=100,Table32[[#This Row],[FT%]],"")</f>
        <v/>
      </c>
      <c r="AH1178" t="str">
        <f>UPPER(Table32[[#This Row],[Player]])</f>
        <v>WAYNE ELLINGTON</v>
      </c>
    </row>
    <row r="1179" spans="1:34" x14ac:dyDescent="0.25">
      <c r="A1179">
        <v>2017</v>
      </c>
      <c r="B1179" t="s">
        <v>137</v>
      </c>
      <c r="C1179" t="s">
        <v>34</v>
      </c>
      <c r="D1179">
        <v>31</v>
      </c>
      <c r="E1179" t="s">
        <v>52</v>
      </c>
      <c r="F1179">
        <v>74</v>
      </c>
      <c r="G1179">
        <v>33</v>
      </c>
      <c r="H1179">
        <v>10</v>
      </c>
      <c r="I1179" s="8">
        <v>0.51400000000000001</v>
      </c>
      <c r="J1179">
        <v>1.1000000000000001</v>
      </c>
      <c r="K1179">
        <v>-2.2999999999999998</v>
      </c>
      <c r="L1179">
        <v>247</v>
      </c>
      <c r="M1179">
        <v>557</v>
      </c>
      <c r="N1179" s="8">
        <v>0.443</v>
      </c>
      <c r="O1179">
        <v>43</v>
      </c>
      <c r="P1179">
        <v>135</v>
      </c>
      <c r="Q1179">
        <v>0.31900000000000001</v>
      </c>
      <c r="R1179">
        <v>204</v>
      </c>
      <c r="S1179">
        <v>422</v>
      </c>
      <c r="T1179" s="8">
        <v>0.48299999999999998</v>
      </c>
      <c r="U1179">
        <v>93</v>
      </c>
      <c r="V1179">
        <v>128</v>
      </c>
      <c r="W1179" s="8">
        <v>0.72699999999999998</v>
      </c>
      <c r="X1179">
        <v>19</v>
      </c>
      <c r="Y1179">
        <v>185</v>
      </c>
      <c r="Z1179">
        <v>204</v>
      </c>
      <c r="AA1179">
        <v>236</v>
      </c>
      <c r="AB1179">
        <v>79</v>
      </c>
      <c r="AC1179">
        <v>27</v>
      </c>
      <c r="AD1179">
        <v>135</v>
      </c>
      <c r="AE1179">
        <v>149</v>
      </c>
      <c r="AF1179">
        <v>630</v>
      </c>
      <c r="AG1179" s="8">
        <f>IF(Table32[[#This Row],[FTA]]&gt;=100,Table32[[#This Row],[FT%]],"")</f>
        <v>0.72699999999999998</v>
      </c>
      <c r="AH1179" t="str">
        <f>UPPER(Table32[[#This Row],[Player]])</f>
        <v>MONTA ELLIS</v>
      </c>
    </row>
    <row r="1180" spans="1:34" x14ac:dyDescent="0.25">
      <c r="A1180">
        <v>2017</v>
      </c>
      <c r="B1180" t="s">
        <v>600</v>
      </c>
      <c r="C1180" t="s">
        <v>38</v>
      </c>
      <c r="D1180">
        <v>22</v>
      </c>
      <c r="E1180" t="s">
        <v>44</v>
      </c>
      <c r="F1180">
        <v>31</v>
      </c>
      <c r="G1180">
        <v>31</v>
      </c>
      <c r="H1180">
        <v>24.1</v>
      </c>
      <c r="I1180" s="8">
        <v>0.58399999999999996</v>
      </c>
      <c r="J1180">
        <v>1.9</v>
      </c>
      <c r="K1180">
        <v>3.2</v>
      </c>
      <c r="L1180">
        <v>200</v>
      </c>
      <c r="M1180">
        <v>429</v>
      </c>
      <c r="N1180" s="8">
        <v>0.46600000000000003</v>
      </c>
      <c r="O1180">
        <v>36</v>
      </c>
      <c r="P1180">
        <v>98</v>
      </c>
      <c r="Q1180">
        <v>0.36699999999999999</v>
      </c>
      <c r="R1180">
        <v>164</v>
      </c>
      <c r="S1180">
        <v>331</v>
      </c>
      <c r="T1180" s="8">
        <v>0.495</v>
      </c>
      <c r="U1180">
        <v>191</v>
      </c>
      <c r="V1180">
        <v>244</v>
      </c>
      <c r="W1180" s="8">
        <v>0.78300000000000003</v>
      </c>
      <c r="X1180">
        <v>61</v>
      </c>
      <c r="Y1180">
        <v>182</v>
      </c>
      <c r="Z1180">
        <v>243</v>
      </c>
      <c r="AA1180">
        <v>66</v>
      </c>
      <c r="AB1180">
        <v>27</v>
      </c>
      <c r="AC1180">
        <v>76</v>
      </c>
      <c r="AD1180">
        <v>117</v>
      </c>
      <c r="AE1180">
        <v>112</v>
      </c>
      <c r="AF1180">
        <v>627</v>
      </c>
      <c r="AG1180" s="8">
        <f>IF(Table32[[#This Row],[FTA]]&gt;=100,Table32[[#This Row],[FT%]],"")</f>
        <v>0.78300000000000003</v>
      </c>
      <c r="AH1180" t="str">
        <f>UPPER(Table32[[#This Row],[Player]])</f>
        <v>JOEL EMBIID</v>
      </c>
    </row>
    <row r="1181" spans="1:34" x14ac:dyDescent="0.25">
      <c r="A1181">
        <v>2017</v>
      </c>
      <c r="B1181" t="s">
        <v>463</v>
      </c>
      <c r="C1181" t="s">
        <v>50</v>
      </c>
      <c r="D1181">
        <v>26</v>
      </c>
      <c r="E1181" t="s">
        <v>47</v>
      </c>
      <c r="F1181">
        <v>64</v>
      </c>
      <c r="G1181">
        <v>28</v>
      </c>
      <c r="H1181">
        <v>10.6</v>
      </c>
      <c r="I1181" s="8">
        <v>0.58099999999999996</v>
      </c>
      <c r="J1181">
        <v>3.2</v>
      </c>
      <c r="K1181">
        <v>0</v>
      </c>
      <c r="L1181">
        <v>146</v>
      </c>
      <c r="M1181">
        <v>321</v>
      </c>
      <c r="N1181" s="8">
        <v>0.45500000000000002</v>
      </c>
      <c r="O1181">
        <v>51</v>
      </c>
      <c r="P1181">
        <v>137</v>
      </c>
      <c r="Q1181">
        <v>0.372</v>
      </c>
      <c r="R1181">
        <v>95</v>
      </c>
      <c r="S1181">
        <v>184</v>
      </c>
      <c r="T1181" s="8">
        <v>0.51600000000000001</v>
      </c>
      <c r="U1181">
        <v>86</v>
      </c>
      <c r="V1181">
        <v>110</v>
      </c>
      <c r="W1181" s="8">
        <v>0.78200000000000003</v>
      </c>
      <c r="X1181">
        <v>69</v>
      </c>
      <c r="Y1181">
        <v>190</v>
      </c>
      <c r="Z1181">
        <v>259</v>
      </c>
      <c r="AA1181">
        <v>64</v>
      </c>
      <c r="AB1181">
        <v>46</v>
      </c>
      <c r="AC1181">
        <v>19</v>
      </c>
      <c r="AD1181">
        <v>59</v>
      </c>
      <c r="AE1181">
        <v>165</v>
      </c>
      <c r="AF1181">
        <v>429</v>
      </c>
      <c r="AG1181" s="8">
        <f>IF(Table32[[#This Row],[FTA]]&gt;=100,Table32[[#This Row],[FT%]],"")</f>
        <v>0.78200000000000003</v>
      </c>
      <c r="AH1181" t="str">
        <f>UPPER(Table32[[#This Row],[Player]])</f>
        <v>JAMES ENNIS</v>
      </c>
    </row>
    <row r="1182" spans="1:34" x14ac:dyDescent="0.25">
      <c r="A1182">
        <v>2017</v>
      </c>
      <c r="B1182" t="s">
        <v>464</v>
      </c>
      <c r="C1182" t="s">
        <v>36</v>
      </c>
      <c r="D1182">
        <v>22</v>
      </c>
      <c r="E1182" t="s">
        <v>69</v>
      </c>
      <c r="F1182">
        <v>53</v>
      </c>
      <c r="G1182">
        <v>2</v>
      </c>
      <c r="H1182">
        <v>11</v>
      </c>
      <c r="I1182" s="8">
        <v>0.52100000000000002</v>
      </c>
      <c r="J1182">
        <v>0.4</v>
      </c>
      <c r="K1182">
        <v>-4.7</v>
      </c>
      <c r="L1182">
        <v>90</v>
      </c>
      <c r="M1182">
        <v>208</v>
      </c>
      <c r="N1182" s="8">
        <v>0.433</v>
      </c>
      <c r="O1182">
        <v>27</v>
      </c>
      <c r="P1182">
        <v>70</v>
      </c>
      <c r="Q1182">
        <v>0.38600000000000001</v>
      </c>
      <c r="R1182">
        <v>63</v>
      </c>
      <c r="S1182">
        <v>138</v>
      </c>
      <c r="T1182" s="8">
        <v>0.45700000000000002</v>
      </c>
      <c r="U1182">
        <v>21</v>
      </c>
      <c r="V1182">
        <v>25</v>
      </c>
      <c r="W1182" s="8">
        <v>0.84</v>
      </c>
      <c r="X1182">
        <v>10</v>
      </c>
      <c r="Y1182">
        <v>36</v>
      </c>
      <c r="Z1182">
        <v>46</v>
      </c>
      <c r="AA1182">
        <v>86</v>
      </c>
      <c r="AB1182">
        <v>26</v>
      </c>
      <c r="AC1182">
        <v>2</v>
      </c>
      <c r="AD1182">
        <v>45</v>
      </c>
      <c r="AE1182">
        <v>58</v>
      </c>
      <c r="AF1182">
        <v>228</v>
      </c>
      <c r="AG1182" s="8" t="str">
        <f>IF(Table32[[#This Row],[FTA]]&gt;=100,Table32[[#This Row],[FT%]],"")</f>
        <v/>
      </c>
      <c r="AH1182" t="str">
        <f>UPPER(Table32[[#This Row],[Player]])</f>
        <v>TYLER ENNIS</v>
      </c>
    </row>
    <row r="1183" spans="1:34" x14ac:dyDescent="0.25">
      <c r="A1183">
        <v>2017</v>
      </c>
      <c r="B1183" t="s">
        <v>464</v>
      </c>
      <c r="C1183" t="s">
        <v>36</v>
      </c>
      <c r="D1183">
        <v>22</v>
      </c>
      <c r="E1183" t="s">
        <v>32</v>
      </c>
      <c r="F1183">
        <v>31</v>
      </c>
      <c r="G1183">
        <v>0</v>
      </c>
      <c r="H1183">
        <v>4</v>
      </c>
      <c r="I1183" s="8">
        <v>0.44400000000000001</v>
      </c>
      <c r="J1183">
        <v>-0.2</v>
      </c>
      <c r="K1183">
        <v>-9.6</v>
      </c>
      <c r="L1183">
        <v>25</v>
      </c>
      <c r="M1183">
        <v>64</v>
      </c>
      <c r="N1183" s="8">
        <v>0.39100000000000001</v>
      </c>
      <c r="O1183">
        <v>6</v>
      </c>
      <c r="P1183">
        <v>16</v>
      </c>
      <c r="Q1183">
        <v>0.375</v>
      </c>
      <c r="R1183">
        <v>19</v>
      </c>
      <c r="S1183">
        <v>48</v>
      </c>
      <c r="T1183" s="8">
        <v>0.39600000000000002</v>
      </c>
      <c r="U1183">
        <v>2</v>
      </c>
      <c r="V1183">
        <v>3</v>
      </c>
      <c r="W1183" s="8">
        <v>0.66700000000000004</v>
      </c>
      <c r="X1183">
        <v>4</v>
      </c>
      <c r="Y1183">
        <v>15</v>
      </c>
      <c r="Z1183">
        <v>19</v>
      </c>
      <c r="AA1183">
        <v>34</v>
      </c>
      <c r="AB1183">
        <v>6</v>
      </c>
      <c r="AC1183">
        <v>0</v>
      </c>
      <c r="AD1183">
        <v>24</v>
      </c>
      <c r="AE1183">
        <v>29</v>
      </c>
      <c r="AF1183">
        <v>58</v>
      </c>
      <c r="AG1183" s="8" t="str">
        <f>IF(Table32[[#This Row],[FTA]]&gt;=100,Table32[[#This Row],[FT%]],"")</f>
        <v/>
      </c>
      <c r="AH1183" t="str">
        <f>UPPER(Table32[[#This Row],[Player]])</f>
        <v>TYLER ENNIS</v>
      </c>
    </row>
    <row r="1184" spans="1:34" x14ac:dyDescent="0.25">
      <c r="A1184">
        <v>2017</v>
      </c>
      <c r="B1184" t="s">
        <v>464</v>
      </c>
      <c r="C1184" t="s">
        <v>36</v>
      </c>
      <c r="D1184">
        <v>22</v>
      </c>
      <c r="E1184" t="s">
        <v>74</v>
      </c>
      <c r="F1184">
        <v>22</v>
      </c>
      <c r="G1184">
        <v>2</v>
      </c>
      <c r="H1184">
        <v>14.6</v>
      </c>
      <c r="I1184" s="8">
        <v>0.55300000000000005</v>
      </c>
      <c r="J1184">
        <v>0.7</v>
      </c>
      <c r="K1184">
        <v>-2.2999999999999998</v>
      </c>
      <c r="L1184">
        <v>65</v>
      </c>
      <c r="M1184">
        <v>144</v>
      </c>
      <c r="N1184" s="8">
        <v>0.45100000000000001</v>
      </c>
      <c r="O1184">
        <v>21</v>
      </c>
      <c r="P1184">
        <v>54</v>
      </c>
      <c r="Q1184">
        <v>0.38900000000000001</v>
      </c>
      <c r="R1184">
        <v>44</v>
      </c>
      <c r="S1184">
        <v>90</v>
      </c>
      <c r="T1184" s="8">
        <v>0.48899999999999999</v>
      </c>
      <c r="U1184">
        <v>19</v>
      </c>
      <c r="V1184">
        <v>22</v>
      </c>
      <c r="W1184" s="8">
        <v>0.86399999999999999</v>
      </c>
      <c r="X1184">
        <v>6</v>
      </c>
      <c r="Y1184">
        <v>21</v>
      </c>
      <c r="Z1184">
        <v>27</v>
      </c>
      <c r="AA1184">
        <v>52</v>
      </c>
      <c r="AB1184">
        <v>20</v>
      </c>
      <c r="AC1184">
        <v>2</v>
      </c>
      <c r="AD1184">
        <v>21</v>
      </c>
      <c r="AE1184">
        <v>29</v>
      </c>
      <c r="AF1184">
        <v>170</v>
      </c>
      <c r="AG1184" s="8" t="str">
        <f>IF(Table32[[#This Row],[FTA]]&gt;=100,Table32[[#This Row],[FT%]],"")</f>
        <v/>
      </c>
      <c r="AH1184" t="str">
        <f>UPPER(Table32[[#This Row],[Player]])</f>
        <v>TYLER ENNIS</v>
      </c>
    </row>
    <row r="1185" spans="1:34" x14ac:dyDescent="0.25">
      <c r="A1185">
        <v>2017</v>
      </c>
      <c r="B1185" t="s">
        <v>140</v>
      </c>
      <c r="C1185" t="s">
        <v>50</v>
      </c>
      <c r="D1185">
        <v>27</v>
      </c>
      <c r="E1185" t="s">
        <v>69</v>
      </c>
      <c r="F1185">
        <v>40</v>
      </c>
      <c r="G1185">
        <v>6</v>
      </c>
      <c r="H1185">
        <v>15.5</v>
      </c>
      <c r="I1185" s="8">
        <v>0.501</v>
      </c>
      <c r="J1185">
        <v>0.7</v>
      </c>
      <c r="K1185">
        <v>-0.9</v>
      </c>
      <c r="L1185">
        <v>150</v>
      </c>
      <c r="M1185">
        <v>370</v>
      </c>
      <c r="N1185" s="8">
        <v>0.40500000000000003</v>
      </c>
      <c r="O1185">
        <v>42</v>
      </c>
      <c r="P1185">
        <v>118</v>
      </c>
      <c r="Q1185">
        <v>0.35599999999999998</v>
      </c>
      <c r="R1185">
        <v>108</v>
      </c>
      <c r="S1185">
        <v>252</v>
      </c>
      <c r="T1185" s="8">
        <v>0.42899999999999999</v>
      </c>
      <c r="U1185">
        <v>69</v>
      </c>
      <c r="V1185">
        <v>92</v>
      </c>
      <c r="W1185" s="8">
        <v>0.75</v>
      </c>
      <c r="X1185">
        <v>13</v>
      </c>
      <c r="Y1185">
        <v>124</v>
      </c>
      <c r="Z1185">
        <v>137</v>
      </c>
      <c r="AA1185">
        <v>124</v>
      </c>
      <c r="AB1185">
        <v>35</v>
      </c>
      <c r="AC1185">
        <v>9</v>
      </c>
      <c r="AD1185">
        <v>61</v>
      </c>
      <c r="AE1185">
        <v>60</v>
      </c>
      <c r="AF1185">
        <v>411</v>
      </c>
      <c r="AG1185" s="8" t="str">
        <f>IF(Table32[[#This Row],[FTA]]&gt;=100,Table32[[#This Row],[FT%]],"")</f>
        <v/>
      </c>
      <c r="AH1185" t="str">
        <f>UPPER(Table32[[#This Row],[Player]])</f>
        <v>TYREKE EVANS</v>
      </c>
    </row>
    <row r="1186" spans="1:34" x14ac:dyDescent="0.25">
      <c r="A1186">
        <v>2017</v>
      </c>
      <c r="B1186" t="s">
        <v>140</v>
      </c>
      <c r="C1186" t="s">
        <v>50</v>
      </c>
      <c r="D1186">
        <v>27</v>
      </c>
      <c r="E1186" t="s">
        <v>392</v>
      </c>
      <c r="F1186">
        <v>26</v>
      </c>
      <c r="G1186">
        <v>0</v>
      </c>
      <c r="H1186">
        <v>15.8</v>
      </c>
      <c r="I1186" s="8">
        <v>0.49099999999999999</v>
      </c>
      <c r="J1186">
        <v>0.5</v>
      </c>
      <c r="K1186">
        <v>0</v>
      </c>
      <c r="L1186">
        <v>91</v>
      </c>
      <c r="M1186">
        <v>227</v>
      </c>
      <c r="N1186" s="8">
        <v>0.40100000000000002</v>
      </c>
      <c r="O1186">
        <v>21</v>
      </c>
      <c r="P1186">
        <v>70</v>
      </c>
      <c r="Q1186">
        <v>0.3</v>
      </c>
      <c r="R1186">
        <v>70</v>
      </c>
      <c r="S1186">
        <v>157</v>
      </c>
      <c r="T1186" s="8">
        <v>0.44600000000000001</v>
      </c>
      <c r="U1186">
        <v>45</v>
      </c>
      <c r="V1186">
        <v>58</v>
      </c>
      <c r="W1186" s="8">
        <v>0.77600000000000002</v>
      </c>
      <c r="X1186">
        <v>6</v>
      </c>
      <c r="Y1186">
        <v>80</v>
      </c>
      <c r="Z1186">
        <v>86</v>
      </c>
      <c r="AA1186">
        <v>91</v>
      </c>
      <c r="AB1186">
        <v>23</v>
      </c>
      <c r="AC1186">
        <v>4</v>
      </c>
      <c r="AD1186">
        <v>39</v>
      </c>
      <c r="AE1186">
        <v>41</v>
      </c>
      <c r="AF1186">
        <v>248</v>
      </c>
      <c r="AG1186" s="8" t="str">
        <f>IF(Table32[[#This Row],[FTA]]&gt;=100,Table32[[#This Row],[FT%]],"")</f>
        <v/>
      </c>
      <c r="AH1186" t="str">
        <f>UPPER(Table32[[#This Row],[Player]])</f>
        <v>TYREKE EVANS</v>
      </c>
    </row>
    <row r="1187" spans="1:34" x14ac:dyDescent="0.25">
      <c r="A1187">
        <v>2017</v>
      </c>
      <c r="B1187" t="s">
        <v>140</v>
      </c>
      <c r="C1187" t="s">
        <v>50</v>
      </c>
      <c r="D1187">
        <v>27</v>
      </c>
      <c r="E1187" t="s">
        <v>120</v>
      </c>
      <c r="F1187">
        <v>14</v>
      </c>
      <c r="G1187">
        <v>6</v>
      </c>
      <c r="H1187">
        <v>14.9</v>
      </c>
      <c r="I1187" s="8">
        <v>0.51600000000000001</v>
      </c>
      <c r="J1187">
        <v>0.2</v>
      </c>
      <c r="K1187">
        <v>-2.2000000000000002</v>
      </c>
      <c r="L1187">
        <v>59</v>
      </c>
      <c r="M1187">
        <v>143</v>
      </c>
      <c r="N1187" s="8">
        <v>0.41299999999999998</v>
      </c>
      <c r="O1187">
        <v>21</v>
      </c>
      <c r="P1187">
        <v>48</v>
      </c>
      <c r="Q1187">
        <v>0.438</v>
      </c>
      <c r="R1187">
        <v>38</v>
      </c>
      <c r="S1187">
        <v>95</v>
      </c>
      <c r="T1187" s="8">
        <v>0.4</v>
      </c>
      <c r="U1187">
        <v>24</v>
      </c>
      <c r="V1187">
        <v>34</v>
      </c>
      <c r="W1187" s="8">
        <v>0.70599999999999996</v>
      </c>
      <c r="X1187">
        <v>7</v>
      </c>
      <c r="Y1187">
        <v>44</v>
      </c>
      <c r="Z1187">
        <v>51</v>
      </c>
      <c r="AA1187">
        <v>33</v>
      </c>
      <c r="AB1187">
        <v>12</v>
      </c>
      <c r="AC1187">
        <v>5</v>
      </c>
      <c r="AD1187">
        <v>22</v>
      </c>
      <c r="AE1187">
        <v>19</v>
      </c>
      <c r="AF1187">
        <v>163</v>
      </c>
      <c r="AG1187" s="8" t="str">
        <f>IF(Table32[[#This Row],[FTA]]&gt;=100,Table32[[#This Row],[FT%]],"")</f>
        <v/>
      </c>
      <c r="AH1187" t="str">
        <f>UPPER(Table32[[#This Row],[Player]])</f>
        <v>TYREKE EVANS</v>
      </c>
    </row>
    <row r="1188" spans="1:34" x14ac:dyDescent="0.25">
      <c r="A1188">
        <v>2017</v>
      </c>
      <c r="B1188" t="s">
        <v>465</v>
      </c>
      <c r="C1188" t="s">
        <v>36</v>
      </c>
      <c r="D1188">
        <v>21</v>
      </c>
      <c r="E1188" t="s">
        <v>37</v>
      </c>
      <c r="F1188">
        <v>66</v>
      </c>
      <c r="G1188">
        <v>26</v>
      </c>
      <c r="H1188">
        <v>8.6</v>
      </c>
      <c r="I1188" s="8">
        <v>0.52100000000000002</v>
      </c>
      <c r="J1188">
        <v>1.2</v>
      </c>
      <c r="K1188">
        <v>-2.5</v>
      </c>
      <c r="L1188">
        <v>155</v>
      </c>
      <c r="M1188">
        <v>363</v>
      </c>
      <c r="N1188" s="8">
        <v>0.42699999999999999</v>
      </c>
      <c r="O1188">
        <v>44</v>
      </c>
      <c r="P1188">
        <v>149</v>
      </c>
      <c r="Q1188">
        <v>0.29499999999999998</v>
      </c>
      <c r="R1188">
        <v>111</v>
      </c>
      <c r="S1188">
        <v>214</v>
      </c>
      <c r="T1188" s="8">
        <v>0.51900000000000002</v>
      </c>
      <c r="U1188">
        <v>58</v>
      </c>
      <c r="V1188">
        <v>73</v>
      </c>
      <c r="W1188" s="8">
        <v>0.79500000000000004</v>
      </c>
      <c r="X1188">
        <v>30</v>
      </c>
      <c r="Y1188">
        <v>102</v>
      </c>
      <c r="Z1188">
        <v>132</v>
      </c>
      <c r="AA1188">
        <v>112</v>
      </c>
      <c r="AB1188">
        <v>21</v>
      </c>
      <c r="AC1188">
        <v>12</v>
      </c>
      <c r="AD1188">
        <v>80</v>
      </c>
      <c r="AE1188">
        <v>146</v>
      </c>
      <c r="AF1188">
        <v>412</v>
      </c>
      <c r="AG1188" s="8" t="str">
        <f>IF(Table32[[#This Row],[FTA]]&gt;=100,Table32[[#This Row],[FT%]],"")</f>
        <v/>
      </c>
      <c r="AH1188" t="str">
        <f>UPPER(Table32[[#This Row],[Player]])</f>
        <v>DANTE EXUM</v>
      </c>
    </row>
    <row r="1189" spans="1:34" x14ac:dyDescent="0.25">
      <c r="A1189">
        <v>2017</v>
      </c>
      <c r="B1189" t="s">
        <v>141</v>
      </c>
      <c r="C1189" t="s">
        <v>30</v>
      </c>
      <c r="D1189">
        <v>27</v>
      </c>
      <c r="E1189" t="s">
        <v>35</v>
      </c>
      <c r="F1189">
        <v>61</v>
      </c>
      <c r="G1189">
        <v>34</v>
      </c>
      <c r="H1189">
        <v>20.3</v>
      </c>
      <c r="I1189" s="8">
        <v>0.58799999999999997</v>
      </c>
      <c r="J1189">
        <v>4.5999999999999996</v>
      </c>
      <c r="K1189">
        <v>0.8</v>
      </c>
      <c r="L1189">
        <v>228</v>
      </c>
      <c r="M1189">
        <v>416</v>
      </c>
      <c r="N1189" s="8">
        <v>0.54800000000000004</v>
      </c>
      <c r="O1189">
        <v>0</v>
      </c>
      <c r="P1189">
        <v>6</v>
      </c>
      <c r="Q1189">
        <v>0</v>
      </c>
      <c r="R1189">
        <v>228</v>
      </c>
      <c r="S1189">
        <v>410</v>
      </c>
      <c r="T1189" s="8">
        <v>0.55600000000000005</v>
      </c>
      <c r="U1189">
        <v>131</v>
      </c>
      <c r="V1189">
        <v>189</v>
      </c>
      <c r="W1189" s="8">
        <v>0.69299999999999995</v>
      </c>
      <c r="X1189">
        <v>182</v>
      </c>
      <c r="Y1189">
        <v>279</v>
      </c>
      <c r="Z1189">
        <v>461</v>
      </c>
      <c r="AA1189">
        <v>55</v>
      </c>
      <c r="AB1189">
        <v>43</v>
      </c>
      <c r="AC1189">
        <v>40</v>
      </c>
      <c r="AD1189">
        <v>58</v>
      </c>
      <c r="AE1189">
        <v>124</v>
      </c>
      <c r="AF1189">
        <v>587</v>
      </c>
      <c r="AG1189" s="8">
        <f>IF(Table32[[#This Row],[FTA]]&gt;=100,Table32[[#This Row],[FT%]],"")</f>
        <v>0.69299999999999995</v>
      </c>
      <c r="AH1189" t="str">
        <f>UPPER(Table32[[#This Row],[Player]])</f>
        <v>KENNETH FARIED</v>
      </c>
    </row>
    <row r="1190" spans="1:34" x14ac:dyDescent="0.25">
      <c r="A1190">
        <v>2017</v>
      </c>
      <c r="B1190" t="s">
        <v>143</v>
      </c>
      <c r="C1190" t="s">
        <v>30</v>
      </c>
      <c r="D1190">
        <v>25</v>
      </c>
      <c r="E1190" t="s">
        <v>37</v>
      </c>
      <c r="F1190">
        <v>50</v>
      </c>
      <c r="G1190">
        <v>39</v>
      </c>
      <c r="H1190">
        <v>15.8</v>
      </c>
      <c r="I1190" s="8">
        <v>0.51200000000000001</v>
      </c>
      <c r="J1190">
        <v>2.7</v>
      </c>
      <c r="K1190">
        <v>-0.1</v>
      </c>
      <c r="L1190">
        <v>203</v>
      </c>
      <c r="M1190">
        <v>417</v>
      </c>
      <c r="N1190" s="8">
        <v>0.48699999999999999</v>
      </c>
      <c r="O1190">
        <v>3</v>
      </c>
      <c r="P1190">
        <v>10</v>
      </c>
      <c r="Q1190">
        <v>0.3</v>
      </c>
      <c r="R1190">
        <v>200</v>
      </c>
      <c r="S1190">
        <v>407</v>
      </c>
      <c r="T1190" s="8">
        <v>0.49099999999999999</v>
      </c>
      <c r="U1190">
        <v>67</v>
      </c>
      <c r="V1190">
        <v>109</v>
      </c>
      <c r="W1190" s="8">
        <v>0.61499999999999999</v>
      </c>
      <c r="X1190">
        <v>92</v>
      </c>
      <c r="Y1190">
        <v>213</v>
      </c>
      <c r="Z1190">
        <v>305</v>
      </c>
      <c r="AA1190">
        <v>56</v>
      </c>
      <c r="AB1190">
        <v>45</v>
      </c>
      <c r="AC1190">
        <v>40</v>
      </c>
      <c r="AD1190">
        <v>60</v>
      </c>
      <c r="AE1190">
        <v>103</v>
      </c>
      <c r="AF1190">
        <v>476</v>
      </c>
      <c r="AG1190" s="8">
        <f>IF(Table32[[#This Row],[FTA]]&gt;=100,Table32[[#This Row],[FT%]],"")</f>
        <v>0.61499999999999999</v>
      </c>
      <c r="AH1190" t="str">
        <f>UPPER(Table32[[#This Row],[Player]])</f>
        <v>DERRICK FAVORS</v>
      </c>
    </row>
    <row r="1191" spans="1:34" x14ac:dyDescent="0.25">
      <c r="A1191">
        <v>2017</v>
      </c>
      <c r="B1191" t="s">
        <v>601</v>
      </c>
      <c r="C1191" t="s">
        <v>36</v>
      </c>
      <c r="D1191">
        <v>21</v>
      </c>
      <c r="E1191" t="s">
        <v>109</v>
      </c>
      <c r="F1191">
        <v>42</v>
      </c>
      <c r="G1191">
        <v>0</v>
      </c>
      <c r="H1191">
        <v>11.2</v>
      </c>
      <c r="I1191" s="8">
        <v>0.46200000000000002</v>
      </c>
      <c r="J1191">
        <v>0</v>
      </c>
      <c r="K1191">
        <v>-6.1</v>
      </c>
      <c r="L1191">
        <v>62</v>
      </c>
      <c r="M1191">
        <v>158</v>
      </c>
      <c r="N1191" s="8">
        <v>0.39200000000000002</v>
      </c>
      <c r="O1191">
        <v>7</v>
      </c>
      <c r="P1191">
        <v>22</v>
      </c>
      <c r="Q1191">
        <v>0.318</v>
      </c>
      <c r="R1191">
        <v>55</v>
      </c>
      <c r="S1191">
        <v>136</v>
      </c>
      <c r="T1191" s="8">
        <v>0.40400000000000003</v>
      </c>
      <c r="U1191">
        <v>35</v>
      </c>
      <c r="V1191">
        <v>49</v>
      </c>
      <c r="W1191" s="8">
        <v>0.71399999999999997</v>
      </c>
      <c r="X1191">
        <v>3</v>
      </c>
      <c r="Y1191">
        <v>38</v>
      </c>
      <c r="Z1191">
        <v>41</v>
      </c>
      <c r="AA1191">
        <v>58</v>
      </c>
      <c r="AB1191">
        <v>18</v>
      </c>
      <c r="AC1191">
        <v>7</v>
      </c>
      <c r="AD1191">
        <v>31</v>
      </c>
      <c r="AE1191">
        <v>38</v>
      </c>
      <c r="AF1191">
        <v>166</v>
      </c>
      <c r="AG1191" s="8" t="str">
        <f>IF(Table32[[#This Row],[FTA]]&gt;=100,Table32[[#This Row],[FT%]],"")</f>
        <v/>
      </c>
      <c r="AH1191" t="str">
        <f>UPPER(Table32[[#This Row],[Player]])</f>
        <v>KAY FELDER</v>
      </c>
    </row>
    <row r="1192" spans="1:34" x14ac:dyDescent="0.25">
      <c r="A1192">
        <v>2017</v>
      </c>
      <c r="B1192" t="s">
        <v>144</v>
      </c>
      <c r="C1192" t="s">
        <v>36</v>
      </c>
      <c r="D1192">
        <v>32</v>
      </c>
      <c r="E1192" t="s">
        <v>82</v>
      </c>
      <c r="F1192">
        <v>80</v>
      </c>
      <c r="G1192">
        <v>11</v>
      </c>
      <c r="H1192">
        <v>10.9</v>
      </c>
      <c r="I1192" s="8">
        <v>0.496</v>
      </c>
      <c r="J1192">
        <v>2</v>
      </c>
      <c r="K1192">
        <v>-0.9</v>
      </c>
      <c r="L1192">
        <v>221</v>
      </c>
      <c r="M1192">
        <v>514</v>
      </c>
      <c r="N1192" s="8">
        <v>0.43</v>
      </c>
      <c r="O1192">
        <v>46</v>
      </c>
      <c r="P1192">
        <v>144</v>
      </c>
      <c r="Q1192">
        <v>0.31900000000000001</v>
      </c>
      <c r="R1192">
        <v>175</v>
      </c>
      <c r="S1192">
        <v>370</v>
      </c>
      <c r="T1192" s="8">
        <v>0.47299999999999998</v>
      </c>
      <c r="U1192">
        <v>50</v>
      </c>
      <c r="V1192">
        <v>64</v>
      </c>
      <c r="W1192" s="8">
        <v>0.78100000000000003</v>
      </c>
      <c r="X1192">
        <v>33</v>
      </c>
      <c r="Y1192">
        <v>184</v>
      </c>
      <c r="Z1192">
        <v>217</v>
      </c>
      <c r="AA1192">
        <v>191</v>
      </c>
      <c r="AB1192">
        <v>67</v>
      </c>
      <c r="AC1192">
        <v>22</v>
      </c>
      <c r="AD1192">
        <v>83</v>
      </c>
      <c r="AE1192">
        <v>125</v>
      </c>
      <c r="AF1192">
        <v>538</v>
      </c>
      <c r="AG1192" s="8" t="str">
        <f>IF(Table32[[#This Row],[FTA]]&gt;=100,Table32[[#This Row],[FT%]],"")</f>
        <v/>
      </c>
      <c r="AH1192" t="str">
        <f>UPPER(Table32[[#This Row],[Player]])</f>
        <v>RAYMOND FELTON</v>
      </c>
    </row>
    <row r="1193" spans="1:34" x14ac:dyDescent="0.25">
      <c r="A1193">
        <v>2017</v>
      </c>
      <c r="B1193" t="s">
        <v>602</v>
      </c>
      <c r="C1193" t="s">
        <v>36</v>
      </c>
      <c r="D1193">
        <v>23</v>
      </c>
      <c r="E1193" t="s">
        <v>69</v>
      </c>
      <c r="F1193">
        <v>46</v>
      </c>
      <c r="G1193">
        <v>29</v>
      </c>
      <c r="H1193">
        <v>13.1</v>
      </c>
      <c r="I1193" s="8">
        <v>0.53300000000000003</v>
      </c>
      <c r="J1193">
        <v>1.8</v>
      </c>
      <c r="K1193">
        <v>-0.7</v>
      </c>
      <c r="L1193">
        <v>160</v>
      </c>
      <c r="M1193">
        <v>394</v>
      </c>
      <c r="N1193" s="8">
        <v>0.40600000000000003</v>
      </c>
      <c r="O1193">
        <v>68</v>
      </c>
      <c r="P1193">
        <v>176</v>
      </c>
      <c r="Q1193">
        <v>0.38600000000000001</v>
      </c>
      <c r="R1193">
        <v>92</v>
      </c>
      <c r="S1193">
        <v>218</v>
      </c>
      <c r="T1193" s="8">
        <v>0.42199999999999999</v>
      </c>
      <c r="U1193">
        <v>74</v>
      </c>
      <c r="V1193">
        <v>89</v>
      </c>
      <c r="W1193" s="8">
        <v>0.83099999999999996</v>
      </c>
      <c r="X1193">
        <v>20</v>
      </c>
      <c r="Y1193">
        <v>91</v>
      </c>
      <c r="Z1193">
        <v>111</v>
      </c>
      <c r="AA1193">
        <v>172</v>
      </c>
      <c r="AB1193">
        <v>42</v>
      </c>
      <c r="AC1193">
        <v>9</v>
      </c>
      <c r="AD1193">
        <v>70</v>
      </c>
      <c r="AE1193">
        <v>90</v>
      </c>
      <c r="AF1193">
        <v>462</v>
      </c>
      <c r="AG1193" s="8" t="str">
        <f>IF(Table32[[#This Row],[FTA]]&gt;=100,Table32[[#This Row],[FT%]],"")</f>
        <v/>
      </c>
      <c r="AH1193" t="str">
        <f>UPPER(Table32[[#This Row],[Player]])</f>
        <v>YOGI FERRELL</v>
      </c>
    </row>
    <row r="1194" spans="1:34" x14ac:dyDescent="0.25">
      <c r="A1194">
        <v>2017</v>
      </c>
      <c r="B1194" t="s">
        <v>602</v>
      </c>
      <c r="C1194" t="s">
        <v>36</v>
      </c>
      <c r="D1194">
        <v>23</v>
      </c>
      <c r="E1194" t="s">
        <v>342</v>
      </c>
      <c r="F1194">
        <v>10</v>
      </c>
      <c r="G1194">
        <v>0</v>
      </c>
      <c r="H1194">
        <v>6.5</v>
      </c>
      <c r="I1194" s="8">
        <v>0.48199999999999998</v>
      </c>
      <c r="J1194">
        <v>-0.2</v>
      </c>
      <c r="K1194">
        <v>-7.3</v>
      </c>
      <c r="L1194">
        <v>18</v>
      </c>
      <c r="M1194">
        <v>49</v>
      </c>
      <c r="N1194" s="8">
        <v>0.36699999999999999</v>
      </c>
      <c r="O1194">
        <v>8</v>
      </c>
      <c r="P1194">
        <v>27</v>
      </c>
      <c r="Q1194">
        <v>0.29599999999999999</v>
      </c>
      <c r="R1194">
        <v>10</v>
      </c>
      <c r="S1194">
        <v>22</v>
      </c>
      <c r="T1194" s="8">
        <v>0.45500000000000002</v>
      </c>
      <c r="U1194">
        <v>10</v>
      </c>
      <c r="V1194">
        <v>16</v>
      </c>
      <c r="W1194" s="8">
        <v>0.625</v>
      </c>
      <c r="X1194">
        <v>4</v>
      </c>
      <c r="Y1194">
        <v>8</v>
      </c>
      <c r="Z1194">
        <v>12</v>
      </c>
      <c r="AA1194">
        <v>17</v>
      </c>
      <c r="AB1194">
        <v>2</v>
      </c>
      <c r="AC1194">
        <v>2</v>
      </c>
      <c r="AD1194">
        <v>14</v>
      </c>
      <c r="AE1194">
        <v>11</v>
      </c>
      <c r="AF1194">
        <v>54</v>
      </c>
      <c r="AG1194" s="8" t="str">
        <f>IF(Table32[[#This Row],[FTA]]&gt;=100,Table32[[#This Row],[FT%]],"")</f>
        <v/>
      </c>
      <c r="AH1194" t="str">
        <f>UPPER(Table32[[#This Row],[Player]])</f>
        <v>YOGI FERRELL</v>
      </c>
    </row>
    <row r="1195" spans="1:34" x14ac:dyDescent="0.25">
      <c r="A1195">
        <v>2017</v>
      </c>
      <c r="B1195" t="s">
        <v>602</v>
      </c>
      <c r="C1195" t="s">
        <v>36</v>
      </c>
      <c r="D1195">
        <v>23</v>
      </c>
      <c r="E1195" t="s">
        <v>66</v>
      </c>
      <c r="F1195">
        <v>36</v>
      </c>
      <c r="G1195">
        <v>29</v>
      </c>
      <c r="H1195">
        <v>14.1</v>
      </c>
      <c r="I1195" s="8">
        <v>0.54100000000000004</v>
      </c>
      <c r="J1195">
        <v>2</v>
      </c>
      <c r="K1195">
        <v>0.2</v>
      </c>
      <c r="L1195">
        <v>142</v>
      </c>
      <c r="M1195">
        <v>345</v>
      </c>
      <c r="N1195" s="8">
        <v>0.41199999999999998</v>
      </c>
      <c r="O1195">
        <v>60</v>
      </c>
      <c r="P1195">
        <v>149</v>
      </c>
      <c r="Q1195">
        <v>0.40300000000000002</v>
      </c>
      <c r="R1195">
        <v>82</v>
      </c>
      <c r="S1195">
        <v>196</v>
      </c>
      <c r="T1195" s="8">
        <v>0.41799999999999998</v>
      </c>
      <c r="U1195">
        <v>64</v>
      </c>
      <c r="V1195">
        <v>73</v>
      </c>
      <c r="W1195" s="8">
        <v>0.877</v>
      </c>
      <c r="X1195">
        <v>16</v>
      </c>
      <c r="Y1195">
        <v>83</v>
      </c>
      <c r="Z1195">
        <v>99</v>
      </c>
      <c r="AA1195">
        <v>155</v>
      </c>
      <c r="AB1195">
        <v>40</v>
      </c>
      <c r="AC1195">
        <v>7</v>
      </c>
      <c r="AD1195">
        <v>56</v>
      </c>
      <c r="AE1195">
        <v>79</v>
      </c>
      <c r="AF1195">
        <v>408</v>
      </c>
      <c r="AG1195" s="8" t="str">
        <f>IF(Table32[[#This Row],[FTA]]&gt;=100,Table32[[#This Row],[FT%]],"")</f>
        <v/>
      </c>
      <c r="AH1195" t="str">
        <f>UPPER(Table32[[#This Row],[Player]])</f>
        <v>YOGI FERRELL</v>
      </c>
    </row>
    <row r="1196" spans="1:34" x14ac:dyDescent="0.25">
      <c r="A1196">
        <v>2017</v>
      </c>
      <c r="B1196" t="s">
        <v>603</v>
      </c>
      <c r="C1196" t="s">
        <v>30</v>
      </c>
      <c r="D1196">
        <v>23</v>
      </c>
      <c r="E1196" t="s">
        <v>66</v>
      </c>
      <c r="F1196">
        <v>81</v>
      </c>
      <c r="G1196">
        <v>35</v>
      </c>
      <c r="H1196">
        <v>7.7</v>
      </c>
      <c r="I1196" s="8">
        <v>0.48599999999999999</v>
      </c>
      <c r="J1196">
        <v>1.4</v>
      </c>
      <c r="K1196">
        <v>-1.5</v>
      </c>
      <c r="L1196">
        <v>124</v>
      </c>
      <c r="M1196">
        <v>333</v>
      </c>
      <c r="N1196" s="8">
        <v>0.372</v>
      </c>
      <c r="O1196">
        <v>56</v>
      </c>
      <c r="P1196">
        <v>191</v>
      </c>
      <c r="Q1196">
        <v>0.29299999999999998</v>
      </c>
      <c r="R1196">
        <v>68</v>
      </c>
      <c r="S1196">
        <v>142</v>
      </c>
      <c r="T1196" s="8">
        <v>0.47899999999999998</v>
      </c>
      <c r="U1196">
        <v>46</v>
      </c>
      <c r="V1196">
        <v>61</v>
      </c>
      <c r="W1196" s="8">
        <v>0.754</v>
      </c>
      <c r="X1196">
        <v>55</v>
      </c>
      <c r="Y1196">
        <v>166</v>
      </c>
      <c r="Z1196">
        <v>221</v>
      </c>
      <c r="AA1196">
        <v>67</v>
      </c>
      <c r="AB1196">
        <v>52</v>
      </c>
      <c r="AC1196">
        <v>25</v>
      </c>
      <c r="AD1196">
        <v>45</v>
      </c>
      <c r="AE1196">
        <v>125</v>
      </c>
      <c r="AF1196">
        <v>350</v>
      </c>
      <c r="AG1196" s="8" t="str">
        <f>IF(Table32[[#This Row],[FTA]]&gt;=100,Table32[[#This Row],[FT%]],"")</f>
        <v/>
      </c>
      <c r="AH1196" t="str">
        <f>UPPER(Table32[[#This Row],[Player]])</f>
        <v>DORIAN FINNEY-SMITH</v>
      </c>
    </row>
    <row r="1197" spans="1:34" x14ac:dyDescent="0.25">
      <c r="A1197">
        <v>2017</v>
      </c>
      <c r="B1197" t="s">
        <v>604</v>
      </c>
      <c r="C1197" t="s">
        <v>34</v>
      </c>
      <c r="D1197">
        <v>23</v>
      </c>
      <c r="E1197" t="s">
        <v>56</v>
      </c>
      <c r="F1197">
        <v>36</v>
      </c>
      <c r="G1197">
        <v>0</v>
      </c>
      <c r="H1197">
        <v>5.9</v>
      </c>
      <c r="I1197" s="8">
        <v>0.46200000000000002</v>
      </c>
      <c r="J1197">
        <v>0.1</v>
      </c>
      <c r="K1197">
        <v>-6</v>
      </c>
      <c r="L1197">
        <v>36</v>
      </c>
      <c r="M1197">
        <v>99</v>
      </c>
      <c r="N1197" s="8">
        <v>0.36399999999999999</v>
      </c>
      <c r="O1197">
        <v>17</v>
      </c>
      <c r="P1197">
        <v>53</v>
      </c>
      <c r="Q1197">
        <v>0.32100000000000001</v>
      </c>
      <c r="R1197">
        <v>19</v>
      </c>
      <c r="S1197">
        <v>46</v>
      </c>
      <c r="T1197" s="8">
        <v>0.41299999999999998</v>
      </c>
      <c r="U1197">
        <v>5</v>
      </c>
      <c r="V1197">
        <v>6</v>
      </c>
      <c r="W1197" s="8">
        <v>0.83299999999999996</v>
      </c>
      <c r="X1197">
        <v>2</v>
      </c>
      <c r="Y1197">
        <v>21</v>
      </c>
      <c r="Z1197">
        <v>23</v>
      </c>
      <c r="AA1197">
        <v>23</v>
      </c>
      <c r="AB1197">
        <v>1</v>
      </c>
      <c r="AC1197">
        <v>0</v>
      </c>
      <c r="AD1197">
        <v>11</v>
      </c>
      <c r="AE1197">
        <v>20</v>
      </c>
      <c r="AF1197">
        <v>94</v>
      </c>
      <c r="AG1197" s="8" t="str">
        <f>IF(Table32[[#This Row],[FTA]]&gt;=100,Table32[[#This Row],[FT%]],"")</f>
        <v/>
      </c>
      <c r="AH1197" t="str">
        <f>UPPER(Table32[[#This Row],[Player]])</f>
        <v>BRYN FORBES</v>
      </c>
    </row>
    <row r="1198" spans="1:34" x14ac:dyDescent="0.25">
      <c r="A1198">
        <v>2017</v>
      </c>
      <c r="B1198" t="s">
        <v>350</v>
      </c>
      <c r="C1198" t="s">
        <v>34</v>
      </c>
      <c r="D1198">
        <v>24</v>
      </c>
      <c r="E1198" t="s">
        <v>58</v>
      </c>
      <c r="F1198">
        <v>68</v>
      </c>
      <c r="G1198">
        <v>66</v>
      </c>
      <c r="H1198">
        <v>13.9</v>
      </c>
      <c r="I1198" s="8">
        <v>0.55500000000000005</v>
      </c>
      <c r="J1198">
        <v>2.8</v>
      </c>
      <c r="K1198">
        <v>-1.3</v>
      </c>
      <c r="L1198">
        <v>408</v>
      </c>
      <c r="M1198">
        <v>930</v>
      </c>
      <c r="N1198" s="8">
        <v>0.439</v>
      </c>
      <c r="O1198">
        <v>128</v>
      </c>
      <c r="P1198">
        <v>360</v>
      </c>
      <c r="Q1198">
        <v>0.35599999999999998</v>
      </c>
      <c r="R1198">
        <v>280</v>
      </c>
      <c r="S1198">
        <v>570</v>
      </c>
      <c r="T1198" s="8">
        <v>0.49099999999999999</v>
      </c>
      <c r="U1198">
        <v>223</v>
      </c>
      <c r="V1198">
        <v>277</v>
      </c>
      <c r="W1198" s="8">
        <v>0.80500000000000005</v>
      </c>
      <c r="X1198">
        <v>44</v>
      </c>
      <c r="Y1198">
        <v>165</v>
      </c>
      <c r="Z1198">
        <v>209</v>
      </c>
      <c r="AA1198">
        <v>202</v>
      </c>
      <c r="AB1198">
        <v>66</v>
      </c>
      <c r="AC1198">
        <v>4</v>
      </c>
      <c r="AD1198">
        <v>141</v>
      </c>
      <c r="AE1198">
        <v>180</v>
      </c>
      <c r="AF1198">
        <v>1167</v>
      </c>
      <c r="AG1198" s="8">
        <f>IF(Table32[[#This Row],[FTA]]&gt;=100,Table32[[#This Row],[FT%]],"")</f>
        <v>0.80500000000000005</v>
      </c>
      <c r="AH1198" t="str">
        <f>UPPER(Table32[[#This Row],[Player]])</f>
        <v>EVAN FOURNIER</v>
      </c>
    </row>
    <row r="1199" spans="1:34" x14ac:dyDescent="0.25">
      <c r="A1199">
        <v>2017</v>
      </c>
      <c r="B1199" t="s">
        <v>146</v>
      </c>
      <c r="C1199" t="s">
        <v>34</v>
      </c>
      <c r="D1199">
        <v>33</v>
      </c>
      <c r="E1199" t="s">
        <v>342</v>
      </c>
      <c r="F1199">
        <v>69</v>
      </c>
      <c r="G1199">
        <v>40</v>
      </c>
      <c r="H1199">
        <v>7.3</v>
      </c>
      <c r="I1199" s="8">
        <v>0.50600000000000001</v>
      </c>
      <c r="J1199">
        <v>0.2</v>
      </c>
      <c r="K1199">
        <v>-3.9</v>
      </c>
      <c r="L1199">
        <v>118</v>
      </c>
      <c r="M1199">
        <v>325</v>
      </c>
      <c r="N1199" s="8">
        <v>0.36299999999999999</v>
      </c>
      <c r="O1199">
        <v>67</v>
      </c>
      <c r="P1199">
        <v>203</v>
      </c>
      <c r="Q1199">
        <v>0.33</v>
      </c>
      <c r="R1199">
        <v>51</v>
      </c>
      <c r="S1199">
        <v>122</v>
      </c>
      <c r="T1199" s="8">
        <v>0.41799999999999998</v>
      </c>
      <c r="U1199">
        <v>54</v>
      </c>
      <c r="V1199">
        <v>63</v>
      </c>
      <c r="W1199" s="8">
        <v>0.85699999999999998</v>
      </c>
      <c r="X1199">
        <v>9</v>
      </c>
      <c r="Y1199">
        <v>146</v>
      </c>
      <c r="Z1199">
        <v>155</v>
      </c>
      <c r="AA1199">
        <v>135</v>
      </c>
      <c r="AB1199">
        <v>35</v>
      </c>
      <c r="AC1199">
        <v>9</v>
      </c>
      <c r="AD1199">
        <v>80</v>
      </c>
      <c r="AE1199">
        <v>99</v>
      </c>
      <c r="AF1199">
        <v>357</v>
      </c>
      <c r="AG1199" s="8" t="str">
        <f>IF(Table32[[#This Row],[FTA]]&gt;=100,Table32[[#This Row],[FT%]],"")</f>
        <v/>
      </c>
      <c r="AH1199" t="str">
        <f>UPPER(Table32[[#This Row],[Player]])</f>
        <v>RANDY FOYE</v>
      </c>
    </row>
    <row r="1200" spans="1:34" x14ac:dyDescent="0.25">
      <c r="A1200">
        <v>2017</v>
      </c>
      <c r="B1200" t="s">
        <v>466</v>
      </c>
      <c r="C1200" t="s">
        <v>36</v>
      </c>
      <c r="D1200">
        <v>26</v>
      </c>
      <c r="E1200" t="s">
        <v>392</v>
      </c>
      <c r="F1200">
        <v>65</v>
      </c>
      <c r="G1200">
        <v>35</v>
      </c>
      <c r="H1200">
        <v>12.4</v>
      </c>
      <c r="I1200" s="8">
        <v>0.504</v>
      </c>
      <c r="J1200">
        <v>2.4</v>
      </c>
      <c r="K1200">
        <v>-2.2000000000000002</v>
      </c>
      <c r="L1200">
        <v>163</v>
      </c>
      <c r="M1200">
        <v>404</v>
      </c>
      <c r="N1200" s="8">
        <v>0.40300000000000002</v>
      </c>
      <c r="O1200">
        <v>40</v>
      </c>
      <c r="P1200">
        <v>128</v>
      </c>
      <c r="Q1200">
        <v>0.313</v>
      </c>
      <c r="R1200">
        <v>123</v>
      </c>
      <c r="S1200">
        <v>276</v>
      </c>
      <c r="T1200" s="8">
        <v>0.44600000000000001</v>
      </c>
      <c r="U1200">
        <v>98</v>
      </c>
      <c r="V1200">
        <v>129</v>
      </c>
      <c r="W1200" s="8">
        <v>0.76</v>
      </c>
      <c r="X1200">
        <v>34</v>
      </c>
      <c r="Y1200">
        <v>139</v>
      </c>
      <c r="Z1200">
        <v>173</v>
      </c>
      <c r="AA1200">
        <v>335</v>
      </c>
      <c r="AB1200">
        <v>56</v>
      </c>
      <c r="AC1200">
        <v>6</v>
      </c>
      <c r="AD1200">
        <v>101</v>
      </c>
      <c r="AE1200">
        <v>133</v>
      </c>
      <c r="AF1200">
        <v>464</v>
      </c>
      <c r="AG1200" s="8">
        <f>IF(Table32[[#This Row],[FTA]]&gt;=100,Table32[[#This Row],[FT%]],"")</f>
        <v>0.76</v>
      </c>
      <c r="AH1200" t="str">
        <f>UPPER(Table32[[#This Row],[Player]])</f>
        <v>TIM FRAZIER</v>
      </c>
    </row>
    <row r="1201" spans="1:34" x14ac:dyDescent="0.25">
      <c r="A1201">
        <v>2017</v>
      </c>
      <c r="B1201" t="s">
        <v>148</v>
      </c>
      <c r="C1201" t="s">
        <v>38</v>
      </c>
      <c r="D1201">
        <v>33</v>
      </c>
      <c r="E1201" t="s">
        <v>109</v>
      </c>
      <c r="F1201">
        <v>74</v>
      </c>
      <c r="G1201">
        <v>15</v>
      </c>
      <c r="H1201">
        <v>15.6</v>
      </c>
      <c r="I1201" s="8">
        <v>0.61199999999999999</v>
      </c>
      <c r="J1201">
        <v>3.7</v>
      </c>
      <c r="K1201">
        <v>-0.6</v>
      </c>
      <c r="L1201">
        <v>238</v>
      </c>
      <c r="M1201">
        <v>520</v>
      </c>
      <c r="N1201" s="8">
        <v>0.45800000000000002</v>
      </c>
      <c r="O1201">
        <v>137</v>
      </c>
      <c r="P1201">
        <v>335</v>
      </c>
      <c r="Q1201">
        <v>0.40899999999999997</v>
      </c>
      <c r="R1201">
        <v>101</v>
      </c>
      <c r="S1201">
        <v>185</v>
      </c>
      <c r="T1201" s="8">
        <v>0.54600000000000004</v>
      </c>
      <c r="U1201">
        <v>63</v>
      </c>
      <c r="V1201">
        <v>74</v>
      </c>
      <c r="W1201" s="8">
        <v>0.85099999999999998</v>
      </c>
      <c r="X1201">
        <v>37</v>
      </c>
      <c r="Y1201">
        <v>253</v>
      </c>
      <c r="Z1201">
        <v>290</v>
      </c>
      <c r="AA1201">
        <v>45</v>
      </c>
      <c r="AB1201">
        <v>33</v>
      </c>
      <c r="AC1201">
        <v>37</v>
      </c>
      <c r="AD1201">
        <v>53</v>
      </c>
      <c r="AE1201">
        <v>138</v>
      </c>
      <c r="AF1201">
        <v>676</v>
      </c>
      <c r="AG1201" s="8" t="str">
        <f>IF(Table32[[#This Row],[FTA]]&gt;=100,Table32[[#This Row],[FT%]],"")</f>
        <v/>
      </c>
      <c r="AH1201" t="str">
        <f>UPPER(Table32[[#This Row],[Player]])</f>
        <v>CHANNING FRYE</v>
      </c>
    </row>
    <row r="1202" spans="1:34" x14ac:dyDescent="0.25">
      <c r="A1202">
        <v>2017</v>
      </c>
      <c r="B1202" t="s">
        <v>149</v>
      </c>
      <c r="C1202" t="s">
        <v>50</v>
      </c>
      <c r="D1202">
        <v>28</v>
      </c>
      <c r="E1202" t="s">
        <v>35</v>
      </c>
      <c r="F1202">
        <v>63</v>
      </c>
      <c r="G1202">
        <v>63</v>
      </c>
      <c r="H1202">
        <v>17.399999999999999</v>
      </c>
      <c r="I1202" s="8">
        <v>0.622</v>
      </c>
      <c r="J1202">
        <v>6.9</v>
      </c>
      <c r="K1202">
        <v>0.8</v>
      </c>
      <c r="L1202">
        <v>335</v>
      </c>
      <c r="M1202">
        <v>750</v>
      </c>
      <c r="N1202" s="8">
        <v>0.44700000000000001</v>
      </c>
      <c r="O1202">
        <v>126</v>
      </c>
      <c r="P1202">
        <v>324</v>
      </c>
      <c r="Q1202">
        <v>0.38900000000000001</v>
      </c>
      <c r="R1202">
        <v>209</v>
      </c>
      <c r="S1202">
        <v>426</v>
      </c>
      <c r="T1202" s="8">
        <v>0.49099999999999999</v>
      </c>
      <c r="U1202">
        <v>349</v>
      </c>
      <c r="V1202">
        <v>387</v>
      </c>
      <c r="W1202" s="8">
        <v>0.90200000000000002</v>
      </c>
      <c r="X1202">
        <v>39</v>
      </c>
      <c r="Y1202">
        <v>287</v>
      </c>
      <c r="Z1202">
        <v>326</v>
      </c>
      <c r="AA1202">
        <v>135</v>
      </c>
      <c r="AB1202">
        <v>40</v>
      </c>
      <c r="AC1202">
        <v>15</v>
      </c>
      <c r="AD1202">
        <v>81</v>
      </c>
      <c r="AE1202">
        <v>93</v>
      </c>
      <c r="AF1202">
        <v>1145</v>
      </c>
      <c r="AG1202" s="8">
        <f>IF(Table32[[#This Row],[FTA]]&gt;=100,Table32[[#This Row],[FT%]],"")</f>
        <v>0.90200000000000002</v>
      </c>
      <c r="AH1202" t="str">
        <f>UPPER(Table32[[#This Row],[Player]])</f>
        <v>DANILO GALLINARI</v>
      </c>
    </row>
    <row r="1203" spans="1:34" x14ac:dyDescent="0.25">
      <c r="A1203">
        <v>2017</v>
      </c>
      <c r="B1203" t="s">
        <v>467</v>
      </c>
      <c r="C1203" t="s">
        <v>36</v>
      </c>
      <c r="D1203">
        <v>25</v>
      </c>
      <c r="E1203" t="s">
        <v>69</v>
      </c>
      <c r="F1203">
        <v>74</v>
      </c>
      <c r="G1203">
        <v>2</v>
      </c>
      <c r="H1203">
        <v>10.4</v>
      </c>
      <c r="I1203" s="8">
        <v>0.51</v>
      </c>
      <c r="J1203">
        <v>1.3</v>
      </c>
      <c r="K1203">
        <v>-2.6</v>
      </c>
      <c r="L1203">
        <v>207</v>
      </c>
      <c r="M1203">
        <v>545</v>
      </c>
      <c r="N1203" s="8">
        <v>0.38</v>
      </c>
      <c r="O1203">
        <v>120</v>
      </c>
      <c r="P1203">
        <v>308</v>
      </c>
      <c r="Q1203">
        <v>0.39</v>
      </c>
      <c r="R1203">
        <v>87</v>
      </c>
      <c r="S1203">
        <v>237</v>
      </c>
      <c r="T1203" s="8">
        <v>0.36699999999999999</v>
      </c>
      <c r="U1203">
        <v>51</v>
      </c>
      <c r="V1203">
        <v>64</v>
      </c>
      <c r="W1203" s="8">
        <v>0.79700000000000004</v>
      </c>
      <c r="X1203">
        <v>27</v>
      </c>
      <c r="Y1203">
        <v>129</v>
      </c>
      <c r="Z1203">
        <v>156</v>
      </c>
      <c r="AA1203">
        <v>93</v>
      </c>
      <c r="AB1203">
        <v>46</v>
      </c>
      <c r="AC1203">
        <v>6</v>
      </c>
      <c r="AD1203">
        <v>46</v>
      </c>
      <c r="AE1203">
        <v>96</v>
      </c>
      <c r="AF1203">
        <v>585</v>
      </c>
      <c r="AG1203" s="8" t="str">
        <f>IF(Table32[[#This Row],[FTA]]&gt;=100,Table32[[#This Row],[FT%]],"")</f>
        <v/>
      </c>
      <c r="AH1203" t="str">
        <f>UPPER(Table32[[#This Row],[Player]])</f>
        <v>LANGSTON GALLOWAY</v>
      </c>
    </row>
    <row r="1204" spans="1:34" x14ac:dyDescent="0.25">
      <c r="A1204">
        <v>2017</v>
      </c>
      <c r="B1204" t="s">
        <v>467</v>
      </c>
      <c r="C1204" t="s">
        <v>36</v>
      </c>
      <c r="D1204">
        <v>25</v>
      </c>
      <c r="E1204" t="s">
        <v>392</v>
      </c>
      <c r="F1204">
        <v>55</v>
      </c>
      <c r="G1204">
        <v>0</v>
      </c>
      <c r="H1204">
        <v>11.2</v>
      </c>
      <c r="I1204" s="8">
        <v>0.50800000000000001</v>
      </c>
      <c r="J1204">
        <v>1.2</v>
      </c>
      <c r="K1204">
        <v>-1.8</v>
      </c>
      <c r="L1204">
        <v>165</v>
      </c>
      <c r="M1204">
        <v>441</v>
      </c>
      <c r="N1204" s="8">
        <v>0.374</v>
      </c>
      <c r="O1204">
        <v>101</v>
      </c>
      <c r="P1204">
        <v>268</v>
      </c>
      <c r="Q1204">
        <v>0.377</v>
      </c>
      <c r="R1204">
        <v>64</v>
      </c>
      <c r="S1204">
        <v>173</v>
      </c>
      <c r="T1204" s="8">
        <v>0.37</v>
      </c>
      <c r="U1204">
        <v>40</v>
      </c>
      <c r="V1204">
        <v>52</v>
      </c>
      <c r="W1204" s="8">
        <v>0.76900000000000002</v>
      </c>
      <c r="X1204">
        <v>20</v>
      </c>
      <c r="Y1204">
        <v>101</v>
      </c>
      <c r="Z1204">
        <v>121</v>
      </c>
      <c r="AA1204">
        <v>65</v>
      </c>
      <c r="AB1204">
        <v>40</v>
      </c>
      <c r="AC1204">
        <v>5</v>
      </c>
      <c r="AD1204">
        <v>28</v>
      </c>
      <c r="AE1204">
        <v>76</v>
      </c>
      <c r="AF1204">
        <v>471</v>
      </c>
      <c r="AG1204" s="8" t="str">
        <f>IF(Table32[[#This Row],[FTA]]&gt;=100,Table32[[#This Row],[FT%]],"")</f>
        <v/>
      </c>
      <c r="AH1204" t="str">
        <f>UPPER(Table32[[#This Row],[Player]])</f>
        <v>LANGSTON GALLOWAY</v>
      </c>
    </row>
    <row r="1205" spans="1:34" x14ac:dyDescent="0.25">
      <c r="A1205">
        <v>2017</v>
      </c>
      <c r="B1205" t="s">
        <v>467</v>
      </c>
      <c r="C1205" t="s">
        <v>36</v>
      </c>
      <c r="D1205">
        <v>25</v>
      </c>
      <c r="E1205" t="s">
        <v>120</v>
      </c>
      <c r="F1205">
        <v>19</v>
      </c>
      <c r="G1205">
        <v>2</v>
      </c>
      <c r="H1205">
        <v>8</v>
      </c>
      <c r="I1205" s="8">
        <v>0.52200000000000002</v>
      </c>
      <c r="J1205">
        <v>0.1</v>
      </c>
      <c r="K1205">
        <v>-5</v>
      </c>
      <c r="L1205">
        <v>42</v>
      </c>
      <c r="M1205">
        <v>104</v>
      </c>
      <c r="N1205" s="8">
        <v>0.40400000000000003</v>
      </c>
      <c r="O1205">
        <v>19</v>
      </c>
      <c r="P1205">
        <v>40</v>
      </c>
      <c r="Q1205">
        <v>0.47499999999999998</v>
      </c>
      <c r="R1205">
        <v>23</v>
      </c>
      <c r="S1205">
        <v>64</v>
      </c>
      <c r="T1205" s="8">
        <v>0.35899999999999999</v>
      </c>
      <c r="U1205">
        <v>11</v>
      </c>
      <c r="V1205">
        <v>12</v>
      </c>
      <c r="W1205" s="8">
        <v>0.91700000000000004</v>
      </c>
      <c r="X1205">
        <v>7</v>
      </c>
      <c r="Y1205">
        <v>28</v>
      </c>
      <c r="Z1205">
        <v>35</v>
      </c>
      <c r="AA1205">
        <v>28</v>
      </c>
      <c r="AB1205">
        <v>6</v>
      </c>
      <c r="AC1205">
        <v>1</v>
      </c>
      <c r="AD1205">
        <v>18</v>
      </c>
      <c r="AE1205">
        <v>20</v>
      </c>
      <c r="AF1205">
        <v>114</v>
      </c>
      <c r="AG1205" s="8" t="str">
        <f>IF(Table32[[#This Row],[FTA]]&gt;=100,Table32[[#This Row],[FT%]],"")</f>
        <v/>
      </c>
      <c r="AH1205" t="str">
        <f>UPPER(Table32[[#This Row],[Player]])</f>
        <v>LANGSTON GALLOWAY</v>
      </c>
    </row>
    <row r="1206" spans="1:34" x14ac:dyDescent="0.25">
      <c r="A1206">
        <v>2017</v>
      </c>
      <c r="B1206" t="s">
        <v>152</v>
      </c>
      <c r="C1206" t="s">
        <v>38</v>
      </c>
      <c r="D1206">
        <v>32</v>
      </c>
      <c r="E1206" t="s">
        <v>47</v>
      </c>
      <c r="F1206">
        <v>74</v>
      </c>
      <c r="G1206">
        <v>74</v>
      </c>
      <c r="H1206">
        <v>20.2</v>
      </c>
      <c r="I1206" s="8">
        <v>0.55400000000000005</v>
      </c>
      <c r="J1206">
        <v>7.7</v>
      </c>
      <c r="K1206">
        <v>4.2</v>
      </c>
      <c r="L1206">
        <v>532</v>
      </c>
      <c r="M1206">
        <v>1160</v>
      </c>
      <c r="N1206" s="8">
        <v>0.45900000000000002</v>
      </c>
      <c r="O1206">
        <v>104</v>
      </c>
      <c r="P1206">
        <v>268</v>
      </c>
      <c r="Q1206">
        <v>0.38800000000000001</v>
      </c>
      <c r="R1206">
        <v>428</v>
      </c>
      <c r="S1206">
        <v>892</v>
      </c>
      <c r="T1206" s="8">
        <v>0.48</v>
      </c>
      <c r="U1206">
        <v>278</v>
      </c>
      <c r="V1206">
        <v>332</v>
      </c>
      <c r="W1206" s="8">
        <v>0.83699999999999997</v>
      </c>
      <c r="X1206">
        <v>60</v>
      </c>
      <c r="Y1206">
        <v>402</v>
      </c>
      <c r="Z1206">
        <v>462</v>
      </c>
      <c r="AA1206">
        <v>338</v>
      </c>
      <c r="AB1206">
        <v>67</v>
      </c>
      <c r="AC1206">
        <v>99</v>
      </c>
      <c r="AD1206">
        <v>166</v>
      </c>
      <c r="AE1206">
        <v>171</v>
      </c>
      <c r="AF1206">
        <v>1446</v>
      </c>
      <c r="AG1206" s="8">
        <f>IF(Table32[[#This Row],[FTA]]&gt;=100,Table32[[#This Row],[FT%]],"")</f>
        <v>0.83699999999999997</v>
      </c>
      <c r="AH1206" t="str">
        <f>UPPER(Table32[[#This Row],[Player]])</f>
        <v>MARC GASOL</v>
      </c>
    </row>
    <row r="1207" spans="1:34" x14ac:dyDescent="0.25">
      <c r="A1207">
        <v>2017</v>
      </c>
      <c r="B1207" t="s">
        <v>153</v>
      </c>
      <c r="C1207" t="s">
        <v>38</v>
      </c>
      <c r="D1207">
        <v>36</v>
      </c>
      <c r="E1207" t="s">
        <v>56</v>
      </c>
      <c r="F1207">
        <v>64</v>
      </c>
      <c r="G1207">
        <v>39</v>
      </c>
      <c r="H1207">
        <v>20.2</v>
      </c>
      <c r="I1207" s="8">
        <v>0.57799999999999996</v>
      </c>
      <c r="J1207">
        <v>6.4</v>
      </c>
      <c r="K1207">
        <v>3.7</v>
      </c>
      <c r="L1207">
        <v>303</v>
      </c>
      <c r="M1207">
        <v>604</v>
      </c>
      <c r="N1207" s="8">
        <v>0.502</v>
      </c>
      <c r="O1207">
        <v>56</v>
      </c>
      <c r="P1207">
        <v>104</v>
      </c>
      <c r="Q1207">
        <v>0.53800000000000003</v>
      </c>
      <c r="R1207">
        <v>247</v>
      </c>
      <c r="S1207">
        <v>500</v>
      </c>
      <c r="T1207" s="8">
        <v>0.49399999999999999</v>
      </c>
      <c r="U1207">
        <v>130</v>
      </c>
      <c r="V1207">
        <v>184</v>
      </c>
      <c r="W1207" s="8">
        <v>0.70699999999999996</v>
      </c>
      <c r="X1207">
        <v>107</v>
      </c>
      <c r="Y1207">
        <v>394</v>
      </c>
      <c r="Z1207">
        <v>501</v>
      </c>
      <c r="AA1207">
        <v>150</v>
      </c>
      <c r="AB1207">
        <v>24</v>
      </c>
      <c r="AC1207">
        <v>70</v>
      </c>
      <c r="AD1207">
        <v>81</v>
      </c>
      <c r="AE1207">
        <v>110</v>
      </c>
      <c r="AF1207">
        <v>792</v>
      </c>
      <c r="AG1207" s="8">
        <f>IF(Table32[[#This Row],[FTA]]&gt;=100,Table32[[#This Row],[FT%]],"")</f>
        <v>0.70699999999999996</v>
      </c>
      <c r="AH1207" t="str">
        <f>UPPER(Table32[[#This Row],[Player]])</f>
        <v>PAU GASOL</v>
      </c>
    </row>
    <row r="1208" spans="1:34" x14ac:dyDescent="0.25">
      <c r="A1208">
        <v>2017</v>
      </c>
      <c r="B1208" t="s">
        <v>154</v>
      </c>
      <c r="C1208" t="s">
        <v>50</v>
      </c>
      <c r="D1208">
        <v>30</v>
      </c>
      <c r="E1208" t="s">
        <v>120</v>
      </c>
      <c r="F1208">
        <v>30</v>
      </c>
      <c r="G1208">
        <v>30</v>
      </c>
      <c r="H1208">
        <v>17.899999999999999</v>
      </c>
      <c r="I1208" s="8">
        <v>0.55900000000000005</v>
      </c>
      <c r="J1208">
        <v>1.8</v>
      </c>
      <c r="K1208">
        <v>0.7</v>
      </c>
      <c r="L1208">
        <v>201</v>
      </c>
      <c r="M1208">
        <v>442</v>
      </c>
      <c r="N1208" s="8">
        <v>0.45500000000000002</v>
      </c>
      <c r="O1208">
        <v>42</v>
      </c>
      <c r="P1208">
        <v>113</v>
      </c>
      <c r="Q1208">
        <v>0.372</v>
      </c>
      <c r="R1208">
        <v>159</v>
      </c>
      <c r="S1208">
        <v>329</v>
      </c>
      <c r="T1208" s="8">
        <v>0.48299999999999998</v>
      </c>
      <c r="U1208">
        <v>118</v>
      </c>
      <c r="V1208">
        <v>138</v>
      </c>
      <c r="W1208" s="8">
        <v>0.85499999999999998</v>
      </c>
      <c r="X1208">
        <v>35</v>
      </c>
      <c r="Y1208">
        <v>155</v>
      </c>
      <c r="Z1208">
        <v>190</v>
      </c>
      <c r="AA1208">
        <v>82</v>
      </c>
      <c r="AB1208">
        <v>44</v>
      </c>
      <c r="AC1208">
        <v>26</v>
      </c>
      <c r="AD1208">
        <v>74</v>
      </c>
      <c r="AE1208">
        <v>79</v>
      </c>
      <c r="AF1208">
        <v>562</v>
      </c>
      <c r="AG1208" s="8">
        <f>IF(Table32[[#This Row],[FTA]]&gt;=100,Table32[[#This Row],[FT%]],"")</f>
        <v>0.85499999999999998</v>
      </c>
      <c r="AH1208" t="str">
        <f>UPPER(Table32[[#This Row],[Player]])</f>
        <v>RUDY GAY</v>
      </c>
    </row>
    <row r="1209" spans="1:34" x14ac:dyDescent="0.25">
      <c r="A1209">
        <v>2017</v>
      </c>
      <c r="B1209" t="s">
        <v>605</v>
      </c>
      <c r="C1209" t="s">
        <v>34</v>
      </c>
      <c r="D1209">
        <v>24</v>
      </c>
      <c r="E1209" t="s">
        <v>104</v>
      </c>
      <c r="F1209">
        <v>9</v>
      </c>
      <c r="G1209">
        <v>0</v>
      </c>
      <c r="H1209">
        <v>-2.1</v>
      </c>
      <c r="I1209" s="8">
        <v>0.184</v>
      </c>
      <c r="J1209">
        <v>-0.1</v>
      </c>
      <c r="K1209">
        <v>-10.4</v>
      </c>
      <c r="L1209">
        <v>1</v>
      </c>
      <c r="M1209">
        <v>10</v>
      </c>
      <c r="N1209" s="8">
        <v>0.1</v>
      </c>
      <c r="O1209">
        <v>0</v>
      </c>
      <c r="P1209">
        <v>4</v>
      </c>
      <c r="Q1209">
        <v>0</v>
      </c>
      <c r="R1209">
        <v>1</v>
      </c>
      <c r="S1209">
        <v>6</v>
      </c>
      <c r="T1209" s="8">
        <v>0.16700000000000001</v>
      </c>
      <c r="U1209">
        <v>2</v>
      </c>
      <c r="V1209">
        <v>2</v>
      </c>
      <c r="W1209" s="8">
        <v>1</v>
      </c>
      <c r="X1209">
        <v>2</v>
      </c>
      <c r="Y1209">
        <v>1</v>
      </c>
      <c r="Z1209">
        <v>3</v>
      </c>
      <c r="AA1209">
        <v>2</v>
      </c>
      <c r="AB1209">
        <v>0</v>
      </c>
      <c r="AC1209">
        <v>0</v>
      </c>
      <c r="AD1209">
        <v>0</v>
      </c>
      <c r="AE1209">
        <v>2</v>
      </c>
      <c r="AF1209">
        <v>4</v>
      </c>
      <c r="AG1209" s="8" t="str">
        <f>IF(Table32[[#This Row],[FTA]]&gt;=100,Table32[[#This Row],[FT%]],"")</f>
        <v/>
      </c>
      <c r="AH1209" t="str">
        <f>UPPER(Table32[[#This Row],[Player]])</f>
        <v>MICHAEL GBINIJE</v>
      </c>
    </row>
    <row r="1210" spans="1:34" x14ac:dyDescent="0.25">
      <c r="A1210">
        <v>2017</v>
      </c>
      <c r="B1210" t="s">
        <v>155</v>
      </c>
      <c r="C1210" t="s">
        <v>50</v>
      </c>
      <c r="D1210">
        <v>29</v>
      </c>
      <c r="E1210" t="s">
        <v>35</v>
      </c>
      <c r="F1210">
        <v>13</v>
      </c>
      <c r="G1210">
        <v>0</v>
      </c>
      <c r="H1210">
        <v>3.1</v>
      </c>
      <c r="I1210" s="8">
        <v>0.30599999999999999</v>
      </c>
      <c r="J1210">
        <v>-0.1</v>
      </c>
      <c r="K1210">
        <v>-4.5999999999999996</v>
      </c>
      <c r="L1210">
        <v>3</v>
      </c>
      <c r="M1210">
        <v>14</v>
      </c>
      <c r="N1210" s="8">
        <v>0.214</v>
      </c>
      <c r="O1210">
        <v>0</v>
      </c>
      <c r="P1210">
        <v>3</v>
      </c>
      <c r="Q1210">
        <v>0</v>
      </c>
      <c r="R1210">
        <v>3</v>
      </c>
      <c r="S1210">
        <v>11</v>
      </c>
      <c r="T1210" s="8">
        <v>0.27300000000000002</v>
      </c>
      <c r="U1210">
        <v>5</v>
      </c>
      <c r="V1210">
        <v>9</v>
      </c>
      <c r="W1210" s="8">
        <v>0.55600000000000005</v>
      </c>
      <c r="X1210">
        <v>4</v>
      </c>
      <c r="Y1210">
        <v>11</v>
      </c>
      <c r="Z1210">
        <v>15</v>
      </c>
      <c r="AA1210">
        <v>6</v>
      </c>
      <c r="AB1210">
        <v>5</v>
      </c>
      <c r="AC1210">
        <v>1</v>
      </c>
      <c r="AD1210">
        <v>4</v>
      </c>
      <c r="AE1210">
        <v>14</v>
      </c>
      <c r="AF1210">
        <v>11</v>
      </c>
      <c r="AG1210" s="8" t="str">
        <f>IF(Table32[[#This Row],[FTA]]&gt;=100,Table32[[#This Row],[FT%]],"")</f>
        <v/>
      </c>
      <c r="AH1210" t="str">
        <f>UPPER(Table32[[#This Row],[Player]])</f>
        <v>ALONZO GEE</v>
      </c>
    </row>
    <row r="1211" spans="1:34" x14ac:dyDescent="0.25">
      <c r="A1211">
        <v>2017</v>
      </c>
      <c r="B1211" t="s">
        <v>156</v>
      </c>
      <c r="C1211" t="s">
        <v>50</v>
      </c>
      <c r="D1211">
        <v>26</v>
      </c>
      <c r="E1211" t="s">
        <v>52</v>
      </c>
      <c r="F1211">
        <v>75</v>
      </c>
      <c r="G1211">
        <v>75</v>
      </c>
      <c r="H1211">
        <v>20.2</v>
      </c>
      <c r="I1211" s="8">
        <v>0.58599999999999997</v>
      </c>
      <c r="J1211">
        <v>7.1</v>
      </c>
      <c r="K1211">
        <v>2.8</v>
      </c>
      <c r="L1211">
        <v>622</v>
      </c>
      <c r="M1211">
        <v>1349</v>
      </c>
      <c r="N1211" s="8">
        <v>0.46100000000000002</v>
      </c>
      <c r="O1211">
        <v>195</v>
      </c>
      <c r="P1211">
        <v>496</v>
      </c>
      <c r="Q1211">
        <v>0.39300000000000002</v>
      </c>
      <c r="R1211">
        <v>427</v>
      </c>
      <c r="S1211">
        <v>853</v>
      </c>
      <c r="T1211" s="8">
        <v>0.501</v>
      </c>
      <c r="U1211">
        <v>336</v>
      </c>
      <c r="V1211">
        <v>374</v>
      </c>
      <c r="W1211" s="8">
        <v>0.89800000000000002</v>
      </c>
      <c r="X1211">
        <v>58</v>
      </c>
      <c r="Y1211">
        <v>434</v>
      </c>
      <c r="Z1211">
        <v>492</v>
      </c>
      <c r="AA1211">
        <v>251</v>
      </c>
      <c r="AB1211">
        <v>117</v>
      </c>
      <c r="AC1211">
        <v>27</v>
      </c>
      <c r="AD1211">
        <v>218</v>
      </c>
      <c r="AE1211">
        <v>206</v>
      </c>
      <c r="AF1211">
        <v>1775</v>
      </c>
      <c r="AG1211" s="8">
        <f>IF(Table32[[#This Row],[FTA]]&gt;=100,Table32[[#This Row],[FT%]],"")</f>
        <v>0.89800000000000002</v>
      </c>
      <c r="AH1211" t="str">
        <f>UPPER(Table32[[#This Row],[Player]])</f>
        <v>PAUL GEORGE</v>
      </c>
    </row>
    <row r="1212" spans="1:34" x14ac:dyDescent="0.25">
      <c r="A1212">
        <v>2017</v>
      </c>
      <c r="B1212" t="s">
        <v>606</v>
      </c>
      <c r="C1212" t="s">
        <v>34</v>
      </c>
      <c r="D1212">
        <v>22</v>
      </c>
      <c r="E1212" t="s">
        <v>58</v>
      </c>
      <c r="F1212">
        <v>5</v>
      </c>
      <c r="G1212">
        <v>0</v>
      </c>
      <c r="H1212">
        <v>10.199999999999999</v>
      </c>
      <c r="I1212" s="8">
        <v>0.61399999999999999</v>
      </c>
      <c r="J1212">
        <v>0.1</v>
      </c>
      <c r="K1212">
        <v>-4.7</v>
      </c>
      <c r="L1212">
        <v>2</v>
      </c>
      <c r="M1212">
        <v>7</v>
      </c>
      <c r="N1212" s="8">
        <v>0.28599999999999998</v>
      </c>
      <c r="O1212">
        <v>1</v>
      </c>
      <c r="P1212">
        <v>2</v>
      </c>
      <c r="Q1212">
        <v>0.5</v>
      </c>
      <c r="R1212">
        <v>1</v>
      </c>
      <c r="S1212">
        <v>5</v>
      </c>
      <c r="T1212" s="8">
        <v>0.2</v>
      </c>
      <c r="U1212">
        <v>9</v>
      </c>
      <c r="V1212">
        <v>10</v>
      </c>
      <c r="W1212" s="8">
        <v>0.9</v>
      </c>
      <c r="X1212">
        <v>1</v>
      </c>
      <c r="Y1212">
        <v>8</v>
      </c>
      <c r="Z1212">
        <v>9</v>
      </c>
      <c r="AA1212">
        <v>3</v>
      </c>
      <c r="AB1212">
        <v>1</v>
      </c>
      <c r="AC1212">
        <v>0</v>
      </c>
      <c r="AD1212">
        <v>2</v>
      </c>
      <c r="AE1212">
        <v>5</v>
      </c>
      <c r="AF1212">
        <v>14</v>
      </c>
      <c r="AG1212" s="8" t="str">
        <f>IF(Table32[[#This Row],[FTA]]&gt;=100,Table32[[#This Row],[FT%]],"")</f>
        <v/>
      </c>
      <c r="AH1212" t="str">
        <f>UPPER(Table32[[#This Row],[Player]])</f>
        <v>MARCUS GEORGES-HUNT</v>
      </c>
    </row>
    <row r="1213" spans="1:34" x14ac:dyDescent="0.25">
      <c r="A1213">
        <v>2017</v>
      </c>
      <c r="B1213" t="s">
        <v>607</v>
      </c>
      <c r="C1213" t="s">
        <v>36</v>
      </c>
      <c r="D1213">
        <v>29</v>
      </c>
      <c r="E1213" t="s">
        <v>66</v>
      </c>
      <c r="F1213">
        <v>17</v>
      </c>
      <c r="G1213">
        <v>0</v>
      </c>
      <c r="H1213">
        <v>9.5</v>
      </c>
      <c r="I1213" s="8">
        <v>0.49199999999999999</v>
      </c>
      <c r="J1213">
        <v>-0.1</v>
      </c>
      <c r="K1213">
        <v>-5.5</v>
      </c>
      <c r="L1213">
        <v>35</v>
      </c>
      <c r="M1213">
        <v>95</v>
      </c>
      <c r="N1213" s="8">
        <v>0.36799999999999999</v>
      </c>
      <c r="O1213">
        <v>15</v>
      </c>
      <c r="P1213">
        <v>45</v>
      </c>
      <c r="Q1213">
        <v>0.33300000000000002</v>
      </c>
      <c r="R1213">
        <v>20</v>
      </c>
      <c r="S1213">
        <v>50</v>
      </c>
      <c r="T1213" s="8">
        <v>0.4</v>
      </c>
      <c r="U1213">
        <v>21</v>
      </c>
      <c r="V1213">
        <v>29</v>
      </c>
      <c r="W1213" s="8">
        <v>0.72399999999999998</v>
      </c>
      <c r="X1213">
        <v>1</v>
      </c>
      <c r="Y1213">
        <v>21</v>
      </c>
      <c r="Z1213">
        <v>22</v>
      </c>
      <c r="AA1213">
        <v>26</v>
      </c>
      <c r="AB1213">
        <v>8</v>
      </c>
      <c r="AC1213">
        <v>0</v>
      </c>
      <c r="AD1213">
        <v>21</v>
      </c>
      <c r="AE1213">
        <v>21</v>
      </c>
      <c r="AF1213">
        <v>106</v>
      </c>
      <c r="AG1213" s="8" t="str">
        <f>IF(Table32[[#This Row],[FTA]]&gt;=100,Table32[[#This Row],[FT%]],"")</f>
        <v/>
      </c>
      <c r="AH1213" t="str">
        <f>UPPER(Table32[[#This Row],[Player]])</f>
        <v>JONATHAN GIBSON</v>
      </c>
    </row>
    <row r="1214" spans="1:34" x14ac:dyDescent="0.25">
      <c r="A1214">
        <v>2017</v>
      </c>
      <c r="B1214" t="s">
        <v>157</v>
      </c>
      <c r="C1214" t="s">
        <v>30</v>
      </c>
      <c r="D1214">
        <v>31</v>
      </c>
      <c r="E1214" t="s">
        <v>69</v>
      </c>
      <c r="F1214">
        <v>78</v>
      </c>
      <c r="G1214">
        <v>71</v>
      </c>
      <c r="H1214">
        <v>15.1</v>
      </c>
      <c r="I1214" s="8">
        <v>0.54300000000000004</v>
      </c>
      <c r="J1214">
        <v>4</v>
      </c>
      <c r="K1214">
        <v>-2.1</v>
      </c>
      <c r="L1214">
        <v>365</v>
      </c>
      <c r="M1214">
        <v>709</v>
      </c>
      <c r="N1214" s="8">
        <v>0.51500000000000001</v>
      </c>
      <c r="O1214">
        <v>3</v>
      </c>
      <c r="P1214">
        <v>13</v>
      </c>
      <c r="Q1214">
        <v>0.23100000000000001</v>
      </c>
      <c r="R1214">
        <v>362</v>
      </c>
      <c r="S1214">
        <v>696</v>
      </c>
      <c r="T1214" s="8">
        <v>0.52</v>
      </c>
      <c r="U1214">
        <v>113</v>
      </c>
      <c r="V1214">
        <v>158</v>
      </c>
      <c r="W1214" s="8">
        <v>0.71499999999999997</v>
      </c>
      <c r="X1214">
        <v>158</v>
      </c>
      <c r="Y1214">
        <v>328</v>
      </c>
      <c r="Z1214">
        <v>486</v>
      </c>
      <c r="AA1214">
        <v>73</v>
      </c>
      <c r="AB1214">
        <v>42</v>
      </c>
      <c r="AC1214">
        <v>66</v>
      </c>
      <c r="AD1214">
        <v>105</v>
      </c>
      <c r="AE1214">
        <v>163</v>
      </c>
      <c r="AF1214">
        <v>846</v>
      </c>
      <c r="AG1214" s="8">
        <f>IF(Table32[[#This Row],[FTA]]&gt;=100,Table32[[#This Row],[FT%]],"")</f>
        <v>0.71499999999999997</v>
      </c>
      <c r="AH1214" t="str">
        <f>UPPER(Table32[[#This Row],[Player]])</f>
        <v>TAJ GIBSON</v>
      </c>
    </row>
    <row r="1215" spans="1:34" x14ac:dyDescent="0.25">
      <c r="A1215">
        <v>2017</v>
      </c>
      <c r="B1215" t="s">
        <v>157</v>
      </c>
      <c r="C1215" t="s">
        <v>30</v>
      </c>
      <c r="D1215">
        <v>31</v>
      </c>
      <c r="E1215" t="s">
        <v>63</v>
      </c>
      <c r="F1215">
        <v>55</v>
      </c>
      <c r="G1215">
        <v>55</v>
      </c>
      <c r="H1215">
        <v>15.5</v>
      </c>
      <c r="I1215" s="8">
        <v>0.54900000000000004</v>
      </c>
      <c r="J1215">
        <v>3.3</v>
      </c>
      <c r="K1215">
        <v>-1.3</v>
      </c>
      <c r="L1215">
        <v>276</v>
      </c>
      <c r="M1215">
        <v>530</v>
      </c>
      <c r="N1215" s="8">
        <v>0.52100000000000002</v>
      </c>
      <c r="O1215">
        <v>2</v>
      </c>
      <c r="P1215">
        <v>12</v>
      </c>
      <c r="Q1215">
        <v>0.16700000000000001</v>
      </c>
      <c r="R1215">
        <v>274</v>
      </c>
      <c r="S1215">
        <v>518</v>
      </c>
      <c r="T1215" s="8">
        <v>0.52900000000000003</v>
      </c>
      <c r="U1215">
        <v>85</v>
      </c>
      <c r="V1215">
        <v>119</v>
      </c>
      <c r="W1215" s="8">
        <v>0.71399999999999997</v>
      </c>
      <c r="X1215">
        <v>120</v>
      </c>
      <c r="Y1215">
        <v>263</v>
      </c>
      <c r="Z1215">
        <v>383</v>
      </c>
      <c r="AA1215">
        <v>60</v>
      </c>
      <c r="AB1215">
        <v>28</v>
      </c>
      <c r="AC1215">
        <v>51</v>
      </c>
      <c r="AD1215">
        <v>77</v>
      </c>
      <c r="AE1215">
        <v>123</v>
      </c>
      <c r="AF1215">
        <v>639</v>
      </c>
      <c r="AG1215" s="8">
        <f>IF(Table32[[#This Row],[FTA]]&gt;=100,Table32[[#This Row],[FT%]],"")</f>
        <v>0.71399999999999997</v>
      </c>
      <c r="AH1215" t="str">
        <f>UPPER(Table32[[#This Row],[Player]])</f>
        <v>TAJ GIBSON</v>
      </c>
    </row>
    <row r="1216" spans="1:34" x14ac:dyDescent="0.25">
      <c r="A1216">
        <v>2017</v>
      </c>
      <c r="B1216" t="s">
        <v>157</v>
      </c>
      <c r="C1216" t="s">
        <v>30</v>
      </c>
      <c r="D1216">
        <v>31</v>
      </c>
      <c r="E1216" t="s">
        <v>40</v>
      </c>
      <c r="F1216">
        <v>23</v>
      </c>
      <c r="G1216">
        <v>16</v>
      </c>
      <c r="H1216">
        <v>13.8</v>
      </c>
      <c r="I1216" s="8">
        <v>0.52800000000000002</v>
      </c>
      <c r="J1216">
        <v>0.8</v>
      </c>
      <c r="K1216">
        <v>-4.5999999999999996</v>
      </c>
      <c r="L1216">
        <v>89</v>
      </c>
      <c r="M1216">
        <v>179</v>
      </c>
      <c r="N1216" s="8">
        <v>0.497</v>
      </c>
      <c r="O1216">
        <v>1</v>
      </c>
      <c r="P1216">
        <v>1</v>
      </c>
      <c r="Q1216">
        <v>1</v>
      </c>
      <c r="R1216">
        <v>88</v>
      </c>
      <c r="S1216">
        <v>178</v>
      </c>
      <c r="T1216" s="8">
        <v>0.49399999999999999</v>
      </c>
      <c r="U1216">
        <v>28</v>
      </c>
      <c r="V1216">
        <v>39</v>
      </c>
      <c r="W1216" s="8">
        <v>0.71799999999999997</v>
      </c>
      <c r="X1216">
        <v>38</v>
      </c>
      <c r="Y1216">
        <v>65</v>
      </c>
      <c r="Z1216">
        <v>103</v>
      </c>
      <c r="AA1216">
        <v>13</v>
      </c>
      <c r="AB1216">
        <v>14</v>
      </c>
      <c r="AC1216">
        <v>15</v>
      </c>
      <c r="AD1216">
        <v>28</v>
      </c>
      <c r="AE1216">
        <v>40</v>
      </c>
      <c r="AF1216">
        <v>207</v>
      </c>
      <c r="AG1216" s="8" t="str">
        <f>IF(Table32[[#This Row],[FTA]]&gt;=100,Table32[[#This Row],[FT%]],"")</f>
        <v/>
      </c>
      <c r="AH1216" t="str">
        <f>UPPER(Table32[[#This Row],[Player]])</f>
        <v>TAJ GIBSON</v>
      </c>
    </row>
    <row r="1217" spans="1:34" x14ac:dyDescent="0.25">
      <c r="A1217">
        <v>2017</v>
      </c>
      <c r="B1217" t="s">
        <v>158</v>
      </c>
      <c r="C1217" t="s">
        <v>34</v>
      </c>
      <c r="D1217">
        <v>39</v>
      </c>
      <c r="E1217" t="s">
        <v>56</v>
      </c>
      <c r="F1217">
        <v>69</v>
      </c>
      <c r="G1217">
        <v>0</v>
      </c>
      <c r="H1217">
        <v>13.9</v>
      </c>
      <c r="I1217" s="8">
        <v>0.53200000000000003</v>
      </c>
      <c r="J1217">
        <v>3</v>
      </c>
      <c r="K1217">
        <v>1.9</v>
      </c>
      <c r="L1217">
        <v>171</v>
      </c>
      <c r="M1217">
        <v>439</v>
      </c>
      <c r="N1217" s="8">
        <v>0.39</v>
      </c>
      <c r="O1217">
        <v>89</v>
      </c>
      <c r="P1217">
        <v>227</v>
      </c>
      <c r="Q1217">
        <v>0.39200000000000002</v>
      </c>
      <c r="R1217">
        <v>82</v>
      </c>
      <c r="S1217">
        <v>212</v>
      </c>
      <c r="T1217" s="8">
        <v>0.38700000000000001</v>
      </c>
      <c r="U1217">
        <v>86</v>
      </c>
      <c r="V1217">
        <v>107</v>
      </c>
      <c r="W1217" s="8">
        <v>0.80400000000000005</v>
      </c>
      <c r="X1217">
        <v>28</v>
      </c>
      <c r="Y1217">
        <v>129</v>
      </c>
      <c r="Z1217">
        <v>157</v>
      </c>
      <c r="AA1217">
        <v>183</v>
      </c>
      <c r="AB1217">
        <v>82</v>
      </c>
      <c r="AC1217">
        <v>16</v>
      </c>
      <c r="AD1217">
        <v>96</v>
      </c>
      <c r="AE1217">
        <v>119</v>
      </c>
      <c r="AF1217">
        <v>517</v>
      </c>
      <c r="AG1217" s="8">
        <f>IF(Table32[[#This Row],[FTA]]&gt;=100,Table32[[#This Row],[FT%]],"")</f>
        <v>0.80400000000000005</v>
      </c>
      <c r="AH1217" t="str">
        <f>UPPER(Table32[[#This Row],[Player]])</f>
        <v>MANU GINOBILI</v>
      </c>
    </row>
    <row r="1218" spans="1:34" x14ac:dyDescent="0.25">
      <c r="A1218">
        <v>2017</v>
      </c>
      <c r="B1218" t="s">
        <v>415</v>
      </c>
      <c r="C1218" t="s">
        <v>38</v>
      </c>
      <c r="D1218">
        <v>24</v>
      </c>
      <c r="E1218" t="s">
        <v>37</v>
      </c>
      <c r="F1218">
        <v>81</v>
      </c>
      <c r="G1218">
        <v>81</v>
      </c>
      <c r="H1218">
        <v>23.3</v>
      </c>
      <c r="I1218" s="8">
        <v>0.68200000000000005</v>
      </c>
      <c r="J1218">
        <v>14.3</v>
      </c>
      <c r="K1218">
        <v>5.8</v>
      </c>
      <c r="L1218">
        <v>413</v>
      </c>
      <c r="M1218">
        <v>624</v>
      </c>
      <c r="N1218" s="8">
        <v>0.66200000000000003</v>
      </c>
      <c r="O1218">
        <v>0</v>
      </c>
      <c r="P1218">
        <v>1</v>
      </c>
      <c r="Q1218">
        <v>0</v>
      </c>
      <c r="R1218">
        <v>413</v>
      </c>
      <c r="S1218">
        <v>623</v>
      </c>
      <c r="T1218" s="8">
        <v>0.66300000000000003</v>
      </c>
      <c r="U1218">
        <v>311</v>
      </c>
      <c r="V1218">
        <v>476</v>
      </c>
      <c r="W1218" s="8">
        <v>0.65300000000000002</v>
      </c>
      <c r="X1218">
        <v>314</v>
      </c>
      <c r="Y1218">
        <v>721</v>
      </c>
      <c r="Z1218">
        <v>1035</v>
      </c>
      <c r="AA1218">
        <v>97</v>
      </c>
      <c r="AB1218">
        <v>49</v>
      </c>
      <c r="AC1218">
        <v>214</v>
      </c>
      <c r="AD1218">
        <v>148</v>
      </c>
      <c r="AE1218">
        <v>246</v>
      </c>
      <c r="AF1218">
        <v>1137</v>
      </c>
      <c r="AG1218" s="8">
        <f>IF(Table32[[#This Row],[FTA]]&gt;=100,Table32[[#This Row],[FT%]],"")</f>
        <v>0.65300000000000002</v>
      </c>
      <c r="AH1218" t="str">
        <f>UPPER(Table32[[#This Row],[Player]])</f>
        <v>RUDY GOBERT</v>
      </c>
    </row>
    <row r="1219" spans="1:34" x14ac:dyDescent="0.25">
      <c r="A1219">
        <v>2017</v>
      </c>
      <c r="B1219" t="s">
        <v>416</v>
      </c>
      <c r="C1219" t="s">
        <v>34</v>
      </c>
      <c r="D1219">
        <v>22</v>
      </c>
      <c r="E1219" t="s">
        <v>69</v>
      </c>
      <c r="F1219">
        <v>15</v>
      </c>
      <c r="G1219">
        <v>0</v>
      </c>
      <c r="H1219">
        <v>18.7</v>
      </c>
      <c r="I1219" s="8">
        <v>0.65100000000000002</v>
      </c>
      <c r="J1219">
        <v>0.7</v>
      </c>
      <c r="K1219">
        <v>-1.1000000000000001</v>
      </c>
      <c r="L1219">
        <v>36</v>
      </c>
      <c r="M1219">
        <v>66</v>
      </c>
      <c r="N1219" s="8">
        <v>0.54500000000000004</v>
      </c>
      <c r="O1219">
        <v>5</v>
      </c>
      <c r="P1219">
        <v>15</v>
      </c>
      <c r="Q1219">
        <v>0.33300000000000002</v>
      </c>
      <c r="R1219">
        <v>31</v>
      </c>
      <c r="S1219">
        <v>51</v>
      </c>
      <c r="T1219" s="8">
        <v>0.60799999999999998</v>
      </c>
      <c r="U1219">
        <v>33</v>
      </c>
      <c r="V1219">
        <v>42</v>
      </c>
      <c r="W1219" s="8">
        <v>0.78600000000000003</v>
      </c>
      <c r="X1219">
        <v>7</v>
      </c>
      <c r="Y1219">
        <v>21</v>
      </c>
      <c r="Z1219">
        <v>28</v>
      </c>
      <c r="AA1219">
        <v>24</v>
      </c>
      <c r="AB1219">
        <v>4</v>
      </c>
      <c r="AC1219">
        <v>5</v>
      </c>
      <c r="AD1219">
        <v>14</v>
      </c>
      <c r="AE1219">
        <v>8</v>
      </c>
      <c r="AF1219">
        <v>110</v>
      </c>
      <c r="AG1219" s="8" t="str">
        <f>IF(Table32[[#This Row],[FTA]]&gt;=100,Table32[[#This Row],[FT%]],"")</f>
        <v/>
      </c>
      <c r="AH1219" t="str">
        <f>UPPER(Table32[[#This Row],[Player]])</f>
        <v>ARCHIE GOODWIN</v>
      </c>
    </row>
    <row r="1220" spans="1:34" x14ac:dyDescent="0.25">
      <c r="A1220">
        <v>2017</v>
      </c>
      <c r="B1220" t="s">
        <v>416</v>
      </c>
      <c r="C1220" t="s">
        <v>34</v>
      </c>
      <c r="D1220">
        <v>22</v>
      </c>
      <c r="E1220" t="s">
        <v>392</v>
      </c>
      <c r="F1220">
        <v>3</v>
      </c>
      <c r="G1220">
        <v>0</v>
      </c>
      <c r="H1220">
        <v>19.7</v>
      </c>
      <c r="I1220" s="8">
        <v>0.79800000000000004</v>
      </c>
      <c r="J1220">
        <v>0.2</v>
      </c>
      <c r="K1220">
        <v>-1.5</v>
      </c>
      <c r="L1220">
        <v>2</v>
      </c>
      <c r="M1220">
        <v>5</v>
      </c>
      <c r="N1220" s="8">
        <v>0.4</v>
      </c>
      <c r="O1220">
        <v>1</v>
      </c>
      <c r="P1220">
        <v>2</v>
      </c>
      <c r="Q1220">
        <v>0.5</v>
      </c>
      <c r="R1220">
        <v>1</v>
      </c>
      <c r="S1220">
        <v>3</v>
      </c>
      <c r="T1220" s="8">
        <v>0.33300000000000002</v>
      </c>
      <c r="U1220">
        <v>10</v>
      </c>
      <c r="V1220">
        <v>10</v>
      </c>
      <c r="W1220" s="8">
        <v>1</v>
      </c>
      <c r="X1220">
        <v>0</v>
      </c>
      <c r="Y1220">
        <v>0</v>
      </c>
      <c r="Z1220">
        <v>0</v>
      </c>
      <c r="AA1220">
        <v>1</v>
      </c>
      <c r="AB1220">
        <v>0</v>
      </c>
      <c r="AC1220">
        <v>1</v>
      </c>
      <c r="AD1220">
        <v>0</v>
      </c>
      <c r="AE1220">
        <v>1</v>
      </c>
      <c r="AF1220">
        <v>15</v>
      </c>
      <c r="AG1220" s="8" t="str">
        <f>IF(Table32[[#This Row],[FTA]]&gt;=100,Table32[[#This Row],[FT%]],"")</f>
        <v/>
      </c>
      <c r="AH1220" t="str">
        <f>UPPER(Table32[[#This Row],[Player]])</f>
        <v>ARCHIE GOODWIN</v>
      </c>
    </row>
    <row r="1221" spans="1:34" x14ac:dyDescent="0.25">
      <c r="A1221">
        <v>2017</v>
      </c>
      <c r="B1221" t="s">
        <v>416</v>
      </c>
      <c r="C1221" t="s">
        <v>34</v>
      </c>
      <c r="D1221">
        <v>22</v>
      </c>
      <c r="E1221" t="s">
        <v>342</v>
      </c>
      <c r="F1221">
        <v>12</v>
      </c>
      <c r="G1221">
        <v>0</v>
      </c>
      <c r="H1221">
        <v>18.600000000000001</v>
      </c>
      <c r="I1221" s="8">
        <v>0.63300000000000001</v>
      </c>
      <c r="J1221">
        <v>0.5</v>
      </c>
      <c r="K1221">
        <v>-1</v>
      </c>
      <c r="L1221">
        <v>34</v>
      </c>
      <c r="M1221">
        <v>61</v>
      </c>
      <c r="N1221" s="8">
        <v>0.55700000000000005</v>
      </c>
      <c r="O1221">
        <v>4</v>
      </c>
      <c r="P1221">
        <v>13</v>
      </c>
      <c r="Q1221">
        <v>0.308</v>
      </c>
      <c r="R1221">
        <v>30</v>
      </c>
      <c r="S1221">
        <v>48</v>
      </c>
      <c r="T1221" s="8">
        <v>0.625</v>
      </c>
      <c r="U1221">
        <v>23</v>
      </c>
      <c r="V1221">
        <v>32</v>
      </c>
      <c r="W1221" s="8">
        <v>0.71899999999999997</v>
      </c>
      <c r="X1221">
        <v>7</v>
      </c>
      <c r="Y1221">
        <v>21</v>
      </c>
      <c r="Z1221">
        <v>28</v>
      </c>
      <c r="AA1221">
        <v>23</v>
      </c>
      <c r="AB1221">
        <v>4</v>
      </c>
      <c r="AC1221">
        <v>4</v>
      </c>
      <c r="AD1221">
        <v>14</v>
      </c>
      <c r="AE1221">
        <v>7</v>
      </c>
      <c r="AF1221">
        <v>95</v>
      </c>
      <c r="AG1221" s="8" t="str">
        <f>IF(Table32[[#This Row],[FTA]]&gt;=100,Table32[[#This Row],[FT%]],"")</f>
        <v/>
      </c>
      <c r="AH1221" t="str">
        <f>UPPER(Table32[[#This Row],[Player]])</f>
        <v>ARCHIE GOODWIN</v>
      </c>
    </row>
    <row r="1222" spans="1:34" x14ac:dyDescent="0.25">
      <c r="A1222">
        <v>2017</v>
      </c>
      <c r="B1222" t="s">
        <v>468</v>
      </c>
      <c r="C1222" t="s">
        <v>50</v>
      </c>
      <c r="D1222">
        <v>21</v>
      </c>
      <c r="E1222" t="s">
        <v>58</v>
      </c>
      <c r="F1222">
        <v>80</v>
      </c>
      <c r="G1222">
        <v>72</v>
      </c>
      <c r="H1222">
        <v>14.4</v>
      </c>
      <c r="I1222" s="8">
        <v>0.53</v>
      </c>
      <c r="J1222">
        <v>3.7</v>
      </c>
      <c r="K1222">
        <v>-0.7</v>
      </c>
      <c r="L1222">
        <v>393</v>
      </c>
      <c r="M1222">
        <v>865</v>
      </c>
      <c r="N1222" s="8">
        <v>0.45400000000000001</v>
      </c>
      <c r="O1222">
        <v>77</v>
      </c>
      <c r="P1222">
        <v>267</v>
      </c>
      <c r="Q1222">
        <v>0.28799999999999998</v>
      </c>
      <c r="R1222">
        <v>316</v>
      </c>
      <c r="S1222">
        <v>598</v>
      </c>
      <c r="T1222" s="8">
        <v>0.52800000000000002</v>
      </c>
      <c r="U1222">
        <v>156</v>
      </c>
      <c r="V1222">
        <v>217</v>
      </c>
      <c r="W1222" s="8">
        <v>0.71899999999999997</v>
      </c>
      <c r="X1222">
        <v>116</v>
      </c>
      <c r="Y1222">
        <v>289</v>
      </c>
      <c r="Z1222">
        <v>405</v>
      </c>
      <c r="AA1222">
        <v>150</v>
      </c>
      <c r="AB1222">
        <v>64</v>
      </c>
      <c r="AC1222">
        <v>40</v>
      </c>
      <c r="AD1222">
        <v>89</v>
      </c>
      <c r="AE1222">
        <v>172</v>
      </c>
      <c r="AF1222">
        <v>1019</v>
      </c>
      <c r="AG1222" s="8">
        <f>IF(Table32[[#This Row],[FTA]]&gt;=100,Table32[[#This Row],[FT%]],"")</f>
        <v>0.71899999999999997</v>
      </c>
      <c r="AH1222" t="str">
        <f>UPPER(Table32[[#This Row],[Player]])</f>
        <v>AARON GORDON</v>
      </c>
    </row>
    <row r="1223" spans="1:34" x14ac:dyDescent="0.25">
      <c r="A1223">
        <v>2017</v>
      </c>
      <c r="B1223" t="s">
        <v>161</v>
      </c>
      <c r="C1223" t="s">
        <v>34</v>
      </c>
      <c r="D1223">
        <v>28</v>
      </c>
      <c r="E1223" t="s">
        <v>32</v>
      </c>
      <c r="F1223">
        <v>75</v>
      </c>
      <c r="G1223">
        <v>15</v>
      </c>
      <c r="H1223">
        <v>13.1</v>
      </c>
      <c r="I1223" s="8">
        <v>0.55700000000000005</v>
      </c>
      <c r="J1223">
        <v>3.8</v>
      </c>
      <c r="K1223">
        <v>-1.4</v>
      </c>
      <c r="L1223">
        <v>412</v>
      </c>
      <c r="M1223">
        <v>1016</v>
      </c>
      <c r="N1223" s="8">
        <v>0.40600000000000003</v>
      </c>
      <c r="O1223">
        <v>246</v>
      </c>
      <c r="P1223">
        <v>661</v>
      </c>
      <c r="Q1223">
        <v>0.372</v>
      </c>
      <c r="R1223">
        <v>166</v>
      </c>
      <c r="S1223">
        <v>355</v>
      </c>
      <c r="T1223" s="8">
        <v>0.46800000000000003</v>
      </c>
      <c r="U1223">
        <v>147</v>
      </c>
      <c r="V1223">
        <v>175</v>
      </c>
      <c r="W1223" s="8">
        <v>0.84</v>
      </c>
      <c r="X1223">
        <v>29</v>
      </c>
      <c r="Y1223">
        <v>172</v>
      </c>
      <c r="Z1223">
        <v>201</v>
      </c>
      <c r="AA1223">
        <v>188</v>
      </c>
      <c r="AB1223">
        <v>48</v>
      </c>
      <c r="AC1223">
        <v>40</v>
      </c>
      <c r="AD1223">
        <v>121</v>
      </c>
      <c r="AE1223">
        <v>150</v>
      </c>
      <c r="AF1223">
        <v>1217</v>
      </c>
      <c r="AG1223" s="8">
        <f>IF(Table32[[#This Row],[FTA]]&gt;=100,Table32[[#This Row],[FT%]],"")</f>
        <v>0.84</v>
      </c>
      <c r="AH1223" t="str">
        <f>UPPER(Table32[[#This Row],[Player]])</f>
        <v>ERIC GORDON</v>
      </c>
    </row>
    <row r="1224" spans="1:34" x14ac:dyDescent="0.25">
      <c r="A1224">
        <v>2017</v>
      </c>
      <c r="B1224" t="s">
        <v>162</v>
      </c>
      <c r="C1224" t="s">
        <v>38</v>
      </c>
      <c r="D1224">
        <v>32</v>
      </c>
      <c r="E1224" t="s">
        <v>48</v>
      </c>
      <c r="F1224">
        <v>82</v>
      </c>
      <c r="G1224">
        <v>82</v>
      </c>
      <c r="H1224">
        <v>15.5</v>
      </c>
      <c r="I1224" s="8">
        <v>0.59299999999999997</v>
      </c>
      <c r="J1224">
        <v>6.8</v>
      </c>
      <c r="K1224">
        <v>0.4</v>
      </c>
      <c r="L1224">
        <v>390</v>
      </c>
      <c r="M1224">
        <v>674</v>
      </c>
      <c r="N1224" s="8">
        <v>0.57899999999999996</v>
      </c>
      <c r="O1224">
        <v>0</v>
      </c>
      <c r="P1224">
        <v>2</v>
      </c>
      <c r="Q1224">
        <v>0</v>
      </c>
      <c r="R1224">
        <v>390</v>
      </c>
      <c r="S1224">
        <v>672</v>
      </c>
      <c r="T1224" s="8">
        <v>0.57999999999999996</v>
      </c>
      <c r="U1224">
        <v>103</v>
      </c>
      <c r="V1224">
        <v>159</v>
      </c>
      <c r="W1224" s="8">
        <v>0.64800000000000002</v>
      </c>
      <c r="X1224">
        <v>238</v>
      </c>
      <c r="Y1224">
        <v>611</v>
      </c>
      <c r="Z1224">
        <v>849</v>
      </c>
      <c r="AA1224">
        <v>121</v>
      </c>
      <c r="AB1224">
        <v>40</v>
      </c>
      <c r="AC1224">
        <v>65</v>
      </c>
      <c r="AD1224">
        <v>118</v>
      </c>
      <c r="AE1224">
        <v>213</v>
      </c>
      <c r="AF1224">
        <v>883</v>
      </c>
      <c r="AG1224" s="8">
        <f>IF(Table32[[#This Row],[FTA]]&gt;=100,Table32[[#This Row],[FT%]],"")</f>
        <v>0.64800000000000002</v>
      </c>
      <c r="AH1224" t="str">
        <f>UPPER(Table32[[#This Row],[Player]])</f>
        <v>MARCIN GORTAT</v>
      </c>
    </row>
    <row r="1225" spans="1:34" x14ac:dyDescent="0.25">
      <c r="A1225">
        <v>2017</v>
      </c>
      <c r="B1225" t="s">
        <v>608</v>
      </c>
      <c r="C1225" t="s">
        <v>34</v>
      </c>
      <c r="D1225">
        <v>23</v>
      </c>
      <c r="E1225" t="s">
        <v>449</v>
      </c>
      <c r="F1225">
        <v>27</v>
      </c>
      <c r="G1225">
        <v>1</v>
      </c>
      <c r="H1225">
        <v>10.6</v>
      </c>
      <c r="I1225" s="8">
        <v>0.61199999999999999</v>
      </c>
      <c r="J1225">
        <v>0.4</v>
      </c>
      <c r="K1225">
        <v>-2.8</v>
      </c>
      <c r="L1225">
        <v>19</v>
      </c>
      <c r="M1225">
        <v>40</v>
      </c>
      <c r="N1225" s="8">
        <v>0.47499999999999998</v>
      </c>
      <c r="O1225">
        <v>9</v>
      </c>
      <c r="P1225">
        <v>15</v>
      </c>
      <c r="Q1225">
        <v>0.6</v>
      </c>
      <c r="R1225">
        <v>10</v>
      </c>
      <c r="S1225">
        <v>25</v>
      </c>
      <c r="T1225" s="8">
        <v>0.4</v>
      </c>
      <c r="U1225">
        <v>10</v>
      </c>
      <c r="V1225">
        <v>15</v>
      </c>
      <c r="W1225" s="8">
        <v>0.66700000000000004</v>
      </c>
      <c r="X1225">
        <v>5</v>
      </c>
      <c r="Y1225">
        <v>17</v>
      </c>
      <c r="Z1225">
        <v>22</v>
      </c>
      <c r="AA1225">
        <v>6</v>
      </c>
      <c r="AB1225">
        <v>6</v>
      </c>
      <c r="AC1225">
        <v>1</v>
      </c>
      <c r="AD1225">
        <v>3</v>
      </c>
      <c r="AE1225">
        <v>18</v>
      </c>
      <c r="AF1225">
        <v>57</v>
      </c>
      <c r="AG1225" s="8" t="str">
        <f>IF(Table32[[#This Row],[FTA]]&gt;=100,Table32[[#This Row],[FT%]],"")</f>
        <v/>
      </c>
      <c r="AH1225" t="str">
        <f>UPPER(Table32[[#This Row],[Player]])</f>
        <v>TREVEON GRAHAM</v>
      </c>
    </row>
    <row r="1226" spans="1:34" x14ac:dyDescent="0.25">
      <c r="A1226">
        <v>2017</v>
      </c>
      <c r="B1226" t="s">
        <v>470</v>
      </c>
      <c r="C1226" t="s">
        <v>50</v>
      </c>
      <c r="D1226">
        <v>22</v>
      </c>
      <c r="E1226" t="s">
        <v>69</v>
      </c>
      <c r="F1226">
        <v>80</v>
      </c>
      <c r="G1226">
        <v>4</v>
      </c>
      <c r="H1226">
        <v>10.1</v>
      </c>
      <c r="I1226" s="8">
        <v>0.55600000000000005</v>
      </c>
      <c r="J1226">
        <v>2.9</v>
      </c>
      <c r="K1226">
        <v>-2.1</v>
      </c>
      <c r="L1226">
        <v>152</v>
      </c>
      <c r="M1226">
        <v>328</v>
      </c>
      <c r="N1226" s="8">
        <v>0.46300000000000002</v>
      </c>
      <c r="O1226">
        <v>43</v>
      </c>
      <c r="P1226">
        <v>116</v>
      </c>
      <c r="Q1226">
        <v>0.371</v>
      </c>
      <c r="R1226">
        <v>109</v>
      </c>
      <c r="S1226">
        <v>212</v>
      </c>
      <c r="T1226" s="8">
        <v>0.51400000000000001</v>
      </c>
      <c r="U1226">
        <v>90</v>
      </c>
      <c r="V1226">
        <v>147</v>
      </c>
      <c r="W1226" s="8">
        <v>0.61199999999999999</v>
      </c>
      <c r="X1226">
        <v>38</v>
      </c>
      <c r="Y1226">
        <v>168</v>
      </c>
      <c r="Z1226">
        <v>206</v>
      </c>
      <c r="AA1226">
        <v>46</v>
      </c>
      <c r="AB1226">
        <v>33</v>
      </c>
      <c r="AC1226">
        <v>79</v>
      </c>
      <c r="AD1226">
        <v>44</v>
      </c>
      <c r="AE1226">
        <v>149</v>
      </c>
      <c r="AF1226">
        <v>437</v>
      </c>
      <c r="AG1226" s="8">
        <f>IF(Table32[[#This Row],[FTA]]&gt;=100,Table32[[#This Row],[FT%]],"")</f>
        <v>0.61199999999999999</v>
      </c>
      <c r="AH1226" t="str">
        <f>UPPER(Table32[[#This Row],[Player]])</f>
        <v>JERAMI GRANT</v>
      </c>
    </row>
    <row r="1227" spans="1:34" x14ac:dyDescent="0.25">
      <c r="A1227">
        <v>2017</v>
      </c>
      <c r="B1227" t="s">
        <v>470</v>
      </c>
      <c r="C1227" t="s">
        <v>50</v>
      </c>
      <c r="D1227">
        <v>22</v>
      </c>
      <c r="E1227" t="s">
        <v>44</v>
      </c>
      <c r="F1227">
        <v>2</v>
      </c>
      <c r="G1227">
        <v>0</v>
      </c>
      <c r="H1227">
        <v>3.3</v>
      </c>
      <c r="I1227" s="8">
        <v>0.39</v>
      </c>
      <c r="J1227">
        <v>-0.1</v>
      </c>
      <c r="K1227">
        <v>-16.600000000000001</v>
      </c>
      <c r="L1227">
        <v>6</v>
      </c>
      <c r="M1227">
        <v>17</v>
      </c>
      <c r="N1227" s="8">
        <v>0.35299999999999998</v>
      </c>
      <c r="O1227">
        <v>0</v>
      </c>
      <c r="P1227">
        <v>2</v>
      </c>
      <c r="Q1227">
        <v>0</v>
      </c>
      <c r="R1227">
        <v>6</v>
      </c>
      <c r="S1227">
        <v>15</v>
      </c>
      <c r="T1227" s="8">
        <v>0.4</v>
      </c>
      <c r="U1227">
        <v>4</v>
      </c>
      <c r="V1227">
        <v>8</v>
      </c>
      <c r="W1227" s="8">
        <v>0.5</v>
      </c>
      <c r="X1227">
        <v>0</v>
      </c>
      <c r="Y1227">
        <v>7</v>
      </c>
      <c r="Z1227">
        <v>7</v>
      </c>
      <c r="AA1227">
        <v>0</v>
      </c>
      <c r="AB1227">
        <v>0</v>
      </c>
      <c r="AC1227">
        <v>4</v>
      </c>
      <c r="AD1227">
        <v>3</v>
      </c>
      <c r="AE1227">
        <v>5</v>
      </c>
      <c r="AF1227">
        <v>16</v>
      </c>
      <c r="AG1227" s="8" t="str">
        <f>IF(Table32[[#This Row],[FTA]]&gt;=100,Table32[[#This Row],[FT%]],"")</f>
        <v/>
      </c>
      <c r="AH1227" t="str">
        <f>UPPER(Table32[[#This Row],[Player]])</f>
        <v>JERAMI GRANT</v>
      </c>
    </row>
    <row r="1228" spans="1:34" x14ac:dyDescent="0.25">
      <c r="A1228">
        <v>2017</v>
      </c>
      <c r="B1228" t="s">
        <v>470</v>
      </c>
      <c r="C1228" t="s">
        <v>50</v>
      </c>
      <c r="D1228">
        <v>22</v>
      </c>
      <c r="E1228" t="s">
        <v>40</v>
      </c>
      <c r="F1228">
        <v>78</v>
      </c>
      <c r="G1228">
        <v>4</v>
      </c>
      <c r="H1228">
        <v>10.3</v>
      </c>
      <c r="I1228" s="8">
        <v>0.56599999999999995</v>
      </c>
      <c r="J1228">
        <v>3</v>
      </c>
      <c r="K1228">
        <v>-1.7</v>
      </c>
      <c r="L1228">
        <v>146</v>
      </c>
      <c r="M1228">
        <v>311</v>
      </c>
      <c r="N1228" s="8">
        <v>0.46899999999999997</v>
      </c>
      <c r="O1228">
        <v>43</v>
      </c>
      <c r="P1228">
        <v>114</v>
      </c>
      <c r="Q1228">
        <v>0.377</v>
      </c>
      <c r="R1228">
        <v>103</v>
      </c>
      <c r="S1228">
        <v>197</v>
      </c>
      <c r="T1228" s="8">
        <v>0.52300000000000002</v>
      </c>
      <c r="U1228">
        <v>86</v>
      </c>
      <c r="V1228">
        <v>139</v>
      </c>
      <c r="W1228" s="8">
        <v>0.61899999999999999</v>
      </c>
      <c r="X1228">
        <v>38</v>
      </c>
      <c r="Y1228">
        <v>161</v>
      </c>
      <c r="Z1228">
        <v>199</v>
      </c>
      <c r="AA1228">
        <v>46</v>
      </c>
      <c r="AB1228">
        <v>33</v>
      </c>
      <c r="AC1228">
        <v>75</v>
      </c>
      <c r="AD1228">
        <v>41</v>
      </c>
      <c r="AE1228">
        <v>144</v>
      </c>
      <c r="AF1228">
        <v>421</v>
      </c>
      <c r="AG1228" s="8">
        <f>IF(Table32[[#This Row],[FTA]]&gt;=100,Table32[[#This Row],[FT%]],"")</f>
        <v>0.61899999999999999</v>
      </c>
      <c r="AH1228" t="str">
        <f>UPPER(Table32[[#This Row],[Player]])</f>
        <v>JERAMI GRANT</v>
      </c>
    </row>
    <row r="1229" spans="1:34" x14ac:dyDescent="0.25">
      <c r="A1229">
        <v>2017</v>
      </c>
      <c r="B1229" t="s">
        <v>530</v>
      </c>
      <c r="C1229" t="s">
        <v>36</v>
      </c>
      <c r="D1229">
        <v>24</v>
      </c>
      <c r="E1229" t="s">
        <v>63</v>
      </c>
      <c r="F1229">
        <v>63</v>
      </c>
      <c r="G1229">
        <v>28</v>
      </c>
      <c r="H1229">
        <v>13.1</v>
      </c>
      <c r="I1229" s="8">
        <v>0.55500000000000005</v>
      </c>
      <c r="J1229">
        <v>2.5</v>
      </c>
      <c r="K1229">
        <v>-0.3</v>
      </c>
      <c r="L1229">
        <v>128</v>
      </c>
      <c r="M1229">
        <v>301</v>
      </c>
      <c r="N1229" s="8">
        <v>0.42499999999999999</v>
      </c>
      <c r="O1229">
        <v>49</v>
      </c>
      <c r="P1229">
        <v>134</v>
      </c>
      <c r="Q1229">
        <v>0.36599999999999999</v>
      </c>
      <c r="R1229">
        <v>79</v>
      </c>
      <c r="S1229">
        <v>167</v>
      </c>
      <c r="T1229" s="8">
        <v>0.47299999999999998</v>
      </c>
      <c r="U1229">
        <v>65</v>
      </c>
      <c r="V1229">
        <v>73</v>
      </c>
      <c r="W1229" s="8">
        <v>0.89</v>
      </c>
      <c r="X1229">
        <v>17</v>
      </c>
      <c r="Y1229">
        <v>94</v>
      </c>
      <c r="Z1229">
        <v>111</v>
      </c>
      <c r="AA1229">
        <v>120</v>
      </c>
      <c r="AB1229">
        <v>47</v>
      </c>
      <c r="AC1229">
        <v>8</v>
      </c>
      <c r="AD1229">
        <v>44</v>
      </c>
      <c r="AE1229">
        <v>93</v>
      </c>
      <c r="AF1229">
        <v>370</v>
      </c>
      <c r="AG1229" s="8" t="str">
        <f>IF(Table32[[#This Row],[FTA]]&gt;=100,Table32[[#This Row],[FT%]],"")</f>
        <v/>
      </c>
      <c r="AH1229" t="str">
        <f>UPPER(Table32[[#This Row],[Player]])</f>
        <v>JERIAN GRANT</v>
      </c>
    </row>
    <row r="1230" spans="1:34" x14ac:dyDescent="0.25">
      <c r="A1230">
        <v>2017</v>
      </c>
      <c r="B1230" t="s">
        <v>165</v>
      </c>
      <c r="C1230" t="s">
        <v>34</v>
      </c>
      <c r="D1230">
        <v>29</v>
      </c>
      <c r="E1230" t="s">
        <v>56</v>
      </c>
      <c r="F1230">
        <v>68</v>
      </c>
      <c r="G1230">
        <v>68</v>
      </c>
      <c r="H1230">
        <v>10.199999999999999</v>
      </c>
      <c r="I1230" s="8">
        <v>0.53700000000000003</v>
      </c>
      <c r="J1230">
        <v>3.4</v>
      </c>
      <c r="K1230">
        <v>2.4</v>
      </c>
      <c r="L1230">
        <v>176</v>
      </c>
      <c r="M1230">
        <v>449</v>
      </c>
      <c r="N1230" s="8">
        <v>0.39200000000000002</v>
      </c>
      <c r="O1230">
        <v>118</v>
      </c>
      <c r="P1230">
        <v>311</v>
      </c>
      <c r="Q1230">
        <v>0.379</v>
      </c>
      <c r="R1230">
        <v>58</v>
      </c>
      <c r="S1230">
        <v>138</v>
      </c>
      <c r="T1230" s="8">
        <v>0.42</v>
      </c>
      <c r="U1230">
        <v>27</v>
      </c>
      <c r="V1230">
        <v>32</v>
      </c>
      <c r="W1230" s="8">
        <v>0.84399999999999997</v>
      </c>
      <c r="X1230">
        <v>31</v>
      </c>
      <c r="Y1230">
        <v>193</v>
      </c>
      <c r="Z1230">
        <v>224</v>
      </c>
      <c r="AA1230">
        <v>124</v>
      </c>
      <c r="AB1230">
        <v>71</v>
      </c>
      <c r="AC1230">
        <v>58</v>
      </c>
      <c r="AD1230">
        <v>76</v>
      </c>
      <c r="AE1230">
        <v>120</v>
      </c>
      <c r="AF1230">
        <v>497</v>
      </c>
      <c r="AG1230" s="8" t="str">
        <f>IF(Table32[[#This Row],[FTA]]&gt;=100,Table32[[#This Row],[FT%]],"")</f>
        <v/>
      </c>
      <c r="AH1230" t="str">
        <f>UPPER(Table32[[#This Row],[Player]])</f>
        <v>DANNY GREEN</v>
      </c>
    </row>
    <row r="1231" spans="1:34" x14ac:dyDescent="0.25">
      <c r="A1231">
        <v>2017</v>
      </c>
      <c r="B1231" t="s">
        <v>351</v>
      </c>
      <c r="C1231" t="s">
        <v>30</v>
      </c>
      <c r="D1231">
        <v>26</v>
      </c>
      <c r="E1231" t="s">
        <v>76</v>
      </c>
      <c r="F1231">
        <v>76</v>
      </c>
      <c r="G1231">
        <v>76</v>
      </c>
      <c r="H1231">
        <v>16.5</v>
      </c>
      <c r="I1231" s="8">
        <v>0.52200000000000002</v>
      </c>
      <c r="J1231">
        <v>8.1999999999999993</v>
      </c>
      <c r="K1231">
        <v>5.4</v>
      </c>
      <c r="L1231">
        <v>272</v>
      </c>
      <c r="M1231">
        <v>650</v>
      </c>
      <c r="N1231" s="8">
        <v>0.41799999999999998</v>
      </c>
      <c r="O1231">
        <v>81</v>
      </c>
      <c r="P1231">
        <v>263</v>
      </c>
      <c r="Q1231">
        <v>0.308</v>
      </c>
      <c r="R1231">
        <v>191</v>
      </c>
      <c r="S1231">
        <v>387</v>
      </c>
      <c r="T1231" s="8">
        <v>0.49399999999999999</v>
      </c>
      <c r="U1231">
        <v>151</v>
      </c>
      <c r="V1231">
        <v>213</v>
      </c>
      <c r="W1231" s="8">
        <v>0.70899999999999996</v>
      </c>
      <c r="X1231">
        <v>98</v>
      </c>
      <c r="Y1231">
        <v>501</v>
      </c>
      <c r="Z1231">
        <v>599</v>
      </c>
      <c r="AA1231">
        <v>533</v>
      </c>
      <c r="AB1231">
        <v>154</v>
      </c>
      <c r="AC1231">
        <v>106</v>
      </c>
      <c r="AD1231">
        <v>184</v>
      </c>
      <c r="AE1231">
        <v>217</v>
      </c>
      <c r="AF1231">
        <v>776</v>
      </c>
      <c r="AG1231" s="8">
        <f>IF(Table32[[#This Row],[FTA]]&gt;=100,Table32[[#This Row],[FT%]],"")</f>
        <v>0.70899999999999996</v>
      </c>
      <c r="AH1231" t="str">
        <f>UPPER(Table32[[#This Row],[Player]])</f>
        <v>DRAYMOND GREEN</v>
      </c>
    </row>
    <row r="1232" spans="1:34" x14ac:dyDescent="0.25">
      <c r="A1232">
        <v>2017</v>
      </c>
      <c r="B1232" t="s">
        <v>166</v>
      </c>
      <c r="C1232" t="s">
        <v>50</v>
      </c>
      <c r="D1232">
        <v>31</v>
      </c>
      <c r="E1232" t="s">
        <v>45</v>
      </c>
      <c r="F1232">
        <v>47</v>
      </c>
      <c r="G1232">
        <v>0</v>
      </c>
      <c r="H1232">
        <v>12</v>
      </c>
      <c r="I1232" s="8">
        <v>0.52400000000000002</v>
      </c>
      <c r="J1232">
        <v>0.6</v>
      </c>
      <c r="K1232">
        <v>-4.7</v>
      </c>
      <c r="L1232">
        <v>95</v>
      </c>
      <c r="M1232">
        <v>232</v>
      </c>
      <c r="N1232" s="8">
        <v>0.40899999999999997</v>
      </c>
      <c r="O1232">
        <v>39</v>
      </c>
      <c r="P1232">
        <v>111</v>
      </c>
      <c r="Q1232">
        <v>0.35099999999999998</v>
      </c>
      <c r="R1232">
        <v>56</v>
      </c>
      <c r="S1232">
        <v>121</v>
      </c>
      <c r="T1232" s="8">
        <v>0.46300000000000002</v>
      </c>
      <c r="U1232">
        <v>33</v>
      </c>
      <c r="V1232">
        <v>41</v>
      </c>
      <c r="W1232" s="8">
        <v>0.80500000000000005</v>
      </c>
      <c r="X1232">
        <v>17</v>
      </c>
      <c r="Y1232">
        <v>68</v>
      </c>
      <c r="Z1232">
        <v>85</v>
      </c>
      <c r="AA1232">
        <v>33</v>
      </c>
      <c r="AB1232">
        <v>9</v>
      </c>
      <c r="AC1232">
        <v>7</v>
      </c>
      <c r="AD1232">
        <v>25</v>
      </c>
      <c r="AE1232">
        <v>48</v>
      </c>
      <c r="AF1232">
        <v>262</v>
      </c>
      <c r="AG1232" s="8" t="str">
        <f>IF(Table32[[#This Row],[FTA]]&gt;=100,Table32[[#This Row],[FT%]],"")</f>
        <v/>
      </c>
      <c r="AH1232" t="str">
        <f>UPPER(Table32[[#This Row],[Player]])</f>
        <v>GERALD GREEN</v>
      </c>
    </row>
    <row r="1233" spans="1:34" x14ac:dyDescent="0.25">
      <c r="A1233">
        <v>2017</v>
      </c>
      <c r="B1233" t="s">
        <v>472</v>
      </c>
      <c r="C1233" t="s">
        <v>30</v>
      </c>
      <c r="D1233">
        <v>26</v>
      </c>
      <c r="E1233" t="s">
        <v>47</v>
      </c>
      <c r="F1233">
        <v>77</v>
      </c>
      <c r="G1233">
        <v>75</v>
      </c>
      <c r="H1233">
        <v>13.5</v>
      </c>
      <c r="I1233" s="8">
        <v>0.60099999999999998</v>
      </c>
      <c r="J1233">
        <v>5.8</v>
      </c>
      <c r="K1233">
        <v>0.6</v>
      </c>
      <c r="L1233">
        <v>250</v>
      </c>
      <c r="M1233">
        <v>500</v>
      </c>
      <c r="N1233" s="8">
        <v>0.5</v>
      </c>
      <c r="O1233">
        <v>55</v>
      </c>
      <c r="P1233">
        <v>145</v>
      </c>
      <c r="Q1233">
        <v>0.379</v>
      </c>
      <c r="R1233">
        <v>195</v>
      </c>
      <c r="S1233">
        <v>355</v>
      </c>
      <c r="T1233" s="8">
        <v>0.54900000000000004</v>
      </c>
      <c r="U1233">
        <v>134</v>
      </c>
      <c r="V1233">
        <v>167</v>
      </c>
      <c r="W1233" s="8">
        <v>0.80200000000000005</v>
      </c>
      <c r="X1233">
        <v>167</v>
      </c>
      <c r="Y1233">
        <v>377</v>
      </c>
      <c r="Z1233">
        <v>544</v>
      </c>
      <c r="AA1233">
        <v>84</v>
      </c>
      <c r="AB1233">
        <v>46</v>
      </c>
      <c r="AC1233">
        <v>34</v>
      </c>
      <c r="AD1233">
        <v>94</v>
      </c>
      <c r="AE1233">
        <v>248</v>
      </c>
      <c r="AF1233">
        <v>689</v>
      </c>
      <c r="AG1233" s="8">
        <f>IF(Table32[[#This Row],[FTA]]&gt;=100,Table32[[#This Row],[FT%]],"")</f>
        <v>0.80200000000000005</v>
      </c>
      <c r="AH1233" t="str">
        <f>UPPER(Table32[[#This Row],[Player]])</f>
        <v>JAMYCHAL GREEN</v>
      </c>
    </row>
    <row r="1234" spans="1:34" x14ac:dyDescent="0.25">
      <c r="A1234">
        <v>2017</v>
      </c>
      <c r="B1234" t="s">
        <v>352</v>
      </c>
      <c r="C1234" t="s">
        <v>30</v>
      </c>
      <c r="D1234">
        <v>30</v>
      </c>
      <c r="E1234" t="s">
        <v>58</v>
      </c>
      <c r="F1234">
        <v>69</v>
      </c>
      <c r="G1234">
        <v>11</v>
      </c>
      <c r="H1234">
        <v>10.5</v>
      </c>
      <c r="I1234" s="8">
        <v>0.505</v>
      </c>
      <c r="J1234">
        <v>0.7</v>
      </c>
      <c r="K1234">
        <v>-4.5999999999999996</v>
      </c>
      <c r="L1234">
        <v>220</v>
      </c>
      <c r="M1234">
        <v>558</v>
      </c>
      <c r="N1234" s="8">
        <v>0.39400000000000002</v>
      </c>
      <c r="O1234">
        <v>53</v>
      </c>
      <c r="P1234">
        <v>193</v>
      </c>
      <c r="Q1234">
        <v>0.27500000000000002</v>
      </c>
      <c r="R1234">
        <v>167</v>
      </c>
      <c r="S1234">
        <v>365</v>
      </c>
      <c r="T1234" s="8">
        <v>0.45800000000000002</v>
      </c>
      <c r="U1234">
        <v>145</v>
      </c>
      <c r="V1234">
        <v>168</v>
      </c>
      <c r="W1234" s="8">
        <v>0.86299999999999999</v>
      </c>
      <c r="X1234">
        <v>39</v>
      </c>
      <c r="Y1234">
        <v>175</v>
      </c>
      <c r="Z1234">
        <v>214</v>
      </c>
      <c r="AA1234">
        <v>81</v>
      </c>
      <c r="AB1234">
        <v>37</v>
      </c>
      <c r="AC1234">
        <v>13</v>
      </c>
      <c r="AD1234">
        <v>75</v>
      </c>
      <c r="AE1234">
        <v>103</v>
      </c>
      <c r="AF1234">
        <v>638</v>
      </c>
      <c r="AG1234" s="8">
        <f>IF(Table32[[#This Row],[FTA]]&gt;=100,Table32[[#This Row],[FT%]],"")</f>
        <v>0.86299999999999999</v>
      </c>
      <c r="AH1234" t="str">
        <f>UPPER(Table32[[#This Row],[Player]])</f>
        <v>JEFF GREEN</v>
      </c>
    </row>
    <row r="1235" spans="1:34" x14ac:dyDescent="0.25">
      <c r="A1235">
        <v>2017</v>
      </c>
      <c r="B1235" t="s">
        <v>168</v>
      </c>
      <c r="C1235" t="s">
        <v>30</v>
      </c>
      <c r="D1235">
        <v>27</v>
      </c>
      <c r="E1235" t="s">
        <v>82</v>
      </c>
      <c r="F1235">
        <v>61</v>
      </c>
      <c r="G1235">
        <v>61</v>
      </c>
      <c r="H1235">
        <v>22.7</v>
      </c>
      <c r="I1235" s="8">
        <v>0.56899999999999995</v>
      </c>
      <c r="J1235">
        <v>7.7</v>
      </c>
      <c r="K1235">
        <v>4.4000000000000004</v>
      </c>
      <c r="L1235">
        <v>479</v>
      </c>
      <c r="M1235">
        <v>971</v>
      </c>
      <c r="N1235" s="8">
        <v>0.49299999999999999</v>
      </c>
      <c r="O1235">
        <v>38</v>
      </c>
      <c r="P1235">
        <v>113</v>
      </c>
      <c r="Q1235">
        <v>0.33600000000000002</v>
      </c>
      <c r="R1235">
        <v>441</v>
      </c>
      <c r="S1235">
        <v>858</v>
      </c>
      <c r="T1235" s="8">
        <v>0.51400000000000001</v>
      </c>
      <c r="U1235">
        <v>320</v>
      </c>
      <c r="V1235">
        <v>421</v>
      </c>
      <c r="W1235" s="8">
        <v>0.76</v>
      </c>
      <c r="X1235">
        <v>111</v>
      </c>
      <c r="Y1235">
        <v>385</v>
      </c>
      <c r="Z1235">
        <v>496</v>
      </c>
      <c r="AA1235">
        <v>300</v>
      </c>
      <c r="AB1235">
        <v>58</v>
      </c>
      <c r="AC1235">
        <v>23</v>
      </c>
      <c r="AD1235">
        <v>142</v>
      </c>
      <c r="AE1235">
        <v>157</v>
      </c>
      <c r="AF1235">
        <v>1316</v>
      </c>
      <c r="AG1235" s="8">
        <f>IF(Table32[[#This Row],[FTA]]&gt;=100,Table32[[#This Row],[FT%]],"")</f>
        <v>0.76</v>
      </c>
      <c r="AH1235" t="str">
        <f>UPPER(Table32[[#This Row],[Player]])</f>
        <v>BLAKE GRIFFIN</v>
      </c>
    </row>
    <row r="1236" spans="1:34" x14ac:dyDescent="0.25">
      <c r="A1236">
        <v>2017</v>
      </c>
      <c r="B1236" t="s">
        <v>418</v>
      </c>
      <c r="C1236" t="s">
        <v>38</v>
      </c>
      <c r="D1236">
        <v>26</v>
      </c>
      <c r="E1236" t="s">
        <v>342</v>
      </c>
      <c r="F1236">
        <v>64</v>
      </c>
      <c r="G1236">
        <v>7</v>
      </c>
      <c r="H1236">
        <v>13.6</v>
      </c>
      <c r="I1236" s="8">
        <v>0.55000000000000004</v>
      </c>
      <c r="J1236">
        <v>2.1</v>
      </c>
      <c r="K1236">
        <v>-0.8</v>
      </c>
      <c r="L1236">
        <v>174</v>
      </c>
      <c r="M1236">
        <v>379</v>
      </c>
      <c r="N1236" s="8">
        <v>0.45900000000000002</v>
      </c>
      <c r="O1236">
        <v>55</v>
      </c>
      <c r="P1236">
        <v>181</v>
      </c>
      <c r="Q1236">
        <v>0.30399999999999999</v>
      </c>
      <c r="R1236">
        <v>119</v>
      </c>
      <c r="S1236">
        <v>198</v>
      </c>
      <c r="T1236" s="8">
        <v>0.60099999999999998</v>
      </c>
      <c r="U1236">
        <v>39</v>
      </c>
      <c r="V1236">
        <v>52</v>
      </c>
      <c r="W1236" s="8">
        <v>0.75</v>
      </c>
      <c r="X1236">
        <v>71</v>
      </c>
      <c r="Y1236">
        <v>191</v>
      </c>
      <c r="Z1236">
        <v>262</v>
      </c>
      <c r="AA1236">
        <v>55</v>
      </c>
      <c r="AB1236">
        <v>29</v>
      </c>
      <c r="AC1236">
        <v>43</v>
      </c>
      <c r="AD1236">
        <v>43</v>
      </c>
      <c r="AE1236">
        <v>91</v>
      </c>
      <c r="AF1236">
        <v>442</v>
      </c>
      <c r="AG1236" s="8" t="str">
        <f>IF(Table32[[#This Row],[FTA]]&gt;=100,Table32[[#This Row],[FT%]],"")</f>
        <v/>
      </c>
      <c r="AH1236" t="str">
        <f>UPPER(Table32[[#This Row],[Player]])</f>
        <v>JUSTIN HAMILTON</v>
      </c>
    </row>
    <row r="1237" spans="1:34" x14ac:dyDescent="0.25">
      <c r="A1237">
        <v>2017</v>
      </c>
      <c r="B1237" t="s">
        <v>609</v>
      </c>
      <c r="C1237" t="s">
        <v>38</v>
      </c>
      <c r="D1237">
        <v>24</v>
      </c>
      <c r="E1237" t="s">
        <v>66</v>
      </c>
      <c r="F1237">
        <v>22</v>
      </c>
      <c r="G1237">
        <v>0</v>
      </c>
      <c r="H1237">
        <v>8.4</v>
      </c>
      <c r="I1237" s="8">
        <v>0.47199999999999998</v>
      </c>
      <c r="J1237">
        <v>0</v>
      </c>
      <c r="K1237">
        <v>-5.6</v>
      </c>
      <c r="L1237">
        <v>17</v>
      </c>
      <c r="M1237">
        <v>42</v>
      </c>
      <c r="N1237" s="8">
        <v>0.40500000000000003</v>
      </c>
      <c r="O1237">
        <v>5</v>
      </c>
      <c r="P1237">
        <v>10</v>
      </c>
      <c r="Q1237">
        <v>0.5</v>
      </c>
      <c r="R1237">
        <v>12</v>
      </c>
      <c r="S1237">
        <v>32</v>
      </c>
      <c r="T1237" s="8">
        <v>0.375</v>
      </c>
      <c r="U1237">
        <v>9</v>
      </c>
      <c r="V1237">
        <v>20</v>
      </c>
      <c r="W1237" s="8">
        <v>0.45</v>
      </c>
      <c r="X1237">
        <v>8</v>
      </c>
      <c r="Y1237">
        <v>28</v>
      </c>
      <c r="Z1237">
        <v>36</v>
      </c>
      <c r="AA1237">
        <v>4</v>
      </c>
      <c r="AB1237">
        <v>1</v>
      </c>
      <c r="AC1237">
        <v>13</v>
      </c>
      <c r="AD1237">
        <v>10</v>
      </c>
      <c r="AE1237">
        <v>21</v>
      </c>
      <c r="AF1237">
        <v>48</v>
      </c>
      <c r="AG1237" s="8" t="str">
        <f>IF(Table32[[#This Row],[FTA]]&gt;=100,Table32[[#This Row],[FT%]],"")</f>
        <v/>
      </c>
      <c r="AH1237" t="str">
        <f>UPPER(Table32[[#This Row],[Player]])</f>
        <v>A.J. HAMMONS</v>
      </c>
    </row>
    <row r="1238" spans="1:34" x14ac:dyDescent="0.25">
      <c r="A1238">
        <v>2017</v>
      </c>
      <c r="B1238" t="s">
        <v>419</v>
      </c>
      <c r="C1238" t="s">
        <v>34</v>
      </c>
      <c r="D1238">
        <v>24</v>
      </c>
      <c r="E1238" t="s">
        <v>115</v>
      </c>
      <c r="F1238">
        <v>79</v>
      </c>
      <c r="G1238">
        <v>30</v>
      </c>
      <c r="H1238">
        <v>15.2</v>
      </c>
      <c r="I1238" s="8">
        <v>0.56799999999999995</v>
      </c>
      <c r="J1238">
        <v>4.8</v>
      </c>
      <c r="K1238">
        <v>-0.3</v>
      </c>
      <c r="L1238">
        <v>415</v>
      </c>
      <c r="M1238">
        <v>912</v>
      </c>
      <c r="N1238" s="8">
        <v>0.45500000000000002</v>
      </c>
      <c r="O1238">
        <v>149</v>
      </c>
      <c r="P1238">
        <v>417</v>
      </c>
      <c r="Q1238">
        <v>0.35699999999999998</v>
      </c>
      <c r="R1238">
        <v>266</v>
      </c>
      <c r="S1238">
        <v>495</v>
      </c>
      <c r="T1238" s="8">
        <v>0.53700000000000003</v>
      </c>
      <c r="U1238">
        <v>164</v>
      </c>
      <c r="V1238">
        <v>214</v>
      </c>
      <c r="W1238" s="8">
        <v>0.76600000000000001</v>
      </c>
      <c r="X1238">
        <v>35</v>
      </c>
      <c r="Y1238">
        <v>189</v>
      </c>
      <c r="Z1238">
        <v>224</v>
      </c>
      <c r="AA1238">
        <v>182</v>
      </c>
      <c r="AB1238">
        <v>55</v>
      </c>
      <c r="AC1238">
        <v>15</v>
      </c>
      <c r="AD1238">
        <v>106</v>
      </c>
      <c r="AE1238">
        <v>103</v>
      </c>
      <c r="AF1238">
        <v>1143</v>
      </c>
      <c r="AG1238" s="8">
        <f>IF(Table32[[#This Row],[FTA]]&gt;=100,Table32[[#This Row],[FT%]],"")</f>
        <v>0.76600000000000001</v>
      </c>
      <c r="AH1238" t="str">
        <f>UPPER(Table32[[#This Row],[Player]])</f>
        <v>TIM HARDAWAY</v>
      </c>
    </row>
    <row r="1239" spans="1:34" x14ac:dyDescent="0.25">
      <c r="A1239">
        <v>2017</v>
      </c>
      <c r="B1239" t="s">
        <v>171</v>
      </c>
      <c r="C1239" t="s">
        <v>36</v>
      </c>
      <c r="D1239">
        <v>27</v>
      </c>
      <c r="E1239" t="s">
        <v>32</v>
      </c>
      <c r="F1239">
        <v>81</v>
      </c>
      <c r="G1239">
        <v>81</v>
      </c>
      <c r="H1239">
        <v>27.3</v>
      </c>
      <c r="I1239" s="8">
        <v>0.61299999999999999</v>
      </c>
      <c r="J1239">
        <v>15</v>
      </c>
      <c r="K1239">
        <v>10.1</v>
      </c>
      <c r="L1239">
        <v>674</v>
      </c>
      <c r="M1239">
        <v>1533</v>
      </c>
      <c r="N1239" s="8">
        <v>0.44</v>
      </c>
      <c r="O1239">
        <v>262</v>
      </c>
      <c r="P1239">
        <v>756</v>
      </c>
      <c r="Q1239">
        <v>0.34699999999999998</v>
      </c>
      <c r="R1239">
        <v>412</v>
      </c>
      <c r="S1239">
        <v>777</v>
      </c>
      <c r="T1239" s="8">
        <v>0.53</v>
      </c>
      <c r="U1239">
        <v>746</v>
      </c>
      <c r="V1239">
        <v>881</v>
      </c>
      <c r="W1239" s="8">
        <v>0.84699999999999998</v>
      </c>
      <c r="X1239">
        <v>95</v>
      </c>
      <c r="Y1239">
        <v>564</v>
      </c>
      <c r="Z1239">
        <v>659</v>
      </c>
      <c r="AA1239">
        <v>906</v>
      </c>
      <c r="AB1239">
        <v>120</v>
      </c>
      <c r="AC1239">
        <v>37</v>
      </c>
      <c r="AD1239">
        <v>464</v>
      </c>
      <c r="AE1239">
        <v>215</v>
      </c>
      <c r="AF1239">
        <v>2356</v>
      </c>
      <c r="AG1239" s="8">
        <f>IF(Table32[[#This Row],[FTA]]&gt;=100,Table32[[#This Row],[FT%]],"")</f>
        <v>0.84699999999999998</v>
      </c>
      <c r="AH1239" t="str">
        <f>UPPER(Table32[[#This Row],[Player]])</f>
        <v>JAMES HARDEN</v>
      </c>
    </row>
    <row r="1240" spans="1:34" x14ac:dyDescent="0.25">
      <c r="A1240">
        <v>2017</v>
      </c>
      <c r="B1240" t="s">
        <v>353</v>
      </c>
      <c r="C1240" t="s">
        <v>50</v>
      </c>
      <c r="D1240">
        <v>23</v>
      </c>
      <c r="E1240" t="s">
        <v>42</v>
      </c>
      <c r="F1240">
        <v>77</v>
      </c>
      <c r="G1240">
        <v>69</v>
      </c>
      <c r="H1240">
        <v>13.2</v>
      </c>
      <c r="I1240" s="8">
        <v>0.56999999999999995</v>
      </c>
      <c r="J1240">
        <v>4.2</v>
      </c>
      <c r="K1240">
        <v>0.8</v>
      </c>
      <c r="L1240">
        <v>314</v>
      </c>
      <c r="M1240">
        <v>624</v>
      </c>
      <c r="N1240" s="8">
        <v>0.503</v>
      </c>
      <c r="O1240">
        <v>68</v>
      </c>
      <c r="P1240">
        <v>194</v>
      </c>
      <c r="Q1240">
        <v>0.35099999999999998</v>
      </c>
      <c r="R1240">
        <v>246</v>
      </c>
      <c r="S1240">
        <v>430</v>
      </c>
      <c r="T1240" s="8">
        <v>0.57199999999999995</v>
      </c>
      <c r="U1240">
        <v>77</v>
      </c>
      <c r="V1240">
        <v>124</v>
      </c>
      <c r="W1240" s="8">
        <v>0.621</v>
      </c>
      <c r="X1240">
        <v>125</v>
      </c>
      <c r="Y1240">
        <v>216</v>
      </c>
      <c r="Z1240">
        <v>341</v>
      </c>
      <c r="AA1240">
        <v>89</v>
      </c>
      <c r="AB1240">
        <v>85</v>
      </c>
      <c r="AC1240">
        <v>70</v>
      </c>
      <c r="AD1240">
        <v>85</v>
      </c>
      <c r="AE1240">
        <v>214</v>
      </c>
      <c r="AF1240">
        <v>773</v>
      </c>
      <c r="AG1240" s="8">
        <f>IF(Table32[[#This Row],[FTA]]&gt;=100,Table32[[#This Row],[FT%]],"")</f>
        <v>0.621</v>
      </c>
      <c r="AH1240" t="str">
        <f>UPPER(Table32[[#This Row],[Player]])</f>
        <v>MAURICE HARKLESS</v>
      </c>
    </row>
    <row r="1241" spans="1:34" x14ac:dyDescent="0.25">
      <c r="A1241">
        <v>2017</v>
      </c>
      <c r="B1241" t="s">
        <v>531</v>
      </c>
      <c r="C1241" t="s">
        <v>38</v>
      </c>
      <c r="D1241">
        <v>23</v>
      </c>
      <c r="E1241" t="s">
        <v>32</v>
      </c>
      <c r="F1241">
        <v>58</v>
      </c>
      <c r="G1241">
        <v>14</v>
      </c>
      <c r="H1241">
        <v>19.2</v>
      </c>
      <c r="I1241" s="8">
        <v>0.66200000000000003</v>
      </c>
      <c r="J1241">
        <v>4.0999999999999996</v>
      </c>
      <c r="K1241">
        <v>0.9</v>
      </c>
      <c r="L1241">
        <v>225</v>
      </c>
      <c r="M1241">
        <v>345</v>
      </c>
      <c r="N1241" s="8">
        <v>0.65200000000000002</v>
      </c>
      <c r="O1241">
        <v>1</v>
      </c>
      <c r="P1241">
        <v>7</v>
      </c>
      <c r="Q1241">
        <v>0.14299999999999999</v>
      </c>
      <c r="R1241">
        <v>224</v>
      </c>
      <c r="S1241">
        <v>338</v>
      </c>
      <c r="T1241" s="8">
        <v>0.66300000000000003</v>
      </c>
      <c r="U1241">
        <v>76</v>
      </c>
      <c r="V1241">
        <v>121</v>
      </c>
      <c r="W1241" s="8">
        <v>0.628</v>
      </c>
      <c r="X1241">
        <v>81</v>
      </c>
      <c r="Y1241">
        <v>138</v>
      </c>
      <c r="Z1241">
        <v>219</v>
      </c>
      <c r="AA1241">
        <v>64</v>
      </c>
      <c r="AB1241">
        <v>20</v>
      </c>
      <c r="AC1241">
        <v>42</v>
      </c>
      <c r="AD1241">
        <v>44</v>
      </c>
      <c r="AE1241">
        <v>126</v>
      </c>
      <c r="AF1241">
        <v>527</v>
      </c>
      <c r="AG1241" s="8">
        <f>IF(Table32[[#This Row],[FTA]]&gt;=100,Table32[[#This Row],[FT%]],"")</f>
        <v>0.628</v>
      </c>
      <c r="AH1241" t="str">
        <f>UPPER(Table32[[#This Row],[Player]])</f>
        <v>MONTREZL HARRELL</v>
      </c>
    </row>
    <row r="1242" spans="1:34" x14ac:dyDescent="0.25">
      <c r="A1242">
        <v>2017</v>
      </c>
      <c r="B1242" t="s">
        <v>173</v>
      </c>
      <c r="C1242" t="s">
        <v>36</v>
      </c>
      <c r="D1242">
        <v>33</v>
      </c>
      <c r="E1242" t="s">
        <v>66</v>
      </c>
      <c r="F1242">
        <v>65</v>
      </c>
      <c r="G1242">
        <v>0</v>
      </c>
      <c r="H1242">
        <v>13.8</v>
      </c>
      <c r="I1242" s="8">
        <v>0.54900000000000004</v>
      </c>
      <c r="J1242">
        <v>2.2000000000000002</v>
      </c>
      <c r="K1242">
        <v>-0.4</v>
      </c>
      <c r="L1242">
        <v>136</v>
      </c>
      <c r="M1242">
        <v>341</v>
      </c>
      <c r="N1242" s="8">
        <v>0.39900000000000002</v>
      </c>
      <c r="O1242">
        <v>58</v>
      </c>
      <c r="P1242">
        <v>177</v>
      </c>
      <c r="Q1242">
        <v>0.32800000000000001</v>
      </c>
      <c r="R1242">
        <v>78</v>
      </c>
      <c r="S1242">
        <v>164</v>
      </c>
      <c r="T1242" s="8">
        <v>0.47599999999999998</v>
      </c>
      <c r="U1242">
        <v>107</v>
      </c>
      <c r="V1242">
        <v>129</v>
      </c>
      <c r="W1242" s="8">
        <v>0.82899999999999996</v>
      </c>
      <c r="X1242">
        <v>11</v>
      </c>
      <c r="Y1242">
        <v>116</v>
      </c>
      <c r="Z1242">
        <v>127</v>
      </c>
      <c r="AA1242">
        <v>136</v>
      </c>
      <c r="AB1242">
        <v>43</v>
      </c>
      <c r="AC1242">
        <v>7</v>
      </c>
      <c r="AD1242">
        <v>57</v>
      </c>
      <c r="AE1242">
        <v>101</v>
      </c>
      <c r="AF1242">
        <v>437</v>
      </c>
      <c r="AG1242" s="8">
        <f>IF(Table32[[#This Row],[FTA]]&gt;=100,Table32[[#This Row],[FT%]],"")</f>
        <v>0.82899999999999996</v>
      </c>
      <c r="AH1242" t="str">
        <f>UPPER(Table32[[#This Row],[Player]])</f>
        <v>DEVIN HARRIS</v>
      </c>
    </row>
    <row r="1243" spans="1:34" x14ac:dyDescent="0.25">
      <c r="A1243">
        <v>2017</v>
      </c>
      <c r="B1243" t="s">
        <v>474</v>
      </c>
      <c r="C1243" t="s">
        <v>34</v>
      </c>
      <c r="D1243">
        <v>22</v>
      </c>
      <c r="E1243" t="s">
        <v>35</v>
      </c>
      <c r="F1243">
        <v>57</v>
      </c>
      <c r="G1243">
        <v>56</v>
      </c>
      <c r="H1243">
        <v>16.5</v>
      </c>
      <c r="I1243" s="8">
        <v>0.61099999999999999</v>
      </c>
      <c r="J1243">
        <v>4.5999999999999996</v>
      </c>
      <c r="K1243">
        <v>1.5</v>
      </c>
      <c r="L1243">
        <v>320</v>
      </c>
      <c r="M1243">
        <v>637</v>
      </c>
      <c r="N1243" s="8">
        <v>0.502</v>
      </c>
      <c r="O1243">
        <v>107</v>
      </c>
      <c r="P1243">
        <v>255</v>
      </c>
      <c r="Q1243">
        <v>0.42</v>
      </c>
      <c r="R1243">
        <v>213</v>
      </c>
      <c r="S1243">
        <v>382</v>
      </c>
      <c r="T1243" s="8">
        <v>0.55800000000000005</v>
      </c>
      <c r="U1243">
        <v>104</v>
      </c>
      <c r="V1243">
        <v>134</v>
      </c>
      <c r="W1243" s="8">
        <v>0.77600000000000002</v>
      </c>
      <c r="X1243">
        <v>48</v>
      </c>
      <c r="Y1243">
        <v>130</v>
      </c>
      <c r="Z1243">
        <v>178</v>
      </c>
      <c r="AA1243">
        <v>164</v>
      </c>
      <c r="AB1243">
        <v>71</v>
      </c>
      <c r="AC1243">
        <v>8</v>
      </c>
      <c r="AD1243">
        <v>76</v>
      </c>
      <c r="AE1243">
        <v>92</v>
      </c>
      <c r="AF1243">
        <v>851</v>
      </c>
      <c r="AG1243" s="8">
        <f>IF(Table32[[#This Row],[FTA]]&gt;=100,Table32[[#This Row],[FT%]],"")</f>
        <v>0.77600000000000002</v>
      </c>
      <c r="AH1243" t="str">
        <f>UPPER(Table32[[#This Row],[Player]])</f>
        <v>GARY HARRIS</v>
      </c>
    </row>
    <row r="1244" spans="1:34" x14ac:dyDescent="0.25">
      <c r="A1244">
        <v>2017</v>
      </c>
      <c r="B1244" t="s">
        <v>475</v>
      </c>
      <c r="C1244" t="s">
        <v>34</v>
      </c>
      <c r="D1244">
        <v>25</v>
      </c>
      <c r="E1244" t="s">
        <v>342</v>
      </c>
      <c r="F1244">
        <v>52</v>
      </c>
      <c r="G1244">
        <v>11</v>
      </c>
      <c r="H1244">
        <v>9</v>
      </c>
      <c r="I1244" s="8">
        <v>0.55800000000000005</v>
      </c>
      <c r="J1244">
        <v>0.8</v>
      </c>
      <c r="K1244">
        <v>-3</v>
      </c>
      <c r="L1244">
        <v>154</v>
      </c>
      <c r="M1244">
        <v>362</v>
      </c>
      <c r="N1244" s="8">
        <v>0.42499999999999999</v>
      </c>
      <c r="O1244">
        <v>85</v>
      </c>
      <c r="P1244">
        <v>221</v>
      </c>
      <c r="Q1244">
        <v>0.38500000000000001</v>
      </c>
      <c r="R1244">
        <v>69</v>
      </c>
      <c r="S1244">
        <v>141</v>
      </c>
      <c r="T1244" s="8">
        <v>0.48899999999999999</v>
      </c>
      <c r="U1244">
        <v>35</v>
      </c>
      <c r="V1244">
        <v>49</v>
      </c>
      <c r="W1244" s="8">
        <v>0.71399999999999997</v>
      </c>
      <c r="X1244">
        <v>16</v>
      </c>
      <c r="Y1244">
        <v>131</v>
      </c>
      <c r="Z1244">
        <v>147</v>
      </c>
      <c r="AA1244">
        <v>54</v>
      </c>
      <c r="AB1244">
        <v>30</v>
      </c>
      <c r="AC1244">
        <v>8</v>
      </c>
      <c r="AD1244">
        <v>55</v>
      </c>
      <c r="AE1244">
        <v>121</v>
      </c>
      <c r="AF1244">
        <v>428</v>
      </c>
      <c r="AG1244" s="8" t="str">
        <f>IF(Table32[[#This Row],[FTA]]&gt;=100,Table32[[#This Row],[FT%]],"")</f>
        <v/>
      </c>
      <c r="AH1244" t="str">
        <f>UPPER(Table32[[#This Row],[Player]])</f>
        <v>JOE HARRIS</v>
      </c>
    </row>
    <row r="1245" spans="1:34" x14ac:dyDescent="0.25">
      <c r="A1245">
        <v>2017</v>
      </c>
      <c r="B1245" t="s">
        <v>174</v>
      </c>
      <c r="C1245" t="s">
        <v>34</v>
      </c>
      <c r="D1245">
        <v>27</v>
      </c>
      <c r="E1245" t="s">
        <v>66</v>
      </c>
      <c r="F1245">
        <v>4</v>
      </c>
      <c r="G1245">
        <v>0</v>
      </c>
      <c r="H1245">
        <v>-2.2000000000000002</v>
      </c>
      <c r="I1245" s="8">
        <v>0.23899999999999999</v>
      </c>
      <c r="J1245">
        <v>-0.2</v>
      </c>
      <c r="K1245">
        <v>-18.8</v>
      </c>
      <c r="L1245">
        <v>3</v>
      </c>
      <c r="M1245">
        <v>15</v>
      </c>
      <c r="N1245" s="8">
        <v>0.2</v>
      </c>
      <c r="O1245">
        <v>0</v>
      </c>
      <c r="P1245">
        <v>2</v>
      </c>
      <c r="Q1245">
        <v>0</v>
      </c>
      <c r="R1245">
        <v>3</v>
      </c>
      <c r="S1245">
        <v>13</v>
      </c>
      <c r="T1245" s="8">
        <v>0.23100000000000001</v>
      </c>
      <c r="U1245">
        <v>2</v>
      </c>
      <c r="V1245">
        <v>4</v>
      </c>
      <c r="W1245" s="8">
        <v>0.5</v>
      </c>
      <c r="X1245">
        <v>3</v>
      </c>
      <c r="Y1245">
        <v>6</v>
      </c>
      <c r="Z1245">
        <v>9</v>
      </c>
      <c r="AA1245">
        <v>2</v>
      </c>
      <c r="AB1245">
        <v>0</v>
      </c>
      <c r="AC1245">
        <v>0</v>
      </c>
      <c r="AD1245">
        <v>2</v>
      </c>
      <c r="AE1245">
        <v>1</v>
      </c>
      <c r="AF1245">
        <v>8</v>
      </c>
      <c r="AG1245" s="8" t="str">
        <f>IF(Table32[[#This Row],[FTA]]&gt;=100,Table32[[#This Row],[FT%]],"")</f>
        <v/>
      </c>
      <c r="AH1245" t="str">
        <f>UPPER(Table32[[#This Row],[Player]])</f>
        <v>MANNY HARRIS</v>
      </c>
    </row>
    <row r="1246" spans="1:34" x14ac:dyDescent="0.25">
      <c r="A1246">
        <v>2017</v>
      </c>
      <c r="B1246" t="s">
        <v>175</v>
      </c>
      <c r="C1246" t="s">
        <v>30</v>
      </c>
      <c r="D1246">
        <v>24</v>
      </c>
      <c r="E1246" t="s">
        <v>104</v>
      </c>
      <c r="F1246">
        <v>82</v>
      </c>
      <c r="G1246">
        <v>48</v>
      </c>
      <c r="H1246">
        <v>16.899999999999999</v>
      </c>
      <c r="I1246" s="8">
        <v>0.56799999999999995</v>
      </c>
      <c r="J1246">
        <v>6.9</v>
      </c>
      <c r="K1246">
        <v>1.2</v>
      </c>
      <c r="L1246">
        <v>511</v>
      </c>
      <c r="M1246">
        <v>1063</v>
      </c>
      <c r="N1246" s="8">
        <v>0.48099999999999998</v>
      </c>
      <c r="O1246">
        <v>109</v>
      </c>
      <c r="P1246">
        <v>314</v>
      </c>
      <c r="Q1246">
        <v>0.34699999999999998</v>
      </c>
      <c r="R1246">
        <v>402</v>
      </c>
      <c r="S1246">
        <v>749</v>
      </c>
      <c r="T1246" s="8">
        <v>0.53700000000000003</v>
      </c>
      <c r="U1246">
        <v>190</v>
      </c>
      <c r="V1246">
        <v>226</v>
      </c>
      <c r="W1246" s="8">
        <v>0.84099999999999997</v>
      </c>
      <c r="X1246">
        <v>63</v>
      </c>
      <c r="Y1246">
        <v>353</v>
      </c>
      <c r="Z1246">
        <v>416</v>
      </c>
      <c r="AA1246">
        <v>142</v>
      </c>
      <c r="AB1246">
        <v>60</v>
      </c>
      <c r="AC1246">
        <v>39</v>
      </c>
      <c r="AD1246">
        <v>95</v>
      </c>
      <c r="AE1246">
        <v>133</v>
      </c>
      <c r="AF1246">
        <v>1321</v>
      </c>
      <c r="AG1246" s="8">
        <f>IF(Table32[[#This Row],[FTA]]&gt;=100,Table32[[#This Row],[FT%]],"")</f>
        <v>0.84099999999999997</v>
      </c>
      <c r="AH1246" t="str">
        <f>UPPER(Table32[[#This Row],[Player]])</f>
        <v>TOBIAS HARRIS</v>
      </c>
    </row>
    <row r="1247" spans="1:34" x14ac:dyDescent="0.25">
      <c r="A1247">
        <v>2017</v>
      </c>
      <c r="B1247" t="s">
        <v>532</v>
      </c>
      <c r="C1247" t="s">
        <v>34</v>
      </c>
      <c r="D1247">
        <v>22</v>
      </c>
      <c r="E1247" t="s">
        <v>449</v>
      </c>
      <c r="F1247">
        <v>5</v>
      </c>
      <c r="G1247">
        <v>0</v>
      </c>
      <c r="H1247">
        <v>-2.2000000000000002</v>
      </c>
      <c r="I1247" s="8">
        <v>0.10199999999999999</v>
      </c>
      <c r="J1247">
        <v>-0.1</v>
      </c>
      <c r="K1247">
        <v>-11.6</v>
      </c>
      <c r="L1247">
        <v>0</v>
      </c>
      <c r="M1247">
        <v>4</v>
      </c>
      <c r="N1247" s="8">
        <v>0</v>
      </c>
      <c r="O1247">
        <v>0</v>
      </c>
      <c r="P1247">
        <v>2</v>
      </c>
      <c r="Q1247">
        <v>0</v>
      </c>
      <c r="R1247">
        <v>0</v>
      </c>
      <c r="S1247">
        <v>2</v>
      </c>
      <c r="T1247" s="8">
        <v>0</v>
      </c>
      <c r="U1247">
        <v>1</v>
      </c>
      <c r="V1247">
        <v>2</v>
      </c>
      <c r="W1247" s="8">
        <v>0.5</v>
      </c>
      <c r="X1247">
        <v>0</v>
      </c>
      <c r="Y1247">
        <v>3</v>
      </c>
      <c r="Z1247">
        <v>3</v>
      </c>
      <c r="AA1247">
        <v>3</v>
      </c>
      <c r="AB1247">
        <v>0</v>
      </c>
      <c r="AC1247">
        <v>0</v>
      </c>
      <c r="AD1247">
        <v>0</v>
      </c>
      <c r="AE1247">
        <v>2</v>
      </c>
      <c r="AF1247">
        <v>1</v>
      </c>
      <c r="AG1247" s="8" t="str">
        <f>IF(Table32[[#This Row],[FTA]]&gt;=100,Table32[[#This Row],[FT%]],"")</f>
        <v/>
      </c>
      <c r="AH1247" t="str">
        <f>UPPER(Table32[[#This Row],[Player]])</f>
        <v>AARON HARRISON</v>
      </c>
    </row>
    <row r="1248" spans="1:34" x14ac:dyDescent="0.25">
      <c r="A1248">
        <v>2017</v>
      </c>
      <c r="B1248" t="s">
        <v>610</v>
      </c>
      <c r="C1248" t="s">
        <v>36</v>
      </c>
      <c r="D1248">
        <v>22</v>
      </c>
      <c r="E1248" t="s">
        <v>47</v>
      </c>
      <c r="F1248">
        <v>72</v>
      </c>
      <c r="G1248">
        <v>18</v>
      </c>
      <c r="H1248">
        <v>8.6999999999999993</v>
      </c>
      <c r="I1248" s="8">
        <v>0.47699999999999998</v>
      </c>
      <c r="J1248">
        <v>1.6</v>
      </c>
      <c r="K1248">
        <v>-2.5</v>
      </c>
      <c r="L1248">
        <v>117</v>
      </c>
      <c r="M1248">
        <v>360</v>
      </c>
      <c r="N1248" s="8">
        <v>0.32500000000000001</v>
      </c>
      <c r="O1248">
        <v>43</v>
      </c>
      <c r="P1248">
        <v>156</v>
      </c>
      <c r="Q1248">
        <v>0.27600000000000002</v>
      </c>
      <c r="R1248">
        <v>74</v>
      </c>
      <c r="S1248">
        <v>204</v>
      </c>
      <c r="T1248" s="8">
        <v>0.36299999999999999</v>
      </c>
      <c r="U1248">
        <v>148</v>
      </c>
      <c r="V1248">
        <v>194</v>
      </c>
      <c r="W1248" s="8">
        <v>0.76300000000000001</v>
      </c>
      <c r="X1248">
        <v>23</v>
      </c>
      <c r="Y1248">
        <v>113</v>
      </c>
      <c r="Z1248">
        <v>136</v>
      </c>
      <c r="AA1248">
        <v>198</v>
      </c>
      <c r="AB1248">
        <v>54</v>
      </c>
      <c r="AC1248">
        <v>20</v>
      </c>
      <c r="AD1248">
        <v>85</v>
      </c>
      <c r="AE1248">
        <v>194</v>
      </c>
      <c r="AF1248">
        <v>425</v>
      </c>
      <c r="AG1248" s="8">
        <f>IF(Table32[[#This Row],[FTA]]&gt;=100,Table32[[#This Row],[FT%]],"")</f>
        <v>0.76300000000000001</v>
      </c>
      <c r="AH1248" t="str">
        <f>UPPER(Table32[[#This Row],[Player]])</f>
        <v>ANDREW HARRISON</v>
      </c>
    </row>
    <row r="1249" spans="1:34" x14ac:dyDescent="0.25">
      <c r="A1249">
        <v>2017</v>
      </c>
      <c r="B1249" t="s">
        <v>176</v>
      </c>
      <c r="C1249" t="s">
        <v>38</v>
      </c>
      <c r="D1249">
        <v>36</v>
      </c>
      <c r="E1249" t="s">
        <v>61</v>
      </c>
      <c r="F1249">
        <v>17</v>
      </c>
      <c r="G1249">
        <v>0</v>
      </c>
      <c r="H1249">
        <v>8.4</v>
      </c>
      <c r="I1249" s="8">
        <v>0.52400000000000002</v>
      </c>
      <c r="J1249">
        <v>0.2</v>
      </c>
      <c r="K1249">
        <v>-3.7</v>
      </c>
      <c r="L1249">
        <v>11</v>
      </c>
      <c r="M1249">
        <v>23</v>
      </c>
      <c r="N1249" s="8">
        <v>0.47799999999999998</v>
      </c>
      <c r="O1249">
        <v>0</v>
      </c>
      <c r="P1249">
        <v>3</v>
      </c>
      <c r="Q1249">
        <v>0</v>
      </c>
      <c r="R1249">
        <v>11</v>
      </c>
      <c r="S1249">
        <v>20</v>
      </c>
      <c r="T1249" s="8">
        <v>0.55000000000000004</v>
      </c>
      <c r="U1249">
        <v>9</v>
      </c>
      <c r="V1249">
        <v>15</v>
      </c>
      <c r="W1249" s="8">
        <v>0.6</v>
      </c>
      <c r="X1249">
        <v>8</v>
      </c>
      <c r="Y1249">
        <v>28</v>
      </c>
      <c r="Z1249">
        <v>36</v>
      </c>
      <c r="AA1249">
        <v>6</v>
      </c>
      <c r="AB1249">
        <v>5</v>
      </c>
      <c r="AC1249">
        <v>1</v>
      </c>
      <c r="AD1249">
        <v>8</v>
      </c>
      <c r="AE1249">
        <v>22</v>
      </c>
      <c r="AF1249">
        <v>31</v>
      </c>
      <c r="AG1249" s="8" t="str">
        <f>IF(Table32[[#This Row],[FTA]]&gt;=100,Table32[[#This Row],[FT%]],"")</f>
        <v/>
      </c>
      <c r="AH1249" t="str">
        <f>UPPER(Table32[[#This Row],[Player]])</f>
        <v>UDONIS HASLEM</v>
      </c>
    </row>
    <row r="1250" spans="1:34" x14ac:dyDescent="0.25">
      <c r="A1250">
        <v>2017</v>
      </c>
      <c r="B1250" t="s">
        <v>177</v>
      </c>
      <c r="C1250" t="s">
        <v>30</v>
      </c>
      <c r="D1250">
        <v>28</v>
      </c>
      <c r="E1250" t="s">
        <v>69</v>
      </c>
      <c r="F1250">
        <v>54</v>
      </c>
      <c r="G1250">
        <v>1</v>
      </c>
      <c r="H1250">
        <v>15.6</v>
      </c>
      <c r="I1250" s="8">
        <v>0.56200000000000006</v>
      </c>
      <c r="J1250">
        <v>1.7</v>
      </c>
      <c r="K1250">
        <v>-0.5</v>
      </c>
      <c r="L1250">
        <v>134</v>
      </c>
      <c r="M1250">
        <v>277</v>
      </c>
      <c r="N1250" s="8">
        <v>0.48399999999999999</v>
      </c>
      <c r="O1250">
        <v>25</v>
      </c>
      <c r="P1250">
        <v>81</v>
      </c>
      <c r="Q1250">
        <v>0.309</v>
      </c>
      <c r="R1250">
        <v>109</v>
      </c>
      <c r="S1250">
        <v>196</v>
      </c>
      <c r="T1250" s="8">
        <v>0.55600000000000005</v>
      </c>
      <c r="U1250">
        <v>44</v>
      </c>
      <c r="V1250">
        <v>52</v>
      </c>
      <c r="W1250" s="8">
        <v>0.84599999999999997</v>
      </c>
      <c r="X1250">
        <v>38</v>
      </c>
      <c r="Y1250">
        <v>153</v>
      </c>
      <c r="Z1250">
        <v>191</v>
      </c>
      <c r="AA1250">
        <v>81</v>
      </c>
      <c r="AB1250">
        <v>15</v>
      </c>
      <c r="AC1250">
        <v>30</v>
      </c>
      <c r="AD1250">
        <v>49</v>
      </c>
      <c r="AE1250">
        <v>77</v>
      </c>
      <c r="AF1250">
        <v>337</v>
      </c>
      <c r="AG1250" s="8" t="str">
        <f>IF(Table32[[#This Row],[FTA]]&gt;=100,Table32[[#This Row],[FT%]],"")</f>
        <v/>
      </c>
      <c r="AH1250" t="str">
        <f>UPPER(Table32[[#This Row],[Player]])</f>
        <v>SPENCER HAWES</v>
      </c>
    </row>
    <row r="1251" spans="1:34" x14ac:dyDescent="0.25">
      <c r="A1251">
        <v>2017</v>
      </c>
      <c r="B1251" t="s">
        <v>177</v>
      </c>
      <c r="C1251" t="s">
        <v>30</v>
      </c>
      <c r="D1251">
        <v>28</v>
      </c>
      <c r="E1251" t="s">
        <v>449</v>
      </c>
      <c r="F1251">
        <v>35</v>
      </c>
      <c r="G1251">
        <v>1</v>
      </c>
      <c r="H1251">
        <v>14.8</v>
      </c>
      <c r="I1251" s="8">
        <v>0.54500000000000004</v>
      </c>
      <c r="J1251">
        <v>1.1000000000000001</v>
      </c>
      <c r="K1251">
        <v>-0.6</v>
      </c>
      <c r="L1251">
        <v>104</v>
      </c>
      <c r="M1251">
        <v>218</v>
      </c>
      <c r="N1251" s="8">
        <v>0.47699999999999998</v>
      </c>
      <c r="O1251">
        <v>16</v>
      </c>
      <c r="P1251">
        <v>55</v>
      </c>
      <c r="Q1251">
        <v>0.29099999999999998</v>
      </c>
      <c r="R1251">
        <v>88</v>
      </c>
      <c r="S1251">
        <v>163</v>
      </c>
      <c r="T1251" s="8">
        <v>0.54</v>
      </c>
      <c r="U1251">
        <v>30</v>
      </c>
      <c r="V1251">
        <v>34</v>
      </c>
      <c r="W1251" s="8">
        <v>0.88200000000000001</v>
      </c>
      <c r="X1251">
        <v>32</v>
      </c>
      <c r="Y1251">
        <v>114</v>
      </c>
      <c r="Z1251">
        <v>146</v>
      </c>
      <c r="AA1251">
        <v>62</v>
      </c>
      <c r="AB1251">
        <v>13</v>
      </c>
      <c r="AC1251">
        <v>26</v>
      </c>
      <c r="AD1251">
        <v>40</v>
      </c>
      <c r="AE1251">
        <v>61</v>
      </c>
      <c r="AF1251">
        <v>254</v>
      </c>
      <c r="AG1251" s="8" t="str">
        <f>IF(Table32[[#This Row],[FTA]]&gt;=100,Table32[[#This Row],[FT%]],"")</f>
        <v/>
      </c>
      <c r="AH1251" t="str">
        <f>UPPER(Table32[[#This Row],[Player]])</f>
        <v>SPENCER HAWES</v>
      </c>
    </row>
    <row r="1252" spans="1:34" x14ac:dyDescent="0.25">
      <c r="A1252">
        <v>2017</v>
      </c>
      <c r="B1252" t="s">
        <v>177</v>
      </c>
      <c r="C1252" t="s">
        <v>30</v>
      </c>
      <c r="D1252">
        <v>28</v>
      </c>
      <c r="E1252" t="s">
        <v>88</v>
      </c>
      <c r="F1252">
        <v>19</v>
      </c>
      <c r="G1252">
        <v>0</v>
      </c>
      <c r="H1252">
        <v>18.600000000000001</v>
      </c>
      <c r="I1252" s="8">
        <v>0.62</v>
      </c>
      <c r="J1252">
        <v>0.6</v>
      </c>
      <c r="K1252">
        <v>0</v>
      </c>
      <c r="L1252">
        <v>30</v>
      </c>
      <c r="M1252">
        <v>59</v>
      </c>
      <c r="N1252" s="8">
        <v>0.50800000000000001</v>
      </c>
      <c r="O1252">
        <v>9</v>
      </c>
      <c r="P1252">
        <v>26</v>
      </c>
      <c r="Q1252">
        <v>0.34599999999999997</v>
      </c>
      <c r="R1252">
        <v>21</v>
      </c>
      <c r="S1252">
        <v>33</v>
      </c>
      <c r="T1252" s="8">
        <v>0.63600000000000001</v>
      </c>
      <c r="U1252">
        <v>14</v>
      </c>
      <c r="V1252">
        <v>18</v>
      </c>
      <c r="W1252" s="8">
        <v>0.77800000000000002</v>
      </c>
      <c r="X1252">
        <v>6</v>
      </c>
      <c r="Y1252">
        <v>39</v>
      </c>
      <c r="Z1252">
        <v>45</v>
      </c>
      <c r="AA1252">
        <v>19</v>
      </c>
      <c r="AB1252">
        <v>2</v>
      </c>
      <c r="AC1252">
        <v>4</v>
      </c>
      <c r="AD1252">
        <v>9</v>
      </c>
      <c r="AE1252">
        <v>16</v>
      </c>
      <c r="AF1252">
        <v>83</v>
      </c>
      <c r="AG1252" s="8" t="str">
        <f>IF(Table32[[#This Row],[FTA]]&gt;=100,Table32[[#This Row],[FT%]],"")</f>
        <v/>
      </c>
      <c r="AH1252" t="str">
        <f>UPPER(Table32[[#This Row],[Player]])</f>
        <v>SPENCER HAWES</v>
      </c>
    </row>
    <row r="1253" spans="1:34" x14ac:dyDescent="0.25">
      <c r="A1253">
        <v>2017</v>
      </c>
      <c r="B1253" t="s">
        <v>178</v>
      </c>
      <c r="C1253" t="s">
        <v>50</v>
      </c>
      <c r="D1253">
        <v>26</v>
      </c>
      <c r="E1253" t="s">
        <v>37</v>
      </c>
      <c r="F1253">
        <v>73</v>
      </c>
      <c r="G1253">
        <v>73</v>
      </c>
      <c r="H1253">
        <v>22.2</v>
      </c>
      <c r="I1253" s="8">
        <v>0.59499999999999997</v>
      </c>
      <c r="J1253">
        <v>10.4</v>
      </c>
      <c r="K1253">
        <v>4.2</v>
      </c>
      <c r="L1253">
        <v>545</v>
      </c>
      <c r="M1253">
        <v>1156</v>
      </c>
      <c r="N1253" s="8">
        <v>0.47099999999999997</v>
      </c>
      <c r="O1253">
        <v>149</v>
      </c>
      <c r="P1253">
        <v>374</v>
      </c>
      <c r="Q1253">
        <v>0.39800000000000002</v>
      </c>
      <c r="R1253">
        <v>396</v>
      </c>
      <c r="S1253">
        <v>782</v>
      </c>
      <c r="T1253" s="8">
        <v>0.50600000000000001</v>
      </c>
      <c r="U1253">
        <v>362</v>
      </c>
      <c r="V1253">
        <v>429</v>
      </c>
      <c r="W1253" s="8">
        <v>0.84399999999999997</v>
      </c>
      <c r="X1253">
        <v>49</v>
      </c>
      <c r="Y1253">
        <v>344</v>
      </c>
      <c r="Z1253">
        <v>393</v>
      </c>
      <c r="AA1253">
        <v>252</v>
      </c>
      <c r="AB1253">
        <v>73</v>
      </c>
      <c r="AC1253">
        <v>20</v>
      </c>
      <c r="AD1253">
        <v>140</v>
      </c>
      <c r="AE1253">
        <v>117</v>
      </c>
      <c r="AF1253">
        <v>1601</v>
      </c>
      <c r="AG1253" s="8">
        <f>IF(Table32[[#This Row],[FTA]]&gt;=100,Table32[[#This Row],[FT%]],"")</f>
        <v>0.84399999999999997</v>
      </c>
      <c r="AH1253" t="str">
        <f>UPPER(Table32[[#This Row],[Player]])</f>
        <v>GORDON HAYWARD</v>
      </c>
    </row>
    <row r="1254" spans="1:34" x14ac:dyDescent="0.25">
      <c r="A1254">
        <v>2017</v>
      </c>
      <c r="B1254" t="s">
        <v>179</v>
      </c>
      <c r="C1254" t="s">
        <v>34</v>
      </c>
      <c r="D1254">
        <v>29</v>
      </c>
      <c r="E1254" t="s">
        <v>44</v>
      </c>
      <c r="F1254">
        <v>72</v>
      </c>
      <c r="G1254">
        <v>41</v>
      </c>
      <c r="H1254">
        <v>10.8</v>
      </c>
      <c r="I1254" s="8">
        <v>0.52900000000000003</v>
      </c>
      <c r="J1254">
        <v>2.1</v>
      </c>
      <c r="K1254">
        <v>-3.1</v>
      </c>
      <c r="L1254">
        <v>234</v>
      </c>
      <c r="M1254">
        <v>553</v>
      </c>
      <c r="N1254" s="8">
        <v>0.42299999999999999</v>
      </c>
      <c r="O1254">
        <v>61</v>
      </c>
      <c r="P1254">
        <v>173</v>
      </c>
      <c r="Q1254">
        <v>0.35299999999999998</v>
      </c>
      <c r="R1254">
        <v>173</v>
      </c>
      <c r="S1254">
        <v>380</v>
      </c>
      <c r="T1254" s="8">
        <v>0.45500000000000002</v>
      </c>
      <c r="U1254">
        <v>133</v>
      </c>
      <c r="V1254">
        <v>165</v>
      </c>
      <c r="W1254" s="8">
        <v>0.80600000000000005</v>
      </c>
      <c r="X1254">
        <v>34</v>
      </c>
      <c r="Y1254">
        <v>151</v>
      </c>
      <c r="Z1254">
        <v>185</v>
      </c>
      <c r="AA1254">
        <v>112</v>
      </c>
      <c r="AB1254">
        <v>41</v>
      </c>
      <c r="AC1254">
        <v>15</v>
      </c>
      <c r="AD1254">
        <v>62</v>
      </c>
      <c r="AE1254">
        <v>129</v>
      </c>
      <c r="AF1254">
        <v>662</v>
      </c>
      <c r="AG1254" s="8">
        <f>IF(Table32[[#This Row],[FTA]]&gt;=100,Table32[[#This Row],[FT%]],"")</f>
        <v>0.80600000000000005</v>
      </c>
      <c r="AH1254" t="str">
        <f>UPPER(Table32[[#This Row],[Player]])</f>
        <v>GERALD HENDERSON</v>
      </c>
    </row>
    <row r="1255" spans="1:34" x14ac:dyDescent="0.25">
      <c r="A1255">
        <v>2017</v>
      </c>
      <c r="B1255" t="s">
        <v>354</v>
      </c>
      <c r="C1255" t="s">
        <v>38</v>
      </c>
      <c r="D1255">
        <v>26</v>
      </c>
      <c r="E1255" t="s">
        <v>88</v>
      </c>
      <c r="F1255">
        <v>58</v>
      </c>
      <c r="G1255">
        <v>39</v>
      </c>
      <c r="H1255">
        <v>15.3</v>
      </c>
      <c r="I1255" s="8">
        <v>0.55000000000000004</v>
      </c>
      <c r="J1255">
        <v>2.7</v>
      </c>
      <c r="K1255">
        <v>-0.1</v>
      </c>
      <c r="L1255">
        <v>159</v>
      </c>
      <c r="M1255">
        <v>309</v>
      </c>
      <c r="N1255" s="8">
        <v>0.51500000000000001</v>
      </c>
      <c r="O1255">
        <v>0</v>
      </c>
      <c r="P1255">
        <v>1</v>
      </c>
      <c r="Q1255">
        <v>0</v>
      </c>
      <c r="R1255">
        <v>159</v>
      </c>
      <c r="S1255">
        <v>308</v>
      </c>
      <c r="T1255" s="8">
        <v>0.51600000000000001</v>
      </c>
      <c r="U1255">
        <v>74</v>
      </c>
      <c r="V1255">
        <v>107</v>
      </c>
      <c r="W1255" s="8">
        <v>0.69199999999999995</v>
      </c>
      <c r="X1255">
        <v>92</v>
      </c>
      <c r="Y1255">
        <v>203</v>
      </c>
      <c r="Z1255">
        <v>295</v>
      </c>
      <c r="AA1255">
        <v>57</v>
      </c>
      <c r="AB1255">
        <v>29</v>
      </c>
      <c r="AC1255">
        <v>78</v>
      </c>
      <c r="AD1255">
        <v>53</v>
      </c>
      <c r="AE1255">
        <v>151</v>
      </c>
      <c r="AF1255">
        <v>392</v>
      </c>
      <c r="AG1255" s="8">
        <f>IF(Table32[[#This Row],[FTA]]&gt;=100,Table32[[#This Row],[FT%]],"")</f>
        <v>0.69199999999999995</v>
      </c>
      <c r="AH1255" t="str">
        <f>UPPER(Table32[[#This Row],[Player]])</f>
        <v>JOHN HENSON</v>
      </c>
    </row>
    <row r="1256" spans="1:34" x14ac:dyDescent="0.25">
      <c r="A1256">
        <v>2017</v>
      </c>
      <c r="B1256" t="s">
        <v>611</v>
      </c>
      <c r="C1256" t="s">
        <v>30</v>
      </c>
      <c r="D1256">
        <v>21</v>
      </c>
      <c r="E1256" t="s">
        <v>35</v>
      </c>
      <c r="F1256">
        <v>62</v>
      </c>
      <c r="G1256">
        <v>9</v>
      </c>
      <c r="H1256">
        <v>13.3</v>
      </c>
      <c r="I1256" s="8">
        <v>0.59199999999999997</v>
      </c>
      <c r="J1256">
        <v>1.8</v>
      </c>
      <c r="K1256">
        <v>-1.3</v>
      </c>
      <c r="L1256">
        <v>101</v>
      </c>
      <c r="M1256">
        <v>224</v>
      </c>
      <c r="N1256" s="8">
        <v>0.45100000000000001</v>
      </c>
      <c r="O1256">
        <v>46</v>
      </c>
      <c r="P1256">
        <v>113</v>
      </c>
      <c r="Q1256">
        <v>0.40699999999999997</v>
      </c>
      <c r="R1256">
        <v>55</v>
      </c>
      <c r="S1256">
        <v>111</v>
      </c>
      <c r="T1256" s="8">
        <v>0.495</v>
      </c>
      <c r="U1256">
        <v>57</v>
      </c>
      <c r="V1256">
        <v>76</v>
      </c>
      <c r="W1256" s="8">
        <v>0.75</v>
      </c>
      <c r="X1256">
        <v>43</v>
      </c>
      <c r="Y1256">
        <v>144</v>
      </c>
      <c r="Z1256">
        <v>187</v>
      </c>
      <c r="AA1256">
        <v>29</v>
      </c>
      <c r="AB1256">
        <v>29</v>
      </c>
      <c r="AC1256">
        <v>12</v>
      </c>
      <c r="AD1256">
        <v>31</v>
      </c>
      <c r="AE1256">
        <v>62</v>
      </c>
      <c r="AF1256">
        <v>305</v>
      </c>
      <c r="AG1256" s="8" t="str">
        <f>IF(Table32[[#This Row],[FTA]]&gt;=100,Table32[[#This Row],[FT%]],"")</f>
        <v/>
      </c>
      <c r="AH1256" t="str">
        <f>UPPER(Table32[[#This Row],[Player]])</f>
        <v>JUAN HERNANGOMEZ</v>
      </c>
    </row>
    <row r="1257" spans="1:34" x14ac:dyDescent="0.25">
      <c r="A1257">
        <v>2017</v>
      </c>
      <c r="B1257" t="s">
        <v>612</v>
      </c>
      <c r="C1257" t="s">
        <v>38</v>
      </c>
      <c r="D1257">
        <v>22</v>
      </c>
      <c r="E1257" t="s">
        <v>60</v>
      </c>
      <c r="F1257">
        <v>72</v>
      </c>
      <c r="G1257">
        <v>22</v>
      </c>
      <c r="H1257">
        <v>18.899999999999999</v>
      </c>
      <c r="I1257" s="8">
        <v>0.56399999999999995</v>
      </c>
      <c r="J1257">
        <v>3.4</v>
      </c>
      <c r="K1257">
        <v>0</v>
      </c>
      <c r="L1257">
        <v>246</v>
      </c>
      <c r="M1257">
        <v>465</v>
      </c>
      <c r="N1257" s="8">
        <v>0.52900000000000003</v>
      </c>
      <c r="O1257">
        <v>4</v>
      </c>
      <c r="P1257">
        <v>15</v>
      </c>
      <c r="Q1257">
        <v>0.26700000000000002</v>
      </c>
      <c r="R1257">
        <v>242</v>
      </c>
      <c r="S1257">
        <v>450</v>
      </c>
      <c r="T1257" s="8">
        <v>0.53800000000000003</v>
      </c>
      <c r="U1257">
        <v>91</v>
      </c>
      <c r="V1257">
        <v>125</v>
      </c>
      <c r="W1257" s="8">
        <v>0.72799999999999998</v>
      </c>
      <c r="X1257">
        <v>170</v>
      </c>
      <c r="Y1257">
        <v>332</v>
      </c>
      <c r="Z1257">
        <v>502</v>
      </c>
      <c r="AA1257">
        <v>96</v>
      </c>
      <c r="AB1257">
        <v>41</v>
      </c>
      <c r="AC1257">
        <v>36</v>
      </c>
      <c r="AD1257">
        <v>100</v>
      </c>
      <c r="AE1257">
        <v>150</v>
      </c>
      <c r="AF1257">
        <v>587</v>
      </c>
      <c r="AG1257" s="8">
        <f>IF(Table32[[#This Row],[FTA]]&gt;=100,Table32[[#This Row],[FT%]],"")</f>
        <v>0.72799999999999998</v>
      </c>
      <c r="AH1257" t="str">
        <f>UPPER(Table32[[#This Row],[Player]])</f>
        <v>WILLY HERNANGOMEZ</v>
      </c>
    </row>
    <row r="1258" spans="1:34" x14ac:dyDescent="0.25">
      <c r="A1258">
        <v>2017</v>
      </c>
      <c r="B1258" t="s">
        <v>533</v>
      </c>
      <c r="C1258" t="s">
        <v>50</v>
      </c>
      <c r="D1258">
        <v>21</v>
      </c>
      <c r="E1258" t="s">
        <v>58</v>
      </c>
      <c r="F1258">
        <v>65</v>
      </c>
      <c r="G1258">
        <v>2</v>
      </c>
      <c r="H1258">
        <v>7.2</v>
      </c>
      <c r="I1258" s="8">
        <v>0.45</v>
      </c>
      <c r="J1258">
        <v>-0.7</v>
      </c>
      <c r="K1258">
        <v>-5.8</v>
      </c>
      <c r="L1258">
        <v>117</v>
      </c>
      <c r="M1258">
        <v>330</v>
      </c>
      <c r="N1258" s="8">
        <v>0.35499999999999998</v>
      </c>
      <c r="O1258">
        <v>43</v>
      </c>
      <c r="P1258">
        <v>144</v>
      </c>
      <c r="Q1258">
        <v>0.29899999999999999</v>
      </c>
      <c r="R1258">
        <v>74</v>
      </c>
      <c r="S1258">
        <v>186</v>
      </c>
      <c r="T1258" s="8">
        <v>0.39800000000000002</v>
      </c>
      <c r="U1258">
        <v>40</v>
      </c>
      <c r="V1258">
        <v>50</v>
      </c>
      <c r="W1258" s="8">
        <v>0.8</v>
      </c>
      <c r="X1258">
        <v>20</v>
      </c>
      <c r="Y1258">
        <v>126</v>
      </c>
      <c r="Z1258">
        <v>146</v>
      </c>
      <c r="AA1258">
        <v>62</v>
      </c>
      <c r="AB1258">
        <v>30</v>
      </c>
      <c r="AC1258">
        <v>14</v>
      </c>
      <c r="AD1258">
        <v>58</v>
      </c>
      <c r="AE1258">
        <v>74</v>
      </c>
      <c r="AF1258">
        <v>317</v>
      </c>
      <c r="AG1258" s="8" t="str">
        <f>IF(Table32[[#This Row],[FTA]]&gt;=100,Table32[[#This Row],[FT%]],"")</f>
        <v/>
      </c>
      <c r="AH1258" t="str">
        <f>UPPER(Table32[[#This Row],[Player]])</f>
        <v>MARIO HEZONJA</v>
      </c>
    </row>
    <row r="1259" spans="1:34" x14ac:dyDescent="0.25">
      <c r="A1259">
        <v>2017</v>
      </c>
      <c r="B1259" t="s">
        <v>613</v>
      </c>
      <c r="C1259" t="s">
        <v>34</v>
      </c>
      <c r="D1259">
        <v>23</v>
      </c>
      <c r="E1259" t="s">
        <v>69</v>
      </c>
      <c r="F1259">
        <v>82</v>
      </c>
      <c r="G1259">
        <v>55</v>
      </c>
      <c r="H1259">
        <v>11.8</v>
      </c>
      <c r="I1259" s="8">
        <v>0.54</v>
      </c>
      <c r="J1259">
        <v>1.3</v>
      </c>
      <c r="K1259">
        <v>-2.8</v>
      </c>
      <c r="L1259">
        <v>327</v>
      </c>
      <c r="M1259">
        <v>768</v>
      </c>
      <c r="N1259" s="8">
        <v>0.42599999999999999</v>
      </c>
      <c r="O1259">
        <v>148</v>
      </c>
      <c r="P1259">
        <v>379</v>
      </c>
      <c r="Q1259">
        <v>0.39100000000000001</v>
      </c>
      <c r="R1259">
        <v>179</v>
      </c>
      <c r="S1259">
        <v>389</v>
      </c>
      <c r="T1259" s="8">
        <v>0.46</v>
      </c>
      <c r="U1259">
        <v>64</v>
      </c>
      <c r="V1259">
        <v>76</v>
      </c>
      <c r="W1259" s="8">
        <v>0.84199999999999997</v>
      </c>
      <c r="X1259">
        <v>35</v>
      </c>
      <c r="Y1259">
        <v>234</v>
      </c>
      <c r="Z1259">
        <v>269</v>
      </c>
      <c r="AA1259">
        <v>121</v>
      </c>
      <c r="AB1259">
        <v>38</v>
      </c>
      <c r="AC1259">
        <v>9</v>
      </c>
      <c r="AD1259">
        <v>101</v>
      </c>
      <c r="AE1259">
        <v>115</v>
      </c>
      <c r="AF1259">
        <v>866</v>
      </c>
      <c r="AG1259" s="8" t="str">
        <f>IF(Table32[[#This Row],[FTA]]&gt;=100,Table32[[#This Row],[FT%]],"")</f>
        <v/>
      </c>
      <c r="AH1259" t="str">
        <f>UPPER(Table32[[#This Row],[Player]])</f>
        <v>BUDDY HIELD</v>
      </c>
    </row>
    <row r="1260" spans="1:34" x14ac:dyDescent="0.25">
      <c r="A1260">
        <v>2017</v>
      </c>
      <c r="B1260" t="s">
        <v>613</v>
      </c>
      <c r="C1260" t="s">
        <v>34</v>
      </c>
      <c r="D1260">
        <v>23</v>
      </c>
      <c r="E1260" t="s">
        <v>392</v>
      </c>
      <c r="F1260">
        <v>57</v>
      </c>
      <c r="G1260">
        <v>37</v>
      </c>
      <c r="H1260">
        <v>9.9</v>
      </c>
      <c r="I1260" s="8">
        <v>0.502</v>
      </c>
      <c r="J1260">
        <v>0.5</v>
      </c>
      <c r="K1260">
        <v>-3.6</v>
      </c>
      <c r="L1260">
        <v>185</v>
      </c>
      <c r="M1260">
        <v>472</v>
      </c>
      <c r="N1260" s="8">
        <v>0.39200000000000002</v>
      </c>
      <c r="O1260">
        <v>89</v>
      </c>
      <c r="P1260">
        <v>241</v>
      </c>
      <c r="Q1260">
        <v>0.36899999999999999</v>
      </c>
      <c r="R1260">
        <v>96</v>
      </c>
      <c r="S1260">
        <v>231</v>
      </c>
      <c r="T1260" s="8">
        <v>0.41599999999999998</v>
      </c>
      <c r="U1260">
        <v>29</v>
      </c>
      <c r="V1260">
        <v>33</v>
      </c>
      <c r="W1260" s="8">
        <v>0.879</v>
      </c>
      <c r="X1260">
        <v>19</v>
      </c>
      <c r="Y1260">
        <v>147</v>
      </c>
      <c r="Z1260">
        <v>166</v>
      </c>
      <c r="AA1260">
        <v>77</v>
      </c>
      <c r="AB1260">
        <v>18</v>
      </c>
      <c r="AC1260">
        <v>7</v>
      </c>
      <c r="AD1260">
        <v>48</v>
      </c>
      <c r="AE1260">
        <v>81</v>
      </c>
      <c r="AF1260">
        <v>488</v>
      </c>
      <c r="AG1260" s="8" t="str">
        <f>IF(Table32[[#This Row],[FTA]]&gt;=100,Table32[[#This Row],[FT%]],"")</f>
        <v/>
      </c>
      <c r="AH1260" t="str">
        <f>UPPER(Table32[[#This Row],[Player]])</f>
        <v>BUDDY HIELD</v>
      </c>
    </row>
    <row r="1261" spans="1:34" x14ac:dyDescent="0.25">
      <c r="A1261">
        <v>2017</v>
      </c>
      <c r="B1261" t="s">
        <v>613</v>
      </c>
      <c r="C1261" t="s">
        <v>34</v>
      </c>
      <c r="D1261">
        <v>23</v>
      </c>
      <c r="E1261" t="s">
        <v>120</v>
      </c>
      <c r="F1261">
        <v>25</v>
      </c>
      <c r="G1261">
        <v>18</v>
      </c>
      <c r="H1261">
        <v>14.9</v>
      </c>
      <c r="I1261" s="8">
        <v>0.6</v>
      </c>
      <c r="J1261">
        <v>0.8</v>
      </c>
      <c r="K1261">
        <v>-1.5</v>
      </c>
      <c r="L1261">
        <v>142</v>
      </c>
      <c r="M1261">
        <v>296</v>
      </c>
      <c r="N1261" s="8">
        <v>0.48</v>
      </c>
      <c r="O1261">
        <v>59</v>
      </c>
      <c r="P1261">
        <v>138</v>
      </c>
      <c r="Q1261">
        <v>0.42799999999999999</v>
      </c>
      <c r="R1261">
        <v>83</v>
      </c>
      <c r="S1261">
        <v>158</v>
      </c>
      <c r="T1261" s="8">
        <v>0.52500000000000002</v>
      </c>
      <c r="U1261">
        <v>35</v>
      </c>
      <c r="V1261">
        <v>43</v>
      </c>
      <c r="W1261" s="8">
        <v>0.81399999999999995</v>
      </c>
      <c r="X1261">
        <v>16</v>
      </c>
      <c r="Y1261">
        <v>87</v>
      </c>
      <c r="Z1261">
        <v>103</v>
      </c>
      <c r="AA1261">
        <v>44</v>
      </c>
      <c r="AB1261">
        <v>20</v>
      </c>
      <c r="AC1261">
        <v>2</v>
      </c>
      <c r="AD1261">
        <v>53</v>
      </c>
      <c r="AE1261">
        <v>34</v>
      </c>
      <c r="AF1261">
        <v>378</v>
      </c>
      <c r="AG1261" s="8" t="str">
        <f>IF(Table32[[#This Row],[FTA]]&gt;=100,Table32[[#This Row],[FT%]],"")</f>
        <v/>
      </c>
      <c r="AH1261" t="str">
        <f>UPPER(Table32[[#This Row],[Player]])</f>
        <v>BUDDY HIELD</v>
      </c>
    </row>
    <row r="1262" spans="1:34" x14ac:dyDescent="0.25">
      <c r="A1262">
        <v>2017</v>
      </c>
      <c r="B1262" t="s">
        <v>182</v>
      </c>
      <c r="C1262" t="s">
        <v>38</v>
      </c>
      <c r="D1262">
        <v>34</v>
      </c>
      <c r="E1262" t="s">
        <v>32</v>
      </c>
      <c r="F1262">
        <v>67</v>
      </c>
      <c r="G1262">
        <v>8</v>
      </c>
      <c r="H1262">
        <v>18.899999999999999</v>
      </c>
      <c r="I1262" s="8">
        <v>0.63</v>
      </c>
      <c r="J1262">
        <v>4.0999999999999996</v>
      </c>
      <c r="K1262">
        <v>0.5</v>
      </c>
      <c r="L1262">
        <v>245</v>
      </c>
      <c r="M1262">
        <v>397</v>
      </c>
      <c r="N1262" s="8">
        <v>0.61699999999999999</v>
      </c>
      <c r="O1262">
        <v>3</v>
      </c>
      <c r="P1262">
        <v>9</v>
      </c>
      <c r="Q1262">
        <v>0.33300000000000002</v>
      </c>
      <c r="R1262">
        <v>242</v>
      </c>
      <c r="S1262">
        <v>388</v>
      </c>
      <c r="T1262" s="8">
        <v>0.624</v>
      </c>
      <c r="U1262">
        <v>116</v>
      </c>
      <c r="V1262">
        <v>197</v>
      </c>
      <c r="W1262" s="8">
        <v>0.58899999999999997</v>
      </c>
      <c r="X1262">
        <v>95</v>
      </c>
      <c r="Y1262">
        <v>186</v>
      </c>
      <c r="Z1262">
        <v>281</v>
      </c>
      <c r="AA1262">
        <v>65</v>
      </c>
      <c r="AB1262">
        <v>56</v>
      </c>
      <c r="AC1262">
        <v>40</v>
      </c>
      <c r="AD1262">
        <v>73</v>
      </c>
      <c r="AE1262">
        <v>163</v>
      </c>
      <c r="AF1262">
        <v>609</v>
      </c>
      <c r="AG1262" s="8">
        <f>IF(Table32[[#This Row],[FTA]]&gt;=100,Table32[[#This Row],[FT%]],"")</f>
        <v>0.58899999999999997</v>
      </c>
      <c r="AH1262" t="str">
        <f>UPPER(Table32[[#This Row],[Player]])</f>
        <v>NENE HILARIO</v>
      </c>
    </row>
    <row r="1263" spans="1:34" x14ac:dyDescent="0.25">
      <c r="A1263">
        <v>2017</v>
      </c>
      <c r="B1263" t="s">
        <v>183</v>
      </c>
      <c r="C1263" t="s">
        <v>36</v>
      </c>
      <c r="D1263">
        <v>30</v>
      </c>
      <c r="E1263" t="s">
        <v>37</v>
      </c>
      <c r="F1263">
        <v>49</v>
      </c>
      <c r="G1263">
        <v>49</v>
      </c>
      <c r="H1263">
        <v>19.3</v>
      </c>
      <c r="I1263" s="8">
        <v>0.59899999999999998</v>
      </c>
      <c r="J1263">
        <v>5.9</v>
      </c>
      <c r="K1263">
        <v>3.6</v>
      </c>
      <c r="L1263">
        <v>289</v>
      </c>
      <c r="M1263">
        <v>606</v>
      </c>
      <c r="N1263" s="8">
        <v>0.47699999999999998</v>
      </c>
      <c r="O1263">
        <v>94</v>
      </c>
      <c r="P1263">
        <v>233</v>
      </c>
      <c r="Q1263">
        <v>0.40300000000000002</v>
      </c>
      <c r="R1263">
        <v>195</v>
      </c>
      <c r="S1263">
        <v>373</v>
      </c>
      <c r="T1263" s="8">
        <v>0.52300000000000002</v>
      </c>
      <c r="U1263">
        <v>157</v>
      </c>
      <c r="V1263">
        <v>196</v>
      </c>
      <c r="W1263" s="8">
        <v>0.80100000000000005</v>
      </c>
      <c r="X1263">
        <v>23</v>
      </c>
      <c r="Y1263">
        <v>144</v>
      </c>
      <c r="Z1263">
        <v>167</v>
      </c>
      <c r="AA1263">
        <v>203</v>
      </c>
      <c r="AB1263">
        <v>50</v>
      </c>
      <c r="AC1263">
        <v>11</v>
      </c>
      <c r="AD1263">
        <v>85</v>
      </c>
      <c r="AE1263">
        <v>114</v>
      </c>
      <c r="AF1263">
        <v>829</v>
      </c>
      <c r="AG1263" s="8">
        <f>IF(Table32[[#This Row],[FTA]]&gt;=100,Table32[[#This Row],[FT%]],"")</f>
        <v>0.80100000000000005</v>
      </c>
      <c r="AH1263" t="str">
        <f>UPPER(Table32[[#This Row],[Player]])</f>
        <v>GEORGE HILL</v>
      </c>
    </row>
    <row r="1264" spans="1:34" x14ac:dyDescent="0.25">
      <c r="A1264">
        <v>2017</v>
      </c>
      <c r="B1264" t="s">
        <v>420</v>
      </c>
      <c r="C1264" t="s">
        <v>50</v>
      </c>
      <c r="D1264">
        <v>25</v>
      </c>
      <c r="E1264" t="s">
        <v>392</v>
      </c>
      <c r="F1264">
        <v>80</v>
      </c>
      <c r="G1264">
        <v>71</v>
      </c>
      <c r="H1264">
        <v>8</v>
      </c>
      <c r="I1264" s="8">
        <v>0.52800000000000002</v>
      </c>
      <c r="J1264">
        <v>2.7</v>
      </c>
      <c r="K1264">
        <v>-0.3</v>
      </c>
      <c r="L1264">
        <v>183</v>
      </c>
      <c r="M1264">
        <v>477</v>
      </c>
      <c r="N1264" s="8">
        <v>0.38400000000000001</v>
      </c>
      <c r="O1264">
        <v>94</v>
      </c>
      <c r="P1264">
        <v>270</v>
      </c>
      <c r="Q1264">
        <v>0.34799999999999998</v>
      </c>
      <c r="R1264">
        <v>89</v>
      </c>
      <c r="S1264">
        <v>207</v>
      </c>
      <c r="T1264" s="8">
        <v>0.43</v>
      </c>
      <c r="U1264">
        <v>103</v>
      </c>
      <c r="V1264">
        <v>128</v>
      </c>
      <c r="W1264" s="8">
        <v>0.80500000000000005</v>
      </c>
      <c r="X1264">
        <v>51</v>
      </c>
      <c r="Y1264">
        <v>256</v>
      </c>
      <c r="Z1264">
        <v>307</v>
      </c>
      <c r="AA1264">
        <v>141</v>
      </c>
      <c r="AB1264">
        <v>71</v>
      </c>
      <c r="AC1264">
        <v>32</v>
      </c>
      <c r="AD1264">
        <v>82</v>
      </c>
      <c r="AE1264">
        <v>182</v>
      </c>
      <c r="AF1264">
        <v>563</v>
      </c>
      <c r="AG1264" s="8">
        <f>IF(Table32[[#This Row],[FTA]]&gt;=100,Table32[[#This Row],[FT%]],"")</f>
        <v>0.80500000000000005</v>
      </c>
      <c r="AH1264" t="str">
        <f>UPPER(Table32[[#This Row],[Player]])</f>
        <v>SOLOMON HILL</v>
      </c>
    </row>
    <row r="1265" spans="1:34" x14ac:dyDescent="0.25">
      <c r="A1265">
        <v>2017</v>
      </c>
      <c r="B1265" t="s">
        <v>534</v>
      </c>
      <c r="C1265" t="s">
        <v>34</v>
      </c>
      <c r="D1265">
        <v>23</v>
      </c>
      <c r="E1265" t="s">
        <v>104</v>
      </c>
      <c r="F1265">
        <v>39</v>
      </c>
      <c r="G1265">
        <v>1</v>
      </c>
      <c r="H1265">
        <v>5.9</v>
      </c>
      <c r="I1265" s="8">
        <v>0.45900000000000002</v>
      </c>
      <c r="J1265">
        <v>-0.2</v>
      </c>
      <c r="K1265">
        <v>-6.1</v>
      </c>
      <c r="L1265">
        <v>47</v>
      </c>
      <c r="M1265">
        <v>126</v>
      </c>
      <c r="N1265" s="8">
        <v>0.373</v>
      </c>
      <c r="O1265">
        <v>12</v>
      </c>
      <c r="P1265">
        <v>46</v>
      </c>
      <c r="Q1265">
        <v>0.26100000000000001</v>
      </c>
      <c r="R1265">
        <v>35</v>
      </c>
      <c r="S1265">
        <v>80</v>
      </c>
      <c r="T1265" s="8">
        <v>0.438</v>
      </c>
      <c r="U1265">
        <v>21</v>
      </c>
      <c r="V1265">
        <v>28</v>
      </c>
      <c r="W1265" s="8">
        <v>0.75</v>
      </c>
      <c r="X1265">
        <v>2</v>
      </c>
      <c r="Y1265">
        <v>31</v>
      </c>
      <c r="Z1265">
        <v>33</v>
      </c>
      <c r="AA1265">
        <v>33</v>
      </c>
      <c r="AB1265">
        <v>11</v>
      </c>
      <c r="AC1265">
        <v>2</v>
      </c>
      <c r="AD1265">
        <v>28</v>
      </c>
      <c r="AE1265">
        <v>39</v>
      </c>
      <c r="AF1265">
        <v>127</v>
      </c>
      <c r="AG1265" s="8" t="str">
        <f>IF(Table32[[#This Row],[FTA]]&gt;=100,Table32[[#This Row],[FT%]],"")</f>
        <v/>
      </c>
      <c r="AH1265" t="str">
        <f>UPPER(Table32[[#This Row],[Player]])</f>
        <v>DARRUN HILLIARD</v>
      </c>
    </row>
    <row r="1266" spans="1:34" x14ac:dyDescent="0.25">
      <c r="A1266">
        <v>2017</v>
      </c>
      <c r="B1266" t="s">
        <v>186</v>
      </c>
      <c r="C1266" t="s">
        <v>36</v>
      </c>
      <c r="D1266">
        <v>26</v>
      </c>
      <c r="E1266" t="s">
        <v>392</v>
      </c>
      <c r="F1266">
        <v>67</v>
      </c>
      <c r="G1266">
        <v>61</v>
      </c>
      <c r="H1266">
        <v>17.100000000000001</v>
      </c>
      <c r="I1266" s="8">
        <v>0.53200000000000003</v>
      </c>
      <c r="J1266">
        <v>3.8</v>
      </c>
      <c r="K1266">
        <v>1.7</v>
      </c>
      <c r="L1266">
        <v>405</v>
      </c>
      <c r="M1266">
        <v>894</v>
      </c>
      <c r="N1266" s="8">
        <v>0.45300000000000001</v>
      </c>
      <c r="O1266">
        <v>100</v>
      </c>
      <c r="P1266">
        <v>281</v>
      </c>
      <c r="Q1266">
        <v>0.35599999999999998</v>
      </c>
      <c r="R1266">
        <v>305</v>
      </c>
      <c r="S1266">
        <v>613</v>
      </c>
      <c r="T1266" s="8">
        <v>0.498</v>
      </c>
      <c r="U1266">
        <v>119</v>
      </c>
      <c r="V1266">
        <v>168</v>
      </c>
      <c r="W1266" s="8">
        <v>0.70799999999999996</v>
      </c>
      <c r="X1266">
        <v>46</v>
      </c>
      <c r="Y1266">
        <v>218</v>
      </c>
      <c r="Z1266">
        <v>264</v>
      </c>
      <c r="AA1266">
        <v>488</v>
      </c>
      <c r="AB1266">
        <v>100</v>
      </c>
      <c r="AC1266">
        <v>43</v>
      </c>
      <c r="AD1266">
        <v>194</v>
      </c>
      <c r="AE1266">
        <v>133</v>
      </c>
      <c r="AF1266">
        <v>1029</v>
      </c>
      <c r="AG1266" s="8">
        <f>IF(Table32[[#This Row],[FTA]]&gt;=100,Table32[[#This Row],[FT%]],"")</f>
        <v>0.70799999999999996</v>
      </c>
      <c r="AH1266" t="str">
        <f>UPPER(Table32[[#This Row],[Player]])</f>
        <v>JRUE HOLIDAY</v>
      </c>
    </row>
    <row r="1267" spans="1:34" x14ac:dyDescent="0.25">
      <c r="A1267">
        <v>2017</v>
      </c>
      <c r="B1267" t="s">
        <v>355</v>
      </c>
      <c r="C1267" t="s">
        <v>34</v>
      </c>
      <c r="D1267">
        <v>27</v>
      </c>
      <c r="E1267" t="s">
        <v>60</v>
      </c>
      <c r="F1267">
        <v>82</v>
      </c>
      <c r="G1267">
        <v>4</v>
      </c>
      <c r="H1267">
        <v>12.7</v>
      </c>
      <c r="I1267" s="8">
        <v>0.54900000000000004</v>
      </c>
      <c r="J1267">
        <v>2.5</v>
      </c>
      <c r="K1267">
        <v>-1.1000000000000001</v>
      </c>
      <c r="L1267">
        <v>233</v>
      </c>
      <c r="M1267">
        <v>538</v>
      </c>
      <c r="N1267" s="8">
        <v>0.433</v>
      </c>
      <c r="O1267">
        <v>97</v>
      </c>
      <c r="P1267">
        <v>273</v>
      </c>
      <c r="Q1267">
        <v>0.35499999999999998</v>
      </c>
      <c r="R1267">
        <v>136</v>
      </c>
      <c r="S1267">
        <v>265</v>
      </c>
      <c r="T1267" s="8">
        <v>0.51300000000000001</v>
      </c>
      <c r="U1267">
        <v>66</v>
      </c>
      <c r="V1267">
        <v>80</v>
      </c>
      <c r="W1267" s="8">
        <v>0.82499999999999996</v>
      </c>
      <c r="X1267">
        <v>27</v>
      </c>
      <c r="Y1267">
        <v>198</v>
      </c>
      <c r="Z1267">
        <v>225</v>
      </c>
      <c r="AA1267">
        <v>102</v>
      </c>
      <c r="AB1267">
        <v>65</v>
      </c>
      <c r="AC1267">
        <v>31</v>
      </c>
      <c r="AD1267">
        <v>66</v>
      </c>
      <c r="AE1267">
        <v>109</v>
      </c>
      <c r="AF1267">
        <v>629</v>
      </c>
      <c r="AG1267" s="8" t="str">
        <f>IF(Table32[[#This Row],[FTA]]&gt;=100,Table32[[#This Row],[FT%]],"")</f>
        <v/>
      </c>
      <c r="AH1267" t="str">
        <f>UPPER(Table32[[#This Row],[Player]])</f>
        <v>JUSTIN HOLIDAY</v>
      </c>
    </row>
    <row r="1268" spans="1:34" x14ac:dyDescent="0.25">
      <c r="A1268">
        <v>2017</v>
      </c>
      <c r="B1268" t="s">
        <v>535</v>
      </c>
      <c r="C1268" t="s">
        <v>50</v>
      </c>
      <c r="D1268">
        <v>22</v>
      </c>
      <c r="E1268" t="s">
        <v>342</v>
      </c>
      <c r="F1268">
        <v>78</v>
      </c>
      <c r="G1268">
        <v>50</v>
      </c>
      <c r="H1268">
        <v>13.7</v>
      </c>
      <c r="I1268" s="8">
        <v>0.51700000000000002</v>
      </c>
      <c r="J1268">
        <v>2.6</v>
      </c>
      <c r="K1268">
        <v>-1</v>
      </c>
      <c r="L1268">
        <v>235</v>
      </c>
      <c r="M1268">
        <v>542</v>
      </c>
      <c r="N1268" s="8">
        <v>0.434</v>
      </c>
      <c r="O1268">
        <v>15</v>
      </c>
      <c r="P1268">
        <v>67</v>
      </c>
      <c r="Q1268">
        <v>0.224</v>
      </c>
      <c r="R1268">
        <v>220</v>
      </c>
      <c r="S1268">
        <v>475</v>
      </c>
      <c r="T1268" s="8">
        <v>0.46300000000000002</v>
      </c>
      <c r="U1268">
        <v>190</v>
      </c>
      <c r="V1268">
        <v>253</v>
      </c>
      <c r="W1268" s="8">
        <v>0.751</v>
      </c>
      <c r="X1268">
        <v>96</v>
      </c>
      <c r="Y1268">
        <v>356</v>
      </c>
      <c r="Z1268">
        <v>452</v>
      </c>
      <c r="AA1268">
        <v>154</v>
      </c>
      <c r="AB1268">
        <v>82</v>
      </c>
      <c r="AC1268">
        <v>44</v>
      </c>
      <c r="AD1268">
        <v>116</v>
      </c>
      <c r="AE1268">
        <v>177</v>
      </c>
      <c r="AF1268">
        <v>675</v>
      </c>
      <c r="AG1268" s="8">
        <f>IF(Table32[[#This Row],[FTA]]&gt;=100,Table32[[#This Row],[FT%]],"")</f>
        <v>0.751</v>
      </c>
      <c r="AH1268" t="str">
        <f>UPPER(Table32[[#This Row],[Player]])</f>
        <v>RONDAE HOLLIS-JEFFERSON</v>
      </c>
    </row>
    <row r="1269" spans="1:34" x14ac:dyDescent="0.25">
      <c r="A1269">
        <v>2017</v>
      </c>
      <c r="B1269" t="s">
        <v>536</v>
      </c>
      <c r="C1269" t="s">
        <v>38</v>
      </c>
      <c r="D1269">
        <v>23</v>
      </c>
      <c r="E1269" t="s">
        <v>44</v>
      </c>
      <c r="F1269">
        <v>57</v>
      </c>
      <c r="G1269">
        <v>17</v>
      </c>
      <c r="H1269">
        <v>18.600000000000001</v>
      </c>
      <c r="I1269" s="8">
        <v>0.61099999999999999</v>
      </c>
      <c r="J1269">
        <v>3.7</v>
      </c>
      <c r="K1269">
        <v>1.7</v>
      </c>
      <c r="L1269">
        <v>230</v>
      </c>
      <c r="M1269">
        <v>412</v>
      </c>
      <c r="N1269" s="8">
        <v>0.55800000000000005</v>
      </c>
      <c r="O1269">
        <v>27</v>
      </c>
      <c r="P1269">
        <v>77</v>
      </c>
      <c r="Q1269">
        <v>0.35099999999999998</v>
      </c>
      <c r="R1269">
        <v>203</v>
      </c>
      <c r="S1269">
        <v>335</v>
      </c>
      <c r="T1269" s="8">
        <v>0.60599999999999998</v>
      </c>
      <c r="U1269">
        <v>72</v>
      </c>
      <c r="V1269">
        <v>103</v>
      </c>
      <c r="W1269" s="8">
        <v>0.69899999999999995</v>
      </c>
      <c r="X1269">
        <v>94</v>
      </c>
      <c r="Y1269">
        <v>217</v>
      </c>
      <c r="Z1269">
        <v>311</v>
      </c>
      <c r="AA1269">
        <v>58</v>
      </c>
      <c r="AB1269">
        <v>42</v>
      </c>
      <c r="AC1269">
        <v>55</v>
      </c>
      <c r="AD1269">
        <v>55</v>
      </c>
      <c r="AE1269">
        <v>136</v>
      </c>
      <c r="AF1269">
        <v>559</v>
      </c>
      <c r="AG1269" s="8">
        <f>IF(Table32[[#This Row],[FTA]]&gt;=100,Table32[[#This Row],[FT%]],"")</f>
        <v>0.69899999999999995</v>
      </c>
      <c r="AH1269" t="str">
        <f>UPPER(Table32[[#This Row],[Player]])</f>
        <v>RICHAUN HOLMES</v>
      </c>
    </row>
    <row r="1270" spans="1:34" x14ac:dyDescent="0.25">
      <c r="A1270">
        <v>2017</v>
      </c>
      <c r="B1270" t="s">
        <v>476</v>
      </c>
      <c r="C1270" t="s">
        <v>34</v>
      </c>
      <c r="D1270">
        <v>24</v>
      </c>
      <c r="E1270" t="s">
        <v>37</v>
      </c>
      <c r="F1270">
        <v>59</v>
      </c>
      <c r="G1270">
        <v>55</v>
      </c>
      <c r="H1270">
        <v>12.4</v>
      </c>
      <c r="I1270" s="8">
        <v>0.52200000000000002</v>
      </c>
      <c r="J1270">
        <v>2.6</v>
      </c>
      <c r="K1270">
        <v>-1.2</v>
      </c>
      <c r="L1270">
        <v>272</v>
      </c>
      <c r="M1270">
        <v>666</v>
      </c>
      <c r="N1270" s="8">
        <v>0.40799999999999997</v>
      </c>
      <c r="O1270">
        <v>114</v>
      </c>
      <c r="P1270">
        <v>307</v>
      </c>
      <c r="Q1270">
        <v>0.371</v>
      </c>
      <c r="R1270">
        <v>158</v>
      </c>
      <c r="S1270">
        <v>359</v>
      </c>
      <c r="T1270" s="8">
        <v>0.44</v>
      </c>
      <c r="U1270">
        <v>90</v>
      </c>
      <c r="V1270">
        <v>115</v>
      </c>
      <c r="W1270" s="8">
        <v>0.78300000000000003</v>
      </c>
      <c r="X1270">
        <v>16</v>
      </c>
      <c r="Y1270">
        <v>186</v>
      </c>
      <c r="Z1270">
        <v>202</v>
      </c>
      <c r="AA1270">
        <v>96</v>
      </c>
      <c r="AB1270">
        <v>38</v>
      </c>
      <c r="AC1270">
        <v>11</v>
      </c>
      <c r="AD1270">
        <v>65</v>
      </c>
      <c r="AE1270">
        <v>132</v>
      </c>
      <c r="AF1270">
        <v>748</v>
      </c>
      <c r="AG1270" s="8">
        <f>IF(Table32[[#This Row],[FTA]]&gt;=100,Table32[[#This Row],[FT%]],"")</f>
        <v>0.78300000000000003</v>
      </c>
      <c r="AH1270" t="str">
        <f>UPPER(Table32[[#This Row],[Player]])</f>
        <v>RODNEY HOOD</v>
      </c>
    </row>
    <row r="1271" spans="1:34" x14ac:dyDescent="0.25">
      <c r="A1271">
        <v>2017</v>
      </c>
      <c r="B1271" t="s">
        <v>188</v>
      </c>
      <c r="C1271" t="s">
        <v>38</v>
      </c>
      <c r="D1271">
        <v>30</v>
      </c>
      <c r="E1271" t="s">
        <v>45</v>
      </c>
      <c r="F1271">
        <v>68</v>
      </c>
      <c r="G1271">
        <v>68</v>
      </c>
      <c r="H1271">
        <v>17.7</v>
      </c>
      <c r="I1271" s="8">
        <v>0.55300000000000005</v>
      </c>
      <c r="J1271">
        <v>6.3</v>
      </c>
      <c r="K1271">
        <v>3.1</v>
      </c>
      <c r="L1271">
        <v>379</v>
      </c>
      <c r="M1271">
        <v>801</v>
      </c>
      <c r="N1271" s="8">
        <v>0.47299999999999998</v>
      </c>
      <c r="O1271">
        <v>86</v>
      </c>
      <c r="P1271">
        <v>242</v>
      </c>
      <c r="Q1271">
        <v>0.35499999999999998</v>
      </c>
      <c r="R1271">
        <v>293</v>
      </c>
      <c r="S1271">
        <v>559</v>
      </c>
      <c r="T1271" s="8">
        <v>0.52400000000000002</v>
      </c>
      <c r="U1271">
        <v>108</v>
      </c>
      <c r="V1271">
        <v>135</v>
      </c>
      <c r="W1271" s="8">
        <v>0.8</v>
      </c>
      <c r="X1271">
        <v>95</v>
      </c>
      <c r="Y1271">
        <v>369</v>
      </c>
      <c r="Z1271">
        <v>464</v>
      </c>
      <c r="AA1271">
        <v>337</v>
      </c>
      <c r="AB1271">
        <v>52</v>
      </c>
      <c r="AC1271">
        <v>87</v>
      </c>
      <c r="AD1271">
        <v>116</v>
      </c>
      <c r="AE1271">
        <v>138</v>
      </c>
      <c r="AF1271">
        <v>952</v>
      </c>
      <c r="AG1271" s="8">
        <f>IF(Table32[[#This Row],[FTA]]&gt;=100,Table32[[#This Row],[FT%]],"")</f>
        <v>0.8</v>
      </c>
      <c r="AH1271" t="str">
        <f>UPPER(Table32[[#This Row],[Player]])</f>
        <v>AL HORFORD</v>
      </c>
    </row>
    <row r="1272" spans="1:34" x14ac:dyDescent="0.25">
      <c r="A1272">
        <v>2017</v>
      </c>
      <c r="B1272" t="s">
        <v>189</v>
      </c>
      <c r="C1272" t="s">
        <v>38</v>
      </c>
      <c r="D1272">
        <v>31</v>
      </c>
      <c r="E1272" t="s">
        <v>115</v>
      </c>
      <c r="F1272">
        <v>74</v>
      </c>
      <c r="G1272">
        <v>74</v>
      </c>
      <c r="H1272">
        <v>20.8</v>
      </c>
      <c r="I1272" s="8">
        <v>0.627</v>
      </c>
      <c r="J1272">
        <v>8.3000000000000007</v>
      </c>
      <c r="K1272">
        <v>2.2999999999999998</v>
      </c>
      <c r="L1272">
        <v>388</v>
      </c>
      <c r="M1272">
        <v>613</v>
      </c>
      <c r="N1272" s="8">
        <v>0.63300000000000001</v>
      </c>
      <c r="O1272">
        <v>0</v>
      </c>
      <c r="P1272">
        <v>2</v>
      </c>
      <c r="Q1272">
        <v>0</v>
      </c>
      <c r="R1272">
        <v>388</v>
      </c>
      <c r="S1272">
        <v>611</v>
      </c>
      <c r="T1272" s="8">
        <v>0.63500000000000001</v>
      </c>
      <c r="U1272">
        <v>226</v>
      </c>
      <c r="V1272">
        <v>424</v>
      </c>
      <c r="W1272" s="8">
        <v>0.53300000000000003</v>
      </c>
      <c r="X1272">
        <v>296</v>
      </c>
      <c r="Y1272">
        <v>644</v>
      </c>
      <c r="Z1272">
        <v>940</v>
      </c>
      <c r="AA1272">
        <v>104</v>
      </c>
      <c r="AB1272">
        <v>64</v>
      </c>
      <c r="AC1272">
        <v>92</v>
      </c>
      <c r="AD1272">
        <v>170</v>
      </c>
      <c r="AE1272">
        <v>203</v>
      </c>
      <c r="AF1272">
        <v>1002</v>
      </c>
      <c r="AG1272" s="8">
        <f>IF(Table32[[#This Row],[FTA]]&gt;=100,Table32[[#This Row],[FT%]],"")</f>
        <v>0.53300000000000003</v>
      </c>
      <c r="AH1272" t="str">
        <f>UPPER(Table32[[#This Row],[Player]])</f>
        <v>DWIGHT HOWARD</v>
      </c>
    </row>
    <row r="1273" spans="1:34" x14ac:dyDescent="0.25">
      <c r="A1273">
        <v>2017</v>
      </c>
      <c r="B1273" t="s">
        <v>537</v>
      </c>
      <c r="C1273" t="s">
        <v>36</v>
      </c>
      <c r="D1273">
        <v>33</v>
      </c>
      <c r="E1273" t="s">
        <v>74</v>
      </c>
      <c r="F1273">
        <v>23</v>
      </c>
      <c r="G1273">
        <v>1</v>
      </c>
      <c r="H1273">
        <v>9.1</v>
      </c>
      <c r="I1273" s="8">
        <v>0.41699999999999998</v>
      </c>
      <c r="J1273">
        <v>-0.1</v>
      </c>
      <c r="K1273">
        <v>-7</v>
      </c>
      <c r="L1273">
        <v>25</v>
      </c>
      <c r="M1273">
        <v>68</v>
      </c>
      <c r="N1273" s="8">
        <v>0.36799999999999999</v>
      </c>
      <c r="O1273">
        <v>4</v>
      </c>
      <c r="P1273">
        <v>19</v>
      </c>
      <c r="Q1273">
        <v>0.21099999999999999</v>
      </c>
      <c r="R1273">
        <v>21</v>
      </c>
      <c r="S1273">
        <v>49</v>
      </c>
      <c r="T1273" s="8">
        <v>0.42899999999999999</v>
      </c>
      <c r="U1273">
        <v>9</v>
      </c>
      <c r="V1273">
        <v>17</v>
      </c>
      <c r="W1273" s="8">
        <v>0.52900000000000003</v>
      </c>
      <c r="X1273">
        <v>2</v>
      </c>
      <c r="Y1273">
        <v>22</v>
      </c>
      <c r="Z1273">
        <v>24</v>
      </c>
      <c r="AA1273">
        <v>52</v>
      </c>
      <c r="AB1273">
        <v>10</v>
      </c>
      <c r="AC1273">
        <v>2</v>
      </c>
      <c r="AD1273">
        <v>19</v>
      </c>
      <c r="AE1273">
        <v>16</v>
      </c>
      <c r="AF1273">
        <v>63</v>
      </c>
      <c r="AG1273" s="8" t="str">
        <f>IF(Table32[[#This Row],[FTA]]&gt;=100,Table32[[#This Row],[FT%]],"")</f>
        <v/>
      </c>
      <c r="AH1273" t="str">
        <f>UPPER(Table32[[#This Row],[Player]])</f>
        <v>MARCELO HUERTAS</v>
      </c>
    </row>
    <row r="1274" spans="1:34" x14ac:dyDescent="0.25">
      <c r="A1274">
        <v>2017</v>
      </c>
      <c r="B1274" t="s">
        <v>538</v>
      </c>
      <c r="C1274" t="s">
        <v>30</v>
      </c>
      <c r="D1274">
        <v>25</v>
      </c>
      <c r="E1274" t="s">
        <v>40</v>
      </c>
      <c r="F1274">
        <v>2</v>
      </c>
      <c r="G1274">
        <v>0</v>
      </c>
      <c r="H1274">
        <v>26.1</v>
      </c>
      <c r="I1274" s="8">
        <v>0.61199999999999999</v>
      </c>
      <c r="J1274">
        <v>0.2</v>
      </c>
      <c r="K1274">
        <v>5.7</v>
      </c>
      <c r="L1274">
        <v>6</v>
      </c>
      <c r="M1274">
        <v>11</v>
      </c>
      <c r="N1274" s="8">
        <v>0.54500000000000004</v>
      </c>
      <c r="O1274">
        <v>2</v>
      </c>
      <c r="P1274">
        <v>4</v>
      </c>
      <c r="Q1274">
        <v>0.5</v>
      </c>
      <c r="R1274">
        <v>4</v>
      </c>
      <c r="S1274">
        <v>7</v>
      </c>
      <c r="T1274" s="8">
        <v>0.57099999999999995</v>
      </c>
      <c r="U1274">
        <v>0</v>
      </c>
      <c r="V1274">
        <v>1</v>
      </c>
      <c r="W1274" s="8">
        <v>0</v>
      </c>
      <c r="X1274">
        <v>4</v>
      </c>
      <c r="Y1274">
        <v>5</v>
      </c>
      <c r="Z1274">
        <v>9</v>
      </c>
      <c r="AA1274">
        <v>3</v>
      </c>
      <c r="AB1274">
        <v>0</v>
      </c>
      <c r="AC1274">
        <v>3</v>
      </c>
      <c r="AD1274">
        <v>0</v>
      </c>
      <c r="AE1274">
        <v>0</v>
      </c>
      <c r="AF1274">
        <v>14</v>
      </c>
      <c r="AG1274" s="8" t="str">
        <f>IF(Table32[[#This Row],[FTA]]&gt;=100,Table32[[#This Row],[FT%]],"")</f>
        <v/>
      </c>
      <c r="AH1274" t="str">
        <f>UPPER(Table32[[#This Row],[Player]])</f>
        <v>JOSH HUESTIS</v>
      </c>
    </row>
    <row r="1275" spans="1:34" x14ac:dyDescent="0.25">
      <c r="A1275">
        <v>2017</v>
      </c>
      <c r="B1275" t="s">
        <v>191</v>
      </c>
      <c r="C1275" t="s">
        <v>30</v>
      </c>
      <c r="D1275">
        <v>31</v>
      </c>
      <c r="E1275" t="s">
        <v>115</v>
      </c>
      <c r="F1275">
        <v>56</v>
      </c>
      <c r="G1275">
        <v>4</v>
      </c>
      <c r="H1275">
        <v>13.6</v>
      </c>
      <c r="I1275" s="8">
        <v>0.51400000000000001</v>
      </c>
      <c r="J1275">
        <v>1.6</v>
      </c>
      <c r="K1275">
        <v>-2.7</v>
      </c>
      <c r="L1275">
        <v>87</v>
      </c>
      <c r="M1275">
        <v>214</v>
      </c>
      <c r="N1275" s="8">
        <v>0.40699999999999997</v>
      </c>
      <c r="O1275">
        <v>19</v>
      </c>
      <c r="P1275">
        <v>54</v>
      </c>
      <c r="Q1275">
        <v>0.35199999999999998</v>
      </c>
      <c r="R1275">
        <v>68</v>
      </c>
      <c r="S1275">
        <v>160</v>
      </c>
      <c r="T1275" s="8">
        <v>0.42499999999999999</v>
      </c>
      <c r="U1275">
        <v>64</v>
      </c>
      <c r="V1275">
        <v>82</v>
      </c>
      <c r="W1275" s="8">
        <v>0.78</v>
      </c>
      <c r="X1275">
        <v>60</v>
      </c>
      <c r="Y1275">
        <v>146</v>
      </c>
      <c r="Z1275">
        <v>206</v>
      </c>
      <c r="AA1275">
        <v>29</v>
      </c>
      <c r="AB1275">
        <v>15</v>
      </c>
      <c r="AC1275">
        <v>21</v>
      </c>
      <c r="AD1275">
        <v>28</v>
      </c>
      <c r="AE1275">
        <v>69</v>
      </c>
      <c r="AF1275">
        <v>257</v>
      </c>
      <c r="AG1275" s="8" t="str">
        <f>IF(Table32[[#This Row],[FTA]]&gt;=100,Table32[[#This Row],[FT%]],"")</f>
        <v/>
      </c>
      <c r="AH1275" t="str">
        <f>UPPER(Table32[[#This Row],[Player]])</f>
        <v>KRIS HUMPHRIES</v>
      </c>
    </row>
    <row r="1276" spans="1:34" x14ac:dyDescent="0.25">
      <c r="A1276">
        <v>2017</v>
      </c>
      <c r="B1276" t="s">
        <v>192</v>
      </c>
      <c r="C1276" t="s">
        <v>30</v>
      </c>
      <c r="D1276">
        <v>27</v>
      </c>
      <c r="E1276" t="s">
        <v>69</v>
      </c>
      <c r="F1276">
        <v>79</v>
      </c>
      <c r="G1276">
        <v>79</v>
      </c>
      <c r="H1276">
        <v>16.399999999999999</v>
      </c>
      <c r="I1276" s="8">
        <v>0.56599999999999995</v>
      </c>
      <c r="J1276">
        <v>5.0999999999999996</v>
      </c>
      <c r="K1276">
        <v>-0.4</v>
      </c>
      <c r="L1276">
        <v>471</v>
      </c>
      <c r="M1276">
        <v>982</v>
      </c>
      <c r="N1276" s="8">
        <v>0.48</v>
      </c>
      <c r="O1276">
        <v>124</v>
      </c>
      <c r="P1276">
        <v>317</v>
      </c>
      <c r="Q1276">
        <v>0.39100000000000001</v>
      </c>
      <c r="R1276">
        <v>347</v>
      </c>
      <c r="S1276">
        <v>665</v>
      </c>
      <c r="T1276" s="8">
        <v>0.52200000000000002</v>
      </c>
      <c r="U1276">
        <v>107</v>
      </c>
      <c r="V1276">
        <v>125</v>
      </c>
      <c r="W1276" s="8">
        <v>0.85599999999999998</v>
      </c>
      <c r="X1276">
        <v>129</v>
      </c>
      <c r="Y1276">
        <v>409</v>
      </c>
      <c r="Z1276">
        <v>538</v>
      </c>
      <c r="AA1276">
        <v>75</v>
      </c>
      <c r="AB1276">
        <v>41</v>
      </c>
      <c r="AC1276">
        <v>124</v>
      </c>
      <c r="AD1276">
        <v>105</v>
      </c>
      <c r="AE1276">
        <v>215</v>
      </c>
      <c r="AF1276">
        <v>1173</v>
      </c>
      <c r="AG1276" s="8">
        <f>IF(Table32[[#This Row],[FTA]]&gt;=100,Table32[[#This Row],[FT%]],"")</f>
        <v>0.85599999999999998</v>
      </c>
      <c r="AH1276" t="str">
        <f>UPPER(Table32[[#This Row],[Player]])</f>
        <v>SERGE IBAKA</v>
      </c>
    </row>
    <row r="1277" spans="1:34" x14ac:dyDescent="0.25">
      <c r="A1277">
        <v>2017</v>
      </c>
      <c r="B1277" t="s">
        <v>192</v>
      </c>
      <c r="C1277" t="s">
        <v>30</v>
      </c>
      <c r="D1277">
        <v>27</v>
      </c>
      <c r="E1277" t="s">
        <v>58</v>
      </c>
      <c r="F1277">
        <v>56</v>
      </c>
      <c r="G1277">
        <v>56</v>
      </c>
      <c r="H1277">
        <v>17.5</v>
      </c>
      <c r="I1277" s="8">
        <v>0.56899999999999995</v>
      </c>
      <c r="J1277">
        <v>3.8</v>
      </c>
      <c r="K1277">
        <v>0.3</v>
      </c>
      <c r="L1277">
        <v>343</v>
      </c>
      <c r="M1277">
        <v>703</v>
      </c>
      <c r="N1277" s="8">
        <v>0.48799999999999999</v>
      </c>
      <c r="O1277">
        <v>83</v>
      </c>
      <c r="P1277">
        <v>214</v>
      </c>
      <c r="Q1277">
        <v>0.38800000000000001</v>
      </c>
      <c r="R1277">
        <v>260</v>
      </c>
      <c r="S1277">
        <v>489</v>
      </c>
      <c r="T1277" s="8">
        <v>0.53200000000000003</v>
      </c>
      <c r="U1277">
        <v>77</v>
      </c>
      <c r="V1277">
        <v>91</v>
      </c>
      <c r="W1277" s="8">
        <v>0.84599999999999997</v>
      </c>
      <c r="X1277">
        <v>100</v>
      </c>
      <c r="Y1277">
        <v>282</v>
      </c>
      <c r="Z1277">
        <v>382</v>
      </c>
      <c r="AA1277">
        <v>60</v>
      </c>
      <c r="AB1277">
        <v>34</v>
      </c>
      <c r="AC1277">
        <v>91</v>
      </c>
      <c r="AD1277">
        <v>66</v>
      </c>
      <c r="AE1277">
        <v>139</v>
      </c>
      <c r="AF1277">
        <v>846</v>
      </c>
      <c r="AG1277" s="8" t="str">
        <f>IF(Table32[[#This Row],[FTA]]&gt;=100,Table32[[#This Row],[FT%]],"")</f>
        <v/>
      </c>
      <c r="AH1277" t="str">
        <f>UPPER(Table32[[#This Row],[Player]])</f>
        <v>SERGE IBAKA</v>
      </c>
    </row>
    <row r="1278" spans="1:34" x14ac:dyDescent="0.25">
      <c r="A1278">
        <v>2017</v>
      </c>
      <c r="B1278" t="s">
        <v>192</v>
      </c>
      <c r="C1278" t="s">
        <v>30</v>
      </c>
      <c r="D1278">
        <v>27</v>
      </c>
      <c r="E1278" t="s">
        <v>39</v>
      </c>
      <c r="F1278">
        <v>23</v>
      </c>
      <c r="G1278">
        <v>23</v>
      </c>
      <c r="H1278">
        <v>13.8</v>
      </c>
      <c r="I1278" s="8">
        <v>0.55600000000000005</v>
      </c>
      <c r="J1278">
        <v>1.3</v>
      </c>
      <c r="K1278">
        <v>-2.1</v>
      </c>
      <c r="L1278">
        <v>128</v>
      </c>
      <c r="M1278">
        <v>279</v>
      </c>
      <c r="N1278" s="8">
        <v>0.45900000000000002</v>
      </c>
      <c r="O1278">
        <v>41</v>
      </c>
      <c r="P1278">
        <v>103</v>
      </c>
      <c r="Q1278">
        <v>0.39800000000000002</v>
      </c>
      <c r="R1278">
        <v>87</v>
      </c>
      <c r="S1278">
        <v>176</v>
      </c>
      <c r="T1278" s="8">
        <v>0.49399999999999999</v>
      </c>
      <c r="U1278">
        <v>30</v>
      </c>
      <c r="V1278">
        <v>34</v>
      </c>
      <c r="W1278" s="8">
        <v>0.88200000000000001</v>
      </c>
      <c r="X1278">
        <v>29</v>
      </c>
      <c r="Y1278">
        <v>127</v>
      </c>
      <c r="Z1278">
        <v>156</v>
      </c>
      <c r="AA1278">
        <v>15</v>
      </c>
      <c r="AB1278">
        <v>7</v>
      </c>
      <c r="AC1278">
        <v>33</v>
      </c>
      <c r="AD1278">
        <v>39</v>
      </c>
      <c r="AE1278">
        <v>76</v>
      </c>
      <c r="AF1278">
        <v>327</v>
      </c>
      <c r="AG1278" s="8" t="str">
        <f>IF(Table32[[#This Row],[FTA]]&gt;=100,Table32[[#This Row],[FT%]],"")</f>
        <v/>
      </c>
      <c r="AH1278" t="str">
        <f>UPPER(Table32[[#This Row],[Player]])</f>
        <v>SERGE IBAKA</v>
      </c>
    </row>
    <row r="1279" spans="1:34" x14ac:dyDescent="0.25">
      <c r="A1279">
        <v>2017</v>
      </c>
      <c r="B1279" t="s">
        <v>193</v>
      </c>
      <c r="C1279" t="s">
        <v>50</v>
      </c>
      <c r="D1279">
        <v>33</v>
      </c>
      <c r="E1279" t="s">
        <v>76</v>
      </c>
      <c r="F1279">
        <v>76</v>
      </c>
      <c r="G1279">
        <v>0</v>
      </c>
      <c r="H1279">
        <v>14.4</v>
      </c>
      <c r="I1279" s="8">
        <v>0.624</v>
      </c>
      <c r="J1279">
        <v>6.9</v>
      </c>
      <c r="K1279">
        <v>3</v>
      </c>
      <c r="L1279">
        <v>219</v>
      </c>
      <c r="M1279">
        <v>415</v>
      </c>
      <c r="N1279" s="8">
        <v>0.52800000000000002</v>
      </c>
      <c r="O1279">
        <v>64</v>
      </c>
      <c r="P1279">
        <v>177</v>
      </c>
      <c r="Q1279">
        <v>0.36199999999999999</v>
      </c>
      <c r="R1279">
        <v>155</v>
      </c>
      <c r="S1279">
        <v>238</v>
      </c>
      <c r="T1279" s="8">
        <v>0.65100000000000002</v>
      </c>
      <c r="U1279">
        <v>72</v>
      </c>
      <c r="V1279">
        <v>102</v>
      </c>
      <c r="W1279" s="8">
        <v>0.70599999999999996</v>
      </c>
      <c r="X1279">
        <v>51</v>
      </c>
      <c r="Y1279">
        <v>253</v>
      </c>
      <c r="Z1279">
        <v>304</v>
      </c>
      <c r="AA1279">
        <v>262</v>
      </c>
      <c r="AB1279">
        <v>76</v>
      </c>
      <c r="AC1279">
        <v>39</v>
      </c>
      <c r="AD1279">
        <v>58</v>
      </c>
      <c r="AE1279">
        <v>97</v>
      </c>
      <c r="AF1279">
        <v>574</v>
      </c>
      <c r="AG1279" s="8">
        <f>IF(Table32[[#This Row],[FTA]]&gt;=100,Table32[[#This Row],[FT%]],"")</f>
        <v>0.70599999999999996</v>
      </c>
      <c r="AH1279" t="str">
        <f>UPPER(Table32[[#This Row],[Player]])</f>
        <v>ANDRE IGUODALA</v>
      </c>
    </row>
    <row r="1280" spans="1:34" x14ac:dyDescent="0.25">
      <c r="A1280">
        <v>2017</v>
      </c>
      <c r="B1280" t="s">
        <v>194</v>
      </c>
      <c r="C1280" t="s">
        <v>30</v>
      </c>
      <c r="D1280">
        <v>29</v>
      </c>
      <c r="E1280" t="s">
        <v>69</v>
      </c>
      <c r="F1280">
        <v>82</v>
      </c>
      <c r="G1280">
        <v>52</v>
      </c>
      <c r="H1280">
        <v>14.6</v>
      </c>
      <c r="I1280" s="8">
        <v>0.54600000000000004</v>
      </c>
      <c r="J1280">
        <v>4.0999999999999996</v>
      </c>
      <c r="K1280">
        <v>-0.5</v>
      </c>
      <c r="L1280">
        <v>384</v>
      </c>
      <c r="M1280">
        <v>890</v>
      </c>
      <c r="N1280" s="8">
        <v>0.43099999999999999</v>
      </c>
      <c r="O1280">
        <v>142</v>
      </c>
      <c r="P1280">
        <v>402</v>
      </c>
      <c r="Q1280">
        <v>0.35299999999999998</v>
      </c>
      <c r="R1280">
        <v>242</v>
      </c>
      <c r="S1280">
        <v>488</v>
      </c>
      <c r="T1280" s="8">
        <v>0.496</v>
      </c>
      <c r="U1280">
        <v>161</v>
      </c>
      <c r="V1280">
        <v>207</v>
      </c>
      <c r="W1280" s="8">
        <v>0.77800000000000002</v>
      </c>
      <c r="X1280">
        <v>115</v>
      </c>
      <c r="Y1280">
        <v>366</v>
      </c>
      <c r="Z1280">
        <v>481</v>
      </c>
      <c r="AA1280">
        <v>141</v>
      </c>
      <c r="AB1280">
        <v>58</v>
      </c>
      <c r="AC1280">
        <v>23</v>
      </c>
      <c r="AD1280">
        <v>116</v>
      </c>
      <c r="AE1280">
        <v>211</v>
      </c>
      <c r="AF1280">
        <v>1071</v>
      </c>
      <c r="AG1280" s="8">
        <f>IF(Table32[[#This Row],[FTA]]&gt;=100,Table32[[#This Row],[FT%]],"")</f>
        <v>0.77800000000000002</v>
      </c>
      <c r="AH1280" t="str">
        <f>UPPER(Table32[[#This Row],[Player]])</f>
        <v>ERSAN ILYASOVA</v>
      </c>
    </row>
    <row r="1281" spans="1:34" x14ac:dyDescent="0.25">
      <c r="A1281">
        <v>2017</v>
      </c>
      <c r="B1281" t="s">
        <v>194</v>
      </c>
      <c r="C1281" t="s">
        <v>30</v>
      </c>
      <c r="D1281">
        <v>29</v>
      </c>
      <c r="E1281" t="s">
        <v>44</v>
      </c>
      <c r="F1281">
        <v>53</v>
      </c>
      <c r="G1281">
        <v>40</v>
      </c>
      <c r="H1281">
        <v>15.4</v>
      </c>
      <c r="I1281" s="8">
        <v>0.55300000000000005</v>
      </c>
      <c r="J1281">
        <v>2.6</v>
      </c>
      <c r="K1281">
        <v>-0.4</v>
      </c>
      <c r="L1281">
        <v>285</v>
      </c>
      <c r="M1281">
        <v>648</v>
      </c>
      <c r="N1281" s="8">
        <v>0.44</v>
      </c>
      <c r="O1281">
        <v>107</v>
      </c>
      <c r="P1281">
        <v>298</v>
      </c>
      <c r="Q1281">
        <v>0.35899999999999999</v>
      </c>
      <c r="R1281">
        <v>178</v>
      </c>
      <c r="S1281">
        <v>350</v>
      </c>
      <c r="T1281" s="8">
        <v>0.50900000000000001</v>
      </c>
      <c r="U1281">
        <v>109</v>
      </c>
      <c r="V1281">
        <v>142</v>
      </c>
      <c r="W1281" s="8">
        <v>0.76800000000000002</v>
      </c>
      <c r="X1281">
        <v>71</v>
      </c>
      <c r="Y1281">
        <v>243</v>
      </c>
      <c r="Z1281">
        <v>314</v>
      </c>
      <c r="AA1281">
        <v>97</v>
      </c>
      <c r="AB1281">
        <v>33</v>
      </c>
      <c r="AC1281">
        <v>14</v>
      </c>
      <c r="AD1281">
        <v>78</v>
      </c>
      <c r="AE1281">
        <v>133</v>
      </c>
      <c r="AF1281">
        <v>786</v>
      </c>
      <c r="AG1281" s="8">
        <f>IF(Table32[[#This Row],[FTA]]&gt;=100,Table32[[#This Row],[FT%]],"")</f>
        <v>0.76800000000000002</v>
      </c>
      <c r="AH1281" t="str">
        <f>UPPER(Table32[[#This Row],[Player]])</f>
        <v>ERSAN ILYASOVA</v>
      </c>
    </row>
    <row r="1282" spans="1:34" x14ac:dyDescent="0.25">
      <c r="A1282">
        <v>2017</v>
      </c>
      <c r="B1282" t="s">
        <v>194</v>
      </c>
      <c r="C1282" t="s">
        <v>30</v>
      </c>
      <c r="D1282">
        <v>29</v>
      </c>
      <c r="E1282" t="s">
        <v>115</v>
      </c>
      <c r="F1282">
        <v>26</v>
      </c>
      <c r="G1282">
        <v>12</v>
      </c>
      <c r="H1282">
        <v>13.5</v>
      </c>
      <c r="I1282" s="8">
        <v>0.53</v>
      </c>
      <c r="J1282">
        <v>1.4</v>
      </c>
      <c r="K1282">
        <v>-0.2</v>
      </c>
      <c r="L1282">
        <v>93</v>
      </c>
      <c r="M1282">
        <v>226</v>
      </c>
      <c r="N1282" s="8">
        <v>0.41199999999999998</v>
      </c>
      <c r="O1282">
        <v>32</v>
      </c>
      <c r="P1282">
        <v>92</v>
      </c>
      <c r="Q1282">
        <v>0.34799999999999998</v>
      </c>
      <c r="R1282">
        <v>61</v>
      </c>
      <c r="S1282">
        <v>134</v>
      </c>
      <c r="T1282" s="8">
        <v>0.45500000000000002</v>
      </c>
      <c r="U1282">
        <v>52</v>
      </c>
      <c r="V1282">
        <v>65</v>
      </c>
      <c r="W1282" s="8">
        <v>0.8</v>
      </c>
      <c r="X1282">
        <v>42</v>
      </c>
      <c r="Y1282">
        <v>109</v>
      </c>
      <c r="Z1282">
        <v>151</v>
      </c>
      <c r="AA1282">
        <v>43</v>
      </c>
      <c r="AB1282">
        <v>22</v>
      </c>
      <c r="AC1282">
        <v>8</v>
      </c>
      <c r="AD1282">
        <v>34</v>
      </c>
      <c r="AE1282">
        <v>73</v>
      </c>
      <c r="AF1282">
        <v>270</v>
      </c>
      <c r="AG1282" s="8" t="str">
        <f>IF(Table32[[#This Row],[FTA]]&gt;=100,Table32[[#This Row],[FT%]],"")</f>
        <v/>
      </c>
      <c r="AH1282" t="str">
        <f>UPPER(Table32[[#This Row],[Player]])</f>
        <v>ERSAN ILYASOVA</v>
      </c>
    </row>
    <row r="1283" spans="1:34" x14ac:dyDescent="0.25">
      <c r="A1283">
        <v>2017</v>
      </c>
      <c r="B1283" t="s">
        <v>477</v>
      </c>
      <c r="C1283" t="s">
        <v>50</v>
      </c>
      <c r="D1283">
        <v>29</v>
      </c>
      <c r="E1283" t="s">
        <v>37</v>
      </c>
      <c r="F1283">
        <v>82</v>
      </c>
      <c r="G1283">
        <v>26</v>
      </c>
      <c r="H1283">
        <v>12.4</v>
      </c>
      <c r="I1283" s="8">
        <v>0.60399999999999998</v>
      </c>
      <c r="J1283">
        <v>5</v>
      </c>
      <c r="K1283">
        <v>2.7</v>
      </c>
      <c r="L1283">
        <v>204</v>
      </c>
      <c r="M1283">
        <v>451</v>
      </c>
      <c r="N1283" s="8">
        <v>0.45200000000000001</v>
      </c>
      <c r="O1283">
        <v>123</v>
      </c>
      <c r="P1283">
        <v>279</v>
      </c>
      <c r="Q1283">
        <v>0.441</v>
      </c>
      <c r="R1283">
        <v>81</v>
      </c>
      <c r="S1283">
        <v>172</v>
      </c>
      <c r="T1283" s="8">
        <v>0.47099999999999997</v>
      </c>
      <c r="U1283">
        <v>50</v>
      </c>
      <c r="V1283">
        <v>68</v>
      </c>
      <c r="W1283" s="8">
        <v>0.73499999999999999</v>
      </c>
      <c r="X1283">
        <v>23</v>
      </c>
      <c r="Y1283">
        <v>237</v>
      </c>
      <c r="Z1283">
        <v>260</v>
      </c>
      <c r="AA1283">
        <v>224</v>
      </c>
      <c r="AB1283">
        <v>96</v>
      </c>
      <c r="AC1283">
        <v>8</v>
      </c>
      <c r="AD1283">
        <v>107</v>
      </c>
      <c r="AE1283">
        <v>163</v>
      </c>
      <c r="AF1283">
        <v>581</v>
      </c>
      <c r="AG1283" s="8" t="str">
        <f>IF(Table32[[#This Row],[FTA]]&gt;=100,Table32[[#This Row],[FT%]],"")</f>
        <v/>
      </c>
      <c r="AH1283" t="str">
        <f>UPPER(Table32[[#This Row],[Player]])</f>
        <v>JOE INGLES</v>
      </c>
    </row>
    <row r="1284" spans="1:34" x14ac:dyDescent="0.25">
      <c r="A1284">
        <v>2017</v>
      </c>
      <c r="B1284" t="s">
        <v>614</v>
      </c>
      <c r="C1284" t="s">
        <v>50</v>
      </c>
      <c r="D1284">
        <v>19</v>
      </c>
      <c r="E1284" t="s">
        <v>74</v>
      </c>
      <c r="F1284">
        <v>79</v>
      </c>
      <c r="G1284">
        <v>40</v>
      </c>
      <c r="H1284">
        <v>8.5</v>
      </c>
      <c r="I1284" s="8">
        <v>0.47399999999999998</v>
      </c>
      <c r="J1284">
        <v>-0.3</v>
      </c>
      <c r="K1284">
        <v>-3.8</v>
      </c>
      <c r="L1284">
        <v>276</v>
      </c>
      <c r="M1284">
        <v>686</v>
      </c>
      <c r="N1284" s="8">
        <v>0.40200000000000002</v>
      </c>
      <c r="O1284">
        <v>55</v>
      </c>
      <c r="P1284">
        <v>187</v>
      </c>
      <c r="Q1284">
        <v>0.29399999999999998</v>
      </c>
      <c r="R1284">
        <v>221</v>
      </c>
      <c r="S1284">
        <v>499</v>
      </c>
      <c r="T1284" s="8">
        <v>0.443</v>
      </c>
      <c r="U1284">
        <v>133</v>
      </c>
      <c r="V1284">
        <v>214</v>
      </c>
      <c r="W1284" s="8">
        <v>0.621</v>
      </c>
      <c r="X1284">
        <v>60</v>
      </c>
      <c r="Y1284">
        <v>257</v>
      </c>
      <c r="Z1284">
        <v>317</v>
      </c>
      <c r="AA1284">
        <v>166</v>
      </c>
      <c r="AB1284">
        <v>50</v>
      </c>
      <c r="AC1284">
        <v>36</v>
      </c>
      <c r="AD1284">
        <v>116</v>
      </c>
      <c r="AE1284">
        <v>158</v>
      </c>
      <c r="AF1284">
        <v>740</v>
      </c>
      <c r="AG1284" s="8">
        <f>IF(Table32[[#This Row],[FTA]]&gt;=100,Table32[[#This Row],[FT%]],"")</f>
        <v>0.621</v>
      </c>
      <c r="AH1284" t="str">
        <f>UPPER(Table32[[#This Row],[Player]])</f>
        <v>BRANDON INGRAM</v>
      </c>
    </row>
    <row r="1285" spans="1:34" x14ac:dyDescent="0.25">
      <c r="A1285">
        <v>2017</v>
      </c>
      <c r="B1285" t="s">
        <v>195</v>
      </c>
      <c r="C1285" t="s">
        <v>36</v>
      </c>
      <c r="D1285">
        <v>24</v>
      </c>
      <c r="E1285" t="s">
        <v>109</v>
      </c>
      <c r="F1285">
        <v>72</v>
      </c>
      <c r="G1285">
        <v>72</v>
      </c>
      <c r="H1285">
        <v>23</v>
      </c>
      <c r="I1285" s="8">
        <v>0.57999999999999996</v>
      </c>
      <c r="J1285">
        <v>8.9</v>
      </c>
      <c r="K1285">
        <v>2.5</v>
      </c>
      <c r="L1285">
        <v>671</v>
      </c>
      <c r="M1285">
        <v>1420</v>
      </c>
      <c r="N1285" s="8">
        <v>0.47299999999999998</v>
      </c>
      <c r="O1285">
        <v>177</v>
      </c>
      <c r="P1285">
        <v>441</v>
      </c>
      <c r="Q1285">
        <v>0.40100000000000002</v>
      </c>
      <c r="R1285">
        <v>494</v>
      </c>
      <c r="S1285">
        <v>979</v>
      </c>
      <c r="T1285" s="8">
        <v>0.505</v>
      </c>
      <c r="U1285">
        <v>297</v>
      </c>
      <c r="V1285">
        <v>328</v>
      </c>
      <c r="W1285" s="8">
        <v>0.90500000000000003</v>
      </c>
      <c r="X1285">
        <v>52</v>
      </c>
      <c r="Y1285">
        <v>178</v>
      </c>
      <c r="Z1285">
        <v>230</v>
      </c>
      <c r="AA1285">
        <v>418</v>
      </c>
      <c r="AB1285">
        <v>83</v>
      </c>
      <c r="AC1285">
        <v>25</v>
      </c>
      <c r="AD1285">
        <v>180</v>
      </c>
      <c r="AE1285">
        <v>157</v>
      </c>
      <c r="AF1285">
        <v>1816</v>
      </c>
      <c r="AG1285" s="8">
        <f>IF(Table32[[#This Row],[FTA]]&gt;=100,Table32[[#This Row],[FT%]],"")</f>
        <v>0.90500000000000003</v>
      </c>
      <c r="AH1285" t="str">
        <f>UPPER(Table32[[#This Row],[Player]])</f>
        <v>KYRIE IRVING</v>
      </c>
    </row>
    <row r="1286" spans="1:34" x14ac:dyDescent="0.25">
      <c r="A1286">
        <v>2017</v>
      </c>
      <c r="B1286" t="s">
        <v>196</v>
      </c>
      <c r="C1286" t="s">
        <v>36</v>
      </c>
      <c r="D1286">
        <v>33</v>
      </c>
      <c r="E1286" t="s">
        <v>392</v>
      </c>
      <c r="F1286">
        <v>2</v>
      </c>
      <c r="G1286">
        <v>0</v>
      </c>
      <c r="H1286">
        <v>7.7</v>
      </c>
      <c r="I1286" s="8">
        <v>0.77300000000000002</v>
      </c>
      <c r="J1286">
        <v>0</v>
      </c>
      <c r="K1286">
        <v>-9.3000000000000007</v>
      </c>
      <c r="L1286">
        <v>2</v>
      </c>
      <c r="M1286">
        <v>3</v>
      </c>
      <c r="N1286" s="8">
        <v>0.66700000000000004</v>
      </c>
      <c r="O1286">
        <v>0</v>
      </c>
      <c r="P1286">
        <v>1</v>
      </c>
      <c r="Q1286">
        <v>0</v>
      </c>
      <c r="R1286">
        <v>2</v>
      </c>
      <c r="S1286">
        <v>2</v>
      </c>
      <c r="T1286" s="8">
        <v>1</v>
      </c>
      <c r="U1286">
        <v>2</v>
      </c>
      <c r="V1286">
        <v>2</v>
      </c>
      <c r="W1286" s="8">
        <v>1</v>
      </c>
      <c r="X1286">
        <v>0</v>
      </c>
      <c r="Y1286">
        <v>0</v>
      </c>
      <c r="Z1286">
        <v>0</v>
      </c>
      <c r="AA1286">
        <v>5</v>
      </c>
      <c r="AB1286">
        <v>2</v>
      </c>
      <c r="AC1286">
        <v>0</v>
      </c>
      <c r="AD1286">
        <v>3</v>
      </c>
      <c r="AE1286">
        <v>4</v>
      </c>
      <c r="AF1286">
        <v>6</v>
      </c>
      <c r="AG1286" s="8" t="str">
        <f>IF(Table32[[#This Row],[FTA]]&gt;=100,Table32[[#This Row],[FT%]],"")</f>
        <v/>
      </c>
      <c r="AH1286" t="str">
        <f>UPPER(Table32[[#This Row],[Player]])</f>
        <v>JARRETT JACK</v>
      </c>
    </row>
    <row r="1287" spans="1:34" x14ac:dyDescent="0.25">
      <c r="A1287">
        <v>2017</v>
      </c>
      <c r="B1287" t="s">
        <v>615</v>
      </c>
      <c r="C1287" t="s">
        <v>36</v>
      </c>
      <c r="D1287">
        <v>22</v>
      </c>
      <c r="E1287" t="s">
        <v>45</v>
      </c>
      <c r="F1287">
        <v>5</v>
      </c>
      <c r="G1287">
        <v>0</v>
      </c>
      <c r="H1287">
        <v>30.8</v>
      </c>
      <c r="I1287" s="8">
        <v>0.753</v>
      </c>
      <c r="J1287">
        <v>0.1</v>
      </c>
      <c r="K1287">
        <v>6.4</v>
      </c>
      <c r="L1287">
        <v>3</v>
      </c>
      <c r="M1287">
        <v>4</v>
      </c>
      <c r="N1287" s="8">
        <v>0.75</v>
      </c>
      <c r="O1287">
        <v>1</v>
      </c>
      <c r="P1287">
        <v>1</v>
      </c>
      <c r="Q1287">
        <v>1</v>
      </c>
      <c r="R1287">
        <v>2</v>
      </c>
      <c r="S1287">
        <v>3</v>
      </c>
      <c r="T1287" s="8">
        <v>0.66700000000000004</v>
      </c>
      <c r="U1287">
        <v>3</v>
      </c>
      <c r="V1287">
        <v>6</v>
      </c>
      <c r="W1287" s="8">
        <v>0.5</v>
      </c>
      <c r="X1287">
        <v>2</v>
      </c>
      <c r="Y1287">
        <v>2</v>
      </c>
      <c r="Z1287">
        <v>4</v>
      </c>
      <c r="AA1287">
        <v>3</v>
      </c>
      <c r="AB1287">
        <v>0</v>
      </c>
      <c r="AC1287">
        <v>0</v>
      </c>
      <c r="AD1287">
        <v>0</v>
      </c>
      <c r="AE1287">
        <v>0</v>
      </c>
      <c r="AF1287">
        <v>10</v>
      </c>
      <c r="AG1287" s="8" t="str">
        <f>IF(Table32[[#This Row],[FTA]]&gt;=100,Table32[[#This Row],[FT%]],"")</f>
        <v/>
      </c>
      <c r="AH1287" t="str">
        <f>UPPER(Table32[[#This Row],[Player]])</f>
        <v>DEMETRIUS JACKSON</v>
      </c>
    </row>
    <row r="1288" spans="1:34" x14ac:dyDescent="0.25">
      <c r="A1288">
        <v>2017</v>
      </c>
      <c r="B1288" t="s">
        <v>616</v>
      </c>
      <c r="C1288" t="s">
        <v>36</v>
      </c>
      <c r="D1288">
        <v>25</v>
      </c>
      <c r="E1288" t="s">
        <v>66</v>
      </c>
      <c r="F1288">
        <v>8</v>
      </c>
      <c r="G1288">
        <v>1</v>
      </c>
      <c r="H1288">
        <v>13</v>
      </c>
      <c r="I1288" s="8">
        <v>0.41599999999999998</v>
      </c>
      <c r="J1288">
        <v>0</v>
      </c>
      <c r="K1288">
        <v>-4.4000000000000004</v>
      </c>
      <c r="L1288">
        <v>13</v>
      </c>
      <c r="M1288">
        <v>39</v>
      </c>
      <c r="N1288" s="8">
        <v>0.33300000000000002</v>
      </c>
      <c r="O1288">
        <v>3</v>
      </c>
      <c r="P1288">
        <v>11</v>
      </c>
      <c r="Q1288">
        <v>0.27300000000000002</v>
      </c>
      <c r="R1288">
        <v>10</v>
      </c>
      <c r="S1288">
        <v>28</v>
      </c>
      <c r="T1288" s="8">
        <v>0.35699999999999998</v>
      </c>
      <c r="U1288">
        <v>6</v>
      </c>
      <c r="V1288">
        <v>7</v>
      </c>
      <c r="W1288" s="8">
        <v>0.85699999999999998</v>
      </c>
      <c r="X1288">
        <v>1</v>
      </c>
      <c r="Y1288">
        <v>8</v>
      </c>
      <c r="Z1288">
        <v>9</v>
      </c>
      <c r="AA1288">
        <v>19</v>
      </c>
      <c r="AB1288">
        <v>2</v>
      </c>
      <c r="AC1288">
        <v>0</v>
      </c>
      <c r="AD1288">
        <v>3</v>
      </c>
      <c r="AE1288">
        <v>5</v>
      </c>
      <c r="AF1288">
        <v>35</v>
      </c>
      <c r="AG1288" s="8" t="str">
        <f>IF(Table32[[#This Row],[FTA]]&gt;=100,Table32[[#This Row],[FT%]],"")</f>
        <v/>
      </c>
      <c r="AH1288" t="str">
        <f>UPPER(Table32[[#This Row],[Player]])</f>
        <v>PIERRE JACKSON</v>
      </c>
    </row>
    <row r="1289" spans="1:34" x14ac:dyDescent="0.25">
      <c r="A1289">
        <v>2017</v>
      </c>
      <c r="B1289" t="s">
        <v>197</v>
      </c>
      <c r="C1289" t="s">
        <v>36</v>
      </c>
      <c r="D1289">
        <v>26</v>
      </c>
      <c r="E1289" t="s">
        <v>104</v>
      </c>
      <c r="F1289">
        <v>52</v>
      </c>
      <c r="G1289">
        <v>50</v>
      </c>
      <c r="H1289">
        <v>14.9</v>
      </c>
      <c r="I1289" s="8">
        <v>0.51</v>
      </c>
      <c r="J1289">
        <v>1.9</v>
      </c>
      <c r="K1289">
        <v>-1.4</v>
      </c>
      <c r="L1289">
        <v>284</v>
      </c>
      <c r="M1289">
        <v>677</v>
      </c>
      <c r="N1289" s="8">
        <v>0.41899999999999998</v>
      </c>
      <c r="O1289">
        <v>66</v>
      </c>
      <c r="P1289">
        <v>184</v>
      </c>
      <c r="Q1289">
        <v>0.35899999999999999</v>
      </c>
      <c r="R1289">
        <v>218</v>
      </c>
      <c r="S1289">
        <v>493</v>
      </c>
      <c r="T1289" s="8">
        <v>0.442</v>
      </c>
      <c r="U1289">
        <v>118</v>
      </c>
      <c r="V1289">
        <v>136</v>
      </c>
      <c r="W1289" s="8">
        <v>0.86799999999999999</v>
      </c>
      <c r="X1289">
        <v>21</v>
      </c>
      <c r="Y1289">
        <v>92</v>
      </c>
      <c r="Z1289">
        <v>113</v>
      </c>
      <c r="AA1289">
        <v>270</v>
      </c>
      <c r="AB1289">
        <v>35</v>
      </c>
      <c r="AC1289">
        <v>5</v>
      </c>
      <c r="AD1289">
        <v>114</v>
      </c>
      <c r="AE1289">
        <v>129</v>
      </c>
      <c r="AF1289">
        <v>752</v>
      </c>
      <c r="AG1289" s="8">
        <f>IF(Table32[[#This Row],[FTA]]&gt;=100,Table32[[#This Row],[FT%]],"")</f>
        <v>0.86799999999999999</v>
      </c>
      <c r="AH1289" t="str">
        <f>UPPER(Table32[[#This Row],[Player]])</f>
        <v>REGGIE JACKSON</v>
      </c>
    </row>
    <row r="1290" spans="1:34" x14ac:dyDescent="0.25">
      <c r="A1290">
        <v>2017</v>
      </c>
      <c r="B1290" t="s">
        <v>198</v>
      </c>
      <c r="C1290" t="s">
        <v>50</v>
      </c>
      <c r="D1290">
        <v>32</v>
      </c>
      <c r="E1290" t="s">
        <v>109</v>
      </c>
      <c r="F1290">
        <v>74</v>
      </c>
      <c r="G1290">
        <v>74</v>
      </c>
      <c r="H1290">
        <v>27</v>
      </c>
      <c r="I1290" s="8">
        <v>0.61899999999999999</v>
      </c>
      <c r="J1290">
        <v>12.9</v>
      </c>
      <c r="K1290">
        <v>8.4</v>
      </c>
      <c r="L1290">
        <v>736</v>
      </c>
      <c r="M1290">
        <v>1344</v>
      </c>
      <c r="N1290" s="8">
        <v>0.54800000000000004</v>
      </c>
      <c r="O1290">
        <v>124</v>
      </c>
      <c r="P1290">
        <v>342</v>
      </c>
      <c r="Q1290">
        <v>0.36299999999999999</v>
      </c>
      <c r="R1290">
        <v>612</v>
      </c>
      <c r="S1290">
        <v>1002</v>
      </c>
      <c r="T1290" s="8">
        <v>0.61099999999999999</v>
      </c>
      <c r="U1290">
        <v>358</v>
      </c>
      <c r="V1290">
        <v>531</v>
      </c>
      <c r="W1290" s="8">
        <v>0.67400000000000004</v>
      </c>
      <c r="X1290">
        <v>97</v>
      </c>
      <c r="Y1290">
        <v>543</v>
      </c>
      <c r="Z1290">
        <v>640</v>
      </c>
      <c r="AA1290">
        <v>646</v>
      </c>
      <c r="AB1290">
        <v>92</v>
      </c>
      <c r="AC1290">
        <v>44</v>
      </c>
      <c r="AD1290">
        <v>303</v>
      </c>
      <c r="AE1290">
        <v>134</v>
      </c>
      <c r="AF1290">
        <v>1954</v>
      </c>
      <c r="AG1290" s="8">
        <f>IF(Table32[[#This Row],[FTA]]&gt;=100,Table32[[#This Row],[FT%]],"")</f>
        <v>0.67400000000000004</v>
      </c>
      <c r="AH1290" t="str">
        <f>UPPER(Table32[[#This Row],[Player]])</f>
        <v>LEBRON JAMES</v>
      </c>
    </row>
    <row r="1291" spans="1:34" x14ac:dyDescent="0.25">
      <c r="A1291">
        <v>2017</v>
      </c>
      <c r="B1291" t="s">
        <v>199</v>
      </c>
      <c r="C1291" t="s">
        <v>38</v>
      </c>
      <c r="D1291">
        <v>32</v>
      </c>
      <c r="E1291" t="s">
        <v>52</v>
      </c>
      <c r="F1291">
        <v>66</v>
      </c>
      <c r="G1291">
        <v>1</v>
      </c>
      <c r="H1291">
        <v>18.899999999999999</v>
      </c>
      <c r="I1291" s="8">
        <v>0.52600000000000002</v>
      </c>
      <c r="J1291">
        <v>2.2999999999999998</v>
      </c>
      <c r="K1291">
        <v>-3.1</v>
      </c>
      <c r="L1291">
        <v>235</v>
      </c>
      <c r="M1291">
        <v>471</v>
      </c>
      <c r="N1291" s="8">
        <v>0.499</v>
      </c>
      <c r="O1291">
        <v>0</v>
      </c>
      <c r="P1291">
        <v>1</v>
      </c>
      <c r="Q1291">
        <v>0</v>
      </c>
      <c r="R1291">
        <v>235</v>
      </c>
      <c r="S1291">
        <v>470</v>
      </c>
      <c r="T1291" s="8">
        <v>0.5</v>
      </c>
      <c r="U1291">
        <v>65</v>
      </c>
      <c r="V1291">
        <v>85</v>
      </c>
      <c r="W1291" s="8">
        <v>0.76500000000000001</v>
      </c>
      <c r="X1291">
        <v>75</v>
      </c>
      <c r="Y1291">
        <v>203</v>
      </c>
      <c r="Z1291">
        <v>278</v>
      </c>
      <c r="AA1291">
        <v>57</v>
      </c>
      <c r="AB1291">
        <v>19</v>
      </c>
      <c r="AC1291">
        <v>16</v>
      </c>
      <c r="AD1291">
        <v>33</v>
      </c>
      <c r="AE1291">
        <v>125</v>
      </c>
      <c r="AF1291">
        <v>535</v>
      </c>
      <c r="AG1291" s="8" t="str">
        <f>IF(Table32[[#This Row],[FTA]]&gt;=100,Table32[[#This Row],[FT%]],"")</f>
        <v/>
      </c>
      <c r="AH1291" t="str">
        <f>UPPER(Table32[[#This Row],[Player]])</f>
        <v>AL JEFFERSON</v>
      </c>
    </row>
    <row r="1292" spans="1:34" x14ac:dyDescent="0.25">
      <c r="A1292">
        <v>2017</v>
      </c>
      <c r="B1292" t="s">
        <v>200</v>
      </c>
      <c r="C1292" t="s">
        <v>50</v>
      </c>
      <c r="D1292">
        <v>36</v>
      </c>
      <c r="E1292" t="s">
        <v>109</v>
      </c>
      <c r="F1292">
        <v>79</v>
      </c>
      <c r="G1292">
        <v>13</v>
      </c>
      <c r="H1292">
        <v>8.1999999999999993</v>
      </c>
      <c r="I1292" s="8">
        <v>0.57399999999999995</v>
      </c>
      <c r="J1292">
        <v>2.1</v>
      </c>
      <c r="K1292">
        <v>-2.4</v>
      </c>
      <c r="L1292">
        <v>153</v>
      </c>
      <c r="M1292">
        <v>343</v>
      </c>
      <c r="N1292" s="8">
        <v>0.44600000000000001</v>
      </c>
      <c r="O1292">
        <v>62</v>
      </c>
      <c r="P1292">
        <v>186</v>
      </c>
      <c r="Q1292">
        <v>0.33300000000000002</v>
      </c>
      <c r="R1292">
        <v>91</v>
      </c>
      <c r="S1292">
        <v>157</v>
      </c>
      <c r="T1292" s="8">
        <v>0.57999999999999996</v>
      </c>
      <c r="U1292">
        <v>80</v>
      </c>
      <c r="V1292">
        <v>108</v>
      </c>
      <c r="W1292" s="8">
        <v>0.74099999999999999</v>
      </c>
      <c r="X1292">
        <v>28</v>
      </c>
      <c r="Y1292">
        <v>174</v>
      </c>
      <c r="Z1292">
        <v>202</v>
      </c>
      <c r="AA1292">
        <v>78</v>
      </c>
      <c r="AB1292">
        <v>26</v>
      </c>
      <c r="AC1292">
        <v>10</v>
      </c>
      <c r="AD1292">
        <v>52</v>
      </c>
      <c r="AE1292">
        <v>153</v>
      </c>
      <c r="AF1292">
        <v>448</v>
      </c>
      <c r="AG1292" s="8">
        <f>IF(Table32[[#This Row],[FTA]]&gt;=100,Table32[[#This Row],[FT%]],"")</f>
        <v>0.74099999999999999</v>
      </c>
      <c r="AH1292" t="str">
        <f>UPPER(Table32[[#This Row],[Player]])</f>
        <v>RICHARD JEFFERSON</v>
      </c>
    </row>
    <row r="1293" spans="1:34" x14ac:dyDescent="0.25">
      <c r="A1293">
        <v>2017</v>
      </c>
      <c r="B1293" t="s">
        <v>356</v>
      </c>
      <c r="C1293" t="s">
        <v>34</v>
      </c>
      <c r="D1293">
        <v>25</v>
      </c>
      <c r="E1293" t="s">
        <v>96</v>
      </c>
      <c r="F1293">
        <v>4</v>
      </c>
      <c r="G1293">
        <v>0</v>
      </c>
      <c r="H1293">
        <v>17.3</v>
      </c>
      <c r="I1293" s="8">
        <v>0.59499999999999997</v>
      </c>
      <c r="J1293">
        <v>0</v>
      </c>
      <c r="K1293">
        <v>-4.0999999999999996</v>
      </c>
      <c r="L1293">
        <v>2</v>
      </c>
      <c r="M1293">
        <v>5</v>
      </c>
      <c r="N1293" s="8">
        <v>0.4</v>
      </c>
      <c r="O1293">
        <v>1</v>
      </c>
      <c r="P1293">
        <v>2</v>
      </c>
      <c r="Q1293">
        <v>0.5</v>
      </c>
      <c r="R1293">
        <v>1</v>
      </c>
      <c r="S1293">
        <v>3</v>
      </c>
      <c r="T1293" s="8">
        <v>0.33300000000000002</v>
      </c>
      <c r="U1293">
        <v>2</v>
      </c>
      <c r="V1293">
        <v>2</v>
      </c>
      <c r="W1293" s="8">
        <v>1</v>
      </c>
      <c r="X1293">
        <v>0</v>
      </c>
      <c r="Y1293">
        <v>1</v>
      </c>
      <c r="Z1293">
        <v>1</v>
      </c>
      <c r="AA1293">
        <v>1</v>
      </c>
      <c r="AB1293">
        <v>0</v>
      </c>
      <c r="AC1293">
        <v>0</v>
      </c>
      <c r="AD1293">
        <v>0</v>
      </c>
      <c r="AE1293">
        <v>0</v>
      </c>
      <c r="AF1293">
        <v>7</v>
      </c>
      <c r="AG1293" s="8" t="str">
        <f>IF(Table32[[#This Row],[FTA]]&gt;=100,Table32[[#This Row],[FT%]],"")</f>
        <v/>
      </c>
      <c r="AH1293" t="str">
        <f>UPPER(Table32[[#This Row],[Player]])</f>
        <v>JOHN JENKINS</v>
      </c>
    </row>
    <row r="1294" spans="1:34" x14ac:dyDescent="0.25">
      <c r="A1294">
        <v>2017</v>
      </c>
      <c r="B1294" t="s">
        <v>201</v>
      </c>
      <c r="C1294" t="s">
        <v>36</v>
      </c>
      <c r="D1294">
        <v>27</v>
      </c>
      <c r="E1294" t="s">
        <v>69</v>
      </c>
      <c r="F1294">
        <v>81</v>
      </c>
      <c r="G1294">
        <v>13</v>
      </c>
      <c r="H1294">
        <v>12.1</v>
      </c>
      <c r="I1294" s="8">
        <v>0.47899999999999998</v>
      </c>
      <c r="J1294">
        <v>1.7</v>
      </c>
      <c r="K1294">
        <v>-3</v>
      </c>
      <c r="L1294">
        <v>192</v>
      </c>
      <c r="M1294">
        <v>535</v>
      </c>
      <c r="N1294" s="8">
        <v>0.35899999999999999</v>
      </c>
      <c r="O1294">
        <v>79</v>
      </c>
      <c r="P1294">
        <v>252</v>
      </c>
      <c r="Q1294">
        <v>0.313</v>
      </c>
      <c r="R1294">
        <v>113</v>
      </c>
      <c r="S1294">
        <v>283</v>
      </c>
      <c r="T1294" s="8">
        <v>0.39900000000000002</v>
      </c>
      <c r="U1294">
        <v>114</v>
      </c>
      <c r="V1294">
        <v>152</v>
      </c>
      <c r="W1294" s="8">
        <v>0.75</v>
      </c>
      <c r="X1294">
        <v>29</v>
      </c>
      <c r="Y1294">
        <v>167</v>
      </c>
      <c r="Z1294">
        <v>196</v>
      </c>
      <c r="AA1294">
        <v>395</v>
      </c>
      <c r="AB1294">
        <v>70</v>
      </c>
      <c r="AC1294">
        <v>5</v>
      </c>
      <c r="AD1294">
        <v>128</v>
      </c>
      <c r="AE1294">
        <v>116</v>
      </c>
      <c r="AF1294">
        <v>577</v>
      </c>
      <c r="AG1294" s="8">
        <f>IF(Table32[[#This Row],[FTA]]&gt;=100,Table32[[#This Row],[FT%]],"")</f>
        <v>0.75</v>
      </c>
      <c r="AH1294" t="str">
        <f>UPPER(Table32[[#This Row],[Player]])</f>
        <v>BRANDON JENNINGS</v>
      </c>
    </row>
    <row r="1295" spans="1:34" x14ac:dyDescent="0.25">
      <c r="A1295">
        <v>2017</v>
      </c>
      <c r="B1295" t="s">
        <v>201</v>
      </c>
      <c r="C1295" t="s">
        <v>36</v>
      </c>
      <c r="D1295">
        <v>27</v>
      </c>
      <c r="E1295" t="s">
        <v>60</v>
      </c>
      <c r="F1295">
        <v>58</v>
      </c>
      <c r="G1295">
        <v>11</v>
      </c>
      <c r="H1295">
        <v>12.7</v>
      </c>
      <c r="I1295" s="8">
        <v>0.50800000000000001</v>
      </c>
      <c r="J1295">
        <v>1.5</v>
      </c>
      <c r="K1295">
        <v>-2.5</v>
      </c>
      <c r="L1295">
        <v>163</v>
      </c>
      <c r="M1295">
        <v>429</v>
      </c>
      <c r="N1295" s="8">
        <v>0.38</v>
      </c>
      <c r="O1295">
        <v>68</v>
      </c>
      <c r="P1295">
        <v>200</v>
      </c>
      <c r="Q1295">
        <v>0.34</v>
      </c>
      <c r="R1295">
        <v>95</v>
      </c>
      <c r="S1295">
        <v>229</v>
      </c>
      <c r="T1295" s="8">
        <v>0.41499999999999998</v>
      </c>
      <c r="U1295">
        <v>102</v>
      </c>
      <c r="V1295">
        <v>135</v>
      </c>
      <c r="W1295" s="8">
        <v>0.75600000000000001</v>
      </c>
      <c r="X1295">
        <v>21</v>
      </c>
      <c r="Y1295">
        <v>131</v>
      </c>
      <c r="Z1295">
        <v>152</v>
      </c>
      <c r="AA1295">
        <v>287</v>
      </c>
      <c r="AB1295">
        <v>55</v>
      </c>
      <c r="AC1295">
        <v>5</v>
      </c>
      <c r="AD1295">
        <v>106</v>
      </c>
      <c r="AE1295">
        <v>84</v>
      </c>
      <c r="AF1295">
        <v>496</v>
      </c>
      <c r="AG1295" s="8">
        <f>IF(Table32[[#This Row],[FTA]]&gt;=100,Table32[[#This Row],[FT%]],"")</f>
        <v>0.75600000000000001</v>
      </c>
      <c r="AH1295" t="str">
        <f>UPPER(Table32[[#This Row],[Player]])</f>
        <v>BRANDON JENNINGS</v>
      </c>
    </row>
    <row r="1296" spans="1:34" x14ac:dyDescent="0.25">
      <c r="A1296">
        <v>2017</v>
      </c>
      <c r="B1296" t="s">
        <v>201</v>
      </c>
      <c r="C1296" t="s">
        <v>36</v>
      </c>
      <c r="D1296">
        <v>27</v>
      </c>
      <c r="E1296" t="s">
        <v>48</v>
      </c>
      <c r="F1296">
        <v>23</v>
      </c>
      <c r="G1296">
        <v>2</v>
      </c>
      <c r="H1296">
        <v>9.6999999999999993</v>
      </c>
      <c r="I1296" s="8">
        <v>0.35699999999999998</v>
      </c>
      <c r="J1296">
        <v>0.2</v>
      </c>
      <c r="K1296">
        <v>-4.7</v>
      </c>
      <c r="L1296">
        <v>29</v>
      </c>
      <c r="M1296">
        <v>106</v>
      </c>
      <c r="N1296" s="8">
        <v>0.27400000000000002</v>
      </c>
      <c r="O1296">
        <v>11</v>
      </c>
      <c r="P1296">
        <v>52</v>
      </c>
      <c r="Q1296">
        <v>0.21199999999999999</v>
      </c>
      <c r="R1296">
        <v>18</v>
      </c>
      <c r="S1296">
        <v>54</v>
      </c>
      <c r="T1296" s="8">
        <v>0.33300000000000002</v>
      </c>
      <c r="U1296">
        <v>12</v>
      </c>
      <c r="V1296">
        <v>17</v>
      </c>
      <c r="W1296" s="8">
        <v>0.70599999999999996</v>
      </c>
      <c r="X1296">
        <v>8</v>
      </c>
      <c r="Y1296">
        <v>36</v>
      </c>
      <c r="Z1296">
        <v>44</v>
      </c>
      <c r="AA1296">
        <v>108</v>
      </c>
      <c r="AB1296">
        <v>15</v>
      </c>
      <c r="AC1296">
        <v>0</v>
      </c>
      <c r="AD1296">
        <v>22</v>
      </c>
      <c r="AE1296">
        <v>32</v>
      </c>
      <c r="AF1296">
        <v>81</v>
      </c>
      <c r="AG1296" s="8" t="str">
        <f>IF(Table32[[#This Row],[FTA]]&gt;=100,Table32[[#This Row],[FT%]],"")</f>
        <v/>
      </c>
      <c r="AH1296" t="str">
        <f>UPPER(Table32[[#This Row],[Player]])</f>
        <v>BRANDON JENNINGS</v>
      </c>
    </row>
    <row r="1297" spans="1:34" x14ac:dyDescent="0.25">
      <c r="A1297">
        <v>2017</v>
      </c>
      <c r="B1297" t="s">
        <v>202</v>
      </c>
      <c r="C1297" t="s">
        <v>30</v>
      </c>
      <c r="D1297">
        <v>29</v>
      </c>
      <c r="E1297" t="s">
        <v>45</v>
      </c>
      <c r="F1297">
        <v>78</v>
      </c>
      <c r="G1297">
        <v>6</v>
      </c>
      <c r="H1297">
        <v>9.3000000000000007</v>
      </c>
      <c r="I1297" s="8">
        <v>0.53700000000000003</v>
      </c>
      <c r="J1297">
        <v>2.1</v>
      </c>
      <c r="K1297">
        <v>-2.1</v>
      </c>
      <c r="L1297">
        <v>114</v>
      </c>
      <c r="M1297">
        <v>262</v>
      </c>
      <c r="N1297" s="8">
        <v>0.435</v>
      </c>
      <c r="O1297">
        <v>45</v>
      </c>
      <c r="P1297">
        <v>130</v>
      </c>
      <c r="Q1297">
        <v>0.34599999999999997</v>
      </c>
      <c r="R1297">
        <v>69</v>
      </c>
      <c r="S1297">
        <v>132</v>
      </c>
      <c r="T1297" s="8">
        <v>0.52300000000000002</v>
      </c>
      <c r="U1297">
        <v>26</v>
      </c>
      <c r="V1297">
        <v>37</v>
      </c>
      <c r="W1297" s="8">
        <v>0.70299999999999996</v>
      </c>
      <c r="X1297">
        <v>60</v>
      </c>
      <c r="Y1297">
        <v>213</v>
      </c>
      <c r="Z1297">
        <v>273</v>
      </c>
      <c r="AA1297">
        <v>71</v>
      </c>
      <c r="AB1297">
        <v>26</v>
      </c>
      <c r="AC1297">
        <v>17</v>
      </c>
      <c r="AD1297">
        <v>39</v>
      </c>
      <c r="AE1297">
        <v>122</v>
      </c>
      <c r="AF1297">
        <v>299</v>
      </c>
      <c r="AG1297" s="8" t="str">
        <f>IF(Table32[[#This Row],[FTA]]&gt;=100,Table32[[#This Row],[FT%]],"")</f>
        <v/>
      </c>
      <c r="AH1297" t="str">
        <f>UPPER(Table32[[#This Row],[Player]])</f>
        <v>JONAS JEREBKO</v>
      </c>
    </row>
    <row r="1298" spans="1:34" x14ac:dyDescent="0.25">
      <c r="A1298">
        <v>2017</v>
      </c>
      <c r="B1298" t="s">
        <v>203</v>
      </c>
      <c r="C1298" t="s">
        <v>30</v>
      </c>
      <c r="D1298">
        <v>29</v>
      </c>
      <c r="E1298" t="s">
        <v>45</v>
      </c>
      <c r="F1298">
        <v>80</v>
      </c>
      <c r="G1298">
        <v>77</v>
      </c>
      <c r="H1298">
        <v>15</v>
      </c>
      <c r="I1298" s="8">
        <v>0.628</v>
      </c>
      <c r="J1298">
        <v>5</v>
      </c>
      <c r="K1298">
        <v>2.2000000000000002</v>
      </c>
      <c r="L1298">
        <v>213</v>
      </c>
      <c r="M1298">
        <v>370</v>
      </c>
      <c r="N1298" s="8">
        <v>0.57599999999999996</v>
      </c>
      <c r="O1298">
        <v>27</v>
      </c>
      <c r="P1298">
        <v>66</v>
      </c>
      <c r="Q1298">
        <v>0.40899999999999997</v>
      </c>
      <c r="R1298">
        <v>186</v>
      </c>
      <c r="S1298">
        <v>304</v>
      </c>
      <c r="T1298" s="8">
        <v>0.61199999999999999</v>
      </c>
      <c r="U1298">
        <v>67</v>
      </c>
      <c r="V1298">
        <v>100</v>
      </c>
      <c r="W1298" s="8">
        <v>0.67</v>
      </c>
      <c r="X1298">
        <v>117</v>
      </c>
      <c r="Y1298">
        <v>248</v>
      </c>
      <c r="Z1298">
        <v>365</v>
      </c>
      <c r="AA1298">
        <v>140</v>
      </c>
      <c r="AB1298">
        <v>52</v>
      </c>
      <c r="AC1298">
        <v>62</v>
      </c>
      <c r="AD1298">
        <v>77</v>
      </c>
      <c r="AE1298">
        <v>211</v>
      </c>
      <c r="AF1298">
        <v>520</v>
      </c>
      <c r="AG1298" s="8">
        <f>IF(Table32[[#This Row],[FTA]]&gt;=100,Table32[[#This Row],[FT%]],"")</f>
        <v>0.67</v>
      </c>
      <c r="AH1298" t="str">
        <f>UPPER(Table32[[#This Row],[Player]])</f>
        <v>AMIR JOHNSON</v>
      </c>
    </row>
    <row r="1299" spans="1:34" x14ac:dyDescent="0.25">
      <c r="A1299">
        <v>2017</v>
      </c>
      <c r="B1299" t="s">
        <v>205</v>
      </c>
      <c r="C1299" t="s">
        <v>30</v>
      </c>
      <c r="D1299">
        <v>29</v>
      </c>
      <c r="E1299" t="s">
        <v>61</v>
      </c>
      <c r="F1299">
        <v>76</v>
      </c>
      <c r="G1299">
        <v>5</v>
      </c>
      <c r="H1299">
        <v>17</v>
      </c>
      <c r="I1299" s="8">
        <v>0.56399999999999995</v>
      </c>
      <c r="J1299">
        <v>5.0999999999999996</v>
      </c>
      <c r="K1299">
        <v>2.7</v>
      </c>
      <c r="L1299">
        <v>368</v>
      </c>
      <c r="M1299">
        <v>769</v>
      </c>
      <c r="N1299" s="8">
        <v>0.47899999999999998</v>
      </c>
      <c r="O1299">
        <v>87</v>
      </c>
      <c r="P1299">
        <v>256</v>
      </c>
      <c r="Q1299">
        <v>0.34</v>
      </c>
      <c r="R1299">
        <v>281</v>
      </c>
      <c r="S1299">
        <v>513</v>
      </c>
      <c r="T1299" s="8">
        <v>0.54800000000000004</v>
      </c>
      <c r="U1299">
        <v>152</v>
      </c>
      <c r="V1299">
        <v>215</v>
      </c>
      <c r="W1299" s="8">
        <v>0.70699999999999996</v>
      </c>
      <c r="X1299">
        <v>66</v>
      </c>
      <c r="Y1299">
        <v>309</v>
      </c>
      <c r="Z1299">
        <v>375</v>
      </c>
      <c r="AA1299">
        <v>276</v>
      </c>
      <c r="AB1299">
        <v>76</v>
      </c>
      <c r="AC1299">
        <v>86</v>
      </c>
      <c r="AD1299">
        <v>171</v>
      </c>
      <c r="AE1299">
        <v>197</v>
      </c>
      <c r="AF1299">
        <v>975</v>
      </c>
      <c r="AG1299" s="8">
        <f>IF(Table32[[#This Row],[FTA]]&gt;=100,Table32[[#This Row],[FT%]],"")</f>
        <v>0.70699999999999996</v>
      </c>
      <c r="AH1299" t="str">
        <f>UPPER(Table32[[#This Row],[Player]])</f>
        <v>JAMES JOHNSON</v>
      </c>
    </row>
    <row r="1300" spans="1:34" x14ac:dyDescent="0.25">
      <c r="A1300">
        <v>2017</v>
      </c>
      <c r="B1300" t="s">
        <v>206</v>
      </c>
      <c r="C1300" t="s">
        <v>50</v>
      </c>
      <c r="D1300">
        <v>35</v>
      </c>
      <c r="E1300" t="s">
        <v>37</v>
      </c>
      <c r="F1300">
        <v>78</v>
      </c>
      <c r="G1300">
        <v>14</v>
      </c>
      <c r="H1300">
        <v>12.8</v>
      </c>
      <c r="I1300" s="8">
        <v>0.54200000000000004</v>
      </c>
      <c r="J1300">
        <v>3.8</v>
      </c>
      <c r="K1300">
        <v>-0.2</v>
      </c>
      <c r="L1300">
        <v>273</v>
      </c>
      <c r="M1300">
        <v>626</v>
      </c>
      <c r="N1300" s="8">
        <v>0.436</v>
      </c>
      <c r="O1300">
        <v>106</v>
      </c>
      <c r="P1300">
        <v>258</v>
      </c>
      <c r="Q1300">
        <v>0.41099999999999998</v>
      </c>
      <c r="R1300">
        <v>167</v>
      </c>
      <c r="S1300">
        <v>368</v>
      </c>
      <c r="T1300" s="8">
        <v>0.45400000000000001</v>
      </c>
      <c r="U1300">
        <v>63</v>
      </c>
      <c r="V1300">
        <v>77</v>
      </c>
      <c r="W1300" s="8">
        <v>0.81799999999999995</v>
      </c>
      <c r="X1300">
        <v>33</v>
      </c>
      <c r="Y1300">
        <v>209</v>
      </c>
      <c r="Z1300">
        <v>242</v>
      </c>
      <c r="AA1300">
        <v>144</v>
      </c>
      <c r="AB1300">
        <v>36</v>
      </c>
      <c r="AC1300">
        <v>18</v>
      </c>
      <c r="AD1300">
        <v>69</v>
      </c>
      <c r="AE1300">
        <v>93</v>
      </c>
      <c r="AF1300">
        <v>715</v>
      </c>
      <c r="AG1300" s="8" t="str">
        <f>IF(Table32[[#This Row],[FTA]]&gt;=100,Table32[[#This Row],[FT%]],"")</f>
        <v/>
      </c>
      <c r="AH1300" t="str">
        <f>UPPER(Table32[[#This Row],[Player]])</f>
        <v>JOE JOHNSON</v>
      </c>
    </row>
    <row r="1301" spans="1:34" x14ac:dyDescent="0.25">
      <c r="A1301">
        <v>2017</v>
      </c>
      <c r="B1301" t="s">
        <v>541</v>
      </c>
      <c r="C1301" t="s">
        <v>50</v>
      </c>
      <c r="D1301">
        <v>20</v>
      </c>
      <c r="E1301" t="s">
        <v>104</v>
      </c>
      <c r="F1301">
        <v>77</v>
      </c>
      <c r="G1301">
        <v>1</v>
      </c>
      <c r="H1301">
        <v>7.2</v>
      </c>
      <c r="I1301" s="8">
        <v>0.436</v>
      </c>
      <c r="J1301">
        <v>0.4</v>
      </c>
      <c r="K1301">
        <v>-2</v>
      </c>
      <c r="L1301">
        <v>129</v>
      </c>
      <c r="M1301">
        <v>365</v>
      </c>
      <c r="N1301" s="8">
        <v>0.35299999999999998</v>
      </c>
      <c r="O1301">
        <v>45</v>
      </c>
      <c r="P1301">
        <v>154</v>
      </c>
      <c r="Q1301">
        <v>0.29199999999999998</v>
      </c>
      <c r="R1301">
        <v>84</v>
      </c>
      <c r="S1301">
        <v>211</v>
      </c>
      <c r="T1301" s="8">
        <v>0.39800000000000002</v>
      </c>
      <c r="U1301">
        <v>36</v>
      </c>
      <c r="V1301">
        <v>53</v>
      </c>
      <c r="W1301" s="8">
        <v>0.67900000000000005</v>
      </c>
      <c r="X1301">
        <v>36</v>
      </c>
      <c r="Y1301">
        <v>153</v>
      </c>
      <c r="Z1301">
        <v>189</v>
      </c>
      <c r="AA1301">
        <v>105</v>
      </c>
      <c r="AB1301">
        <v>56</v>
      </c>
      <c r="AC1301">
        <v>24</v>
      </c>
      <c r="AD1301">
        <v>71</v>
      </c>
      <c r="AE1301">
        <v>121</v>
      </c>
      <c r="AF1301">
        <v>339</v>
      </c>
      <c r="AG1301" s="8" t="str">
        <f>IF(Table32[[#This Row],[FTA]]&gt;=100,Table32[[#This Row],[FT%]],"")</f>
        <v/>
      </c>
      <c r="AH1301" t="str">
        <f>UPPER(Table32[[#This Row],[Player]])</f>
        <v>STANLEY JOHNSON</v>
      </c>
    </row>
    <row r="1302" spans="1:34" x14ac:dyDescent="0.25">
      <c r="A1302">
        <v>2017</v>
      </c>
      <c r="B1302" t="s">
        <v>481</v>
      </c>
      <c r="C1302" t="s">
        <v>36</v>
      </c>
      <c r="D1302">
        <v>24</v>
      </c>
      <c r="E1302" t="s">
        <v>61</v>
      </c>
      <c r="F1302">
        <v>73</v>
      </c>
      <c r="G1302">
        <v>0</v>
      </c>
      <c r="H1302">
        <v>15.9</v>
      </c>
      <c r="I1302" s="8">
        <v>0.53500000000000003</v>
      </c>
      <c r="J1302">
        <v>5.8</v>
      </c>
      <c r="K1302">
        <v>1.5</v>
      </c>
      <c r="L1302">
        <v>357</v>
      </c>
      <c r="M1302">
        <v>824</v>
      </c>
      <c r="N1302" s="8">
        <v>0.433</v>
      </c>
      <c r="O1302">
        <v>93</v>
      </c>
      <c r="P1302">
        <v>250</v>
      </c>
      <c r="Q1302">
        <v>0.372</v>
      </c>
      <c r="R1302">
        <v>264</v>
      </c>
      <c r="S1302">
        <v>574</v>
      </c>
      <c r="T1302" s="8">
        <v>0.46</v>
      </c>
      <c r="U1302">
        <v>195</v>
      </c>
      <c r="V1302">
        <v>254</v>
      </c>
      <c r="W1302" s="8">
        <v>0.76800000000000002</v>
      </c>
      <c r="X1302">
        <v>50</v>
      </c>
      <c r="Y1302">
        <v>243</v>
      </c>
      <c r="Z1302">
        <v>293</v>
      </c>
      <c r="AA1302">
        <v>233</v>
      </c>
      <c r="AB1302">
        <v>84</v>
      </c>
      <c r="AC1302">
        <v>44</v>
      </c>
      <c r="AD1302">
        <v>90</v>
      </c>
      <c r="AE1302">
        <v>176</v>
      </c>
      <c r="AF1302">
        <v>1002</v>
      </c>
      <c r="AG1302" s="8">
        <f>IF(Table32[[#This Row],[FTA]]&gt;=100,Table32[[#This Row],[FT%]],"")</f>
        <v>0.76800000000000002</v>
      </c>
      <c r="AH1302" t="str">
        <f>UPPER(Table32[[#This Row],[Player]])</f>
        <v>TYLER JOHNSON</v>
      </c>
    </row>
    <row r="1303" spans="1:34" x14ac:dyDescent="0.25">
      <c r="A1303">
        <v>2017</v>
      </c>
      <c r="B1303" t="s">
        <v>207</v>
      </c>
      <c r="C1303" t="s">
        <v>50</v>
      </c>
      <c r="D1303">
        <v>29</v>
      </c>
      <c r="E1303" t="s">
        <v>82</v>
      </c>
      <c r="F1303">
        <v>68</v>
      </c>
      <c r="G1303">
        <v>3</v>
      </c>
      <c r="H1303">
        <v>8.4</v>
      </c>
      <c r="I1303" s="8">
        <v>0.44800000000000001</v>
      </c>
      <c r="J1303">
        <v>0.9</v>
      </c>
      <c r="K1303">
        <v>-1.8</v>
      </c>
      <c r="L1303">
        <v>73</v>
      </c>
      <c r="M1303">
        <v>200</v>
      </c>
      <c r="N1303" s="8">
        <v>0.36499999999999999</v>
      </c>
      <c r="O1303">
        <v>29</v>
      </c>
      <c r="P1303">
        <v>118</v>
      </c>
      <c r="Q1303">
        <v>0.246</v>
      </c>
      <c r="R1303">
        <v>44</v>
      </c>
      <c r="S1303">
        <v>82</v>
      </c>
      <c r="T1303" s="8">
        <v>0.53700000000000003</v>
      </c>
      <c r="U1303">
        <v>11</v>
      </c>
      <c r="V1303">
        <v>17</v>
      </c>
      <c r="W1303" s="8">
        <v>0.64700000000000002</v>
      </c>
      <c r="X1303">
        <v>26</v>
      </c>
      <c r="Y1303">
        <v>155</v>
      </c>
      <c r="Z1303">
        <v>181</v>
      </c>
      <c r="AA1303">
        <v>23</v>
      </c>
      <c r="AB1303">
        <v>29</v>
      </c>
      <c r="AC1303">
        <v>30</v>
      </c>
      <c r="AD1303">
        <v>18</v>
      </c>
      <c r="AE1303">
        <v>83</v>
      </c>
      <c r="AF1303">
        <v>186</v>
      </c>
      <c r="AG1303" s="8" t="str">
        <f>IF(Table32[[#This Row],[FTA]]&gt;=100,Table32[[#This Row],[FT%]],"")</f>
        <v/>
      </c>
      <c r="AH1303" t="str">
        <f>UPPER(Table32[[#This Row],[Player]])</f>
        <v>WESLEY JOHNSON</v>
      </c>
    </row>
    <row r="1304" spans="1:34" x14ac:dyDescent="0.25">
      <c r="A1304">
        <v>2017</v>
      </c>
      <c r="B1304" t="s">
        <v>542</v>
      </c>
      <c r="C1304" t="s">
        <v>38</v>
      </c>
      <c r="D1304">
        <v>21</v>
      </c>
      <c r="E1304" t="s">
        <v>35</v>
      </c>
      <c r="F1304">
        <v>73</v>
      </c>
      <c r="G1304">
        <v>59</v>
      </c>
      <c r="H1304">
        <v>26.4</v>
      </c>
      <c r="I1304" s="8">
        <v>0.64</v>
      </c>
      <c r="J1304">
        <v>9.6999999999999993</v>
      </c>
      <c r="K1304">
        <v>8.3000000000000007</v>
      </c>
      <c r="L1304">
        <v>494</v>
      </c>
      <c r="M1304">
        <v>854</v>
      </c>
      <c r="N1304" s="8">
        <v>0.57799999999999996</v>
      </c>
      <c r="O1304">
        <v>45</v>
      </c>
      <c r="P1304">
        <v>139</v>
      </c>
      <c r="Q1304">
        <v>0.32400000000000001</v>
      </c>
      <c r="R1304">
        <v>449</v>
      </c>
      <c r="S1304">
        <v>715</v>
      </c>
      <c r="T1304" s="8">
        <v>0.628</v>
      </c>
      <c r="U1304">
        <v>188</v>
      </c>
      <c r="V1304">
        <v>228</v>
      </c>
      <c r="W1304" s="8">
        <v>0.82499999999999996</v>
      </c>
      <c r="X1304">
        <v>212</v>
      </c>
      <c r="Y1304">
        <v>506</v>
      </c>
      <c r="Z1304">
        <v>718</v>
      </c>
      <c r="AA1304">
        <v>359</v>
      </c>
      <c r="AB1304">
        <v>61</v>
      </c>
      <c r="AC1304">
        <v>56</v>
      </c>
      <c r="AD1304">
        <v>171</v>
      </c>
      <c r="AE1304">
        <v>214</v>
      </c>
      <c r="AF1304">
        <v>1221</v>
      </c>
      <c r="AG1304" s="8">
        <f>IF(Table32[[#This Row],[FTA]]&gt;=100,Table32[[#This Row],[FT%]],"")</f>
        <v>0.82499999999999996</v>
      </c>
      <c r="AH1304" t="str">
        <f>UPPER(Table32[[#This Row],[Player]])</f>
        <v>NIKOLA JOKIC</v>
      </c>
    </row>
    <row r="1305" spans="1:34" x14ac:dyDescent="0.25">
      <c r="A1305">
        <v>2017</v>
      </c>
      <c r="B1305" t="s">
        <v>208</v>
      </c>
      <c r="C1305" t="s">
        <v>50</v>
      </c>
      <c r="D1305">
        <v>36</v>
      </c>
      <c r="E1305" t="s">
        <v>109</v>
      </c>
      <c r="F1305">
        <v>1</v>
      </c>
      <c r="G1305">
        <v>0</v>
      </c>
      <c r="H1305">
        <v>14.7</v>
      </c>
      <c r="I1305" s="8">
        <v>0.46100000000000002</v>
      </c>
      <c r="J1305">
        <v>0</v>
      </c>
      <c r="K1305">
        <v>-10.9</v>
      </c>
      <c r="L1305">
        <v>3</v>
      </c>
      <c r="M1305">
        <v>8</v>
      </c>
      <c r="N1305" s="8">
        <v>0.375</v>
      </c>
      <c r="O1305">
        <v>0</v>
      </c>
      <c r="P1305">
        <v>2</v>
      </c>
      <c r="Q1305">
        <v>0</v>
      </c>
      <c r="R1305">
        <v>3</v>
      </c>
      <c r="S1305">
        <v>6</v>
      </c>
      <c r="T1305" s="8">
        <v>0.5</v>
      </c>
      <c r="U1305">
        <v>3</v>
      </c>
      <c r="V1305">
        <v>4</v>
      </c>
      <c r="W1305" s="8">
        <v>0.75</v>
      </c>
      <c r="X1305">
        <v>1</v>
      </c>
      <c r="Y1305">
        <v>1</v>
      </c>
      <c r="Z1305">
        <v>2</v>
      </c>
      <c r="AA1305">
        <v>1</v>
      </c>
      <c r="AB1305">
        <v>0</v>
      </c>
      <c r="AC1305">
        <v>0</v>
      </c>
      <c r="AD1305">
        <v>1</v>
      </c>
      <c r="AE1305">
        <v>1</v>
      </c>
      <c r="AF1305">
        <v>9</v>
      </c>
      <c r="AG1305" s="8" t="str">
        <f>IF(Table32[[#This Row],[FTA]]&gt;=100,Table32[[#This Row],[FT%]],"")</f>
        <v/>
      </c>
      <c r="AH1305" t="str">
        <f>UPPER(Table32[[#This Row],[Player]])</f>
        <v>DAHNTAY JONES</v>
      </c>
    </row>
    <row r="1306" spans="1:34" x14ac:dyDescent="0.25">
      <c r="A1306">
        <v>2017</v>
      </c>
      <c r="B1306" t="s">
        <v>617</v>
      </c>
      <c r="C1306" t="s">
        <v>50</v>
      </c>
      <c r="D1306">
        <v>19</v>
      </c>
      <c r="E1306" t="s">
        <v>96</v>
      </c>
      <c r="F1306">
        <v>32</v>
      </c>
      <c r="G1306">
        <v>8</v>
      </c>
      <c r="H1306">
        <v>12</v>
      </c>
      <c r="I1306" s="8">
        <v>0.60399999999999998</v>
      </c>
      <c r="J1306">
        <v>1.1000000000000001</v>
      </c>
      <c r="K1306">
        <v>-1.1000000000000001</v>
      </c>
      <c r="L1306">
        <v>68</v>
      </c>
      <c r="M1306">
        <v>121</v>
      </c>
      <c r="N1306" s="8">
        <v>0.56200000000000006</v>
      </c>
      <c r="O1306">
        <v>3</v>
      </c>
      <c r="P1306">
        <v>11</v>
      </c>
      <c r="Q1306">
        <v>0.27300000000000002</v>
      </c>
      <c r="R1306">
        <v>65</v>
      </c>
      <c r="S1306">
        <v>110</v>
      </c>
      <c r="T1306" s="8">
        <v>0.59099999999999997</v>
      </c>
      <c r="U1306">
        <v>29</v>
      </c>
      <c r="V1306">
        <v>41</v>
      </c>
      <c r="W1306" s="8">
        <v>0.70699999999999996</v>
      </c>
      <c r="X1306">
        <v>39</v>
      </c>
      <c r="Y1306">
        <v>40</v>
      </c>
      <c r="Z1306">
        <v>79</v>
      </c>
      <c r="AA1306">
        <v>12</v>
      </c>
      <c r="AB1306">
        <v>14</v>
      </c>
      <c r="AC1306">
        <v>13</v>
      </c>
      <c r="AD1306">
        <v>13</v>
      </c>
      <c r="AE1306">
        <v>63</v>
      </c>
      <c r="AF1306">
        <v>168</v>
      </c>
      <c r="AG1306" s="8" t="str">
        <f>IF(Table32[[#This Row],[FTA]]&gt;=100,Table32[[#This Row],[FT%]],"")</f>
        <v/>
      </c>
      <c r="AH1306" t="str">
        <f>UPPER(Table32[[#This Row],[Player]])</f>
        <v>DERRICK JONES</v>
      </c>
    </row>
    <row r="1307" spans="1:34" x14ac:dyDescent="0.25">
      <c r="A1307">
        <v>2017</v>
      </c>
      <c r="B1307" t="s">
        <v>209</v>
      </c>
      <c r="C1307" t="s">
        <v>50</v>
      </c>
      <c r="D1307">
        <v>36</v>
      </c>
      <c r="E1307" t="s">
        <v>109</v>
      </c>
      <c r="F1307">
        <v>48</v>
      </c>
      <c r="G1307">
        <v>2</v>
      </c>
      <c r="H1307">
        <v>11.3</v>
      </c>
      <c r="I1307" s="8">
        <v>0.65500000000000003</v>
      </c>
      <c r="J1307">
        <v>0.8</v>
      </c>
      <c r="K1307">
        <v>-1.5</v>
      </c>
      <c r="L1307">
        <v>44</v>
      </c>
      <c r="M1307">
        <v>92</v>
      </c>
      <c r="N1307" s="8">
        <v>0.47799999999999998</v>
      </c>
      <c r="O1307">
        <v>31</v>
      </c>
      <c r="P1307">
        <v>66</v>
      </c>
      <c r="Q1307">
        <v>0.47</v>
      </c>
      <c r="R1307">
        <v>13</v>
      </c>
      <c r="S1307">
        <v>26</v>
      </c>
      <c r="T1307" s="8">
        <v>0.5</v>
      </c>
      <c r="U1307">
        <v>13</v>
      </c>
      <c r="V1307">
        <v>20</v>
      </c>
      <c r="W1307" s="8">
        <v>0.65</v>
      </c>
      <c r="X1307">
        <v>3</v>
      </c>
      <c r="Y1307">
        <v>35</v>
      </c>
      <c r="Z1307">
        <v>38</v>
      </c>
      <c r="AA1307">
        <v>14</v>
      </c>
      <c r="AB1307">
        <v>7</v>
      </c>
      <c r="AC1307">
        <v>10</v>
      </c>
      <c r="AD1307">
        <v>10</v>
      </c>
      <c r="AE1307">
        <v>37</v>
      </c>
      <c r="AF1307">
        <v>132</v>
      </c>
      <c r="AG1307" s="8" t="str">
        <f>IF(Table32[[#This Row],[FTA]]&gt;=100,Table32[[#This Row],[FT%]],"")</f>
        <v/>
      </c>
      <c r="AH1307" t="str">
        <f>UPPER(Table32[[#This Row],[Player]])</f>
        <v>JAMES JONES</v>
      </c>
    </row>
    <row r="1308" spans="1:34" x14ac:dyDescent="0.25">
      <c r="A1308">
        <v>2017</v>
      </c>
      <c r="B1308" t="s">
        <v>359</v>
      </c>
      <c r="C1308" t="s">
        <v>30</v>
      </c>
      <c r="D1308">
        <v>25</v>
      </c>
      <c r="E1308" t="s">
        <v>69</v>
      </c>
      <c r="F1308">
        <v>54</v>
      </c>
      <c r="G1308">
        <v>12</v>
      </c>
      <c r="H1308">
        <v>16.100000000000001</v>
      </c>
      <c r="I1308" s="8">
        <v>0.51600000000000001</v>
      </c>
      <c r="J1308">
        <v>2.2999999999999998</v>
      </c>
      <c r="K1308">
        <v>-1.4</v>
      </c>
      <c r="L1308">
        <v>231</v>
      </c>
      <c r="M1308">
        <v>491</v>
      </c>
      <c r="N1308" s="8">
        <v>0.47</v>
      </c>
      <c r="O1308">
        <v>19</v>
      </c>
      <c r="P1308">
        <v>75</v>
      </c>
      <c r="Q1308">
        <v>0.253</v>
      </c>
      <c r="R1308">
        <v>212</v>
      </c>
      <c r="S1308">
        <v>416</v>
      </c>
      <c r="T1308" s="8">
        <v>0.51</v>
      </c>
      <c r="U1308">
        <v>103</v>
      </c>
      <c r="V1308">
        <v>170</v>
      </c>
      <c r="W1308" s="8">
        <v>0.60599999999999998</v>
      </c>
      <c r="X1308">
        <v>65</v>
      </c>
      <c r="Y1308">
        <v>241</v>
      </c>
      <c r="Z1308">
        <v>306</v>
      </c>
      <c r="AA1308">
        <v>58</v>
      </c>
      <c r="AB1308">
        <v>40</v>
      </c>
      <c r="AC1308">
        <v>54</v>
      </c>
      <c r="AD1308">
        <v>48</v>
      </c>
      <c r="AE1308">
        <v>67</v>
      </c>
      <c r="AF1308">
        <v>584</v>
      </c>
      <c r="AG1308" s="8">
        <f>IF(Table32[[#This Row],[FTA]]&gt;=100,Table32[[#This Row],[FT%]],"")</f>
        <v>0.60599999999999998</v>
      </c>
      <c r="AH1308" t="str">
        <f>UPPER(Table32[[#This Row],[Player]])</f>
        <v>TERRENCE JONES</v>
      </c>
    </row>
    <row r="1309" spans="1:34" x14ac:dyDescent="0.25">
      <c r="A1309">
        <v>2017</v>
      </c>
      <c r="B1309" t="s">
        <v>359</v>
      </c>
      <c r="C1309" t="s">
        <v>30</v>
      </c>
      <c r="D1309">
        <v>25</v>
      </c>
      <c r="E1309" t="s">
        <v>392</v>
      </c>
      <c r="F1309">
        <v>51</v>
      </c>
      <c r="G1309">
        <v>12</v>
      </c>
      <c r="H1309">
        <v>16.2</v>
      </c>
      <c r="I1309" s="8">
        <v>0.51900000000000002</v>
      </c>
      <c r="J1309">
        <v>2.2999999999999998</v>
      </c>
      <c r="K1309">
        <v>-1.3</v>
      </c>
      <c r="L1309">
        <v>231</v>
      </c>
      <c r="M1309">
        <v>488</v>
      </c>
      <c r="N1309" s="8">
        <v>0.47299999999999998</v>
      </c>
      <c r="O1309">
        <v>19</v>
      </c>
      <c r="P1309">
        <v>75</v>
      </c>
      <c r="Q1309">
        <v>0.253</v>
      </c>
      <c r="R1309">
        <v>212</v>
      </c>
      <c r="S1309">
        <v>413</v>
      </c>
      <c r="T1309" s="8">
        <v>0.51300000000000001</v>
      </c>
      <c r="U1309">
        <v>103</v>
      </c>
      <c r="V1309">
        <v>170</v>
      </c>
      <c r="W1309" s="8">
        <v>0.60599999999999998</v>
      </c>
      <c r="X1309">
        <v>65</v>
      </c>
      <c r="Y1309">
        <v>238</v>
      </c>
      <c r="Z1309">
        <v>303</v>
      </c>
      <c r="AA1309">
        <v>58</v>
      </c>
      <c r="AB1309">
        <v>39</v>
      </c>
      <c r="AC1309">
        <v>53</v>
      </c>
      <c r="AD1309">
        <v>48</v>
      </c>
      <c r="AE1309">
        <v>67</v>
      </c>
      <c r="AF1309">
        <v>584</v>
      </c>
      <c r="AG1309" s="8">
        <f>IF(Table32[[#This Row],[FTA]]&gt;=100,Table32[[#This Row],[FT%]],"")</f>
        <v>0.60599999999999998</v>
      </c>
      <c r="AH1309" t="str">
        <f>UPPER(Table32[[#This Row],[Player]])</f>
        <v>TERRENCE JONES</v>
      </c>
    </row>
    <row r="1310" spans="1:34" x14ac:dyDescent="0.25">
      <c r="A1310">
        <v>2017</v>
      </c>
      <c r="B1310" t="s">
        <v>543</v>
      </c>
      <c r="C1310" t="s">
        <v>36</v>
      </c>
      <c r="D1310">
        <v>20</v>
      </c>
      <c r="E1310" t="s">
        <v>71</v>
      </c>
      <c r="F1310">
        <v>60</v>
      </c>
      <c r="G1310">
        <v>0</v>
      </c>
      <c r="H1310">
        <v>13.8</v>
      </c>
      <c r="I1310" s="8">
        <v>0.52300000000000002</v>
      </c>
      <c r="J1310">
        <v>1.5</v>
      </c>
      <c r="K1310">
        <v>-1.9</v>
      </c>
      <c r="L1310">
        <v>75</v>
      </c>
      <c r="M1310">
        <v>181</v>
      </c>
      <c r="N1310" s="8">
        <v>0.41399999999999998</v>
      </c>
      <c r="O1310">
        <v>26</v>
      </c>
      <c r="P1310">
        <v>73</v>
      </c>
      <c r="Q1310">
        <v>0.35599999999999998</v>
      </c>
      <c r="R1310">
        <v>49</v>
      </c>
      <c r="S1310">
        <v>108</v>
      </c>
      <c r="T1310" s="8">
        <v>0.45400000000000001</v>
      </c>
      <c r="U1310">
        <v>33</v>
      </c>
      <c r="V1310">
        <v>43</v>
      </c>
      <c r="W1310" s="8">
        <v>0.76700000000000002</v>
      </c>
      <c r="X1310">
        <v>10</v>
      </c>
      <c r="Y1310">
        <v>57</v>
      </c>
      <c r="Z1310">
        <v>67</v>
      </c>
      <c r="AA1310">
        <v>156</v>
      </c>
      <c r="AB1310">
        <v>47</v>
      </c>
      <c r="AC1310">
        <v>5</v>
      </c>
      <c r="AD1310">
        <v>38</v>
      </c>
      <c r="AE1310">
        <v>50</v>
      </c>
      <c r="AF1310">
        <v>209</v>
      </c>
      <c r="AG1310" s="8" t="str">
        <f>IF(Table32[[#This Row],[FTA]]&gt;=100,Table32[[#This Row],[FT%]],"")</f>
        <v/>
      </c>
      <c r="AH1310" t="str">
        <f>UPPER(Table32[[#This Row],[Player]])</f>
        <v>TYUS JONES</v>
      </c>
    </row>
    <row r="1311" spans="1:34" x14ac:dyDescent="0.25">
      <c r="A1311">
        <v>2017</v>
      </c>
      <c r="B1311" t="s">
        <v>210</v>
      </c>
      <c r="C1311" t="s">
        <v>38</v>
      </c>
      <c r="D1311">
        <v>28</v>
      </c>
      <c r="E1311" t="s">
        <v>82</v>
      </c>
      <c r="F1311">
        <v>81</v>
      </c>
      <c r="G1311">
        <v>81</v>
      </c>
      <c r="H1311">
        <v>21.8</v>
      </c>
      <c r="I1311" s="8">
        <v>0.67300000000000004</v>
      </c>
      <c r="J1311">
        <v>11.8</v>
      </c>
      <c r="K1311">
        <v>4</v>
      </c>
      <c r="L1311">
        <v>412</v>
      </c>
      <c r="M1311">
        <v>577</v>
      </c>
      <c r="N1311" s="8">
        <v>0.71399999999999997</v>
      </c>
      <c r="O1311">
        <v>0</v>
      </c>
      <c r="P1311">
        <v>2</v>
      </c>
      <c r="Q1311">
        <v>0</v>
      </c>
      <c r="R1311">
        <v>412</v>
      </c>
      <c r="S1311">
        <v>575</v>
      </c>
      <c r="T1311" s="8">
        <v>0.71699999999999997</v>
      </c>
      <c r="U1311">
        <v>205</v>
      </c>
      <c r="V1311">
        <v>425</v>
      </c>
      <c r="W1311" s="8">
        <v>0.48199999999999998</v>
      </c>
      <c r="X1311">
        <v>297</v>
      </c>
      <c r="Y1311">
        <v>817</v>
      </c>
      <c r="Z1311">
        <v>1114</v>
      </c>
      <c r="AA1311">
        <v>96</v>
      </c>
      <c r="AB1311">
        <v>52</v>
      </c>
      <c r="AC1311">
        <v>135</v>
      </c>
      <c r="AD1311">
        <v>116</v>
      </c>
      <c r="AE1311">
        <v>212</v>
      </c>
      <c r="AF1311">
        <v>1029</v>
      </c>
      <c r="AG1311" s="8">
        <f>IF(Table32[[#This Row],[FTA]]&gt;=100,Table32[[#This Row],[FT%]],"")</f>
        <v>0.48199999999999998</v>
      </c>
      <c r="AH1311" t="str">
        <f>UPPER(Table32[[#This Row],[Player]])</f>
        <v>DEANDRE JORDAN</v>
      </c>
    </row>
    <row r="1312" spans="1:34" x14ac:dyDescent="0.25">
      <c r="A1312">
        <v>2017</v>
      </c>
      <c r="B1312" t="s">
        <v>211</v>
      </c>
      <c r="C1312" t="s">
        <v>34</v>
      </c>
      <c r="D1312">
        <v>25</v>
      </c>
      <c r="E1312" t="s">
        <v>39</v>
      </c>
      <c r="F1312">
        <v>80</v>
      </c>
      <c r="G1312">
        <v>22</v>
      </c>
      <c r="H1312">
        <v>13.2</v>
      </c>
      <c r="I1312" s="8">
        <v>0.51800000000000002</v>
      </c>
      <c r="J1312">
        <v>3.4</v>
      </c>
      <c r="K1312">
        <v>-0.8</v>
      </c>
      <c r="L1312">
        <v>299</v>
      </c>
      <c r="M1312">
        <v>661</v>
      </c>
      <c r="N1312" s="8">
        <v>0.45200000000000001</v>
      </c>
      <c r="O1312">
        <v>48</v>
      </c>
      <c r="P1312">
        <v>135</v>
      </c>
      <c r="Q1312">
        <v>0.35599999999999998</v>
      </c>
      <c r="R1312">
        <v>251</v>
      </c>
      <c r="S1312">
        <v>526</v>
      </c>
      <c r="T1312" s="8">
        <v>0.47699999999999998</v>
      </c>
      <c r="U1312">
        <v>94</v>
      </c>
      <c r="V1312">
        <v>122</v>
      </c>
      <c r="W1312" s="8">
        <v>0.77</v>
      </c>
      <c r="X1312">
        <v>51</v>
      </c>
      <c r="Y1312">
        <v>184</v>
      </c>
      <c r="Z1312">
        <v>235</v>
      </c>
      <c r="AA1312">
        <v>265</v>
      </c>
      <c r="AB1312">
        <v>66</v>
      </c>
      <c r="AC1312">
        <v>13</v>
      </c>
      <c r="AD1312">
        <v>108</v>
      </c>
      <c r="AE1312">
        <v>140</v>
      </c>
      <c r="AF1312">
        <v>740</v>
      </c>
      <c r="AG1312" s="8">
        <f>IF(Table32[[#This Row],[FTA]]&gt;=100,Table32[[#This Row],[FT%]],"")</f>
        <v>0.77</v>
      </c>
      <c r="AH1312" t="str">
        <f>UPPER(Table32[[#This Row],[Player]])</f>
        <v>CORY JOSEPH</v>
      </c>
    </row>
    <row r="1313" spans="1:34" x14ac:dyDescent="0.25">
      <c r="A1313">
        <v>2017</v>
      </c>
      <c r="B1313" t="s">
        <v>544</v>
      </c>
      <c r="C1313" t="s">
        <v>38</v>
      </c>
      <c r="D1313">
        <v>23</v>
      </c>
      <c r="E1313" t="s">
        <v>449</v>
      </c>
      <c r="F1313">
        <v>75</v>
      </c>
      <c r="G1313">
        <v>16</v>
      </c>
      <c r="H1313">
        <v>13</v>
      </c>
      <c r="I1313" s="8">
        <v>0.502</v>
      </c>
      <c r="J1313">
        <v>2.2999999999999998</v>
      </c>
      <c r="K1313">
        <v>-1.5</v>
      </c>
      <c r="L1313">
        <v>320</v>
      </c>
      <c r="M1313">
        <v>802</v>
      </c>
      <c r="N1313" s="8">
        <v>0.39900000000000002</v>
      </c>
      <c r="O1313">
        <v>116</v>
      </c>
      <c r="P1313">
        <v>354</v>
      </c>
      <c r="Q1313">
        <v>0.32800000000000001</v>
      </c>
      <c r="R1313">
        <v>204</v>
      </c>
      <c r="S1313">
        <v>448</v>
      </c>
      <c r="T1313" s="8">
        <v>0.45500000000000002</v>
      </c>
      <c r="U1313">
        <v>118</v>
      </c>
      <c r="V1313">
        <v>156</v>
      </c>
      <c r="W1313" s="8">
        <v>0.75600000000000001</v>
      </c>
      <c r="X1313">
        <v>57</v>
      </c>
      <c r="Y1313">
        <v>279</v>
      </c>
      <c r="Z1313">
        <v>336</v>
      </c>
      <c r="AA1313">
        <v>162</v>
      </c>
      <c r="AB1313">
        <v>47</v>
      </c>
      <c r="AC1313">
        <v>34</v>
      </c>
      <c r="AD1313">
        <v>76</v>
      </c>
      <c r="AE1313">
        <v>139</v>
      </c>
      <c r="AF1313">
        <v>874</v>
      </c>
      <c r="AG1313" s="8">
        <f>IF(Table32[[#This Row],[FTA]]&gt;=100,Table32[[#This Row],[FT%]],"")</f>
        <v>0.75600000000000001</v>
      </c>
      <c r="AH1313" t="str">
        <f>UPPER(Table32[[#This Row],[Player]])</f>
        <v>FRANK KAMINSKY</v>
      </c>
    </row>
    <row r="1314" spans="1:34" x14ac:dyDescent="0.25">
      <c r="A1314">
        <v>2017</v>
      </c>
      <c r="B1314" t="s">
        <v>213</v>
      </c>
      <c r="C1314" t="s">
        <v>38</v>
      </c>
      <c r="D1314">
        <v>24</v>
      </c>
      <c r="E1314" t="s">
        <v>40</v>
      </c>
      <c r="F1314">
        <v>72</v>
      </c>
      <c r="G1314">
        <v>0</v>
      </c>
      <c r="H1314">
        <v>23.7</v>
      </c>
      <c r="I1314" s="8">
        <v>0.59899999999999998</v>
      </c>
      <c r="J1314">
        <v>5.8</v>
      </c>
      <c r="K1314">
        <v>-1.2</v>
      </c>
      <c r="L1314">
        <v>402</v>
      </c>
      <c r="M1314">
        <v>737</v>
      </c>
      <c r="N1314" s="8">
        <v>0.54500000000000004</v>
      </c>
      <c r="O1314">
        <v>5</v>
      </c>
      <c r="P1314">
        <v>38</v>
      </c>
      <c r="Q1314">
        <v>0.13200000000000001</v>
      </c>
      <c r="R1314">
        <v>397</v>
      </c>
      <c r="S1314">
        <v>699</v>
      </c>
      <c r="T1314" s="8">
        <v>0.56799999999999995</v>
      </c>
      <c r="U1314">
        <v>224</v>
      </c>
      <c r="V1314">
        <v>285</v>
      </c>
      <c r="W1314" s="8">
        <v>0.78600000000000003</v>
      </c>
      <c r="X1314">
        <v>195</v>
      </c>
      <c r="Y1314">
        <v>287</v>
      </c>
      <c r="Z1314">
        <v>482</v>
      </c>
      <c r="AA1314">
        <v>67</v>
      </c>
      <c r="AB1314">
        <v>32</v>
      </c>
      <c r="AC1314">
        <v>38</v>
      </c>
      <c r="AD1314">
        <v>123</v>
      </c>
      <c r="AE1314">
        <v>154</v>
      </c>
      <c r="AF1314">
        <v>1033</v>
      </c>
      <c r="AG1314" s="8">
        <f>IF(Table32[[#This Row],[FTA]]&gt;=100,Table32[[#This Row],[FT%]],"")</f>
        <v>0.78600000000000003</v>
      </c>
      <c r="AH1314" t="str">
        <f>UPPER(Table32[[#This Row],[Player]])</f>
        <v>ENES KANTER</v>
      </c>
    </row>
    <row r="1315" spans="1:34" x14ac:dyDescent="0.25">
      <c r="A1315">
        <v>2017</v>
      </c>
      <c r="B1315" t="s">
        <v>423</v>
      </c>
      <c r="C1315" t="s">
        <v>30</v>
      </c>
      <c r="D1315">
        <v>25</v>
      </c>
      <c r="E1315" t="s">
        <v>115</v>
      </c>
      <c r="F1315">
        <v>16</v>
      </c>
      <c r="G1315">
        <v>0</v>
      </c>
      <c r="H1315">
        <v>7.8</v>
      </c>
      <c r="I1315" s="8">
        <v>0.40799999999999997</v>
      </c>
      <c r="J1315">
        <v>0.1</v>
      </c>
      <c r="K1315">
        <v>-3.9</v>
      </c>
      <c r="L1315">
        <v>8</v>
      </c>
      <c r="M1315">
        <v>28</v>
      </c>
      <c r="N1315" s="8">
        <v>0.28599999999999998</v>
      </c>
      <c r="O1315">
        <v>4</v>
      </c>
      <c r="P1315">
        <v>10</v>
      </c>
      <c r="Q1315">
        <v>0.4</v>
      </c>
      <c r="R1315">
        <v>4</v>
      </c>
      <c r="S1315">
        <v>18</v>
      </c>
      <c r="T1315" s="8">
        <v>0.222</v>
      </c>
      <c r="U1315">
        <v>5</v>
      </c>
      <c r="V1315">
        <v>6</v>
      </c>
      <c r="W1315" s="8">
        <v>0.83299999999999996</v>
      </c>
      <c r="X1315">
        <v>1</v>
      </c>
      <c r="Y1315">
        <v>17</v>
      </c>
      <c r="Z1315">
        <v>18</v>
      </c>
      <c r="AA1315">
        <v>8</v>
      </c>
      <c r="AB1315">
        <v>4</v>
      </c>
      <c r="AC1315">
        <v>5</v>
      </c>
      <c r="AD1315">
        <v>4</v>
      </c>
      <c r="AE1315">
        <v>5</v>
      </c>
      <c r="AF1315">
        <v>25</v>
      </c>
      <c r="AG1315" s="8" t="str">
        <f>IF(Table32[[#This Row],[FTA]]&gt;=100,Table32[[#This Row],[FT%]],"")</f>
        <v/>
      </c>
      <c r="AH1315" t="str">
        <f>UPPER(Table32[[#This Row],[Player]])</f>
        <v>RYAN KELLY</v>
      </c>
    </row>
    <row r="1316" spans="1:34" x14ac:dyDescent="0.25">
      <c r="A1316">
        <v>2017</v>
      </c>
      <c r="B1316" t="s">
        <v>360</v>
      </c>
      <c r="C1316" t="s">
        <v>50</v>
      </c>
      <c r="D1316">
        <v>23</v>
      </c>
      <c r="E1316" t="s">
        <v>449</v>
      </c>
      <c r="F1316">
        <v>81</v>
      </c>
      <c r="G1316">
        <v>81</v>
      </c>
      <c r="H1316">
        <v>14.3</v>
      </c>
      <c r="I1316" s="8">
        <v>0.52800000000000002</v>
      </c>
      <c r="J1316">
        <v>5.8</v>
      </c>
      <c r="K1316">
        <v>0.2</v>
      </c>
      <c r="L1316">
        <v>295</v>
      </c>
      <c r="M1316">
        <v>618</v>
      </c>
      <c r="N1316" s="8">
        <v>0.47699999999999998</v>
      </c>
      <c r="O1316">
        <v>1</v>
      </c>
      <c r="P1316">
        <v>9</v>
      </c>
      <c r="Q1316">
        <v>0.111</v>
      </c>
      <c r="R1316">
        <v>294</v>
      </c>
      <c r="S1316">
        <v>609</v>
      </c>
      <c r="T1316" s="8">
        <v>0.48299999999999998</v>
      </c>
      <c r="U1316">
        <v>152</v>
      </c>
      <c r="V1316">
        <v>194</v>
      </c>
      <c r="W1316" s="8">
        <v>0.78400000000000003</v>
      </c>
      <c r="X1316">
        <v>156</v>
      </c>
      <c r="Y1316">
        <v>409</v>
      </c>
      <c r="Z1316">
        <v>565</v>
      </c>
      <c r="AA1316">
        <v>114</v>
      </c>
      <c r="AB1316">
        <v>81</v>
      </c>
      <c r="AC1316">
        <v>77</v>
      </c>
      <c r="AD1316">
        <v>56</v>
      </c>
      <c r="AE1316">
        <v>187</v>
      </c>
      <c r="AF1316">
        <v>743</v>
      </c>
      <c r="AG1316" s="8">
        <f>IF(Table32[[#This Row],[FTA]]&gt;=100,Table32[[#This Row],[FT%]],"")</f>
        <v>0.78400000000000003</v>
      </c>
      <c r="AH1316" t="str">
        <f>UPPER(Table32[[#This Row],[Player]])</f>
        <v>MICHAEL KIDD-GILCHRIST</v>
      </c>
    </row>
    <row r="1317" spans="1:34" x14ac:dyDescent="0.25">
      <c r="A1317">
        <v>2017</v>
      </c>
      <c r="B1317" t="s">
        <v>482</v>
      </c>
      <c r="C1317" t="s">
        <v>34</v>
      </c>
      <c r="D1317">
        <v>27</v>
      </c>
      <c r="E1317" t="s">
        <v>342</v>
      </c>
      <c r="F1317">
        <v>70</v>
      </c>
      <c r="G1317">
        <v>24</v>
      </c>
      <c r="H1317">
        <v>13.1</v>
      </c>
      <c r="I1317" s="8">
        <v>0.54600000000000004</v>
      </c>
      <c r="J1317">
        <v>1.4</v>
      </c>
      <c r="K1317">
        <v>-3</v>
      </c>
      <c r="L1317">
        <v>305</v>
      </c>
      <c r="M1317">
        <v>735</v>
      </c>
      <c r="N1317" s="8">
        <v>0.41499999999999998</v>
      </c>
      <c r="O1317">
        <v>105</v>
      </c>
      <c r="P1317">
        <v>308</v>
      </c>
      <c r="Q1317">
        <v>0.34100000000000003</v>
      </c>
      <c r="R1317">
        <v>200</v>
      </c>
      <c r="S1317">
        <v>427</v>
      </c>
      <c r="T1317" s="8">
        <v>0.46800000000000003</v>
      </c>
      <c r="U1317">
        <v>204</v>
      </c>
      <c r="V1317">
        <v>242</v>
      </c>
      <c r="W1317" s="8">
        <v>0.84299999999999997</v>
      </c>
      <c r="X1317">
        <v>22</v>
      </c>
      <c r="Y1317">
        <v>258</v>
      </c>
      <c r="Z1317">
        <v>280</v>
      </c>
      <c r="AA1317">
        <v>157</v>
      </c>
      <c r="AB1317">
        <v>46</v>
      </c>
      <c r="AC1317">
        <v>6</v>
      </c>
      <c r="AD1317">
        <v>136</v>
      </c>
      <c r="AE1317">
        <v>118</v>
      </c>
      <c r="AF1317">
        <v>919</v>
      </c>
      <c r="AG1317" s="8">
        <f>IF(Table32[[#This Row],[FTA]]&gt;=100,Table32[[#This Row],[FT%]],"")</f>
        <v>0.84299999999999997</v>
      </c>
      <c r="AH1317" t="str">
        <f>UPPER(Table32[[#This Row],[Player]])</f>
        <v>SEAN KILPATRICK</v>
      </c>
    </row>
    <row r="1318" spans="1:34" x14ac:dyDescent="0.25">
      <c r="A1318">
        <v>2017</v>
      </c>
      <c r="B1318" t="s">
        <v>214</v>
      </c>
      <c r="C1318" t="s">
        <v>34</v>
      </c>
      <c r="D1318">
        <v>25</v>
      </c>
      <c r="E1318" t="s">
        <v>96</v>
      </c>
      <c r="F1318">
        <v>54</v>
      </c>
      <c r="G1318">
        <v>5</v>
      </c>
      <c r="H1318">
        <v>12.3</v>
      </c>
      <c r="I1318" s="8">
        <v>0.502</v>
      </c>
      <c r="J1318">
        <v>0.3</v>
      </c>
      <c r="K1318">
        <v>-4.5</v>
      </c>
      <c r="L1318">
        <v>209</v>
      </c>
      <c r="M1318">
        <v>525</v>
      </c>
      <c r="N1318" s="8">
        <v>0.39800000000000002</v>
      </c>
      <c r="O1318">
        <v>45</v>
      </c>
      <c r="P1318">
        <v>139</v>
      </c>
      <c r="Q1318">
        <v>0.32400000000000001</v>
      </c>
      <c r="R1318">
        <v>164</v>
      </c>
      <c r="S1318">
        <v>386</v>
      </c>
      <c r="T1318" s="8">
        <v>0.42499999999999999</v>
      </c>
      <c r="U1318">
        <v>132</v>
      </c>
      <c r="V1318">
        <v>154</v>
      </c>
      <c r="W1318" s="8">
        <v>0.85699999999999998</v>
      </c>
      <c r="X1318">
        <v>25</v>
      </c>
      <c r="Y1318">
        <v>93</v>
      </c>
      <c r="Z1318">
        <v>118</v>
      </c>
      <c r="AA1318">
        <v>130</v>
      </c>
      <c r="AB1318">
        <v>27</v>
      </c>
      <c r="AC1318">
        <v>5</v>
      </c>
      <c r="AD1318">
        <v>89</v>
      </c>
      <c r="AE1318">
        <v>87</v>
      </c>
      <c r="AF1318">
        <v>595</v>
      </c>
      <c r="AG1318" s="8">
        <f>IF(Table32[[#This Row],[FTA]]&gt;=100,Table32[[#This Row],[FT%]],"")</f>
        <v>0.85699999999999998</v>
      </c>
      <c r="AH1318" t="str">
        <f>UPPER(Table32[[#This Row],[Player]])</f>
        <v>BRANDON KNIGHT</v>
      </c>
    </row>
    <row r="1319" spans="1:34" x14ac:dyDescent="0.25">
      <c r="A1319">
        <v>2017</v>
      </c>
      <c r="B1319" t="s">
        <v>215</v>
      </c>
      <c r="C1319" t="s">
        <v>34</v>
      </c>
      <c r="D1319">
        <v>35</v>
      </c>
      <c r="E1319" t="s">
        <v>69</v>
      </c>
      <c r="F1319">
        <v>67</v>
      </c>
      <c r="G1319">
        <v>22</v>
      </c>
      <c r="H1319">
        <v>12.1</v>
      </c>
      <c r="I1319" s="8">
        <v>0.63500000000000001</v>
      </c>
      <c r="J1319">
        <v>3.7</v>
      </c>
      <c r="K1319">
        <v>-0.2</v>
      </c>
      <c r="L1319">
        <v>239</v>
      </c>
      <c r="M1319">
        <v>515</v>
      </c>
      <c r="N1319" s="8">
        <v>0.46400000000000002</v>
      </c>
      <c r="O1319">
        <v>162</v>
      </c>
      <c r="P1319">
        <v>359</v>
      </c>
      <c r="Q1319">
        <v>0.45100000000000001</v>
      </c>
      <c r="R1319">
        <v>77</v>
      </c>
      <c r="S1319">
        <v>156</v>
      </c>
      <c r="T1319" s="8">
        <v>0.49399999999999999</v>
      </c>
      <c r="U1319">
        <v>38</v>
      </c>
      <c r="V1319">
        <v>42</v>
      </c>
      <c r="W1319" s="8">
        <v>0.90500000000000003</v>
      </c>
      <c r="X1319">
        <v>8</v>
      </c>
      <c r="Y1319">
        <v>179</v>
      </c>
      <c r="Z1319">
        <v>187</v>
      </c>
      <c r="AA1319">
        <v>110</v>
      </c>
      <c r="AB1319">
        <v>34</v>
      </c>
      <c r="AC1319">
        <v>21</v>
      </c>
      <c r="AD1319">
        <v>69</v>
      </c>
      <c r="AE1319">
        <v>107</v>
      </c>
      <c r="AF1319">
        <v>678</v>
      </c>
      <c r="AG1319" s="8" t="str">
        <f>IF(Table32[[#This Row],[FTA]]&gt;=100,Table32[[#This Row],[FT%]],"")</f>
        <v/>
      </c>
      <c r="AH1319" t="str">
        <f>UPPER(Table32[[#This Row],[Player]])</f>
        <v>KYLE KORVER</v>
      </c>
    </row>
    <row r="1320" spans="1:34" x14ac:dyDescent="0.25">
      <c r="A1320">
        <v>2017</v>
      </c>
      <c r="B1320" t="s">
        <v>215</v>
      </c>
      <c r="C1320" t="s">
        <v>34</v>
      </c>
      <c r="D1320">
        <v>35</v>
      </c>
      <c r="E1320" t="s">
        <v>115</v>
      </c>
      <c r="F1320">
        <v>32</v>
      </c>
      <c r="G1320">
        <v>21</v>
      </c>
      <c r="H1320">
        <v>10.9</v>
      </c>
      <c r="I1320" s="8">
        <v>0.59099999999999997</v>
      </c>
      <c r="J1320">
        <v>1.6</v>
      </c>
      <c r="K1320">
        <v>-0.4</v>
      </c>
      <c r="L1320">
        <v>108</v>
      </c>
      <c r="M1320">
        <v>246</v>
      </c>
      <c r="N1320" s="8">
        <v>0.439</v>
      </c>
      <c r="O1320">
        <v>65</v>
      </c>
      <c r="P1320">
        <v>159</v>
      </c>
      <c r="Q1320">
        <v>0.40899999999999997</v>
      </c>
      <c r="R1320">
        <v>43</v>
      </c>
      <c r="S1320">
        <v>87</v>
      </c>
      <c r="T1320" s="8">
        <v>0.49399999999999999</v>
      </c>
      <c r="U1320">
        <v>24</v>
      </c>
      <c r="V1320">
        <v>27</v>
      </c>
      <c r="W1320" s="8">
        <v>0.88900000000000001</v>
      </c>
      <c r="X1320">
        <v>1</v>
      </c>
      <c r="Y1320">
        <v>89</v>
      </c>
      <c r="Z1320">
        <v>90</v>
      </c>
      <c r="AA1320">
        <v>75</v>
      </c>
      <c r="AB1320">
        <v>23</v>
      </c>
      <c r="AC1320">
        <v>13</v>
      </c>
      <c r="AD1320">
        <v>40</v>
      </c>
      <c r="AE1320">
        <v>47</v>
      </c>
      <c r="AF1320">
        <v>305</v>
      </c>
      <c r="AG1320" s="8" t="str">
        <f>IF(Table32[[#This Row],[FTA]]&gt;=100,Table32[[#This Row],[FT%]],"")</f>
        <v/>
      </c>
      <c r="AH1320" t="str">
        <f>UPPER(Table32[[#This Row],[Player]])</f>
        <v>KYLE KORVER</v>
      </c>
    </row>
    <row r="1321" spans="1:34" x14ac:dyDescent="0.25">
      <c r="A1321">
        <v>2017</v>
      </c>
      <c r="B1321" t="s">
        <v>215</v>
      </c>
      <c r="C1321" t="s">
        <v>34</v>
      </c>
      <c r="D1321">
        <v>35</v>
      </c>
      <c r="E1321" t="s">
        <v>109</v>
      </c>
      <c r="F1321">
        <v>35</v>
      </c>
      <c r="G1321">
        <v>1</v>
      </c>
      <c r="H1321">
        <v>13.5</v>
      </c>
      <c r="I1321" s="8">
        <v>0.67700000000000005</v>
      </c>
      <c r="J1321">
        <v>2</v>
      </c>
      <c r="K1321">
        <v>0</v>
      </c>
      <c r="L1321">
        <v>131</v>
      </c>
      <c r="M1321">
        <v>269</v>
      </c>
      <c r="N1321" s="8">
        <v>0.48699999999999999</v>
      </c>
      <c r="O1321">
        <v>97</v>
      </c>
      <c r="P1321">
        <v>200</v>
      </c>
      <c r="Q1321">
        <v>0.48499999999999999</v>
      </c>
      <c r="R1321">
        <v>34</v>
      </c>
      <c r="S1321">
        <v>69</v>
      </c>
      <c r="T1321" s="8">
        <v>0.49299999999999999</v>
      </c>
      <c r="U1321">
        <v>14</v>
      </c>
      <c r="V1321">
        <v>15</v>
      </c>
      <c r="W1321" s="8">
        <v>0.93300000000000005</v>
      </c>
      <c r="X1321">
        <v>7</v>
      </c>
      <c r="Y1321">
        <v>90</v>
      </c>
      <c r="Z1321">
        <v>97</v>
      </c>
      <c r="AA1321">
        <v>35</v>
      </c>
      <c r="AB1321">
        <v>11</v>
      </c>
      <c r="AC1321">
        <v>8</v>
      </c>
      <c r="AD1321">
        <v>29</v>
      </c>
      <c r="AE1321">
        <v>60</v>
      </c>
      <c r="AF1321">
        <v>373</v>
      </c>
      <c r="AG1321" s="8" t="str">
        <f>IF(Table32[[#This Row],[FTA]]&gt;=100,Table32[[#This Row],[FT%]],"")</f>
        <v/>
      </c>
      <c r="AH1321" t="str">
        <f>UPPER(Table32[[#This Row],[Player]])</f>
        <v>KYLE KORVER</v>
      </c>
    </row>
    <row r="1322" spans="1:34" x14ac:dyDescent="0.25">
      <c r="A1322">
        <v>2017</v>
      </c>
      <c r="B1322" t="s">
        <v>216</v>
      </c>
      <c r="C1322" t="s">
        <v>38</v>
      </c>
      <c r="D1322">
        <v>27</v>
      </c>
      <c r="E1322" t="s">
        <v>120</v>
      </c>
      <c r="F1322">
        <v>71</v>
      </c>
      <c r="G1322">
        <v>62</v>
      </c>
      <c r="H1322">
        <v>13.8</v>
      </c>
      <c r="I1322" s="8">
        <v>0.56000000000000005</v>
      </c>
      <c r="J1322">
        <v>2.6</v>
      </c>
      <c r="K1322">
        <v>-1.9</v>
      </c>
      <c r="L1322">
        <v>216</v>
      </c>
      <c r="M1322">
        <v>392</v>
      </c>
      <c r="N1322" s="8">
        <v>0.55100000000000005</v>
      </c>
      <c r="O1322">
        <v>0</v>
      </c>
      <c r="P1322">
        <v>1</v>
      </c>
      <c r="Q1322">
        <v>0</v>
      </c>
      <c r="R1322">
        <v>216</v>
      </c>
      <c r="S1322">
        <v>391</v>
      </c>
      <c r="T1322" s="8">
        <v>0.55200000000000005</v>
      </c>
      <c r="U1322">
        <v>38</v>
      </c>
      <c r="V1322">
        <v>62</v>
      </c>
      <c r="W1322" s="8">
        <v>0.61299999999999999</v>
      </c>
      <c r="X1322">
        <v>118</v>
      </c>
      <c r="Y1322">
        <v>285</v>
      </c>
      <c r="Z1322">
        <v>403</v>
      </c>
      <c r="AA1322">
        <v>47</v>
      </c>
      <c r="AB1322">
        <v>36</v>
      </c>
      <c r="AC1322">
        <v>48</v>
      </c>
      <c r="AD1322">
        <v>61</v>
      </c>
      <c r="AE1322">
        <v>172</v>
      </c>
      <c r="AF1322">
        <v>470</v>
      </c>
      <c r="AG1322" s="8" t="str">
        <f>IF(Table32[[#This Row],[FTA]]&gt;=100,Table32[[#This Row],[FT%]],"")</f>
        <v/>
      </c>
      <c r="AH1322" t="str">
        <f>UPPER(Table32[[#This Row],[Player]])</f>
        <v>KOSTA KOUFOS</v>
      </c>
    </row>
    <row r="1323" spans="1:34" x14ac:dyDescent="0.25">
      <c r="A1323">
        <v>2017</v>
      </c>
      <c r="B1323" t="s">
        <v>618</v>
      </c>
      <c r="C1323" t="s">
        <v>50</v>
      </c>
      <c r="D1323">
        <v>27</v>
      </c>
      <c r="E1323" t="s">
        <v>60</v>
      </c>
      <c r="F1323">
        <v>68</v>
      </c>
      <c r="G1323">
        <v>5</v>
      </c>
      <c r="H1323">
        <v>12.4</v>
      </c>
      <c r="I1323" s="8">
        <v>0.53300000000000003</v>
      </c>
      <c r="J1323">
        <v>1.2</v>
      </c>
      <c r="K1323">
        <v>-2.7</v>
      </c>
      <c r="L1323">
        <v>158</v>
      </c>
      <c r="M1323">
        <v>369</v>
      </c>
      <c r="N1323" s="8">
        <v>0.42799999999999999</v>
      </c>
      <c r="O1323">
        <v>54</v>
      </c>
      <c r="P1323">
        <v>168</v>
      </c>
      <c r="Q1323">
        <v>0.32100000000000001</v>
      </c>
      <c r="R1323">
        <v>104</v>
      </c>
      <c r="S1323">
        <v>201</v>
      </c>
      <c r="T1323" s="8">
        <v>0.51700000000000002</v>
      </c>
      <c r="U1323">
        <v>55</v>
      </c>
      <c r="V1323">
        <v>68</v>
      </c>
      <c r="W1323" s="8">
        <v>0.80900000000000005</v>
      </c>
      <c r="X1323">
        <v>47</v>
      </c>
      <c r="Y1323">
        <v>79</v>
      </c>
      <c r="Z1323">
        <v>126</v>
      </c>
      <c r="AA1323">
        <v>69</v>
      </c>
      <c r="AB1323">
        <v>29</v>
      </c>
      <c r="AC1323">
        <v>11</v>
      </c>
      <c r="AD1323">
        <v>51</v>
      </c>
      <c r="AE1323">
        <v>79</v>
      </c>
      <c r="AF1323">
        <v>425</v>
      </c>
      <c r="AG1323" s="8" t="str">
        <f>IF(Table32[[#This Row],[FTA]]&gt;=100,Table32[[#This Row],[FT%]],"")</f>
        <v/>
      </c>
      <c r="AH1323" t="str">
        <f>UPPER(Table32[[#This Row],[Player]])</f>
        <v>MINDAUGAS KUZMINSKAS</v>
      </c>
    </row>
    <row r="1324" spans="1:34" x14ac:dyDescent="0.25">
      <c r="A1324">
        <v>2017</v>
      </c>
      <c r="B1324" t="s">
        <v>619</v>
      </c>
      <c r="C1324" t="s">
        <v>30</v>
      </c>
      <c r="D1324">
        <v>20</v>
      </c>
      <c r="E1324" t="s">
        <v>120</v>
      </c>
      <c r="F1324">
        <v>33</v>
      </c>
      <c r="G1324">
        <v>12</v>
      </c>
      <c r="H1324">
        <v>16.8</v>
      </c>
      <c r="I1324" s="8">
        <v>0.57699999999999996</v>
      </c>
      <c r="J1324">
        <v>1.3</v>
      </c>
      <c r="K1324">
        <v>-2.6</v>
      </c>
      <c r="L1324">
        <v>117</v>
      </c>
      <c r="M1324">
        <v>218</v>
      </c>
      <c r="N1324" s="8">
        <v>0.53700000000000003</v>
      </c>
      <c r="O1324">
        <v>3</v>
      </c>
      <c r="P1324">
        <v>8</v>
      </c>
      <c r="Q1324">
        <v>0.375</v>
      </c>
      <c r="R1324">
        <v>114</v>
      </c>
      <c r="S1324">
        <v>210</v>
      </c>
      <c r="T1324" s="8">
        <v>0.54300000000000004</v>
      </c>
      <c r="U1324">
        <v>52</v>
      </c>
      <c r="V1324">
        <v>74</v>
      </c>
      <c r="W1324" s="8">
        <v>0.70299999999999996</v>
      </c>
      <c r="X1324">
        <v>51</v>
      </c>
      <c r="Y1324">
        <v>111</v>
      </c>
      <c r="Z1324">
        <v>162</v>
      </c>
      <c r="AA1324">
        <v>27</v>
      </c>
      <c r="AB1324">
        <v>16</v>
      </c>
      <c r="AC1324">
        <v>13</v>
      </c>
      <c r="AD1324">
        <v>37</v>
      </c>
      <c r="AE1324">
        <v>64</v>
      </c>
      <c r="AF1324">
        <v>289</v>
      </c>
      <c r="AG1324" s="8" t="str">
        <f>IF(Table32[[#This Row],[FTA]]&gt;=100,Table32[[#This Row],[FT%]],"")</f>
        <v/>
      </c>
      <c r="AH1324" t="str">
        <f>UPPER(Table32[[#This Row],[Player]])</f>
        <v>SKAL LABISSIERE</v>
      </c>
    </row>
    <row r="1325" spans="1:34" x14ac:dyDescent="0.25">
      <c r="A1325">
        <v>2017</v>
      </c>
      <c r="B1325" t="s">
        <v>361</v>
      </c>
      <c r="C1325" t="s">
        <v>34</v>
      </c>
      <c r="D1325">
        <v>24</v>
      </c>
      <c r="E1325" t="s">
        <v>449</v>
      </c>
      <c r="F1325">
        <v>62</v>
      </c>
      <c r="G1325">
        <v>5</v>
      </c>
      <c r="H1325">
        <v>17</v>
      </c>
      <c r="I1325" s="8">
        <v>0.55000000000000004</v>
      </c>
      <c r="J1325">
        <v>2.7</v>
      </c>
      <c r="K1325">
        <v>-1.7</v>
      </c>
      <c r="L1325">
        <v>226</v>
      </c>
      <c r="M1325">
        <v>491</v>
      </c>
      <c r="N1325" s="8">
        <v>0.46</v>
      </c>
      <c r="O1325">
        <v>41</v>
      </c>
      <c r="P1325">
        <v>146</v>
      </c>
      <c r="Q1325">
        <v>0.28100000000000003</v>
      </c>
      <c r="R1325">
        <v>185</v>
      </c>
      <c r="S1325">
        <v>345</v>
      </c>
      <c r="T1325" s="8">
        <v>0.53600000000000003</v>
      </c>
      <c r="U1325">
        <v>110</v>
      </c>
      <c r="V1325">
        <v>129</v>
      </c>
      <c r="W1325" s="8">
        <v>0.85299999999999998</v>
      </c>
      <c r="X1325">
        <v>30</v>
      </c>
      <c r="Y1325">
        <v>234</v>
      </c>
      <c r="Z1325">
        <v>264</v>
      </c>
      <c r="AA1325">
        <v>75</v>
      </c>
      <c r="AB1325">
        <v>27</v>
      </c>
      <c r="AC1325">
        <v>23</v>
      </c>
      <c r="AD1325">
        <v>40</v>
      </c>
      <c r="AE1325">
        <v>98</v>
      </c>
      <c r="AF1325">
        <v>603</v>
      </c>
      <c r="AG1325" s="8">
        <f>IF(Table32[[#This Row],[FTA]]&gt;=100,Table32[[#This Row],[FT%]],"")</f>
        <v>0.85299999999999998</v>
      </c>
      <c r="AH1325" t="str">
        <f>UPPER(Table32[[#This Row],[Player]])</f>
        <v>JEREMY LAMB</v>
      </c>
    </row>
    <row r="1326" spans="1:34" x14ac:dyDescent="0.25">
      <c r="A1326">
        <v>2017</v>
      </c>
      <c r="B1326" t="s">
        <v>620</v>
      </c>
      <c r="C1326" t="s">
        <v>36</v>
      </c>
      <c r="D1326">
        <v>27</v>
      </c>
      <c r="E1326" t="s">
        <v>56</v>
      </c>
      <c r="F1326">
        <v>18</v>
      </c>
      <c r="G1326">
        <v>3</v>
      </c>
      <c r="H1326">
        <v>8.4</v>
      </c>
      <c r="I1326" s="8">
        <v>0.57899999999999996</v>
      </c>
      <c r="J1326">
        <v>0.2</v>
      </c>
      <c r="K1326">
        <v>-4.9000000000000004</v>
      </c>
      <c r="L1326">
        <v>20</v>
      </c>
      <c r="M1326">
        <v>47</v>
      </c>
      <c r="N1326" s="8">
        <v>0.42599999999999999</v>
      </c>
      <c r="O1326">
        <v>10</v>
      </c>
      <c r="P1326">
        <v>27</v>
      </c>
      <c r="Q1326">
        <v>0.37</v>
      </c>
      <c r="R1326">
        <v>10</v>
      </c>
      <c r="S1326">
        <v>20</v>
      </c>
      <c r="T1326" s="8">
        <v>0.5</v>
      </c>
      <c r="U1326">
        <v>9</v>
      </c>
      <c r="V1326">
        <v>9</v>
      </c>
      <c r="W1326" s="8">
        <v>1</v>
      </c>
      <c r="X1326">
        <v>1</v>
      </c>
      <c r="Y1326">
        <v>9</v>
      </c>
      <c r="Z1326">
        <v>10</v>
      </c>
      <c r="AA1326">
        <v>28</v>
      </c>
      <c r="AB1326">
        <v>4</v>
      </c>
      <c r="AC1326">
        <v>1</v>
      </c>
      <c r="AD1326">
        <v>19</v>
      </c>
      <c r="AE1326">
        <v>19</v>
      </c>
      <c r="AF1326">
        <v>59</v>
      </c>
      <c r="AG1326" s="8" t="str">
        <f>IF(Table32[[#This Row],[FTA]]&gt;=100,Table32[[#This Row],[FT%]],"")</f>
        <v/>
      </c>
      <c r="AH1326" t="str">
        <f>UPPER(Table32[[#This Row],[Player]])</f>
        <v>NICOLAS LAPROVITTOLA</v>
      </c>
    </row>
    <row r="1327" spans="1:34" x14ac:dyDescent="0.25">
      <c r="A1327">
        <v>2017</v>
      </c>
      <c r="B1327" t="s">
        <v>483</v>
      </c>
      <c r="C1327" t="s">
        <v>30</v>
      </c>
      <c r="D1327">
        <v>25</v>
      </c>
      <c r="E1327" t="s">
        <v>40</v>
      </c>
      <c r="F1327">
        <v>50</v>
      </c>
      <c r="G1327">
        <v>0</v>
      </c>
      <c r="H1327">
        <v>12.9</v>
      </c>
      <c r="I1327" s="8">
        <v>0.53100000000000003</v>
      </c>
      <c r="J1327">
        <v>1.4</v>
      </c>
      <c r="K1327">
        <v>-2.9</v>
      </c>
      <c r="L1327">
        <v>111</v>
      </c>
      <c r="M1327">
        <v>244</v>
      </c>
      <c r="N1327" s="8">
        <v>0.45500000000000002</v>
      </c>
      <c r="O1327">
        <v>27</v>
      </c>
      <c r="P1327">
        <v>78</v>
      </c>
      <c r="Q1327">
        <v>0.34599999999999997</v>
      </c>
      <c r="R1327">
        <v>84</v>
      </c>
      <c r="S1327">
        <v>166</v>
      </c>
      <c r="T1327" s="8">
        <v>0.50600000000000001</v>
      </c>
      <c r="U1327">
        <v>37</v>
      </c>
      <c r="V1327">
        <v>58</v>
      </c>
      <c r="W1327" s="8">
        <v>0.63800000000000001</v>
      </c>
      <c r="X1327">
        <v>51</v>
      </c>
      <c r="Y1327">
        <v>132</v>
      </c>
      <c r="Z1327">
        <v>183</v>
      </c>
      <c r="AA1327">
        <v>51</v>
      </c>
      <c r="AB1327">
        <v>18</v>
      </c>
      <c r="AC1327">
        <v>6</v>
      </c>
      <c r="AD1327">
        <v>40</v>
      </c>
      <c r="AE1327">
        <v>71</v>
      </c>
      <c r="AF1327">
        <v>286</v>
      </c>
      <c r="AG1327" s="8" t="str">
        <f>IF(Table32[[#This Row],[FTA]]&gt;=100,Table32[[#This Row],[FT%]],"")</f>
        <v/>
      </c>
      <c r="AH1327" t="str">
        <f>UPPER(Table32[[#This Row],[Player]])</f>
        <v>JOFFREY LAUVERGNE</v>
      </c>
    </row>
    <row r="1328" spans="1:34" x14ac:dyDescent="0.25">
      <c r="A1328">
        <v>2017</v>
      </c>
      <c r="B1328" t="s">
        <v>483</v>
      </c>
      <c r="C1328" t="s">
        <v>38</v>
      </c>
      <c r="D1328">
        <v>25</v>
      </c>
      <c r="E1328" t="s">
        <v>63</v>
      </c>
      <c r="F1328">
        <v>20</v>
      </c>
      <c r="G1328">
        <v>1</v>
      </c>
      <c r="H1328">
        <v>11.6</v>
      </c>
      <c r="I1328" s="8">
        <v>0.45100000000000001</v>
      </c>
      <c r="J1328">
        <v>0.1</v>
      </c>
      <c r="K1328">
        <v>-4.0999999999999996</v>
      </c>
      <c r="L1328">
        <v>37</v>
      </c>
      <c r="M1328">
        <v>92</v>
      </c>
      <c r="N1328" s="8">
        <v>0.40200000000000002</v>
      </c>
      <c r="O1328">
        <v>6</v>
      </c>
      <c r="P1328">
        <v>20</v>
      </c>
      <c r="Q1328">
        <v>0.3</v>
      </c>
      <c r="R1328">
        <v>31</v>
      </c>
      <c r="S1328">
        <v>72</v>
      </c>
      <c r="T1328" s="8">
        <v>0.43099999999999999</v>
      </c>
      <c r="U1328">
        <v>9</v>
      </c>
      <c r="V1328">
        <v>15</v>
      </c>
      <c r="W1328" s="8">
        <v>0.6</v>
      </c>
      <c r="X1328">
        <v>21</v>
      </c>
      <c r="Y1328">
        <v>47</v>
      </c>
      <c r="Z1328">
        <v>68</v>
      </c>
      <c r="AA1328">
        <v>19</v>
      </c>
      <c r="AB1328">
        <v>7</v>
      </c>
      <c r="AC1328">
        <v>0</v>
      </c>
      <c r="AD1328">
        <v>16</v>
      </c>
      <c r="AE1328">
        <v>12</v>
      </c>
      <c r="AF1328">
        <v>89</v>
      </c>
      <c r="AG1328" s="8" t="str">
        <f>IF(Table32[[#This Row],[FTA]]&gt;=100,Table32[[#This Row],[FT%]],"")</f>
        <v/>
      </c>
      <c r="AH1328" t="str">
        <f>UPPER(Table32[[#This Row],[Player]])</f>
        <v>JOFFREY LAUVERGNE</v>
      </c>
    </row>
    <row r="1329" spans="1:34" x14ac:dyDescent="0.25">
      <c r="A1329">
        <v>2017</v>
      </c>
      <c r="B1329" t="s">
        <v>484</v>
      </c>
      <c r="C1329" t="s">
        <v>34</v>
      </c>
      <c r="D1329">
        <v>21</v>
      </c>
      <c r="E1329" t="s">
        <v>71</v>
      </c>
      <c r="F1329">
        <v>47</v>
      </c>
      <c r="G1329">
        <v>47</v>
      </c>
      <c r="H1329">
        <v>14.6</v>
      </c>
      <c r="I1329" s="8">
        <v>0.57599999999999996</v>
      </c>
      <c r="J1329">
        <v>3</v>
      </c>
      <c r="K1329">
        <v>-0.3</v>
      </c>
      <c r="L1329">
        <v>326</v>
      </c>
      <c r="M1329">
        <v>710</v>
      </c>
      <c r="N1329" s="8">
        <v>0.45900000000000002</v>
      </c>
      <c r="O1329">
        <v>120</v>
      </c>
      <c r="P1329">
        <v>310</v>
      </c>
      <c r="Q1329">
        <v>0.38700000000000001</v>
      </c>
      <c r="R1329">
        <v>206</v>
      </c>
      <c r="S1329">
        <v>400</v>
      </c>
      <c r="T1329" s="8">
        <v>0.51500000000000001</v>
      </c>
      <c r="U1329">
        <v>117</v>
      </c>
      <c r="V1329">
        <v>140</v>
      </c>
      <c r="W1329" s="8">
        <v>0.83599999999999997</v>
      </c>
      <c r="X1329">
        <v>18</v>
      </c>
      <c r="Y1329">
        <v>141</v>
      </c>
      <c r="Z1329">
        <v>159</v>
      </c>
      <c r="AA1329">
        <v>139</v>
      </c>
      <c r="AB1329">
        <v>41</v>
      </c>
      <c r="AC1329">
        <v>10</v>
      </c>
      <c r="AD1329">
        <v>85</v>
      </c>
      <c r="AE1329">
        <v>104</v>
      </c>
      <c r="AF1329">
        <v>889</v>
      </c>
      <c r="AG1329" s="8">
        <f>IF(Table32[[#This Row],[FTA]]&gt;=100,Table32[[#This Row],[FT%]],"")</f>
        <v>0.83599999999999997</v>
      </c>
      <c r="AH1329" t="str">
        <f>UPPER(Table32[[#This Row],[Player]])</f>
        <v>ZACH LAVINE</v>
      </c>
    </row>
    <row r="1330" spans="1:34" x14ac:dyDescent="0.25">
      <c r="A1330">
        <v>2017</v>
      </c>
      <c r="B1330" t="s">
        <v>218</v>
      </c>
      <c r="C1330" t="s">
        <v>36</v>
      </c>
      <c r="D1330">
        <v>29</v>
      </c>
      <c r="E1330" t="s">
        <v>120</v>
      </c>
      <c r="F1330">
        <v>69</v>
      </c>
      <c r="G1330">
        <v>24</v>
      </c>
      <c r="H1330">
        <v>15.4</v>
      </c>
      <c r="I1330" s="8">
        <v>0.55100000000000005</v>
      </c>
      <c r="J1330">
        <v>3.2</v>
      </c>
      <c r="K1330">
        <v>-1.3</v>
      </c>
      <c r="L1330">
        <v>237</v>
      </c>
      <c r="M1330">
        <v>522</v>
      </c>
      <c r="N1330" s="8">
        <v>0.45400000000000001</v>
      </c>
      <c r="O1330">
        <v>34</v>
      </c>
      <c r="P1330">
        <v>118</v>
      </c>
      <c r="Q1330">
        <v>0.28799999999999998</v>
      </c>
      <c r="R1330">
        <v>203</v>
      </c>
      <c r="S1330">
        <v>404</v>
      </c>
      <c r="T1330" s="8">
        <v>0.502</v>
      </c>
      <c r="U1330">
        <v>173</v>
      </c>
      <c r="V1330">
        <v>217</v>
      </c>
      <c r="W1330" s="8">
        <v>0.79700000000000004</v>
      </c>
      <c r="X1330">
        <v>44</v>
      </c>
      <c r="Y1330">
        <v>135</v>
      </c>
      <c r="Z1330">
        <v>179</v>
      </c>
      <c r="AA1330">
        <v>335</v>
      </c>
      <c r="AB1330">
        <v>74</v>
      </c>
      <c r="AC1330">
        <v>6</v>
      </c>
      <c r="AD1330">
        <v>129</v>
      </c>
      <c r="AE1330">
        <v>119</v>
      </c>
      <c r="AF1330">
        <v>681</v>
      </c>
      <c r="AG1330" s="8">
        <f>IF(Table32[[#This Row],[FTA]]&gt;=100,Table32[[#This Row],[FT%]],"")</f>
        <v>0.79700000000000004</v>
      </c>
      <c r="AH1330" t="str">
        <f>UPPER(Table32[[#This Row],[Player]])</f>
        <v>TY LAWSON</v>
      </c>
    </row>
    <row r="1331" spans="1:34" x14ac:dyDescent="0.25">
      <c r="A1331">
        <v>2017</v>
      </c>
      <c r="B1331" t="s">
        <v>621</v>
      </c>
      <c r="C1331" t="s">
        <v>50</v>
      </c>
      <c r="D1331">
        <v>22</v>
      </c>
      <c r="E1331" t="s">
        <v>42</v>
      </c>
      <c r="F1331">
        <v>35</v>
      </c>
      <c r="G1331">
        <v>1</v>
      </c>
      <c r="H1331">
        <v>4.9000000000000004</v>
      </c>
      <c r="I1331" s="8">
        <v>0.40400000000000003</v>
      </c>
      <c r="J1331">
        <v>-0.3</v>
      </c>
      <c r="K1331">
        <v>-7.4</v>
      </c>
      <c r="L1331">
        <v>26</v>
      </c>
      <c r="M1331">
        <v>89</v>
      </c>
      <c r="N1331" s="8">
        <v>0.29199999999999998</v>
      </c>
      <c r="O1331">
        <v>13</v>
      </c>
      <c r="P1331">
        <v>51</v>
      </c>
      <c r="Q1331">
        <v>0.255</v>
      </c>
      <c r="R1331">
        <v>13</v>
      </c>
      <c r="S1331">
        <v>38</v>
      </c>
      <c r="T1331" s="8">
        <v>0.34200000000000003</v>
      </c>
      <c r="U1331">
        <v>13</v>
      </c>
      <c r="V1331">
        <v>17</v>
      </c>
      <c r="W1331" s="8">
        <v>0.76500000000000001</v>
      </c>
      <c r="X1331">
        <v>6</v>
      </c>
      <c r="Y1331">
        <v>18</v>
      </c>
      <c r="Z1331">
        <v>24</v>
      </c>
      <c r="AA1331">
        <v>11</v>
      </c>
      <c r="AB1331">
        <v>9</v>
      </c>
      <c r="AC1331">
        <v>3</v>
      </c>
      <c r="AD1331">
        <v>11</v>
      </c>
      <c r="AE1331">
        <v>22</v>
      </c>
      <c r="AF1331">
        <v>78</v>
      </c>
      <c r="AG1331" s="8" t="str">
        <f>IF(Table32[[#This Row],[FTA]]&gt;=100,Table32[[#This Row],[FT%]],"")</f>
        <v/>
      </c>
      <c r="AH1331" t="str">
        <f>UPPER(Table32[[#This Row],[Player]])</f>
        <v>JAKE LAYMAN</v>
      </c>
    </row>
    <row r="1332" spans="1:34" x14ac:dyDescent="0.25">
      <c r="A1332">
        <v>2017</v>
      </c>
      <c r="B1332" t="s">
        <v>219</v>
      </c>
      <c r="C1332" t="s">
        <v>34</v>
      </c>
      <c r="D1332">
        <v>31</v>
      </c>
      <c r="E1332" t="s">
        <v>60</v>
      </c>
      <c r="F1332">
        <v>77</v>
      </c>
      <c r="G1332">
        <v>74</v>
      </c>
      <c r="H1332">
        <v>12.1</v>
      </c>
      <c r="I1332" s="8">
        <v>0.55900000000000005</v>
      </c>
      <c r="J1332">
        <v>4.2</v>
      </c>
      <c r="K1332">
        <v>-0.2</v>
      </c>
      <c r="L1332">
        <v>321</v>
      </c>
      <c r="M1332">
        <v>704</v>
      </c>
      <c r="N1332" s="8">
        <v>0.45600000000000002</v>
      </c>
      <c r="O1332">
        <v>108</v>
      </c>
      <c r="P1332">
        <v>269</v>
      </c>
      <c r="Q1332">
        <v>0.40100000000000002</v>
      </c>
      <c r="R1332">
        <v>213</v>
      </c>
      <c r="S1332">
        <v>435</v>
      </c>
      <c r="T1332" s="8">
        <v>0.49</v>
      </c>
      <c r="U1332">
        <v>85</v>
      </c>
      <c r="V1332">
        <v>98</v>
      </c>
      <c r="W1332" s="8">
        <v>0.86699999999999999</v>
      </c>
      <c r="X1332">
        <v>53</v>
      </c>
      <c r="Y1332">
        <v>207</v>
      </c>
      <c r="Z1332">
        <v>260</v>
      </c>
      <c r="AA1332">
        <v>179</v>
      </c>
      <c r="AB1332">
        <v>81</v>
      </c>
      <c r="AC1332">
        <v>23</v>
      </c>
      <c r="AD1332">
        <v>69</v>
      </c>
      <c r="AE1332">
        <v>141</v>
      </c>
      <c r="AF1332">
        <v>835</v>
      </c>
      <c r="AG1332" s="8" t="str">
        <f>IF(Table32[[#This Row],[FTA]]&gt;=100,Table32[[#This Row],[FT%]],"")</f>
        <v/>
      </c>
      <c r="AH1332" t="str">
        <f>UPPER(Table32[[#This Row],[Player]])</f>
        <v>COURTNEY LEE</v>
      </c>
    </row>
    <row r="1333" spans="1:34" x14ac:dyDescent="0.25">
      <c r="A1333">
        <v>2017</v>
      </c>
      <c r="B1333" t="s">
        <v>426</v>
      </c>
      <c r="C1333" t="s">
        <v>38</v>
      </c>
      <c r="D1333">
        <v>23</v>
      </c>
      <c r="E1333" t="s">
        <v>96</v>
      </c>
      <c r="F1333">
        <v>77</v>
      </c>
      <c r="G1333">
        <v>34</v>
      </c>
      <c r="H1333">
        <v>15</v>
      </c>
      <c r="I1333" s="8">
        <v>0.55300000000000005</v>
      </c>
      <c r="J1333">
        <v>3</v>
      </c>
      <c r="K1333">
        <v>-1.8</v>
      </c>
      <c r="L1333">
        <v>230</v>
      </c>
      <c r="M1333">
        <v>463</v>
      </c>
      <c r="N1333" s="8">
        <v>0.497</v>
      </c>
      <c r="O1333">
        <v>3</v>
      </c>
      <c r="P1333">
        <v>12</v>
      </c>
      <c r="Q1333">
        <v>0.25</v>
      </c>
      <c r="R1333">
        <v>227</v>
      </c>
      <c r="S1333">
        <v>451</v>
      </c>
      <c r="T1333" s="8">
        <v>0.503</v>
      </c>
      <c r="U1333">
        <v>150</v>
      </c>
      <c r="V1333">
        <v>208</v>
      </c>
      <c r="W1333" s="8">
        <v>0.72099999999999997</v>
      </c>
      <c r="X1333">
        <v>156</v>
      </c>
      <c r="Y1333">
        <v>354</v>
      </c>
      <c r="Z1333">
        <v>510</v>
      </c>
      <c r="AA1333">
        <v>44</v>
      </c>
      <c r="AB1333">
        <v>37</v>
      </c>
      <c r="AC1333">
        <v>98</v>
      </c>
      <c r="AD1333">
        <v>102</v>
      </c>
      <c r="AE1333">
        <v>242</v>
      </c>
      <c r="AF1333">
        <v>613</v>
      </c>
      <c r="AG1333" s="8">
        <f>IF(Table32[[#This Row],[FTA]]&gt;=100,Table32[[#This Row],[FT%]],"")</f>
        <v>0.72099999999999997</v>
      </c>
      <c r="AH1333" t="str">
        <f>UPPER(Table32[[#This Row],[Player]])</f>
        <v>ALEX LEN</v>
      </c>
    </row>
    <row r="1334" spans="1:34" x14ac:dyDescent="0.25">
      <c r="A1334">
        <v>2017</v>
      </c>
      <c r="B1334" t="s">
        <v>221</v>
      </c>
      <c r="C1334" t="s">
        <v>50</v>
      </c>
      <c r="D1334">
        <v>25</v>
      </c>
      <c r="E1334" t="s">
        <v>56</v>
      </c>
      <c r="F1334">
        <v>74</v>
      </c>
      <c r="G1334">
        <v>74</v>
      </c>
      <c r="H1334">
        <v>27.5</v>
      </c>
      <c r="I1334" s="8">
        <v>0.61099999999999999</v>
      </c>
      <c r="J1334">
        <v>13.6</v>
      </c>
      <c r="K1334">
        <v>7.9</v>
      </c>
      <c r="L1334">
        <v>636</v>
      </c>
      <c r="M1334">
        <v>1311</v>
      </c>
      <c r="N1334" s="8">
        <v>0.48499999999999999</v>
      </c>
      <c r="O1334">
        <v>147</v>
      </c>
      <c r="P1334">
        <v>386</v>
      </c>
      <c r="Q1334">
        <v>0.38100000000000001</v>
      </c>
      <c r="R1334">
        <v>489</v>
      </c>
      <c r="S1334">
        <v>925</v>
      </c>
      <c r="T1334" s="8">
        <v>0.52900000000000003</v>
      </c>
      <c r="U1334">
        <v>469</v>
      </c>
      <c r="V1334">
        <v>533</v>
      </c>
      <c r="W1334" s="8">
        <v>0.88</v>
      </c>
      <c r="X1334">
        <v>80</v>
      </c>
      <c r="Y1334">
        <v>350</v>
      </c>
      <c r="Z1334">
        <v>430</v>
      </c>
      <c r="AA1334">
        <v>260</v>
      </c>
      <c r="AB1334">
        <v>132</v>
      </c>
      <c r="AC1334">
        <v>55</v>
      </c>
      <c r="AD1334">
        <v>154</v>
      </c>
      <c r="AE1334">
        <v>122</v>
      </c>
      <c r="AF1334">
        <v>1888</v>
      </c>
      <c r="AG1334" s="8">
        <f>IF(Table32[[#This Row],[FTA]]&gt;=100,Table32[[#This Row],[FT%]],"")</f>
        <v>0.88</v>
      </c>
      <c r="AH1334" t="str">
        <f>UPPER(Table32[[#This Row],[Player]])</f>
        <v>KAWHI LEONARD</v>
      </c>
    </row>
    <row r="1335" spans="1:34" x14ac:dyDescent="0.25">
      <c r="A1335">
        <v>2017</v>
      </c>
      <c r="B1335" t="s">
        <v>362</v>
      </c>
      <c r="C1335" t="s">
        <v>30</v>
      </c>
      <c r="D1335">
        <v>24</v>
      </c>
      <c r="E1335" t="s">
        <v>42</v>
      </c>
      <c r="F1335">
        <v>74</v>
      </c>
      <c r="G1335">
        <v>12</v>
      </c>
      <c r="H1335">
        <v>8.9</v>
      </c>
      <c r="I1335" s="8">
        <v>0.50700000000000001</v>
      </c>
      <c r="J1335">
        <v>1.4</v>
      </c>
      <c r="K1335">
        <v>-3.4</v>
      </c>
      <c r="L1335">
        <v>146</v>
      </c>
      <c r="M1335">
        <v>378</v>
      </c>
      <c r="N1335" s="8">
        <v>0.38600000000000001</v>
      </c>
      <c r="O1335">
        <v>74</v>
      </c>
      <c r="P1335">
        <v>213</v>
      </c>
      <c r="Q1335">
        <v>0.34699999999999998</v>
      </c>
      <c r="R1335">
        <v>72</v>
      </c>
      <c r="S1335">
        <v>165</v>
      </c>
      <c r="T1335" s="8">
        <v>0.436</v>
      </c>
      <c r="U1335">
        <v>35</v>
      </c>
      <c r="V1335">
        <v>40</v>
      </c>
      <c r="W1335" s="8">
        <v>0.875</v>
      </c>
      <c r="X1335">
        <v>27</v>
      </c>
      <c r="Y1335">
        <v>209</v>
      </c>
      <c r="Z1335">
        <v>236</v>
      </c>
      <c r="AA1335">
        <v>71</v>
      </c>
      <c r="AB1335">
        <v>13</v>
      </c>
      <c r="AC1335">
        <v>28</v>
      </c>
      <c r="AD1335">
        <v>35</v>
      </c>
      <c r="AE1335">
        <v>172</v>
      </c>
      <c r="AF1335">
        <v>401</v>
      </c>
      <c r="AG1335" s="8" t="str">
        <f>IF(Table32[[#This Row],[FTA]]&gt;=100,Table32[[#This Row],[FT%]],"")</f>
        <v/>
      </c>
      <c r="AH1335" t="str">
        <f>UPPER(Table32[[#This Row],[Player]])</f>
        <v>MEYERS LEONARD</v>
      </c>
    </row>
    <row r="1336" spans="1:34" x14ac:dyDescent="0.25">
      <c r="A1336">
        <v>2017</v>
      </c>
      <c r="B1336" t="s">
        <v>222</v>
      </c>
      <c r="C1336" t="s">
        <v>30</v>
      </c>
      <c r="D1336">
        <v>27</v>
      </c>
      <c r="E1336" t="s">
        <v>104</v>
      </c>
      <c r="F1336">
        <v>75</v>
      </c>
      <c r="G1336">
        <v>34</v>
      </c>
      <c r="H1336">
        <v>14.2</v>
      </c>
      <c r="I1336" s="8">
        <v>0.55100000000000005</v>
      </c>
      <c r="J1336">
        <v>4.5</v>
      </c>
      <c r="K1336">
        <v>0.2</v>
      </c>
      <c r="L1336">
        <v>310</v>
      </c>
      <c r="M1336">
        <v>646</v>
      </c>
      <c r="N1336" s="8">
        <v>0.48</v>
      </c>
      <c r="O1336">
        <v>49</v>
      </c>
      <c r="P1336">
        <v>167</v>
      </c>
      <c r="Q1336">
        <v>0.29299999999999998</v>
      </c>
      <c r="R1336">
        <v>261</v>
      </c>
      <c r="S1336">
        <v>479</v>
      </c>
      <c r="T1336" s="8">
        <v>0.54500000000000004</v>
      </c>
      <c r="U1336">
        <v>98</v>
      </c>
      <c r="V1336">
        <v>113</v>
      </c>
      <c r="W1336" s="8">
        <v>0.86699999999999999</v>
      </c>
      <c r="X1336">
        <v>102</v>
      </c>
      <c r="Y1336">
        <v>300</v>
      </c>
      <c r="Z1336">
        <v>402</v>
      </c>
      <c r="AA1336">
        <v>111</v>
      </c>
      <c r="AB1336">
        <v>31</v>
      </c>
      <c r="AC1336">
        <v>26</v>
      </c>
      <c r="AD1336">
        <v>66</v>
      </c>
      <c r="AE1336">
        <v>145</v>
      </c>
      <c r="AF1336">
        <v>767</v>
      </c>
      <c r="AG1336" s="8">
        <f>IF(Table32[[#This Row],[FTA]]&gt;=100,Table32[[#This Row],[FT%]],"")</f>
        <v>0.86699999999999999</v>
      </c>
      <c r="AH1336" t="str">
        <f>UPPER(Table32[[#This Row],[Player]])</f>
        <v>JON LEUER</v>
      </c>
    </row>
    <row r="1337" spans="1:34" x14ac:dyDescent="0.25">
      <c r="A1337">
        <v>2017</v>
      </c>
      <c r="B1337" t="s">
        <v>622</v>
      </c>
      <c r="C1337" t="s">
        <v>50</v>
      </c>
      <c r="D1337">
        <v>22</v>
      </c>
      <c r="E1337" t="s">
        <v>342</v>
      </c>
      <c r="F1337">
        <v>57</v>
      </c>
      <c r="G1337">
        <v>26</v>
      </c>
      <c r="H1337">
        <v>12.2</v>
      </c>
      <c r="I1337" s="8">
        <v>0.55600000000000005</v>
      </c>
      <c r="J1337">
        <v>1.8</v>
      </c>
      <c r="K1337">
        <v>-1.1000000000000001</v>
      </c>
      <c r="L1337">
        <v>171</v>
      </c>
      <c r="M1337">
        <v>380</v>
      </c>
      <c r="N1337" s="8">
        <v>0.45</v>
      </c>
      <c r="O1337">
        <v>59</v>
      </c>
      <c r="P1337">
        <v>184</v>
      </c>
      <c r="Q1337">
        <v>0.32100000000000001</v>
      </c>
      <c r="R1337">
        <v>112</v>
      </c>
      <c r="S1337">
        <v>196</v>
      </c>
      <c r="T1337" s="8">
        <v>0.57099999999999995</v>
      </c>
      <c r="U1337">
        <v>67</v>
      </c>
      <c r="V1337">
        <v>93</v>
      </c>
      <c r="W1337" s="8">
        <v>0.72</v>
      </c>
      <c r="X1337">
        <v>23</v>
      </c>
      <c r="Y1337">
        <v>165</v>
      </c>
      <c r="Z1337">
        <v>188</v>
      </c>
      <c r="AA1337">
        <v>110</v>
      </c>
      <c r="AB1337">
        <v>49</v>
      </c>
      <c r="AC1337">
        <v>8</v>
      </c>
      <c r="AD1337">
        <v>59</v>
      </c>
      <c r="AE1337">
        <v>91</v>
      </c>
      <c r="AF1337">
        <v>468</v>
      </c>
      <c r="AG1337" s="8" t="str">
        <f>IF(Table32[[#This Row],[FTA]]&gt;=100,Table32[[#This Row],[FT%]],"")</f>
        <v/>
      </c>
      <c r="AH1337" t="str">
        <f>UPPER(Table32[[#This Row],[Player]])</f>
        <v>CARIS LEVERT</v>
      </c>
    </row>
    <row r="1338" spans="1:34" x14ac:dyDescent="0.25">
      <c r="A1338">
        <v>2017</v>
      </c>
      <c r="B1338" t="s">
        <v>223</v>
      </c>
      <c r="C1338" t="s">
        <v>34</v>
      </c>
      <c r="D1338">
        <v>28</v>
      </c>
      <c r="E1338" t="s">
        <v>69</v>
      </c>
      <c r="F1338">
        <v>62</v>
      </c>
      <c r="G1338">
        <v>19</v>
      </c>
      <c r="H1338">
        <v>7.5</v>
      </c>
      <c r="I1338" s="8">
        <v>0.47599999999999998</v>
      </c>
      <c r="J1338">
        <v>0.5</v>
      </c>
      <c r="K1338">
        <v>-2.1</v>
      </c>
      <c r="L1338">
        <v>55</v>
      </c>
      <c r="M1338">
        <v>142</v>
      </c>
      <c r="N1338" s="8">
        <v>0.38700000000000001</v>
      </c>
      <c r="O1338">
        <v>17</v>
      </c>
      <c r="P1338">
        <v>46</v>
      </c>
      <c r="Q1338">
        <v>0.37</v>
      </c>
      <c r="R1338">
        <v>38</v>
      </c>
      <c r="S1338">
        <v>96</v>
      </c>
      <c r="T1338" s="8">
        <v>0.39600000000000002</v>
      </c>
      <c r="U1338">
        <v>25</v>
      </c>
      <c r="V1338">
        <v>40</v>
      </c>
      <c r="W1338" s="8">
        <v>0.625</v>
      </c>
      <c r="X1338">
        <v>20</v>
      </c>
      <c r="Y1338">
        <v>88</v>
      </c>
      <c r="Z1338">
        <v>108</v>
      </c>
      <c r="AA1338">
        <v>54</v>
      </c>
      <c r="AB1338">
        <v>47</v>
      </c>
      <c r="AC1338">
        <v>14</v>
      </c>
      <c r="AD1338">
        <v>42</v>
      </c>
      <c r="AE1338">
        <v>81</v>
      </c>
      <c r="AF1338">
        <v>152</v>
      </c>
      <c r="AG1338" s="8" t="str">
        <f>IF(Table32[[#This Row],[FTA]]&gt;=100,Table32[[#This Row],[FT%]],"")</f>
        <v/>
      </c>
      <c r="AH1338" t="str">
        <f>UPPER(Table32[[#This Row],[Player]])</f>
        <v>DEANDRE LIGGINS</v>
      </c>
    </row>
    <row r="1339" spans="1:34" x14ac:dyDescent="0.25">
      <c r="A1339">
        <v>2017</v>
      </c>
      <c r="B1339" t="s">
        <v>223</v>
      </c>
      <c r="C1339" t="s">
        <v>34</v>
      </c>
      <c r="D1339">
        <v>28</v>
      </c>
      <c r="E1339" t="s">
        <v>109</v>
      </c>
      <c r="F1339">
        <v>61</v>
      </c>
      <c r="G1339">
        <v>19</v>
      </c>
      <c r="H1339">
        <v>7.2</v>
      </c>
      <c r="I1339" s="8">
        <v>0.47299999999999998</v>
      </c>
      <c r="J1339">
        <v>0.4</v>
      </c>
      <c r="K1339">
        <v>-2</v>
      </c>
      <c r="L1339">
        <v>52</v>
      </c>
      <c r="M1339">
        <v>136</v>
      </c>
      <c r="N1339" s="8">
        <v>0.38200000000000001</v>
      </c>
      <c r="O1339">
        <v>17</v>
      </c>
      <c r="P1339">
        <v>45</v>
      </c>
      <c r="Q1339">
        <v>0.378</v>
      </c>
      <c r="R1339">
        <v>35</v>
      </c>
      <c r="S1339">
        <v>91</v>
      </c>
      <c r="T1339" s="8">
        <v>0.38500000000000001</v>
      </c>
      <c r="U1339">
        <v>23</v>
      </c>
      <c r="V1339">
        <v>37</v>
      </c>
      <c r="W1339" s="8">
        <v>0.622</v>
      </c>
      <c r="X1339">
        <v>17</v>
      </c>
      <c r="Y1339">
        <v>84</v>
      </c>
      <c r="Z1339">
        <v>101</v>
      </c>
      <c r="AA1339">
        <v>54</v>
      </c>
      <c r="AB1339">
        <v>45</v>
      </c>
      <c r="AC1339">
        <v>14</v>
      </c>
      <c r="AD1339">
        <v>42</v>
      </c>
      <c r="AE1339">
        <v>78</v>
      </c>
      <c r="AF1339">
        <v>144</v>
      </c>
      <c r="AG1339" s="8" t="str">
        <f>IF(Table32[[#This Row],[FTA]]&gt;=100,Table32[[#This Row],[FT%]],"")</f>
        <v/>
      </c>
      <c r="AH1339" t="str">
        <f>UPPER(Table32[[#This Row],[Player]])</f>
        <v>DEANDRE LIGGINS</v>
      </c>
    </row>
    <row r="1340" spans="1:34" x14ac:dyDescent="0.25">
      <c r="A1340">
        <v>2017</v>
      </c>
      <c r="B1340" t="s">
        <v>223</v>
      </c>
      <c r="C1340" t="s">
        <v>34</v>
      </c>
      <c r="D1340">
        <v>28</v>
      </c>
      <c r="E1340" t="s">
        <v>66</v>
      </c>
      <c r="F1340">
        <v>1</v>
      </c>
      <c r="G1340">
        <v>0</v>
      </c>
      <c r="H1340">
        <v>17.600000000000001</v>
      </c>
      <c r="I1340" s="8">
        <v>0.54600000000000004</v>
      </c>
      <c r="J1340">
        <v>0.1</v>
      </c>
      <c r="K1340">
        <v>-3.9</v>
      </c>
      <c r="L1340">
        <v>3</v>
      </c>
      <c r="M1340">
        <v>6</v>
      </c>
      <c r="N1340" s="8">
        <v>0.5</v>
      </c>
      <c r="O1340">
        <v>0</v>
      </c>
      <c r="P1340">
        <v>1</v>
      </c>
      <c r="Q1340">
        <v>0</v>
      </c>
      <c r="R1340">
        <v>3</v>
      </c>
      <c r="S1340">
        <v>5</v>
      </c>
      <c r="T1340" s="8">
        <v>0.6</v>
      </c>
      <c r="U1340">
        <v>2</v>
      </c>
      <c r="V1340">
        <v>3</v>
      </c>
      <c r="W1340" s="8">
        <v>0.66700000000000004</v>
      </c>
      <c r="X1340">
        <v>3</v>
      </c>
      <c r="Y1340">
        <v>4</v>
      </c>
      <c r="Z1340">
        <v>7</v>
      </c>
      <c r="AA1340">
        <v>0</v>
      </c>
      <c r="AB1340">
        <v>2</v>
      </c>
      <c r="AC1340">
        <v>0</v>
      </c>
      <c r="AD1340">
        <v>0</v>
      </c>
      <c r="AE1340">
        <v>3</v>
      </c>
      <c r="AF1340">
        <v>8</v>
      </c>
      <c r="AG1340" s="8" t="str">
        <f>IF(Table32[[#This Row],[FTA]]&gt;=100,Table32[[#This Row],[FT%]],"")</f>
        <v/>
      </c>
      <c r="AH1340" t="str">
        <f>UPPER(Table32[[#This Row],[Player]])</f>
        <v>DEANDRE LIGGINS</v>
      </c>
    </row>
    <row r="1341" spans="1:34" x14ac:dyDescent="0.25">
      <c r="A1341">
        <v>2017</v>
      </c>
      <c r="B1341" t="s">
        <v>363</v>
      </c>
      <c r="C1341" t="s">
        <v>36</v>
      </c>
      <c r="D1341">
        <v>26</v>
      </c>
      <c r="E1341" t="s">
        <v>42</v>
      </c>
      <c r="F1341">
        <v>75</v>
      </c>
      <c r="G1341">
        <v>75</v>
      </c>
      <c r="H1341">
        <v>24.1</v>
      </c>
      <c r="I1341" s="8">
        <v>0.58599999999999997</v>
      </c>
      <c r="J1341">
        <v>10.3</v>
      </c>
      <c r="K1341">
        <v>4.3</v>
      </c>
      <c r="L1341">
        <v>661</v>
      </c>
      <c r="M1341">
        <v>1488</v>
      </c>
      <c r="N1341" s="8">
        <v>0.44400000000000001</v>
      </c>
      <c r="O1341">
        <v>214</v>
      </c>
      <c r="P1341">
        <v>578</v>
      </c>
      <c r="Q1341">
        <v>0.37</v>
      </c>
      <c r="R1341">
        <v>447</v>
      </c>
      <c r="S1341">
        <v>910</v>
      </c>
      <c r="T1341" s="8">
        <v>0.49099999999999999</v>
      </c>
      <c r="U1341">
        <v>488</v>
      </c>
      <c r="V1341">
        <v>545</v>
      </c>
      <c r="W1341" s="8">
        <v>0.89500000000000002</v>
      </c>
      <c r="X1341">
        <v>46</v>
      </c>
      <c r="Y1341">
        <v>322</v>
      </c>
      <c r="Z1341">
        <v>368</v>
      </c>
      <c r="AA1341">
        <v>439</v>
      </c>
      <c r="AB1341">
        <v>68</v>
      </c>
      <c r="AC1341">
        <v>20</v>
      </c>
      <c r="AD1341">
        <v>197</v>
      </c>
      <c r="AE1341">
        <v>152</v>
      </c>
      <c r="AF1341">
        <v>2024</v>
      </c>
      <c r="AG1341" s="8">
        <f>IF(Table32[[#This Row],[FTA]]&gt;=100,Table32[[#This Row],[FT%]],"")</f>
        <v>0.89500000000000002</v>
      </c>
      <c r="AH1341" t="str">
        <f>UPPER(Table32[[#This Row],[Player]])</f>
        <v>DAMIAN LILLARD</v>
      </c>
    </row>
    <row r="1342" spans="1:34" x14ac:dyDescent="0.25">
      <c r="A1342">
        <v>2017</v>
      </c>
      <c r="B1342" t="s">
        <v>224</v>
      </c>
      <c r="C1342" t="s">
        <v>36</v>
      </c>
      <c r="D1342">
        <v>28</v>
      </c>
      <c r="E1342" t="s">
        <v>342</v>
      </c>
      <c r="F1342">
        <v>36</v>
      </c>
      <c r="G1342">
        <v>33</v>
      </c>
      <c r="H1342">
        <v>19.2</v>
      </c>
      <c r="I1342" s="8">
        <v>0.56599999999999995</v>
      </c>
      <c r="J1342">
        <v>2.1</v>
      </c>
      <c r="K1342">
        <v>2</v>
      </c>
      <c r="L1342">
        <v>175</v>
      </c>
      <c r="M1342">
        <v>400</v>
      </c>
      <c r="N1342" s="8">
        <v>0.438</v>
      </c>
      <c r="O1342">
        <v>58</v>
      </c>
      <c r="P1342">
        <v>156</v>
      </c>
      <c r="Q1342">
        <v>0.372</v>
      </c>
      <c r="R1342">
        <v>117</v>
      </c>
      <c r="S1342">
        <v>244</v>
      </c>
      <c r="T1342" s="8">
        <v>0.48</v>
      </c>
      <c r="U1342">
        <v>115</v>
      </c>
      <c r="V1342">
        <v>141</v>
      </c>
      <c r="W1342" s="8">
        <v>0.81599999999999995</v>
      </c>
      <c r="X1342">
        <v>11</v>
      </c>
      <c r="Y1342">
        <v>124</v>
      </c>
      <c r="Z1342">
        <v>135</v>
      </c>
      <c r="AA1342">
        <v>184</v>
      </c>
      <c r="AB1342">
        <v>41</v>
      </c>
      <c r="AC1342">
        <v>14</v>
      </c>
      <c r="AD1342">
        <v>86</v>
      </c>
      <c r="AE1342">
        <v>79</v>
      </c>
      <c r="AF1342">
        <v>523</v>
      </c>
      <c r="AG1342" s="8">
        <f>IF(Table32[[#This Row],[FTA]]&gt;=100,Table32[[#This Row],[FT%]],"")</f>
        <v>0.81599999999999995</v>
      </c>
      <c r="AH1342" t="str">
        <f>UPPER(Table32[[#This Row],[Player]])</f>
        <v>JEREMY LIN</v>
      </c>
    </row>
    <row r="1343" spans="1:34" x14ac:dyDescent="0.25">
      <c r="A1343">
        <v>2017</v>
      </c>
      <c r="B1343" t="s">
        <v>225</v>
      </c>
      <c r="C1343" t="s">
        <v>36</v>
      </c>
      <c r="D1343">
        <v>31</v>
      </c>
      <c r="E1343" t="s">
        <v>76</v>
      </c>
      <c r="F1343">
        <v>76</v>
      </c>
      <c r="G1343">
        <v>3</v>
      </c>
      <c r="H1343">
        <v>10.1</v>
      </c>
      <c r="I1343" s="8">
        <v>0.56799999999999995</v>
      </c>
      <c r="J1343">
        <v>2.6</v>
      </c>
      <c r="K1343">
        <v>-2</v>
      </c>
      <c r="L1343">
        <v>173</v>
      </c>
      <c r="M1343">
        <v>316</v>
      </c>
      <c r="N1343" s="8">
        <v>0.54700000000000004</v>
      </c>
      <c r="O1343">
        <v>1</v>
      </c>
      <c r="P1343">
        <v>3</v>
      </c>
      <c r="Q1343">
        <v>0.33300000000000002</v>
      </c>
      <c r="R1343">
        <v>172</v>
      </c>
      <c r="S1343">
        <v>313</v>
      </c>
      <c r="T1343" s="8">
        <v>0.55000000000000004</v>
      </c>
      <c r="U1343">
        <v>42</v>
      </c>
      <c r="V1343">
        <v>60</v>
      </c>
      <c r="W1343" s="8">
        <v>0.7</v>
      </c>
      <c r="X1343">
        <v>28</v>
      </c>
      <c r="Y1343">
        <v>123</v>
      </c>
      <c r="Z1343">
        <v>151</v>
      </c>
      <c r="AA1343">
        <v>139</v>
      </c>
      <c r="AB1343">
        <v>38</v>
      </c>
      <c r="AC1343">
        <v>20</v>
      </c>
      <c r="AD1343">
        <v>61</v>
      </c>
      <c r="AE1343">
        <v>120</v>
      </c>
      <c r="AF1343">
        <v>389</v>
      </c>
      <c r="AG1343" s="8" t="str">
        <f>IF(Table32[[#This Row],[FTA]]&gt;=100,Table32[[#This Row],[FT%]],"")</f>
        <v/>
      </c>
      <c r="AH1343" t="str">
        <f>UPPER(Table32[[#This Row],[Player]])</f>
        <v>SHAUN LIVINGSTON</v>
      </c>
    </row>
    <row r="1344" spans="1:34" x14ac:dyDescent="0.25">
      <c r="A1344">
        <v>2017</v>
      </c>
      <c r="B1344" t="s">
        <v>623</v>
      </c>
      <c r="C1344" t="s">
        <v>38</v>
      </c>
      <c r="D1344">
        <v>24</v>
      </c>
      <c r="E1344" t="s">
        <v>44</v>
      </c>
      <c r="F1344">
        <v>18</v>
      </c>
      <c r="G1344">
        <v>0</v>
      </c>
      <c r="H1344">
        <v>24.1</v>
      </c>
      <c r="I1344" s="8">
        <v>0.59499999999999997</v>
      </c>
      <c r="J1344">
        <v>0.9</v>
      </c>
      <c r="K1344">
        <v>3.4</v>
      </c>
      <c r="L1344">
        <v>61</v>
      </c>
      <c r="M1344">
        <v>109</v>
      </c>
      <c r="N1344" s="8">
        <v>0.56000000000000005</v>
      </c>
      <c r="O1344">
        <v>7</v>
      </c>
      <c r="P1344">
        <v>19</v>
      </c>
      <c r="Q1344">
        <v>0.36799999999999999</v>
      </c>
      <c r="R1344">
        <v>54</v>
      </c>
      <c r="S1344">
        <v>90</v>
      </c>
      <c r="T1344" s="8">
        <v>0.6</v>
      </c>
      <c r="U1344">
        <v>19</v>
      </c>
      <c r="V1344">
        <v>35</v>
      </c>
      <c r="W1344" s="8">
        <v>0.54300000000000004</v>
      </c>
      <c r="X1344">
        <v>41</v>
      </c>
      <c r="Y1344">
        <v>44</v>
      </c>
      <c r="Z1344">
        <v>85</v>
      </c>
      <c r="AA1344">
        <v>13</v>
      </c>
      <c r="AB1344">
        <v>9</v>
      </c>
      <c r="AC1344">
        <v>9</v>
      </c>
      <c r="AD1344">
        <v>13</v>
      </c>
      <c r="AE1344">
        <v>49</v>
      </c>
      <c r="AF1344">
        <v>148</v>
      </c>
      <c r="AG1344" s="8" t="str">
        <f>IF(Table32[[#This Row],[FTA]]&gt;=100,Table32[[#This Row],[FT%]],"")</f>
        <v/>
      </c>
      <c r="AH1344" t="str">
        <f>UPPER(Table32[[#This Row],[Player]])</f>
        <v>SHAWN LONG</v>
      </c>
    </row>
    <row r="1345" spans="1:34" x14ac:dyDescent="0.25">
      <c r="A1345">
        <v>2017</v>
      </c>
      <c r="B1345" t="s">
        <v>545</v>
      </c>
      <c r="C1345" t="s">
        <v>38</v>
      </c>
      <c r="D1345">
        <v>20</v>
      </c>
      <c r="E1345" t="s">
        <v>76</v>
      </c>
      <c r="F1345">
        <v>53</v>
      </c>
      <c r="G1345">
        <v>4</v>
      </c>
      <c r="H1345">
        <v>13.4</v>
      </c>
      <c r="I1345" s="8">
        <v>0.55300000000000005</v>
      </c>
      <c r="J1345">
        <v>1.4</v>
      </c>
      <c r="K1345">
        <v>0.3</v>
      </c>
      <c r="L1345">
        <v>56</v>
      </c>
      <c r="M1345">
        <v>107</v>
      </c>
      <c r="N1345" s="8">
        <v>0.52300000000000002</v>
      </c>
      <c r="O1345">
        <v>2</v>
      </c>
      <c r="P1345">
        <v>9</v>
      </c>
      <c r="Q1345">
        <v>0.222</v>
      </c>
      <c r="R1345">
        <v>54</v>
      </c>
      <c r="S1345">
        <v>98</v>
      </c>
      <c r="T1345" s="8">
        <v>0.55100000000000005</v>
      </c>
      <c r="U1345">
        <v>21</v>
      </c>
      <c r="V1345">
        <v>34</v>
      </c>
      <c r="W1345" s="8">
        <v>0.61799999999999999</v>
      </c>
      <c r="X1345">
        <v>44</v>
      </c>
      <c r="Y1345">
        <v>80</v>
      </c>
      <c r="Z1345">
        <v>124</v>
      </c>
      <c r="AA1345">
        <v>29</v>
      </c>
      <c r="AB1345">
        <v>14</v>
      </c>
      <c r="AC1345">
        <v>17</v>
      </c>
      <c r="AD1345">
        <v>17</v>
      </c>
      <c r="AE1345">
        <v>64</v>
      </c>
      <c r="AF1345">
        <v>135</v>
      </c>
      <c r="AG1345" s="8" t="str">
        <f>IF(Table32[[#This Row],[FTA]]&gt;=100,Table32[[#This Row],[FT%]],"")</f>
        <v/>
      </c>
      <c r="AH1345" t="str">
        <f>UPPER(Table32[[#This Row],[Player]])</f>
        <v>KEVON LOONEY</v>
      </c>
    </row>
    <row r="1346" spans="1:34" x14ac:dyDescent="0.25">
      <c r="A1346">
        <v>2017</v>
      </c>
      <c r="B1346" t="s">
        <v>226</v>
      </c>
      <c r="C1346" t="s">
        <v>38</v>
      </c>
      <c r="D1346">
        <v>28</v>
      </c>
      <c r="E1346" t="s">
        <v>342</v>
      </c>
      <c r="F1346">
        <v>75</v>
      </c>
      <c r="G1346">
        <v>75</v>
      </c>
      <c r="H1346">
        <v>20.399999999999999</v>
      </c>
      <c r="I1346" s="8">
        <v>0.57799999999999996</v>
      </c>
      <c r="J1346">
        <v>4.9000000000000004</v>
      </c>
      <c r="K1346">
        <v>1.5</v>
      </c>
      <c r="L1346">
        <v>555</v>
      </c>
      <c r="M1346">
        <v>1172</v>
      </c>
      <c r="N1346" s="8">
        <v>0.47399999999999998</v>
      </c>
      <c r="O1346">
        <v>134</v>
      </c>
      <c r="P1346">
        <v>387</v>
      </c>
      <c r="Q1346">
        <v>0.34599999999999997</v>
      </c>
      <c r="R1346">
        <v>421</v>
      </c>
      <c r="S1346">
        <v>785</v>
      </c>
      <c r="T1346" s="8">
        <v>0.53600000000000003</v>
      </c>
      <c r="U1346">
        <v>295</v>
      </c>
      <c r="V1346">
        <v>364</v>
      </c>
      <c r="W1346" s="8">
        <v>0.81</v>
      </c>
      <c r="X1346">
        <v>121</v>
      </c>
      <c r="Y1346">
        <v>282</v>
      </c>
      <c r="Z1346">
        <v>403</v>
      </c>
      <c r="AA1346">
        <v>176</v>
      </c>
      <c r="AB1346">
        <v>38</v>
      </c>
      <c r="AC1346">
        <v>124</v>
      </c>
      <c r="AD1346">
        <v>184</v>
      </c>
      <c r="AE1346">
        <v>192</v>
      </c>
      <c r="AF1346">
        <v>1539</v>
      </c>
      <c r="AG1346" s="8">
        <f>IF(Table32[[#This Row],[FTA]]&gt;=100,Table32[[#This Row],[FT%]],"")</f>
        <v>0.81</v>
      </c>
      <c r="AH1346" t="str">
        <f>UPPER(Table32[[#This Row],[Player]])</f>
        <v>BROOK LOPEZ</v>
      </c>
    </row>
    <row r="1347" spans="1:34" x14ac:dyDescent="0.25">
      <c r="A1347">
        <v>2017</v>
      </c>
      <c r="B1347" t="s">
        <v>227</v>
      </c>
      <c r="C1347" t="s">
        <v>38</v>
      </c>
      <c r="D1347">
        <v>28</v>
      </c>
      <c r="E1347" t="s">
        <v>63</v>
      </c>
      <c r="F1347">
        <v>81</v>
      </c>
      <c r="G1347">
        <v>81</v>
      </c>
      <c r="H1347">
        <v>14.4</v>
      </c>
      <c r="I1347" s="8">
        <v>0.51100000000000001</v>
      </c>
      <c r="J1347">
        <v>4.3</v>
      </c>
      <c r="K1347">
        <v>-0.9</v>
      </c>
      <c r="L1347">
        <v>382</v>
      </c>
      <c r="M1347">
        <v>775</v>
      </c>
      <c r="N1347" s="8">
        <v>0.49299999999999999</v>
      </c>
      <c r="O1347">
        <v>0</v>
      </c>
      <c r="P1347">
        <v>2</v>
      </c>
      <c r="Q1347">
        <v>0</v>
      </c>
      <c r="R1347">
        <v>382</v>
      </c>
      <c r="S1347">
        <v>773</v>
      </c>
      <c r="T1347" s="8">
        <v>0.49399999999999999</v>
      </c>
      <c r="U1347">
        <v>75</v>
      </c>
      <c r="V1347">
        <v>104</v>
      </c>
      <c r="W1347" s="8">
        <v>0.72099999999999997</v>
      </c>
      <c r="X1347">
        <v>243</v>
      </c>
      <c r="Y1347">
        <v>276</v>
      </c>
      <c r="Z1347">
        <v>519</v>
      </c>
      <c r="AA1347">
        <v>80</v>
      </c>
      <c r="AB1347">
        <v>18</v>
      </c>
      <c r="AC1347">
        <v>117</v>
      </c>
      <c r="AD1347">
        <v>90</v>
      </c>
      <c r="AE1347">
        <v>151</v>
      </c>
      <c r="AF1347">
        <v>839</v>
      </c>
      <c r="AG1347" s="8">
        <f>IF(Table32[[#This Row],[FTA]]&gt;=100,Table32[[#This Row],[FT%]],"")</f>
        <v>0.72099999999999997</v>
      </c>
      <c r="AH1347" t="str">
        <f>UPPER(Table32[[#This Row],[Player]])</f>
        <v>ROBIN LOPEZ</v>
      </c>
    </row>
    <row r="1348" spans="1:34" x14ac:dyDescent="0.25">
      <c r="A1348">
        <v>2017</v>
      </c>
      <c r="B1348" t="s">
        <v>228</v>
      </c>
      <c r="C1348" t="s">
        <v>30</v>
      </c>
      <c r="D1348">
        <v>28</v>
      </c>
      <c r="E1348" t="s">
        <v>109</v>
      </c>
      <c r="F1348">
        <v>60</v>
      </c>
      <c r="G1348">
        <v>60</v>
      </c>
      <c r="H1348">
        <v>21.1</v>
      </c>
      <c r="I1348" s="8">
        <v>0.57299999999999995</v>
      </c>
      <c r="J1348">
        <v>6.4</v>
      </c>
      <c r="K1348">
        <v>0.8</v>
      </c>
      <c r="L1348">
        <v>370</v>
      </c>
      <c r="M1348">
        <v>867</v>
      </c>
      <c r="N1348" s="8">
        <v>0.42699999999999999</v>
      </c>
      <c r="O1348">
        <v>145</v>
      </c>
      <c r="P1348">
        <v>389</v>
      </c>
      <c r="Q1348">
        <v>0.373</v>
      </c>
      <c r="R1348">
        <v>225</v>
      </c>
      <c r="S1348">
        <v>478</v>
      </c>
      <c r="T1348" s="8">
        <v>0.47099999999999997</v>
      </c>
      <c r="U1348">
        <v>257</v>
      </c>
      <c r="V1348">
        <v>295</v>
      </c>
      <c r="W1348" s="8">
        <v>0.871</v>
      </c>
      <c r="X1348">
        <v>148</v>
      </c>
      <c r="Y1348">
        <v>518</v>
      </c>
      <c r="Z1348">
        <v>666</v>
      </c>
      <c r="AA1348">
        <v>116</v>
      </c>
      <c r="AB1348">
        <v>53</v>
      </c>
      <c r="AC1348">
        <v>22</v>
      </c>
      <c r="AD1348">
        <v>122</v>
      </c>
      <c r="AE1348">
        <v>125</v>
      </c>
      <c r="AF1348">
        <v>1142</v>
      </c>
      <c r="AG1348" s="8">
        <f>IF(Table32[[#This Row],[FTA]]&gt;=100,Table32[[#This Row],[FT%]],"")</f>
        <v>0.871</v>
      </c>
      <c r="AH1348" t="str">
        <f>UPPER(Table32[[#This Row],[Player]])</f>
        <v>KEVIN LOVE</v>
      </c>
    </row>
    <row r="1349" spans="1:34" x14ac:dyDescent="0.25">
      <c r="A1349">
        <v>2017</v>
      </c>
      <c r="B1349" t="s">
        <v>229</v>
      </c>
      <c r="C1349" t="s">
        <v>36</v>
      </c>
      <c r="D1349">
        <v>30</v>
      </c>
      <c r="E1349" t="s">
        <v>39</v>
      </c>
      <c r="F1349">
        <v>60</v>
      </c>
      <c r="G1349">
        <v>60</v>
      </c>
      <c r="H1349">
        <v>22.9</v>
      </c>
      <c r="I1349" s="8">
        <v>0.623</v>
      </c>
      <c r="J1349">
        <v>10.1</v>
      </c>
      <c r="K1349">
        <v>6.7</v>
      </c>
      <c r="L1349">
        <v>426</v>
      </c>
      <c r="M1349">
        <v>918</v>
      </c>
      <c r="N1349" s="8">
        <v>0.46400000000000002</v>
      </c>
      <c r="O1349">
        <v>193</v>
      </c>
      <c r="P1349">
        <v>468</v>
      </c>
      <c r="Q1349">
        <v>0.41199999999999998</v>
      </c>
      <c r="R1349">
        <v>233</v>
      </c>
      <c r="S1349">
        <v>450</v>
      </c>
      <c r="T1349" s="8">
        <v>0.51800000000000002</v>
      </c>
      <c r="U1349">
        <v>299</v>
      </c>
      <c r="V1349">
        <v>365</v>
      </c>
      <c r="W1349" s="8">
        <v>0.81899999999999995</v>
      </c>
      <c r="X1349">
        <v>48</v>
      </c>
      <c r="Y1349">
        <v>240</v>
      </c>
      <c r="Z1349">
        <v>288</v>
      </c>
      <c r="AA1349">
        <v>417</v>
      </c>
      <c r="AB1349">
        <v>88</v>
      </c>
      <c r="AC1349">
        <v>19</v>
      </c>
      <c r="AD1349">
        <v>173</v>
      </c>
      <c r="AE1349">
        <v>170</v>
      </c>
      <c r="AF1349">
        <v>1344</v>
      </c>
      <c r="AG1349" s="8">
        <f>IF(Table32[[#This Row],[FTA]]&gt;=100,Table32[[#This Row],[FT%]],"")</f>
        <v>0.81899999999999995</v>
      </c>
      <c r="AH1349" t="str">
        <f>UPPER(Table32[[#This Row],[Player]])</f>
        <v>KYLE LOWRY</v>
      </c>
    </row>
    <row r="1350" spans="1:34" x14ac:dyDescent="0.25">
      <c r="A1350">
        <v>2017</v>
      </c>
      <c r="B1350" t="s">
        <v>624</v>
      </c>
      <c r="C1350" t="s">
        <v>50</v>
      </c>
      <c r="D1350">
        <v>21</v>
      </c>
      <c r="E1350" t="s">
        <v>44</v>
      </c>
      <c r="F1350">
        <v>69</v>
      </c>
      <c r="G1350">
        <v>19</v>
      </c>
      <c r="H1350">
        <v>8.5</v>
      </c>
      <c r="I1350" s="8">
        <v>0.53600000000000003</v>
      </c>
      <c r="J1350">
        <v>0.8</v>
      </c>
      <c r="K1350">
        <v>-4</v>
      </c>
      <c r="L1350">
        <v>145</v>
      </c>
      <c r="M1350">
        <v>361</v>
      </c>
      <c r="N1350" s="8">
        <v>0.40200000000000002</v>
      </c>
      <c r="O1350">
        <v>50</v>
      </c>
      <c r="P1350">
        <v>161</v>
      </c>
      <c r="Q1350">
        <v>0.311</v>
      </c>
      <c r="R1350">
        <v>95</v>
      </c>
      <c r="S1350">
        <v>200</v>
      </c>
      <c r="T1350" s="8">
        <v>0.47499999999999998</v>
      </c>
      <c r="U1350">
        <v>105</v>
      </c>
      <c r="V1350">
        <v>123</v>
      </c>
      <c r="W1350" s="8">
        <v>0.85399999999999998</v>
      </c>
      <c r="X1350">
        <v>25</v>
      </c>
      <c r="Y1350">
        <v>124</v>
      </c>
      <c r="Z1350">
        <v>149</v>
      </c>
      <c r="AA1350">
        <v>75</v>
      </c>
      <c r="AB1350">
        <v>32</v>
      </c>
      <c r="AC1350">
        <v>10</v>
      </c>
      <c r="AD1350">
        <v>73</v>
      </c>
      <c r="AE1350">
        <v>154</v>
      </c>
      <c r="AF1350">
        <v>445</v>
      </c>
      <c r="AG1350" s="8">
        <f>IF(Table32[[#This Row],[FTA]]&gt;=100,Table32[[#This Row],[FT%]],"")</f>
        <v>0.85399999999999998</v>
      </c>
      <c r="AH1350" t="str">
        <f>UPPER(Table32[[#This Row],[Player]])</f>
        <v>TIMOTHE LUWAWU-CABARROT</v>
      </c>
    </row>
    <row r="1351" spans="1:34" x14ac:dyDescent="0.25">
      <c r="A1351">
        <v>2017</v>
      </c>
      <c r="B1351" t="s">
        <v>546</v>
      </c>
      <c r="C1351" t="s">
        <v>30</v>
      </c>
      <c r="D1351">
        <v>21</v>
      </c>
      <c r="E1351" t="s">
        <v>37</v>
      </c>
      <c r="F1351">
        <v>71</v>
      </c>
      <c r="G1351">
        <v>4</v>
      </c>
      <c r="H1351">
        <v>10</v>
      </c>
      <c r="I1351" s="8">
        <v>0.46400000000000002</v>
      </c>
      <c r="J1351">
        <v>0.8</v>
      </c>
      <c r="K1351">
        <v>-3</v>
      </c>
      <c r="L1351">
        <v>159</v>
      </c>
      <c r="M1351">
        <v>439</v>
      </c>
      <c r="N1351" s="8">
        <v>0.36199999999999999</v>
      </c>
      <c r="O1351">
        <v>65</v>
      </c>
      <c r="P1351">
        <v>204</v>
      </c>
      <c r="Q1351">
        <v>0.31900000000000001</v>
      </c>
      <c r="R1351">
        <v>94</v>
      </c>
      <c r="S1351">
        <v>235</v>
      </c>
      <c r="T1351" s="8">
        <v>0.4</v>
      </c>
      <c r="U1351">
        <v>57</v>
      </c>
      <c r="V1351">
        <v>79</v>
      </c>
      <c r="W1351" s="8">
        <v>0.72199999999999998</v>
      </c>
      <c r="X1351">
        <v>48</v>
      </c>
      <c r="Y1351">
        <v>187</v>
      </c>
      <c r="Z1351">
        <v>235</v>
      </c>
      <c r="AA1351">
        <v>70</v>
      </c>
      <c r="AB1351">
        <v>26</v>
      </c>
      <c r="AC1351">
        <v>20</v>
      </c>
      <c r="AD1351">
        <v>64</v>
      </c>
      <c r="AE1351">
        <v>97</v>
      </c>
      <c r="AF1351">
        <v>440</v>
      </c>
      <c r="AG1351" s="8" t="str">
        <f>IF(Table32[[#This Row],[FTA]]&gt;=100,Table32[[#This Row],[FT%]],"")</f>
        <v/>
      </c>
      <c r="AH1351" t="str">
        <f>UPPER(Table32[[#This Row],[Player]])</f>
        <v>TREY LYLES</v>
      </c>
    </row>
    <row r="1352" spans="1:34" x14ac:dyDescent="0.25">
      <c r="A1352">
        <v>2017</v>
      </c>
      <c r="B1352" t="s">
        <v>231</v>
      </c>
      <c r="C1352" t="s">
        <v>36</v>
      </c>
      <c r="D1352">
        <v>26</v>
      </c>
      <c r="E1352" t="s">
        <v>37</v>
      </c>
      <c r="F1352">
        <v>55</v>
      </c>
      <c r="G1352">
        <v>9</v>
      </c>
      <c r="H1352">
        <v>10.9</v>
      </c>
      <c r="I1352" s="8">
        <v>0.51800000000000002</v>
      </c>
      <c r="J1352">
        <v>1.4</v>
      </c>
      <c r="K1352">
        <v>-1.8</v>
      </c>
      <c r="L1352">
        <v>170</v>
      </c>
      <c r="M1352">
        <v>381</v>
      </c>
      <c r="N1352" s="8">
        <v>0.44600000000000001</v>
      </c>
      <c r="O1352">
        <v>37</v>
      </c>
      <c r="P1352">
        <v>120</v>
      </c>
      <c r="Q1352">
        <v>0.308</v>
      </c>
      <c r="R1352">
        <v>133</v>
      </c>
      <c r="S1352">
        <v>261</v>
      </c>
      <c r="T1352" s="8">
        <v>0.51</v>
      </c>
      <c r="U1352">
        <v>53</v>
      </c>
      <c r="V1352">
        <v>77</v>
      </c>
      <c r="W1352" s="8">
        <v>0.68799999999999994</v>
      </c>
      <c r="X1352">
        <v>20</v>
      </c>
      <c r="Y1352">
        <v>108</v>
      </c>
      <c r="Z1352">
        <v>128</v>
      </c>
      <c r="AA1352">
        <v>154</v>
      </c>
      <c r="AB1352">
        <v>42</v>
      </c>
      <c r="AC1352">
        <v>3</v>
      </c>
      <c r="AD1352">
        <v>90</v>
      </c>
      <c r="AE1352">
        <v>100</v>
      </c>
      <c r="AF1352">
        <v>430</v>
      </c>
      <c r="AG1352" s="8" t="str">
        <f>IF(Table32[[#This Row],[FTA]]&gt;=100,Table32[[#This Row],[FT%]],"")</f>
        <v/>
      </c>
      <c r="AH1352" t="str">
        <f>UPPER(Table32[[#This Row],[Player]])</f>
        <v>SHELVIN MACK</v>
      </c>
    </row>
    <row r="1353" spans="1:34" x14ac:dyDescent="0.25">
      <c r="A1353">
        <v>2017</v>
      </c>
      <c r="B1353" t="s">
        <v>625</v>
      </c>
      <c r="C1353" t="s">
        <v>38</v>
      </c>
      <c r="D1353">
        <v>19</v>
      </c>
      <c r="E1353" t="s">
        <v>88</v>
      </c>
      <c r="F1353">
        <v>57</v>
      </c>
      <c r="G1353">
        <v>34</v>
      </c>
      <c r="H1353">
        <v>14</v>
      </c>
      <c r="I1353" s="8">
        <v>0.55800000000000005</v>
      </c>
      <c r="J1353">
        <v>1.3</v>
      </c>
      <c r="K1353">
        <v>-1.5</v>
      </c>
      <c r="L1353">
        <v>83</v>
      </c>
      <c r="M1353">
        <v>181</v>
      </c>
      <c r="N1353" s="8">
        <v>0.45900000000000002</v>
      </c>
      <c r="O1353">
        <v>28</v>
      </c>
      <c r="P1353">
        <v>74</v>
      </c>
      <c r="Q1353">
        <v>0.378</v>
      </c>
      <c r="R1353">
        <v>55</v>
      </c>
      <c r="S1353">
        <v>107</v>
      </c>
      <c r="T1353" s="8">
        <v>0.51400000000000001</v>
      </c>
      <c r="U1353">
        <v>32</v>
      </c>
      <c r="V1353">
        <v>49</v>
      </c>
      <c r="W1353" s="8">
        <v>0.65300000000000002</v>
      </c>
      <c r="X1353">
        <v>40</v>
      </c>
      <c r="Y1353">
        <v>74</v>
      </c>
      <c r="Z1353">
        <v>114</v>
      </c>
      <c r="AA1353">
        <v>23</v>
      </c>
      <c r="AB1353">
        <v>10</v>
      </c>
      <c r="AC1353">
        <v>26</v>
      </c>
      <c r="AD1353">
        <v>17</v>
      </c>
      <c r="AE1353">
        <v>84</v>
      </c>
      <c r="AF1353">
        <v>226</v>
      </c>
      <c r="AG1353" s="8" t="str">
        <f>IF(Table32[[#This Row],[FTA]]&gt;=100,Table32[[#This Row],[FT%]],"")</f>
        <v/>
      </c>
      <c r="AH1353" t="str">
        <f>UPPER(Table32[[#This Row],[Player]])</f>
        <v>THON MAKER</v>
      </c>
    </row>
    <row r="1354" spans="1:34" x14ac:dyDescent="0.25">
      <c r="A1354">
        <v>2017</v>
      </c>
      <c r="B1354" t="s">
        <v>547</v>
      </c>
      <c r="C1354" t="s">
        <v>30</v>
      </c>
      <c r="D1354">
        <v>22</v>
      </c>
      <c r="E1354" t="s">
        <v>47</v>
      </c>
      <c r="F1354">
        <v>42</v>
      </c>
      <c r="G1354">
        <v>3</v>
      </c>
      <c r="H1354">
        <v>8.6999999999999993</v>
      </c>
      <c r="I1354" s="8">
        <v>0.47699999999999998</v>
      </c>
      <c r="J1354">
        <v>0.6</v>
      </c>
      <c r="K1354">
        <v>-6.4</v>
      </c>
      <c r="L1354">
        <v>58</v>
      </c>
      <c r="M1354">
        <v>151</v>
      </c>
      <c r="N1354" s="8">
        <v>0.38400000000000001</v>
      </c>
      <c r="O1354">
        <v>9</v>
      </c>
      <c r="P1354">
        <v>25</v>
      </c>
      <c r="Q1354">
        <v>0.36</v>
      </c>
      <c r="R1354">
        <v>49</v>
      </c>
      <c r="S1354">
        <v>126</v>
      </c>
      <c r="T1354" s="8">
        <v>0.38900000000000001</v>
      </c>
      <c r="U1354">
        <v>40</v>
      </c>
      <c r="V1354">
        <v>50</v>
      </c>
      <c r="W1354" s="8">
        <v>0.8</v>
      </c>
      <c r="X1354">
        <v>42</v>
      </c>
      <c r="Y1354">
        <v>120</v>
      </c>
      <c r="Z1354">
        <v>162</v>
      </c>
      <c r="AA1354">
        <v>8</v>
      </c>
      <c r="AB1354">
        <v>17</v>
      </c>
      <c r="AC1354">
        <v>9</v>
      </c>
      <c r="AD1354">
        <v>28</v>
      </c>
      <c r="AE1354">
        <v>91</v>
      </c>
      <c r="AF1354">
        <v>165</v>
      </c>
      <c r="AG1354" s="8" t="str">
        <f>IF(Table32[[#This Row],[FTA]]&gt;=100,Table32[[#This Row],[FT%]],"")</f>
        <v/>
      </c>
      <c r="AH1354" t="str">
        <f>UPPER(Table32[[#This Row],[Player]])</f>
        <v>JARELL MARTIN</v>
      </c>
    </row>
    <row r="1355" spans="1:34" x14ac:dyDescent="0.25">
      <c r="A1355">
        <v>2017</v>
      </c>
      <c r="B1355" t="s">
        <v>234</v>
      </c>
      <c r="C1355" t="s">
        <v>34</v>
      </c>
      <c r="D1355">
        <v>30</v>
      </c>
      <c r="E1355" t="s">
        <v>66</v>
      </c>
      <c r="F1355">
        <v>73</v>
      </c>
      <c r="G1355">
        <v>73</v>
      </c>
      <c r="H1355">
        <v>11.9</v>
      </c>
      <c r="I1355" s="8">
        <v>0.53300000000000003</v>
      </c>
      <c r="J1355">
        <v>3.1</v>
      </c>
      <c r="K1355">
        <v>0.1</v>
      </c>
      <c r="L1355">
        <v>333</v>
      </c>
      <c r="M1355">
        <v>847</v>
      </c>
      <c r="N1355" s="8">
        <v>0.39300000000000002</v>
      </c>
      <c r="O1355">
        <v>174</v>
      </c>
      <c r="P1355">
        <v>479</v>
      </c>
      <c r="Q1355">
        <v>0.36299999999999999</v>
      </c>
      <c r="R1355">
        <v>159</v>
      </c>
      <c r="S1355">
        <v>368</v>
      </c>
      <c r="T1355" s="8">
        <v>0.432</v>
      </c>
      <c r="U1355">
        <v>146</v>
      </c>
      <c r="V1355">
        <v>179</v>
      </c>
      <c r="W1355" s="8">
        <v>0.81599999999999995</v>
      </c>
      <c r="X1355">
        <v>18</v>
      </c>
      <c r="Y1355">
        <v>241</v>
      </c>
      <c r="Z1355">
        <v>259</v>
      </c>
      <c r="AA1355">
        <v>210</v>
      </c>
      <c r="AB1355">
        <v>77</v>
      </c>
      <c r="AC1355">
        <v>16</v>
      </c>
      <c r="AD1355">
        <v>102</v>
      </c>
      <c r="AE1355">
        <v>161</v>
      </c>
      <c r="AF1355">
        <v>986</v>
      </c>
      <c r="AG1355" s="8">
        <f>IF(Table32[[#This Row],[FTA]]&gt;=100,Table32[[#This Row],[FT%]],"")</f>
        <v>0.81599999999999995</v>
      </c>
      <c r="AH1355" t="str">
        <f>UPPER(Table32[[#This Row],[Player]])</f>
        <v>WESLEY MATTHEWS</v>
      </c>
    </row>
    <row r="1356" spans="1:34" x14ac:dyDescent="0.25">
      <c r="A1356">
        <v>2017</v>
      </c>
      <c r="B1356" t="s">
        <v>236</v>
      </c>
      <c r="C1356" t="s">
        <v>50</v>
      </c>
      <c r="D1356">
        <v>30</v>
      </c>
      <c r="E1356" t="s">
        <v>82</v>
      </c>
      <c r="F1356">
        <v>80</v>
      </c>
      <c r="G1356">
        <v>76</v>
      </c>
      <c r="H1356">
        <v>10.3</v>
      </c>
      <c r="I1356" s="8">
        <v>0.58099999999999996</v>
      </c>
      <c r="J1356">
        <v>3.1</v>
      </c>
      <c r="K1356">
        <v>0.7</v>
      </c>
      <c r="L1356">
        <v>191</v>
      </c>
      <c r="M1356">
        <v>378</v>
      </c>
      <c r="N1356" s="8">
        <v>0.505</v>
      </c>
      <c r="O1356">
        <v>43</v>
      </c>
      <c r="P1356">
        <v>110</v>
      </c>
      <c r="Q1356">
        <v>0.39100000000000001</v>
      </c>
      <c r="R1356">
        <v>148</v>
      </c>
      <c r="S1356">
        <v>268</v>
      </c>
      <c r="T1356" s="8">
        <v>0.55200000000000005</v>
      </c>
      <c r="U1356">
        <v>59</v>
      </c>
      <c r="V1356">
        <v>87</v>
      </c>
      <c r="W1356" s="8">
        <v>0.67800000000000005</v>
      </c>
      <c r="X1356">
        <v>47</v>
      </c>
      <c r="Y1356">
        <v>127</v>
      </c>
      <c r="Z1356">
        <v>174</v>
      </c>
      <c r="AA1356">
        <v>39</v>
      </c>
      <c r="AB1356">
        <v>81</v>
      </c>
      <c r="AC1356">
        <v>35</v>
      </c>
      <c r="AD1356">
        <v>47</v>
      </c>
      <c r="AE1356">
        <v>122</v>
      </c>
      <c r="AF1356">
        <v>484</v>
      </c>
      <c r="AG1356" s="8" t="str">
        <f>IF(Table32[[#This Row],[FTA]]&gt;=100,Table32[[#This Row],[FT%]],"")</f>
        <v/>
      </c>
      <c r="AH1356" t="str">
        <f>UPPER(Table32[[#This Row],[Player]])</f>
        <v>LUC MBAH</v>
      </c>
    </row>
    <row r="1357" spans="1:34" x14ac:dyDescent="0.25">
      <c r="A1357">
        <v>2017</v>
      </c>
      <c r="B1357" t="s">
        <v>486</v>
      </c>
      <c r="C1357" t="s">
        <v>30</v>
      </c>
      <c r="D1357">
        <v>24</v>
      </c>
      <c r="E1357" t="s">
        <v>76</v>
      </c>
      <c r="F1357">
        <v>52</v>
      </c>
      <c r="G1357">
        <v>2</v>
      </c>
      <c r="H1357">
        <v>13</v>
      </c>
      <c r="I1357" s="8">
        <v>0.54300000000000004</v>
      </c>
      <c r="J1357">
        <v>1.1000000000000001</v>
      </c>
      <c r="K1357">
        <v>-0.5</v>
      </c>
      <c r="L1357">
        <v>62</v>
      </c>
      <c r="M1357">
        <v>117</v>
      </c>
      <c r="N1357" s="8">
        <v>0.53</v>
      </c>
      <c r="O1357">
        <v>2</v>
      </c>
      <c r="P1357">
        <v>8</v>
      </c>
      <c r="Q1357">
        <v>0.25</v>
      </c>
      <c r="R1357">
        <v>60</v>
      </c>
      <c r="S1357">
        <v>109</v>
      </c>
      <c r="T1357" s="8">
        <v>0.55000000000000004</v>
      </c>
      <c r="U1357">
        <v>21</v>
      </c>
      <c r="V1357">
        <v>42</v>
      </c>
      <c r="W1357" s="8">
        <v>0.5</v>
      </c>
      <c r="X1357">
        <v>34</v>
      </c>
      <c r="Y1357">
        <v>56</v>
      </c>
      <c r="Z1357">
        <v>90</v>
      </c>
      <c r="AA1357">
        <v>17</v>
      </c>
      <c r="AB1357">
        <v>18</v>
      </c>
      <c r="AC1357">
        <v>29</v>
      </c>
      <c r="AD1357">
        <v>19</v>
      </c>
      <c r="AE1357">
        <v>47</v>
      </c>
      <c r="AF1357">
        <v>147</v>
      </c>
      <c r="AG1357" s="8" t="str">
        <f>IF(Table32[[#This Row],[FTA]]&gt;=100,Table32[[#This Row],[FT%]],"")</f>
        <v/>
      </c>
      <c r="AH1357" t="str">
        <f>UPPER(Table32[[#This Row],[Player]])</f>
        <v>JAMES MICHAEL</v>
      </c>
    </row>
    <row r="1358" spans="1:34" x14ac:dyDescent="0.25">
      <c r="A1358">
        <v>2017</v>
      </c>
      <c r="B1358" t="s">
        <v>626</v>
      </c>
      <c r="C1358" t="s">
        <v>34</v>
      </c>
      <c r="D1358">
        <v>21</v>
      </c>
      <c r="E1358" t="s">
        <v>76</v>
      </c>
      <c r="F1358">
        <v>71</v>
      </c>
      <c r="G1358">
        <v>20</v>
      </c>
      <c r="H1358">
        <v>8.6</v>
      </c>
      <c r="I1358" s="8">
        <v>0.54</v>
      </c>
      <c r="J1358">
        <v>1.7</v>
      </c>
      <c r="K1358">
        <v>-1.7</v>
      </c>
      <c r="L1358">
        <v>106</v>
      </c>
      <c r="M1358">
        <v>245</v>
      </c>
      <c r="N1358" s="8">
        <v>0.433</v>
      </c>
      <c r="O1358">
        <v>41</v>
      </c>
      <c r="P1358">
        <v>123</v>
      </c>
      <c r="Q1358">
        <v>0.33300000000000002</v>
      </c>
      <c r="R1358">
        <v>65</v>
      </c>
      <c r="S1358">
        <v>122</v>
      </c>
      <c r="T1358" s="8">
        <v>0.53300000000000003</v>
      </c>
      <c r="U1358">
        <v>29</v>
      </c>
      <c r="V1358">
        <v>37</v>
      </c>
      <c r="W1358" s="8">
        <v>0.78400000000000003</v>
      </c>
      <c r="X1358">
        <v>22</v>
      </c>
      <c r="Y1358">
        <v>79</v>
      </c>
      <c r="Z1358">
        <v>101</v>
      </c>
      <c r="AA1358">
        <v>77</v>
      </c>
      <c r="AB1358">
        <v>32</v>
      </c>
      <c r="AC1358">
        <v>15</v>
      </c>
      <c r="AD1358">
        <v>36</v>
      </c>
      <c r="AE1358">
        <v>62</v>
      </c>
      <c r="AF1358">
        <v>282</v>
      </c>
      <c r="AG1358" s="8" t="str">
        <f>IF(Table32[[#This Row],[FTA]]&gt;=100,Table32[[#This Row],[FT%]],"")</f>
        <v/>
      </c>
      <c r="AH1358" t="str">
        <f>UPPER(Table32[[#This Row],[Player]])</f>
        <v>PATRICK MCCAW</v>
      </c>
    </row>
    <row r="1359" spans="1:34" x14ac:dyDescent="0.25">
      <c r="A1359">
        <v>2017</v>
      </c>
      <c r="B1359" t="s">
        <v>627</v>
      </c>
      <c r="C1359" t="s">
        <v>34</v>
      </c>
      <c r="D1359">
        <v>24</v>
      </c>
      <c r="E1359" t="s">
        <v>48</v>
      </c>
      <c r="F1359">
        <v>30</v>
      </c>
      <c r="G1359">
        <v>3</v>
      </c>
      <c r="H1359">
        <v>10.1</v>
      </c>
      <c r="I1359" s="8">
        <v>0.51800000000000002</v>
      </c>
      <c r="J1359">
        <v>0.5</v>
      </c>
      <c r="K1359">
        <v>-3.6</v>
      </c>
      <c r="L1359">
        <v>30</v>
      </c>
      <c r="M1359">
        <v>75</v>
      </c>
      <c r="N1359" s="8">
        <v>0.4</v>
      </c>
      <c r="O1359">
        <v>7</v>
      </c>
      <c r="P1359">
        <v>30</v>
      </c>
      <c r="Q1359">
        <v>0.23300000000000001</v>
      </c>
      <c r="R1359">
        <v>23</v>
      </c>
      <c r="S1359">
        <v>45</v>
      </c>
      <c r="T1359" s="8">
        <v>0.51100000000000001</v>
      </c>
      <c r="U1359">
        <v>23</v>
      </c>
      <c r="V1359">
        <v>27</v>
      </c>
      <c r="W1359" s="8">
        <v>0.85199999999999998</v>
      </c>
      <c r="X1359">
        <v>4</v>
      </c>
      <c r="Y1359">
        <v>30</v>
      </c>
      <c r="Z1359">
        <v>34</v>
      </c>
      <c r="AA1359">
        <v>15</v>
      </c>
      <c r="AB1359">
        <v>8</v>
      </c>
      <c r="AC1359">
        <v>2</v>
      </c>
      <c r="AD1359">
        <v>5</v>
      </c>
      <c r="AE1359">
        <v>17</v>
      </c>
      <c r="AF1359">
        <v>90</v>
      </c>
      <c r="AG1359" s="8" t="str">
        <f>IF(Table32[[#This Row],[FTA]]&gt;=100,Table32[[#This Row],[FT%]],"")</f>
        <v/>
      </c>
      <c r="AH1359" t="str">
        <f>UPPER(Table32[[#This Row],[Player]])</f>
        <v>SHELDON MCCLELLAN</v>
      </c>
    </row>
    <row r="1360" spans="1:34" x14ac:dyDescent="0.25">
      <c r="A1360">
        <v>2017</v>
      </c>
      <c r="B1360" t="s">
        <v>428</v>
      </c>
      <c r="C1360" t="s">
        <v>34</v>
      </c>
      <c r="D1360">
        <v>25</v>
      </c>
      <c r="E1360" t="s">
        <v>42</v>
      </c>
      <c r="F1360">
        <v>80</v>
      </c>
      <c r="G1360">
        <v>80</v>
      </c>
      <c r="H1360">
        <v>19.899999999999999</v>
      </c>
      <c r="I1360" s="8">
        <v>0.58499999999999996</v>
      </c>
      <c r="J1360">
        <v>7.6</v>
      </c>
      <c r="K1360">
        <v>1</v>
      </c>
      <c r="L1360">
        <v>692</v>
      </c>
      <c r="M1360">
        <v>1441</v>
      </c>
      <c r="N1360" s="8">
        <v>0.48</v>
      </c>
      <c r="O1360">
        <v>185</v>
      </c>
      <c r="P1360">
        <v>440</v>
      </c>
      <c r="Q1360">
        <v>0.42</v>
      </c>
      <c r="R1360">
        <v>507</v>
      </c>
      <c r="S1360">
        <v>1001</v>
      </c>
      <c r="T1360" s="8">
        <v>0.50600000000000001</v>
      </c>
      <c r="U1360">
        <v>268</v>
      </c>
      <c r="V1360">
        <v>294</v>
      </c>
      <c r="W1360" s="8">
        <v>0.91200000000000003</v>
      </c>
      <c r="X1360">
        <v>60</v>
      </c>
      <c r="Y1360">
        <v>231</v>
      </c>
      <c r="Z1360">
        <v>291</v>
      </c>
      <c r="AA1360">
        <v>285</v>
      </c>
      <c r="AB1360">
        <v>72</v>
      </c>
      <c r="AC1360">
        <v>42</v>
      </c>
      <c r="AD1360">
        <v>172</v>
      </c>
      <c r="AE1360">
        <v>202</v>
      </c>
      <c r="AF1360">
        <v>1837</v>
      </c>
      <c r="AG1360" s="8">
        <f>IF(Table32[[#This Row],[FTA]]&gt;=100,Table32[[#This Row],[FT%]],"")</f>
        <v>0.91200000000000003</v>
      </c>
      <c r="AH1360" t="str">
        <f>UPPER(Table32[[#This Row],[Player]])</f>
        <v>C.J. MCCOLLUM</v>
      </c>
    </row>
    <row r="1361" spans="1:34" x14ac:dyDescent="0.25">
      <c r="A1361">
        <v>2017</v>
      </c>
      <c r="B1361" t="s">
        <v>548</v>
      </c>
      <c r="C1361" t="s">
        <v>36</v>
      </c>
      <c r="D1361">
        <v>24</v>
      </c>
      <c r="E1361" t="s">
        <v>44</v>
      </c>
      <c r="F1361">
        <v>81</v>
      </c>
      <c r="G1361">
        <v>51</v>
      </c>
      <c r="H1361">
        <v>13.7</v>
      </c>
      <c r="I1361" s="8">
        <v>0.504</v>
      </c>
      <c r="J1361">
        <v>3.8</v>
      </c>
      <c r="K1361">
        <v>-1.9</v>
      </c>
      <c r="L1361">
        <v>236</v>
      </c>
      <c r="M1361">
        <v>512</v>
      </c>
      <c r="N1361" s="8">
        <v>0.46100000000000002</v>
      </c>
      <c r="O1361">
        <v>11</v>
      </c>
      <c r="P1361">
        <v>55</v>
      </c>
      <c r="Q1361">
        <v>0.2</v>
      </c>
      <c r="R1361">
        <v>225</v>
      </c>
      <c r="S1361">
        <v>457</v>
      </c>
      <c r="T1361" s="8">
        <v>0.49199999999999999</v>
      </c>
      <c r="U1361">
        <v>73</v>
      </c>
      <c r="V1361">
        <v>90</v>
      </c>
      <c r="W1361" s="8">
        <v>0.81100000000000005</v>
      </c>
      <c r="X1361">
        <v>39</v>
      </c>
      <c r="Y1361">
        <v>212</v>
      </c>
      <c r="Z1361">
        <v>251</v>
      </c>
      <c r="AA1361">
        <v>534</v>
      </c>
      <c r="AB1361">
        <v>134</v>
      </c>
      <c r="AC1361">
        <v>10</v>
      </c>
      <c r="AD1361">
        <v>159</v>
      </c>
      <c r="AE1361">
        <v>139</v>
      </c>
      <c r="AF1361">
        <v>556</v>
      </c>
      <c r="AG1361" s="8" t="str">
        <f>IF(Table32[[#This Row],[FTA]]&gt;=100,Table32[[#This Row],[FT%]],"")</f>
        <v/>
      </c>
      <c r="AH1361" t="str">
        <f>UPPER(Table32[[#This Row],[Player]])</f>
        <v>T.J. MCCONNELL</v>
      </c>
    </row>
    <row r="1362" spans="1:34" x14ac:dyDescent="0.25">
      <c r="A1362">
        <v>2017</v>
      </c>
      <c r="B1362" t="s">
        <v>549</v>
      </c>
      <c r="C1362" t="s">
        <v>30</v>
      </c>
      <c r="D1362">
        <v>21</v>
      </c>
      <c r="E1362" t="s">
        <v>69</v>
      </c>
      <c r="F1362">
        <v>16</v>
      </c>
      <c r="G1362">
        <v>0</v>
      </c>
      <c r="H1362">
        <v>15.2</v>
      </c>
      <c r="I1362" s="8">
        <v>0.52600000000000002</v>
      </c>
      <c r="J1362">
        <v>0.1</v>
      </c>
      <c r="K1362">
        <v>-4.5999999999999996</v>
      </c>
      <c r="L1362">
        <v>16</v>
      </c>
      <c r="M1362">
        <v>32</v>
      </c>
      <c r="N1362" s="8">
        <v>0.5</v>
      </c>
      <c r="O1362">
        <v>1</v>
      </c>
      <c r="P1362">
        <v>7</v>
      </c>
      <c r="Q1362">
        <v>0.14299999999999999</v>
      </c>
      <c r="R1362">
        <v>15</v>
      </c>
      <c r="S1362">
        <v>25</v>
      </c>
      <c r="T1362" s="8">
        <v>0.6</v>
      </c>
      <c r="U1362">
        <v>3</v>
      </c>
      <c r="V1362">
        <v>5</v>
      </c>
      <c r="W1362" s="8">
        <v>0.6</v>
      </c>
      <c r="X1362">
        <v>9</v>
      </c>
      <c r="Y1362">
        <v>10</v>
      </c>
      <c r="Z1362">
        <v>19</v>
      </c>
      <c r="AA1362">
        <v>2</v>
      </c>
      <c r="AB1362">
        <v>2</v>
      </c>
      <c r="AC1362">
        <v>2</v>
      </c>
      <c r="AD1362">
        <v>3</v>
      </c>
      <c r="AE1362">
        <v>7</v>
      </c>
      <c r="AF1362">
        <v>36</v>
      </c>
      <c r="AG1362" s="8" t="str">
        <f>IF(Table32[[#This Row],[FTA]]&gt;=100,Table32[[#This Row],[FT%]],"")</f>
        <v/>
      </c>
      <c r="AH1362" t="str">
        <f>UPPER(Table32[[#This Row],[Player]])</f>
        <v>CHRIS MCCULLOUGH</v>
      </c>
    </row>
    <row r="1363" spans="1:34" x14ac:dyDescent="0.25">
      <c r="A1363">
        <v>2017</v>
      </c>
      <c r="B1363" t="s">
        <v>549</v>
      </c>
      <c r="C1363" t="s">
        <v>30</v>
      </c>
      <c r="D1363">
        <v>21</v>
      </c>
      <c r="E1363" t="s">
        <v>342</v>
      </c>
      <c r="F1363">
        <v>14</v>
      </c>
      <c r="G1363">
        <v>0</v>
      </c>
      <c r="H1363">
        <v>16.8</v>
      </c>
      <c r="I1363" s="8">
        <v>0.54100000000000004</v>
      </c>
      <c r="J1363">
        <v>0.1</v>
      </c>
      <c r="K1363">
        <v>-3.8</v>
      </c>
      <c r="L1363">
        <v>16</v>
      </c>
      <c r="M1363">
        <v>31</v>
      </c>
      <c r="N1363" s="8">
        <v>0.51600000000000001</v>
      </c>
      <c r="O1363">
        <v>1</v>
      </c>
      <c r="P1363">
        <v>6</v>
      </c>
      <c r="Q1363">
        <v>0.16700000000000001</v>
      </c>
      <c r="R1363">
        <v>15</v>
      </c>
      <c r="S1363">
        <v>25</v>
      </c>
      <c r="T1363" s="8">
        <v>0.6</v>
      </c>
      <c r="U1363">
        <v>2</v>
      </c>
      <c r="V1363">
        <v>3</v>
      </c>
      <c r="W1363" s="8">
        <v>0.66700000000000004</v>
      </c>
      <c r="X1363">
        <v>9</v>
      </c>
      <c r="Y1363">
        <v>8</v>
      </c>
      <c r="Z1363">
        <v>17</v>
      </c>
      <c r="AA1363">
        <v>2</v>
      </c>
      <c r="AB1363">
        <v>1</v>
      </c>
      <c r="AC1363">
        <v>2</v>
      </c>
      <c r="AD1363">
        <v>2</v>
      </c>
      <c r="AE1363">
        <v>7</v>
      </c>
      <c r="AF1363">
        <v>35</v>
      </c>
      <c r="AG1363" s="8" t="str">
        <f>IF(Table32[[#This Row],[FTA]]&gt;=100,Table32[[#This Row],[FT%]],"")</f>
        <v/>
      </c>
      <c r="AH1363" t="str">
        <f>UPPER(Table32[[#This Row],[Player]])</f>
        <v>CHRIS MCCULLOUGH</v>
      </c>
    </row>
    <row r="1364" spans="1:34" x14ac:dyDescent="0.25">
      <c r="A1364">
        <v>2017</v>
      </c>
      <c r="B1364" t="s">
        <v>487</v>
      </c>
      <c r="C1364" t="s">
        <v>50</v>
      </c>
      <c r="D1364">
        <v>23</v>
      </c>
      <c r="E1364" t="s">
        <v>69</v>
      </c>
      <c r="F1364">
        <v>49</v>
      </c>
      <c r="G1364">
        <v>0</v>
      </c>
      <c r="H1364">
        <v>11.5</v>
      </c>
      <c r="I1364" s="8">
        <v>0.55500000000000005</v>
      </c>
      <c r="J1364">
        <v>0.5</v>
      </c>
      <c r="K1364">
        <v>-4.0999999999999996</v>
      </c>
      <c r="L1364">
        <v>77</v>
      </c>
      <c r="M1364">
        <v>169</v>
      </c>
      <c r="N1364" s="8">
        <v>0.45600000000000002</v>
      </c>
      <c r="O1364">
        <v>20</v>
      </c>
      <c r="P1364">
        <v>66</v>
      </c>
      <c r="Q1364">
        <v>0.30299999999999999</v>
      </c>
      <c r="R1364">
        <v>57</v>
      </c>
      <c r="S1364">
        <v>103</v>
      </c>
      <c r="T1364" s="8">
        <v>0.55300000000000005</v>
      </c>
      <c r="U1364">
        <v>32</v>
      </c>
      <c r="V1364">
        <v>38</v>
      </c>
      <c r="W1364" s="8">
        <v>0.84199999999999997</v>
      </c>
      <c r="X1364">
        <v>15</v>
      </c>
      <c r="Y1364">
        <v>67</v>
      </c>
      <c r="Z1364">
        <v>82</v>
      </c>
      <c r="AA1364">
        <v>13</v>
      </c>
      <c r="AB1364">
        <v>19</v>
      </c>
      <c r="AC1364">
        <v>18</v>
      </c>
      <c r="AD1364">
        <v>29</v>
      </c>
      <c r="AE1364">
        <v>49</v>
      </c>
      <c r="AF1364">
        <v>206</v>
      </c>
      <c r="AG1364" s="8" t="str">
        <f>IF(Table32[[#This Row],[FTA]]&gt;=100,Table32[[#This Row],[FT%]],"")</f>
        <v/>
      </c>
      <c r="AH1364" t="str">
        <f>UPPER(Table32[[#This Row],[Player]])</f>
        <v>K.J. MCDANIELS</v>
      </c>
    </row>
    <row r="1365" spans="1:34" x14ac:dyDescent="0.25">
      <c r="A1365">
        <v>2017</v>
      </c>
      <c r="B1365" t="s">
        <v>487</v>
      </c>
      <c r="C1365" t="s">
        <v>50</v>
      </c>
      <c r="D1365">
        <v>23</v>
      </c>
      <c r="E1365" t="s">
        <v>32</v>
      </c>
      <c r="F1365">
        <v>29</v>
      </c>
      <c r="G1365">
        <v>0</v>
      </c>
      <c r="H1365">
        <v>10.199999999999999</v>
      </c>
      <c r="I1365" s="8">
        <v>0.55200000000000005</v>
      </c>
      <c r="J1365">
        <v>0.3</v>
      </c>
      <c r="K1365">
        <v>-4.7</v>
      </c>
      <c r="L1365">
        <v>31</v>
      </c>
      <c r="M1365">
        <v>68</v>
      </c>
      <c r="N1365" s="8">
        <v>0.45600000000000002</v>
      </c>
      <c r="O1365">
        <v>9</v>
      </c>
      <c r="P1365">
        <v>27</v>
      </c>
      <c r="Q1365">
        <v>0.33300000000000002</v>
      </c>
      <c r="R1365">
        <v>22</v>
      </c>
      <c r="S1365">
        <v>41</v>
      </c>
      <c r="T1365" s="8">
        <v>0.53700000000000003</v>
      </c>
      <c r="U1365">
        <v>9</v>
      </c>
      <c r="V1365">
        <v>10</v>
      </c>
      <c r="W1365" s="8">
        <v>0.9</v>
      </c>
      <c r="X1365">
        <v>6</v>
      </c>
      <c r="Y1365">
        <v>24</v>
      </c>
      <c r="Z1365">
        <v>30</v>
      </c>
      <c r="AA1365">
        <v>4</v>
      </c>
      <c r="AB1365">
        <v>7</v>
      </c>
      <c r="AC1365">
        <v>8</v>
      </c>
      <c r="AD1365">
        <v>10</v>
      </c>
      <c r="AE1365">
        <v>24</v>
      </c>
      <c r="AF1365">
        <v>80</v>
      </c>
      <c r="AG1365" s="8" t="str">
        <f>IF(Table32[[#This Row],[FTA]]&gt;=100,Table32[[#This Row],[FT%]],"")</f>
        <v/>
      </c>
      <c r="AH1365" t="str">
        <f>UPPER(Table32[[#This Row],[Player]])</f>
        <v>K.J. MCDANIELS</v>
      </c>
    </row>
    <row r="1366" spans="1:34" x14ac:dyDescent="0.25">
      <c r="A1366">
        <v>2017</v>
      </c>
      <c r="B1366" t="s">
        <v>487</v>
      </c>
      <c r="C1366" t="s">
        <v>50</v>
      </c>
      <c r="D1366">
        <v>23</v>
      </c>
      <c r="E1366" t="s">
        <v>342</v>
      </c>
      <c r="F1366">
        <v>20</v>
      </c>
      <c r="G1366">
        <v>0</v>
      </c>
      <c r="H1366">
        <v>12.5</v>
      </c>
      <c r="I1366" s="8">
        <v>0.55600000000000005</v>
      </c>
      <c r="J1366">
        <v>0.3</v>
      </c>
      <c r="K1366">
        <v>-3.7</v>
      </c>
      <c r="L1366">
        <v>46</v>
      </c>
      <c r="M1366">
        <v>101</v>
      </c>
      <c r="N1366" s="8">
        <v>0.45500000000000002</v>
      </c>
      <c r="O1366">
        <v>11</v>
      </c>
      <c r="P1366">
        <v>39</v>
      </c>
      <c r="Q1366">
        <v>0.28199999999999997</v>
      </c>
      <c r="R1366">
        <v>35</v>
      </c>
      <c r="S1366">
        <v>62</v>
      </c>
      <c r="T1366" s="8">
        <v>0.56499999999999995</v>
      </c>
      <c r="U1366">
        <v>23</v>
      </c>
      <c r="V1366">
        <v>28</v>
      </c>
      <c r="W1366" s="8">
        <v>0.82099999999999995</v>
      </c>
      <c r="X1366">
        <v>9</v>
      </c>
      <c r="Y1366">
        <v>43</v>
      </c>
      <c r="Z1366">
        <v>52</v>
      </c>
      <c r="AA1366">
        <v>9</v>
      </c>
      <c r="AB1366">
        <v>12</v>
      </c>
      <c r="AC1366">
        <v>10</v>
      </c>
      <c r="AD1366">
        <v>19</v>
      </c>
      <c r="AE1366">
        <v>25</v>
      </c>
      <c r="AF1366">
        <v>126</v>
      </c>
      <c r="AG1366" s="8" t="str">
        <f>IF(Table32[[#This Row],[FTA]]&gt;=100,Table32[[#This Row],[FT%]],"")</f>
        <v/>
      </c>
      <c r="AH1366" t="str">
        <f>UPPER(Table32[[#This Row],[Player]])</f>
        <v>K.J. MCDANIELS</v>
      </c>
    </row>
    <row r="1367" spans="1:34" x14ac:dyDescent="0.25">
      <c r="A1367">
        <v>2017</v>
      </c>
      <c r="B1367" t="s">
        <v>488</v>
      </c>
      <c r="C1367" t="s">
        <v>50</v>
      </c>
      <c r="D1367">
        <v>25</v>
      </c>
      <c r="E1367" t="s">
        <v>69</v>
      </c>
      <c r="F1367">
        <v>66</v>
      </c>
      <c r="G1367">
        <v>5</v>
      </c>
      <c r="H1367">
        <v>10.7</v>
      </c>
      <c r="I1367" s="8">
        <v>0.55400000000000005</v>
      </c>
      <c r="J1367">
        <v>2.6</v>
      </c>
      <c r="K1367">
        <v>-3.5</v>
      </c>
      <c r="L1367">
        <v>222</v>
      </c>
      <c r="M1367">
        <v>497</v>
      </c>
      <c r="N1367" s="8">
        <v>0.44700000000000001</v>
      </c>
      <c r="O1367">
        <v>77</v>
      </c>
      <c r="P1367">
        <v>207</v>
      </c>
      <c r="Q1367">
        <v>0.372</v>
      </c>
      <c r="R1367">
        <v>145</v>
      </c>
      <c r="S1367">
        <v>290</v>
      </c>
      <c r="T1367" s="8">
        <v>0.5</v>
      </c>
      <c r="U1367">
        <v>71</v>
      </c>
      <c r="V1367">
        <v>84</v>
      </c>
      <c r="W1367" s="8">
        <v>0.84499999999999997</v>
      </c>
      <c r="X1367">
        <v>20</v>
      </c>
      <c r="Y1367">
        <v>159</v>
      </c>
      <c r="Z1367">
        <v>179</v>
      </c>
      <c r="AA1367">
        <v>58</v>
      </c>
      <c r="AB1367">
        <v>13</v>
      </c>
      <c r="AC1367">
        <v>5</v>
      </c>
      <c r="AD1367">
        <v>38</v>
      </c>
      <c r="AE1367">
        <v>79</v>
      </c>
      <c r="AF1367">
        <v>592</v>
      </c>
      <c r="AG1367" s="8" t="str">
        <f>IF(Table32[[#This Row],[FTA]]&gt;=100,Table32[[#This Row],[FT%]],"")</f>
        <v/>
      </c>
      <c r="AH1367" t="str">
        <f>UPPER(Table32[[#This Row],[Player]])</f>
        <v>DOUG MCDERMOTT</v>
      </c>
    </row>
    <row r="1368" spans="1:34" x14ac:dyDescent="0.25">
      <c r="A1368">
        <v>2017</v>
      </c>
      <c r="B1368" t="s">
        <v>488</v>
      </c>
      <c r="C1368" t="s">
        <v>50</v>
      </c>
      <c r="D1368">
        <v>25</v>
      </c>
      <c r="E1368" t="s">
        <v>63</v>
      </c>
      <c r="F1368">
        <v>44</v>
      </c>
      <c r="G1368">
        <v>4</v>
      </c>
      <c r="H1368">
        <v>11.3</v>
      </c>
      <c r="I1368" s="8">
        <v>0.55500000000000005</v>
      </c>
      <c r="J1368">
        <v>1.9</v>
      </c>
      <c r="K1368">
        <v>-2.9</v>
      </c>
      <c r="L1368">
        <v>166</v>
      </c>
      <c r="M1368">
        <v>373</v>
      </c>
      <c r="N1368" s="8">
        <v>0.44500000000000001</v>
      </c>
      <c r="O1368">
        <v>56</v>
      </c>
      <c r="P1368">
        <v>149</v>
      </c>
      <c r="Q1368">
        <v>0.376</v>
      </c>
      <c r="R1368">
        <v>110</v>
      </c>
      <c r="S1368">
        <v>224</v>
      </c>
      <c r="T1368" s="8">
        <v>0.49099999999999999</v>
      </c>
      <c r="U1368">
        <v>59</v>
      </c>
      <c r="V1368">
        <v>67</v>
      </c>
      <c r="W1368" s="8">
        <v>0.88100000000000001</v>
      </c>
      <c r="X1368">
        <v>14</v>
      </c>
      <c r="Y1368">
        <v>116</v>
      </c>
      <c r="Z1368">
        <v>130</v>
      </c>
      <c r="AA1368">
        <v>45</v>
      </c>
      <c r="AB1368">
        <v>11</v>
      </c>
      <c r="AC1368">
        <v>4</v>
      </c>
      <c r="AD1368">
        <v>32</v>
      </c>
      <c r="AE1368">
        <v>57</v>
      </c>
      <c r="AF1368">
        <v>447</v>
      </c>
      <c r="AG1368" s="8" t="str">
        <f>IF(Table32[[#This Row],[FTA]]&gt;=100,Table32[[#This Row],[FT%]],"")</f>
        <v/>
      </c>
      <c r="AH1368" t="str">
        <f>UPPER(Table32[[#This Row],[Player]])</f>
        <v>DOUG MCDERMOTT</v>
      </c>
    </row>
    <row r="1369" spans="1:34" x14ac:dyDescent="0.25">
      <c r="A1369">
        <v>2017</v>
      </c>
      <c r="B1369" t="s">
        <v>488</v>
      </c>
      <c r="C1369" t="s">
        <v>50</v>
      </c>
      <c r="D1369">
        <v>25</v>
      </c>
      <c r="E1369" t="s">
        <v>40</v>
      </c>
      <c r="F1369">
        <v>22</v>
      </c>
      <c r="G1369">
        <v>1</v>
      </c>
      <c r="H1369">
        <v>9.3000000000000007</v>
      </c>
      <c r="I1369" s="8">
        <v>0.55100000000000005</v>
      </c>
      <c r="J1369">
        <v>0.7</v>
      </c>
      <c r="K1369">
        <v>-4.9000000000000004</v>
      </c>
      <c r="L1369">
        <v>56</v>
      </c>
      <c r="M1369">
        <v>124</v>
      </c>
      <c r="N1369" s="8">
        <v>0.45200000000000001</v>
      </c>
      <c r="O1369">
        <v>21</v>
      </c>
      <c r="P1369">
        <v>58</v>
      </c>
      <c r="Q1369">
        <v>0.36199999999999999</v>
      </c>
      <c r="R1369">
        <v>35</v>
      </c>
      <c r="S1369">
        <v>66</v>
      </c>
      <c r="T1369" s="8">
        <v>0.53</v>
      </c>
      <c r="U1369">
        <v>12</v>
      </c>
      <c r="V1369">
        <v>17</v>
      </c>
      <c r="W1369" s="8">
        <v>0.70599999999999996</v>
      </c>
      <c r="X1369">
        <v>6</v>
      </c>
      <c r="Y1369">
        <v>43</v>
      </c>
      <c r="Z1369">
        <v>49</v>
      </c>
      <c r="AA1369">
        <v>13</v>
      </c>
      <c r="AB1369">
        <v>2</v>
      </c>
      <c r="AC1369">
        <v>1</v>
      </c>
      <c r="AD1369">
        <v>6</v>
      </c>
      <c r="AE1369">
        <v>22</v>
      </c>
      <c r="AF1369">
        <v>145</v>
      </c>
      <c r="AG1369" s="8" t="str">
        <f>IF(Table32[[#This Row],[FTA]]&gt;=100,Table32[[#This Row],[FT%]],"")</f>
        <v/>
      </c>
      <c r="AH1369" t="str">
        <f>UPPER(Table32[[#This Row],[Player]])</f>
        <v>DOUG MCDERMOTT</v>
      </c>
    </row>
    <row r="1370" spans="1:34" x14ac:dyDescent="0.25">
      <c r="A1370">
        <v>2017</v>
      </c>
      <c r="B1370" t="s">
        <v>237</v>
      </c>
      <c r="C1370" t="s">
        <v>38</v>
      </c>
      <c r="D1370">
        <v>29</v>
      </c>
      <c r="E1370" t="s">
        <v>76</v>
      </c>
      <c r="F1370">
        <v>77</v>
      </c>
      <c r="G1370">
        <v>10</v>
      </c>
      <c r="H1370">
        <v>25.2</v>
      </c>
      <c r="I1370" s="8">
        <v>0.64200000000000002</v>
      </c>
      <c r="J1370">
        <v>3.5</v>
      </c>
      <c r="K1370">
        <v>0.8</v>
      </c>
      <c r="L1370">
        <v>208</v>
      </c>
      <c r="M1370">
        <v>319</v>
      </c>
      <c r="N1370" s="8">
        <v>0.65200000000000002</v>
      </c>
      <c r="O1370">
        <v>0</v>
      </c>
      <c r="P1370">
        <v>4</v>
      </c>
      <c r="Q1370">
        <v>0</v>
      </c>
      <c r="R1370">
        <v>208</v>
      </c>
      <c r="S1370">
        <v>315</v>
      </c>
      <c r="T1370" s="8">
        <v>0.66</v>
      </c>
      <c r="U1370">
        <v>56</v>
      </c>
      <c r="V1370">
        <v>111</v>
      </c>
      <c r="W1370" s="8">
        <v>0.505</v>
      </c>
      <c r="X1370">
        <v>100</v>
      </c>
      <c r="Y1370">
        <v>144</v>
      </c>
      <c r="Z1370">
        <v>244</v>
      </c>
      <c r="AA1370">
        <v>17</v>
      </c>
      <c r="AB1370">
        <v>19</v>
      </c>
      <c r="AC1370">
        <v>67</v>
      </c>
      <c r="AD1370">
        <v>40</v>
      </c>
      <c r="AE1370">
        <v>109</v>
      </c>
      <c r="AF1370">
        <v>472</v>
      </c>
      <c r="AG1370" s="8">
        <f>IF(Table32[[#This Row],[FTA]]&gt;=100,Table32[[#This Row],[FT%]],"")</f>
        <v>0.505</v>
      </c>
      <c r="AH1370" t="str">
        <f>UPPER(Table32[[#This Row],[Player]])</f>
        <v>JAVALE MCGEE</v>
      </c>
    </row>
    <row r="1371" spans="1:34" x14ac:dyDescent="0.25">
      <c r="A1371">
        <v>2017</v>
      </c>
      <c r="B1371" t="s">
        <v>628</v>
      </c>
      <c r="C1371" t="s">
        <v>34</v>
      </c>
      <c r="D1371">
        <v>25</v>
      </c>
      <c r="E1371" t="s">
        <v>61</v>
      </c>
      <c r="F1371">
        <v>78</v>
      </c>
      <c r="G1371">
        <v>65</v>
      </c>
      <c r="H1371">
        <v>9.1</v>
      </c>
      <c r="I1371" s="8">
        <v>0.50600000000000001</v>
      </c>
      <c r="J1371">
        <v>2.9</v>
      </c>
      <c r="K1371">
        <v>-0.4</v>
      </c>
      <c r="L1371">
        <v>190</v>
      </c>
      <c r="M1371">
        <v>460</v>
      </c>
      <c r="N1371" s="8">
        <v>0.41299999999999998</v>
      </c>
      <c r="O1371">
        <v>73</v>
      </c>
      <c r="P1371">
        <v>220</v>
      </c>
      <c r="Q1371">
        <v>0.33200000000000002</v>
      </c>
      <c r="R1371">
        <v>117</v>
      </c>
      <c r="S1371">
        <v>240</v>
      </c>
      <c r="T1371" s="8">
        <v>0.48799999999999999</v>
      </c>
      <c r="U1371">
        <v>44</v>
      </c>
      <c r="V1371">
        <v>71</v>
      </c>
      <c r="W1371" s="8">
        <v>0.62</v>
      </c>
      <c r="X1371">
        <v>95</v>
      </c>
      <c r="Y1371">
        <v>162</v>
      </c>
      <c r="Z1371">
        <v>257</v>
      </c>
      <c r="AA1371">
        <v>124</v>
      </c>
      <c r="AB1371">
        <v>45</v>
      </c>
      <c r="AC1371">
        <v>18</v>
      </c>
      <c r="AD1371">
        <v>56</v>
      </c>
      <c r="AE1371">
        <v>140</v>
      </c>
      <c r="AF1371">
        <v>497</v>
      </c>
      <c r="AG1371" s="8" t="str">
        <f>IF(Table32[[#This Row],[FTA]]&gt;=100,Table32[[#This Row],[FT%]],"")</f>
        <v/>
      </c>
      <c r="AH1371" t="str">
        <f>UPPER(Table32[[#This Row],[Player]])</f>
        <v>RODNEY MCGRUDER</v>
      </c>
    </row>
    <row r="1372" spans="1:34" x14ac:dyDescent="0.25">
      <c r="A1372">
        <v>2017</v>
      </c>
      <c r="B1372" t="s">
        <v>429</v>
      </c>
      <c r="C1372" t="s">
        <v>34</v>
      </c>
      <c r="D1372">
        <v>23</v>
      </c>
      <c r="E1372" t="s">
        <v>120</v>
      </c>
      <c r="F1372">
        <v>61</v>
      </c>
      <c r="G1372">
        <v>26</v>
      </c>
      <c r="H1372">
        <v>9.8000000000000007</v>
      </c>
      <c r="I1372" s="8">
        <v>0.53800000000000003</v>
      </c>
      <c r="J1372">
        <v>0.4</v>
      </c>
      <c r="K1372">
        <v>-4.8</v>
      </c>
      <c r="L1372">
        <v>180</v>
      </c>
      <c r="M1372">
        <v>419</v>
      </c>
      <c r="N1372" s="8">
        <v>0.43</v>
      </c>
      <c r="O1372">
        <v>65</v>
      </c>
      <c r="P1372">
        <v>170</v>
      </c>
      <c r="Q1372">
        <v>0.38200000000000001</v>
      </c>
      <c r="R1372">
        <v>115</v>
      </c>
      <c r="S1372">
        <v>249</v>
      </c>
      <c r="T1372" s="8">
        <v>0.46200000000000002</v>
      </c>
      <c r="U1372">
        <v>70</v>
      </c>
      <c r="V1372">
        <v>93</v>
      </c>
      <c r="W1372" s="8">
        <v>0.753</v>
      </c>
      <c r="X1372">
        <v>19</v>
      </c>
      <c r="Y1372">
        <v>111</v>
      </c>
      <c r="Z1372">
        <v>130</v>
      </c>
      <c r="AA1372">
        <v>51</v>
      </c>
      <c r="AB1372">
        <v>29</v>
      </c>
      <c r="AC1372">
        <v>6</v>
      </c>
      <c r="AD1372">
        <v>62</v>
      </c>
      <c r="AE1372">
        <v>108</v>
      </c>
      <c r="AF1372">
        <v>495</v>
      </c>
      <c r="AG1372" s="8" t="str">
        <f>IF(Table32[[#This Row],[FTA]]&gt;=100,Table32[[#This Row],[FT%]],"")</f>
        <v/>
      </c>
      <c r="AH1372" t="str">
        <f>UPPER(Table32[[#This Row],[Player]])</f>
        <v>BEN MCLEMORE</v>
      </c>
    </row>
    <row r="1373" spans="1:34" x14ac:dyDescent="0.25">
      <c r="A1373">
        <v>2017</v>
      </c>
      <c r="B1373" t="s">
        <v>550</v>
      </c>
      <c r="C1373" t="s">
        <v>34</v>
      </c>
      <c r="D1373">
        <v>25</v>
      </c>
      <c r="E1373" t="s">
        <v>109</v>
      </c>
      <c r="F1373">
        <v>37</v>
      </c>
      <c r="G1373">
        <v>4</v>
      </c>
      <c r="H1373">
        <v>9.6999999999999993</v>
      </c>
      <c r="I1373" s="8">
        <v>0.48799999999999999</v>
      </c>
      <c r="J1373">
        <v>0.2</v>
      </c>
      <c r="K1373">
        <v>-6.5</v>
      </c>
      <c r="L1373">
        <v>58</v>
      </c>
      <c r="M1373">
        <v>150</v>
      </c>
      <c r="N1373" s="8">
        <v>0.38700000000000001</v>
      </c>
      <c r="O1373">
        <v>18</v>
      </c>
      <c r="P1373">
        <v>51</v>
      </c>
      <c r="Q1373">
        <v>0.35299999999999998</v>
      </c>
      <c r="R1373">
        <v>40</v>
      </c>
      <c r="S1373">
        <v>99</v>
      </c>
      <c r="T1373" s="8">
        <v>0.40400000000000003</v>
      </c>
      <c r="U1373">
        <v>27</v>
      </c>
      <c r="V1373">
        <v>34</v>
      </c>
      <c r="W1373" s="8">
        <v>0.79400000000000004</v>
      </c>
      <c r="X1373">
        <v>6</v>
      </c>
      <c r="Y1373">
        <v>34</v>
      </c>
      <c r="Z1373">
        <v>40</v>
      </c>
      <c r="AA1373">
        <v>19</v>
      </c>
      <c r="AB1373">
        <v>8</v>
      </c>
      <c r="AC1373">
        <v>6</v>
      </c>
      <c r="AD1373">
        <v>14</v>
      </c>
      <c r="AE1373">
        <v>31</v>
      </c>
      <c r="AF1373">
        <v>161</v>
      </c>
      <c r="AG1373" s="8" t="str">
        <f>IF(Table32[[#This Row],[FTA]]&gt;=100,Table32[[#This Row],[FT%]],"")</f>
        <v/>
      </c>
      <c r="AH1373" t="str">
        <f>UPPER(Table32[[#This Row],[Player]])</f>
        <v>JORDAN MCRAE</v>
      </c>
    </row>
    <row r="1374" spans="1:34" x14ac:dyDescent="0.25">
      <c r="A1374">
        <v>2017</v>
      </c>
      <c r="B1374" t="s">
        <v>238</v>
      </c>
      <c r="C1374" t="s">
        <v>30</v>
      </c>
      <c r="D1374">
        <v>29</v>
      </c>
      <c r="E1374" t="s">
        <v>61</v>
      </c>
      <c r="F1374">
        <v>22</v>
      </c>
      <c r="G1374">
        <v>14</v>
      </c>
      <c r="H1374">
        <v>9.8000000000000007</v>
      </c>
      <c r="I1374" s="8">
        <v>0.439</v>
      </c>
      <c r="J1374">
        <v>0.3</v>
      </c>
      <c r="K1374">
        <v>-2.4</v>
      </c>
      <c r="L1374">
        <v>44</v>
      </c>
      <c r="M1374">
        <v>118</v>
      </c>
      <c r="N1374" s="8">
        <v>0.373</v>
      </c>
      <c r="O1374">
        <v>13</v>
      </c>
      <c r="P1374">
        <v>31</v>
      </c>
      <c r="Q1374">
        <v>0.41899999999999998</v>
      </c>
      <c r="R1374">
        <v>31</v>
      </c>
      <c r="S1374">
        <v>87</v>
      </c>
      <c r="T1374" s="8">
        <v>0.35599999999999998</v>
      </c>
      <c r="U1374">
        <v>6</v>
      </c>
      <c r="V1374">
        <v>9</v>
      </c>
      <c r="W1374" s="8">
        <v>0.66700000000000004</v>
      </c>
      <c r="X1374">
        <v>23</v>
      </c>
      <c r="Y1374">
        <v>51</v>
      </c>
      <c r="Z1374">
        <v>74</v>
      </c>
      <c r="AA1374">
        <v>50</v>
      </c>
      <c r="AB1374">
        <v>10</v>
      </c>
      <c r="AC1374">
        <v>4</v>
      </c>
      <c r="AD1374">
        <v>23</v>
      </c>
      <c r="AE1374">
        <v>31</v>
      </c>
      <c r="AF1374">
        <v>107</v>
      </c>
      <c r="AG1374" s="8" t="str">
        <f>IF(Table32[[#This Row],[FTA]]&gt;=100,Table32[[#This Row],[FT%]],"")</f>
        <v/>
      </c>
      <c r="AH1374" t="str">
        <f>UPPER(Table32[[#This Row],[Player]])</f>
        <v>JOSH MCROBERTS</v>
      </c>
    </row>
    <row r="1375" spans="1:34" x14ac:dyDescent="0.25">
      <c r="A1375">
        <v>2017</v>
      </c>
      <c r="B1375" t="s">
        <v>239</v>
      </c>
      <c r="C1375" t="s">
        <v>34</v>
      </c>
      <c r="D1375">
        <v>29</v>
      </c>
      <c r="E1375" t="s">
        <v>58</v>
      </c>
      <c r="F1375">
        <v>36</v>
      </c>
      <c r="G1375">
        <v>10</v>
      </c>
      <c r="H1375">
        <v>13.1</v>
      </c>
      <c r="I1375" s="8">
        <v>0.56699999999999995</v>
      </c>
      <c r="J1375">
        <v>1.1000000000000001</v>
      </c>
      <c r="K1375">
        <v>-1.8</v>
      </c>
      <c r="L1375">
        <v>103</v>
      </c>
      <c r="M1375">
        <v>256</v>
      </c>
      <c r="N1375" s="8">
        <v>0.40200000000000002</v>
      </c>
      <c r="O1375">
        <v>56</v>
      </c>
      <c r="P1375">
        <v>137</v>
      </c>
      <c r="Q1375">
        <v>0.40899999999999997</v>
      </c>
      <c r="R1375">
        <v>47</v>
      </c>
      <c r="S1375">
        <v>119</v>
      </c>
      <c r="T1375" s="8">
        <v>0.39500000000000002</v>
      </c>
      <c r="U1375">
        <v>65</v>
      </c>
      <c r="V1375">
        <v>74</v>
      </c>
      <c r="W1375" s="8">
        <v>0.878</v>
      </c>
      <c r="X1375">
        <v>5</v>
      </c>
      <c r="Y1375">
        <v>72</v>
      </c>
      <c r="Z1375">
        <v>77</v>
      </c>
      <c r="AA1375">
        <v>45</v>
      </c>
      <c r="AB1375">
        <v>34</v>
      </c>
      <c r="AC1375">
        <v>4</v>
      </c>
      <c r="AD1375">
        <v>36</v>
      </c>
      <c r="AE1375">
        <v>41</v>
      </c>
      <c r="AF1375">
        <v>327</v>
      </c>
      <c r="AG1375" s="8" t="str">
        <f>IF(Table32[[#This Row],[FTA]]&gt;=100,Table32[[#This Row],[FT%]],"")</f>
        <v/>
      </c>
      <c r="AH1375" t="str">
        <f>UPPER(Table32[[#This Row],[Player]])</f>
        <v>JODIE MEEKS</v>
      </c>
    </row>
    <row r="1376" spans="1:34" x14ac:dyDescent="0.25">
      <c r="A1376">
        <v>2017</v>
      </c>
      <c r="B1376" t="s">
        <v>551</v>
      </c>
      <c r="C1376" t="s">
        <v>38</v>
      </c>
      <c r="D1376">
        <v>30</v>
      </c>
      <c r="E1376" t="s">
        <v>66</v>
      </c>
      <c r="F1376">
        <v>73</v>
      </c>
      <c r="G1376">
        <v>11</v>
      </c>
      <c r="H1376">
        <v>14.8</v>
      </c>
      <c r="I1376" s="8">
        <v>0.65</v>
      </c>
      <c r="J1376">
        <v>3</v>
      </c>
      <c r="K1376">
        <v>0.2</v>
      </c>
      <c r="L1376">
        <v>88</v>
      </c>
      <c r="M1376">
        <v>137</v>
      </c>
      <c r="N1376" s="8">
        <v>0.64200000000000002</v>
      </c>
      <c r="O1376">
        <v>1</v>
      </c>
      <c r="P1376">
        <v>3</v>
      </c>
      <c r="Q1376">
        <v>0.33300000000000002</v>
      </c>
      <c r="R1376">
        <v>87</v>
      </c>
      <c r="S1376">
        <v>134</v>
      </c>
      <c r="T1376" s="8">
        <v>0.64900000000000002</v>
      </c>
      <c r="U1376">
        <v>36</v>
      </c>
      <c r="V1376">
        <v>61</v>
      </c>
      <c r="W1376" s="8">
        <v>0.59</v>
      </c>
      <c r="X1376">
        <v>97</v>
      </c>
      <c r="Y1376">
        <v>211</v>
      </c>
      <c r="Z1376">
        <v>308</v>
      </c>
      <c r="AA1376">
        <v>14</v>
      </c>
      <c r="AB1376">
        <v>32</v>
      </c>
      <c r="AC1376">
        <v>61</v>
      </c>
      <c r="AD1376">
        <v>40</v>
      </c>
      <c r="AE1376">
        <v>152</v>
      </c>
      <c r="AF1376">
        <v>213</v>
      </c>
      <c r="AG1376" s="8" t="str">
        <f>IF(Table32[[#This Row],[FTA]]&gt;=100,Table32[[#This Row],[FT%]],"")</f>
        <v/>
      </c>
      <c r="AH1376" t="str">
        <f>UPPER(Table32[[#This Row],[Player]])</f>
        <v>SALAH MEJRI</v>
      </c>
    </row>
    <row r="1377" spans="1:34" x14ac:dyDescent="0.25">
      <c r="A1377">
        <v>2017</v>
      </c>
      <c r="B1377" t="s">
        <v>552</v>
      </c>
      <c r="C1377" t="s">
        <v>30</v>
      </c>
      <c r="D1377">
        <v>22</v>
      </c>
      <c r="E1377" t="s">
        <v>45</v>
      </c>
      <c r="F1377">
        <v>25</v>
      </c>
      <c r="G1377">
        <v>1</v>
      </c>
      <c r="H1377">
        <v>9.8000000000000007</v>
      </c>
      <c r="I1377" s="8">
        <v>0.47299999999999998</v>
      </c>
      <c r="J1377">
        <v>0.1</v>
      </c>
      <c r="K1377">
        <v>-4.8</v>
      </c>
      <c r="L1377">
        <v>15</v>
      </c>
      <c r="M1377">
        <v>34</v>
      </c>
      <c r="N1377" s="8">
        <v>0.441</v>
      </c>
      <c r="O1377">
        <v>0</v>
      </c>
      <c r="P1377">
        <v>1</v>
      </c>
      <c r="Q1377">
        <v>0</v>
      </c>
      <c r="R1377">
        <v>15</v>
      </c>
      <c r="S1377">
        <v>33</v>
      </c>
      <c r="T1377" s="8">
        <v>0.45500000000000002</v>
      </c>
      <c r="U1377">
        <v>8</v>
      </c>
      <c r="V1377">
        <v>14</v>
      </c>
      <c r="W1377" s="8">
        <v>0.57099999999999995</v>
      </c>
      <c r="X1377">
        <v>13</v>
      </c>
      <c r="Y1377">
        <v>21</v>
      </c>
      <c r="Z1377">
        <v>34</v>
      </c>
      <c r="AA1377">
        <v>7</v>
      </c>
      <c r="AB1377">
        <v>3</v>
      </c>
      <c r="AC1377">
        <v>6</v>
      </c>
      <c r="AD1377">
        <v>9</v>
      </c>
      <c r="AE1377">
        <v>12</v>
      </c>
      <c r="AF1377">
        <v>38</v>
      </c>
      <c r="AG1377" s="8" t="str">
        <f>IF(Table32[[#This Row],[FTA]]&gt;=100,Table32[[#This Row],[FT%]],"")</f>
        <v/>
      </c>
      <c r="AH1377" t="str">
        <f>UPPER(Table32[[#This Row],[Player]])</f>
        <v>JORDAN MICKEY</v>
      </c>
    </row>
    <row r="1378" spans="1:34" x14ac:dyDescent="0.25">
      <c r="A1378">
        <v>2017</v>
      </c>
      <c r="B1378" t="s">
        <v>365</v>
      </c>
      <c r="C1378" t="s">
        <v>50</v>
      </c>
      <c r="D1378">
        <v>25</v>
      </c>
      <c r="E1378" t="s">
        <v>88</v>
      </c>
      <c r="F1378">
        <v>29</v>
      </c>
      <c r="G1378">
        <v>23</v>
      </c>
      <c r="H1378">
        <v>15</v>
      </c>
      <c r="I1378" s="8">
        <v>0.56999999999999995</v>
      </c>
      <c r="J1378">
        <v>1.6</v>
      </c>
      <c r="K1378">
        <v>-0.5</v>
      </c>
      <c r="L1378">
        <v>150</v>
      </c>
      <c r="M1378">
        <v>333</v>
      </c>
      <c r="N1378" s="8">
        <v>0.45</v>
      </c>
      <c r="O1378">
        <v>45</v>
      </c>
      <c r="P1378">
        <v>104</v>
      </c>
      <c r="Q1378">
        <v>0.433</v>
      </c>
      <c r="R1378">
        <v>105</v>
      </c>
      <c r="S1378">
        <v>229</v>
      </c>
      <c r="T1378" s="8">
        <v>0.45900000000000002</v>
      </c>
      <c r="U1378">
        <v>81</v>
      </c>
      <c r="V1378">
        <v>92</v>
      </c>
      <c r="W1378" s="8">
        <v>0.88</v>
      </c>
      <c r="X1378">
        <v>11</v>
      </c>
      <c r="Y1378">
        <v>112</v>
      </c>
      <c r="Z1378">
        <v>123</v>
      </c>
      <c r="AA1378">
        <v>99</v>
      </c>
      <c r="AB1378">
        <v>41</v>
      </c>
      <c r="AC1378">
        <v>7</v>
      </c>
      <c r="AD1378">
        <v>65</v>
      </c>
      <c r="AE1378">
        <v>79</v>
      </c>
      <c r="AF1378">
        <v>426</v>
      </c>
      <c r="AG1378" s="8" t="str">
        <f>IF(Table32[[#This Row],[FTA]]&gt;=100,Table32[[#This Row],[FT%]],"")</f>
        <v/>
      </c>
      <c r="AH1378" t="str">
        <f>UPPER(Table32[[#This Row],[Player]])</f>
        <v>KHRIS MIDDLETON</v>
      </c>
    </row>
    <row r="1379" spans="1:34" x14ac:dyDescent="0.25">
      <c r="A1379">
        <v>2017</v>
      </c>
      <c r="B1379" t="s">
        <v>240</v>
      </c>
      <c r="C1379" t="s">
        <v>50</v>
      </c>
      <c r="D1379">
        <v>29</v>
      </c>
      <c r="E1379" t="s">
        <v>52</v>
      </c>
      <c r="F1379">
        <v>76</v>
      </c>
      <c r="G1379">
        <v>29</v>
      </c>
      <c r="H1379">
        <v>13.7</v>
      </c>
      <c r="I1379" s="8">
        <v>0.59199999999999997</v>
      </c>
      <c r="J1379">
        <v>4</v>
      </c>
      <c r="K1379">
        <v>-0.5</v>
      </c>
      <c r="L1379">
        <v>281</v>
      </c>
      <c r="M1379">
        <v>647</v>
      </c>
      <c r="N1379" s="8">
        <v>0.434</v>
      </c>
      <c r="O1379">
        <v>169</v>
      </c>
      <c r="P1379">
        <v>409</v>
      </c>
      <c r="Q1379">
        <v>0.41299999999999998</v>
      </c>
      <c r="R1379">
        <v>112</v>
      </c>
      <c r="S1379">
        <v>238</v>
      </c>
      <c r="T1379" s="8">
        <v>0.47099999999999997</v>
      </c>
      <c r="U1379">
        <v>84</v>
      </c>
      <c r="V1379">
        <v>93</v>
      </c>
      <c r="W1379" s="8">
        <v>0.90300000000000002</v>
      </c>
      <c r="X1379">
        <v>30</v>
      </c>
      <c r="Y1379">
        <v>199</v>
      </c>
      <c r="Z1379">
        <v>229</v>
      </c>
      <c r="AA1379">
        <v>48</v>
      </c>
      <c r="AB1379">
        <v>46</v>
      </c>
      <c r="AC1379">
        <v>25</v>
      </c>
      <c r="AD1379">
        <v>40</v>
      </c>
      <c r="AE1379">
        <v>151</v>
      </c>
      <c r="AF1379">
        <v>815</v>
      </c>
      <c r="AG1379" s="8" t="str">
        <f>IF(Table32[[#This Row],[FTA]]&gt;=100,Table32[[#This Row],[FT%]],"")</f>
        <v/>
      </c>
      <c r="AH1379" t="str">
        <f>UPPER(Table32[[#This Row],[Player]])</f>
        <v>C.J. MILES</v>
      </c>
    </row>
    <row r="1380" spans="1:34" x14ac:dyDescent="0.25">
      <c r="A1380">
        <v>2017</v>
      </c>
      <c r="B1380" t="s">
        <v>242</v>
      </c>
      <c r="C1380" t="s">
        <v>50</v>
      </c>
      <c r="D1380">
        <v>36</v>
      </c>
      <c r="E1380" t="s">
        <v>35</v>
      </c>
      <c r="F1380">
        <v>20</v>
      </c>
      <c r="G1380">
        <v>0</v>
      </c>
      <c r="H1380">
        <v>7.8</v>
      </c>
      <c r="I1380" s="8">
        <v>0.58599999999999997</v>
      </c>
      <c r="J1380">
        <v>0.1</v>
      </c>
      <c r="K1380">
        <v>-3.8</v>
      </c>
      <c r="L1380">
        <v>9</v>
      </c>
      <c r="M1380">
        <v>23</v>
      </c>
      <c r="N1380" s="8">
        <v>0.39100000000000001</v>
      </c>
      <c r="O1380">
        <v>8</v>
      </c>
      <c r="P1380">
        <v>20</v>
      </c>
      <c r="Q1380">
        <v>0.4</v>
      </c>
      <c r="R1380">
        <v>1</v>
      </c>
      <c r="S1380">
        <v>3</v>
      </c>
      <c r="T1380" s="8">
        <v>0.33300000000000002</v>
      </c>
      <c r="U1380">
        <v>2</v>
      </c>
      <c r="V1380">
        <v>2</v>
      </c>
      <c r="W1380" s="8">
        <v>1</v>
      </c>
      <c r="X1380">
        <v>3</v>
      </c>
      <c r="Y1380">
        <v>36</v>
      </c>
      <c r="Z1380">
        <v>39</v>
      </c>
      <c r="AA1380">
        <v>22</v>
      </c>
      <c r="AB1380">
        <v>2</v>
      </c>
      <c r="AC1380">
        <v>0</v>
      </c>
      <c r="AD1380">
        <v>13</v>
      </c>
      <c r="AE1380">
        <v>9</v>
      </c>
      <c r="AF1380">
        <v>28</v>
      </c>
      <c r="AG1380" s="8" t="str">
        <f>IF(Table32[[#This Row],[FTA]]&gt;=100,Table32[[#This Row],[FT%]],"")</f>
        <v/>
      </c>
      <c r="AH1380" t="str">
        <f>UPPER(Table32[[#This Row],[Player]])</f>
        <v>MIKE MILLER</v>
      </c>
    </row>
    <row r="1381" spans="1:34" x14ac:dyDescent="0.25">
      <c r="A1381">
        <v>2017</v>
      </c>
      <c r="B1381" t="s">
        <v>243</v>
      </c>
      <c r="C1381" t="s">
        <v>36</v>
      </c>
      <c r="D1381">
        <v>28</v>
      </c>
      <c r="E1381" t="s">
        <v>56</v>
      </c>
      <c r="F1381">
        <v>80</v>
      </c>
      <c r="G1381">
        <v>8</v>
      </c>
      <c r="H1381">
        <v>15.2</v>
      </c>
      <c r="I1381" s="8">
        <v>0.57699999999999996</v>
      </c>
      <c r="J1381">
        <v>5.0999999999999996</v>
      </c>
      <c r="K1381">
        <v>1.3</v>
      </c>
      <c r="L1381">
        <v>273</v>
      </c>
      <c r="M1381">
        <v>622</v>
      </c>
      <c r="N1381" s="8">
        <v>0.439</v>
      </c>
      <c r="O1381">
        <v>147</v>
      </c>
      <c r="P1381">
        <v>356</v>
      </c>
      <c r="Q1381">
        <v>0.41299999999999998</v>
      </c>
      <c r="R1381">
        <v>126</v>
      </c>
      <c r="S1381">
        <v>266</v>
      </c>
      <c r="T1381" s="8">
        <v>0.47399999999999998</v>
      </c>
      <c r="U1381">
        <v>66</v>
      </c>
      <c r="V1381">
        <v>80</v>
      </c>
      <c r="W1381" s="8">
        <v>0.82499999999999996</v>
      </c>
      <c r="X1381">
        <v>24</v>
      </c>
      <c r="Y1381">
        <v>118</v>
      </c>
      <c r="Z1381">
        <v>142</v>
      </c>
      <c r="AA1381">
        <v>280</v>
      </c>
      <c r="AB1381">
        <v>65</v>
      </c>
      <c r="AC1381">
        <v>3</v>
      </c>
      <c r="AD1381">
        <v>101</v>
      </c>
      <c r="AE1381">
        <v>109</v>
      </c>
      <c r="AF1381">
        <v>759</v>
      </c>
      <c r="AG1381" s="8" t="str">
        <f>IF(Table32[[#This Row],[FTA]]&gt;=100,Table32[[#This Row],[FT%]],"")</f>
        <v/>
      </c>
      <c r="AH1381" t="str">
        <f>UPPER(Table32[[#This Row],[Player]])</f>
        <v>PATTY MILLS</v>
      </c>
    </row>
    <row r="1382" spans="1:34" x14ac:dyDescent="0.25">
      <c r="A1382">
        <v>2017</v>
      </c>
      <c r="B1382" t="s">
        <v>491</v>
      </c>
      <c r="C1382" t="s">
        <v>34</v>
      </c>
      <c r="D1382">
        <v>29</v>
      </c>
      <c r="E1382" t="s">
        <v>96</v>
      </c>
      <c r="F1382">
        <v>2</v>
      </c>
      <c r="G1382">
        <v>0</v>
      </c>
      <c r="H1382">
        <v>-3.4</v>
      </c>
      <c r="I1382" s="8">
        <v>0.19</v>
      </c>
      <c r="J1382">
        <v>-0.1</v>
      </c>
      <c r="K1382">
        <v>-13.2</v>
      </c>
      <c r="L1382">
        <v>1</v>
      </c>
      <c r="M1382">
        <v>7</v>
      </c>
      <c r="N1382" s="8">
        <v>0.14299999999999999</v>
      </c>
      <c r="O1382">
        <v>0</v>
      </c>
      <c r="P1382">
        <v>2</v>
      </c>
      <c r="Q1382">
        <v>0</v>
      </c>
      <c r="R1382">
        <v>1</v>
      </c>
      <c r="S1382">
        <v>5</v>
      </c>
      <c r="T1382" s="8">
        <v>0.2</v>
      </c>
      <c r="U1382">
        <v>1</v>
      </c>
      <c r="V1382">
        <v>2</v>
      </c>
      <c r="W1382" s="8">
        <v>0.5</v>
      </c>
      <c r="X1382">
        <v>3</v>
      </c>
      <c r="Y1382">
        <v>3</v>
      </c>
      <c r="Z1382">
        <v>6</v>
      </c>
      <c r="AA1382">
        <v>1</v>
      </c>
      <c r="AB1382">
        <v>0</v>
      </c>
      <c r="AC1382">
        <v>0</v>
      </c>
      <c r="AD1382">
        <v>2</v>
      </c>
      <c r="AE1382">
        <v>2</v>
      </c>
      <c r="AF1382">
        <v>3</v>
      </c>
      <c r="AG1382" s="8" t="str">
        <f>IF(Table32[[#This Row],[FTA]]&gt;=100,Table32[[#This Row],[FT%]],"")</f>
        <v/>
      </c>
      <c r="AH1382" t="str">
        <f>UPPER(Table32[[#This Row],[Player]])</f>
        <v>ELIJAH MILLSAP</v>
      </c>
    </row>
    <row r="1383" spans="1:34" x14ac:dyDescent="0.25">
      <c r="A1383">
        <v>2017</v>
      </c>
      <c r="B1383" t="s">
        <v>244</v>
      </c>
      <c r="C1383" t="s">
        <v>30</v>
      </c>
      <c r="D1383">
        <v>31</v>
      </c>
      <c r="E1383" t="s">
        <v>115</v>
      </c>
      <c r="F1383">
        <v>69</v>
      </c>
      <c r="G1383">
        <v>67</v>
      </c>
      <c r="H1383">
        <v>17.8</v>
      </c>
      <c r="I1383" s="8">
        <v>0.54200000000000004</v>
      </c>
      <c r="J1383">
        <v>6.4</v>
      </c>
      <c r="K1383">
        <v>2.7</v>
      </c>
      <c r="L1383">
        <v>430</v>
      </c>
      <c r="M1383">
        <v>972</v>
      </c>
      <c r="N1383" s="8">
        <v>0.442</v>
      </c>
      <c r="O1383">
        <v>75</v>
      </c>
      <c r="P1383">
        <v>241</v>
      </c>
      <c r="Q1383">
        <v>0.311</v>
      </c>
      <c r="R1383">
        <v>355</v>
      </c>
      <c r="S1383">
        <v>731</v>
      </c>
      <c r="T1383" s="8">
        <v>0.48599999999999999</v>
      </c>
      <c r="U1383">
        <v>311</v>
      </c>
      <c r="V1383">
        <v>405</v>
      </c>
      <c r="W1383" s="8">
        <v>0.76800000000000002</v>
      </c>
      <c r="X1383">
        <v>111</v>
      </c>
      <c r="Y1383">
        <v>422</v>
      </c>
      <c r="Z1383">
        <v>533</v>
      </c>
      <c r="AA1383">
        <v>252</v>
      </c>
      <c r="AB1383">
        <v>90</v>
      </c>
      <c r="AC1383">
        <v>62</v>
      </c>
      <c r="AD1383">
        <v>158</v>
      </c>
      <c r="AE1383">
        <v>186</v>
      </c>
      <c r="AF1383">
        <v>1246</v>
      </c>
      <c r="AG1383" s="8">
        <f>IF(Table32[[#This Row],[FTA]]&gt;=100,Table32[[#This Row],[FT%]],"")</f>
        <v>0.76800000000000002</v>
      </c>
      <c r="AH1383" t="str">
        <f>UPPER(Table32[[#This Row],[Player]])</f>
        <v>PAUL MILLSAP</v>
      </c>
    </row>
    <row r="1384" spans="1:34" x14ac:dyDescent="0.25">
      <c r="A1384">
        <v>2017</v>
      </c>
      <c r="B1384" t="s">
        <v>492</v>
      </c>
      <c r="C1384" t="s">
        <v>30</v>
      </c>
      <c r="D1384">
        <v>25</v>
      </c>
      <c r="E1384" t="s">
        <v>63</v>
      </c>
      <c r="F1384">
        <v>70</v>
      </c>
      <c r="G1384">
        <v>15</v>
      </c>
      <c r="H1384">
        <v>14.5</v>
      </c>
      <c r="I1384" s="8">
        <v>0.54600000000000004</v>
      </c>
      <c r="J1384">
        <v>3.8</v>
      </c>
      <c r="K1384">
        <v>0.4</v>
      </c>
      <c r="L1384">
        <v>258</v>
      </c>
      <c r="M1384">
        <v>625</v>
      </c>
      <c r="N1384" s="8">
        <v>0.41299999999999998</v>
      </c>
      <c r="O1384">
        <v>129</v>
      </c>
      <c r="P1384">
        <v>377</v>
      </c>
      <c r="Q1384">
        <v>0.34200000000000003</v>
      </c>
      <c r="R1384">
        <v>129</v>
      </c>
      <c r="S1384">
        <v>248</v>
      </c>
      <c r="T1384" s="8">
        <v>0.52</v>
      </c>
      <c r="U1384">
        <v>99</v>
      </c>
      <c r="V1384">
        <v>128</v>
      </c>
      <c r="W1384" s="8">
        <v>0.77300000000000002</v>
      </c>
      <c r="X1384">
        <v>61</v>
      </c>
      <c r="Y1384">
        <v>323</v>
      </c>
      <c r="Z1384">
        <v>384</v>
      </c>
      <c r="AA1384">
        <v>75</v>
      </c>
      <c r="AB1384">
        <v>53</v>
      </c>
      <c r="AC1384">
        <v>56</v>
      </c>
      <c r="AD1384">
        <v>79</v>
      </c>
      <c r="AE1384">
        <v>128</v>
      </c>
      <c r="AF1384">
        <v>744</v>
      </c>
      <c r="AG1384" s="8">
        <f>IF(Table32[[#This Row],[FTA]]&gt;=100,Table32[[#This Row],[FT%]],"")</f>
        <v>0.77300000000000002</v>
      </c>
      <c r="AH1384" t="str">
        <f>UPPER(Table32[[#This Row],[Player]])</f>
        <v>NIKOLA MIROTIC</v>
      </c>
    </row>
    <row r="1385" spans="1:34" x14ac:dyDescent="0.25">
      <c r="A1385">
        <v>2017</v>
      </c>
      <c r="B1385" t="s">
        <v>245</v>
      </c>
      <c r="C1385" t="s">
        <v>38</v>
      </c>
      <c r="D1385">
        <v>26</v>
      </c>
      <c r="E1385" t="s">
        <v>88</v>
      </c>
      <c r="F1385">
        <v>81</v>
      </c>
      <c r="G1385">
        <v>0</v>
      </c>
      <c r="H1385">
        <v>21.1</v>
      </c>
      <c r="I1385" s="8">
        <v>0.57199999999999995</v>
      </c>
      <c r="J1385">
        <v>5.6</v>
      </c>
      <c r="K1385">
        <v>2</v>
      </c>
      <c r="L1385">
        <v>387</v>
      </c>
      <c r="M1385">
        <v>726</v>
      </c>
      <c r="N1385" s="8">
        <v>0.53300000000000003</v>
      </c>
      <c r="O1385">
        <v>0</v>
      </c>
      <c r="P1385">
        <v>4</v>
      </c>
      <c r="Q1385">
        <v>0</v>
      </c>
      <c r="R1385">
        <v>387</v>
      </c>
      <c r="S1385">
        <v>722</v>
      </c>
      <c r="T1385" s="8">
        <v>0.53600000000000003</v>
      </c>
      <c r="U1385">
        <v>177</v>
      </c>
      <c r="V1385">
        <v>239</v>
      </c>
      <c r="W1385" s="8">
        <v>0.74099999999999999</v>
      </c>
      <c r="X1385">
        <v>167</v>
      </c>
      <c r="Y1385">
        <v>365</v>
      </c>
      <c r="Z1385">
        <v>532</v>
      </c>
      <c r="AA1385">
        <v>187</v>
      </c>
      <c r="AB1385">
        <v>92</v>
      </c>
      <c r="AC1385">
        <v>38</v>
      </c>
      <c r="AD1385">
        <v>140</v>
      </c>
      <c r="AE1385">
        <v>168</v>
      </c>
      <c r="AF1385">
        <v>951</v>
      </c>
      <c r="AG1385" s="8">
        <f>IF(Table32[[#This Row],[FTA]]&gt;=100,Table32[[#This Row],[FT%]],"")</f>
        <v>0.74099999999999999</v>
      </c>
      <c r="AH1385" t="str">
        <f>UPPER(Table32[[#This Row],[Player]])</f>
        <v>GREG MONROE</v>
      </c>
    </row>
    <row r="1386" spans="1:34" x14ac:dyDescent="0.25">
      <c r="A1386">
        <v>2017</v>
      </c>
      <c r="B1386" t="s">
        <v>246</v>
      </c>
      <c r="C1386" t="s">
        <v>34</v>
      </c>
      <c r="D1386">
        <v>27</v>
      </c>
      <c r="E1386" t="s">
        <v>392</v>
      </c>
      <c r="F1386">
        <v>73</v>
      </c>
      <c r="G1386">
        <v>22</v>
      </c>
      <c r="H1386">
        <v>12.1</v>
      </c>
      <c r="I1386" s="8">
        <v>0.53700000000000003</v>
      </c>
      <c r="J1386">
        <v>2.7</v>
      </c>
      <c r="K1386">
        <v>-1.3</v>
      </c>
      <c r="L1386">
        <v>283</v>
      </c>
      <c r="M1386">
        <v>619</v>
      </c>
      <c r="N1386" s="8">
        <v>0.45700000000000002</v>
      </c>
      <c r="O1386">
        <v>77</v>
      </c>
      <c r="P1386">
        <v>208</v>
      </c>
      <c r="Q1386">
        <v>0.37</v>
      </c>
      <c r="R1386">
        <v>206</v>
      </c>
      <c r="S1386">
        <v>411</v>
      </c>
      <c r="T1386" s="8">
        <v>0.501</v>
      </c>
      <c r="U1386">
        <v>57</v>
      </c>
      <c r="V1386">
        <v>74</v>
      </c>
      <c r="W1386" s="8">
        <v>0.77</v>
      </c>
      <c r="X1386">
        <v>33</v>
      </c>
      <c r="Y1386">
        <v>119</v>
      </c>
      <c r="Z1386">
        <v>152</v>
      </c>
      <c r="AA1386">
        <v>164</v>
      </c>
      <c r="AB1386">
        <v>50</v>
      </c>
      <c r="AC1386">
        <v>32</v>
      </c>
      <c r="AD1386">
        <v>62</v>
      </c>
      <c r="AE1386">
        <v>131</v>
      </c>
      <c r="AF1386">
        <v>700</v>
      </c>
      <c r="AG1386" s="8" t="str">
        <f>IF(Table32[[#This Row],[FTA]]&gt;=100,Table32[[#This Row],[FT%]],"")</f>
        <v/>
      </c>
      <c r="AH1386" t="str">
        <f>UPPER(Table32[[#This Row],[Player]])</f>
        <v>E'TWAUN MOORE</v>
      </c>
    </row>
    <row r="1387" spans="1:34" x14ac:dyDescent="0.25">
      <c r="A1387">
        <v>2017</v>
      </c>
      <c r="B1387" t="s">
        <v>248</v>
      </c>
      <c r="C1387" t="s">
        <v>50</v>
      </c>
      <c r="D1387">
        <v>27</v>
      </c>
      <c r="E1387" t="s">
        <v>104</v>
      </c>
      <c r="F1387">
        <v>79</v>
      </c>
      <c r="G1387">
        <v>79</v>
      </c>
      <c r="H1387">
        <v>12.4</v>
      </c>
      <c r="I1387" s="8">
        <v>0.50800000000000001</v>
      </c>
      <c r="J1387">
        <v>3.9</v>
      </c>
      <c r="K1387">
        <v>-0.5</v>
      </c>
      <c r="L1387">
        <v>421</v>
      </c>
      <c r="M1387">
        <v>1007</v>
      </c>
      <c r="N1387" s="8">
        <v>0.41799999999999998</v>
      </c>
      <c r="O1387">
        <v>118</v>
      </c>
      <c r="P1387">
        <v>357</v>
      </c>
      <c r="Q1387">
        <v>0.33100000000000002</v>
      </c>
      <c r="R1387">
        <v>303</v>
      </c>
      <c r="S1387">
        <v>650</v>
      </c>
      <c r="T1387" s="8">
        <v>0.46600000000000003</v>
      </c>
      <c r="U1387">
        <v>145</v>
      </c>
      <c r="V1387">
        <v>185</v>
      </c>
      <c r="W1387" s="8">
        <v>0.78400000000000003</v>
      </c>
      <c r="X1387">
        <v>77</v>
      </c>
      <c r="Y1387">
        <v>289</v>
      </c>
      <c r="Z1387">
        <v>366</v>
      </c>
      <c r="AA1387">
        <v>160</v>
      </c>
      <c r="AB1387">
        <v>52</v>
      </c>
      <c r="AC1387">
        <v>25</v>
      </c>
      <c r="AD1387">
        <v>87</v>
      </c>
      <c r="AE1387">
        <v>168</v>
      </c>
      <c r="AF1387">
        <v>1105</v>
      </c>
      <c r="AG1387" s="8">
        <f>IF(Table32[[#This Row],[FTA]]&gt;=100,Table32[[#This Row],[FT%]],"")</f>
        <v>0.78400000000000003</v>
      </c>
      <c r="AH1387" t="str">
        <f>UPPER(Table32[[#This Row],[Player]])</f>
        <v>MARCUS MORRIS</v>
      </c>
    </row>
    <row r="1388" spans="1:34" x14ac:dyDescent="0.25">
      <c r="A1388">
        <v>2017</v>
      </c>
      <c r="B1388" t="s">
        <v>249</v>
      </c>
      <c r="C1388" t="s">
        <v>30</v>
      </c>
      <c r="D1388">
        <v>27</v>
      </c>
      <c r="E1388" t="s">
        <v>48</v>
      </c>
      <c r="F1388">
        <v>76</v>
      </c>
      <c r="G1388">
        <v>76</v>
      </c>
      <c r="H1388">
        <v>13.7</v>
      </c>
      <c r="I1388" s="8">
        <v>0.54</v>
      </c>
      <c r="J1388">
        <v>4.0999999999999996</v>
      </c>
      <c r="K1388">
        <v>-1</v>
      </c>
      <c r="L1388">
        <v>406</v>
      </c>
      <c r="M1388">
        <v>889</v>
      </c>
      <c r="N1388" s="8">
        <v>0.45700000000000002</v>
      </c>
      <c r="O1388">
        <v>71</v>
      </c>
      <c r="P1388">
        <v>196</v>
      </c>
      <c r="Q1388">
        <v>0.36199999999999999</v>
      </c>
      <c r="R1388">
        <v>335</v>
      </c>
      <c r="S1388">
        <v>693</v>
      </c>
      <c r="T1388" s="8">
        <v>0.48299999999999998</v>
      </c>
      <c r="U1388">
        <v>180</v>
      </c>
      <c r="V1388">
        <v>215</v>
      </c>
      <c r="W1388" s="8">
        <v>0.83699999999999997</v>
      </c>
      <c r="X1388">
        <v>107</v>
      </c>
      <c r="Y1388">
        <v>385</v>
      </c>
      <c r="Z1388">
        <v>492</v>
      </c>
      <c r="AA1388">
        <v>126</v>
      </c>
      <c r="AB1388">
        <v>82</v>
      </c>
      <c r="AC1388">
        <v>42</v>
      </c>
      <c r="AD1388">
        <v>129</v>
      </c>
      <c r="AE1388">
        <v>254</v>
      </c>
      <c r="AF1388">
        <v>1063</v>
      </c>
      <c r="AG1388" s="8">
        <f>IF(Table32[[#This Row],[FTA]]&gt;=100,Table32[[#This Row],[FT%]],"")</f>
        <v>0.83699999999999997</v>
      </c>
      <c r="AH1388" t="str">
        <f>UPPER(Table32[[#This Row],[Player]])</f>
        <v>MARKIEFF MORRIS</v>
      </c>
    </row>
    <row r="1389" spans="1:34" x14ac:dyDescent="0.25">
      <c r="A1389">
        <v>2017</v>
      </c>
      <c r="B1389" t="s">
        <v>250</v>
      </c>
      <c r="C1389" t="s">
        <v>34</v>
      </c>
      <c r="D1389">
        <v>31</v>
      </c>
      <c r="E1389" t="s">
        <v>69</v>
      </c>
      <c r="F1389">
        <v>49</v>
      </c>
      <c r="G1389">
        <v>7</v>
      </c>
      <c r="H1389">
        <v>10</v>
      </c>
      <c r="I1389" s="8">
        <v>0.505</v>
      </c>
      <c r="J1389">
        <v>1.2</v>
      </c>
      <c r="K1389">
        <v>-4.3</v>
      </c>
      <c r="L1389">
        <v>98</v>
      </c>
      <c r="M1389">
        <v>252</v>
      </c>
      <c r="N1389" s="8">
        <v>0.38900000000000001</v>
      </c>
      <c r="O1389">
        <v>41</v>
      </c>
      <c r="P1389">
        <v>133</v>
      </c>
      <c r="Q1389">
        <v>0.308</v>
      </c>
      <c r="R1389">
        <v>57</v>
      </c>
      <c r="S1389">
        <v>119</v>
      </c>
      <c r="T1389" s="8">
        <v>0.47899999999999998</v>
      </c>
      <c r="U1389">
        <v>34</v>
      </c>
      <c r="V1389">
        <v>37</v>
      </c>
      <c r="W1389" s="8">
        <v>0.91900000000000004</v>
      </c>
      <c r="X1389">
        <v>12</v>
      </c>
      <c r="Y1389">
        <v>19</v>
      </c>
      <c r="Z1389">
        <v>31</v>
      </c>
      <c r="AA1389">
        <v>25</v>
      </c>
      <c r="AB1389">
        <v>24</v>
      </c>
      <c r="AC1389">
        <v>2</v>
      </c>
      <c r="AD1389">
        <v>6</v>
      </c>
      <c r="AE1389">
        <v>44</v>
      </c>
      <c r="AF1389">
        <v>271</v>
      </c>
      <c r="AG1389" s="8" t="str">
        <f>IF(Table32[[#This Row],[FTA]]&gt;=100,Table32[[#This Row],[FT%]],"")</f>
        <v/>
      </c>
      <c r="AH1389" t="str">
        <f>UPPER(Table32[[#This Row],[Player]])</f>
        <v>ANTHONY MORROW</v>
      </c>
    </row>
    <row r="1390" spans="1:34" x14ac:dyDescent="0.25">
      <c r="A1390">
        <v>2017</v>
      </c>
      <c r="B1390" t="s">
        <v>250</v>
      </c>
      <c r="C1390" t="s">
        <v>34</v>
      </c>
      <c r="D1390">
        <v>31</v>
      </c>
      <c r="E1390" t="s">
        <v>40</v>
      </c>
      <c r="F1390">
        <v>40</v>
      </c>
      <c r="G1390">
        <v>7</v>
      </c>
      <c r="H1390">
        <v>9.1999999999999993</v>
      </c>
      <c r="I1390" s="8">
        <v>0.49099999999999999</v>
      </c>
      <c r="J1390">
        <v>0.9</v>
      </c>
      <c r="K1390">
        <v>-4.5</v>
      </c>
      <c r="L1390">
        <v>86</v>
      </c>
      <c r="M1390">
        <v>223</v>
      </c>
      <c r="N1390" s="8">
        <v>0.38600000000000001</v>
      </c>
      <c r="O1390">
        <v>35</v>
      </c>
      <c r="P1390">
        <v>119</v>
      </c>
      <c r="Q1390">
        <v>0.29399999999999998</v>
      </c>
      <c r="R1390">
        <v>51</v>
      </c>
      <c r="S1390">
        <v>104</v>
      </c>
      <c r="T1390" s="8">
        <v>0.49</v>
      </c>
      <c r="U1390">
        <v>23</v>
      </c>
      <c r="V1390">
        <v>26</v>
      </c>
      <c r="W1390" s="8">
        <v>0.88500000000000001</v>
      </c>
      <c r="X1390">
        <v>11</v>
      </c>
      <c r="Y1390">
        <v>18</v>
      </c>
      <c r="Z1390">
        <v>29</v>
      </c>
      <c r="AA1390">
        <v>19</v>
      </c>
      <c r="AB1390">
        <v>22</v>
      </c>
      <c r="AC1390">
        <v>2</v>
      </c>
      <c r="AD1390">
        <v>6</v>
      </c>
      <c r="AE1390">
        <v>40</v>
      </c>
      <c r="AF1390">
        <v>230</v>
      </c>
      <c r="AG1390" s="8" t="str">
        <f>IF(Table32[[#This Row],[FTA]]&gt;=100,Table32[[#This Row],[FT%]],"")</f>
        <v/>
      </c>
      <c r="AH1390" t="str">
        <f>UPPER(Table32[[#This Row],[Player]])</f>
        <v>ANTHONY MORROW</v>
      </c>
    </row>
    <row r="1391" spans="1:34" x14ac:dyDescent="0.25">
      <c r="A1391">
        <v>2017</v>
      </c>
      <c r="B1391" t="s">
        <v>250</v>
      </c>
      <c r="C1391" t="s">
        <v>34</v>
      </c>
      <c r="D1391">
        <v>31</v>
      </c>
      <c r="E1391" t="s">
        <v>63</v>
      </c>
      <c r="F1391">
        <v>9</v>
      </c>
      <c r="G1391">
        <v>0</v>
      </c>
      <c r="H1391">
        <v>16</v>
      </c>
      <c r="I1391" s="8">
        <v>0.60599999999999998</v>
      </c>
      <c r="J1391">
        <v>0.3</v>
      </c>
      <c r="K1391">
        <v>-2.4</v>
      </c>
      <c r="L1391">
        <v>12</v>
      </c>
      <c r="M1391">
        <v>29</v>
      </c>
      <c r="N1391" s="8">
        <v>0.41399999999999998</v>
      </c>
      <c r="O1391">
        <v>6</v>
      </c>
      <c r="P1391">
        <v>14</v>
      </c>
      <c r="Q1391">
        <v>0.42899999999999999</v>
      </c>
      <c r="R1391">
        <v>6</v>
      </c>
      <c r="S1391">
        <v>15</v>
      </c>
      <c r="T1391" s="8">
        <v>0.4</v>
      </c>
      <c r="U1391">
        <v>11</v>
      </c>
      <c r="V1391">
        <v>11</v>
      </c>
      <c r="W1391" s="8">
        <v>1</v>
      </c>
      <c r="X1391">
        <v>1</v>
      </c>
      <c r="Y1391">
        <v>1</v>
      </c>
      <c r="Z1391">
        <v>2</v>
      </c>
      <c r="AA1391">
        <v>6</v>
      </c>
      <c r="AB1391">
        <v>2</v>
      </c>
      <c r="AC1391">
        <v>0</v>
      </c>
      <c r="AD1391">
        <v>0</v>
      </c>
      <c r="AE1391">
        <v>4</v>
      </c>
      <c r="AF1391">
        <v>41</v>
      </c>
      <c r="AG1391" s="8" t="str">
        <f>IF(Table32[[#This Row],[FTA]]&gt;=100,Table32[[#This Row],[FT%]],"")</f>
        <v/>
      </c>
      <c r="AH1391" t="str">
        <f>UPPER(Table32[[#This Row],[Player]])</f>
        <v>ANTHONY MORROW</v>
      </c>
    </row>
    <row r="1392" spans="1:34" x14ac:dyDescent="0.25">
      <c r="A1392">
        <v>2017</v>
      </c>
      <c r="B1392" t="s">
        <v>367</v>
      </c>
      <c r="C1392" t="s">
        <v>30</v>
      </c>
      <c r="D1392">
        <v>26</v>
      </c>
      <c r="E1392" t="s">
        <v>392</v>
      </c>
      <c r="F1392">
        <v>34</v>
      </c>
      <c r="G1392">
        <v>0</v>
      </c>
      <c r="H1392">
        <v>9.1999999999999993</v>
      </c>
      <c r="I1392" s="8">
        <v>0.47</v>
      </c>
      <c r="J1392">
        <v>0.2</v>
      </c>
      <c r="K1392">
        <v>-2.9</v>
      </c>
      <c r="L1392">
        <v>57</v>
      </c>
      <c r="M1392">
        <v>138</v>
      </c>
      <c r="N1392" s="8">
        <v>0.41299999999999998</v>
      </c>
      <c r="O1392">
        <v>11</v>
      </c>
      <c r="P1392">
        <v>47</v>
      </c>
      <c r="Q1392">
        <v>0.23400000000000001</v>
      </c>
      <c r="R1392">
        <v>46</v>
      </c>
      <c r="S1392">
        <v>91</v>
      </c>
      <c r="T1392" s="8">
        <v>0.505</v>
      </c>
      <c r="U1392">
        <v>25</v>
      </c>
      <c r="V1392">
        <v>49</v>
      </c>
      <c r="W1392" s="8">
        <v>0.51</v>
      </c>
      <c r="X1392">
        <v>26</v>
      </c>
      <c r="Y1392">
        <v>75</v>
      </c>
      <c r="Z1392">
        <v>101</v>
      </c>
      <c r="AA1392">
        <v>34</v>
      </c>
      <c r="AB1392">
        <v>18</v>
      </c>
      <c r="AC1392">
        <v>11</v>
      </c>
      <c r="AD1392">
        <v>31</v>
      </c>
      <c r="AE1392">
        <v>55</v>
      </c>
      <c r="AF1392">
        <v>150</v>
      </c>
      <c r="AG1392" s="8" t="str">
        <f>IF(Table32[[#This Row],[FTA]]&gt;=100,Table32[[#This Row],[FT%]],"")</f>
        <v/>
      </c>
      <c r="AH1392" t="str">
        <f>UPPER(Table32[[#This Row],[Player]])</f>
        <v>DONATAS MOTIEJUNAS</v>
      </c>
    </row>
    <row r="1393" spans="1:34" x14ac:dyDescent="0.25">
      <c r="A1393">
        <v>2017</v>
      </c>
      <c r="B1393" t="s">
        <v>251</v>
      </c>
      <c r="C1393" t="s">
        <v>38</v>
      </c>
      <c r="D1393">
        <v>30</v>
      </c>
      <c r="E1393" t="s">
        <v>74</v>
      </c>
      <c r="F1393">
        <v>54</v>
      </c>
      <c r="G1393">
        <v>52</v>
      </c>
      <c r="H1393">
        <v>12.3</v>
      </c>
      <c r="I1393" s="8">
        <v>0.55300000000000005</v>
      </c>
      <c r="J1393">
        <v>1.1000000000000001</v>
      </c>
      <c r="K1393">
        <v>-3.6</v>
      </c>
      <c r="L1393">
        <v>169</v>
      </c>
      <c r="M1393">
        <v>328</v>
      </c>
      <c r="N1393" s="8">
        <v>0.51500000000000001</v>
      </c>
      <c r="O1393">
        <v>0</v>
      </c>
      <c r="P1393">
        <v>1</v>
      </c>
      <c r="Q1393">
        <v>0</v>
      </c>
      <c r="R1393">
        <v>169</v>
      </c>
      <c r="S1393">
        <v>327</v>
      </c>
      <c r="T1393" s="8">
        <v>0.51700000000000002</v>
      </c>
      <c r="U1393">
        <v>63</v>
      </c>
      <c r="V1393">
        <v>78</v>
      </c>
      <c r="W1393" s="8">
        <v>0.80800000000000005</v>
      </c>
      <c r="X1393">
        <v>104</v>
      </c>
      <c r="Y1393">
        <v>160</v>
      </c>
      <c r="Z1393">
        <v>264</v>
      </c>
      <c r="AA1393">
        <v>43</v>
      </c>
      <c r="AB1393">
        <v>16</v>
      </c>
      <c r="AC1393">
        <v>31</v>
      </c>
      <c r="AD1393">
        <v>72</v>
      </c>
      <c r="AE1393">
        <v>133</v>
      </c>
      <c r="AF1393">
        <v>401</v>
      </c>
      <c r="AG1393" s="8" t="str">
        <f>IF(Table32[[#This Row],[FTA]]&gt;=100,Table32[[#This Row],[FT%]],"")</f>
        <v/>
      </c>
      <c r="AH1393" t="str">
        <f>UPPER(Table32[[#This Row],[Player]])</f>
        <v>TIMOFEY MOZGOV</v>
      </c>
    </row>
    <row r="1394" spans="1:34" x14ac:dyDescent="0.25">
      <c r="A1394">
        <v>2017</v>
      </c>
      <c r="B1394" t="s">
        <v>554</v>
      </c>
      <c r="C1394" t="s">
        <v>36</v>
      </c>
      <c r="D1394">
        <v>20</v>
      </c>
      <c r="E1394" t="s">
        <v>35</v>
      </c>
      <c r="F1394">
        <v>55</v>
      </c>
      <c r="G1394">
        <v>41</v>
      </c>
      <c r="H1394">
        <v>10.9</v>
      </c>
      <c r="I1394" s="8">
        <v>0.48299999999999998</v>
      </c>
      <c r="J1394">
        <v>0.2</v>
      </c>
      <c r="K1394">
        <v>-3.8</v>
      </c>
      <c r="L1394">
        <v>208</v>
      </c>
      <c r="M1394">
        <v>551</v>
      </c>
      <c r="N1394" s="8">
        <v>0.377</v>
      </c>
      <c r="O1394">
        <v>56</v>
      </c>
      <c r="P1394">
        <v>178</v>
      </c>
      <c r="Q1394">
        <v>0.315</v>
      </c>
      <c r="R1394">
        <v>152</v>
      </c>
      <c r="S1394">
        <v>373</v>
      </c>
      <c r="T1394" s="8">
        <v>0.40799999999999997</v>
      </c>
      <c r="U1394">
        <v>131</v>
      </c>
      <c r="V1394">
        <v>167</v>
      </c>
      <c r="W1394" s="8">
        <v>0.78400000000000003</v>
      </c>
      <c r="X1394">
        <v>29</v>
      </c>
      <c r="Y1394">
        <v>149</v>
      </c>
      <c r="Z1394">
        <v>178</v>
      </c>
      <c r="AA1394">
        <v>217</v>
      </c>
      <c r="AB1394">
        <v>41</v>
      </c>
      <c r="AC1394">
        <v>13</v>
      </c>
      <c r="AD1394">
        <v>123</v>
      </c>
      <c r="AE1394">
        <v>95</v>
      </c>
      <c r="AF1394">
        <v>603</v>
      </c>
      <c r="AG1394" s="8">
        <f>IF(Table32[[#This Row],[FTA]]&gt;=100,Table32[[#This Row],[FT%]],"")</f>
        <v>0.78400000000000003</v>
      </c>
      <c r="AH1394" t="str">
        <f>UPPER(Table32[[#This Row],[Player]])</f>
        <v>EMMANUEL MUDIAY</v>
      </c>
    </row>
    <row r="1395" spans="1:34" x14ac:dyDescent="0.25">
      <c r="A1395">
        <v>2017</v>
      </c>
      <c r="B1395" t="s">
        <v>430</v>
      </c>
      <c r="C1395" t="s">
        <v>50</v>
      </c>
      <c r="D1395">
        <v>24</v>
      </c>
      <c r="E1395" t="s">
        <v>71</v>
      </c>
      <c r="F1395">
        <v>78</v>
      </c>
      <c r="G1395">
        <v>1</v>
      </c>
      <c r="H1395">
        <v>14.9</v>
      </c>
      <c r="I1395" s="8">
        <v>0.56599999999999995</v>
      </c>
      <c r="J1395">
        <v>2.7</v>
      </c>
      <c r="K1395">
        <v>-4.4000000000000004</v>
      </c>
      <c r="L1395">
        <v>288</v>
      </c>
      <c r="M1395">
        <v>598</v>
      </c>
      <c r="N1395" s="8">
        <v>0.48199999999999998</v>
      </c>
      <c r="O1395">
        <v>49</v>
      </c>
      <c r="P1395">
        <v>146</v>
      </c>
      <c r="Q1395">
        <v>0.33600000000000002</v>
      </c>
      <c r="R1395">
        <v>239</v>
      </c>
      <c r="S1395">
        <v>452</v>
      </c>
      <c r="T1395" s="8">
        <v>0.52900000000000003</v>
      </c>
      <c r="U1395">
        <v>147</v>
      </c>
      <c r="V1395">
        <v>190</v>
      </c>
      <c r="W1395" s="8">
        <v>0.77400000000000002</v>
      </c>
      <c r="X1395">
        <v>84</v>
      </c>
      <c r="Y1395">
        <v>136</v>
      </c>
      <c r="Z1395">
        <v>220</v>
      </c>
      <c r="AA1395">
        <v>35</v>
      </c>
      <c r="AB1395">
        <v>22</v>
      </c>
      <c r="AC1395">
        <v>6</v>
      </c>
      <c r="AD1395">
        <v>56</v>
      </c>
      <c r="AE1395">
        <v>86</v>
      </c>
      <c r="AF1395">
        <v>772</v>
      </c>
      <c r="AG1395" s="8">
        <f>IF(Table32[[#This Row],[FTA]]&gt;=100,Table32[[#This Row],[FT%]],"")</f>
        <v>0.77400000000000002</v>
      </c>
      <c r="AH1395" t="str">
        <f>UPPER(Table32[[#This Row],[Player]])</f>
        <v>SHABAZZ MUHAMMAD</v>
      </c>
    </row>
    <row r="1396" spans="1:34" x14ac:dyDescent="0.25">
      <c r="A1396">
        <v>2017</v>
      </c>
      <c r="B1396" t="s">
        <v>629</v>
      </c>
      <c r="C1396" t="s">
        <v>36</v>
      </c>
      <c r="D1396">
        <v>20</v>
      </c>
      <c r="E1396" t="s">
        <v>56</v>
      </c>
      <c r="F1396">
        <v>38</v>
      </c>
      <c r="G1396">
        <v>8</v>
      </c>
      <c r="H1396">
        <v>9.6</v>
      </c>
      <c r="I1396" s="8">
        <v>0.503</v>
      </c>
      <c r="J1396">
        <v>0</v>
      </c>
      <c r="K1396">
        <v>-4.8</v>
      </c>
      <c r="L1396">
        <v>50</v>
      </c>
      <c r="M1396">
        <v>116</v>
      </c>
      <c r="N1396" s="8">
        <v>0.43099999999999999</v>
      </c>
      <c r="O1396">
        <v>9</v>
      </c>
      <c r="P1396">
        <v>23</v>
      </c>
      <c r="Q1396">
        <v>0.39100000000000001</v>
      </c>
      <c r="R1396">
        <v>41</v>
      </c>
      <c r="S1396">
        <v>93</v>
      </c>
      <c r="T1396" s="8">
        <v>0.441</v>
      </c>
      <c r="U1396">
        <v>21</v>
      </c>
      <c r="V1396">
        <v>30</v>
      </c>
      <c r="W1396" s="8">
        <v>0.7</v>
      </c>
      <c r="X1396">
        <v>6</v>
      </c>
      <c r="Y1396">
        <v>36</v>
      </c>
      <c r="Z1396">
        <v>42</v>
      </c>
      <c r="AA1396">
        <v>48</v>
      </c>
      <c r="AB1396">
        <v>8</v>
      </c>
      <c r="AC1396">
        <v>6</v>
      </c>
      <c r="AD1396">
        <v>38</v>
      </c>
      <c r="AE1396">
        <v>29</v>
      </c>
      <c r="AF1396">
        <v>130</v>
      </c>
      <c r="AG1396" s="8" t="str">
        <f>IF(Table32[[#This Row],[FTA]]&gt;=100,Table32[[#This Row],[FT%]],"")</f>
        <v/>
      </c>
      <c r="AH1396" t="str">
        <f>UPPER(Table32[[#This Row],[Player]])</f>
        <v>DEJOUNTE MURRAY</v>
      </c>
    </row>
    <row r="1397" spans="1:34" x14ac:dyDescent="0.25">
      <c r="A1397">
        <v>2017</v>
      </c>
      <c r="B1397" t="s">
        <v>630</v>
      </c>
      <c r="C1397" t="s">
        <v>34</v>
      </c>
      <c r="D1397">
        <v>19</v>
      </c>
      <c r="E1397" t="s">
        <v>35</v>
      </c>
      <c r="F1397">
        <v>82</v>
      </c>
      <c r="G1397">
        <v>10</v>
      </c>
      <c r="H1397">
        <v>11.9</v>
      </c>
      <c r="I1397" s="8">
        <v>0.51800000000000002</v>
      </c>
      <c r="J1397">
        <v>1.4</v>
      </c>
      <c r="K1397">
        <v>-2.6</v>
      </c>
      <c r="L1397">
        <v>295</v>
      </c>
      <c r="M1397">
        <v>730</v>
      </c>
      <c r="N1397" s="8">
        <v>0.40400000000000003</v>
      </c>
      <c r="O1397">
        <v>115</v>
      </c>
      <c r="P1397">
        <v>344</v>
      </c>
      <c r="Q1397">
        <v>0.33400000000000002</v>
      </c>
      <c r="R1397">
        <v>180</v>
      </c>
      <c r="S1397">
        <v>386</v>
      </c>
      <c r="T1397" s="8">
        <v>0.46600000000000003</v>
      </c>
      <c r="U1397">
        <v>106</v>
      </c>
      <c r="V1397">
        <v>120</v>
      </c>
      <c r="W1397" s="8">
        <v>0.88300000000000001</v>
      </c>
      <c r="X1397">
        <v>41</v>
      </c>
      <c r="Y1397">
        <v>173</v>
      </c>
      <c r="Z1397">
        <v>214</v>
      </c>
      <c r="AA1397">
        <v>170</v>
      </c>
      <c r="AB1397">
        <v>52</v>
      </c>
      <c r="AC1397">
        <v>24</v>
      </c>
      <c r="AD1397">
        <v>113</v>
      </c>
      <c r="AE1397">
        <v>124</v>
      </c>
      <c r="AF1397">
        <v>811</v>
      </c>
      <c r="AG1397" s="8">
        <f>IF(Table32[[#This Row],[FTA]]&gt;=100,Table32[[#This Row],[FT%]],"")</f>
        <v>0.88300000000000001</v>
      </c>
      <c r="AH1397" t="str">
        <f>UPPER(Table32[[#This Row],[Player]])</f>
        <v>JAMAL MURRAY</v>
      </c>
    </row>
    <row r="1398" spans="1:34" x14ac:dyDescent="0.25">
      <c r="A1398">
        <v>2017</v>
      </c>
      <c r="B1398" t="s">
        <v>431</v>
      </c>
      <c r="C1398" t="s">
        <v>38</v>
      </c>
      <c r="D1398">
        <v>25</v>
      </c>
      <c r="E1398" t="s">
        <v>115</v>
      </c>
      <c r="F1398">
        <v>70</v>
      </c>
      <c r="G1398">
        <v>3</v>
      </c>
      <c r="H1398">
        <v>14.4</v>
      </c>
      <c r="I1398" s="8">
        <v>0.59599999999999997</v>
      </c>
      <c r="J1398">
        <v>3.4</v>
      </c>
      <c r="K1398">
        <v>1.1000000000000001</v>
      </c>
      <c r="L1398">
        <v>170</v>
      </c>
      <c r="M1398">
        <v>337</v>
      </c>
      <c r="N1398" s="8">
        <v>0.504</v>
      </c>
      <c r="O1398">
        <v>46</v>
      </c>
      <c r="P1398">
        <v>110</v>
      </c>
      <c r="Q1398">
        <v>0.41799999999999998</v>
      </c>
      <c r="R1398">
        <v>124</v>
      </c>
      <c r="S1398">
        <v>227</v>
      </c>
      <c r="T1398" s="8">
        <v>0.54600000000000004</v>
      </c>
      <c r="U1398">
        <v>49</v>
      </c>
      <c r="V1398">
        <v>64</v>
      </c>
      <c r="W1398" s="8">
        <v>0.76600000000000001</v>
      </c>
      <c r="X1398">
        <v>76</v>
      </c>
      <c r="Y1398">
        <v>164</v>
      </c>
      <c r="Z1398">
        <v>240</v>
      </c>
      <c r="AA1398">
        <v>95</v>
      </c>
      <c r="AB1398">
        <v>30</v>
      </c>
      <c r="AC1398">
        <v>41</v>
      </c>
      <c r="AD1398">
        <v>55</v>
      </c>
      <c r="AE1398">
        <v>97</v>
      </c>
      <c r="AF1398">
        <v>435</v>
      </c>
      <c r="AG1398" s="8" t="str">
        <f>IF(Table32[[#This Row],[FTA]]&gt;=100,Table32[[#This Row],[FT%]],"")</f>
        <v/>
      </c>
      <c r="AH1398" t="str">
        <f>UPPER(Table32[[#This Row],[Player]])</f>
        <v>MIKE MUSCALA</v>
      </c>
    </row>
    <row r="1399" spans="1:34" x14ac:dyDescent="0.25">
      <c r="A1399">
        <v>2017</v>
      </c>
      <c r="B1399" t="s">
        <v>556</v>
      </c>
      <c r="C1399" t="s">
        <v>30</v>
      </c>
      <c r="D1399">
        <v>24</v>
      </c>
      <c r="E1399" t="s">
        <v>74</v>
      </c>
      <c r="F1399">
        <v>63</v>
      </c>
      <c r="G1399">
        <v>7</v>
      </c>
      <c r="H1399">
        <v>15.8</v>
      </c>
      <c r="I1399" s="8">
        <v>0.56699999999999995</v>
      </c>
      <c r="J1399">
        <v>3.5</v>
      </c>
      <c r="K1399">
        <v>2</v>
      </c>
      <c r="L1399">
        <v>190</v>
      </c>
      <c r="M1399">
        <v>361</v>
      </c>
      <c r="N1399" s="8">
        <v>0.52600000000000002</v>
      </c>
      <c r="O1399">
        <v>10</v>
      </c>
      <c r="P1399">
        <v>36</v>
      </c>
      <c r="Q1399">
        <v>0.27800000000000002</v>
      </c>
      <c r="R1399">
        <v>180</v>
      </c>
      <c r="S1399">
        <v>325</v>
      </c>
      <c r="T1399" s="8">
        <v>0.55400000000000005</v>
      </c>
      <c r="U1399">
        <v>59</v>
      </c>
      <c r="V1399">
        <v>80</v>
      </c>
      <c r="W1399" s="8">
        <v>0.73799999999999999</v>
      </c>
      <c r="X1399">
        <v>120</v>
      </c>
      <c r="Y1399">
        <v>249</v>
      </c>
      <c r="Z1399">
        <v>369</v>
      </c>
      <c r="AA1399">
        <v>96</v>
      </c>
      <c r="AB1399">
        <v>82</v>
      </c>
      <c r="AC1399">
        <v>40</v>
      </c>
      <c r="AD1399">
        <v>56</v>
      </c>
      <c r="AE1399">
        <v>149</v>
      </c>
      <c r="AF1399">
        <v>449</v>
      </c>
      <c r="AG1399" s="8" t="str">
        <f>IF(Table32[[#This Row],[FTA]]&gt;=100,Table32[[#This Row],[FT%]],"")</f>
        <v/>
      </c>
      <c r="AH1399" t="str">
        <f>UPPER(Table32[[#This Row],[Player]])</f>
        <v>LARRY NANCE</v>
      </c>
    </row>
    <row r="1400" spans="1:34" x14ac:dyDescent="0.25">
      <c r="A1400">
        <v>2017</v>
      </c>
      <c r="B1400" t="s">
        <v>493</v>
      </c>
      <c r="C1400" t="s">
        <v>36</v>
      </c>
      <c r="D1400">
        <v>25</v>
      </c>
      <c r="E1400" t="s">
        <v>42</v>
      </c>
      <c r="F1400">
        <v>53</v>
      </c>
      <c r="G1400">
        <v>2</v>
      </c>
      <c r="H1400">
        <v>13.6</v>
      </c>
      <c r="I1400" s="8">
        <v>0.53300000000000003</v>
      </c>
      <c r="J1400">
        <v>0.6</v>
      </c>
      <c r="K1400">
        <v>-2.2000000000000002</v>
      </c>
      <c r="L1400">
        <v>73</v>
      </c>
      <c r="M1400">
        <v>183</v>
      </c>
      <c r="N1400" s="8">
        <v>0.39900000000000002</v>
      </c>
      <c r="O1400">
        <v>34</v>
      </c>
      <c r="P1400">
        <v>92</v>
      </c>
      <c r="Q1400">
        <v>0.37</v>
      </c>
      <c r="R1400">
        <v>39</v>
      </c>
      <c r="S1400">
        <v>91</v>
      </c>
      <c r="T1400" s="8">
        <v>0.42899999999999999</v>
      </c>
      <c r="U1400">
        <v>38</v>
      </c>
      <c r="V1400">
        <v>49</v>
      </c>
      <c r="W1400" s="8">
        <v>0.77600000000000002</v>
      </c>
      <c r="X1400">
        <v>8</v>
      </c>
      <c r="Y1400">
        <v>53</v>
      </c>
      <c r="Z1400">
        <v>61</v>
      </c>
      <c r="AA1400">
        <v>67</v>
      </c>
      <c r="AB1400">
        <v>32</v>
      </c>
      <c r="AC1400">
        <v>2</v>
      </c>
      <c r="AD1400">
        <v>41</v>
      </c>
      <c r="AE1400">
        <v>38</v>
      </c>
      <c r="AF1400">
        <v>218</v>
      </c>
      <c r="AG1400" s="8" t="str">
        <f>IF(Table32[[#This Row],[FTA]]&gt;=100,Table32[[#This Row],[FT%]],"")</f>
        <v/>
      </c>
      <c r="AH1400" t="str">
        <f>UPPER(Table32[[#This Row],[Player]])</f>
        <v>SHABAZZ NAPIER</v>
      </c>
    </row>
    <row r="1401" spans="1:34" x14ac:dyDescent="0.25">
      <c r="A1401">
        <v>2017</v>
      </c>
      <c r="B1401" t="s">
        <v>631</v>
      </c>
      <c r="C1401" t="s">
        <v>30</v>
      </c>
      <c r="D1401">
        <v>24</v>
      </c>
      <c r="E1401" t="s">
        <v>60</v>
      </c>
      <c r="F1401">
        <v>32</v>
      </c>
      <c r="G1401">
        <v>4</v>
      </c>
      <c r="H1401">
        <v>11.3</v>
      </c>
      <c r="I1401" s="8">
        <v>0.503</v>
      </c>
      <c r="J1401">
        <v>0.4</v>
      </c>
      <c r="K1401">
        <v>-3.8</v>
      </c>
      <c r="L1401">
        <v>39</v>
      </c>
      <c r="M1401">
        <v>86</v>
      </c>
      <c r="N1401" s="8">
        <v>0.45300000000000001</v>
      </c>
      <c r="O1401">
        <v>1</v>
      </c>
      <c r="P1401">
        <v>7</v>
      </c>
      <c r="Q1401">
        <v>0.14299999999999999</v>
      </c>
      <c r="R1401">
        <v>38</v>
      </c>
      <c r="S1401">
        <v>79</v>
      </c>
      <c r="T1401" s="8">
        <v>0.48099999999999998</v>
      </c>
      <c r="U1401">
        <v>19</v>
      </c>
      <c r="V1401">
        <v>26</v>
      </c>
      <c r="W1401" s="8">
        <v>0.73099999999999998</v>
      </c>
      <c r="X1401">
        <v>22</v>
      </c>
      <c r="Y1401">
        <v>42</v>
      </c>
      <c r="Z1401">
        <v>64</v>
      </c>
      <c r="AA1401">
        <v>8</v>
      </c>
      <c r="AB1401">
        <v>15</v>
      </c>
      <c r="AC1401">
        <v>8</v>
      </c>
      <c r="AD1401">
        <v>12</v>
      </c>
      <c r="AE1401">
        <v>30</v>
      </c>
      <c r="AF1401">
        <v>98</v>
      </c>
      <c r="AG1401" s="8" t="str">
        <f>IF(Table32[[#This Row],[FTA]]&gt;=100,Table32[[#This Row],[FT%]],"")</f>
        <v/>
      </c>
      <c r="AH1401" t="str">
        <f>UPPER(Table32[[#This Row],[Player]])</f>
        <v>MAURICE NDOUR</v>
      </c>
    </row>
    <row r="1402" spans="1:34" x14ac:dyDescent="0.25">
      <c r="A1402">
        <v>2017</v>
      </c>
      <c r="B1402" t="s">
        <v>252</v>
      </c>
      <c r="C1402" t="s">
        <v>34</v>
      </c>
      <c r="D1402">
        <v>32</v>
      </c>
      <c r="E1402" t="s">
        <v>115</v>
      </c>
      <c r="F1402">
        <v>2</v>
      </c>
      <c r="G1402">
        <v>0</v>
      </c>
      <c r="H1402">
        <v>-4.3</v>
      </c>
      <c r="I1402" s="8">
        <v>0.22800000000000001</v>
      </c>
      <c r="J1402">
        <v>-0.1</v>
      </c>
      <c r="K1402">
        <v>-16.600000000000001</v>
      </c>
      <c r="L1402">
        <v>0</v>
      </c>
      <c r="M1402">
        <v>7</v>
      </c>
      <c r="N1402" s="8">
        <v>0</v>
      </c>
      <c r="O1402">
        <v>0</v>
      </c>
      <c r="P1402">
        <v>2</v>
      </c>
      <c r="Q1402">
        <v>0</v>
      </c>
      <c r="R1402">
        <v>0</v>
      </c>
      <c r="S1402">
        <v>5</v>
      </c>
      <c r="T1402" s="8">
        <v>0</v>
      </c>
      <c r="U1402">
        <v>4</v>
      </c>
      <c r="V1402">
        <v>4</v>
      </c>
      <c r="W1402" s="8">
        <v>1</v>
      </c>
      <c r="X1402">
        <v>0</v>
      </c>
      <c r="Y1402">
        <v>1</v>
      </c>
      <c r="Z1402">
        <v>1</v>
      </c>
      <c r="AA1402">
        <v>1</v>
      </c>
      <c r="AB1402">
        <v>0</v>
      </c>
      <c r="AC1402">
        <v>0</v>
      </c>
      <c r="AD1402">
        <v>0</v>
      </c>
      <c r="AE1402">
        <v>1</v>
      </c>
      <c r="AF1402">
        <v>4</v>
      </c>
      <c r="AG1402" s="8" t="str">
        <f>IF(Table32[[#This Row],[FTA]]&gt;=100,Table32[[#This Row],[FT%]],"")</f>
        <v/>
      </c>
      <c r="AH1402" t="str">
        <f>UPPER(Table32[[#This Row],[Player]])</f>
        <v>GARY NEAL</v>
      </c>
    </row>
    <row r="1403" spans="1:34" x14ac:dyDescent="0.25">
      <c r="A1403">
        <v>2017</v>
      </c>
      <c r="B1403" t="s">
        <v>253</v>
      </c>
      <c r="C1403" t="s">
        <v>36</v>
      </c>
      <c r="D1403">
        <v>34</v>
      </c>
      <c r="E1403" t="s">
        <v>35</v>
      </c>
      <c r="F1403">
        <v>75</v>
      </c>
      <c r="G1403">
        <v>39</v>
      </c>
      <c r="H1403">
        <v>11.4</v>
      </c>
      <c r="I1403" s="8">
        <v>0.54400000000000004</v>
      </c>
      <c r="J1403">
        <v>2.8</v>
      </c>
      <c r="K1403">
        <v>-2</v>
      </c>
      <c r="L1403">
        <v>268</v>
      </c>
      <c r="M1403">
        <v>604</v>
      </c>
      <c r="N1403" s="8">
        <v>0.44400000000000001</v>
      </c>
      <c r="O1403">
        <v>106</v>
      </c>
      <c r="P1403">
        <v>273</v>
      </c>
      <c r="Q1403">
        <v>0.38800000000000001</v>
      </c>
      <c r="R1403">
        <v>162</v>
      </c>
      <c r="S1403">
        <v>331</v>
      </c>
      <c r="T1403" s="8">
        <v>0.48899999999999999</v>
      </c>
      <c r="U1403">
        <v>45</v>
      </c>
      <c r="V1403">
        <v>63</v>
      </c>
      <c r="W1403" s="8">
        <v>0.71399999999999997</v>
      </c>
      <c r="X1403">
        <v>28</v>
      </c>
      <c r="Y1403">
        <v>164</v>
      </c>
      <c r="Z1403">
        <v>192</v>
      </c>
      <c r="AA1403">
        <v>385</v>
      </c>
      <c r="AB1403">
        <v>53</v>
      </c>
      <c r="AC1403">
        <v>8</v>
      </c>
      <c r="AD1403">
        <v>129</v>
      </c>
      <c r="AE1403">
        <v>197</v>
      </c>
      <c r="AF1403">
        <v>687</v>
      </c>
      <c r="AG1403" s="8" t="str">
        <f>IF(Table32[[#This Row],[FTA]]&gt;=100,Table32[[#This Row],[FT%]],"")</f>
        <v/>
      </c>
      <c r="AH1403" t="str">
        <f>UPPER(Table32[[#This Row],[Player]])</f>
        <v>JAMEER NELSON</v>
      </c>
    </row>
    <row r="1404" spans="1:34" x14ac:dyDescent="0.25">
      <c r="A1404">
        <v>2017</v>
      </c>
      <c r="B1404" t="s">
        <v>557</v>
      </c>
      <c r="C1404" t="s">
        <v>36</v>
      </c>
      <c r="D1404">
        <v>24</v>
      </c>
      <c r="E1404" t="s">
        <v>37</v>
      </c>
      <c r="F1404">
        <v>40</v>
      </c>
      <c r="G1404">
        <v>0</v>
      </c>
      <c r="H1404">
        <v>10.7</v>
      </c>
      <c r="I1404" s="8">
        <v>0.52700000000000002</v>
      </c>
      <c r="J1404">
        <v>0.7</v>
      </c>
      <c r="K1404">
        <v>-0.3</v>
      </c>
      <c r="L1404">
        <v>41</v>
      </c>
      <c r="M1404">
        <v>91</v>
      </c>
      <c r="N1404" s="8">
        <v>0.45100000000000001</v>
      </c>
      <c r="O1404">
        <v>10</v>
      </c>
      <c r="P1404">
        <v>31</v>
      </c>
      <c r="Q1404">
        <v>0.32300000000000001</v>
      </c>
      <c r="R1404">
        <v>31</v>
      </c>
      <c r="S1404">
        <v>60</v>
      </c>
      <c r="T1404" s="8">
        <v>0.51700000000000002</v>
      </c>
      <c r="U1404">
        <v>8</v>
      </c>
      <c r="V1404">
        <v>9</v>
      </c>
      <c r="W1404" s="8">
        <v>0.88900000000000001</v>
      </c>
      <c r="X1404">
        <v>4</v>
      </c>
      <c r="Y1404">
        <v>26</v>
      </c>
      <c r="Z1404">
        <v>30</v>
      </c>
      <c r="AA1404">
        <v>34</v>
      </c>
      <c r="AB1404">
        <v>21</v>
      </c>
      <c r="AC1404">
        <v>5</v>
      </c>
      <c r="AD1404">
        <v>15</v>
      </c>
      <c r="AE1404">
        <v>48</v>
      </c>
      <c r="AF1404">
        <v>100</v>
      </c>
      <c r="AG1404" s="8" t="str">
        <f>IF(Table32[[#This Row],[FTA]]&gt;=100,Table32[[#This Row],[FT%]],"")</f>
        <v/>
      </c>
      <c r="AH1404" t="str">
        <f>UPPER(Table32[[#This Row],[Player]])</f>
        <v>RAUL NETO</v>
      </c>
    </row>
    <row r="1405" spans="1:34" x14ac:dyDescent="0.25">
      <c r="A1405">
        <v>2017</v>
      </c>
      <c r="B1405" t="s">
        <v>632</v>
      </c>
      <c r="C1405" t="s">
        <v>30</v>
      </c>
      <c r="D1405">
        <v>23</v>
      </c>
      <c r="E1405" t="s">
        <v>52</v>
      </c>
      <c r="F1405">
        <v>23</v>
      </c>
      <c r="G1405">
        <v>0</v>
      </c>
      <c r="H1405">
        <v>0.1</v>
      </c>
      <c r="I1405" s="8">
        <v>0.28499999999999998</v>
      </c>
      <c r="J1405">
        <v>-0.3</v>
      </c>
      <c r="K1405">
        <v>-12.1</v>
      </c>
      <c r="L1405">
        <v>9</v>
      </c>
      <c r="M1405">
        <v>36</v>
      </c>
      <c r="N1405" s="8">
        <v>0.25</v>
      </c>
      <c r="O1405">
        <v>1</v>
      </c>
      <c r="P1405">
        <v>12</v>
      </c>
      <c r="Q1405">
        <v>8.3000000000000004E-2</v>
      </c>
      <c r="R1405">
        <v>8</v>
      </c>
      <c r="S1405">
        <v>24</v>
      </c>
      <c r="T1405" s="8">
        <v>0.33300000000000002</v>
      </c>
      <c r="U1405">
        <v>2</v>
      </c>
      <c r="V1405">
        <v>2</v>
      </c>
      <c r="W1405" s="8">
        <v>1</v>
      </c>
      <c r="X1405">
        <v>2</v>
      </c>
      <c r="Y1405">
        <v>15</v>
      </c>
      <c r="Z1405">
        <v>17</v>
      </c>
      <c r="AA1405">
        <v>5</v>
      </c>
      <c r="AB1405">
        <v>3</v>
      </c>
      <c r="AC1405">
        <v>0</v>
      </c>
      <c r="AD1405">
        <v>5</v>
      </c>
      <c r="AE1405">
        <v>6</v>
      </c>
      <c r="AF1405">
        <v>21</v>
      </c>
      <c r="AG1405" s="8" t="str">
        <f>IF(Table32[[#This Row],[FTA]]&gt;=100,Table32[[#This Row],[FT%]],"")</f>
        <v/>
      </c>
      <c r="AH1405" t="str">
        <f>UPPER(Table32[[#This Row],[Player]])</f>
        <v>GEORGES NIANG</v>
      </c>
    </row>
    <row r="1406" spans="1:34" x14ac:dyDescent="0.25">
      <c r="A1406">
        <v>2017</v>
      </c>
      <c r="B1406" t="s">
        <v>368</v>
      </c>
      <c r="C1406" t="s">
        <v>30</v>
      </c>
      <c r="D1406">
        <v>27</v>
      </c>
      <c r="E1406" t="s">
        <v>69</v>
      </c>
      <c r="F1406">
        <v>38</v>
      </c>
      <c r="G1406">
        <v>0</v>
      </c>
      <c r="H1406">
        <v>5.9</v>
      </c>
      <c r="I1406" s="8">
        <v>0.42699999999999999</v>
      </c>
      <c r="J1406">
        <v>-0.1</v>
      </c>
      <c r="K1406">
        <v>-6.4</v>
      </c>
      <c r="L1406">
        <v>43</v>
      </c>
      <c r="M1406">
        <v>111</v>
      </c>
      <c r="N1406" s="8">
        <v>0.38700000000000001</v>
      </c>
      <c r="O1406">
        <v>5</v>
      </c>
      <c r="P1406">
        <v>27</v>
      </c>
      <c r="Q1406">
        <v>0.185</v>
      </c>
      <c r="R1406">
        <v>38</v>
      </c>
      <c r="S1406">
        <v>84</v>
      </c>
      <c r="T1406" s="8">
        <v>0.45200000000000001</v>
      </c>
      <c r="U1406">
        <v>9</v>
      </c>
      <c r="V1406">
        <v>14</v>
      </c>
      <c r="W1406" s="8">
        <v>0.64300000000000002</v>
      </c>
      <c r="X1406">
        <v>15</v>
      </c>
      <c r="Y1406">
        <v>46</v>
      </c>
      <c r="Z1406">
        <v>61</v>
      </c>
      <c r="AA1406">
        <v>10</v>
      </c>
      <c r="AB1406">
        <v>16</v>
      </c>
      <c r="AC1406">
        <v>6</v>
      </c>
      <c r="AD1406">
        <v>17</v>
      </c>
      <c r="AE1406">
        <v>55</v>
      </c>
      <c r="AF1406">
        <v>100</v>
      </c>
      <c r="AG1406" s="8" t="str">
        <f>IF(Table32[[#This Row],[FTA]]&gt;=100,Table32[[#This Row],[FT%]],"")</f>
        <v/>
      </c>
      <c r="AH1406" t="str">
        <f>UPPER(Table32[[#This Row],[Player]])</f>
        <v>ANDREW NICHOLSON</v>
      </c>
    </row>
    <row r="1407" spans="1:34" x14ac:dyDescent="0.25">
      <c r="A1407">
        <v>2017</v>
      </c>
      <c r="B1407" t="s">
        <v>368</v>
      </c>
      <c r="C1407" t="s">
        <v>30</v>
      </c>
      <c r="D1407">
        <v>27</v>
      </c>
      <c r="E1407" t="s">
        <v>48</v>
      </c>
      <c r="F1407">
        <v>28</v>
      </c>
      <c r="G1407">
        <v>0</v>
      </c>
      <c r="H1407">
        <v>6.3</v>
      </c>
      <c r="I1407" s="8">
        <v>0.42499999999999999</v>
      </c>
      <c r="J1407">
        <v>-0.1</v>
      </c>
      <c r="K1407">
        <v>-5.8</v>
      </c>
      <c r="L1407">
        <v>30</v>
      </c>
      <c r="M1407">
        <v>77</v>
      </c>
      <c r="N1407" s="8">
        <v>0.39</v>
      </c>
      <c r="O1407">
        <v>3</v>
      </c>
      <c r="P1407">
        <v>16</v>
      </c>
      <c r="Q1407">
        <v>0.188</v>
      </c>
      <c r="R1407">
        <v>27</v>
      </c>
      <c r="S1407">
        <v>61</v>
      </c>
      <c r="T1407" s="8">
        <v>0.443</v>
      </c>
      <c r="U1407">
        <v>7</v>
      </c>
      <c r="V1407">
        <v>12</v>
      </c>
      <c r="W1407" s="8">
        <v>0.58299999999999996</v>
      </c>
      <c r="X1407">
        <v>11</v>
      </c>
      <c r="Y1407">
        <v>23</v>
      </c>
      <c r="Z1407">
        <v>34</v>
      </c>
      <c r="AA1407">
        <v>7</v>
      </c>
      <c r="AB1407">
        <v>11</v>
      </c>
      <c r="AC1407">
        <v>6</v>
      </c>
      <c r="AD1407">
        <v>11</v>
      </c>
      <c r="AE1407">
        <v>37</v>
      </c>
      <c r="AF1407">
        <v>70</v>
      </c>
      <c r="AG1407" s="8" t="str">
        <f>IF(Table32[[#This Row],[FTA]]&gt;=100,Table32[[#This Row],[FT%]],"")</f>
        <v/>
      </c>
      <c r="AH1407" t="str">
        <f>UPPER(Table32[[#This Row],[Player]])</f>
        <v>ANDREW NICHOLSON</v>
      </c>
    </row>
    <row r="1408" spans="1:34" x14ac:dyDescent="0.25">
      <c r="A1408">
        <v>2017</v>
      </c>
      <c r="B1408" t="s">
        <v>368</v>
      </c>
      <c r="C1408" t="s">
        <v>30</v>
      </c>
      <c r="D1408">
        <v>27</v>
      </c>
      <c r="E1408" t="s">
        <v>342</v>
      </c>
      <c r="F1408">
        <v>10</v>
      </c>
      <c r="G1408">
        <v>0</v>
      </c>
      <c r="H1408">
        <v>5</v>
      </c>
      <c r="I1408" s="8">
        <v>0.43</v>
      </c>
      <c r="J1408">
        <v>-0.1</v>
      </c>
      <c r="K1408">
        <v>-7.8</v>
      </c>
      <c r="L1408">
        <v>13</v>
      </c>
      <c r="M1408">
        <v>34</v>
      </c>
      <c r="N1408" s="8">
        <v>0.38200000000000001</v>
      </c>
      <c r="O1408">
        <v>2</v>
      </c>
      <c r="P1408">
        <v>11</v>
      </c>
      <c r="Q1408">
        <v>0.182</v>
      </c>
      <c r="R1408">
        <v>11</v>
      </c>
      <c r="S1408">
        <v>23</v>
      </c>
      <c r="T1408" s="8">
        <v>0.47799999999999998</v>
      </c>
      <c r="U1408">
        <v>2</v>
      </c>
      <c r="V1408">
        <v>2</v>
      </c>
      <c r="W1408" s="8">
        <v>1</v>
      </c>
      <c r="X1408">
        <v>4</v>
      </c>
      <c r="Y1408">
        <v>23</v>
      </c>
      <c r="Z1408">
        <v>27</v>
      </c>
      <c r="AA1408">
        <v>3</v>
      </c>
      <c r="AB1408">
        <v>5</v>
      </c>
      <c r="AC1408">
        <v>0</v>
      </c>
      <c r="AD1408">
        <v>6</v>
      </c>
      <c r="AE1408">
        <v>18</v>
      </c>
      <c r="AF1408">
        <v>30</v>
      </c>
      <c r="AG1408" s="8" t="str">
        <f>IF(Table32[[#This Row],[FTA]]&gt;=100,Table32[[#This Row],[FT%]],"")</f>
        <v/>
      </c>
      <c r="AH1408" t="str">
        <f>UPPER(Table32[[#This Row],[Player]])</f>
        <v>ANDREW NICHOLSON</v>
      </c>
    </row>
    <row r="1409" spans="1:34" x14ac:dyDescent="0.25">
      <c r="A1409">
        <v>2017</v>
      </c>
      <c r="B1409" t="s">
        <v>254</v>
      </c>
      <c r="C1409" t="s">
        <v>38</v>
      </c>
      <c r="D1409">
        <v>31</v>
      </c>
      <c r="E1409" t="s">
        <v>60</v>
      </c>
      <c r="F1409">
        <v>46</v>
      </c>
      <c r="G1409">
        <v>46</v>
      </c>
      <c r="H1409">
        <v>15.2</v>
      </c>
      <c r="I1409" s="8">
        <v>0.49299999999999999</v>
      </c>
      <c r="J1409">
        <v>2.2999999999999998</v>
      </c>
      <c r="K1409">
        <v>2.1</v>
      </c>
      <c r="L1409">
        <v>99</v>
      </c>
      <c r="M1409">
        <v>201</v>
      </c>
      <c r="N1409" s="8">
        <v>0.49299999999999999</v>
      </c>
      <c r="O1409">
        <v>0</v>
      </c>
      <c r="P1409">
        <v>1</v>
      </c>
      <c r="Q1409">
        <v>0</v>
      </c>
      <c r="R1409">
        <v>99</v>
      </c>
      <c r="S1409">
        <v>200</v>
      </c>
      <c r="T1409" s="8">
        <v>0.495</v>
      </c>
      <c r="U1409">
        <v>34</v>
      </c>
      <c r="V1409">
        <v>78</v>
      </c>
      <c r="W1409" s="8">
        <v>0.436</v>
      </c>
      <c r="X1409">
        <v>161</v>
      </c>
      <c r="Y1409">
        <v>241</v>
      </c>
      <c r="Z1409">
        <v>402</v>
      </c>
      <c r="AA1409">
        <v>103</v>
      </c>
      <c r="AB1409">
        <v>30</v>
      </c>
      <c r="AC1409">
        <v>37</v>
      </c>
      <c r="AD1409">
        <v>58</v>
      </c>
      <c r="AE1409">
        <v>127</v>
      </c>
      <c r="AF1409">
        <v>232</v>
      </c>
      <c r="AG1409" s="8" t="str">
        <f>IF(Table32[[#This Row],[FTA]]&gt;=100,Table32[[#This Row],[FT%]],"")</f>
        <v/>
      </c>
      <c r="AH1409" t="str">
        <f>UPPER(Table32[[#This Row],[Player]])</f>
        <v>JOAKIM NOAH</v>
      </c>
    </row>
    <row r="1410" spans="1:34" x14ac:dyDescent="0.25">
      <c r="A1410">
        <v>2017</v>
      </c>
      <c r="B1410" t="s">
        <v>494</v>
      </c>
      <c r="C1410" t="s">
        <v>38</v>
      </c>
      <c r="D1410">
        <v>22</v>
      </c>
      <c r="E1410" t="s">
        <v>69</v>
      </c>
      <c r="F1410">
        <v>51</v>
      </c>
      <c r="G1410">
        <v>19</v>
      </c>
      <c r="H1410">
        <v>20.399999999999999</v>
      </c>
      <c r="I1410" s="8">
        <v>0.622</v>
      </c>
      <c r="J1410">
        <v>4</v>
      </c>
      <c r="K1410">
        <v>3.3</v>
      </c>
      <c r="L1410">
        <v>184</v>
      </c>
      <c r="M1410">
        <v>309</v>
      </c>
      <c r="N1410" s="8">
        <v>0.59499999999999997</v>
      </c>
      <c r="O1410">
        <v>0</v>
      </c>
      <c r="P1410">
        <v>1</v>
      </c>
      <c r="Q1410">
        <v>0</v>
      </c>
      <c r="R1410">
        <v>184</v>
      </c>
      <c r="S1410">
        <v>308</v>
      </c>
      <c r="T1410" s="8">
        <v>0.59699999999999998</v>
      </c>
      <c r="U1410">
        <v>77</v>
      </c>
      <c r="V1410">
        <v>111</v>
      </c>
      <c r="W1410" s="8">
        <v>0.69399999999999995</v>
      </c>
      <c r="X1410">
        <v>93</v>
      </c>
      <c r="Y1410">
        <v>201</v>
      </c>
      <c r="Z1410">
        <v>294</v>
      </c>
      <c r="AA1410">
        <v>50</v>
      </c>
      <c r="AB1410">
        <v>65</v>
      </c>
      <c r="AC1410">
        <v>51</v>
      </c>
      <c r="AD1410">
        <v>51</v>
      </c>
      <c r="AE1410">
        <v>126</v>
      </c>
      <c r="AF1410">
        <v>445</v>
      </c>
      <c r="AG1410" s="8">
        <f>IF(Table32[[#This Row],[FTA]]&gt;=100,Table32[[#This Row],[FT%]],"")</f>
        <v>0.69399999999999995</v>
      </c>
      <c r="AH1410" t="str">
        <f>UPPER(Table32[[#This Row],[Player]])</f>
        <v>NERLENS NOEL</v>
      </c>
    </row>
    <row r="1411" spans="1:34" x14ac:dyDescent="0.25">
      <c r="A1411">
        <v>2017</v>
      </c>
      <c r="B1411" t="s">
        <v>494</v>
      </c>
      <c r="C1411" t="s">
        <v>38</v>
      </c>
      <c r="D1411">
        <v>22</v>
      </c>
      <c r="E1411" t="s">
        <v>44</v>
      </c>
      <c r="F1411">
        <v>29</v>
      </c>
      <c r="G1411">
        <v>7</v>
      </c>
      <c r="H1411">
        <v>20.8</v>
      </c>
      <c r="I1411" s="8">
        <v>0.63400000000000001</v>
      </c>
      <c r="J1411">
        <v>2.2000000000000002</v>
      </c>
      <c r="K1411">
        <v>3.9</v>
      </c>
      <c r="L1411">
        <v>107</v>
      </c>
      <c r="M1411">
        <v>175</v>
      </c>
      <c r="N1411" s="8">
        <v>0.61099999999999999</v>
      </c>
      <c r="O1411">
        <v>0</v>
      </c>
      <c r="P1411">
        <v>1</v>
      </c>
      <c r="Q1411">
        <v>0</v>
      </c>
      <c r="R1411">
        <v>107</v>
      </c>
      <c r="S1411">
        <v>174</v>
      </c>
      <c r="T1411" s="8">
        <v>0.61499999999999999</v>
      </c>
      <c r="U1411">
        <v>43</v>
      </c>
      <c r="V1411">
        <v>63</v>
      </c>
      <c r="W1411" s="8">
        <v>0.68300000000000005</v>
      </c>
      <c r="X1411">
        <v>46</v>
      </c>
      <c r="Y1411">
        <v>98</v>
      </c>
      <c r="Z1411">
        <v>144</v>
      </c>
      <c r="AA1411">
        <v>30</v>
      </c>
      <c r="AB1411">
        <v>43</v>
      </c>
      <c r="AC1411">
        <v>26</v>
      </c>
      <c r="AD1411">
        <v>29</v>
      </c>
      <c r="AE1411">
        <v>71</v>
      </c>
      <c r="AF1411">
        <v>257</v>
      </c>
      <c r="AG1411" s="8" t="str">
        <f>IF(Table32[[#This Row],[FTA]]&gt;=100,Table32[[#This Row],[FT%]],"")</f>
        <v/>
      </c>
      <c r="AH1411" t="str">
        <f>UPPER(Table32[[#This Row],[Player]])</f>
        <v>NERLENS NOEL</v>
      </c>
    </row>
    <row r="1412" spans="1:34" x14ac:dyDescent="0.25">
      <c r="A1412">
        <v>2017</v>
      </c>
      <c r="B1412" t="s">
        <v>495</v>
      </c>
      <c r="C1412" t="s">
        <v>38</v>
      </c>
      <c r="D1412">
        <v>24</v>
      </c>
      <c r="E1412" t="s">
        <v>39</v>
      </c>
      <c r="F1412">
        <v>57</v>
      </c>
      <c r="G1412">
        <v>6</v>
      </c>
      <c r="H1412">
        <v>15.5</v>
      </c>
      <c r="I1412" s="8">
        <v>0.68200000000000005</v>
      </c>
      <c r="J1412">
        <v>3.7</v>
      </c>
      <c r="K1412">
        <v>5.4</v>
      </c>
      <c r="L1412">
        <v>103</v>
      </c>
      <c r="M1412">
        <v>156</v>
      </c>
      <c r="N1412" s="8">
        <v>0.66</v>
      </c>
      <c r="O1412">
        <v>3</v>
      </c>
      <c r="P1412">
        <v>12</v>
      </c>
      <c r="Q1412">
        <v>0.25</v>
      </c>
      <c r="R1412">
        <v>100</v>
      </c>
      <c r="S1412">
        <v>144</v>
      </c>
      <c r="T1412" s="8">
        <v>0.69399999999999995</v>
      </c>
      <c r="U1412">
        <v>44</v>
      </c>
      <c r="V1412">
        <v>67</v>
      </c>
      <c r="W1412" s="8">
        <v>0.65700000000000003</v>
      </c>
      <c r="X1412">
        <v>82</v>
      </c>
      <c r="Y1412">
        <v>161</v>
      </c>
      <c r="Z1412">
        <v>243</v>
      </c>
      <c r="AA1412">
        <v>42</v>
      </c>
      <c r="AB1412">
        <v>52</v>
      </c>
      <c r="AC1412">
        <v>90</v>
      </c>
      <c r="AD1412">
        <v>46</v>
      </c>
      <c r="AE1412">
        <v>137</v>
      </c>
      <c r="AF1412">
        <v>253</v>
      </c>
      <c r="AG1412" s="8" t="str">
        <f>IF(Table32[[#This Row],[FTA]]&gt;=100,Table32[[#This Row],[FT%]],"")</f>
        <v/>
      </c>
      <c r="AH1412" t="str">
        <f>UPPER(Table32[[#This Row],[Player]])</f>
        <v>LUCAS NOGUEIRA</v>
      </c>
    </row>
    <row r="1413" spans="1:34" x14ac:dyDescent="0.25">
      <c r="A1413">
        <v>2017</v>
      </c>
      <c r="B1413" t="s">
        <v>256</v>
      </c>
      <c r="C1413" t="s">
        <v>30</v>
      </c>
      <c r="D1413">
        <v>38</v>
      </c>
      <c r="E1413" t="s">
        <v>66</v>
      </c>
      <c r="F1413">
        <v>54</v>
      </c>
      <c r="G1413">
        <v>54</v>
      </c>
      <c r="H1413">
        <v>17</v>
      </c>
      <c r="I1413" s="8">
        <v>0.52900000000000003</v>
      </c>
      <c r="J1413">
        <v>2.5</v>
      </c>
      <c r="K1413">
        <v>-1.3</v>
      </c>
      <c r="L1413">
        <v>296</v>
      </c>
      <c r="M1413">
        <v>678</v>
      </c>
      <c r="N1413" s="8">
        <v>0.437</v>
      </c>
      <c r="O1413">
        <v>79</v>
      </c>
      <c r="P1413">
        <v>209</v>
      </c>
      <c r="Q1413">
        <v>0.378</v>
      </c>
      <c r="R1413">
        <v>217</v>
      </c>
      <c r="S1413">
        <v>469</v>
      </c>
      <c r="T1413" s="8">
        <v>0.46300000000000002</v>
      </c>
      <c r="U1413">
        <v>98</v>
      </c>
      <c r="V1413">
        <v>112</v>
      </c>
      <c r="W1413" s="8">
        <v>0.875</v>
      </c>
      <c r="X1413">
        <v>23</v>
      </c>
      <c r="Y1413">
        <v>330</v>
      </c>
      <c r="Z1413">
        <v>353</v>
      </c>
      <c r="AA1413">
        <v>82</v>
      </c>
      <c r="AB1413">
        <v>30</v>
      </c>
      <c r="AC1413">
        <v>38</v>
      </c>
      <c r="AD1413">
        <v>51</v>
      </c>
      <c r="AE1413">
        <v>113</v>
      </c>
      <c r="AF1413">
        <v>769</v>
      </c>
      <c r="AG1413" s="8">
        <f>IF(Table32[[#This Row],[FTA]]&gt;=100,Table32[[#This Row],[FT%]],"")</f>
        <v>0.875</v>
      </c>
      <c r="AH1413" t="str">
        <f>UPPER(Table32[[#This Row],[Player]])</f>
        <v>DIRK NOWITZKI</v>
      </c>
    </row>
    <row r="1414" spans="1:34" x14ac:dyDescent="0.25">
      <c r="A1414">
        <v>2017</v>
      </c>
      <c r="B1414" t="s">
        <v>496</v>
      </c>
      <c r="C1414" t="s">
        <v>38</v>
      </c>
      <c r="D1414">
        <v>22</v>
      </c>
      <c r="E1414" t="s">
        <v>69</v>
      </c>
      <c r="F1414">
        <v>65</v>
      </c>
      <c r="G1414">
        <v>48</v>
      </c>
      <c r="H1414">
        <v>17.5</v>
      </c>
      <c r="I1414" s="8">
        <v>0.52800000000000002</v>
      </c>
      <c r="J1414">
        <v>2</v>
      </c>
      <c r="K1414">
        <v>-0.2</v>
      </c>
      <c r="L1414">
        <v>271</v>
      </c>
      <c r="M1414">
        <v>534</v>
      </c>
      <c r="N1414" s="8">
        <v>0.50700000000000001</v>
      </c>
      <c r="O1414">
        <v>0</v>
      </c>
      <c r="P1414">
        <v>1</v>
      </c>
      <c r="Q1414">
        <v>0</v>
      </c>
      <c r="R1414">
        <v>271</v>
      </c>
      <c r="S1414">
        <v>533</v>
      </c>
      <c r="T1414" s="8">
        <v>0.50800000000000001</v>
      </c>
      <c r="U1414">
        <v>120</v>
      </c>
      <c r="V1414">
        <v>210</v>
      </c>
      <c r="W1414" s="8">
        <v>0.57099999999999995</v>
      </c>
      <c r="X1414">
        <v>154</v>
      </c>
      <c r="Y1414">
        <v>313</v>
      </c>
      <c r="Z1414">
        <v>467</v>
      </c>
      <c r="AA1414">
        <v>123</v>
      </c>
      <c r="AB1414">
        <v>50</v>
      </c>
      <c r="AC1414">
        <v>74</v>
      </c>
      <c r="AD1414">
        <v>143</v>
      </c>
      <c r="AE1414">
        <v>161</v>
      </c>
      <c r="AF1414">
        <v>662</v>
      </c>
      <c r="AG1414" s="8">
        <f>IF(Table32[[#This Row],[FTA]]&gt;=100,Table32[[#This Row],[FT%]],"")</f>
        <v>0.57099999999999995</v>
      </c>
      <c r="AH1414" t="str">
        <f>UPPER(Table32[[#This Row],[Player]])</f>
        <v>JUSUF NURKIC</v>
      </c>
    </row>
    <row r="1415" spans="1:34" x14ac:dyDescent="0.25">
      <c r="A1415">
        <v>2017</v>
      </c>
      <c r="B1415" t="s">
        <v>496</v>
      </c>
      <c r="C1415" t="s">
        <v>38</v>
      </c>
      <c r="D1415">
        <v>22</v>
      </c>
      <c r="E1415" t="s">
        <v>42</v>
      </c>
      <c r="F1415">
        <v>20</v>
      </c>
      <c r="G1415">
        <v>19</v>
      </c>
      <c r="H1415">
        <v>21.1</v>
      </c>
      <c r="I1415" s="8">
        <v>0.54500000000000004</v>
      </c>
      <c r="J1415">
        <v>1.4</v>
      </c>
      <c r="K1415">
        <v>2.7</v>
      </c>
      <c r="L1415">
        <v>120</v>
      </c>
      <c r="M1415">
        <v>236</v>
      </c>
      <c r="N1415" s="8">
        <v>0.50800000000000001</v>
      </c>
      <c r="O1415">
        <v>0</v>
      </c>
      <c r="P1415">
        <v>1</v>
      </c>
      <c r="Q1415">
        <v>0</v>
      </c>
      <c r="R1415">
        <v>120</v>
      </c>
      <c r="S1415">
        <v>235</v>
      </c>
      <c r="T1415" s="8">
        <v>0.51100000000000001</v>
      </c>
      <c r="U1415">
        <v>64</v>
      </c>
      <c r="V1415">
        <v>97</v>
      </c>
      <c r="W1415" s="8">
        <v>0.66</v>
      </c>
      <c r="X1415">
        <v>65</v>
      </c>
      <c r="Y1415">
        <v>142</v>
      </c>
      <c r="Z1415">
        <v>207</v>
      </c>
      <c r="AA1415">
        <v>63</v>
      </c>
      <c r="AB1415">
        <v>25</v>
      </c>
      <c r="AC1415">
        <v>38</v>
      </c>
      <c r="AD1415">
        <v>62</v>
      </c>
      <c r="AE1415">
        <v>73</v>
      </c>
      <c r="AF1415">
        <v>304</v>
      </c>
      <c r="AG1415" s="8" t="str">
        <f>IF(Table32[[#This Row],[FTA]]&gt;=100,Table32[[#This Row],[FT%]],"")</f>
        <v/>
      </c>
      <c r="AH1415" t="str">
        <f>UPPER(Table32[[#This Row],[Player]])</f>
        <v>JUSUF NURKIC</v>
      </c>
    </row>
    <row r="1416" spans="1:34" x14ac:dyDescent="0.25">
      <c r="A1416">
        <v>2017</v>
      </c>
      <c r="B1416" t="s">
        <v>633</v>
      </c>
      <c r="C1416" t="s">
        <v>34</v>
      </c>
      <c r="D1416">
        <v>24</v>
      </c>
      <c r="E1416" t="s">
        <v>74</v>
      </c>
      <c r="F1416">
        <v>20</v>
      </c>
      <c r="G1416">
        <v>2</v>
      </c>
      <c r="H1416">
        <v>12.1</v>
      </c>
      <c r="I1416" s="8">
        <v>0.61099999999999999</v>
      </c>
      <c r="J1416">
        <v>0.7</v>
      </c>
      <c r="K1416">
        <v>-2</v>
      </c>
      <c r="L1416">
        <v>47</v>
      </c>
      <c r="M1416">
        <v>81</v>
      </c>
      <c r="N1416" s="8">
        <v>0.57999999999999996</v>
      </c>
      <c r="O1416">
        <v>1</v>
      </c>
      <c r="P1416">
        <v>5</v>
      </c>
      <c r="Q1416">
        <v>0.2</v>
      </c>
      <c r="R1416">
        <v>46</v>
      </c>
      <c r="S1416">
        <v>76</v>
      </c>
      <c r="T1416" s="8">
        <v>0.60499999999999998</v>
      </c>
      <c r="U1416">
        <v>25</v>
      </c>
      <c r="V1416">
        <v>39</v>
      </c>
      <c r="W1416" s="8">
        <v>0.64100000000000001</v>
      </c>
      <c r="X1416">
        <v>16</v>
      </c>
      <c r="Y1416">
        <v>46</v>
      </c>
      <c r="Z1416">
        <v>62</v>
      </c>
      <c r="AA1416">
        <v>14</v>
      </c>
      <c r="AB1416">
        <v>13</v>
      </c>
      <c r="AC1416">
        <v>7</v>
      </c>
      <c r="AD1416">
        <v>11</v>
      </c>
      <c r="AE1416">
        <v>36</v>
      </c>
      <c r="AF1416">
        <v>120</v>
      </c>
      <c r="AG1416" s="8" t="str">
        <f>IF(Table32[[#This Row],[FTA]]&gt;=100,Table32[[#This Row],[FT%]],"")</f>
        <v/>
      </c>
      <c r="AH1416" t="str">
        <f>UPPER(Table32[[#This Row],[Player]])</f>
        <v>DAVID NWABA</v>
      </c>
    </row>
    <row r="1417" spans="1:34" x14ac:dyDescent="0.25">
      <c r="A1417">
        <v>2017</v>
      </c>
      <c r="B1417" t="s">
        <v>497</v>
      </c>
      <c r="C1417" t="s">
        <v>30</v>
      </c>
      <c r="D1417">
        <v>23</v>
      </c>
      <c r="E1417" t="s">
        <v>69</v>
      </c>
      <c r="F1417">
        <v>11</v>
      </c>
      <c r="G1417">
        <v>0</v>
      </c>
      <c r="H1417">
        <v>14.9</v>
      </c>
      <c r="I1417" s="8">
        <v>0.58199999999999996</v>
      </c>
      <c r="J1417">
        <v>0.1</v>
      </c>
      <c r="K1417">
        <v>-3.3</v>
      </c>
      <c r="L1417">
        <v>15</v>
      </c>
      <c r="M1417">
        <v>30</v>
      </c>
      <c r="N1417" s="8">
        <v>0.5</v>
      </c>
      <c r="O1417">
        <v>3</v>
      </c>
      <c r="P1417">
        <v>6</v>
      </c>
      <c r="Q1417">
        <v>0.5</v>
      </c>
      <c r="R1417">
        <v>12</v>
      </c>
      <c r="S1417">
        <v>24</v>
      </c>
      <c r="T1417" s="8">
        <v>0.5</v>
      </c>
      <c r="U1417">
        <v>5</v>
      </c>
      <c r="V1417">
        <v>6</v>
      </c>
      <c r="W1417" s="8">
        <v>0.83299999999999996</v>
      </c>
      <c r="X1417">
        <v>9</v>
      </c>
      <c r="Y1417">
        <v>10</v>
      </c>
      <c r="Z1417">
        <v>19</v>
      </c>
      <c r="AA1417">
        <v>6</v>
      </c>
      <c r="AB1417">
        <v>0</v>
      </c>
      <c r="AC1417">
        <v>1</v>
      </c>
      <c r="AD1417">
        <v>6</v>
      </c>
      <c r="AE1417">
        <v>10</v>
      </c>
      <c r="AF1417">
        <v>38</v>
      </c>
      <c r="AG1417" s="8" t="str">
        <f>IF(Table32[[#This Row],[FTA]]&gt;=100,Table32[[#This Row],[FT%]],"")</f>
        <v/>
      </c>
      <c r="AH1417" t="str">
        <f>UPPER(Table32[[#This Row],[Player]])</f>
        <v>JOHNNY O'BRYANT</v>
      </c>
    </row>
    <row r="1418" spans="1:34" x14ac:dyDescent="0.25">
      <c r="A1418">
        <v>2017</v>
      </c>
      <c r="B1418" t="s">
        <v>497</v>
      </c>
      <c r="C1418" t="s">
        <v>30</v>
      </c>
      <c r="D1418">
        <v>23</v>
      </c>
      <c r="E1418" t="s">
        <v>35</v>
      </c>
      <c r="F1418">
        <v>7</v>
      </c>
      <c r="G1418">
        <v>0</v>
      </c>
      <c r="H1418">
        <v>14.4</v>
      </c>
      <c r="I1418" s="8">
        <v>0.59699999999999998</v>
      </c>
      <c r="J1418">
        <v>0.1</v>
      </c>
      <c r="K1418">
        <v>-4</v>
      </c>
      <c r="L1418">
        <v>7</v>
      </c>
      <c r="M1418">
        <v>15</v>
      </c>
      <c r="N1418" s="8">
        <v>0.46700000000000003</v>
      </c>
      <c r="O1418">
        <v>2</v>
      </c>
      <c r="P1418">
        <v>3</v>
      </c>
      <c r="Q1418">
        <v>0.66700000000000004</v>
      </c>
      <c r="R1418">
        <v>5</v>
      </c>
      <c r="S1418">
        <v>12</v>
      </c>
      <c r="T1418" s="8">
        <v>0.41699999999999998</v>
      </c>
      <c r="U1418">
        <v>4</v>
      </c>
      <c r="V1418">
        <v>4</v>
      </c>
      <c r="W1418" s="8">
        <v>1</v>
      </c>
      <c r="X1418">
        <v>5</v>
      </c>
      <c r="Y1418">
        <v>6</v>
      </c>
      <c r="Z1418">
        <v>11</v>
      </c>
      <c r="AA1418">
        <v>2</v>
      </c>
      <c r="AB1418">
        <v>0</v>
      </c>
      <c r="AC1418">
        <v>1</v>
      </c>
      <c r="AD1418">
        <v>3</v>
      </c>
      <c r="AE1418">
        <v>4</v>
      </c>
      <c r="AF1418">
        <v>20</v>
      </c>
      <c r="AG1418" s="8" t="str">
        <f>IF(Table32[[#This Row],[FTA]]&gt;=100,Table32[[#This Row],[FT%]],"")</f>
        <v/>
      </c>
      <c r="AH1418" t="str">
        <f>UPPER(Table32[[#This Row],[Player]])</f>
        <v>JOHNNY O'BRYANT</v>
      </c>
    </row>
    <row r="1419" spans="1:34" x14ac:dyDescent="0.25">
      <c r="A1419">
        <v>2017</v>
      </c>
      <c r="B1419" t="s">
        <v>497</v>
      </c>
      <c r="C1419" t="s">
        <v>30</v>
      </c>
      <c r="D1419">
        <v>23</v>
      </c>
      <c r="E1419" t="s">
        <v>449</v>
      </c>
      <c r="F1419">
        <v>4</v>
      </c>
      <c r="G1419">
        <v>0</v>
      </c>
      <c r="H1419">
        <v>15.5</v>
      </c>
      <c r="I1419" s="8">
        <v>0.56699999999999995</v>
      </c>
      <c r="J1419">
        <v>0.1</v>
      </c>
      <c r="K1419">
        <v>-2.2999999999999998</v>
      </c>
      <c r="L1419">
        <v>8</v>
      </c>
      <c r="M1419">
        <v>15</v>
      </c>
      <c r="N1419" s="8">
        <v>0.53300000000000003</v>
      </c>
      <c r="O1419">
        <v>1</v>
      </c>
      <c r="P1419">
        <v>3</v>
      </c>
      <c r="Q1419">
        <v>0.33300000000000002</v>
      </c>
      <c r="R1419">
        <v>7</v>
      </c>
      <c r="S1419">
        <v>12</v>
      </c>
      <c r="T1419" s="8">
        <v>0.58299999999999996</v>
      </c>
      <c r="U1419">
        <v>1</v>
      </c>
      <c r="V1419">
        <v>2</v>
      </c>
      <c r="W1419" s="8">
        <v>0.5</v>
      </c>
      <c r="X1419">
        <v>4</v>
      </c>
      <c r="Y1419">
        <v>4</v>
      </c>
      <c r="Z1419">
        <v>8</v>
      </c>
      <c r="AA1419">
        <v>4</v>
      </c>
      <c r="AB1419">
        <v>0</v>
      </c>
      <c r="AC1419">
        <v>0</v>
      </c>
      <c r="AD1419">
        <v>3</v>
      </c>
      <c r="AE1419">
        <v>6</v>
      </c>
      <c r="AF1419">
        <v>18</v>
      </c>
      <c r="AG1419" s="8" t="str">
        <f>IF(Table32[[#This Row],[FTA]]&gt;=100,Table32[[#This Row],[FT%]],"")</f>
        <v/>
      </c>
      <c r="AH1419" t="str">
        <f>UPPER(Table32[[#This Row],[Player]])</f>
        <v>JOHNNY O'BRYANT</v>
      </c>
    </row>
    <row r="1420" spans="1:34" x14ac:dyDescent="0.25">
      <c r="A1420">
        <v>2017</v>
      </c>
      <c r="B1420" t="s">
        <v>369</v>
      </c>
      <c r="C1420" t="s">
        <v>38</v>
      </c>
      <c r="D1420">
        <v>26</v>
      </c>
      <c r="E1420" t="s">
        <v>60</v>
      </c>
      <c r="F1420">
        <v>79</v>
      </c>
      <c r="G1420">
        <v>8</v>
      </c>
      <c r="H1420">
        <v>20.5</v>
      </c>
      <c r="I1420" s="8">
        <v>0.55200000000000005</v>
      </c>
      <c r="J1420">
        <v>3.9</v>
      </c>
      <c r="K1420">
        <v>3.5</v>
      </c>
      <c r="L1420">
        <v>215</v>
      </c>
      <c r="M1420">
        <v>413</v>
      </c>
      <c r="N1420" s="8">
        <v>0.52100000000000002</v>
      </c>
      <c r="O1420">
        <v>2</v>
      </c>
      <c r="P1420">
        <v>17</v>
      </c>
      <c r="Q1420">
        <v>0.11799999999999999</v>
      </c>
      <c r="R1420">
        <v>213</v>
      </c>
      <c r="S1420">
        <v>396</v>
      </c>
      <c r="T1420" s="8">
        <v>0.53800000000000003</v>
      </c>
      <c r="U1420">
        <v>64</v>
      </c>
      <c r="V1420">
        <v>83</v>
      </c>
      <c r="W1420" s="8">
        <v>0.77100000000000002</v>
      </c>
      <c r="X1420">
        <v>157</v>
      </c>
      <c r="Y1420">
        <v>282</v>
      </c>
      <c r="Z1420">
        <v>439</v>
      </c>
      <c r="AA1420">
        <v>117</v>
      </c>
      <c r="AB1420">
        <v>36</v>
      </c>
      <c r="AC1420">
        <v>104</v>
      </c>
      <c r="AD1420">
        <v>76</v>
      </c>
      <c r="AE1420">
        <v>174</v>
      </c>
      <c r="AF1420">
        <v>496</v>
      </c>
      <c r="AG1420" s="8" t="str">
        <f>IF(Table32[[#This Row],[FTA]]&gt;=100,Table32[[#This Row],[FT%]],"")</f>
        <v/>
      </c>
      <c r="AH1420" t="str">
        <f>UPPER(Table32[[#This Row],[Player]])</f>
        <v>KYLE O'QUINN</v>
      </c>
    </row>
    <row r="1421" spans="1:34" x14ac:dyDescent="0.25">
      <c r="A1421">
        <v>2017</v>
      </c>
      <c r="B1421" t="s">
        <v>432</v>
      </c>
      <c r="C1421" t="s">
        <v>34</v>
      </c>
      <c r="D1421">
        <v>24</v>
      </c>
      <c r="E1421" t="s">
        <v>40</v>
      </c>
      <c r="F1421">
        <v>67</v>
      </c>
      <c r="G1421">
        <v>67</v>
      </c>
      <c r="H1421">
        <v>13.6</v>
      </c>
      <c r="I1421" s="8">
        <v>0.53400000000000003</v>
      </c>
      <c r="J1421">
        <v>4</v>
      </c>
      <c r="K1421">
        <v>-1.3</v>
      </c>
      <c r="L1421">
        <v>412</v>
      </c>
      <c r="M1421">
        <v>932</v>
      </c>
      <c r="N1421" s="8">
        <v>0.442</v>
      </c>
      <c r="O1421">
        <v>127</v>
      </c>
      <c r="P1421">
        <v>352</v>
      </c>
      <c r="Q1421">
        <v>0.36099999999999999</v>
      </c>
      <c r="R1421">
        <v>285</v>
      </c>
      <c r="S1421">
        <v>580</v>
      </c>
      <c r="T1421" s="8">
        <v>0.49099999999999999</v>
      </c>
      <c r="U1421">
        <v>116</v>
      </c>
      <c r="V1421">
        <v>154</v>
      </c>
      <c r="W1421" s="8">
        <v>0.753</v>
      </c>
      <c r="X1421">
        <v>39</v>
      </c>
      <c r="Y1421">
        <v>252</v>
      </c>
      <c r="Z1421">
        <v>291</v>
      </c>
      <c r="AA1421">
        <v>176</v>
      </c>
      <c r="AB1421">
        <v>78</v>
      </c>
      <c r="AC1421">
        <v>21</v>
      </c>
      <c r="AD1421">
        <v>119</v>
      </c>
      <c r="AE1421">
        <v>155</v>
      </c>
      <c r="AF1421">
        <v>1067</v>
      </c>
      <c r="AG1421" s="8">
        <f>IF(Table32[[#This Row],[FTA]]&gt;=100,Table32[[#This Row],[FT%]],"")</f>
        <v>0.753</v>
      </c>
      <c r="AH1421" t="str">
        <f>UPPER(Table32[[#This Row],[Player]])</f>
        <v>VICTOR OLADIPO</v>
      </c>
    </row>
    <row r="1422" spans="1:34" x14ac:dyDescent="0.25">
      <c r="A1422">
        <v>2017</v>
      </c>
      <c r="B1422" t="s">
        <v>433</v>
      </c>
      <c r="C1422" t="s">
        <v>38</v>
      </c>
      <c r="D1422">
        <v>25</v>
      </c>
      <c r="E1422" t="s">
        <v>45</v>
      </c>
      <c r="F1422">
        <v>75</v>
      </c>
      <c r="G1422">
        <v>6</v>
      </c>
      <c r="H1422">
        <v>15.2</v>
      </c>
      <c r="I1422" s="8">
        <v>0.60299999999999998</v>
      </c>
      <c r="J1422">
        <v>4.0999999999999996</v>
      </c>
      <c r="K1422">
        <v>0.7</v>
      </c>
      <c r="L1422">
        <v>260</v>
      </c>
      <c r="M1422">
        <v>508</v>
      </c>
      <c r="N1422" s="8">
        <v>0.51200000000000001</v>
      </c>
      <c r="O1422">
        <v>68</v>
      </c>
      <c r="P1422">
        <v>192</v>
      </c>
      <c r="Q1422">
        <v>0.35399999999999998</v>
      </c>
      <c r="R1422">
        <v>192</v>
      </c>
      <c r="S1422">
        <v>316</v>
      </c>
      <c r="T1422" s="8">
        <v>0.60799999999999998</v>
      </c>
      <c r="U1422">
        <v>90</v>
      </c>
      <c r="V1422">
        <v>123</v>
      </c>
      <c r="W1422" s="8">
        <v>0.73199999999999998</v>
      </c>
      <c r="X1422">
        <v>72</v>
      </c>
      <c r="Y1422">
        <v>288</v>
      </c>
      <c r="Z1422">
        <v>360</v>
      </c>
      <c r="AA1422">
        <v>148</v>
      </c>
      <c r="AB1422">
        <v>43</v>
      </c>
      <c r="AC1422">
        <v>29</v>
      </c>
      <c r="AD1422">
        <v>96</v>
      </c>
      <c r="AE1422">
        <v>207</v>
      </c>
      <c r="AF1422">
        <v>678</v>
      </c>
      <c r="AG1422" s="8">
        <f>IF(Table32[[#This Row],[FTA]]&gt;=100,Table32[[#This Row],[FT%]],"")</f>
        <v>0.73199999999999998</v>
      </c>
      <c r="AH1422" t="str">
        <f>UPPER(Table32[[#This Row],[Player]])</f>
        <v>KELLY OLYNYK</v>
      </c>
    </row>
    <row r="1423" spans="1:34" x14ac:dyDescent="0.25">
      <c r="A1423">
        <v>2017</v>
      </c>
      <c r="B1423" t="s">
        <v>559</v>
      </c>
      <c r="C1423" t="s">
        <v>50</v>
      </c>
      <c r="D1423">
        <v>21</v>
      </c>
      <c r="E1423" t="s">
        <v>48</v>
      </c>
      <c r="F1423">
        <v>79</v>
      </c>
      <c r="G1423">
        <v>5</v>
      </c>
      <c r="H1423">
        <v>9.1</v>
      </c>
      <c r="I1423" s="8">
        <v>0.51600000000000001</v>
      </c>
      <c r="J1423">
        <v>2.1</v>
      </c>
      <c r="K1423">
        <v>-2.2999999999999998</v>
      </c>
      <c r="L1423">
        <v>186</v>
      </c>
      <c r="M1423">
        <v>442</v>
      </c>
      <c r="N1423" s="8">
        <v>0.42099999999999999</v>
      </c>
      <c r="O1423">
        <v>54</v>
      </c>
      <c r="P1423">
        <v>188</v>
      </c>
      <c r="Q1423">
        <v>0.28699999999999998</v>
      </c>
      <c r="R1423">
        <v>132</v>
      </c>
      <c r="S1423">
        <v>254</v>
      </c>
      <c r="T1423" s="8">
        <v>0.52</v>
      </c>
      <c r="U1423">
        <v>75</v>
      </c>
      <c r="V1423">
        <v>99</v>
      </c>
      <c r="W1423" s="8">
        <v>0.75800000000000001</v>
      </c>
      <c r="X1423">
        <v>61</v>
      </c>
      <c r="Y1423">
        <v>199</v>
      </c>
      <c r="Z1423">
        <v>260</v>
      </c>
      <c r="AA1423">
        <v>47</v>
      </c>
      <c r="AB1423">
        <v>58</v>
      </c>
      <c r="AC1423">
        <v>17</v>
      </c>
      <c r="AD1423">
        <v>49</v>
      </c>
      <c r="AE1423">
        <v>195</v>
      </c>
      <c r="AF1423">
        <v>501</v>
      </c>
      <c r="AG1423" s="8" t="str">
        <f>IF(Table32[[#This Row],[FTA]]&gt;=100,Table32[[#This Row],[FT%]],"")</f>
        <v/>
      </c>
      <c r="AH1423" t="str">
        <f>UPPER(Table32[[#This Row],[Player]])</f>
        <v>KELLY OUBRE</v>
      </c>
    </row>
    <row r="1424" spans="1:34" x14ac:dyDescent="0.25">
      <c r="A1424">
        <v>2017</v>
      </c>
      <c r="B1424" t="s">
        <v>257</v>
      </c>
      <c r="C1424" t="s">
        <v>38</v>
      </c>
      <c r="D1424">
        <v>32</v>
      </c>
      <c r="E1424" t="s">
        <v>76</v>
      </c>
      <c r="F1424">
        <v>70</v>
      </c>
      <c r="G1424">
        <v>70</v>
      </c>
      <c r="H1424">
        <v>16.100000000000001</v>
      </c>
      <c r="I1424" s="8">
        <v>0.58799999999999997</v>
      </c>
      <c r="J1424">
        <v>4.7</v>
      </c>
      <c r="K1424">
        <v>2.7</v>
      </c>
      <c r="L1424">
        <v>164</v>
      </c>
      <c r="M1424">
        <v>307</v>
      </c>
      <c r="N1424" s="8">
        <v>0.53400000000000003</v>
      </c>
      <c r="O1424">
        <v>0</v>
      </c>
      <c r="P1424">
        <v>2</v>
      </c>
      <c r="Q1424">
        <v>0</v>
      </c>
      <c r="R1424">
        <v>164</v>
      </c>
      <c r="S1424">
        <v>305</v>
      </c>
      <c r="T1424" s="8">
        <v>0.53800000000000003</v>
      </c>
      <c r="U1424">
        <v>98</v>
      </c>
      <c r="V1424">
        <v>126</v>
      </c>
      <c r="W1424" s="8">
        <v>0.77800000000000002</v>
      </c>
      <c r="X1424">
        <v>140</v>
      </c>
      <c r="Y1424">
        <v>270</v>
      </c>
      <c r="Z1424">
        <v>410</v>
      </c>
      <c r="AA1424">
        <v>132</v>
      </c>
      <c r="AB1424">
        <v>59</v>
      </c>
      <c r="AC1424">
        <v>33</v>
      </c>
      <c r="AD1424">
        <v>88</v>
      </c>
      <c r="AE1424">
        <v>166</v>
      </c>
      <c r="AF1424">
        <v>426</v>
      </c>
      <c r="AG1424" s="8">
        <f>IF(Table32[[#This Row],[FTA]]&gt;=100,Table32[[#This Row],[FT%]],"")</f>
        <v>0.77800000000000002</v>
      </c>
      <c r="AH1424" t="str">
        <f>UPPER(Table32[[#This Row],[Player]])</f>
        <v>ZAZA PACHULIA</v>
      </c>
    </row>
    <row r="1425" spans="1:34" x14ac:dyDescent="0.25">
      <c r="A1425">
        <v>2017</v>
      </c>
      <c r="B1425" t="s">
        <v>634</v>
      </c>
      <c r="C1425" t="s">
        <v>38</v>
      </c>
      <c r="D1425">
        <v>19</v>
      </c>
      <c r="E1425" t="s">
        <v>120</v>
      </c>
      <c r="F1425">
        <v>22</v>
      </c>
      <c r="G1425">
        <v>0</v>
      </c>
      <c r="H1425">
        <v>12.7</v>
      </c>
      <c r="I1425" s="8">
        <v>0.57299999999999995</v>
      </c>
      <c r="J1425">
        <v>0.4</v>
      </c>
      <c r="K1425">
        <v>-2.7</v>
      </c>
      <c r="L1425">
        <v>56</v>
      </c>
      <c r="M1425">
        <v>102</v>
      </c>
      <c r="N1425" s="8">
        <v>0.54900000000000004</v>
      </c>
      <c r="O1425">
        <v>0</v>
      </c>
      <c r="P1425">
        <v>2</v>
      </c>
      <c r="Q1425">
        <v>0</v>
      </c>
      <c r="R1425">
        <v>56</v>
      </c>
      <c r="S1425">
        <v>100</v>
      </c>
      <c r="T1425" s="8">
        <v>0.56000000000000005</v>
      </c>
      <c r="U1425">
        <v>12</v>
      </c>
      <c r="V1425">
        <v>14</v>
      </c>
      <c r="W1425" s="8">
        <v>0.85699999999999998</v>
      </c>
      <c r="X1425">
        <v>24</v>
      </c>
      <c r="Y1425">
        <v>62</v>
      </c>
      <c r="Z1425">
        <v>86</v>
      </c>
      <c r="AA1425">
        <v>20</v>
      </c>
      <c r="AB1425">
        <v>3</v>
      </c>
      <c r="AC1425">
        <v>17</v>
      </c>
      <c r="AD1425">
        <v>24</v>
      </c>
      <c r="AE1425">
        <v>44</v>
      </c>
      <c r="AF1425">
        <v>124</v>
      </c>
      <c r="AG1425" s="8" t="str">
        <f>IF(Table32[[#This Row],[FTA]]&gt;=100,Table32[[#This Row],[FT%]],"")</f>
        <v/>
      </c>
      <c r="AH1425" t="str">
        <f>UPPER(Table32[[#This Row],[Player]])</f>
        <v>GEORGIOS PAPAGIANNIS</v>
      </c>
    </row>
    <row r="1426" spans="1:34" x14ac:dyDescent="0.25">
      <c r="A1426">
        <v>2017</v>
      </c>
      <c r="B1426" t="s">
        <v>499</v>
      </c>
      <c r="C1426" t="s">
        <v>30</v>
      </c>
      <c r="D1426">
        <v>21</v>
      </c>
      <c r="E1426" t="s">
        <v>88</v>
      </c>
      <c r="F1426">
        <v>51</v>
      </c>
      <c r="G1426">
        <v>50</v>
      </c>
      <c r="H1426">
        <v>19.100000000000001</v>
      </c>
      <c r="I1426" s="8">
        <v>0.56299999999999994</v>
      </c>
      <c r="J1426">
        <v>4.0999999999999996</v>
      </c>
      <c r="K1426">
        <v>0.3</v>
      </c>
      <c r="L1426">
        <v>399</v>
      </c>
      <c r="M1426">
        <v>814</v>
      </c>
      <c r="N1426" s="8">
        <v>0.49</v>
      </c>
      <c r="O1426">
        <v>65</v>
      </c>
      <c r="P1426">
        <v>178</v>
      </c>
      <c r="Q1426">
        <v>0.36499999999999999</v>
      </c>
      <c r="R1426">
        <v>334</v>
      </c>
      <c r="S1426">
        <v>636</v>
      </c>
      <c r="T1426" s="8">
        <v>0.52500000000000002</v>
      </c>
      <c r="U1426">
        <v>162</v>
      </c>
      <c r="V1426">
        <v>218</v>
      </c>
      <c r="W1426" s="8">
        <v>0.74299999999999999</v>
      </c>
      <c r="X1426">
        <v>79</v>
      </c>
      <c r="Y1426">
        <v>235</v>
      </c>
      <c r="Z1426">
        <v>314</v>
      </c>
      <c r="AA1426">
        <v>142</v>
      </c>
      <c r="AB1426">
        <v>51</v>
      </c>
      <c r="AC1426">
        <v>22</v>
      </c>
      <c r="AD1426">
        <v>92</v>
      </c>
      <c r="AE1426">
        <v>111</v>
      </c>
      <c r="AF1426">
        <v>1025</v>
      </c>
      <c r="AG1426" s="8">
        <f>IF(Table32[[#This Row],[FTA]]&gt;=100,Table32[[#This Row],[FT%]],"")</f>
        <v>0.74299999999999999</v>
      </c>
      <c r="AH1426" t="str">
        <f>UPPER(Table32[[#This Row],[Player]])</f>
        <v>JABARI PARKER</v>
      </c>
    </row>
    <row r="1427" spans="1:34" x14ac:dyDescent="0.25">
      <c r="A1427">
        <v>2017</v>
      </c>
      <c r="B1427" t="s">
        <v>259</v>
      </c>
      <c r="C1427" t="s">
        <v>36</v>
      </c>
      <c r="D1427">
        <v>34</v>
      </c>
      <c r="E1427" t="s">
        <v>56</v>
      </c>
      <c r="F1427">
        <v>63</v>
      </c>
      <c r="G1427">
        <v>63</v>
      </c>
      <c r="H1427">
        <v>13</v>
      </c>
      <c r="I1427" s="8">
        <v>0.51400000000000001</v>
      </c>
      <c r="J1427">
        <v>3</v>
      </c>
      <c r="K1427">
        <v>-3</v>
      </c>
      <c r="L1427">
        <v>265</v>
      </c>
      <c r="M1427">
        <v>569</v>
      </c>
      <c r="N1427" s="8">
        <v>0.46600000000000003</v>
      </c>
      <c r="O1427">
        <v>23</v>
      </c>
      <c r="P1427">
        <v>69</v>
      </c>
      <c r="Q1427">
        <v>0.33300000000000002</v>
      </c>
      <c r="R1427">
        <v>242</v>
      </c>
      <c r="S1427">
        <v>500</v>
      </c>
      <c r="T1427" s="8">
        <v>0.48399999999999999</v>
      </c>
      <c r="U1427">
        <v>85</v>
      </c>
      <c r="V1427">
        <v>117</v>
      </c>
      <c r="W1427" s="8">
        <v>0.72599999999999998</v>
      </c>
      <c r="X1427">
        <v>9</v>
      </c>
      <c r="Y1427">
        <v>104</v>
      </c>
      <c r="Z1427">
        <v>113</v>
      </c>
      <c r="AA1427">
        <v>285</v>
      </c>
      <c r="AB1427">
        <v>33</v>
      </c>
      <c r="AC1427">
        <v>2</v>
      </c>
      <c r="AD1427">
        <v>89</v>
      </c>
      <c r="AE1427">
        <v>92</v>
      </c>
      <c r="AF1427">
        <v>638</v>
      </c>
      <c r="AG1427" s="8">
        <f>IF(Table32[[#This Row],[FTA]]&gt;=100,Table32[[#This Row],[FT%]],"")</f>
        <v>0.72599999999999998</v>
      </c>
      <c r="AH1427" t="str">
        <f>UPPER(Table32[[#This Row],[Player]])</f>
        <v>TONY PARKER</v>
      </c>
    </row>
    <row r="1428" spans="1:34" x14ac:dyDescent="0.25">
      <c r="A1428">
        <v>2017</v>
      </c>
      <c r="B1428" t="s">
        <v>260</v>
      </c>
      <c r="C1428" t="s">
        <v>50</v>
      </c>
      <c r="D1428">
        <v>28</v>
      </c>
      <c r="E1428" t="s">
        <v>47</v>
      </c>
      <c r="F1428">
        <v>34</v>
      </c>
      <c r="G1428">
        <v>34</v>
      </c>
      <c r="H1428">
        <v>7.6</v>
      </c>
      <c r="I1428" s="8">
        <v>0.436</v>
      </c>
      <c r="J1428">
        <v>0.2</v>
      </c>
      <c r="K1428">
        <v>-4</v>
      </c>
      <c r="L1428">
        <v>75</v>
      </c>
      <c r="M1428">
        <v>222</v>
      </c>
      <c r="N1428" s="8">
        <v>0.33800000000000002</v>
      </c>
      <c r="O1428">
        <v>25</v>
      </c>
      <c r="P1428">
        <v>93</v>
      </c>
      <c r="Q1428">
        <v>0.26900000000000002</v>
      </c>
      <c r="R1428">
        <v>50</v>
      </c>
      <c r="S1428">
        <v>129</v>
      </c>
      <c r="T1428" s="8">
        <v>0.38800000000000001</v>
      </c>
      <c r="U1428">
        <v>35</v>
      </c>
      <c r="V1428">
        <v>43</v>
      </c>
      <c r="W1428" s="8">
        <v>0.81399999999999995</v>
      </c>
      <c r="X1428">
        <v>6</v>
      </c>
      <c r="Y1428">
        <v>78</v>
      </c>
      <c r="Z1428">
        <v>84</v>
      </c>
      <c r="AA1428">
        <v>55</v>
      </c>
      <c r="AB1428">
        <v>20</v>
      </c>
      <c r="AC1428">
        <v>5</v>
      </c>
      <c r="AD1428">
        <v>24</v>
      </c>
      <c r="AE1428">
        <v>52</v>
      </c>
      <c r="AF1428">
        <v>210</v>
      </c>
      <c r="AG1428" s="8" t="str">
        <f>IF(Table32[[#This Row],[FTA]]&gt;=100,Table32[[#This Row],[FT%]],"")</f>
        <v/>
      </c>
      <c r="AH1428" t="str">
        <f>UPPER(Table32[[#This Row],[Player]])</f>
        <v>CHANDLER PARSONS</v>
      </c>
    </row>
    <row r="1429" spans="1:34" x14ac:dyDescent="0.25">
      <c r="A1429">
        <v>2017</v>
      </c>
      <c r="B1429" t="s">
        <v>560</v>
      </c>
      <c r="C1429" t="s">
        <v>34</v>
      </c>
      <c r="D1429">
        <v>25</v>
      </c>
      <c r="E1429" t="s">
        <v>115</v>
      </c>
      <c r="F1429">
        <v>5</v>
      </c>
      <c r="G1429">
        <v>0</v>
      </c>
      <c r="H1429">
        <v>-1.9</v>
      </c>
      <c r="I1429" s="8">
        <v>0.27600000000000002</v>
      </c>
      <c r="J1429">
        <v>-0.1</v>
      </c>
      <c r="K1429">
        <v>-11.2</v>
      </c>
      <c r="L1429">
        <v>3</v>
      </c>
      <c r="M1429">
        <v>15</v>
      </c>
      <c r="N1429" s="8">
        <v>0.2</v>
      </c>
      <c r="O1429">
        <v>1</v>
      </c>
      <c r="P1429">
        <v>6</v>
      </c>
      <c r="Q1429">
        <v>0.16700000000000001</v>
      </c>
      <c r="R1429">
        <v>2</v>
      </c>
      <c r="S1429">
        <v>9</v>
      </c>
      <c r="T1429" s="8">
        <v>0.222</v>
      </c>
      <c r="U1429">
        <v>2</v>
      </c>
      <c r="V1429">
        <v>3</v>
      </c>
      <c r="W1429" s="8">
        <v>0.66700000000000004</v>
      </c>
      <c r="X1429">
        <v>1</v>
      </c>
      <c r="Y1429">
        <v>6</v>
      </c>
      <c r="Z1429">
        <v>7</v>
      </c>
      <c r="AA1429">
        <v>6</v>
      </c>
      <c r="AB1429">
        <v>1</v>
      </c>
      <c r="AC1429">
        <v>0</v>
      </c>
      <c r="AD1429">
        <v>4</v>
      </c>
      <c r="AE1429">
        <v>6</v>
      </c>
      <c r="AF1429">
        <v>9</v>
      </c>
      <c r="AG1429" s="8" t="str">
        <f>IF(Table32[[#This Row],[FTA]]&gt;=100,Table32[[#This Row],[FT%]],"")</f>
        <v/>
      </c>
      <c r="AH1429" t="str">
        <f>UPPER(Table32[[#This Row],[Player]])</f>
        <v>LAMAR PATTERSON</v>
      </c>
    </row>
    <row r="1430" spans="1:34" x14ac:dyDescent="0.25">
      <c r="A1430">
        <v>2017</v>
      </c>
      <c r="B1430" t="s">
        <v>261</v>
      </c>
      <c r="C1430" t="s">
        <v>30</v>
      </c>
      <c r="D1430">
        <v>27</v>
      </c>
      <c r="E1430" t="s">
        <v>39</v>
      </c>
      <c r="F1430">
        <v>65</v>
      </c>
      <c r="G1430">
        <v>8</v>
      </c>
      <c r="H1430">
        <v>10.8</v>
      </c>
      <c r="I1430" s="8">
        <v>0.54200000000000004</v>
      </c>
      <c r="J1430">
        <v>3.3</v>
      </c>
      <c r="K1430">
        <v>0.9</v>
      </c>
      <c r="L1430">
        <v>154</v>
      </c>
      <c r="M1430">
        <v>384</v>
      </c>
      <c r="N1430" s="8">
        <v>0.40100000000000002</v>
      </c>
      <c r="O1430">
        <v>94</v>
      </c>
      <c r="P1430">
        <v>253</v>
      </c>
      <c r="Q1430">
        <v>0.372</v>
      </c>
      <c r="R1430">
        <v>60</v>
      </c>
      <c r="S1430">
        <v>131</v>
      </c>
      <c r="T1430" s="8">
        <v>0.45800000000000002</v>
      </c>
      <c r="U1430">
        <v>43</v>
      </c>
      <c r="V1430">
        <v>60</v>
      </c>
      <c r="W1430" s="8">
        <v>0.71699999999999997</v>
      </c>
      <c r="X1430">
        <v>62</v>
      </c>
      <c r="Y1430">
        <v>229</v>
      </c>
      <c r="Z1430">
        <v>291</v>
      </c>
      <c r="AA1430">
        <v>76</v>
      </c>
      <c r="AB1430">
        <v>40</v>
      </c>
      <c r="AC1430">
        <v>23</v>
      </c>
      <c r="AD1430">
        <v>38</v>
      </c>
      <c r="AE1430">
        <v>120</v>
      </c>
      <c r="AF1430">
        <v>445</v>
      </c>
      <c r="AG1430" s="8" t="str">
        <f>IF(Table32[[#This Row],[FTA]]&gt;=100,Table32[[#This Row],[FT%]],"")</f>
        <v/>
      </c>
      <c r="AH1430" t="str">
        <f>UPPER(Table32[[#This Row],[Player]])</f>
        <v>PATRICK PATTERSON</v>
      </c>
    </row>
    <row r="1431" spans="1:34" x14ac:dyDescent="0.25">
      <c r="A1431">
        <v>2017</v>
      </c>
      <c r="B1431" t="s">
        <v>262</v>
      </c>
      <c r="C1431" t="s">
        <v>36</v>
      </c>
      <c r="D1431">
        <v>31</v>
      </c>
      <c r="E1431" t="s">
        <v>82</v>
      </c>
      <c r="F1431">
        <v>61</v>
      </c>
      <c r="G1431">
        <v>61</v>
      </c>
      <c r="H1431">
        <v>26.2</v>
      </c>
      <c r="I1431" s="8">
        <v>0.61399999999999999</v>
      </c>
      <c r="J1431">
        <v>10.6</v>
      </c>
      <c r="K1431">
        <v>8.6999999999999993</v>
      </c>
      <c r="L1431">
        <v>374</v>
      </c>
      <c r="M1431">
        <v>785</v>
      </c>
      <c r="N1431" s="8">
        <v>0.47599999999999998</v>
      </c>
      <c r="O1431">
        <v>124</v>
      </c>
      <c r="P1431">
        <v>302</v>
      </c>
      <c r="Q1431">
        <v>0.41099999999999998</v>
      </c>
      <c r="R1431">
        <v>250</v>
      </c>
      <c r="S1431">
        <v>483</v>
      </c>
      <c r="T1431" s="8">
        <v>0.51800000000000002</v>
      </c>
      <c r="U1431">
        <v>232</v>
      </c>
      <c r="V1431">
        <v>260</v>
      </c>
      <c r="W1431" s="8">
        <v>0.89200000000000002</v>
      </c>
      <c r="X1431">
        <v>41</v>
      </c>
      <c r="Y1431">
        <v>263</v>
      </c>
      <c r="Z1431">
        <v>304</v>
      </c>
      <c r="AA1431">
        <v>563</v>
      </c>
      <c r="AB1431">
        <v>118</v>
      </c>
      <c r="AC1431">
        <v>8</v>
      </c>
      <c r="AD1431">
        <v>147</v>
      </c>
      <c r="AE1431">
        <v>146</v>
      </c>
      <c r="AF1431">
        <v>1104</v>
      </c>
      <c r="AG1431" s="8">
        <f>IF(Table32[[#This Row],[FTA]]&gt;=100,Table32[[#This Row],[FT%]],"")</f>
        <v>0.89200000000000002</v>
      </c>
      <c r="AH1431" t="str">
        <f>UPPER(Table32[[#This Row],[Player]])</f>
        <v>CHRIS PAUL</v>
      </c>
    </row>
    <row r="1432" spans="1:34" x14ac:dyDescent="0.25">
      <c r="A1432">
        <v>2017</v>
      </c>
      <c r="B1432" t="s">
        <v>500</v>
      </c>
      <c r="C1432" t="s">
        <v>30</v>
      </c>
      <c r="D1432">
        <v>25</v>
      </c>
      <c r="E1432" t="s">
        <v>71</v>
      </c>
      <c r="F1432">
        <v>18</v>
      </c>
      <c r="G1432">
        <v>0</v>
      </c>
      <c r="H1432">
        <v>14.4</v>
      </c>
      <c r="I1432" s="8">
        <v>0.505</v>
      </c>
      <c r="J1432">
        <v>0.2</v>
      </c>
      <c r="K1432">
        <v>-1.5</v>
      </c>
      <c r="L1432">
        <v>23</v>
      </c>
      <c r="M1432">
        <v>54</v>
      </c>
      <c r="N1432" s="8">
        <v>0.42599999999999999</v>
      </c>
      <c r="O1432">
        <v>3</v>
      </c>
      <c r="P1432">
        <v>15</v>
      </c>
      <c r="Q1432">
        <v>0.2</v>
      </c>
      <c r="R1432">
        <v>20</v>
      </c>
      <c r="S1432">
        <v>39</v>
      </c>
      <c r="T1432" s="8">
        <v>0.51300000000000001</v>
      </c>
      <c r="U1432">
        <v>14</v>
      </c>
      <c r="V1432">
        <v>19</v>
      </c>
      <c r="W1432" s="8">
        <v>0.73699999999999999</v>
      </c>
      <c r="X1432">
        <v>9</v>
      </c>
      <c r="Y1432">
        <v>24</v>
      </c>
      <c r="Z1432">
        <v>33</v>
      </c>
      <c r="AA1432">
        <v>7</v>
      </c>
      <c r="AB1432">
        <v>8</v>
      </c>
      <c r="AC1432">
        <v>7</v>
      </c>
      <c r="AD1432">
        <v>8</v>
      </c>
      <c r="AE1432">
        <v>32</v>
      </c>
      <c r="AF1432">
        <v>63</v>
      </c>
      <c r="AG1432" s="8" t="str">
        <f>IF(Table32[[#This Row],[FTA]]&gt;=100,Table32[[#This Row],[FT%]],"")</f>
        <v/>
      </c>
      <c r="AH1432" t="str">
        <f>UPPER(Table32[[#This Row],[Player]])</f>
        <v>ADREIAN PAYNE</v>
      </c>
    </row>
    <row r="1433" spans="1:34" x14ac:dyDescent="0.25">
      <c r="A1433">
        <v>2017</v>
      </c>
      <c r="B1433" t="s">
        <v>561</v>
      </c>
      <c r="C1433" t="s">
        <v>36</v>
      </c>
      <c r="D1433">
        <v>22</v>
      </c>
      <c r="E1433" t="s">
        <v>69</v>
      </c>
      <c r="F1433">
        <v>31</v>
      </c>
      <c r="G1433">
        <v>0</v>
      </c>
      <c r="H1433">
        <v>5.6</v>
      </c>
      <c r="I1433" s="8">
        <v>0.40699999999999997</v>
      </c>
      <c r="J1433">
        <v>-0.3</v>
      </c>
      <c r="K1433">
        <v>-6.9</v>
      </c>
      <c r="L1433">
        <v>64</v>
      </c>
      <c r="M1433">
        <v>193</v>
      </c>
      <c r="N1433" s="8">
        <v>0.33200000000000002</v>
      </c>
      <c r="O1433">
        <v>27</v>
      </c>
      <c r="P1433">
        <v>86</v>
      </c>
      <c r="Q1433">
        <v>0.314</v>
      </c>
      <c r="R1433">
        <v>37</v>
      </c>
      <c r="S1433">
        <v>107</v>
      </c>
      <c r="T1433" s="8">
        <v>0.34599999999999997</v>
      </c>
      <c r="U1433">
        <v>5</v>
      </c>
      <c r="V1433">
        <v>8</v>
      </c>
      <c r="W1433" s="8">
        <v>0.625</v>
      </c>
      <c r="X1433">
        <v>3</v>
      </c>
      <c r="Y1433">
        <v>45</v>
      </c>
      <c r="Z1433">
        <v>48</v>
      </c>
      <c r="AA1433">
        <v>55</v>
      </c>
      <c r="AB1433">
        <v>14</v>
      </c>
      <c r="AC1433">
        <v>5</v>
      </c>
      <c r="AD1433">
        <v>29</v>
      </c>
      <c r="AE1433">
        <v>52</v>
      </c>
      <c r="AF1433">
        <v>160</v>
      </c>
      <c r="AG1433" s="8" t="str">
        <f>IF(Table32[[#This Row],[FTA]]&gt;=100,Table32[[#This Row],[FT%]],"")</f>
        <v/>
      </c>
      <c r="AH1433" t="str">
        <f>UPPER(Table32[[#This Row],[Player]])</f>
        <v>CAMERON PAYNE</v>
      </c>
    </row>
    <row r="1434" spans="1:34" x14ac:dyDescent="0.25">
      <c r="A1434">
        <v>2017</v>
      </c>
      <c r="B1434" t="s">
        <v>561</v>
      </c>
      <c r="C1434" t="s">
        <v>36</v>
      </c>
      <c r="D1434">
        <v>22</v>
      </c>
      <c r="E1434" t="s">
        <v>40</v>
      </c>
      <c r="F1434">
        <v>20</v>
      </c>
      <c r="G1434">
        <v>0</v>
      </c>
      <c r="H1434">
        <v>6.2</v>
      </c>
      <c r="I1434" s="8">
        <v>0.40200000000000002</v>
      </c>
      <c r="J1434">
        <v>-0.1</v>
      </c>
      <c r="K1434">
        <v>-6.6</v>
      </c>
      <c r="L1434">
        <v>43</v>
      </c>
      <c r="M1434">
        <v>130</v>
      </c>
      <c r="N1434" s="8">
        <v>0.33100000000000002</v>
      </c>
      <c r="O1434">
        <v>16</v>
      </c>
      <c r="P1434">
        <v>52</v>
      </c>
      <c r="Q1434">
        <v>0.308</v>
      </c>
      <c r="R1434">
        <v>27</v>
      </c>
      <c r="S1434">
        <v>78</v>
      </c>
      <c r="T1434" s="8">
        <v>0.34599999999999997</v>
      </c>
      <c r="U1434">
        <v>4</v>
      </c>
      <c r="V1434">
        <v>4</v>
      </c>
      <c r="W1434" s="8">
        <v>1</v>
      </c>
      <c r="X1434">
        <v>2</v>
      </c>
      <c r="Y1434">
        <v>29</v>
      </c>
      <c r="Z1434">
        <v>31</v>
      </c>
      <c r="AA1434">
        <v>40</v>
      </c>
      <c r="AB1434">
        <v>10</v>
      </c>
      <c r="AC1434">
        <v>5</v>
      </c>
      <c r="AD1434">
        <v>16</v>
      </c>
      <c r="AE1434">
        <v>38</v>
      </c>
      <c r="AF1434">
        <v>106</v>
      </c>
      <c r="AG1434" s="8" t="str">
        <f>IF(Table32[[#This Row],[FTA]]&gt;=100,Table32[[#This Row],[FT%]],"")</f>
        <v/>
      </c>
      <c r="AH1434" t="str">
        <f>UPPER(Table32[[#This Row],[Player]])</f>
        <v>CAMERON PAYNE</v>
      </c>
    </row>
    <row r="1435" spans="1:34" x14ac:dyDescent="0.25">
      <c r="A1435">
        <v>2017</v>
      </c>
      <c r="B1435" t="s">
        <v>561</v>
      </c>
      <c r="C1435" t="s">
        <v>36</v>
      </c>
      <c r="D1435">
        <v>22</v>
      </c>
      <c r="E1435" t="s">
        <v>63</v>
      </c>
      <c r="F1435">
        <v>11</v>
      </c>
      <c r="G1435">
        <v>0</v>
      </c>
      <c r="H1435">
        <v>4</v>
      </c>
      <c r="I1435" s="8">
        <v>0.41699999999999998</v>
      </c>
      <c r="J1435">
        <v>-0.3</v>
      </c>
      <c r="K1435">
        <v>-7.5</v>
      </c>
      <c r="L1435">
        <v>21</v>
      </c>
      <c r="M1435">
        <v>63</v>
      </c>
      <c r="N1435" s="8">
        <v>0.33300000000000002</v>
      </c>
      <c r="O1435">
        <v>11</v>
      </c>
      <c r="P1435">
        <v>34</v>
      </c>
      <c r="Q1435">
        <v>0.32400000000000001</v>
      </c>
      <c r="R1435">
        <v>10</v>
      </c>
      <c r="S1435">
        <v>29</v>
      </c>
      <c r="T1435" s="8">
        <v>0.34499999999999997</v>
      </c>
      <c r="U1435">
        <v>1</v>
      </c>
      <c r="V1435">
        <v>4</v>
      </c>
      <c r="W1435" s="8">
        <v>0.25</v>
      </c>
      <c r="X1435">
        <v>1</v>
      </c>
      <c r="Y1435">
        <v>16</v>
      </c>
      <c r="Z1435">
        <v>17</v>
      </c>
      <c r="AA1435">
        <v>15</v>
      </c>
      <c r="AB1435">
        <v>4</v>
      </c>
      <c r="AC1435">
        <v>0</v>
      </c>
      <c r="AD1435">
        <v>13</v>
      </c>
      <c r="AE1435">
        <v>14</v>
      </c>
      <c r="AF1435">
        <v>54</v>
      </c>
      <c r="AG1435" s="8" t="str">
        <f>IF(Table32[[#This Row],[FTA]]&gt;=100,Table32[[#This Row],[FT%]],"")</f>
        <v/>
      </c>
      <c r="AH1435" t="str">
        <f>UPPER(Table32[[#This Row],[Player]])</f>
        <v>CAMERON PAYNE</v>
      </c>
    </row>
    <row r="1436" spans="1:34" x14ac:dyDescent="0.25">
      <c r="A1436">
        <v>2017</v>
      </c>
      <c r="B1436" t="s">
        <v>501</v>
      </c>
      <c r="C1436" t="s">
        <v>36</v>
      </c>
      <c r="D1436">
        <v>22</v>
      </c>
      <c r="E1436" t="s">
        <v>58</v>
      </c>
      <c r="F1436">
        <v>82</v>
      </c>
      <c r="G1436">
        <v>58</v>
      </c>
      <c r="H1436">
        <v>17.2</v>
      </c>
      <c r="I1436" s="8">
        <v>0.52</v>
      </c>
      <c r="J1436">
        <v>4.4000000000000004</v>
      </c>
      <c r="K1436">
        <v>0.9</v>
      </c>
      <c r="L1436">
        <v>430</v>
      </c>
      <c r="M1436">
        <v>912</v>
      </c>
      <c r="N1436" s="8">
        <v>0.47099999999999997</v>
      </c>
      <c r="O1436">
        <v>40</v>
      </c>
      <c r="P1436">
        <v>146</v>
      </c>
      <c r="Q1436">
        <v>0.27400000000000002</v>
      </c>
      <c r="R1436">
        <v>390</v>
      </c>
      <c r="S1436">
        <v>766</v>
      </c>
      <c r="T1436" s="8">
        <v>0.50900000000000001</v>
      </c>
      <c r="U1436">
        <v>146</v>
      </c>
      <c r="V1436">
        <v>211</v>
      </c>
      <c r="W1436" s="8">
        <v>0.69199999999999995</v>
      </c>
      <c r="X1436">
        <v>89</v>
      </c>
      <c r="Y1436">
        <v>298</v>
      </c>
      <c r="Z1436">
        <v>387</v>
      </c>
      <c r="AA1436">
        <v>529</v>
      </c>
      <c r="AB1436">
        <v>88</v>
      </c>
      <c r="AC1436">
        <v>40</v>
      </c>
      <c r="AD1436">
        <v>178</v>
      </c>
      <c r="AE1436">
        <v>177</v>
      </c>
      <c r="AF1436">
        <v>1046</v>
      </c>
      <c r="AG1436" s="8">
        <f>IF(Table32[[#This Row],[FTA]]&gt;=100,Table32[[#This Row],[FT%]],"")</f>
        <v>0.69199999999999995</v>
      </c>
      <c r="AH1436" t="str">
        <f>UPPER(Table32[[#This Row],[Player]])</f>
        <v>ELFRID PAYTON</v>
      </c>
    </row>
    <row r="1437" spans="1:34" x14ac:dyDescent="0.25">
      <c r="A1437">
        <v>2017</v>
      </c>
      <c r="B1437" t="s">
        <v>635</v>
      </c>
      <c r="C1437" t="s">
        <v>36</v>
      </c>
      <c r="D1437">
        <v>24</v>
      </c>
      <c r="E1437" t="s">
        <v>88</v>
      </c>
      <c r="F1437">
        <v>6</v>
      </c>
      <c r="G1437">
        <v>0</v>
      </c>
      <c r="H1437">
        <v>4.5</v>
      </c>
      <c r="I1437" s="8">
        <v>0.41299999999999998</v>
      </c>
      <c r="J1437">
        <v>-0.2</v>
      </c>
      <c r="K1437">
        <v>-6.7</v>
      </c>
      <c r="L1437">
        <v>8</v>
      </c>
      <c r="M1437">
        <v>22</v>
      </c>
      <c r="N1437" s="8">
        <v>0.36399999999999999</v>
      </c>
      <c r="O1437">
        <v>1</v>
      </c>
      <c r="P1437">
        <v>9</v>
      </c>
      <c r="Q1437">
        <v>0.111</v>
      </c>
      <c r="R1437">
        <v>7</v>
      </c>
      <c r="S1437">
        <v>13</v>
      </c>
      <c r="T1437" s="8">
        <v>0.53800000000000003</v>
      </c>
      <c r="U1437">
        <v>3</v>
      </c>
      <c r="V1437">
        <v>5</v>
      </c>
      <c r="W1437" s="8">
        <v>0.6</v>
      </c>
      <c r="X1437">
        <v>0</v>
      </c>
      <c r="Y1437">
        <v>12</v>
      </c>
      <c r="Z1437">
        <v>12</v>
      </c>
      <c r="AA1437">
        <v>13</v>
      </c>
      <c r="AB1437">
        <v>3</v>
      </c>
      <c r="AC1437">
        <v>4</v>
      </c>
      <c r="AD1437">
        <v>10</v>
      </c>
      <c r="AE1437">
        <v>9</v>
      </c>
      <c r="AF1437">
        <v>20</v>
      </c>
      <c r="AG1437" s="8" t="str">
        <f>IF(Table32[[#This Row],[FTA]]&gt;=100,Table32[[#This Row],[FT%]],"")</f>
        <v/>
      </c>
      <c r="AH1437" t="str">
        <f>UPPER(Table32[[#This Row],[Player]])</f>
        <v>GARY PAYTON</v>
      </c>
    </row>
    <row r="1438" spans="1:34" x14ac:dyDescent="0.25">
      <c r="A1438">
        <v>2017</v>
      </c>
      <c r="B1438" t="s">
        <v>264</v>
      </c>
      <c r="C1438" t="s">
        <v>50</v>
      </c>
      <c r="D1438">
        <v>39</v>
      </c>
      <c r="E1438" t="s">
        <v>82</v>
      </c>
      <c r="F1438">
        <v>25</v>
      </c>
      <c r="G1438">
        <v>7</v>
      </c>
      <c r="H1438">
        <v>5.7</v>
      </c>
      <c r="I1438" s="8">
        <v>0.53500000000000003</v>
      </c>
      <c r="J1438">
        <v>0.1</v>
      </c>
      <c r="K1438">
        <v>-4.4000000000000004</v>
      </c>
      <c r="L1438">
        <v>28</v>
      </c>
      <c r="M1438">
        <v>70</v>
      </c>
      <c r="N1438" s="8">
        <v>0.4</v>
      </c>
      <c r="O1438">
        <v>15</v>
      </c>
      <c r="P1438">
        <v>43</v>
      </c>
      <c r="Q1438">
        <v>0.34899999999999998</v>
      </c>
      <c r="R1438">
        <v>13</v>
      </c>
      <c r="S1438">
        <v>27</v>
      </c>
      <c r="T1438" s="8">
        <v>0.48099999999999998</v>
      </c>
      <c r="U1438">
        <v>10</v>
      </c>
      <c r="V1438">
        <v>13</v>
      </c>
      <c r="W1438" s="8">
        <v>0.76900000000000002</v>
      </c>
      <c r="X1438">
        <v>1</v>
      </c>
      <c r="Y1438">
        <v>47</v>
      </c>
      <c r="Z1438">
        <v>48</v>
      </c>
      <c r="AA1438">
        <v>10</v>
      </c>
      <c r="AB1438">
        <v>4</v>
      </c>
      <c r="AC1438">
        <v>5</v>
      </c>
      <c r="AD1438">
        <v>16</v>
      </c>
      <c r="AE1438">
        <v>40</v>
      </c>
      <c r="AF1438">
        <v>81</v>
      </c>
      <c r="AG1438" s="8" t="str">
        <f>IF(Table32[[#This Row],[FTA]]&gt;=100,Table32[[#This Row],[FT%]],"")</f>
        <v/>
      </c>
      <c r="AH1438" t="str">
        <f>UPPER(Table32[[#This Row],[Player]])</f>
        <v>PAUL PIERCE</v>
      </c>
    </row>
    <row r="1439" spans="1:34" x14ac:dyDescent="0.25">
      <c r="A1439">
        <v>2017</v>
      </c>
      <c r="B1439" t="s">
        <v>434</v>
      </c>
      <c r="C1439" t="s">
        <v>38</v>
      </c>
      <c r="D1439">
        <v>26</v>
      </c>
      <c r="E1439" t="s">
        <v>69</v>
      </c>
      <c r="F1439">
        <v>81</v>
      </c>
      <c r="G1439">
        <v>64</v>
      </c>
      <c r="H1439">
        <v>18.100000000000001</v>
      </c>
      <c r="I1439" s="8">
        <v>0.55800000000000005</v>
      </c>
      <c r="J1439">
        <v>6</v>
      </c>
      <c r="K1439">
        <v>2.6</v>
      </c>
      <c r="L1439">
        <v>334</v>
      </c>
      <c r="M1439">
        <v>623</v>
      </c>
      <c r="N1439" s="8">
        <v>0.53600000000000003</v>
      </c>
      <c r="O1439">
        <v>0</v>
      </c>
      <c r="P1439">
        <v>6</v>
      </c>
      <c r="Q1439">
        <v>0</v>
      </c>
      <c r="R1439">
        <v>334</v>
      </c>
      <c r="S1439">
        <v>617</v>
      </c>
      <c r="T1439" s="8">
        <v>0.54100000000000004</v>
      </c>
      <c r="U1439">
        <v>174</v>
      </c>
      <c r="V1439">
        <v>300</v>
      </c>
      <c r="W1439" s="8">
        <v>0.57999999999999996</v>
      </c>
      <c r="X1439">
        <v>170</v>
      </c>
      <c r="Y1439">
        <v>436</v>
      </c>
      <c r="Z1439">
        <v>606</v>
      </c>
      <c r="AA1439">
        <v>284</v>
      </c>
      <c r="AB1439">
        <v>69</v>
      </c>
      <c r="AC1439">
        <v>92</v>
      </c>
      <c r="AD1439">
        <v>135</v>
      </c>
      <c r="AE1439">
        <v>226</v>
      </c>
      <c r="AF1439">
        <v>842</v>
      </c>
      <c r="AG1439" s="8">
        <f>IF(Table32[[#This Row],[FTA]]&gt;=100,Table32[[#This Row],[FT%]],"")</f>
        <v>0.57999999999999996</v>
      </c>
      <c r="AH1439" t="str">
        <f>UPPER(Table32[[#This Row],[Player]])</f>
        <v>MASON PLUMLEE</v>
      </c>
    </row>
    <row r="1440" spans="1:34" x14ac:dyDescent="0.25">
      <c r="A1440">
        <v>2017</v>
      </c>
      <c r="B1440" t="s">
        <v>434</v>
      </c>
      <c r="C1440" t="s">
        <v>38</v>
      </c>
      <c r="D1440">
        <v>26</v>
      </c>
      <c r="E1440" t="s">
        <v>42</v>
      </c>
      <c r="F1440">
        <v>54</v>
      </c>
      <c r="G1440">
        <v>54</v>
      </c>
      <c r="H1440">
        <v>18.899999999999999</v>
      </c>
      <c r="I1440" s="8">
        <v>0.55200000000000005</v>
      </c>
      <c r="J1440">
        <v>4.5999999999999996</v>
      </c>
      <c r="K1440">
        <v>3.1</v>
      </c>
      <c r="L1440">
        <v>235</v>
      </c>
      <c r="M1440">
        <v>442</v>
      </c>
      <c r="N1440" s="8">
        <v>0.53200000000000003</v>
      </c>
      <c r="O1440">
        <v>0</v>
      </c>
      <c r="P1440">
        <v>5</v>
      </c>
      <c r="Q1440">
        <v>0</v>
      </c>
      <c r="R1440">
        <v>235</v>
      </c>
      <c r="S1440">
        <v>437</v>
      </c>
      <c r="T1440" s="8">
        <v>0.53800000000000003</v>
      </c>
      <c r="U1440">
        <v>127</v>
      </c>
      <c r="V1440">
        <v>224</v>
      </c>
      <c r="W1440" s="8">
        <v>0.56699999999999995</v>
      </c>
      <c r="X1440">
        <v>120</v>
      </c>
      <c r="Y1440">
        <v>313</v>
      </c>
      <c r="Z1440">
        <v>433</v>
      </c>
      <c r="AA1440">
        <v>214</v>
      </c>
      <c r="AB1440">
        <v>50</v>
      </c>
      <c r="AC1440">
        <v>63</v>
      </c>
      <c r="AD1440">
        <v>89</v>
      </c>
      <c r="AE1440">
        <v>149</v>
      </c>
      <c r="AF1440">
        <v>597</v>
      </c>
      <c r="AG1440" s="8">
        <f>IF(Table32[[#This Row],[FTA]]&gt;=100,Table32[[#This Row],[FT%]],"")</f>
        <v>0.56699999999999995</v>
      </c>
      <c r="AH1440" t="str">
        <f>UPPER(Table32[[#This Row],[Player]])</f>
        <v>MASON PLUMLEE</v>
      </c>
    </row>
    <row r="1441" spans="1:34" x14ac:dyDescent="0.25">
      <c r="A1441">
        <v>2017</v>
      </c>
      <c r="B1441" t="s">
        <v>434</v>
      </c>
      <c r="C1441" t="s">
        <v>38</v>
      </c>
      <c r="D1441">
        <v>26</v>
      </c>
      <c r="E1441" t="s">
        <v>35</v>
      </c>
      <c r="F1441">
        <v>27</v>
      </c>
      <c r="G1441">
        <v>10</v>
      </c>
      <c r="H1441">
        <v>16.3</v>
      </c>
      <c r="I1441" s="8">
        <v>0.57099999999999995</v>
      </c>
      <c r="J1441">
        <v>1.4</v>
      </c>
      <c r="K1441">
        <v>1.5</v>
      </c>
      <c r="L1441">
        <v>99</v>
      </c>
      <c r="M1441">
        <v>181</v>
      </c>
      <c r="N1441" s="8">
        <v>0.54700000000000004</v>
      </c>
      <c r="O1441">
        <v>0</v>
      </c>
      <c r="P1441">
        <v>1</v>
      </c>
      <c r="Q1441">
        <v>0</v>
      </c>
      <c r="R1441">
        <v>99</v>
      </c>
      <c r="S1441">
        <v>180</v>
      </c>
      <c r="T1441" s="8">
        <v>0.55000000000000004</v>
      </c>
      <c r="U1441">
        <v>47</v>
      </c>
      <c r="V1441">
        <v>76</v>
      </c>
      <c r="W1441" s="8">
        <v>0.61799999999999999</v>
      </c>
      <c r="X1441">
        <v>50</v>
      </c>
      <c r="Y1441">
        <v>123</v>
      </c>
      <c r="Z1441">
        <v>173</v>
      </c>
      <c r="AA1441">
        <v>70</v>
      </c>
      <c r="AB1441">
        <v>19</v>
      </c>
      <c r="AC1441">
        <v>29</v>
      </c>
      <c r="AD1441">
        <v>46</v>
      </c>
      <c r="AE1441">
        <v>77</v>
      </c>
      <c r="AF1441">
        <v>245</v>
      </c>
      <c r="AG1441" s="8" t="str">
        <f>IF(Table32[[#This Row],[FTA]]&gt;=100,Table32[[#This Row],[FT%]],"")</f>
        <v/>
      </c>
      <c r="AH1441" t="str">
        <f>UPPER(Table32[[#This Row],[Player]])</f>
        <v>MASON PLUMLEE</v>
      </c>
    </row>
    <row r="1442" spans="1:34" x14ac:dyDescent="0.25">
      <c r="A1442">
        <v>2017</v>
      </c>
      <c r="B1442" t="s">
        <v>435</v>
      </c>
      <c r="C1442" t="s">
        <v>50</v>
      </c>
      <c r="D1442">
        <v>23</v>
      </c>
      <c r="E1442" t="s">
        <v>48</v>
      </c>
      <c r="F1442">
        <v>80</v>
      </c>
      <c r="G1442">
        <v>80</v>
      </c>
      <c r="H1442">
        <v>17.3</v>
      </c>
      <c r="I1442" s="8">
        <v>0.628</v>
      </c>
      <c r="J1442">
        <v>9.4</v>
      </c>
      <c r="K1442">
        <v>3.9</v>
      </c>
      <c r="L1442">
        <v>414</v>
      </c>
      <c r="M1442">
        <v>803</v>
      </c>
      <c r="N1442" s="8">
        <v>0.51600000000000001</v>
      </c>
      <c r="O1442">
        <v>148</v>
      </c>
      <c r="P1442">
        <v>341</v>
      </c>
      <c r="Q1442">
        <v>0.434</v>
      </c>
      <c r="R1442">
        <v>266</v>
      </c>
      <c r="S1442">
        <v>462</v>
      </c>
      <c r="T1442" s="8">
        <v>0.57599999999999996</v>
      </c>
      <c r="U1442">
        <v>99</v>
      </c>
      <c r="V1442">
        <v>119</v>
      </c>
      <c r="W1442" s="8">
        <v>0.83199999999999996</v>
      </c>
      <c r="X1442">
        <v>118</v>
      </c>
      <c r="Y1442">
        <v>397</v>
      </c>
      <c r="Z1442">
        <v>515</v>
      </c>
      <c r="AA1442">
        <v>121</v>
      </c>
      <c r="AB1442">
        <v>116</v>
      </c>
      <c r="AC1442">
        <v>41</v>
      </c>
      <c r="AD1442">
        <v>43</v>
      </c>
      <c r="AE1442">
        <v>193</v>
      </c>
      <c r="AF1442">
        <v>1075</v>
      </c>
      <c r="AG1442" s="8">
        <f>IF(Table32[[#This Row],[FTA]]&gt;=100,Table32[[#This Row],[FT%]],"")</f>
        <v>0.83199999999999996</v>
      </c>
      <c r="AH1442" t="str">
        <f>UPPER(Table32[[#This Row],[Player]])</f>
        <v>OTTO PORTER</v>
      </c>
    </row>
    <row r="1443" spans="1:34" x14ac:dyDescent="0.25">
      <c r="A1443">
        <v>2017</v>
      </c>
      <c r="B1443" t="s">
        <v>563</v>
      </c>
      <c r="C1443" t="s">
        <v>30</v>
      </c>
      <c r="D1443">
        <v>21</v>
      </c>
      <c r="E1443" t="s">
        <v>63</v>
      </c>
      <c r="F1443">
        <v>64</v>
      </c>
      <c r="G1443">
        <v>13</v>
      </c>
      <c r="H1443">
        <v>14.9</v>
      </c>
      <c r="I1443" s="8">
        <v>0.54500000000000004</v>
      </c>
      <c r="J1443">
        <v>2.4</v>
      </c>
      <c r="K1443">
        <v>-3.1</v>
      </c>
      <c r="L1443">
        <v>183</v>
      </c>
      <c r="M1443">
        <v>375</v>
      </c>
      <c r="N1443" s="8">
        <v>0.48799999999999999</v>
      </c>
      <c r="O1443">
        <v>32</v>
      </c>
      <c r="P1443">
        <v>96</v>
      </c>
      <c r="Q1443">
        <v>0.33300000000000002</v>
      </c>
      <c r="R1443">
        <v>151</v>
      </c>
      <c r="S1443">
        <v>279</v>
      </c>
      <c r="T1443" s="8">
        <v>0.54100000000000004</v>
      </c>
      <c r="U1443">
        <v>39</v>
      </c>
      <c r="V1443">
        <v>59</v>
      </c>
      <c r="W1443" s="8">
        <v>0.66100000000000003</v>
      </c>
      <c r="X1443">
        <v>75</v>
      </c>
      <c r="Y1443">
        <v>221</v>
      </c>
      <c r="Z1443">
        <v>296</v>
      </c>
      <c r="AA1443">
        <v>35</v>
      </c>
      <c r="AB1443">
        <v>16</v>
      </c>
      <c r="AC1443">
        <v>11</v>
      </c>
      <c r="AD1443">
        <v>37</v>
      </c>
      <c r="AE1443">
        <v>94</v>
      </c>
      <c r="AF1443">
        <v>437</v>
      </c>
      <c r="AG1443" s="8" t="str">
        <f>IF(Table32[[#This Row],[FTA]]&gt;=100,Table32[[#This Row],[FT%]],"")</f>
        <v/>
      </c>
      <c r="AH1443" t="str">
        <f>UPPER(Table32[[#This Row],[Player]])</f>
        <v>BOBBY PORTIS</v>
      </c>
    </row>
    <row r="1444" spans="1:34" x14ac:dyDescent="0.25">
      <c r="A1444">
        <v>2017</v>
      </c>
      <c r="B1444" t="s">
        <v>564</v>
      </c>
      <c r="C1444" t="s">
        <v>30</v>
      </c>
      <c r="D1444">
        <v>21</v>
      </c>
      <c r="E1444" t="s">
        <v>60</v>
      </c>
      <c r="F1444">
        <v>66</v>
      </c>
      <c r="G1444">
        <v>65</v>
      </c>
      <c r="H1444">
        <v>17.399999999999999</v>
      </c>
      <c r="I1444" s="8">
        <v>0.54600000000000004</v>
      </c>
      <c r="J1444">
        <v>4.5</v>
      </c>
      <c r="K1444">
        <v>0.2</v>
      </c>
      <c r="L1444">
        <v>443</v>
      </c>
      <c r="M1444">
        <v>985</v>
      </c>
      <c r="N1444" s="8">
        <v>0.45</v>
      </c>
      <c r="O1444">
        <v>112</v>
      </c>
      <c r="P1444">
        <v>314</v>
      </c>
      <c r="Q1444">
        <v>0.35699999999999998</v>
      </c>
      <c r="R1444">
        <v>331</v>
      </c>
      <c r="S1444">
        <v>671</v>
      </c>
      <c r="T1444" s="8">
        <v>0.49299999999999999</v>
      </c>
      <c r="U1444">
        <v>198</v>
      </c>
      <c r="V1444">
        <v>252</v>
      </c>
      <c r="W1444" s="8">
        <v>0.78600000000000003</v>
      </c>
      <c r="X1444">
        <v>111</v>
      </c>
      <c r="Y1444">
        <v>364</v>
      </c>
      <c r="Z1444">
        <v>475</v>
      </c>
      <c r="AA1444">
        <v>97</v>
      </c>
      <c r="AB1444">
        <v>47</v>
      </c>
      <c r="AC1444">
        <v>130</v>
      </c>
      <c r="AD1444">
        <v>118</v>
      </c>
      <c r="AE1444">
        <v>244</v>
      </c>
      <c r="AF1444">
        <v>1196</v>
      </c>
      <c r="AG1444" s="8">
        <f>IF(Table32[[#This Row],[FTA]]&gt;=100,Table32[[#This Row],[FT%]],"")</f>
        <v>0.78600000000000003</v>
      </c>
      <c r="AH1444" t="str">
        <f>UPPER(Table32[[#This Row],[Player]])</f>
        <v>KRISTAPS PORZINGIS</v>
      </c>
    </row>
    <row r="1445" spans="1:34" x14ac:dyDescent="0.25">
      <c r="A1445">
        <v>2017</v>
      </c>
      <c r="B1445" t="s">
        <v>502</v>
      </c>
      <c r="C1445" t="s">
        <v>38</v>
      </c>
      <c r="D1445">
        <v>25</v>
      </c>
      <c r="E1445" t="s">
        <v>66</v>
      </c>
      <c r="F1445">
        <v>77</v>
      </c>
      <c r="G1445">
        <v>3</v>
      </c>
      <c r="H1445">
        <v>17.600000000000001</v>
      </c>
      <c r="I1445" s="8">
        <v>0.58799999999999997</v>
      </c>
      <c r="J1445">
        <v>4.5999999999999996</v>
      </c>
      <c r="K1445">
        <v>1.4</v>
      </c>
      <c r="L1445">
        <v>194</v>
      </c>
      <c r="M1445">
        <v>377</v>
      </c>
      <c r="N1445" s="8">
        <v>0.51500000000000001</v>
      </c>
      <c r="O1445">
        <v>21</v>
      </c>
      <c r="P1445">
        <v>74</v>
      </c>
      <c r="Q1445">
        <v>0.28399999999999997</v>
      </c>
      <c r="R1445">
        <v>173</v>
      </c>
      <c r="S1445">
        <v>303</v>
      </c>
      <c r="T1445" s="8">
        <v>0.57099999999999995</v>
      </c>
      <c r="U1445">
        <v>107</v>
      </c>
      <c r="V1445">
        <v>141</v>
      </c>
      <c r="W1445" s="8">
        <v>0.75900000000000001</v>
      </c>
      <c r="X1445">
        <v>93</v>
      </c>
      <c r="Y1445">
        <v>213</v>
      </c>
      <c r="Z1445">
        <v>306</v>
      </c>
      <c r="AA1445">
        <v>49</v>
      </c>
      <c r="AB1445">
        <v>61</v>
      </c>
      <c r="AC1445">
        <v>39</v>
      </c>
      <c r="AD1445">
        <v>34</v>
      </c>
      <c r="AE1445">
        <v>135</v>
      </c>
      <c r="AF1445">
        <v>516</v>
      </c>
      <c r="AG1445" s="8">
        <f>IF(Table32[[#This Row],[FTA]]&gt;=100,Table32[[#This Row],[FT%]],"")</f>
        <v>0.75900000000000001</v>
      </c>
      <c r="AH1445" t="str">
        <f>UPPER(Table32[[#This Row],[Player]])</f>
        <v>DWIGHT POWELL</v>
      </c>
    </row>
    <row r="1446" spans="1:34" x14ac:dyDescent="0.25">
      <c r="A1446">
        <v>2017</v>
      </c>
      <c r="B1446" t="s">
        <v>565</v>
      </c>
      <c r="C1446" t="s">
        <v>34</v>
      </c>
      <c r="D1446">
        <v>23</v>
      </c>
      <c r="E1446" t="s">
        <v>39</v>
      </c>
      <c r="F1446">
        <v>76</v>
      </c>
      <c r="G1446">
        <v>18</v>
      </c>
      <c r="H1446">
        <v>14</v>
      </c>
      <c r="I1446" s="8">
        <v>0.55200000000000005</v>
      </c>
      <c r="J1446">
        <v>2.8</v>
      </c>
      <c r="K1446">
        <v>-1.5</v>
      </c>
      <c r="L1446">
        <v>227</v>
      </c>
      <c r="M1446">
        <v>506</v>
      </c>
      <c r="N1446" s="8">
        <v>0.44900000000000001</v>
      </c>
      <c r="O1446">
        <v>56</v>
      </c>
      <c r="P1446">
        <v>173</v>
      </c>
      <c r="Q1446">
        <v>0.32400000000000001</v>
      </c>
      <c r="R1446">
        <v>171</v>
      </c>
      <c r="S1446">
        <v>333</v>
      </c>
      <c r="T1446" s="8">
        <v>0.51400000000000001</v>
      </c>
      <c r="U1446">
        <v>126</v>
      </c>
      <c r="V1446">
        <v>159</v>
      </c>
      <c r="W1446" s="8">
        <v>0.79200000000000004</v>
      </c>
      <c r="X1446">
        <v>26</v>
      </c>
      <c r="Y1446">
        <v>142</v>
      </c>
      <c r="Z1446">
        <v>168</v>
      </c>
      <c r="AA1446">
        <v>82</v>
      </c>
      <c r="AB1446">
        <v>51</v>
      </c>
      <c r="AC1446">
        <v>14</v>
      </c>
      <c r="AD1446">
        <v>70</v>
      </c>
      <c r="AE1446">
        <v>127</v>
      </c>
      <c r="AF1446">
        <v>636</v>
      </c>
      <c r="AG1446" s="8">
        <f>IF(Table32[[#This Row],[FTA]]&gt;=100,Table32[[#This Row],[FT%]],"")</f>
        <v>0.79200000000000004</v>
      </c>
      <c r="AH1446" t="str">
        <f>UPPER(Table32[[#This Row],[Player]])</f>
        <v>NORMAN POWELL</v>
      </c>
    </row>
    <row r="1447" spans="1:34" x14ac:dyDescent="0.25">
      <c r="A1447">
        <v>2017</v>
      </c>
      <c r="B1447" t="s">
        <v>636</v>
      </c>
      <c r="C1447" t="s">
        <v>30</v>
      </c>
      <c r="D1447">
        <v>23</v>
      </c>
      <c r="E1447" t="s">
        <v>44</v>
      </c>
      <c r="F1447">
        <v>6</v>
      </c>
      <c r="G1447">
        <v>1</v>
      </c>
      <c r="H1447">
        <v>13.2</v>
      </c>
      <c r="I1447" s="8">
        <v>0.54800000000000004</v>
      </c>
      <c r="J1447">
        <v>0.3</v>
      </c>
      <c r="K1447">
        <v>-2.5</v>
      </c>
      <c r="L1447">
        <v>25</v>
      </c>
      <c r="M1447">
        <v>54</v>
      </c>
      <c r="N1447" s="8">
        <v>0.46300000000000002</v>
      </c>
      <c r="O1447">
        <v>6</v>
      </c>
      <c r="P1447">
        <v>19</v>
      </c>
      <c r="Q1447">
        <v>0.316</v>
      </c>
      <c r="R1447">
        <v>19</v>
      </c>
      <c r="S1447">
        <v>35</v>
      </c>
      <c r="T1447" s="8">
        <v>0.54300000000000004</v>
      </c>
      <c r="U1447">
        <v>8</v>
      </c>
      <c r="V1447">
        <v>10</v>
      </c>
      <c r="W1447" s="8">
        <v>0.8</v>
      </c>
      <c r="X1447">
        <v>11</v>
      </c>
      <c r="Y1447">
        <v>18</v>
      </c>
      <c r="Z1447">
        <v>29</v>
      </c>
      <c r="AA1447">
        <v>5</v>
      </c>
      <c r="AB1447">
        <v>3</v>
      </c>
      <c r="AC1447">
        <v>2</v>
      </c>
      <c r="AD1447">
        <v>3</v>
      </c>
      <c r="AE1447">
        <v>14</v>
      </c>
      <c r="AF1447">
        <v>64</v>
      </c>
      <c r="AG1447" s="8" t="str">
        <f>IF(Table32[[#This Row],[FTA]]&gt;=100,Table32[[#This Row],[FT%]],"")</f>
        <v/>
      </c>
      <c r="AH1447" t="str">
        <f>UPPER(Table32[[#This Row],[Player]])</f>
        <v>ALEX POYTHRESS</v>
      </c>
    </row>
    <row r="1448" spans="1:34" x14ac:dyDescent="0.25">
      <c r="A1448">
        <v>2017</v>
      </c>
      <c r="B1448" t="s">
        <v>267</v>
      </c>
      <c r="C1448" t="s">
        <v>36</v>
      </c>
      <c r="D1448">
        <v>33</v>
      </c>
      <c r="E1448" t="s">
        <v>96</v>
      </c>
      <c r="F1448">
        <v>14</v>
      </c>
      <c r="G1448">
        <v>0</v>
      </c>
      <c r="H1448">
        <v>5.9</v>
      </c>
      <c r="I1448" s="8">
        <v>0.27200000000000002</v>
      </c>
      <c r="J1448">
        <v>0</v>
      </c>
      <c r="K1448">
        <v>-2.4</v>
      </c>
      <c r="L1448">
        <v>4</v>
      </c>
      <c r="M1448">
        <v>24</v>
      </c>
      <c r="N1448" s="8">
        <v>0.16700000000000001</v>
      </c>
      <c r="O1448">
        <v>3</v>
      </c>
      <c r="P1448">
        <v>17</v>
      </c>
      <c r="Q1448">
        <v>0.17599999999999999</v>
      </c>
      <c r="R1448">
        <v>1</v>
      </c>
      <c r="S1448">
        <v>7</v>
      </c>
      <c r="T1448" s="8">
        <v>0.14299999999999999</v>
      </c>
      <c r="U1448">
        <v>3</v>
      </c>
      <c r="V1448">
        <v>4</v>
      </c>
      <c r="W1448" s="8">
        <v>0.75</v>
      </c>
      <c r="X1448">
        <v>3</v>
      </c>
      <c r="Y1448">
        <v>8</v>
      </c>
      <c r="Z1448">
        <v>11</v>
      </c>
      <c r="AA1448">
        <v>18</v>
      </c>
      <c r="AB1448">
        <v>11</v>
      </c>
      <c r="AC1448">
        <v>1</v>
      </c>
      <c r="AD1448">
        <v>3</v>
      </c>
      <c r="AE1448">
        <v>14</v>
      </c>
      <c r="AF1448">
        <v>14</v>
      </c>
      <c r="AG1448" s="8" t="str">
        <f>IF(Table32[[#This Row],[FTA]]&gt;=100,Table32[[#This Row],[FT%]],"")</f>
        <v/>
      </c>
      <c r="AH1448" t="str">
        <f>UPPER(Table32[[#This Row],[Player]])</f>
        <v>RONNIE PRICE</v>
      </c>
    </row>
    <row r="1449" spans="1:34" x14ac:dyDescent="0.25">
      <c r="A1449">
        <v>2017</v>
      </c>
      <c r="B1449" t="s">
        <v>637</v>
      </c>
      <c r="C1449" t="s">
        <v>34</v>
      </c>
      <c r="D1449">
        <v>22</v>
      </c>
      <c r="E1449" t="s">
        <v>42</v>
      </c>
      <c r="F1449">
        <v>16</v>
      </c>
      <c r="G1449">
        <v>0</v>
      </c>
      <c r="H1449">
        <v>10.199999999999999</v>
      </c>
      <c r="I1449" s="8">
        <v>0.51100000000000001</v>
      </c>
      <c r="J1449">
        <v>-0.1</v>
      </c>
      <c r="K1449">
        <v>-4.8</v>
      </c>
      <c r="L1449">
        <v>13</v>
      </c>
      <c r="M1449">
        <v>29</v>
      </c>
      <c r="N1449" s="8">
        <v>0.44800000000000001</v>
      </c>
      <c r="O1449">
        <v>5</v>
      </c>
      <c r="P1449">
        <v>13</v>
      </c>
      <c r="Q1449">
        <v>0.38500000000000001</v>
      </c>
      <c r="R1449">
        <v>8</v>
      </c>
      <c r="S1449">
        <v>16</v>
      </c>
      <c r="T1449" s="8">
        <v>0.5</v>
      </c>
      <c r="U1449">
        <v>0</v>
      </c>
      <c r="V1449">
        <v>3</v>
      </c>
      <c r="W1449" s="8">
        <v>0</v>
      </c>
      <c r="X1449">
        <v>4</v>
      </c>
      <c r="Y1449">
        <v>10</v>
      </c>
      <c r="Z1449">
        <v>14</v>
      </c>
      <c r="AA1449">
        <v>11</v>
      </c>
      <c r="AB1449">
        <v>2</v>
      </c>
      <c r="AC1449">
        <v>3</v>
      </c>
      <c r="AD1449">
        <v>11</v>
      </c>
      <c r="AE1449">
        <v>6</v>
      </c>
      <c r="AF1449">
        <v>31</v>
      </c>
      <c r="AG1449" s="8" t="str">
        <f>IF(Table32[[#This Row],[FTA]]&gt;=100,Table32[[#This Row],[FT%]],"")</f>
        <v/>
      </c>
      <c r="AH1449" t="str">
        <f>UPPER(Table32[[#This Row],[Player]])</f>
        <v>TIM QUARTERMAN</v>
      </c>
    </row>
    <row r="1450" spans="1:34" x14ac:dyDescent="0.25">
      <c r="A1450">
        <v>2017</v>
      </c>
      <c r="B1450" t="s">
        <v>638</v>
      </c>
      <c r="C1450" t="s">
        <v>36</v>
      </c>
      <c r="D1450">
        <v>23</v>
      </c>
      <c r="E1450" t="s">
        <v>69</v>
      </c>
      <c r="F1450">
        <v>26</v>
      </c>
      <c r="G1450">
        <v>0</v>
      </c>
      <c r="H1450">
        <v>13.6</v>
      </c>
      <c r="I1450" s="8">
        <v>0.58599999999999997</v>
      </c>
      <c r="J1450">
        <v>0.7</v>
      </c>
      <c r="K1450">
        <v>-2.6</v>
      </c>
      <c r="L1450">
        <v>40</v>
      </c>
      <c r="M1450">
        <v>98</v>
      </c>
      <c r="N1450" s="8">
        <v>0.40799999999999997</v>
      </c>
      <c r="O1450">
        <v>16</v>
      </c>
      <c r="P1450">
        <v>47</v>
      </c>
      <c r="Q1450">
        <v>0.34</v>
      </c>
      <c r="R1450">
        <v>24</v>
      </c>
      <c r="S1450">
        <v>51</v>
      </c>
      <c r="T1450" s="8">
        <v>0.47099999999999997</v>
      </c>
      <c r="U1450">
        <v>41</v>
      </c>
      <c r="V1450">
        <v>43</v>
      </c>
      <c r="W1450" s="8">
        <v>0.95299999999999996</v>
      </c>
      <c r="X1450">
        <v>6</v>
      </c>
      <c r="Y1450">
        <v>26</v>
      </c>
      <c r="Z1450">
        <v>32</v>
      </c>
      <c r="AA1450">
        <v>34</v>
      </c>
      <c r="AB1450">
        <v>9</v>
      </c>
      <c r="AC1450">
        <v>2</v>
      </c>
      <c r="AD1450">
        <v>19</v>
      </c>
      <c r="AE1450">
        <v>39</v>
      </c>
      <c r="AF1450">
        <v>137</v>
      </c>
      <c r="AG1450" s="8" t="str">
        <f>IF(Table32[[#This Row],[FTA]]&gt;=100,Table32[[#This Row],[FT%]],"")</f>
        <v/>
      </c>
      <c r="AH1450" t="str">
        <f>UPPER(Table32[[#This Row],[Player]])</f>
        <v>CHASSON RANDLE</v>
      </c>
    </row>
    <row r="1451" spans="1:34" x14ac:dyDescent="0.25">
      <c r="A1451">
        <v>2017</v>
      </c>
      <c r="B1451" t="s">
        <v>638</v>
      </c>
      <c r="C1451" t="s">
        <v>36</v>
      </c>
      <c r="D1451">
        <v>23</v>
      </c>
      <c r="E1451" t="s">
        <v>44</v>
      </c>
      <c r="F1451">
        <v>8</v>
      </c>
      <c r="G1451">
        <v>0</v>
      </c>
      <c r="H1451">
        <v>17.7</v>
      </c>
      <c r="I1451" s="8">
        <v>0.67100000000000004</v>
      </c>
      <c r="J1451">
        <v>0.3</v>
      </c>
      <c r="K1451">
        <v>-0.1</v>
      </c>
      <c r="L1451">
        <v>12</v>
      </c>
      <c r="M1451">
        <v>26</v>
      </c>
      <c r="N1451" s="8">
        <v>0.46200000000000002</v>
      </c>
      <c r="O1451">
        <v>6</v>
      </c>
      <c r="P1451">
        <v>15</v>
      </c>
      <c r="Q1451">
        <v>0.4</v>
      </c>
      <c r="R1451">
        <v>6</v>
      </c>
      <c r="S1451">
        <v>11</v>
      </c>
      <c r="T1451" s="8">
        <v>0.54500000000000004</v>
      </c>
      <c r="U1451">
        <v>12</v>
      </c>
      <c r="V1451">
        <v>12</v>
      </c>
      <c r="W1451" s="8">
        <v>1</v>
      </c>
      <c r="X1451">
        <v>0</v>
      </c>
      <c r="Y1451">
        <v>5</v>
      </c>
      <c r="Z1451">
        <v>5</v>
      </c>
      <c r="AA1451">
        <v>6</v>
      </c>
      <c r="AB1451">
        <v>3</v>
      </c>
      <c r="AC1451">
        <v>1</v>
      </c>
      <c r="AD1451">
        <v>3</v>
      </c>
      <c r="AE1451">
        <v>11</v>
      </c>
      <c r="AF1451">
        <v>42</v>
      </c>
      <c r="AG1451" s="8" t="str">
        <f>IF(Table32[[#This Row],[FTA]]&gt;=100,Table32[[#This Row],[FT%]],"")</f>
        <v/>
      </c>
      <c r="AH1451" t="str">
        <f>UPPER(Table32[[#This Row],[Player]])</f>
        <v>CHASSON RANDLE</v>
      </c>
    </row>
    <row r="1452" spans="1:34" x14ac:dyDescent="0.25">
      <c r="A1452">
        <v>2017</v>
      </c>
      <c r="B1452" t="s">
        <v>638</v>
      </c>
      <c r="C1452" t="s">
        <v>36</v>
      </c>
      <c r="D1452">
        <v>23</v>
      </c>
      <c r="E1452" t="s">
        <v>60</v>
      </c>
      <c r="F1452">
        <v>18</v>
      </c>
      <c r="G1452">
        <v>0</v>
      </c>
      <c r="H1452">
        <v>12.3</v>
      </c>
      <c r="I1452" s="8">
        <v>0.55500000000000005</v>
      </c>
      <c r="J1452">
        <v>0.4</v>
      </c>
      <c r="K1452">
        <v>-3.4</v>
      </c>
      <c r="L1452">
        <v>28</v>
      </c>
      <c r="M1452">
        <v>72</v>
      </c>
      <c r="N1452" s="8">
        <v>0.38900000000000001</v>
      </c>
      <c r="O1452">
        <v>10</v>
      </c>
      <c r="P1452">
        <v>32</v>
      </c>
      <c r="Q1452">
        <v>0.313</v>
      </c>
      <c r="R1452">
        <v>18</v>
      </c>
      <c r="S1452">
        <v>40</v>
      </c>
      <c r="T1452" s="8">
        <v>0.45</v>
      </c>
      <c r="U1452">
        <v>29</v>
      </c>
      <c r="V1452">
        <v>31</v>
      </c>
      <c r="W1452" s="8">
        <v>0.93500000000000005</v>
      </c>
      <c r="X1452">
        <v>6</v>
      </c>
      <c r="Y1452">
        <v>21</v>
      </c>
      <c r="Z1452">
        <v>27</v>
      </c>
      <c r="AA1452">
        <v>28</v>
      </c>
      <c r="AB1452">
        <v>6</v>
      </c>
      <c r="AC1452">
        <v>1</v>
      </c>
      <c r="AD1452">
        <v>16</v>
      </c>
      <c r="AE1452">
        <v>28</v>
      </c>
      <c r="AF1452">
        <v>95</v>
      </c>
      <c r="AG1452" s="8" t="str">
        <f>IF(Table32[[#This Row],[FTA]]&gt;=100,Table32[[#This Row],[FT%]],"")</f>
        <v/>
      </c>
      <c r="AH1452" t="str">
        <f>UPPER(Table32[[#This Row],[Player]])</f>
        <v>CHASSON RANDLE</v>
      </c>
    </row>
    <row r="1453" spans="1:34" x14ac:dyDescent="0.25">
      <c r="A1453">
        <v>2017</v>
      </c>
      <c r="B1453" t="s">
        <v>503</v>
      </c>
      <c r="C1453" t="s">
        <v>30</v>
      </c>
      <c r="D1453">
        <v>22</v>
      </c>
      <c r="E1453" t="s">
        <v>74</v>
      </c>
      <c r="F1453">
        <v>74</v>
      </c>
      <c r="G1453">
        <v>73</v>
      </c>
      <c r="H1453">
        <v>16.3</v>
      </c>
      <c r="I1453" s="8">
        <v>0.54300000000000004</v>
      </c>
      <c r="J1453">
        <v>3.5</v>
      </c>
      <c r="K1453">
        <v>0</v>
      </c>
      <c r="L1453">
        <v>377</v>
      </c>
      <c r="M1453">
        <v>773</v>
      </c>
      <c r="N1453" s="8">
        <v>0.48799999999999999</v>
      </c>
      <c r="O1453">
        <v>17</v>
      </c>
      <c r="P1453">
        <v>63</v>
      </c>
      <c r="Q1453">
        <v>0.27</v>
      </c>
      <c r="R1453">
        <v>360</v>
      </c>
      <c r="S1453">
        <v>710</v>
      </c>
      <c r="T1453" s="8">
        <v>0.50700000000000001</v>
      </c>
      <c r="U1453">
        <v>204</v>
      </c>
      <c r="V1453">
        <v>282</v>
      </c>
      <c r="W1453" s="8">
        <v>0.72299999999999998</v>
      </c>
      <c r="X1453">
        <v>151</v>
      </c>
      <c r="Y1453">
        <v>485</v>
      </c>
      <c r="Z1453">
        <v>636</v>
      </c>
      <c r="AA1453">
        <v>264</v>
      </c>
      <c r="AB1453">
        <v>49</v>
      </c>
      <c r="AC1453">
        <v>37</v>
      </c>
      <c r="AD1453">
        <v>173</v>
      </c>
      <c r="AE1453">
        <v>248</v>
      </c>
      <c r="AF1453">
        <v>975</v>
      </c>
      <c r="AG1453" s="8">
        <f>IF(Table32[[#This Row],[FTA]]&gt;=100,Table32[[#This Row],[FT%]],"")</f>
        <v>0.72299999999999998</v>
      </c>
      <c r="AH1453" t="str">
        <f>UPPER(Table32[[#This Row],[Player]])</f>
        <v>JULIUS RANDLE</v>
      </c>
    </row>
    <row r="1454" spans="1:34" x14ac:dyDescent="0.25">
      <c r="A1454">
        <v>2017</v>
      </c>
      <c r="B1454" t="s">
        <v>269</v>
      </c>
      <c r="C1454" t="s">
        <v>30</v>
      </c>
      <c r="D1454">
        <v>35</v>
      </c>
      <c r="E1454" t="s">
        <v>47</v>
      </c>
      <c r="F1454">
        <v>73</v>
      </c>
      <c r="G1454">
        <v>5</v>
      </c>
      <c r="H1454">
        <v>18.5</v>
      </c>
      <c r="I1454" s="8">
        <v>0.49</v>
      </c>
      <c r="J1454">
        <v>3.2</v>
      </c>
      <c r="K1454">
        <v>-2.1</v>
      </c>
      <c r="L1454">
        <v>433</v>
      </c>
      <c r="M1454">
        <v>964</v>
      </c>
      <c r="N1454" s="8">
        <v>0.44900000000000001</v>
      </c>
      <c r="O1454">
        <v>21</v>
      </c>
      <c r="P1454">
        <v>94</v>
      </c>
      <c r="Q1454">
        <v>0.223</v>
      </c>
      <c r="R1454">
        <v>412</v>
      </c>
      <c r="S1454">
        <v>870</v>
      </c>
      <c r="T1454" s="8">
        <v>0.47399999999999998</v>
      </c>
      <c r="U1454">
        <v>141</v>
      </c>
      <c r="V1454">
        <v>193</v>
      </c>
      <c r="W1454" s="8">
        <v>0.73099999999999998</v>
      </c>
      <c r="X1454">
        <v>182</v>
      </c>
      <c r="Y1454">
        <v>416</v>
      </c>
      <c r="Z1454">
        <v>598</v>
      </c>
      <c r="AA1454">
        <v>122</v>
      </c>
      <c r="AB1454">
        <v>38</v>
      </c>
      <c r="AC1454">
        <v>10</v>
      </c>
      <c r="AD1454">
        <v>99</v>
      </c>
      <c r="AE1454">
        <v>136</v>
      </c>
      <c r="AF1454">
        <v>1028</v>
      </c>
      <c r="AG1454" s="8">
        <f>IF(Table32[[#This Row],[FTA]]&gt;=100,Table32[[#This Row],[FT%]],"")</f>
        <v>0.73099999999999998</v>
      </c>
      <c r="AH1454" t="str">
        <f>UPPER(Table32[[#This Row],[Player]])</f>
        <v>ZACH RANDOLPH</v>
      </c>
    </row>
    <row r="1455" spans="1:34" x14ac:dyDescent="0.25">
      <c r="A1455">
        <v>2017</v>
      </c>
      <c r="B1455" t="s">
        <v>270</v>
      </c>
      <c r="C1455" t="s">
        <v>34</v>
      </c>
      <c r="D1455">
        <v>32</v>
      </c>
      <c r="E1455" t="s">
        <v>82</v>
      </c>
      <c r="F1455">
        <v>78</v>
      </c>
      <c r="G1455">
        <v>78</v>
      </c>
      <c r="H1455">
        <v>14.8</v>
      </c>
      <c r="I1455" s="8">
        <v>0.59899999999999998</v>
      </c>
      <c r="J1455">
        <v>4.8</v>
      </c>
      <c r="K1455">
        <v>0</v>
      </c>
      <c r="L1455">
        <v>396</v>
      </c>
      <c r="M1455">
        <v>890</v>
      </c>
      <c r="N1455" s="8">
        <v>0.44500000000000001</v>
      </c>
      <c r="O1455">
        <v>201</v>
      </c>
      <c r="P1455">
        <v>468</v>
      </c>
      <c r="Q1455">
        <v>0.42899999999999999</v>
      </c>
      <c r="R1455">
        <v>195</v>
      </c>
      <c r="S1455">
        <v>422</v>
      </c>
      <c r="T1455" s="8">
        <v>0.46200000000000002</v>
      </c>
      <c r="U1455">
        <v>180</v>
      </c>
      <c r="V1455">
        <v>202</v>
      </c>
      <c r="W1455" s="8">
        <v>0.89100000000000001</v>
      </c>
      <c r="X1455">
        <v>11</v>
      </c>
      <c r="Y1455">
        <v>160</v>
      </c>
      <c r="Z1455">
        <v>171</v>
      </c>
      <c r="AA1455">
        <v>110</v>
      </c>
      <c r="AB1455">
        <v>55</v>
      </c>
      <c r="AC1455">
        <v>13</v>
      </c>
      <c r="AD1455">
        <v>98</v>
      </c>
      <c r="AE1455">
        <v>125</v>
      </c>
      <c r="AF1455">
        <v>1173</v>
      </c>
      <c r="AG1455" s="8">
        <f>IF(Table32[[#This Row],[FTA]]&gt;=100,Table32[[#This Row],[FT%]],"")</f>
        <v>0.89100000000000001</v>
      </c>
      <c r="AH1455" t="str">
        <f>UPPER(Table32[[#This Row],[Player]])</f>
        <v>J.J. REDICK</v>
      </c>
    </row>
    <row r="1456" spans="1:34" x14ac:dyDescent="0.25">
      <c r="A1456">
        <v>2017</v>
      </c>
      <c r="B1456" t="s">
        <v>566</v>
      </c>
      <c r="C1456" t="s">
        <v>38</v>
      </c>
      <c r="D1456">
        <v>26</v>
      </c>
      <c r="E1456" t="s">
        <v>61</v>
      </c>
      <c r="F1456">
        <v>71</v>
      </c>
      <c r="G1456">
        <v>5</v>
      </c>
      <c r="H1456">
        <v>17.100000000000001</v>
      </c>
      <c r="I1456" s="8">
        <v>0.57799999999999996</v>
      </c>
      <c r="J1456">
        <v>3.6</v>
      </c>
      <c r="K1456">
        <v>-0.6</v>
      </c>
      <c r="L1456">
        <v>162</v>
      </c>
      <c r="M1456">
        <v>285</v>
      </c>
      <c r="N1456" s="8">
        <v>0.56799999999999995</v>
      </c>
      <c r="O1456">
        <v>1</v>
      </c>
      <c r="P1456">
        <v>4</v>
      </c>
      <c r="Q1456">
        <v>0.25</v>
      </c>
      <c r="R1456">
        <v>161</v>
      </c>
      <c r="S1456">
        <v>281</v>
      </c>
      <c r="T1456" s="8">
        <v>0.57299999999999995</v>
      </c>
      <c r="U1456">
        <v>49</v>
      </c>
      <c r="V1456">
        <v>88</v>
      </c>
      <c r="W1456" s="8">
        <v>0.55700000000000005</v>
      </c>
      <c r="X1456">
        <v>129</v>
      </c>
      <c r="Y1456">
        <v>203</v>
      </c>
      <c r="Z1456">
        <v>332</v>
      </c>
      <c r="AA1456">
        <v>26</v>
      </c>
      <c r="AB1456">
        <v>18</v>
      </c>
      <c r="AC1456">
        <v>47</v>
      </c>
      <c r="AD1456">
        <v>31</v>
      </c>
      <c r="AE1456">
        <v>137</v>
      </c>
      <c r="AF1456">
        <v>374</v>
      </c>
      <c r="AG1456" s="8" t="str">
        <f>IF(Table32[[#This Row],[FTA]]&gt;=100,Table32[[#This Row],[FT%]],"")</f>
        <v/>
      </c>
      <c r="AH1456" t="str">
        <f>UPPER(Table32[[#This Row],[Player]])</f>
        <v>WILLIE REED</v>
      </c>
    </row>
    <row r="1457" spans="1:34" x14ac:dyDescent="0.25">
      <c r="A1457">
        <v>2017</v>
      </c>
      <c r="B1457" t="s">
        <v>567</v>
      </c>
      <c r="C1457" t="s">
        <v>34</v>
      </c>
      <c r="D1457">
        <v>23</v>
      </c>
      <c r="E1457" t="s">
        <v>61</v>
      </c>
      <c r="F1457">
        <v>53</v>
      </c>
      <c r="G1457">
        <v>34</v>
      </c>
      <c r="H1457">
        <v>10.7</v>
      </c>
      <c r="I1457" s="8">
        <v>0.49299999999999999</v>
      </c>
      <c r="J1457">
        <v>2.2000000000000002</v>
      </c>
      <c r="K1457">
        <v>0.2</v>
      </c>
      <c r="L1457">
        <v>202</v>
      </c>
      <c r="M1457">
        <v>513</v>
      </c>
      <c r="N1457" s="8">
        <v>0.39400000000000002</v>
      </c>
      <c r="O1457">
        <v>75</v>
      </c>
      <c r="P1457">
        <v>227</v>
      </c>
      <c r="Q1457">
        <v>0.33</v>
      </c>
      <c r="R1457">
        <v>127</v>
      </c>
      <c r="S1457">
        <v>286</v>
      </c>
      <c r="T1457" s="8">
        <v>0.44400000000000001</v>
      </c>
      <c r="U1457">
        <v>60</v>
      </c>
      <c r="V1457">
        <v>77</v>
      </c>
      <c r="W1457" s="8">
        <v>0.77900000000000003</v>
      </c>
      <c r="X1457">
        <v>35</v>
      </c>
      <c r="Y1457">
        <v>133</v>
      </c>
      <c r="Z1457">
        <v>168</v>
      </c>
      <c r="AA1457">
        <v>140</v>
      </c>
      <c r="AB1457">
        <v>60</v>
      </c>
      <c r="AC1457">
        <v>39</v>
      </c>
      <c r="AD1457">
        <v>65</v>
      </c>
      <c r="AE1457">
        <v>132</v>
      </c>
      <c r="AF1457">
        <v>539</v>
      </c>
      <c r="AG1457" s="8" t="str">
        <f>IF(Table32[[#This Row],[FTA]]&gt;=100,Table32[[#This Row],[FT%]],"")</f>
        <v/>
      </c>
      <c r="AH1457" t="str">
        <f>UPPER(Table32[[#This Row],[Player]])</f>
        <v>JOSH RICHARDSON</v>
      </c>
    </row>
    <row r="1458" spans="1:34" x14ac:dyDescent="0.25">
      <c r="A1458">
        <v>2017</v>
      </c>
      <c r="B1458" t="s">
        <v>639</v>
      </c>
      <c r="C1458" t="s">
        <v>34</v>
      </c>
      <c r="D1458">
        <v>21</v>
      </c>
      <c r="E1458" t="s">
        <v>120</v>
      </c>
      <c r="F1458">
        <v>22</v>
      </c>
      <c r="G1458">
        <v>0</v>
      </c>
      <c r="H1458">
        <v>9.6</v>
      </c>
      <c r="I1458" s="8">
        <v>0.51700000000000002</v>
      </c>
      <c r="J1458">
        <v>0.1</v>
      </c>
      <c r="K1458">
        <v>-5.5</v>
      </c>
      <c r="L1458">
        <v>28</v>
      </c>
      <c r="M1458">
        <v>68</v>
      </c>
      <c r="N1458" s="8">
        <v>0.41199999999999998</v>
      </c>
      <c r="O1458">
        <v>8</v>
      </c>
      <c r="P1458">
        <v>28</v>
      </c>
      <c r="Q1458">
        <v>0.28599999999999998</v>
      </c>
      <c r="R1458">
        <v>20</v>
      </c>
      <c r="S1458">
        <v>40</v>
      </c>
      <c r="T1458" s="8">
        <v>0.5</v>
      </c>
      <c r="U1458">
        <v>15</v>
      </c>
      <c r="V1458">
        <v>19</v>
      </c>
      <c r="W1458" s="8">
        <v>0.78900000000000003</v>
      </c>
      <c r="X1458">
        <v>3</v>
      </c>
      <c r="Y1458">
        <v>20</v>
      </c>
      <c r="Z1458">
        <v>23</v>
      </c>
      <c r="AA1458">
        <v>11</v>
      </c>
      <c r="AB1458">
        <v>5</v>
      </c>
      <c r="AC1458">
        <v>1</v>
      </c>
      <c r="AD1458">
        <v>8</v>
      </c>
      <c r="AE1458">
        <v>23</v>
      </c>
      <c r="AF1458">
        <v>79</v>
      </c>
      <c r="AG1458" s="8" t="str">
        <f>IF(Table32[[#This Row],[FTA]]&gt;=100,Table32[[#This Row],[FT%]],"")</f>
        <v/>
      </c>
      <c r="AH1458" t="str">
        <f>UPPER(Table32[[#This Row],[Player]])</f>
        <v>MALACHI RICHARDSON</v>
      </c>
    </row>
    <row r="1459" spans="1:34" x14ac:dyDescent="0.25">
      <c r="A1459">
        <v>2017</v>
      </c>
      <c r="B1459" t="s">
        <v>372</v>
      </c>
      <c r="C1459" t="s">
        <v>34</v>
      </c>
      <c r="D1459">
        <v>24</v>
      </c>
      <c r="E1459" t="s">
        <v>82</v>
      </c>
      <c r="F1459">
        <v>74</v>
      </c>
      <c r="G1459">
        <v>29</v>
      </c>
      <c r="H1459">
        <v>11.4</v>
      </c>
      <c r="I1459" s="8">
        <v>0.54500000000000004</v>
      </c>
      <c r="J1459">
        <v>2.5</v>
      </c>
      <c r="K1459">
        <v>-1.6</v>
      </c>
      <c r="L1459">
        <v>323</v>
      </c>
      <c r="M1459">
        <v>731</v>
      </c>
      <c r="N1459" s="8">
        <v>0.442</v>
      </c>
      <c r="O1459">
        <v>111</v>
      </c>
      <c r="P1459">
        <v>299</v>
      </c>
      <c r="Q1459">
        <v>0.371</v>
      </c>
      <c r="R1459">
        <v>212</v>
      </c>
      <c r="S1459">
        <v>432</v>
      </c>
      <c r="T1459" s="8">
        <v>0.49099999999999999</v>
      </c>
      <c r="U1459">
        <v>132</v>
      </c>
      <c r="V1459">
        <v>191</v>
      </c>
      <c r="W1459" s="8">
        <v>0.69099999999999995</v>
      </c>
      <c r="X1459">
        <v>20</v>
      </c>
      <c r="Y1459">
        <v>141</v>
      </c>
      <c r="Z1459">
        <v>161</v>
      </c>
      <c r="AA1459">
        <v>204</v>
      </c>
      <c r="AB1459">
        <v>48</v>
      </c>
      <c r="AC1459">
        <v>10</v>
      </c>
      <c r="AD1459">
        <v>115</v>
      </c>
      <c r="AE1459">
        <v>187</v>
      </c>
      <c r="AF1459">
        <v>889</v>
      </c>
      <c r="AG1459" s="8">
        <f>IF(Table32[[#This Row],[FTA]]&gt;=100,Table32[[#This Row],[FT%]],"")</f>
        <v>0.69099999999999995</v>
      </c>
      <c r="AH1459" t="str">
        <f>UPPER(Table32[[#This Row],[Player]])</f>
        <v>AUSTIN RIVERS</v>
      </c>
    </row>
    <row r="1460" spans="1:34" x14ac:dyDescent="0.25">
      <c r="A1460">
        <v>2017</v>
      </c>
      <c r="B1460" t="s">
        <v>373</v>
      </c>
      <c r="C1460" t="s">
        <v>36</v>
      </c>
      <c r="D1460">
        <v>31</v>
      </c>
      <c r="E1460" t="s">
        <v>449</v>
      </c>
      <c r="F1460">
        <v>41</v>
      </c>
      <c r="G1460">
        <v>2</v>
      </c>
      <c r="H1460">
        <v>9.8000000000000007</v>
      </c>
      <c r="I1460" s="8">
        <v>0.51</v>
      </c>
      <c r="J1460">
        <v>0.2</v>
      </c>
      <c r="K1460">
        <v>-5.9</v>
      </c>
      <c r="L1460">
        <v>46</v>
      </c>
      <c r="M1460">
        <v>122</v>
      </c>
      <c r="N1460" s="8">
        <v>0.377</v>
      </c>
      <c r="O1460">
        <v>17</v>
      </c>
      <c r="P1460">
        <v>44</v>
      </c>
      <c r="Q1460">
        <v>0.38600000000000001</v>
      </c>
      <c r="R1460">
        <v>29</v>
      </c>
      <c r="S1460">
        <v>78</v>
      </c>
      <c r="T1460" s="8">
        <v>0.372</v>
      </c>
      <c r="U1460">
        <v>33</v>
      </c>
      <c r="V1460">
        <v>39</v>
      </c>
      <c r="W1460" s="8">
        <v>0.84599999999999997</v>
      </c>
      <c r="X1460">
        <v>5</v>
      </c>
      <c r="Y1460">
        <v>34</v>
      </c>
      <c r="Z1460">
        <v>39</v>
      </c>
      <c r="AA1460">
        <v>52</v>
      </c>
      <c r="AB1460">
        <v>9</v>
      </c>
      <c r="AC1460">
        <v>1</v>
      </c>
      <c r="AD1460">
        <v>26</v>
      </c>
      <c r="AE1460">
        <v>18</v>
      </c>
      <c r="AF1460">
        <v>142</v>
      </c>
      <c r="AG1460" s="8" t="str">
        <f>IF(Table32[[#This Row],[FTA]]&gt;=100,Table32[[#This Row],[FT%]],"")</f>
        <v/>
      </c>
      <c r="AH1460" t="str">
        <f>UPPER(Table32[[#This Row],[Player]])</f>
        <v>BRIAN ROBERTS</v>
      </c>
    </row>
    <row r="1461" spans="1:34" x14ac:dyDescent="0.25">
      <c r="A1461">
        <v>2017</v>
      </c>
      <c r="B1461" t="s">
        <v>504</v>
      </c>
      <c r="C1461" t="s">
        <v>50</v>
      </c>
      <c r="D1461">
        <v>23</v>
      </c>
      <c r="E1461" t="s">
        <v>52</v>
      </c>
      <c r="F1461">
        <v>69</v>
      </c>
      <c r="G1461">
        <v>27</v>
      </c>
      <c r="H1461">
        <v>11.5</v>
      </c>
      <c r="I1461" s="8">
        <v>0.56399999999999995</v>
      </c>
      <c r="J1461">
        <v>2.5</v>
      </c>
      <c r="K1461">
        <v>-1.4</v>
      </c>
      <c r="L1461">
        <v>158</v>
      </c>
      <c r="M1461">
        <v>338</v>
      </c>
      <c r="N1461" s="8">
        <v>0.46700000000000003</v>
      </c>
      <c r="O1461">
        <v>49</v>
      </c>
      <c r="P1461">
        <v>125</v>
      </c>
      <c r="Q1461">
        <v>0.39200000000000002</v>
      </c>
      <c r="R1461">
        <v>109</v>
      </c>
      <c r="S1461">
        <v>213</v>
      </c>
      <c r="T1461" s="8">
        <v>0.51200000000000001</v>
      </c>
      <c r="U1461">
        <v>54</v>
      </c>
      <c r="V1461">
        <v>76</v>
      </c>
      <c r="W1461" s="8">
        <v>0.71099999999999997</v>
      </c>
      <c r="X1461">
        <v>57</v>
      </c>
      <c r="Y1461">
        <v>188</v>
      </c>
      <c r="Z1461">
        <v>245</v>
      </c>
      <c r="AA1461">
        <v>47</v>
      </c>
      <c r="AB1461">
        <v>41</v>
      </c>
      <c r="AC1461">
        <v>20</v>
      </c>
      <c r="AD1461">
        <v>37</v>
      </c>
      <c r="AE1461">
        <v>63</v>
      </c>
      <c r="AF1461">
        <v>419</v>
      </c>
      <c r="AG1461" s="8" t="str">
        <f>IF(Table32[[#This Row],[FTA]]&gt;=100,Table32[[#This Row],[FT%]],"")</f>
        <v/>
      </c>
      <c r="AH1461" t="str">
        <f>UPPER(Table32[[#This Row],[Player]])</f>
        <v>GLENN ROBINSON</v>
      </c>
    </row>
    <row r="1462" spans="1:34" x14ac:dyDescent="0.25">
      <c r="A1462">
        <v>2017</v>
      </c>
      <c r="B1462" t="s">
        <v>374</v>
      </c>
      <c r="C1462" t="s">
        <v>30</v>
      </c>
      <c r="D1462">
        <v>25</v>
      </c>
      <c r="E1462" t="s">
        <v>74</v>
      </c>
      <c r="F1462">
        <v>48</v>
      </c>
      <c r="G1462">
        <v>1</v>
      </c>
      <c r="H1462">
        <v>17.3</v>
      </c>
      <c r="I1462" s="8">
        <v>0.53500000000000003</v>
      </c>
      <c r="J1462">
        <v>0.9</v>
      </c>
      <c r="K1462">
        <v>-2.2999999999999998</v>
      </c>
      <c r="L1462">
        <v>105</v>
      </c>
      <c r="M1462">
        <v>196</v>
      </c>
      <c r="N1462" s="8">
        <v>0.53600000000000003</v>
      </c>
      <c r="O1462">
        <v>0</v>
      </c>
      <c r="P1462">
        <v>1</v>
      </c>
      <c r="Q1462">
        <v>0</v>
      </c>
      <c r="R1462">
        <v>105</v>
      </c>
      <c r="S1462">
        <v>195</v>
      </c>
      <c r="T1462" s="8">
        <v>0.53800000000000003</v>
      </c>
      <c r="U1462">
        <v>31</v>
      </c>
      <c r="V1462">
        <v>66</v>
      </c>
      <c r="W1462" s="8">
        <v>0.47</v>
      </c>
      <c r="X1462">
        <v>84</v>
      </c>
      <c r="Y1462">
        <v>139</v>
      </c>
      <c r="Z1462">
        <v>223</v>
      </c>
      <c r="AA1462">
        <v>31</v>
      </c>
      <c r="AB1462">
        <v>26</v>
      </c>
      <c r="AC1462">
        <v>9</v>
      </c>
      <c r="AD1462">
        <v>46</v>
      </c>
      <c r="AE1462">
        <v>76</v>
      </c>
      <c r="AF1462">
        <v>241</v>
      </c>
      <c r="AG1462" s="8" t="str">
        <f>IF(Table32[[#This Row],[FTA]]&gt;=100,Table32[[#This Row],[FT%]],"")</f>
        <v/>
      </c>
      <c r="AH1462" t="str">
        <f>UPPER(Table32[[#This Row],[Player]])</f>
        <v>THOMAS ROBINSON</v>
      </c>
    </row>
    <row r="1463" spans="1:34" x14ac:dyDescent="0.25">
      <c r="A1463">
        <v>2017</v>
      </c>
      <c r="B1463" t="s">
        <v>640</v>
      </c>
      <c r="C1463" t="s">
        <v>36</v>
      </c>
      <c r="D1463">
        <v>30</v>
      </c>
      <c r="E1463" t="s">
        <v>44</v>
      </c>
      <c r="F1463">
        <v>68</v>
      </c>
      <c r="G1463">
        <v>30</v>
      </c>
      <c r="H1463">
        <v>11</v>
      </c>
      <c r="I1463" s="8">
        <v>0.48399999999999999</v>
      </c>
      <c r="J1463">
        <v>0.7</v>
      </c>
      <c r="K1463">
        <v>-4</v>
      </c>
      <c r="L1463">
        <v>210</v>
      </c>
      <c r="M1463">
        <v>536</v>
      </c>
      <c r="N1463" s="8">
        <v>0.39200000000000002</v>
      </c>
      <c r="O1463">
        <v>92</v>
      </c>
      <c r="P1463">
        <v>252</v>
      </c>
      <c r="Q1463">
        <v>0.36499999999999999</v>
      </c>
      <c r="R1463">
        <v>118</v>
      </c>
      <c r="S1463">
        <v>284</v>
      </c>
      <c r="T1463" s="8">
        <v>0.41499999999999998</v>
      </c>
      <c r="U1463">
        <v>18</v>
      </c>
      <c r="V1463">
        <v>27</v>
      </c>
      <c r="W1463" s="8">
        <v>0.66700000000000004</v>
      </c>
      <c r="X1463">
        <v>21</v>
      </c>
      <c r="Y1463">
        <v>136</v>
      </c>
      <c r="Z1463">
        <v>157</v>
      </c>
      <c r="AA1463">
        <v>344</v>
      </c>
      <c r="AB1463">
        <v>48</v>
      </c>
      <c r="AC1463">
        <v>4</v>
      </c>
      <c r="AD1463">
        <v>128</v>
      </c>
      <c r="AE1463">
        <v>95</v>
      </c>
      <c r="AF1463">
        <v>530</v>
      </c>
      <c r="AG1463" s="8" t="str">
        <f>IF(Table32[[#This Row],[FTA]]&gt;=100,Table32[[#This Row],[FT%]],"")</f>
        <v/>
      </c>
      <c r="AH1463" t="str">
        <f>UPPER(Table32[[#This Row],[Player]])</f>
        <v>SERGIO RODRIGUEZ</v>
      </c>
    </row>
    <row r="1464" spans="1:34" x14ac:dyDescent="0.25">
      <c r="A1464">
        <v>2017</v>
      </c>
      <c r="B1464" t="s">
        <v>274</v>
      </c>
      <c r="C1464" t="s">
        <v>36</v>
      </c>
      <c r="D1464">
        <v>30</v>
      </c>
      <c r="E1464" t="s">
        <v>63</v>
      </c>
      <c r="F1464">
        <v>69</v>
      </c>
      <c r="G1464">
        <v>42</v>
      </c>
      <c r="H1464">
        <v>13.6</v>
      </c>
      <c r="I1464" s="8">
        <v>0.46100000000000002</v>
      </c>
      <c r="J1464">
        <v>2.2999999999999998</v>
      </c>
      <c r="K1464">
        <v>0.3</v>
      </c>
      <c r="L1464">
        <v>229</v>
      </c>
      <c r="M1464">
        <v>561</v>
      </c>
      <c r="N1464" s="8">
        <v>0.40799999999999997</v>
      </c>
      <c r="O1464">
        <v>50</v>
      </c>
      <c r="P1464">
        <v>133</v>
      </c>
      <c r="Q1464">
        <v>0.376</v>
      </c>
      <c r="R1464">
        <v>179</v>
      </c>
      <c r="S1464">
        <v>428</v>
      </c>
      <c r="T1464" s="8">
        <v>0.41799999999999998</v>
      </c>
      <c r="U1464">
        <v>30</v>
      </c>
      <c r="V1464">
        <v>50</v>
      </c>
      <c r="W1464" s="8">
        <v>0.6</v>
      </c>
      <c r="X1464">
        <v>73</v>
      </c>
      <c r="Y1464">
        <v>282</v>
      </c>
      <c r="Z1464">
        <v>355</v>
      </c>
      <c r="AA1464">
        <v>461</v>
      </c>
      <c r="AB1464">
        <v>99</v>
      </c>
      <c r="AC1464">
        <v>11</v>
      </c>
      <c r="AD1464">
        <v>168</v>
      </c>
      <c r="AE1464">
        <v>144</v>
      </c>
      <c r="AF1464">
        <v>538</v>
      </c>
      <c r="AG1464" s="8" t="str">
        <f>IF(Table32[[#This Row],[FTA]]&gt;=100,Table32[[#This Row],[FT%]],"")</f>
        <v/>
      </c>
      <c r="AH1464" t="str">
        <f>UPPER(Table32[[#This Row],[Player]])</f>
        <v>RAJON RONDO</v>
      </c>
    </row>
    <row r="1465" spans="1:34" x14ac:dyDescent="0.25">
      <c r="A1465">
        <v>2017</v>
      </c>
      <c r="B1465" t="s">
        <v>275</v>
      </c>
      <c r="C1465" t="s">
        <v>36</v>
      </c>
      <c r="D1465">
        <v>28</v>
      </c>
      <c r="E1465" t="s">
        <v>60</v>
      </c>
      <c r="F1465">
        <v>64</v>
      </c>
      <c r="G1465">
        <v>64</v>
      </c>
      <c r="H1465">
        <v>17</v>
      </c>
      <c r="I1465" s="8">
        <v>0.53</v>
      </c>
      <c r="J1465">
        <v>3</v>
      </c>
      <c r="K1465">
        <v>-1.9</v>
      </c>
      <c r="L1465">
        <v>460</v>
      </c>
      <c r="M1465">
        <v>977</v>
      </c>
      <c r="N1465" s="8">
        <v>0.47099999999999997</v>
      </c>
      <c r="O1465">
        <v>13</v>
      </c>
      <c r="P1465">
        <v>60</v>
      </c>
      <c r="Q1465">
        <v>0.217</v>
      </c>
      <c r="R1465">
        <v>447</v>
      </c>
      <c r="S1465">
        <v>917</v>
      </c>
      <c r="T1465" s="8">
        <v>0.48699999999999999</v>
      </c>
      <c r="U1465">
        <v>221</v>
      </c>
      <c r="V1465">
        <v>253</v>
      </c>
      <c r="W1465" s="8">
        <v>0.874</v>
      </c>
      <c r="X1465">
        <v>66</v>
      </c>
      <c r="Y1465">
        <v>180</v>
      </c>
      <c r="Z1465">
        <v>246</v>
      </c>
      <c r="AA1465">
        <v>283</v>
      </c>
      <c r="AB1465">
        <v>44</v>
      </c>
      <c r="AC1465">
        <v>17</v>
      </c>
      <c r="AD1465">
        <v>147</v>
      </c>
      <c r="AE1465">
        <v>84</v>
      </c>
      <c r="AF1465">
        <v>1154</v>
      </c>
      <c r="AG1465" s="8">
        <f>IF(Table32[[#This Row],[FTA]]&gt;=100,Table32[[#This Row],[FT%]],"")</f>
        <v>0.874</v>
      </c>
      <c r="AH1465" t="str">
        <f>UPPER(Table32[[#This Row],[Player]])</f>
        <v>DERRICK ROSE</v>
      </c>
    </row>
    <row r="1466" spans="1:34" x14ac:dyDescent="0.25">
      <c r="A1466">
        <v>2017</v>
      </c>
      <c r="B1466" t="s">
        <v>375</v>
      </c>
      <c r="C1466" t="s">
        <v>50</v>
      </c>
      <c r="D1466">
        <v>25</v>
      </c>
      <c r="E1466" t="s">
        <v>69</v>
      </c>
      <c r="F1466">
        <v>78</v>
      </c>
      <c r="G1466">
        <v>24</v>
      </c>
      <c r="H1466">
        <v>13.4</v>
      </c>
      <c r="I1466" s="8">
        <v>0.55000000000000004</v>
      </c>
      <c r="J1466">
        <v>3.5</v>
      </c>
      <c r="K1466">
        <v>-0.2</v>
      </c>
      <c r="L1466">
        <v>326</v>
      </c>
      <c r="M1466">
        <v>746</v>
      </c>
      <c r="N1466" s="8">
        <v>0.437</v>
      </c>
      <c r="O1466">
        <v>142</v>
      </c>
      <c r="P1466">
        <v>391</v>
      </c>
      <c r="Q1466">
        <v>0.36299999999999999</v>
      </c>
      <c r="R1466">
        <v>184</v>
      </c>
      <c r="S1466">
        <v>355</v>
      </c>
      <c r="T1466" s="8">
        <v>0.51800000000000002</v>
      </c>
      <c r="U1466">
        <v>64</v>
      </c>
      <c r="V1466">
        <v>77</v>
      </c>
      <c r="W1466" s="8">
        <v>0.83099999999999996</v>
      </c>
      <c r="X1466">
        <v>18</v>
      </c>
      <c r="Y1466">
        <v>189</v>
      </c>
      <c r="Z1466">
        <v>207</v>
      </c>
      <c r="AA1466">
        <v>88</v>
      </c>
      <c r="AB1466">
        <v>88</v>
      </c>
      <c r="AC1466">
        <v>33</v>
      </c>
      <c r="AD1466">
        <v>68</v>
      </c>
      <c r="AE1466">
        <v>143</v>
      </c>
      <c r="AF1466">
        <v>858</v>
      </c>
      <c r="AG1466" s="8" t="str">
        <f>IF(Table32[[#This Row],[FTA]]&gt;=100,Table32[[#This Row],[FT%]],"")</f>
        <v/>
      </c>
      <c r="AH1466" t="str">
        <f>UPPER(Table32[[#This Row],[Player]])</f>
        <v>TERRENCE ROSS</v>
      </c>
    </row>
    <row r="1467" spans="1:34" x14ac:dyDescent="0.25">
      <c r="A1467">
        <v>2017</v>
      </c>
      <c r="B1467" t="s">
        <v>375</v>
      </c>
      <c r="C1467" t="s">
        <v>50</v>
      </c>
      <c r="D1467">
        <v>25</v>
      </c>
      <c r="E1467" t="s">
        <v>39</v>
      </c>
      <c r="F1467">
        <v>54</v>
      </c>
      <c r="G1467">
        <v>0</v>
      </c>
      <c r="H1467">
        <v>14.9</v>
      </c>
      <c r="I1467" s="8">
        <v>0.55800000000000005</v>
      </c>
      <c r="J1467">
        <v>2.9</v>
      </c>
      <c r="K1467">
        <v>0.4</v>
      </c>
      <c r="L1467">
        <v>211</v>
      </c>
      <c r="M1467">
        <v>479</v>
      </c>
      <c r="N1467" s="8">
        <v>0.441</v>
      </c>
      <c r="O1467">
        <v>96</v>
      </c>
      <c r="P1467">
        <v>256</v>
      </c>
      <c r="Q1467">
        <v>0.375</v>
      </c>
      <c r="R1467">
        <v>115</v>
      </c>
      <c r="S1467">
        <v>223</v>
      </c>
      <c r="T1467" s="8">
        <v>0.51600000000000001</v>
      </c>
      <c r="U1467">
        <v>41</v>
      </c>
      <c r="V1467">
        <v>50</v>
      </c>
      <c r="W1467" s="8">
        <v>0.82</v>
      </c>
      <c r="X1467">
        <v>14</v>
      </c>
      <c r="Y1467">
        <v>125</v>
      </c>
      <c r="Z1467">
        <v>139</v>
      </c>
      <c r="AA1467">
        <v>45</v>
      </c>
      <c r="AB1467">
        <v>54</v>
      </c>
      <c r="AC1467">
        <v>20</v>
      </c>
      <c r="AD1467">
        <v>33</v>
      </c>
      <c r="AE1467">
        <v>82</v>
      </c>
      <c r="AF1467">
        <v>559</v>
      </c>
      <c r="AG1467" s="8" t="str">
        <f>IF(Table32[[#This Row],[FTA]]&gt;=100,Table32[[#This Row],[FT%]],"")</f>
        <v/>
      </c>
      <c r="AH1467" t="str">
        <f>UPPER(Table32[[#This Row],[Player]])</f>
        <v>TERRENCE ROSS</v>
      </c>
    </row>
    <row r="1468" spans="1:34" x14ac:dyDescent="0.25">
      <c r="A1468">
        <v>2017</v>
      </c>
      <c r="B1468" t="s">
        <v>375</v>
      </c>
      <c r="C1468" t="s">
        <v>50</v>
      </c>
      <c r="D1468">
        <v>25</v>
      </c>
      <c r="E1468" t="s">
        <v>58</v>
      </c>
      <c r="F1468">
        <v>24</v>
      </c>
      <c r="G1468">
        <v>24</v>
      </c>
      <c r="H1468">
        <v>11.1</v>
      </c>
      <c r="I1468" s="8">
        <v>0.53600000000000003</v>
      </c>
      <c r="J1468">
        <v>0.6</v>
      </c>
      <c r="K1468">
        <v>-1.3</v>
      </c>
      <c r="L1468">
        <v>115</v>
      </c>
      <c r="M1468">
        <v>267</v>
      </c>
      <c r="N1468" s="8">
        <v>0.43099999999999999</v>
      </c>
      <c r="O1468">
        <v>46</v>
      </c>
      <c r="P1468">
        <v>135</v>
      </c>
      <c r="Q1468">
        <v>0.34100000000000003</v>
      </c>
      <c r="R1468">
        <v>69</v>
      </c>
      <c r="S1468">
        <v>132</v>
      </c>
      <c r="T1468" s="8">
        <v>0.52300000000000002</v>
      </c>
      <c r="U1468">
        <v>23</v>
      </c>
      <c r="V1468">
        <v>27</v>
      </c>
      <c r="W1468" s="8">
        <v>0.85199999999999998</v>
      </c>
      <c r="X1468">
        <v>4</v>
      </c>
      <c r="Y1468">
        <v>64</v>
      </c>
      <c r="Z1468">
        <v>68</v>
      </c>
      <c r="AA1468">
        <v>43</v>
      </c>
      <c r="AB1468">
        <v>34</v>
      </c>
      <c r="AC1468">
        <v>13</v>
      </c>
      <c r="AD1468">
        <v>35</v>
      </c>
      <c r="AE1468">
        <v>61</v>
      </c>
      <c r="AF1468">
        <v>299</v>
      </c>
      <c r="AG1468" s="8" t="str">
        <f>IF(Table32[[#This Row],[FTA]]&gt;=100,Table32[[#This Row],[FT%]],"")</f>
        <v/>
      </c>
      <c r="AH1468" t="str">
        <f>UPPER(Table32[[#This Row],[Player]])</f>
        <v>TERRENCE ROSS</v>
      </c>
    </row>
    <row r="1469" spans="1:34" x14ac:dyDescent="0.25">
      <c r="A1469">
        <v>2017</v>
      </c>
      <c r="B1469" t="s">
        <v>568</v>
      </c>
      <c r="C1469" t="s">
        <v>36</v>
      </c>
      <c r="D1469">
        <v>22</v>
      </c>
      <c r="E1469" t="s">
        <v>45</v>
      </c>
      <c r="F1469">
        <v>74</v>
      </c>
      <c r="G1469">
        <v>0</v>
      </c>
      <c r="H1469">
        <v>10.8</v>
      </c>
      <c r="I1469" s="8">
        <v>0.46600000000000003</v>
      </c>
      <c r="J1469">
        <v>1.4</v>
      </c>
      <c r="K1469">
        <v>-2.5</v>
      </c>
      <c r="L1469">
        <v>151</v>
      </c>
      <c r="M1469">
        <v>411</v>
      </c>
      <c r="N1469" s="8">
        <v>0.36699999999999999</v>
      </c>
      <c r="O1469">
        <v>57</v>
      </c>
      <c r="P1469">
        <v>179</v>
      </c>
      <c r="Q1469">
        <v>0.318</v>
      </c>
      <c r="R1469">
        <v>94</v>
      </c>
      <c r="S1469">
        <v>232</v>
      </c>
      <c r="T1469" s="8">
        <v>0.40500000000000003</v>
      </c>
      <c r="U1469">
        <v>51</v>
      </c>
      <c r="V1469">
        <v>66</v>
      </c>
      <c r="W1469" s="8">
        <v>0.77300000000000002</v>
      </c>
      <c r="X1469">
        <v>40</v>
      </c>
      <c r="Y1469">
        <v>187</v>
      </c>
      <c r="Z1469">
        <v>227</v>
      </c>
      <c r="AA1469">
        <v>131</v>
      </c>
      <c r="AB1469">
        <v>45</v>
      </c>
      <c r="AC1469">
        <v>11</v>
      </c>
      <c r="AD1469">
        <v>47</v>
      </c>
      <c r="AE1469">
        <v>69</v>
      </c>
      <c r="AF1469">
        <v>410</v>
      </c>
      <c r="AG1469" s="8" t="str">
        <f>IF(Table32[[#This Row],[FTA]]&gt;=100,Table32[[#This Row],[FT%]],"")</f>
        <v/>
      </c>
      <c r="AH1469" t="str">
        <f>UPPER(Table32[[#This Row],[Player]])</f>
        <v>TERRY ROZIER</v>
      </c>
    </row>
    <row r="1470" spans="1:34" x14ac:dyDescent="0.25">
      <c r="A1470">
        <v>2017</v>
      </c>
      <c r="B1470" t="s">
        <v>276</v>
      </c>
      <c r="C1470" t="s">
        <v>36</v>
      </c>
      <c r="D1470">
        <v>26</v>
      </c>
      <c r="E1470" t="s">
        <v>71</v>
      </c>
      <c r="F1470">
        <v>75</v>
      </c>
      <c r="G1470">
        <v>75</v>
      </c>
      <c r="H1470">
        <v>16.8</v>
      </c>
      <c r="I1470" s="8">
        <v>0.53900000000000003</v>
      </c>
      <c r="J1470">
        <v>6.1</v>
      </c>
      <c r="K1470">
        <v>0.8</v>
      </c>
      <c r="L1470">
        <v>261</v>
      </c>
      <c r="M1470">
        <v>650</v>
      </c>
      <c r="N1470" s="8">
        <v>0.40200000000000002</v>
      </c>
      <c r="O1470">
        <v>60</v>
      </c>
      <c r="P1470">
        <v>196</v>
      </c>
      <c r="Q1470">
        <v>0.30599999999999999</v>
      </c>
      <c r="R1470">
        <v>201</v>
      </c>
      <c r="S1470">
        <v>454</v>
      </c>
      <c r="T1470" s="8">
        <v>0.443</v>
      </c>
      <c r="U1470">
        <v>254</v>
      </c>
      <c r="V1470">
        <v>285</v>
      </c>
      <c r="W1470" s="8">
        <v>0.89100000000000001</v>
      </c>
      <c r="X1470">
        <v>68</v>
      </c>
      <c r="Y1470">
        <v>237</v>
      </c>
      <c r="Z1470">
        <v>305</v>
      </c>
      <c r="AA1470">
        <v>682</v>
      </c>
      <c r="AB1470">
        <v>128</v>
      </c>
      <c r="AC1470">
        <v>10</v>
      </c>
      <c r="AD1470">
        <v>195</v>
      </c>
      <c r="AE1470">
        <v>202</v>
      </c>
      <c r="AF1470">
        <v>836</v>
      </c>
      <c r="AG1470" s="8">
        <f>IF(Table32[[#This Row],[FTA]]&gt;=100,Table32[[#This Row],[FT%]],"")</f>
        <v>0.89100000000000001</v>
      </c>
      <c r="AH1470" t="str">
        <f>UPPER(Table32[[#This Row],[Player]])</f>
        <v>RICKY RUBIO</v>
      </c>
    </row>
    <row r="1471" spans="1:34" x14ac:dyDescent="0.25">
      <c r="A1471">
        <v>2017</v>
      </c>
      <c r="B1471" t="s">
        <v>277</v>
      </c>
      <c r="C1471" t="s">
        <v>34</v>
      </c>
      <c r="D1471">
        <v>31</v>
      </c>
      <c r="E1471" t="s">
        <v>71</v>
      </c>
      <c r="F1471">
        <v>47</v>
      </c>
      <c r="G1471">
        <v>33</v>
      </c>
      <c r="H1471">
        <v>6.6</v>
      </c>
      <c r="I1471" s="8">
        <v>0.505</v>
      </c>
      <c r="J1471">
        <v>0.4</v>
      </c>
      <c r="K1471">
        <v>-2.1</v>
      </c>
      <c r="L1471">
        <v>70</v>
      </c>
      <c r="M1471">
        <v>187</v>
      </c>
      <c r="N1471" s="8">
        <v>0.374</v>
      </c>
      <c r="O1471">
        <v>44</v>
      </c>
      <c r="P1471">
        <v>114</v>
      </c>
      <c r="Q1471">
        <v>0.38600000000000001</v>
      </c>
      <c r="R1471">
        <v>26</v>
      </c>
      <c r="S1471">
        <v>73</v>
      </c>
      <c r="T1471" s="8">
        <v>0.35599999999999998</v>
      </c>
      <c r="U1471">
        <v>13</v>
      </c>
      <c r="V1471">
        <v>18</v>
      </c>
      <c r="W1471" s="8">
        <v>0.72199999999999998</v>
      </c>
      <c r="X1471">
        <v>16</v>
      </c>
      <c r="Y1471">
        <v>83</v>
      </c>
      <c r="Z1471">
        <v>99</v>
      </c>
      <c r="AA1471">
        <v>45</v>
      </c>
      <c r="AB1471">
        <v>22</v>
      </c>
      <c r="AC1471">
        <v>23</v>
      </c>
      <c r="AD1471">
        <v>28</v>
      </c>
      <c r="AE1471">
        <v>42</v>
      </c>
      <c r="AF1471">
        <v>197</v>
      </c>
      <c r="AG1471" s="8" t="str">
        <f>IF(Table32[[#This Row],[FTA]]&gt;=100,Table32[[#This Row],[FT%]],"")</f>
        <v/>
      </c>
      <c r="AH1471" t="str">
        <f>UPPER(Table32[[#This Row],[Player]])</f>
        <v>BRANDON RUSH</v>
      </c>
    </row>
    <row r="1472" spans="1:34" x14ac:dyDescent="0.25">
      <c r="A1472">
        <v>2017</v>
      </c>
      <c r="B1472" t="s">
        <v>569</v>
      </c>
      <c r="C1472" t="s">
        <v>36</v>
      </c>
      <c r="D1472">
        <v>20</v>
      </c>
      <c r="E1472" t="s">
        <v>74</v>
      </c>
      <c r="F1472">
        <v>63</v>
      </c>
      <c r="G1472">
        <v>60</v>
      </c>
      <c r="H1472">
        <v>15.3</v>
      </c>
      <c r="I1472" s="8">
        <v>0.51800000000000002</v>
      </c>
      <c r="J1472">
        <v>1.3</v>
      </c>
      <c r="K1472">
        <v>-0.5</v>
      </c>
      <c r="L1472">
        <v>351</v>
      </c>
      <c r="M1472">
        <v>867</v>
      </c>
      <c r="N1472" s="8">
        <v>0.40500000000000003</v>
      </c>
      <c r="O1472">
        <v>135</v>
      </c>
      <c r="P1472">
        <v>384</v>
      </c>
      <c r="Q1472">
        <v>0.35199999999999998</v>
      </c>
      <c r="R1472">
        <v>216</v>
      </c>
      <c r="S1472">
        <v>483</v>
      </c>
      <c r="T1472" s="8">
        <v>0.44700000000000001</v>
      </c>
      <c r="U1472">
        <v>147</v>
      </c>
      <c r="V1472">
        <v>188</v>
      </c>
      <c r="W1472" s="8">
        <v>0.78200000000000003</v>
      </c>
      <c r="X1472">
        <v>31</v>
      </c>
      <c r="Y1472">
        <v>191</v>
      </c>
      <c r="Z1472">
        <v>222</v>
      </c>
      <c r="AA1472">
        <v>303</v>
      </c>
      <c r="AB1472">
        <v>87</v>
      </c>
      <c r="AC1472">
        <v>16</v>
      </c>
      <c r="AD1472">
        <v>176</v>
      </c>
      <c r="AE1472">
        <v>130</v>
      </c>
      <c r="AF1472">
        <v>984</v>
      </c>
      <c r="AG1472" s="8">
        <f>IF(Table32[[#This Row],[FTA]]&gt;=100,Table32[[#This Row],[FT%]],"")</f>
        <v>0.78200000000000003</v>
      </c>
      <c r="AH1472" t="str">
        <f>UPPER(Table32[[#This Row],[Player]])</f>
        <v>D'ANGELO RUSSELL</v>
      </c>
    </row>
    <row r="1473" spans="1:34" x14ac:dyDescent="0.25">
      <c r="A1473">
        <v>2017</v>
      </c>
      <c r="B1473" t="s">
        <v>641</v>
      </c>
      <c r="C1473" t="s">
        <v>30</v>
      </c>
      <c r="D1473">
        <v>20</v>
      </c>
      <c r="E1473" t="s">
        <v>40</v>
      </c>
      <c r="F1473">
        <v>81</v>
      </c>
      <c r="G1473">
        <v>66</v>
      </c>
      <c r="H1473">
        <v>6.9</v>
      </c>
      <c r="I1473" s="8">
        <v>0.46899999999999997</v>
      </c>
      <c r="J1473">
        <v>0.7</v>
      </c>
      <c r="K1473">
        <v>-4.9000000000000004</v>
      </c>
      <c r="L1473">
        <v>192</v>
      </c>
      <c r="M1473">
        <v>481</v>
      </c>
      <c r="N1473" s="8">
        <v>0.39900000000000002</v>
      </c>
      <c r="O1473">
        <v>51</v>
      </c>
      <c r="P1473">
        <v>159</v>
      </c>
      <c r="Q1473">
        <v>0.32100000000000001</v>
      </c>
      <c r="R1473">
        <v>141</v>
      </c>
      <c r="S1473">
        <v>322</v>
      </c>
      <c r="T1473" s="8">
        <v>0.438</v>
      </c>
      <c r="U1473">
        <v>44</v>
      </c>
      <c r="V1473">
        <v>67</v>
      </c>
      <c r="W1473" s="8">
        <v>0.65700000000000003</v>
      </c>
      <c r="X1473">
        <v>45</v>
      </c>
      <c r="Y1473">
        <v>242</v>
      </c>
      <c r="Z1473">
        <v>287</v>
      </c>
      <c r="AA1473">
        <v>82</v>
      </c>
      <c r="AB1473">
        <v>39</v>
      </c>
      <c r="AC1473">
        <v>32</v>
      </c>
      <c r="AD1473">
        <v>83</v>
      </c>
      <c r="AE1473">
        <v>200</v>
      </c>
      <c r="AF1473">
        <v>479</v>
      </c>
      <c r="AG1473" s="8" t="str">
        <f>IF(Table32[[#This Row],[FTA]]&gt;=100,Table32[[#This Row],[FT%]],"")</f>
        <v/>
      </c>
      <c r="AH1473" t="str">
        <f>UPPER(Table32[[#This Row],[Player]])</f>
        <v>DOMANTAS SABONIS</v>
      </c>
    </row>
    <row r="1474" spans="1:34" x14ac:dyDescent="0.25">
      <c r="A1474">
        <v>2017</v>
      </c>
      <c r="B1474" t="s">
        <v>642</v>
      </c>
      <c r="C1474" t="s">
        <v>30</v>
      </c>
      <c r="D1474">
        <v>22</v>
      </c>
      <c r="E1474" t="s">
        <v>44</v>
      </c>
      <c r="F1474">
        <v>81</v>
      </c>
      <c r="G1474">
        <v>36</v>
      </c>
      <c r="H1474">
        <v>12.8</v>
      </c>
      <c r="I1474" s="8">
        <v>0.50800000000000001</v>
      </c>
      <c r="J1474">
        <v>1</v>
      </c>
      <c r="K1474">
        <v>-2.2000000000000002</v>
      </c>
      <c r="L1474">
        <v>381</v>
      </c>
      <c r="M1474">
        <v>927</v>
      </c>
      <c r="N1474" s="8">
        <v>0.41099999999999998</v>
      </c>
      <c r="O1474">
        <v>106</v>
      </c>
      <c r="P1474">
        <v>341</v>
      </c>
      <c r="Q1474">
        <v>0.311</v>
      </c>
      <c r="R1474">
        <v>275</v>
      </c>
      <c r="S1474">
        <v>586</v>
      </c>
      <c r="T1474" s="8">
        <v>0.46899999999999997</v>
      </c>
      <c r="U1474">
        <v>172</v>
      </c>
      <c r="V1474">
        <v>220</v>
      </c>
      <c r="W1474" s="8">
        <v>0.78200000000000003</v>
      </c>
      <c r="X1474">
        <v>112</v>
      </c>
      <c r="Y1474">
        <v>401</v>
      </c>
      <c r="Z1474">
        <v>513</v>
      </c>
      <c r="AA1474">
        <v>182</v>
      </c>
      <c r="AB1474">
        <v>57</v>
      </c>
      <c r="AC1474">
        <v>30</v>
      </c>
      <c r="AD1474">
        <v>183</v>
      </c>
      <c r="AE1474">
        <v>162</v>
      </c>
      <c r="AF1474">
        <v>1040</v>
      </c>
      <c r="AG1474" s="8">
        <f>IF(Table32[[#This Row],[FTA]]&gt;=100,Table32[[#This Row],[FT%]],"")</f>
        <v>0.78200000000000003</v>
      </c>
      <c r="AH1474" t="str">
        <f>UPPER(Table32[[#This Row],[Player]])</f>
        <v>DARIO SARIC</v>
      </c>
    </row>
    <row r="1475" spans="1:34" x14ac:dyDescent="0.25">
      <c r="A1475">
        <v>2017</v>
      </c>
      <c r="B1475" t="s">
        <v>643</v>
      </c>
      <c r="C1475" t="s">
        <v>34</v>
      </c>
      <c r="D1475">
        <v>25</v>
      </c>
      <c r="E1475" t="s">
        <v>48</v>
      </c>
      <c r="F1475">
        <v>57</v>
      </c>
      <c r="G1475">
        <v>3</v>
      </c>
      <c r="H1475">
        <v>8.5</v>
      </c>
      <c r="I1475" s="8">
        <v>0.48</v>
      </c>
      <c r="J1475">
        <v>0.6</v>
      </c>
      <c r="K1475">
        <v>-3.1</v>
      </c>
      <c r="L1475">
        <v>61</v>
      </c>
      <c r="M1475">
        <v>146</v>
      </c>
      <c r="N1475" s="8">
        <v>0.41799999999999998</v>
      </c>
      <c r="O1475">
        <v>9</v>
      </c>
      <c r="P1475">
        <v>37</v>
      </c>
      <c r="Q1475">
        <v>0.24299999999999999</v>
      </c>
      <c r="R1475">
        <v>52</v>
      </c>
      <c r="S1475">
        <v>109</v>
      </c>
      <c r="T1475" s="8">
        <v>0.47699999999999998</v>
      </c>
      <c r="U1475">
        <v>23</v>
      </c>
      <c r="V1475">
        <v>33</v>
      </c>
      <c r="W1475" s="8">
        <v>0.69699999999999995</v>
      </c>
      <c r="X1475">
        <v>25</v>
      </c>
      <c r="Y1475">
        <v>58</v>
      </c>
      <c r="Z1475">
        <v>83</v>
      </c>
      <c r="AA1475">
        <v>92</v>
      </c>
      <c r="AB1475">
        <v>26</v>
      </c>
      <c r="AC1475">
        <v>6</v>
      </c>
      <c r="AD1475">
        <v>38</v>
      </c>
      <c r="AE1475">
        <v>60</v>
      </c>
      <c r="AF1475">
        <v>154</v>
      </c>
      <c r="AG1475" s="8" t="str">
        <f>IF(Table32[[#This Row],[FTA]]&gt;=100,Table32[[#This Row],[FT%]],"")</f>
        <v/>
      </c>
      <c r="AH1475" t="str">
        <f>UPPER(Table32[[#This Row],[Player]])</f>
        <v>TOMAS SATORANSKY</v>
      </c>
    </row>
    <row r="1476" spans="1:34" x14ac:dyDescent="0.25">
      <c r="A1476">
        <v>2017</v>
      </c>
      <c r="B1476" t="s">
        <v>438</v>
      </c>
      <c r="C1476" t="s">
        <v>36</v>
      </c>
      <c r="D1476">
        <v>23</v>
      </c>
      <c r="E1476" t="s">
        <v>115</v>
      </c>
      <c r="F1476">
        <v>79</v>
      </c>
      <c r="G1476">
        <v>78</v>
      </c>
      <c r="H1476">
        <v>16.100000000000001</v>
      </c>
      <c r="I1476" s="8">
        <v>0.53300000000000003</v>
      </c>
      <c r="J1476">
        <v>3.7</v>
      </c>
      <c r="K1476">
        <v>-0.7</v>
      </c>
      <c r="L1476">
        <v>548</v>
      </c>
      <c r="M1476">
        <v>1215</v>
      </c>
      <c r="N1476" s="8">
        <v>0.45100000000000001</v>
      </c>
      <c r="O1476">
        <v>100</v>
      </c>
      <c r="P1476">
        <v>294</v>
      </c>
      <c r="Q1476">
        <v>0.34</v>
      </c>
      <c r="R1476">
        <v>448</v>
      </c>
      <c r="S1476">
        <v>921</v>
      </c>
      <c r="T1476" s="8">
        <v>0.48599999999999999</v>
      </c>
      <c r="U1476">
        <v>218</v>
      </c>
      <c r="V1476">
        <v>255</v>
      </c>
      <c r="W1476" s="8">
        <v>0.85499999999999998</v>
      </c>
      <c r="X1476">
        <v>42</v>
      </c>
      <c r="Y1476">
        <v>206</v>
      </c>
      <c r="Z1476">
        <v>248</v>
      </c>
      <c r="AA1476">
        <v>499</v>
      </c>
      <c r="AB1476">
        <v>74</v>
      </c>
      <c r="AC1476">
        <v>16</v>
      </c>
      <c r="AD1476">
        <v>258</v>
      </c>
      <c r="AE1476">
        <v>149</v>
      </c>
      <c r="AF1476">
        <v>1414</v>
      </c>
      <c r="AG1476" s="8">
        <f>IF(Table32[[#This Row],[FTA]]&gt;=100,Table32[[#This Row],[FT%]],"")</f>
        <v>0.85499999999999998</v>
      </c>
      <c r="AH1476" t="str">
        <f>UPPER(Table32[[#This Row],[Player]])</f>
        <v>DENNIS SCHRODER</v>
      </c>
    </row>
    <row r="1477" spans="1:34" x14ac:dyDescent="0.25">
      <c r="A1477">
        <v>2017</v>
      </c>
      <c r="B1477" t="s">
        <v>279</v>
      </c>
      <c r="C1477" t="s">
        <v>30</v>
      </c>
      <c r="D1477">
        <v>36</v>
      </c>
      <c r="E1477" t="s">
        <v>342</v>
      </c>
      <c r="F1477">
        <v>36</v>
      </c>
      <c r="G1477">
        <v>1</v>
      </c>
      <c r="H1477">
        <v>13.9</v>
      </c>
      <c r="I1477" s="8">
        <v>0.55000000000000004</v>
      </c>
      <c r="J1477">
        <v>0.8</v>
      </c>
      <c r="K1477">
        <v>-1.2</v>
      </c>
      <c r="L1477">
        <v>71</v>
      </c>
      <c r="M1477">
        <v>151</v>
      </c>
      <c r="N1477" s="8">
        <v>0.47</v>
      </c>
      <c r="O1477">
        <v>17</v>
      </c>
      <c r="P1477">
        <v>50</v>
      </c>
      <c r="Q1477">
        <v>0.34</v>
      </c>
      <c r="R1477">
        <v>54</v>
      </c>
      <c r="S1477">
        <v>101</v>
      </c>
      <c r="T1477" s="8">
        <v>0.53500000000000003</v>
      </c>
      <c r="U1477">
        <v>25</v>
      </c>
      <c r="V1477">
        <v>37</v>
      </c>
      <c r="W1477" s="8">
        <v>0.67600000000000005</v>
      </c>
      <c r="X1477">
        <v>51</v>
      </c>
      <c r="Y1477">
        <v>88</v>
      </c>
      <c r="Z1477">
        <v>139</v>
      </c>
      <c r="AA1477">
        <v>37</v>
      </c>
      <c r="AB1477">
        <v>14</v>
      </c>
      <c r="AC1477">
        <v>4</v>
      </c>
      <c r="AD1477">
        <v>34</v>
      </c>
      <c r="AE1477">
        <v>63</v>
      </c>
      <c r="AF1477">
        <v>184</v>
      </c>
      <c r="AG1477" s="8" t="str">
        <f>IF(Table32[[#This Row],[FTA]]&gt;=100,Table32[[#This Row],[FT%]],"")</f>
        <v/>
      </c>
      <c r="AH1477" t="str">
        <f>UPPER(Table32[[#This Row],[Player]])</f>
        <v>LUIS SCOLA</v>
      </c>
    </row>
    <row r="1478" spans="1:34" x14ac:dyDescent="0.25">
      <c r="A1478">
        <v>2017</v>
      </c>
      <c r="B1478" t="s">
        <v>377</v>
      </c>
      <c r="C1478" t="s">
        <v>30</v>
      </c>
      <c r="D1478">
        <v>28</v>
      </c>
      <c r="E1478" t="s">
        <v>115</v>
      </c>
      <c r="F1478">
        <v>18</v>
      </c>
      <c r="G1478">
        <v>0</v>
      </c>
      <c r="H1478">
        <v>5.9</v>
      </c>
      <c r="I1478" s="8">
        <v>0.36</v>
      </c>
      <c r="J1478">
        <v>-0.1</v>
      </c>
      <c r="K1478">
        <v>-5.3</v>
      </c>
      <c r="L1478">
        <v>17</v>
      </c>
      <c r="M1478">
        <v>59</v>
      </c>
      <c r="N1478" s="8">
        <v>0.28799999999999998</v>
      </c>
      <c r="O1478">
        <v>4</v>
      </c>
      <c r="P1478">
        <v>27</v>
      </c>
      <c r="Q1478">
        <v>0.14799999999999999</v>
      </c>
      <c r="R1478">
        <v>13</v>
      </c>
      <c r="S1478">
        <v>32</v>
      </c>
      <c r="T1478" s="8">
        <v>0.40600000000000003</v>
      </c>
      <c r="U1478">
        <v>7</v>
      </c>
      <c r="V1478">
        <v>8</v>
      </c>
      <c r="W1478" s="8">
        <v>0.875</v>
      </c>
      <c r="X1478">
        <v>10</v>
      </c>
      <c r="Y1478">
        <v>27</v>
      </c>
      <c r="Z1478">
        <v>37</v>
      </c>
      <c r="AA1478">
        <v>17</v>
      </c>
      <c r="AB1478">
        <v>4</v>
      </c>
      <c r="AC1478">
        <v>3</v>
      </c>
      <c r="AD1478">
        <v>8</v>
      </c>
      <c r="AE1478">
        <v>12</v>
      </c>
      <c r="AF1478">
        <v>45</v>
      </c>
      <c r="AG1478" s="8" t="str">
        <f>IF(Table32[[#This Row],[FTA]]&gt;=100,Table32[[#This Row],[FT%]],"")</f>
        <v/>
      </c>
      <c r="AH1478" t="str">
        <f>UPPER(Table32[[#This Row],[Player]])</f>
        <v>MIKE SCOTT</v>
      </c>
    </row>
    <row r="1479" spans="1:34" x14ac:dyDescent="0.25">
      <c r="A1479">
        <v>2017</v>
      </c>
      <c r="B1479" t="s">
        <v>280</v>
      </c>
      <c r="C1479" t="s">
        <v>50</v>
      </c>
      <c r="D1479">
        <v>32</v>
      </c>
      <c r="E1479" t="s">
        <v>115</v>
      </c>
      <c r="F1479">
        <v>62</v>
      </c>
      <c r="G1479">
        <v>42</v>
      </c>
      <c r="H1479">
        <v>11.9</v>
      </c>
      <c r="I1479" s="8">
        <v>0.51900000000000002</v>
      </c>
      <c r="J1479">
        <v>3.3</v>
      </c>
      <c r="K1479">
        <v>1.2</v>
      </c>
      <c r="L1479">
        <v>174</v>
      </c>
      <c r="M1479">
        <v>395</v>
      </c>
      <c r="N1479" s="8">
        <v>0.441</v>
      </c>
      <c r="O1479">
        <v>41</v>
      </c>
      <c r="P1479">
        <v>120</v>
      </c>
      <c r="Q1479">
        <v>0.34200000000000003</v>
      </c>
      <c r="R1479">
        <v>133</v>
      </c>
      <c r="S1479">
        <v>275</v>
      </c>
      <c r="T1479" s="8">
        <v>0.48399999999999999</v>
      </c>
      <c r="U1479">
        <v>55</v>
      </c>
      <c r="V1479">
        <v>75</v>
      </c>
      <c r="W1479" s="8">
        <v>0.73299999999999998</v>
      </c>
      <c r="X1479">
        <v>54</v>
      </c>
      <c r="Y1479">
        <v>216</v>
      </c>
      <c r="Z1479">
        <v>270</v>
      </c>
      <c r="AA1479">
        <v>107</v>
      </c>
      <c r="AB1479">
        <v>96</v>
      </c>
      <c r="AC1479">
        <v>31</v>
      </c>
      <c r="AD1479">
        <v>58</v>
      </c>
      <c r="AE1479">
        <v>97</v>
      </c>
      <c r="AF1479">
        <v>444</v>
      </c>
      <c r="AG1479" s="8" t="str">
        <f>IF(Table32[[#This Row],[FTA]]&gt;=100,Table32[[#This Row],[FT%]],"")</f>
        <v/>
      </c>
      <c r="AH1479" t="str">
        <f>UPPER(Table32[[#This Row],[Player]])</f>
        <v>THABO SEFOLOSHA</v>
      </c>
    </row>
    <row r="1480" spans="1:34" x14ac:dyDescent="0.25">
      <c r="A1480">
        <v>2017</v>
      </c>
      <c r="B1480" t="s">
        <v>644</v>
      </c>
      <c r="C1480" t="s">
        <v>34</v>
      </c>
      <c r="D1480">
        <v>22</v>
      </c>
      <c r="E1480" t="s">
        <v>69</v>
      </c>
      <c r="F1480">
        <v>14</v>
      </c>
      <c r="G1480">
        <v>5</v>
      </c>
      <c r="H1480">
        <v>6.9</v>
      </c>
      <c r="I1480" s="8">
        <v>0.52500000000000002</v>
      </c>
      <c r="J1480">
        <v>0.1</v>
      </c>
      <c r="K1480">
        <v>-5</v>
      </c>
      <c r="L1480">
        <v>25</v>
      </c>
      <c r="M1480">
        <v>58</v>
      </c>
      <c r="N1480" s="8">
        <v>0.43099999999999999</v>
      </c>
      <c r="O1480">
        <v>7</v>
      </c>
      <c r="P1480">
        <v>28</v>
      </c>
      <c r="Q1480">
        <v>0.25</v>
      </c>
      <c r="R1480">
        <v>18</v>
      </c>
      <c r="S1480">
        <v>30</v>
      </c>
      <c r="T1480" s="8">
        <v>0.6</v>
      </c>
      <c r="U1480">
        <v>14</v>
      </c>
      <c r="V1480">
        <v>22</v>
      </c>
      <c r="W1480" s="8">
        <v>0.63600000000000001</v>
      </c>
      <c r="X1480">
        <v>1</v>
      </c>
      <c r="Y1480">
        <v>15</v>
      </c>
      <c r="Z1480">
        <v>16</v>
      </c>
      <c r="AA1480">
        <v>13</v>
      </c>
      <c r="AB1480">
        <v>6</v>
      </c>
      <c r="AC1480">
        <v>1</v>
      </c>
      <c r="AD1480">
        <v>12</v>
      </c>
      <c r="AE1480">
        <v>18</v>
      </c>
      <c r="AF1480">
        <v>71</v>
      </c>
      <c r="AG1480" s="8" t="str">
        <f>IF(Table32[[#This Row],[FTA]]&gt;=100,Table32[[#This Row],[FT%]],"")</f>
        <v/>
      </c>
      <c r="AH1480" t="str">
        <f>UPPER(Table32[[#This Row],[Player]])</f>
        <v>WAYNE SELDEN</v>
      </c>
    </row>
    <row r="1481" spans="1:34" x14ac:dyDescent="0.25">
      <c r="A1481">
        <v>2017</v>
      </c>
      <c r="B1481" t="s">
        <v>644</v>
      </c>
      <c r="C1481" t="s">
        <v>34</v>
      </c>
      <c r="D1481">
        <v>22</v>
      </c>
      <c r="E1481" t="s">
        <v>392</v>
      </c>
      <c r="F1481">
        <v>3</v>
      </c>
      <c r="G1481">
        <v>3</v>
      </c>
      <c r="H1481">
        <v>10</v>
      </c>
      <c r="I1481" s="8">
        <v>0.82</v>
      </c>
      <c r="J1481">
        <v>0.1</v>
      </c>
      <c r="K1481">
        <v>-1.2</v>
      </c>
      <c r="L1481">
        <v>5</v>
      </c>
      <c r="M1481">
        <v>8</v>
      </c>
      <c r="N1481" s="8">
        <v>0.625</v>
      </c>
      <c r="O1481">
        <v>4</v>
      </c>
      <c r="P1481">
        <v>7</v>
      </c>
      <c r="Q1481">
        <v>0.57099999999999995</v>
      </c>
      <c r="R1481">
        <v>1</v>
      </c>
      <c r="S1481">
        <v>1</v>
      </c>
      <c r="T1481" s="8">
        <v>1</v>
      </c>
      <c r="U1481">
        <v>2</v>
      </c>
      <c r="V1481">
        <v>4</v>
      </c>
      <c r="W1481" s="8">
        <v>0.5</v>
      </c>
      <c r="X1481">
        <v>0</v>
      </c>
      <c r="Y1481">
        <v>5</v>
      </c>
      <c r="Z1481">
        <v>5</v>
      </c>
      <c r="AA1481">
        <v>1</v>
      </c>
      <c r="AB1481">
        <v>2</v>
      </c>
      <c r="AC1481">
        <v>0</v>
      </c>
      <c r="AD1481">
        <v>3</v>
      </c>
      <c r="AE1481">
        <v>6</v>
      </c>
      <c r="AF1481">
        <v>16</v>
      </c>
      <c r="AG1481" s="8" t="str">
        <f>IF(Table32[[#This Row],[FTA]]&gt;=100,Table32[[#This Row],[FT%]],"")</f>
        <v/>
      </c>
      <c r="AH1481" t="str">
        <f>UPPER(Table32[[#This Row],[Player]])</f>
        <v>WAYNE SELDEN</v>
      </c>
    </row>
    <row r="1482" spans="1:34" x14ac:dyDescent="0.25">
      <c r="A1482">
        <v>2017</v>
      </c>
      <c r="B1482" t="s">
        <v>644</v>
      </c>
      <c r="C1482" t="s">
        <v>34</v>
      </c>
      <c r="D1482">
        <v>22</v>
      </c>
      <c r="E1482" t="s">
        <v>47</v>
      </c>
      <c r="F1482">
        <v>11</v>
      </c>
      <c r="G1482">
        <v>2</v>
      </c>
      <c r="H1482">
        <v>6.2</v>
      </c>
      <c r="I1482" s="8">
        <v>0.47499999999999998</v>
      </c>
      <c r="J1482">
        <v>0</v>
      </c>
      <c r="K1482">
        <v>-6</v>
      </c>
      <c r="L1482">
        <v>20</v>
      </c>
      <c r="M1482">
        <v>50</v>
      </c>
      <c r="N1482" s="8">
        <v>0.4</v>
      </c>
      <c r="O1482">
        <v>3</v>
      </c>
      <c r="P1482">
        <v>21</v>
      </c>
      <c r="Q1482">
        <v>0.14299999999999999</v>
      </c>
      <c r="R1482">
        <v>17</v>
      </c>
      <c r="S1482">
        <v>29</v>
      </c>
      <c r="T1482" s="8">
        <v>0.58599999999999997</v>
      </c>
      <c r="U1482">
        <v>12</v>
      </c>
      <c r="V1482">
        <v>18</v>
      </c>
      <c r="W1482" s="8">
        <v>0.66700000000000004</v>
      </c>
      <c r="X1482">
        <v>1</v>
      </c>
      <c r="Y1482">
        <v>10</v>
      </c>
      <c r="Z1482">
        <v>11</v>
      </c>
      <c r="AA1482">
        <v>12</v>
      </c>
      <c r="AB1482">
        <v>4</v>
      </c>
      <c r="AC1482">
        <v>1</v>
      </c>
      <c r="AD1482">
        <v>9</v>
      </c>
      <c r="AE1482">
        <v>12</v>
      </c>
      <c r="AF1482">
        <v>55</v>
      </c>
      <c r="AG1482" s="8" t="str">
        <f>IF(Table32[[#This Row],[FTA]]&gt;=100,Table32[[#This Row],[FT%]],"")</f>
        <v/>
      </c>
      <c r="AH1482" t="str">
        <f>UPPER(Table32[[#This Row],[Player]])</f>
        <v>WAYNE SELDEN</v>
      </c>
    </row>
    <row r="1483" spans="1:34" x14ac:dyDescent="0.25">
      <c r="A1483">
        <v>2017</v>
      </c>
      <c r="B1483" t="s">
        <v>281</v>
      </c>
      <c r="C1483" t="s">
        <v>30</v>
      </c>
      <c r="D1483">
        <v>27</v>
      </c>
      <c r="E1483" t="s">
        <v>52</v>
      </c>
      <c r="F1483">
        <v>49</v>
      </c>
      <c r="G1483">
        <v>3</v>
      </c>
      <c r="H1483">
        <v>14.4</v>
      </c>
      <c r="I1483" s="8">
        <v>0.55900000000000005</v>
      </c>
      <c r="J1483">
        <v>1</v>
      </c>
      <c r="K1483">
        <v>-3.7</v>
      </c>
      <c r="L1483">
        <v>109</v>
      </c>
      <c r="M1483">
        <v>198</v>
      </c>
      <c r="N1483" s="8">
        <v>0.55100000000000005</v>
      </c>
      <c r="O1483">
        <v>0</v>
      </c>
      <c r="P1483">
        <v>2</v>
      </c>
      <c r="Q1483">
        <v>0</v>
      </c>
      <c r="R1483">
        <v>109</v>
      </c>
      <c r="S1483">
        <v>196</v>
      </c>
      <c r="T1483" s="8">
        <v>0.55600000000000005</v>
      </c>
      <c r="U1483">
        <v>14</v>
      </c>
      <c r="V1483">
        <v>22</v>
      </c>
      <c r="W1483" s="8">
        <v>0.63600000000000001</v>
      </c>
      <c r="X1483">
        <v>41</v>
      </c>
      <c r="Y1483">
        <v>101</v>
      </c>
      <c r="Z1483">
        <v>142</v>
      </c>
      <c r="AA1483">
        <v>23</v>
      </c>
      <c r="AB1483">
        <v>7</v>
      </c>
      <c r="AC1483">
        <v>20</v>
      </c>
      <c r="AD1483">
        <v>29</v>
      </c>
      <c r="AE1483">
        <v>66</v>
      </c>
      <c r="AF1483">
        <v>232</v>
      </c>
      <c r="AG1483" s="8" t="str">
        <f>IF(Table32[[#This Row],[FTA]]&gt;=100,Table32[[#This Row],[FT%]],"")</f>
        <v/>
      </c>
      <c r="AH1483" t="str">
        <f>UPPER(Table32[[#This Row],[Player]])</f>
        <v>KEVIN SERAPHIN</v>
      </c>
    </row>
    <row r="1484" spans="1:34" x14ac:dyDescent="0.25">
      <c r="A1484">
        <v>2017</v>
      </c>
      <c r="B1484" t="s">
        <v>282</v>
      </c>
      <c r="C1484" t="s">
        <v>36</v>
      </c>
      <c r="D1484">
        <v>30</v>
      </c>
      <c r="E1484" t="s">
        <v>449</v>
      </c>
      <c r="F1484">
        <v>50</v>
      </c>
      <c r="G1484">
        <v>1</v>
      </c>
      <c r="H1484">
        <v>12.3</v>
      </c>
      <c r="I1484" s="8">
        <v>0.495</v>
      </c>
      <c r="J1484">
        <v>0.9</v>
      </c>
      <c r="K1484">
        <v>-4.8</v>
      </c>
      <c r="L1484">
        <v>100</v>
      </c>
      <c r="M1484">
        <v>263</v>
      </c>
      <c r="N1484" s="8">
        <v>0.38</v>
      </c>
      <c r="O1484">
        <v>21</v>
      </c>
      <c r="P1484">
        <v>62</v>
      </c>
      <c r="Q1484">
        <v>0.33900000000000002</v>
      </c>
      <c r="R1484">
        <v>79</v>
      </c>
      <c r="S1484">
        <v>201</v>
      </c>
      <c r="T1484" s="8">
        <v>0.39300000000000002</v>
      </c>
      <c r="U1484">
        <v>91</v>
      </c>
      <c r="V1484">
        <v>118</v>
      </c>
      <c r="W1484" s="8">
        <v>0.77100000000000002</v>
      </c>
      <c r="X1484">
        <v>11</v>
      </c>
      <c r="Y1484">
        <v>62</v>
      </c>
      <c r="Z1484">
        <v>73</v>
      </c>
      <c r="AA1484">
        <v>129</v>
      </c>
      <c r="AB1484">
        <v>26</v>
      </c>
      <c r="AC1484">
        <v>3</v>
      </c>
      <c r="AD1484">
        <v>46</v>
      </c>
      <c r="AE1484">
        <v>43</v>
      </c>
      <c r="AF1484">
        <v>312</v>
      </c>
      <c r="AG1484" s="8">
        <f>IF(Table32[[#This Row],[FTA]]&gt;=100,Table32[[#This Row],[FT%]],"")</f>
        <v>0.77100000000000002</v>
      </c>
      <c r="AH1484" t="str">
        <f>UPPER(Table32[[#This Row],[Player]])</f>
        <v>RAMON SESSIONS</v>
      </c>
    </row>
    <row r="1485" spans="1:34" x14ac:dyDescent="0.25">
      <c r="A1485">
        <v>2017</v>
      </c>
      <c r="B1485" t="s">
        <v>283</v>
      </c>
      <c r="C1485" t="s">
        <v>34</v>
      </c>
      <c r="D1485">
        <v>26</v>
      </c>
      <c r="E1485" t="s">
        <v>109</v>
      </c>
      <c r="F1485">
        <v>76</v>
      </c>
      <c r="G1485">
        <v>31</v>
      </c>
      <c r="H1485">
        <v>9</v>
      </c>
      <c r="I1485" s="8">
        <v>0.53600000000000003</v>
      </c>
      <c r="J1485">
        <v>2</v>
      </c>
      <c r="K1485">
        <v>-1.3</v>
      </c>
      <c r="L1485">
        <v>201</v>
      </c>
      <c r="M1485">
        <v>489</v>
      </c>
      <c r="N1485" s="8">
        <v>0.41099999999999998</v>
      </c>
      <c r="O1485">
        <v>94</v>
      </c>
      <c r="P1485">
        <v>261</v>
      </c>
      <c r="Q1485">
        <v>0.36</v>
      </c>
      <c r="R1485">
        <v>107</v>
      </c>
      <c r="S1485">
        <v>228</v>
      </c>
      <c r="T1485" s="8">
        <v>0.46899999999999997</v>
      </c>
      <c r="U1485">
        <v>71</v>
      </c>
      <c r="V1485">
        <v>90</v>
      </c>
      <c r="W1485" s="8">
        <v>0.78900000000000003</v>
      </c>
      <c r="X1485">
        <v>39</v>
      </c>
      <c r="Y1485">
        <v>180</v>
      </c>
      <c r="Z1485">
        <v>219</v>
      </c>
      <c r="AA1485">
        <v>109</v>
      </c>
      <c r="AB1485">
        <v>62</v>
      </c>
      <c r="AC1485">
        <v>27</v>
      </c>
      <c r="AD1485">
        <v>78</v>
      </c>
      <c r="AE1485">
        <v>150</v>
      </c>
      <c r="AF1485">
        <v>567</v>
      </c>
      <c r="AG1485" s="8" t="str">
        <f>IF(Table32[[#This Row],[FTA]]&gt;=100,Table32[[#This Row],[FT%]],"")</f>
        <v/>
      </c>
      <c r="AH1485" t="str">
        <f>UPPER(Table32[[#This Row],[Player]])</f>
        <v>IMAN SHUMPERT</v>
      </c>
    </row>
    <row r="1486" spans="1:34" x14ac:dyDescent="0.25">
      <c r="A1486">
        <v>2017</v>
      </c>
      <c r="B1486" t="s">
        <v>645</v>
      </c>
      <c r="C1486" t="s">
        <v>30</v>
      </c>
      <c r="D1486">
        <v>22</v>
      </c>
      <c r="E1486" t="s">
        <v>39</v>
      </c>
      <c r="F1486">
        <v>55</v>
      </c>
      <c r="G1486">
        <v>38</v>
      </c>
      <c r="H1486">
        <v>11.5</v>
      </c>
      <c r="I1486" s="8">
        <v>0.52300000000000002</v>
      </c>
      <c r="J1486">
        <v>1.6</v>
      </c>
      <c r="K1486">
        <v>-1.1000000000000001</v>
      </c>
      <c r="L1486">
        <v>103</v>
      </c>
      <c r="M1486">
        <v>205</v>
      </c>
      <c r="N1486" s="8">
        <v>0.502</v>
      </c>
      <c r="O1486">
        <v>1</v>
      </c>
      <c r="P1486">
        <v>7</v>
      </c>
      <c r="Q1486">
        <v>0.14299999999999999</v>
      </c>
      <c r="R1486">
        <v>102</v>
      </c>
      <c r="S1486">
        <v>198</v>
      </c>
      <c r="T1486" s="8">
        <v>0.51500000000000001</v>
      </c>
      <c r="U1486">
        <v>22</v>
      </c>
      <c r="V1486">
        <v>32</v>
      </c>
      <c r="W1486" s="8">
        <v>0.68799999999999994</v>
      </c>
      <c r="X1486">
        <v>64</v>
      </c>
      <c r="Y1486">
        <v>121</v>
      </c>
      <c r="Z1486">
        <v>185</v>
      </c>
      <c r="AA1486">
        <v>17</v>
      </c>
      <c r="AB1486">
        <v>26</v>
      </c>
      <c r="AC1486">
        <v>45</v>
      </c>
      <c r="AD1486">
        <v>33</v>
      </c>
      <c r="AE1486">
        <v>109</v>
      </c>
      <c r="AF1486">
        <v>229</v>
      </c>
      <c r="AG1486" s="8" t="str">
        <f>IF(Table32[[#This Row],[FTA]]&gt;=100,Table32[[#This Row],[FT%]],"")</f>
        <v/>
      </c>
      <c r="AH1486" t="str">
        <f>UPPER(Table32[[#This Row],[Player]])</f>
        <v>PASCAL SIAKAM</v>
      </c>
    </row>
    <row r="1487" spans="1:34" x14ac:dyDescent="0.25">
      <c r="A1487">
        <v>2017</v>
      </c>
      <c r="B1487" t="s">
        <v>570</v>
      </c>
      <c r="C1487" t="s">
        <v>34</v>
      </c>
      <c r="D1487">
        <v>27</v>
      </c>
      <c r="E1487" t="s">
        <v>56</v>
      </c>
      <c r="F1487">
        <v>78</v>
      </c>
      <c r="G1487">
        <v>8</v>
      </c>
      <c r="H1487">
        <v>9.9</v>
      </c>
      <c r="I1487" s="8">
        <v>0.504</v>
      </c>
      <c r="J1487">
        <v>2</v>
      </c>
      <c r="K1487">
        <v>-1.9</v>
      </c>
      <c r="L1487">
        <v>177</v>
      </c>
      <c r="M1487">
        <v>421</v>
      </c>
      <c r="N1487" s="8">
        <v>0.42</v>
      </c>
      <c r="O1487">
        <v>30</v>
      </c>
      <c r="P1487">
        <v>102</v>
      </c>
      <c r="Q1487">
        <v>0.29399999999999998</v>
      </c>
      <c r="R1487">
        <v>147</v>
      </c>
      <c r="S1487">
        <v>319</v>
      </c>
      <c r="T1487" s="8">
        <v>0.46100000000000002</v>
      </c>
      <c r="U1487">
        <v>99</v>
      </c>
      <c r="V1487">
        <v>132</v>
      </c>
      <c r="W1487" s="8">
        <v>0.75</v>
      </c>
      <c r="X1487">
        <v>20</v>
      </c>
      <c r="Y1487">
        <v>140</v>
      </c>
      <c r="Z1487">
        <v>160</v>
      </c>
      <c r="AA1487">
        <v>126</v>
      </c>
      <c r="AB1487">
        <v>47</v>
      </c>
      <c r="AC1487">
        <v>25</v>
      </c>
      <c r="AD1487">
        <v>76</v>
      </c>
      <c r="AE1487">
        <v>146</v>
      </c>
      <c r="AF1487">
        <v>483</v>
      </c>
      <c r="AG1487" s="8">
        <f>IF(Table32[[#This Row],[FTA]]&gt;=100,Table32[[#This Row],[FT%]],"")</f>
        <v>0.75</v>
      </c>
      <c r="AH1487" t="str">
        <f>UPPER(Table32[[#This Row],[Player]])</f>
        <v>JONATHON SIMMONS</v>
      </c>
    </row>
    <row r="1488" spans="1:34" x14ac:dyDescent="0.25">
      <c r="A1488">
        <v>2017</v>
      </c>
      <c r="B1488" t="s">
        <v>380</v>
      </c>
      <c r="C1488" t="s">
        <v>50</v>
      </c>
      <c r="D1488">
        <v>28</v>
      </c>
      <c r="E1488" t="s">
        <v>40</v>
      </c>
      <c r="F1488">
        <v>32</v>
      </c>
      <c r="G1488">
        <v>2</v>
      </c>
      <c r="H1488">
        <v>5.9</v>
      </c>
      <c r="I1488" s="8">
        <v>0.48599999999999999</v>
      </c>
      <c r="J1488">
        <v>0.3</v>
      </c>
      <c r="K1488">
        <v>-5.9</v>
      </c>
      <c r="L1488">
        <v>34</v>
      </c>
      <c r="M1488">
        <v>83</v>
      </c>
      <c r="N1488" s="8">
        <v>0.41</v>
      </c>
      <c r="O1488">
        <v>7</v>
      </c>
      <c r="P1488">
        <v>37</v>
      </c>
      <c r="Q1488">
        <v>0.189</v>
      </c>
      <c r="R1488">
        <v>27</v>
      </c>
      <c r="S1488">
        <v>46</v>
      </c>
      <c r="T1488" s="8">
        <v>0.58699999999999997</v>
      </c>
      <c r="U1488">
        <v>13</v>
      </c>
      <c r="V1488">
        <v>17</v>
      </c>
      <c r="W1488" s="8">
        <v>0.76500000000000001</v>
      </c>
      <c r="X1488">
        <v>8</v>
      </c>
      <c r="Y1488">
        <v>40</v>
      </c>
      <c r="Z1488">
        <v>48</v>
      </c>
      <c r="AA1488">
        <v>9</v>
      </c>
      <c r="AB1488">
        <v>7</v>
      </c>
      <c r="AC1488">
        <v>5</v>
      </c>
      <c r="AD1488">
        <v>11</v>
      </c>
      <c r="AE1488">
        <v>29</v>
      </c>
      <c r="AF1488">
        <v>88</v>
      </c>
      <c r="AG1488" s="8" t="str">
        <f>IF(Table32[[#This Row],[FTA]]&gt;=100,Table32[[#This Row],[FT%]],"")</f>
        <v/>
      </c>
      <c r="AH1488" t="str">
        <f>UPPER(Table32[[#This Row],[Player]])</f>
        <v>KYLE SINGLER</v>
      </c>
    </row>
    <row r="1489" spans="1:34" x14ac:dyDescent="0.25">
      <c r="A1489">
        <v>2017</v>
      </c>
      <c r="B1489" t="s">
        <v>507</v>
      </c>
      <c r="C1489" t="s">
        <v>34</v>
      </c>
      <c r="D1489">
        <v>22</v>
      </c>
      <c r="E1489" t="s">
        <v>45</v>
      </c>
      <c r="F1489">
        <v>79</v>
      </c>
      <c r="G1489">
        <v>24</v>
      </c>
      <c r="H1489">
        <v>12</v>
      </c>
      <c r="I1489" s="8">
        <v>0.48599999999999999</v>
      </c>
      <c r="J1489">
        <v>3.2</v>
      </c>
      <c r="K1489">
        <v>-0.3</v>
      </c>
      <c r="L1489">
        <v>269</v>
      </c>
      <c r="M1489">
        <v>749</v>
      </c>
      <c r="N1489" s="8">
        <v>0.35899999999999999</v>
      </c>
      <c r="O1489">
        <v>94</v>
      </c>
      <c r="P1489">
        <v>332</v>
      </c>
      <c r="Q1489">
        <v>0.28299999999999997</v>
      </c>
      <c r="R1489">
        <v>175</v>
      </c>
      <c r="S1489">
        <v>417</v>
      </c>
      <c r="T1489" s="8">
        <v>0.42</v>
      </c>
      <c r="U1489">
        <v>203</v>
      </c>
      <c r="V1489">
        <v>250</v>
      </c>
      <c r="W1489" s="8">
        <v>0.81200000000000006</v>
      </c>
      <c r="X1489">
        <v>78</v>
      </c>
      <c r="Y1489">
        <v>228</v>
      </c>
      <c r="Z1489">
        <v>306</v>
      </c>
      <c r="AA1489">
        <v>364</v>
      </c>
      <c r="AB1489">
        <v>125</v>
      </c>
      <c r="AC1489">
        <v>34</v>
      </c>
      <c r="AD1489">
        <v>159</v>
      </c>
      <c r="AE1489">
        <v>192</v>
      </c>
      <c r="AF1489">
        <v>835</v>
      </c>
      <c r="AG1489" s="8">
        <f>IF(Table32[[#This Row],[FTA]]&gt;=100,Table32[[#This Row],[FT%]],"")</f>
        <v>0.81200000000000006</v>
      </c>
      <c r="AH1489" t="str">
        <f>UPPER(Table32[[#This Row],[Player]])</f>
        <v>MARCUS SMART</v>
      </c>
    </row>
    <row r="1490" spans="1:34" x14ac:dyDescent="0.25">
      <c r="A1490">
        <v>2017</v>
      </c>
      <c r="B1490" t="s">
        <v>285</v>
      </c>
      <c r="C1490" t="s">
        <v>36</v>
      </c>
      <c r="D1490">
        <v>28</v>
      </c>
      <c r="E1490" t="s">
        <v>104</v>
      </c>
      <c r="F1490">
        <v>81</v>
      </c>
      <c r="G1490">
        <v>32</v>
      </c>
      <c r="H1490">
        <v>14.7</v>
      </c>
      <c r="I1490" s="8">
        <v>0.47699999999999998</v>
      </c>
      <c r="J1490">
        <v>3.1</v>
      </c>
      <c r="K1490">
        <v>-0.8</v>
      </c>
      <c r="L1490">
        <v>329</v>
      </c>
      <c r="M1490">
        <v>749</v>
      </c>
      <c r="N1490" s="8">
        <v>0.439</v>
      </c>
      <c r="O1490">
        <v>28</v>
      </c>
      <c r="P1490">
        <v>105</v>
      </c>
      <c r="Q1490">
        <v>0.26700000000000002</v>
      </c>
      <c r="R1490">
        <v>301</v>
      </c>
      <c r="S1490">
        <v>644</v>
      </c>
      <c r="T1490" s="8">
        <v>0.46700000000000003</v>
      </c>
      <c r="U1490">
        <v>72</v>
      </c>
      <c r="V1490">
        <v>102</v>
      </c>
      <c r="W1490" s="8">
        <v>0.70599999999999996</v>
      </c>
      <c r="X1490">
        <v>21</v>
      </c>
      <c r="Y1490">
        <v>214</v>
      </c>
      <c r="Z1490">
        <v>235</v>
      </c>
      <c r="AA1490">
        <v>418</v>
      </c>
      <c r="AB1490">
        <v>61</v>
      </c>
      <c r="AC1490">
        <v>33</v>
      </c>
      <c r="AD1490">
        <v>112</v>
      </c>
      <c r="AE1490">
        <v>127</v>
      </c>
      <c r="AF1490">
        <v>758</v>
      </c>
      <c r="AG1490" s="8">
        <f>IF(Table32[[#This Row],[FTA]]&gt;=100,Table32[[#This Row],[FT%]],"")</f>
        <v>0.70599999999999996</v>
      </c>
      <c r="AH1490" t="str">
        <f>UPPER(Table32[[#This Row],[Player]])</f>
        <v>ISH SMITH</v>
      </c>
    </row>
    <row r="1491" spans="1:34" x14ac:dyDescent="0.25">
      <c r="A1491">
        <v>2017</v>
      </c>
      <c r="B1491" t="s">
        <v>286</v>
      </c>
      <c r="C1491" t="s">
        <v>34</v>
      </c>
      <c r="D1491">
        <v>31</v>
      </c>
      <c r="E1491" t="s">
        <v>109</v>
      </c>
      <c r="F1491">
        <v>41</v>
      </c>
      <c r="G1491">
        <v>35</v>
      </c>
      <c r="H1491">
        <v>8.1</v>
      </c>
      <c r="I1491" s="8">
        <v>0.48399999999999999</v>
      </c>
      <c r="J1491">
        <v>0.8</v>
      </c>
      <c r="K1491">
        <v>-1.3</v>
      </c>
      <c r="L1491">
        <v>123</v>
      </c>
      <c r="M1491">
        <v>356</v>
      </c>
      <c r="N1491" s="8">
        <v>0.34599999999999997</v>
      </c>
      <c r="O1491">
        <v>95</v>
      </c>
      <c r="P1491">
        <v>271</v>
      </c>
      <c r="Q1491">
        <v>0.35099999999999998</v>
      </c>
      <c r="R1491">
        <v>28</v>
      </c>
      <c r="S1491">
        <v>85</v>
      </c>
      <c r="T1491" s="8">
        <v>0.32900000000000001</v>
      </c>
      <c r="U1491">
        <v>10</v>
      </c>
      <c r="V1491">
        <v>15</v>
      </c>
      <c r="W1491" s="8">
        <v>0.66700000000000004</v>
      </c>
      <c r="X1491">
        <v>17</v>
      </c>
      <c r="Y1491">
        <v>96</v>
      </c>
      <c r="Z1491">
        <v>113</v>
      </c>
      <c r="AA1491">
        <v>62</v>
      </c>
      <c r="AB1491">
        <v>40</v>
      </c>
      <c r="AC1491">
        <v>11</v>
      </c>
      <c r="AD1491">
        <v>26</v>
      </c>
      <c r="AE1491">
        <v>77</v>
      </c>
      <c r="AF1491">
        <v>351</v>
      </c>
      <c r="AG1491" s="8" t="str">
        <f>IF(Table32[[#This Row],[FTA]]&gt;=100,Table32[[#This Row],[FT%]],"")</f>
        <v/>
      </c>
      <c r="AH1491" t="str">
        <f>UPPER(Table32[[#This Row],[Player]])</f>
        <v>J.R. SMITH</v>
      </c>
    </row>
    <row r="1492" spans="1:34" x14ac:dyDescent="0.25">
      <c r="A1492">
        <v>2017</v>
      </c>
      <c r="B1492" t="s">
        <v>287</v>
      </c>
      <c r="C1492" t="s">
        <v>38</v>
      </c>
      <c r="D1492">
        <v>30</v>
      </c>
      <c r="E1492" t="s">
        <v>48</v>
      </c>
      <c r="F1492">
        <v>74</v>
      </c>
      <c r="G1492">
        <v>3</v>
      </c>
      <c r="H1492">
        <v>13.6</v>
      </c>
      <c r="I1492" s="8">
        <v>0.59799999999999998</v>
      </c>
      <c r="J1492">
        <v>2.2999999999999998</v>
      </c>
      <c r="K1492">
        <v>-1.3</v>
      </c>
      <c r="L1492">
        <v>174</v>
      </c>
      <c r="M1492">
        <v>329</v>
      </c>
      <c r="N1492" s="8">
        <v>0.52900000000000003</v>
      </c>
      <c r="O1492">
        <v>37</v>
      </c>
      <c r="P1492">
        <v>78</v>
      </c>
      <c r="Q1492">
        <v>0.47399999999999998</v>
      </c>
      <c r="R1492">
        <v>137</v>
      </c>
      <c r="S1492">
        <v>251</v>
      </c>
      <c r="T1492" s="8">
        <v>0.54600000000000004</v>
      </c>
      <c r="U1492">
        <v>35</v>
      </c>
      <c r="V1492">
        <v>51</v>
      </c>
      <c r="W1492" s="8">
        <v>0.68600000000000005</v>
      </c>
      <c r="X1492">
        <v>64</v>
      </c>
      <c r="Y1492">
        <v>194</v>
      </c>
      <c r="Z1492">
        <v>258</v>
      </c>
      <c r="AA1492">
        <v>37</v>
      </c>
      <c r="AB1492">
        <v>21</v>
      </c>
      <c r="AC1492">
        <v>55</v>
      </c>
      <c r="AD1492">
        <v>58</v>
      </c>
      <c r="AE1492">
        <v>168</v>
      </c>
      <c r="AF1492">
        <v>420</v>
      </c>
      <c r="AG1492" s="8" t="str">
        <f>IF(Table32[[#This Row],[FTA]]&gt;=100,Table32[[#This Row],[FT%]],"")</f>
        <v/>
      </c>
      <c r="AH1492" t="str">
        <f>UPPER(Table32[[#This Row],[Player]])</f>
        <v>JASON SMITH</v>
      </c>
    </row>
    <row r="1493" spans="1:34" x14ac:dyDescent="0.25">
      <c r="A1493">
        <v>2017</v>
      </c>
      <c r="B1493" t="s">
        <v>439</v>
      </c>
      <c r="C1493" t="s">
        <v>34</v>
      </c>
      <c r="D1493">
        <v>25</v>
      </c>
      <c r="E1493" t="s">
        <v>88</v>
      </c>
      <c r="F1493">
        <v>80</v>
      </c>
      <c r="G1493">
        <v>80</v>
      </c>
      <c r="H1493">
        <v>9.6999999999999993</v>
      </c>
      <c r="I1493" s="8">
        <v>0.60299999999999998</v>
      </c>
      <c r="J1493">
        <v>3.4</v>
      </c>
      <c r="K1493">
        <v>-0.8</v>
      </c>
      <c r="L1493">
        <v>246</v>
      </c>
      <c r="M1493">
        <v>541</v>
      </c>
      <c r="N1493" s="8">
        <v>0.45500000000000002</v>
      </c>
      <c r="O1493">
        <v>144</v>
      </c>
      <c r="P1493">
        <v>355</v>
      </c>
      <c r="Q1493">
        <v>0.40600000000000003</v>
      </c>
      <c r="R1493">
        <v>102</v>
      </c>
      <c r="S1493">
        <v>186</v>
      </c>
      <c r="T1493" s="8">
        <v>0.54800000000000004</v>
      </c>
      <c r="U1493">
        <v>47</v>
      </c>
      <c r="V1493">
        <v>58</v>
      </c>
      <c r="W1493" s="8">
        <v>0.81</v>
      </c>
      <c r="X1493">
        <v>22</v>
      </c>
      <c r="Y1493">
        <v>226</v>
      </c>
      <c r="Z1493">
        <v>248</v>
      </c>
      <c r="AA1493">
        <v>96</v>
      </c>
      <c r="AB1493">
        <v>54</v>
      </c>
      <c r="AC1493">
        <v>14</v>
      </c>
      <c r="AD1493">
        <v>55</v>
      </c>
      <c r="AE1493">
        <v>125</v>
      </c>
      <c r="AF1493">
        <v>683</v>
      </c>
      <c r="AG1493" s="8" t="str">
        <f>IF(Table32[[#This Row],[FTA]]&gt;=100,Table32[[#This Row],[FT%]],"")</f>
        <v/>
      </c>
      <c r="AH1493" t="str">
        <f>UPPER(Table32[[#This Row],[Player]])</f>
        <v>TONY SNELL</v>
      </c>
    </row>
    <row r="1494" spans="1:34" x14ac:dyDescent="0.25">
      <c r="A1494">
        <v>2017</v>
      </c>
      <c r="B1494" t="s">
        <v>289</v>
      </c>
      <c r="C1494" t="s">
        <v>38</v>
      </c>
      <c r="D1494">
        <v>29</v>
      </c>
      <c r="E1494" t="s">
        <v>82</v>
      </c>
      <c r="F1494">
        <v>82</v>
      </c>
      <c r="G1494">
        <v>2</v>
      </c>
      <c r="H1494">
        <v>17.600000000000001</v>
      </c>
      <c r="I1494" s="8">
        <v>0.58399999999999996</v>
      </c>
      <c r="J1494">
        <v>4.2</v>
      </c>
      <c r="K1494">
        <v>0.7</v>
      </c>
      <c r="L1494">
        <v>244</v>
      </c>
      <c r="M1494">
        <v>548</v>
      </c>
      <c r="N1494" s="8">
        <v>0.44500000000000001</v>
      </c>
      <c r="O1494">
        <v>103</v>
      </c>
      <c r="P1494">
        <v>277</v>
      </c>
      <c r="Q1494">
        <v>0.372</v>
      </c>
      <c r="R1494">
        <v>141</v>
      </c>
      <c r="S1494">
        <v>271</v>
      </c>
      <c r="T1494" s="8">
        <v>0.52</v>
      </c>
      <c r="U1494">
        <v>120</v>
      </c>
      <c r="V1494">
        <v>137</v>
      </c>
      <c r="W1494" s="8">
        <v>0.876</v>
      </c>
      <c r="X1494">
        <v>88</v>
      </c>
      <c r="Y1494">
        <v>285</v>
      </c>
      <c r="Z1494">
        <v>373</v>
      </c>
      <c r="AA1494">
        <v>66</v>
      </c>
      <c r="AB1494">
        <v>23</v>
      </c>
      <c r="AC1494">
        <v>41</v>
      </c>
      <c r="AD1494">
        <v>69</v>
      </c>
      <c r="AE1494">
        <v>229</v>
      </c>
      <c r="AF1494">
        <v>711</v>
      </c>
      <c r="AG1494" s="8">
        <f>IF(Table32[[#This Row],[FTA]]&gt;=100,Table32[[#This Row],[FT%]],"")</f>
        <v>0.876</v>
      </c>
      <c r="AH1494" t="str">
        <f>UPPER(Table32[[#This Row],[Player]])</f>
        <v>MARREESE SPEIGHTS</v>
      </c>
    </row>
    <row r="1495" spans="1:34" x14ac:dyDescent="0.25">
      <c r="A1495">
        <v>2017</v>
      </c>
      <c r="B1495" t="s">
        <v>290</v>
      </c>
      <c r="C1495" t="s">
        <v>38</v>
      </c>
      <c r="D1495">
        <v>32</v>
      </c>
      <c r="E1495" t="s">
        <v>44</v>
      </c>
      <c r="F1495">
        <v>8</v>
      </c>
      <c r="G1495">
        <v>0</v>
      </c>
      <c r="H1495">
        <v>15</v>
      </c>
      <c r="I1495" s="8">
        <v>0.54400000000000004</v>
      </c>
      <c r="J1495">
        <v>0.1</v>
      </c>
      <c r="K1495">
        <v>-5</v>
      </c>
      <c r="L1495">
        <v>14</v>
      </c>
      <c r="M1495">
        <v>31</v>
      </c>
      <c r="N1495" s="8">
        <v>0.45200000000000001</v>
      </c>
      <c r="O1495">
        <v>2</v>
      </c>
      <c r="P1495">
        <v>6</v>
      </c>
      <c r="Q1495">
        <v>0.33300000000000002</v>
      </c>
      <c r="R1495">
        <v>12</v>
      </c>
      <c r="S1495">
        <v>25</v>
      </c>
      <c r="T1495" s="8">
        <v>0.48</v>
      </c>
      <c r="U1495">
        <v>9</v>
      </c>
      <c r="V1495">
        <v>11</v>
      </c>
      <c r="W1495" s="8">
        <v>0.81799999999999995</v>
      </c>
      <c r="X1495">
        <v>8</v>
      </c>
      <c r="Y1495">
        <v>14</v>
      </c>
      <c r="Z1495">
        <v>22</v>
      </c>
      <c r="AA1495">
        <v>4</v>
      </c>
      <c r="AB1495">
        <v>1</v>
      </c>
      <c r="AC1495">
        <v>1</v>
      </c>
      <c r="AD1495">
        <v>6</v>
      </c>
      <c r="AE1495">
        <v>8</v>
      </c>
      <c r="AF1495">
        <v>39</v>
      </c>
      <c r="AG1495" s="8" t="str">
        <f>IF(Table32[[#This Row],[FTA]]&gt;=100,Table32[[#This Row],[FT%]],"")</f>
        <v/>
      </c>
      <c r="AH1495" t="str">
        <f>UPPER(Table32[[#This Row],[Player]])</f>
        <v>TIAGO SPLITTER</v>
      </c>
    </row>
    <row r="1496" spans="1:34" x14ac:dyDescent="0.25">
      <c r="A1496">
        <v>2017</v>
      </c>
      <c r="B1496" t="s">
        <v>509</v>
      </c>
      <c r="C1496" t="s">
        <v>34</v>
      </c>
      <c r="D1496">
        <v>23</v>
      </c>
      <c r="E1496" t="s">
        <v>44</v>
      </c>
      <c r="F1496">
        <v>80</v>
      </c>
      <c r="G1496">
        <v>27</v>
      </c>
      <c r="H1496">
        <v>9</v>
      </c>
      <c r="I1496" s="8">
        <v>0.54</v>
      </c>
      <c r="J1496">
        <v>1.4</v>
      </c>
      <c r="K1496">
        <v>-2.4</v>
      </c>
      <c r="L1496">
        <v>251</v>
      </c>
      <c r="M1496">
        <v>634</v>
      </c>
      <c r="N1496" s="8">
        <v>0.39600000000000002</v>
      </c>
      <c r="O1496">
        <v>132</v>
      </c>
      <c r="P1496">
        <v>359</v>
      </c>
      <c r="Q1496">
        <v>0.36799999999999999</v>
      </c>
      <c r="R1496">
        <v>119</v>
      </c>
      <c r="S1496">
        <v>275</v>
      </c>
      <c r="T1496" s="8">
        <v>0.433</v>
      </c>
      <c r="U1496">
        <v>122</v>
      </c>
      <c r="V1496">
        <v>150</v>
      </c>
      <c r="W1496" s="8">
        <v>0.81299999999999994</v>
      </c>
      <c r="X1496">
        <v>21</v>
      </c>
      <c r="Y1496">
        <v>205</v>
      </c>
      <c r="Z1496">
        <v>226</v>
      </c>
      <c r="AA1496">
        <v>188</v>
      </c>
      <c r="AB1496">
        <v>45</v>
      </c>
      <c r="AC1496">
        <v>32</v>
      </c>
      <c r="AD1496">
        <v>128</v>
      </c>
      <c r="AE1496">
        <v>144</v>
      </c>
      <c r="AF1496">
        <v>756</v>
      </c>
      <c r="AG1496" s="8">
        <f>IF(Table32[[#This Row],[FTA]]&gt;=100,Table32[[#This Row],[FT%]],"")</f>
        <v>0.81299999999999994</v>
      </c>
      <c r="AH1496" t="str">
        <f>UPPER(Table32[[#This Row],[Player]])</f>
        <v>NIK STAUSKAS</v>
      </c>
    </row>
    <row r="1497" spans="1:34" x14ac:dyDescent="0.25">
      <c r="A1497">
        <v>2017</v>
      </c>
      <c r="B1497" t="s">
        <v>291</v>
      </c>
      <c r="C1497" t="s">
        <v>34</v>
      </c>
      <c r="D1497">
        <v>26</v>
      </c>
      <c r="E1497" t="s">
        <v>69</v>
      </c>
      <c r="F1497">
        <v>18</v>
      </c>
      <c r="G1497">
        <v>0</v>
      </c>
      <c r="H1497">
        <v>9.6</v>
      </c>
      <c r="I1497" s="8">
        <v>0.48499999999999999</v>
      </c>
      <c r="J1497">
        <v>0.1</v>
      </c>
      <c r="K1497">
        <v>-5.4</v>
      </c>
      <c r="L1497">
        <v>54</v>
      </c>
      <c r="M1497">
        <v>120</v>
      </c>
      <c r="N1497" s="8">
        <v>0.45</v>
      </c>
      <c r="O1497">
        <v>6</v>
      </c>
      <c r="P1497">
        <v>20</v>
      </c>
      <c r="Q1497">
        <v>0.3</v>
      </c>
      <c r="R1497">
        <v>48</v>
      </c>
      <c r="S1497">
        <v>100</v>
      </c>
      <c r="T1497" s="8">
        <v>0.48</v>
      </c>
      <c r="U1497">
        <v>8</v>
      </c>
      <c r="V1497">
        <v>13</v>
      </c>
      <c r="W1497" s="8">
        <v>0.61499999999999999</v>
      </c>
      <c r="X1497">
        <v>4</v>
      </c>
      <c r="Y1497">
        <v>48</v>
      </c>
      <c r="Z1497">
        <v>52</v>
      </c>
      <c r="AA1497">
        <v>59</v>
      </c>
      <c r="AB1497">
        <v>5</v>
      </c>
      <c r="AC1497">
        <v>3</v>
      </c>
      <c r="AD1497">
        <v>26</v>
      </c>
      <c r="AE1497">
        <v>32</v>
      </c>
      <c r="AF1497">
        <v>122</v>
      </c>
      <c r="AG1497" s="8" t="str">
        <f>IF(Table32[[#This Row],[FTA]]&gt;=100,Table32[[#This Row],[FT%]],"")</f>
        <v/>
      </c>
      <c r="AH1497" t="str">
        <f>UPPER(Table32[[#This Row],[Player]])</f>
        <v>LANCE STEPHENSON</v>
      </c>
    </row>
    <row r="1498" spans="1:34" x14ac:dyDescent="0.25">
      <c r="A1498">
        <v>2017</v>
      </c>
      <c r="B1498" t="s">
        <v>291</v>
      </c>
      <c r="C1498" t="s">
        <v>34</v>
      </c>
      <c r="D1498">
        <v>26</v>
      </c>
      <c r="E1498" t="s">
        <v>392</v>
      </c>
      <c r="F1498">
        <v>6</v>
      </c>
      <c r="G1498">
        <v>0</v>
      </c>
      <c r="H1498">
        <v>10.3</v>
      </c>
      <c r="I1498" s="8">
        <v>0.496</v>
      </c>
      <c r="J1498">
        <v>0.1</v>
      </c>
      <c r="K1498">
        <v>-4.8</v>
      </c>
      <c r="L1498">
        <v>26</v>
      </c>
      <c r="M1498">
        <v>55</v>
      </c>
      <c r="N1498" s="8">
        <v>0.47299999999999998</v>
      </c>
      <c r="O1498">
        <v>1</v>
      </c>
      <c r="P1498">
        <v>10</v>
      </c>
      <c r="Q1498">
        <v>0.1</v>
      </c>
      <c r="R1498">
        <v>25</v>
      </c>
      <c r="S1498">
        <v>45</v>
      </c>
      <c r="T1498" s="8">
        <v>0.55600000000000005</v>
      </c>
      <c r="U1498">
        <v>5</v>
      </c>
      <c r="V1498">
        <v>8</v>
      </c>
      <c r="W1498" s="8">
        <v>0.625</v>
      </c>
      <c r="X1498">
        <v>3</v>
      </c>
      <c r="Y1498">
        <v>15</v>
      </c>
      <c r="Z1498">
        <v>18</v>
      </c>
      <c r="AA1498">
        <v>29</v>
      </c>
      <c r="AB1498">
        <v>2</v>
      </c>
      <c r="AC1498">
        <v>1</v>
      </c>
      <c r="AD1498">
        <v>11</v>
      </c>
      <c r="AE1498">
        <v>18</v>
      </c>
      <c r="AF1498">
        <v>58</v>
      </c>
      <c r="AG1498" s="8" t="str">
        <f>IF(Table32[[#This Row],[FTA]]&gt;=100,Table32[[#This Row],[FT%]],"")</f>
        <v/>
      </c>
      <c r="AH1498" t="str">
        <f>UPPER(Table32[[#This Row],[Player]])</f>
        <v>LANCE STEPHENSON</v>
      </c>
    </row>
    <row r="1499" spans="1:34" x14ac:dyDescent="0.25">
      <c r="A1499">
        <v>2017</v>
      </c>
      <c r="B1499" t="s">
        <v>291</v>
      </c>
      <c r="C1499" t="s">
        <v>34</v>
      </c>
      <c r="D1499">
        <v>26</v>
      </c>
      <c r="E1499" t="s">
        <v>71</v>
      </c>
      <c r="F1499">
        <v>6</v>
      </c>
      <c r="G1499">
        <v>0</v>
      </c>
      <c r="H1499">
        <v>6.6</v>
      </c>
      <c r="I1499" s="8">
        <v>0.48</v>
      </c>
      <c r="J1499">
        <v>-0.1</v>
      </c>
      <c r="K1499">
        <v>-9.3000000000000007</v>
      </c>
      <c r="L1499">
        <v>10</v>
      </c>
      <c r="M1499">
        <v>21</v>
      </c>
      <c r="N1499" s="8">
        <v>0.47599999999999998</v>
      </c>
      <c r="O1499">
        <v>0</v>
      </c>
      <c r="P1499">
        <v>2</v>
      </c>
      <c r="Q1499">
        <v>0</v>
      </c>
      <c r="R1499">
        <v>10</v>
      </c>
      <c r="S1499">
        <v>19</v>
      </c>
      <c r="T1499" s="8">
        <v>0.52600000000000002</v>
      </c>
      <c r="U1499">
        <v>1</v>
      </c>
      <c r="V1499">
        <v>2</v>
      </c>
      <c r="W1499" s="8">
        <v>0.5</v>
      </c>
      <c r="X1499">
        <v>0</v>
      </c>
      <c r="Y1499">
        <v>10</v>
      </c>
      <c r="Z1499">
        <v>10</v>
      </c>
      <c r="AA1499">
        <v>5</v>
      </c>
      <c r="AB1499">
        <v>0</v>
      </c>
      <c r="AC1499">
        <v>0</v>
      </c>
      <c r="AD1499">
        <v>4</v>
      </c>
      <c r="AE1499">
        <v>2</v>
      </c>
      <c r="AF1499">
        <v>21</v>
      </c>
      <c r="AG1499" s="8" t="str">
        <f>IF(Table32[[#This Row],[FTA]]&gt;=100,Table32[[#This Row],[FT%]],"")</f>
        <v/>
      </c>
      <c r="AH1499" t="str">
        <f>UPPER(Table32[[#This Row],[Player]])</f>
        <v>LANCE STEPHENSON</v>
      </c>
    </row>
    <row r="1500" spans="1:34" x14ac:dyDescent="0.25">
      <c r="A1500">
        <v>2017</v>
      </c>
      <c r="B1500" t="s">
        <v>291</v>
      </c>
      <c r="C1500" t="s">
        <v>34</v>
      </c>
      <c r="D1500">
        <v>26</v>
      </c>
      <c r="E1500" t="s">
        <v>52</v>
      </c>
      <c r="F1500">
        <v>6</v>
      </c>
      <c r="G1500">
        <v>0</v>
      </c>
      <c r="H1500">
        <v>10.3</v>
      </c>
      <c r="I1500" s="8">
        <v>0.47399999999999998</v>
      </c>
      <c r="J1500">
        <v>0</v>
      </c>
      <c r="K1500">
        <v>-4.2</v>
      </c>
      <c r="L1500">
        <v>18</v>
      </c>
      <c r="M1500">
        <v>44</v>
      </c>
      <c r="N1500" s="8">
        <v>0.40899999999999997</v>
      </c>
      <c r="O1500">
        <v>5</v>
      </c>
      <c r="P1500">
        <v>8</v>
      </c>
      <c r="Q1500">
        <v>0.625</v>
      </c>
      <c r="R1500">
        <v>13</v>
      </c>
      <c r="S1500">
        <v>36</v>
      </c>
      <c r="T1500" s="8">
        <v>0.36099999999999999</v>
      </c>
      <c r="U1500">
        <v>2</v>
      </c>
      <c r="V1500">
        <v>3</v>
      </c>
      <c r="W1500" s="8">
        <v>0.66700000000000004</v>
      </c>
      <c r="X1500">
        <v>1</v>
      </c>
      <c r="Y1500">
        <v>23</v>
      </c>
      <c r="Z1500">
        <v>24</v>
      </c>
      <c r="AA1500">
        <v>25</v>
      </c>
      <c r="AB1500">
        <v>3</v>
      </c>
      <c r="AC1500">
        <v>2</v>
      </c>
      <c r="AD1500">
        <v>11</v>
      </c>
      <c r="AE1500">
        <v>12</v>
      </c>
      <c r="AF1500">
        <v>43</v>
      </c>
      <c r="AG1500" s="8" t="str">
        <f>IF(Table32[[#This Row],[FTA]]&gt;=100,Table32[[#This Row],[FT%]],"")</f>
        <v/>
      </c>
      <c r="AH1500" t="str">
        <f>UPPER(Table32[[#This Row],[Player]])</f>
        <v>LANCE STEPHENSON</v>
      </c>
    </row>
    <row r="1501" spans="1:34" x14ac:dyDescent="0.25">
      <c r="A1501">
        <v>2017</v>
      </c>
      <c r="B1501" t="s">
        <v>293</v>
      </c>
      <c r="C1501" t="s">
        <v>36</v>
      </c>
      <c r="D1501">
        <v>30</v>
      </c>
      <c r="E1501" t="s">
        <v>52</v>
      </c>
      <c r="F1501">
        <v>39</v>
      </c>
      <c r="G1501">
        <v>0</v>
      </c>
      <c r="H1501">
        <v>9.5</v>
      </c>
      <c r="I1501" s="8">
        <v>0.48299999999999998</v>
      </c>
      <c r="J1501">
        <v>-0.1</v>
      </c>
      <c r="K1501">
        <v>-6</v>
      </c>
      <c r="L1501">
        <v>91</v>
      </c>
      <c r="M1501">
        <v>244</v>
      </c>
      <c r="N1501" s="8">
        <v>0.373</v>
      </c>
      <c r="O1501">
        <v>19</v>
      </c>
      <c r="P1501">
        <v>60</v>
      </c>
      <c r="Q1501">
        <v>0.317</v>
      </c>
      <c r="R1501">
        <v>72</v>
      </c>
      <c r="S1501">
        <v>184</v>
      </c>
      <c r="T1501" s="8">
        <v>0.39100000000000001</v>
      </c>
      <c r="U1501">
        <v>80</v>
      </c>
      <c r="V1501">
        <v>107</v>
      </c>
      <c r="W1501" s="8">
        <v>0.748</v>
      </c>
      <c r="X1501">
        <v>6</v>
      </c>
      <c r="Y1501">
        <v>78</v>
      </c>
      <c r="Z1501">
        <v>84</v>
      </c>
      <c r="AA1501">
        <v>84</v>
      </c>
      <c r="AB1501">
        <v>16</v>
      </c>
      <c r="AC1501">
        <v>0</v>
      </c>
      <c r="AD1501">
        <v>53</v>
      </c>
      <c r="AE1501">
        <v>44</v>
      </c>
      <c r="AF1501">
        <v>281</v>
      </c>
      <c r="AG1501" s="8">
        <f>IF(Table32[[#This Row],[FTA]]&gt;=100,Table32[[#This Row],[FT%]],"")</f>
        <v>0.748</v>
      </c>
      <c r="AH1501" t="str">
        <f>UPPER(Table32[[#This Row],[Player]])</f>
        <v>RODNEY STUCKEY</v>
      </c>
    </row>
    <row r="1502" spans="1:34" x14ac:dyDescent="0.25">
      <c r="A1502">
        <v>2017</v>
      </c>
      <c r="B1502" t="s">
        <v>381</v>
      </c>
      <c r="C1502" t="s">
        <v>30</v>
      </c>
      <c r="D1502">
        <v>24</v>
      </c>
      <c r="E1502" t="s">
        <v>39</v>
      </c>
      <c r="F1502">
        <v>11</v>
      </c>
      <c r="G1502">
        <v>1</v>
      </c>
      <c r="H1502">
        <v>5.6</v>
      </c>
      <c r="I1502" s="8">
        <v>0.35899999999999999</v>
      </c>
      <c r="J1502">
        <v>-0.1</v>
      </c>
      <c r="K1502">
        <v>-7.8</v>
      </c>
      <c r="L1502">
        <v>15</v>
      </c>
      <c r="M1502">
        <v>48</v>
      </c>
      <c r="N1502" s="8">
        <v>0.313</v>
      </c>
      <c r="O1502">
        <v>3</v>
      </c>
      <c r="P1502">
        <v>18</v>
      </c>
      <c r="Q1502">
        <v>0.16700000000000001</v>
      </c>
      <c r="R1502">
        <v>12</v>
      </c>
      <c r="S1502">
        <v>30</v>
      </c>
      <c r="T1502" s="8">
        <v>0.4</v>
      </c>
      <c r="U1502">
        <v>4</v>
      </c>
      <c r="V1502">
        <v>8</v>
      </c>
      <c r="W1502" s="8">
        <v>0.5</v>
      </c>
      <c r="X1502">
        <v>10</v>
      </c>
      <c r="Y1502">
        <v>17</v>
      </c>
      <c r="Z1502">
        <v>27</v>
      </c>
      <c r="AA1502">
        <v>3</v>
      </c>
      <c r="AB1502">
        <v>4</v>
      </c>
      <c r="AC1502">
        <v>1</v>
      </c>
      <c r="AD1502">
        <v>4</v>
      </c>
      <c r="AE1502">
        <v>17</v>
      </c>
      <c r="AF1502">
        <v>37</v>
      </c>
      <c r="AG1502" s="8" t="str">
        <f>IF(Table32[[#This Row],[FTA]]&gt;=100,Table32[[#This Row],[FT%]],"")</f>
        <v/>
      </c>
      <c r="AH1502" t="str">
        <f>UPPER(Table32[[#This Row],[Player]])</f>
        <v>JARED SULLINGER</v>
      </c>
    </row>
    <row r="1503" spans="1:34" x14ac:dyDescent="0.25">
      <c r="A1503">
        <v>2017</v>
      </c>
      <c r="B1503" t="s">
        <v>646</v>
      </c>
      <c r="C1503" t="s">
        <v>36</v>
      </c>
      <c r="D1503">
        <v>22</v>
      </c>
      <c r="E1503" t="s">
        <v>32</v>
      </c>
      <c r="F1503">
        <v>4</v>
      </c>
      <c r="G1503">
        <v>0</v>
      </c>
      <c r="H1503">
        <v>0.3</v>
      </c>
      <c r="I1503" s="8">
        <v>0.19</v>
      </c>
      <c r="J1503">
        <v>0</v>
      </c>
      <c r="K1503">
        <v>-6.6</v>
      </c>
      <c r="L1503">
        <v>1</v>
      </c>
      <c r="M1503">
        <v>7</v>
      </c>
      <c r="N1503" s="8">
        <v>0.14299999999999999</v>
      </c>
      <c r="O1503">
        <v>0</v>
      </c>
      <c r="P1503">
        <v>2</v>
      </c>
      <c r="Q1503">
        <v>0</v>
      </c>
      <c r="R1503">
        <v>1</v>
      </c>
      <c r="S1503">
        <v>5</v>
      </c>
      <c r="T1503" s="8">
        <v>0.2</v>
      </c>
      <c r="U1503">
        <v>1</v>
      </c>
      <c r="V1503">
        <v>2</v>
      </c>
      <c r="W1503" s="8">
        <v>0.5</v>
      </c>
      <c r="X1503">
        <v>1</v>
      </c>
      <c r="Y1503">
        <v>2</v>
      </c>
      <c r="Z1503">
        <v>3</v>
      </c>
      <c r="AA1503">
        <v>3</v>
      </c>
      <c r="AB1503">
        <v>1</v>
      </c>
      <c r="AC1503">
        <v>1</v>
      </c>
      <c r="AD1503">
        <v>0</v>
      </c>
      <c r="AE1503">
        <v>6</v>
      </c>
      <c r="AF1503">
        <v>3</v>
      </c>
      <c r="AG1503" s="8" t="str">
        <f>IF(Table32[[#This Row],[FTA]]&gt;=100,Table32[[#This Row],[FT%]],"")</f>
        <v/>
      </c>
      <c r="AH1503" t="str">
        <f>UPPER(Table32[[#This Row],[Player]])</f>
        <v>ISAIAH TAYLOR</v>
      </c>
    </row>
    <row r="1504" spans="1:34" x14ac:dyDescent="0.25">
      <c r="A1504">
        <v>2017</v>
      </c>
      <c r="B1504" t="s">
        <v>294</v>
      </c>
      <c r="C1504" t="s">
        <v>36</v>
      </c>
      <c r="D1504">
        <v>28</v>
      </c>
      <c r="E1504" t="s">
        <v>52</v>
      </c>
      <c r="F1504">
        <v>82</v>
      </c>
      <c r="G1504">
        <v>82</v>
      </c>
      <c r="H1504">
        <v>19.2</v>
      </c>
      <c r="I1504" s="8">
        <v>0.57399999999999995</v>
      </c>
      <c r="J1504">
        <v>8.1</v>
      </c>
      <c r="K1504">
        <v>1.9</v>
      </c>
      <c r="L1504">
        <v>402</v>
      </c>
      <c r="M1504">
        <v>909</v>
      </c>
      <c r="N1504" s="8">
        <v>0.442</v>
      </c>
      <c r="O1504">
        <v>90</v>
      </c>
      <c r="P1504">
        <v>252</v>
      </c>
      <c r="Q1504">
        <v>0.35699999999999998</v>
      </c>
      <c r="R1504">
        <v>312</v>
      </c>
      <c r="S1504">
        <v>657</v>
      </c>
      <c r="T1504" s="8">
        <v>0.47499999999999998</v>
      </c>
      <c r="U1504">
        <v>360</v>
      </c>
      <c r="V1504">
        <v>415</v>
      </c>
      <c r="W1504" s="8">
        <v>0.86699999999999999</v>
      </c>
      <c r="X1504">
        <v>33</v>
      </c>
      <c r="Y1504">
        <v>298</v>
      </c>
      <c r="Z1504">
        <v>331</v>
      </c>
      <c r="AA1504">
        <v>639</v>
      </c>
      <c r="AB1504">
        <v>100</v>
      </c>
      <c r="AC1504">
        <v>32</v>
      </c>
      <c r="AD1504">
        <v>216</v>
      </c>
      <c r="AE1504">
        <v>165</v>
      </c>
      <c r="AF1504">
        <v>1254</v>
      </c>
      <c r="AG1504" s="8">
        <f>IF(Table32[[#This Row],[FTA]]&gt;=100,Table32[[#This Row],[FT%]],"")</f>
        <v>0.86699999999999999</v>
      </c>
      <c r="AH1504" t="str">
        <f>UPPER(Table32[[#This Row],[Player]])</f>
        <v>JEFF TEAGUE</v>
      </c>
    </row>
    <row r="1505" spans="1:34" x14ac:dyDescent="0.25">
      <c r="A1505">
        <v>2017</v>
      </c>
      <c r="B1505" t="s">
        <v>383</v>
      </c>
      <c r="C1505" t="s">
        <v>30</v>
      </c>
      <c r="D1505">
        <v>31</v>
      </c>
      <c r="E1505" t="s">
        <v>88</v>
      </c>
      <c r="F1505">
        <v>70</v>
      </c>
      <c r="G1505">
        <v>2</v>
      </c>
      <c r="H1505">
        <v>8.8000000000000007</v>
      </c>
      <c r="I1505" s="8">
        <v>0.51500000000000001</v>
      </c>
      <c r="J1505">
        <v>0.6</v>
      </c>
      <c r="K1505">
        <v>-4.9000000000000004</v>
      </c>
      <c r="L1505">
        <v>156</v>
      </c>
      <c r="M1505">
        <v>418</v>
      </c>
      <c r="N1505" s="8">
        <v>0.373</v>
      </c>
      <c r="O1505">
        <v>104</v>
      </c>
      <c r="P1505">
        <v>305</v>
      </c>
      <c r="Q1505">
        <v>0.34100000000000003</v>
      </c>
      <c r="R1505">
        <v>52</v>
      </c>
      <c r="S1505">
        <v>113</v>
      </c>
      <c r="T1505" s="8">
        <v>0.46</v>
      </c>
      <c r="U1505">
        <v>35</v>
      </c>
      <c r="V1505">
        <v>45</v>
      </c>
      <c r="W1505" s="8">
        <v>0.77800000000000002</v>
      </c>
      <c r="X1505">
        <v>11</v>
      </c>
      <c r="Y1505">
        <v>151</v>
      </c>
      <c r="Z1505">
        <v>162</v>
      </c>
      <c r="AA1505">
        <v>48</v>
      </c>
      <c r="AB1505">
        <v>12</v>
      </c>
      <c r="AC1505">
        <v>13</v>
      </c>
      <c r="AD1505">
        <v>37</v>
      </c>
      <c r="AE1505">
        <v>109</v>
      </c>
      <c r="AF1505">
        <v>451</v>
      </c>
      <c r="AG1505" s="8" t="str">
        <f>IF(Table32[[#This Row],[FTA]]&gt;=100,Table32[[#This Row],[FT%]],"")</f>
        <v/>
      </c>
      <c r="AH1505" t="str">
        <f>UPPER(Table32[[#This Row],[Player]])</f>
        <v>MIRZA TELETOVIC</v>
      </c>
    </row>
    <row r="1506" spans="1:34" x14ac:dyDescent="0.25">
      <c r="A1506">
        <v>2017</v>
      </c>
      <c r="B1506" t="s">
        <v>384</v>
      </c>
      <c r="C1506" t="s">
        <v>34</v>
      </c>
      <c r="D1506">
        <v>30</v>
      </c>
      <c r="E1506" t="s">
        <v>120</v>
      </c>
      <c r="F1506">
        <v>65</v>
      </c>
      <c r="G1506">
        <v>21</v>
      </c>
      <c r="H1506">
        <v>11.2</v>
      </c>
      <c r="I1506" s="8">
        <v>0.54500000000000004</v>
      </c>
      <c r="J1506">
        <v>2.2000000000000002</v>
      </c>
      <c r="K1506">
        <v>0.3</v>
      </c>
      <c r="L1506">
        <v>183</v>
      </c>
      <c r="M1506">
        <v>432</v>
      </c>
      <c r="N1506" s="8">
        <v>0.42399999999999999</v>
      </c>
      <c r="O1506">
        <v>82</v>
      </c>
      <c r="P1506">
        <v>220</v>
      </c>
      <c r="Q1506">
        <v>0.373</v>
      </c>
      <c r="R1506">
        <v>101</v>
      </c>
      <c r="S1506">
        <v>212</v>
      </c>
      <c r="T1506" s="8">
        <v>0.47599999999999998</v>
      </c>
      <c r="U1506">
        <v>58</v>
      </c>
      <c r="V1506">
        <v>74</v>
      </c>
      <c r="W1506" s="8">
        <v>0.78400000000000003</v>
      </c>
      <c r="X1506">
        <v>32</v>
      </c>
      <c r="Y1506">
        <v>151</v>
      </c>
      <c r="Z1506">
        <v>183</v>
      </c>
      <c r="AA1506">
        <v>169</v>
      </c>
      <c r="AB1506">
        <v>84</v>
      </c>
      <c r="AC1506">
        <v>28</v>
      </c>
      <c r="AD1506">
        <v>78</v>
      </c>
      <c r="AE1506">
        <v>141</v>
      </c>
      <c r="AF1506">
        <v>506</v>
      </c>
      <c r="AG1506" s="8" t="str">
        <f>IF(Table32[[#This Row],[FTA]]&gt;=100,Table32[[#This Row],[FT%]],"")</f>
        <v/>
      </c>
      <c r="AH1506" t="str">
        <f>UPPER(Table32[[#This Row],[Player]])</f>
        <v>GARRETT TEMPLE</v>
      </c>
    </row>
    <row r="1507" spans="1:34" x14ac:dyDescent="0.25">
      <c r="A1507">
        <v>2017</v>
      </c>
      <c r="B1507" t="s">
        <v>296</v>
      </c>
      <c r="C1507" t="s">
        <v>34</v>
      </c>
      <c r="D1507">
        <v>39</v>
      </c>
      <c r="E1507" t="s">
        <v>88</v>
      </c>
      <c r="F1507">
        <v>74</v>
      </c>
      <c r="G1507">
        <v>0</v>
      </c>
      <c r="H1507">
        <v>9</v>
      </c>
      <c r="I1507" s="8">
        <v>0.6</v>
      </c>
      <c r="J1507">
        <v>2.1</v>
      </c>
      <c r="K1507">
        <v>-1.1000000000000001</v>
      </c>
      <c r="L1507">
        <v>105</v>
      </c>
      <c r="M1507">
        <v>243</v>
      </c>
      <c r="N1507" s="8">
        <v>0.432</v>
      </c>
      <c r="O1507">
        <v>73</v>
      </c>
      <c r="P1507">
        <v>171</v>
      </c>
      <c r="Q1507">
        <v>0.42699999999999999</v>
      </c>
      <c r="R1507">
        <v>32</v>
      </c>
      <c r="S1507">
        <v>72</v>
      </c>
      <c r="T1507" s="8">
        <v>0.44400000000000001</v>
      </c>
      <c r="U1507">
        <v>24</v>
      </c>
      <c r="V1507">
        <v>29</v>
      </c>
      <c r="W1507" s="8">
        <v>0.82799999999999996</v>
      </c>
      <c r="X1507">
        <v>15</v>
      </c>
      <c r="Y1507">
        <v>91</v>
      </c>
      <c r="Z1507">
        <v>106</v>
      </c>
      <c r="AA1507">
        <v>98</v>
      </c>
      <c r="AB1507">
        <v>45</v>
      </c>
      <c r="AC1507">
        <v>20</v>
      </c>
      <c r="AD1507">
        <v>36</v>
      </c>
      <c r="AE1507">
        <v>95</v>
      </c>
      <c r="AF1507">
        <v>307</v>
      </c>
      <c r="AG1507" s="8" t="str">
        <f>IF(Table32[[#This Row],[FTA]]&gt;=100,Table32[[#This Row],[FT%]],"")</f>
        <v/>
      </c>
      <c r="AH1507" t="str">
        <f>UPPER(Table32[[#This Row],[Player]])</f>
        <v>JASON TERRY</v>
      </c>
    </row>
    <row r="1508" spans="1:34" x14ac:dyDescent="0.25">
      <c r="A1508">
        <v>2017</v>
      </c>
      <c r="B1508" t="s">
        <v>297</v>
      </c>
      <c r="C1508" t="s">
        <v>36</v>
      </c>
      <c r="D1508">
        <v>27</v>
      </c>
      <c r="E1508" t="s">
        <v>45</v>
      </c>
      <c r="F1508">
        <v>76</v>
      </c>
      <c r="G1508">
        <v>76</v>
      </c>
      <c r="H1508">
        <v>26.5</v>
      </c>
      <c r="I1508" s="8">
        <v>0.625</v>
      </c>
      <c r="J1508">
        <v>12.6</v>
      </c>
      <c r="K1508">
        <v>5.5</v>
      </c>
      <c r="L1508">
        <v>682</v>
      </c>
      <c r="M1508">
        <v>1473</v>
      </c>
      <c r="N1508" s="8">
        <v>0.46300000000000002</v>
      </c>
      <c r="O1508">
        <v>245</v>
      </c>
      <c r="P1508">
        <v>646</v>
      </c>
      <c r="Q1508">
        <v>0.379</v>
      </c>
      <c r="R1508">
        <v>437</v>
      </c>
      <c r="S1508">
        <v>827</v>
      </c>
      <c r="T1508" s="8">
        <v>0.52800000000000002</v>
      </c>
      <c r="U1508">
        <v>590</v>
      </c>
      <c r="V1508">
        <v>649</v>
      </c>
      <c r="W1508" s="8">
        <v>0.90900000000000003</v>
      </c>
      <c r="X1508">
        <v>43</v>
      </c>
      <c r="Y1508">
        <v>162</v>
      </c>
      <c r="Z1508">
        <v>205</v>
      </c>
      <c r="AA1508">
        <v>449</v>
      </c>
      <c r="AB1508">
        <v>70</v>
      </c>
      <c r="AC1508">
        <v>13</v>
      </c>
      <c r="AD1508">
        <v>210</v>
      </c>
      <c r="AE1508">
        <v>167</v>
      </c>
      <c r="AF1508">
        <v>2199</v>
      </c>
      <c r="AG1508" s="8">
        <f>IF(Table32[[#This Row],[FTA]]&gt;=100,Table32[[#This Row],[FT%]],"")</f>
        <v>0.90900000000000003</v>
      </c>
      <c r="AH1508" t="str">
        <f>UPPER(Table32[[#This Row],[Player]])</f>
        <v>ISAIAH THOMAS</v>
      </c>
    </row>
    <row r="1509" spans="1:34" x14ac:dyDescent="0.25">
      <c r="A1509">
        <v>2017</v>
      </c>
      <c r="B1509" t="s">
        <v>298</v>
      </c>
      <c r="C1509" t="s">
        <v>30</v>
      </c>
      <c r="D1509">
        <v>28</v>
      </c>
      <c r="E1509" t="s">
        <v>60</v>
      </c>
      <c r="F1509">
        <v>46</v>
      </c>
      <c r="G1509">
        <v>15</v>
      </c>
      <c r="H1509">
        <v>8.4</v>
      </c>
      <c r="I1509" s="8">
        <v>0.51600000000000001</v>
      </c>
      <c r="J1509">
        <v>0.9</v>
      </c>
      <c r="K1509">
        <v>-3.7</v>
      </c>
      <c r="L1509">
        <v>97</v>
      </c>
      <c r="M1509">
        <v>244</v>
      </c>
      <c r="N1509" s="8">
        <v>0.39800000000000002</v>
      </c>
      <c r="O1509">
        <v>38</v>
      </c>
      <c r="P1509">
        <v>85</v>
      </c>
      <c r="Q1509">
        <v>0.44700000000000001</v>
      </c>
      <c r="R1509">
        <v>59</v>
      </c>
      <c r="S1509">
        <v>159</v>
      </c>
      <c r="T1509" s="8">
        <v>0.371</v>
      </c>
      <c r="U1509">
        <v>43</v>
      </c>
      <c r="V1509">
        <v>51</v>
      </c>
      <c r="W1509" s="8">
        <v>0.84299999999999997</v>
      </c>
      <c r="X1509">
        <v>32</v>
      </c>
      <c r="Y1509">
        <v>110</v>
      </c>
      <c r="Z1509">
        <v>142</v>
      </c>
      <c r="AA1509">
        <v>35</v>
      </c>
      <c r="AB1509">
        <v>21</v>
      </c>
      <c r="AC1509">
        <v>5</v>
      </c>
      <c r="AD1509">
        <v>25</v>
      </c>
      <c r="AE1509">
        <v>85</v>
      </c>
      <c r="AF1509">
        <v>275</v>
      </c>
      <c r="AG1509" s="8" t="str">
        <f>IF(Table32[[#This Row],[FTA]]&gt;=100,Table32[[#This Row],[FT%]],"")</f>
        <v/>
      </c>
      <c r="AH1509" t="str">
        <f>UPPER(Table32[[#This Row],[Player]])</f>
        <v>LANCE THOMAS</v>
      </c>
    </row>
    <row r="1510" spans="1:34" x14ac:dyDescent="0.25">
      <c r="A1510">
        <v>2017</v>
      </c>
      <c r="B1510" t="s">
        <v>440</v>
      </c>
      <c r="C1510" t="s">
        <v>34</v>
      </c>
      <c r="D1510">
        <v>25</v>
      </c>
      <c r="E1510" t="s">
        <v>69</v>
      </c>
      <c r="F1510">
        <v>40</v>
      </c>
      <c r="G1510">
        <v>9</v>
      </c>
      <c r="H1510">
        <v>7.9</v>
      </c>
      <c r="I1510" s="8">
        <v>0.48199999999999998</v>
      </c>
      <c r="J1510">
        <v>0.7</v>
      </c>
      <c r="K1510">
        <v>-3.3</v>
      </c>
      <c r="L1510">
        <v>77</v>
      </c>
      <c r="M1510">
        <v>200</v>
      </c>
      <c r="N1510" s="8">
        <v>0.38500000000000001</v>
      </c>
      <c r="O1510">
        <v>32</v>
      </c>
      <c r="P1510">
        <v>95</v>
      </c>
      <c r="Q1510">
        <v>0.33700000000000002</v>
      </c>
      <c r="R1510">
        <v>45</v>
      </c>
      <c r="S1510">
        <v>105</v>
      </c>
      <c r="T1510" s="8">
        <v>0.42899999999999999</v>
      </c>
      <c r="U1510">
        <v>19</v>
      </c>
      <c r="V1510">
        <v>29</v>
      </c>
      <c r="W1510" s="8">
        <v>0.65500000000000003</v>
      </c>
      <c r="X1510">
        <v>19</v>
      </c>
      <c r="Y1510">
        <v>92</v>
      </c>
      <c r="Z1510">
        <v>111</v>
      </c>
      <c r="AA1510">
        <v>35</v>
      </c>
      <c r="AB1510">
        <v>20</v>
      </c>
      <c r="AC1510">
        <v>6</v>
      </c>
      <c r="AD1510">
        <v>11</v>
      </c>
      <c r="AE1510">
        <v>69</v>
      </c>
      <c r="AF1510">
        <v>205</v>
      </c>
      <c r="AG1510" s="8" t="str">
        <f>IF(Table32[[#This Row],[FTA]]&gt;=100,Table32[[#This Row],[FT%]],"")</f>
        <v/>
      </c>
      <c r="AH1510" t="str">
        <f>UPPER(Table32[[#This Row],[Player]])</f>
        <v>HOLLIS THOMPSON</v>
      </c>
    </row>
    <row r="1511" spans="1:34" x14ac:dyDescent="0.25">
      <c r="A1511">
        <v>2017</v>
      </c>
      <c r="B1511" t="s">
        <v>440</v>
      </c>
      <c r="C1511" t="s">
        <v>34</v>
      </c>
      <c r="D1511">
        <v>25</v>
      </c>
      <c r="E1511" t="s">
        <v>44</v>
      </c>
      <c r="F1511">
        <v>31</v>
      </c>
      <c r="G1511">
        <v>1</v>
      </c>
      <c r="H1511">
        <v>9</v>
      </c>
      <c r="I1511" s="8">
        <v>0.51</v>
      </c>
      <c r="J1511">
        <v>0.7</v>
      </c>
      <c r="K1511">
        <v>-3</v>
      </c>
      <c r="L1511">
        <v>66</v>
      </c>
      <c r="M1511">
        <v>159</v>
      </c>
      <c r="N1511" s="8">
        <v>0.41499999999999998</v>
      </c>
      <c r="O1511">
        <v>26</v>
      </c>
      <c r="P1511">
        <v>71</v>
      </c>
      <c r="Q1511">
        <v>0.36599999999999999</v>
      </c>
      <c r="R1511">
        <v>40</v>
      </c>
      <c r="S1511">
        <v>88</v>
      </c>
      <c r="T1511" s="8">
        <v>0.45500000000000002</v>
      </c>
      <c r="U1511">
        <v>13</v>
      </c>
      <c r="V1511">
        <v>20</v>
      </c>
      <c r="W1511" s="8">
        <v>0.65</v>
      </c>
      <c r="X1511">
        <v>15</v>
      </c>
      <c r="Y1511">
        <v>68</v>
      </c>
      <c r="Z1511">
        <v>83</v>
      </c>
      <c r="AA1511">
        <v>26</v>
      </c>
      <c r="AB1511">
        <v>14</v>
      </c>
      <c r="AC1511">
        <v>6</v>
      </c>
      <c r="AD1511">
        <v>9</v>
      </c>
      <c r="AE1511">
        <v>55</v>
      </c>
      <c r="AF1511">
        <v>171</v>
      </c>
      <c r="AG1511" s="8" t="str">
        <f>IF(Table32[[#This Row],[FTA]]&gt;=100,Table32[[#This Row],[FT%]],"")</f>
        <v/>
      </c>
      <c r="AH1511" t="str">
        <f>UPPER(Table32[[#This Row],[Player]])</f>
        <v>HOLLIS THOMPSON</v>
      </c>
    </row>
    <row r="1512" spans="1:34" x14ac:dyDescent="0.25">
      <c r="A1512">
        <v>2017</v>
      </c>
      <c r="B1512" t="s">
        <v>440</v>
      </c>
      <c r="C1512" t="s">
        <v>34</v>
      </c>
      <c r="D1512">
        <v>25</v>
      </c>
      <c r="E1512" t="s">
        <v>392</v>
      </c>
      <c r="F1512">
        <v>9</v>
      </c>
      <c r="G1512">
        <v>8</v>
      </c>
      <c r="H1512">
        <v>4.7</v>
      </c>
      <c r="I1512" s="8">
        <v>0.378</v>
      </c>
      <c r="J1512">
        <v>0</v>
      </c>
      <c r="K1512">
        <v>-4.0999999999999996</v>
      </c>
      <c r="L1512">
        <v>11</v>
      </c>
      <c r="M1512">
        <v>41</v>
      </c>
      <c r="N1512" s="8">
        <v>0.26800000000000002</v>
      </c>
      <c r="O1512">
        <v>6</v>
      </c>
      <c r="P1512">
        <v>24</v>
      </c>
      <c r="Q1512">
        <v>0.25</v>
      </c>
      <c r="R1512">
        <v>5</v>
      </c>
      <c r="S1512">
        <v>17</v>
      </c>
      <c r="T1512" s="8">
        <v>0.29399999999999998</v>
      </c>
      <c r="U1512">
        <v>6</v>
      </c>
      <c r="V1512">
        <v>9</v>
      </c>
      <c r="W1512" s="8">
        <v>0.66700000000000004</v>
      </c>
      <c r="X1512">
        <v>4</v>
      </c>
      <c r="Y1512">
        <v>24</v>
      </c>
      <c r="Z1512">
        <v>28</v>
      </c>
      <c r="AA1512">
        <v>9</v>
      </c>
      <c r="AB1512">
        <v>6</v>
      </c>
      <c r="AC1512">
        <v>0</v>
      </c>
      <c r="AD1512">
        <v>2</v>
      </c>
      <c r="AE1512">
        <v>14</v>
      </c>
      <c r="AF1512">
        <v>34</v>
      </c>
      <c r="AG1512" s="8" t="str">
        <f>IF(Table32[[#This Row],[FTA]]&gt;=100,Table32[[#This Row],[FT%]],"")</f>
        <v/>
      </c>
      <c r="AH1512" t="str">
        <f>UPPER(Table32[[#This Row],[Player]])</f>
        <v>HOLLIS THOMPSON</v>
      </c>
    </row>
    <row r="1513" spans="1:34" x14ac:dyDescent="0.25">
      <c r="A1513">
        <v>2017</v>
      </c>
      <c r="B1513" t="s">
        <v>301</v>
      </c>
      <c r="C1513" t="s">
        <v>34</v>
      </c>
      <c r="D1513">
        <v>26</v>
      </c>
      <c r="E1513" t="s">
        <v>76</v>
      </c>
      <c r="F1513">
        <v>78</v>
      </c>
      <c r="G1513">
        <v>78</v>
      </c>
      <c r="H1513">
        <v>17.399999999999999</v>
      </c>
      <c r="I1513" s="8">
        <v>0.59199999999999997</v>
      </c>
      <c r="J1513">
        <v>7.1</v>
      </c>
      <c r="K1513">
        <v>0.3</v>
      </c>
      <c r="L1513">
        <v>644</v>
      </c>
      <c r="M1513">
        <v>1376</v>
      </c>
      <c r="N1513" s="8">
        <v>0.46800000000000003</v>
      </c>
      <c r="O1513">
        <v>268</v>
      </c>
      <c r="P1513">
        <v>647</v>
      </c>
      <c r="Q1513">
        <v>0.41399999999999998</v>
      </c>
      <c r="R1513">
        <v>376</v>
      </c>
      <c r="S1513">
        <v>729</v>
      </c>
      <c r="T1513" s="8">
        <v>0.51600000000000001</v>
      </c>
      <c r="U1513">
        <v>186</v>
      </c>
      <c r="V1513">
        <v>218</v>
      </c>
      <c r="W1513" s="8">
        <v>0.85299999999999998</v>
      </c>
      <c r="X1513">
        <v>49</v>
      </c>
      <c r="Y1513">
        <v>236</v>
      </c>
      <c r="Z1513">
        <v>285</v>
      </c>
      <c r="AA1513">
        <v>160</v>
      </c>
      <c r="AB1513">
        <v>66</v>
      </c>
      <c r="AC1513">
        <v>40</v>
      </c>
      <c r="AD1513">
        <v>128</v>
      </c>
      <c r="AE1513">
        <v>139</v>
      </c>
      <c r="AF1513">
        <v>1742</v>
      </c>
      <c r="AG1513" s="8">
        <f>IF(Table32[[#This Row],[FTA]]&gt;=100,Table32[[#This Row],[FT%]],"")</f>
        <v>0.85299999999999998</v>
      </c>
      <c r="AH1513" t="str">
        <f>UPPER(Table32[[#This Row],[Player]])</f>
        <v>KLAY THOMPSON</v>
      </c>
    </row>
    <row r="1514" spans="1:34" x14ac:dyDescent="0.25">
      <c r="A1514">
        <v>2017</v>
      </c>
      <c r="B1514" t="s">
        <v>302</v>
      </c>
      <c r="C1514" t="s">
        <v>38</v>
      </c>
      <c r="D1514">
        <v>25</v>
      </c>
      <c r="E1514" t="s">
        <v>109</v>
      </c>
      <c r="F1514">
        <v>78</v>
      </c>
      <c r="G1514">
        <v>78</v>
      </c>
      <c r="H1514">
        <v>15.3</v>
      </c>
      <c r="I1514" s="8">
        <v>0.59399999999999997</v>
      </c>
      <c r="J1514">
        <v>7.3</v>
      </c>
      <c r="K1514">
        <v>1.5</v>
      </c>
      <c r="L1514">
        <v>262</v>
      </c>
      <c r="M1514">
        <v>437</v>
      </c>
      <c r="N1514" s="8">
        <v>0.6</v>
      </c>
      <c r="O1514">
        <v>0</v>
      </c>
      <c r="P1514">
        <v>3</v>
      </c>
      <c r="Q1514">
        <v>0</v>
      </c>
      <c r="R1514">
        <v>262</v>
      </c>
      <c r="S1514">
        <v>434</v>
      </c>
      <c r="T1514" s="8">
        <v>0.60399999999999998</v>
      </c>
      <c r="U1514">
        <v>106</v>
      </c>
      <c r="V1514">
        <v>213</v>
      </c>
      <c r="W1514" s="8">
        <v>0.498</v>
      </c>
      <c r="X1514">
        <v>287</v>
      </c>
      <c r="Y1514">
        <v>429</v>
      </c>
      <c r="Z1514">
        <v>716</v>
      </c>
      <c r="AA1514">
        <v>77</v>
      </c>
      <c r="AB1514">
        <v>39</v>
      </c>
      <c r="AC1514">
        <v>84</v>
      </c>
      <c r="AD1514">
        <v>64</v>
      </c>
      <c r="AE1514">
        <v>176</v>
      </c>
      <c r="AF1514">
        <v>630</v>
      </c>
      <c r="AG1514" s="8">
        <f>IF(Table32[[#This Row],[FTA]]&gt;=100,Table32[[#This Row],[FT%]],"")</f>
        <v>0.498</v>
      </c>
      <c r="AH1514" t="str">
        <f>UPPER(Table32[[#This Row],[Player]])</f>
        <v>TRISTAN THOMPSON</v>
      </c>
    </row>
    <row r="1515" spans="1:34" x14ac:dyDescent="0.25">
      <c r="A1515">
        <v>2017</v>
      </c>
      <c r="B1515" t="s">
        <v>303</v>
      </c>
      <c r="C1515" t="s">
        <v>34</v>
      </c>
      <c r="D1515">
        <v>29</v>
      </c>
      <c r="E1515" t="s">
        <v>48</v>
      </c>
      <c r="F1515">
        <v>33</v>
      </c>
      <c r="G1515">
        <v>1</v>
      </c>
      <c r="H1515">
        <v>10.4</v>
      </c>
      <c r="I1515" s="8">
        <v>0.49399999999999999</v>
      </c>
      <c r="J1515">
        <v>0.5</v>
      </c>
      <c r="K1515">
        <v>-3.2</v>
      </c>
      <c r="L1515">
        <v>84</v>
      </c>
      <c r="M1515">
        <v>210</v>
      </c>
      <c r="N1515" s="8">
        <v>0.4</v>
      </c>
      <c r="O1515">
        <v>28</v>
      </c>
      <c r="P1515">
        <v>80</v>
      </c>
      <c r="Q1515">
        <v>0.35</v>
      </c>
      <c r="R1515">
        <v>56</v>
      </c>
      <c r="S1515">
        <v>130</v>
      </c>
      <c r="T1515" s="8">
        <v>0.43099999999999999</v>
      </c>
      <c r="U1515">
        <v>23</v>
      </c>
      <c r="V1515">
        <v>27</v>
      </c>
      <c r="W1515" s="8">
        <v>0.85199999999999998</v>
      </c>
      <c r="X1515">
        <v>22</v>
      </c>
      <c r="Y1515">
        <v>54</v>
      </c>
      <c r="Z1515">
        <v>76</v>
      </c>
      <c r="AA1515">
        <v>41</v>
      </c>
      <c r="AB1515">
        <v>19</v>
      </c>
      <c r="AC1515">
        <v>3</v>
      </c>
      <c r="AD1515">
        <v>25</v>
      </c>
      <c r="AE1515">
        <v>48</v>
      </c>
      <c r="AF1515">
        <v>219</v>
      </c>
      <c r="AG1515" s="8" t="str">
        <f>IF(Table32[[#This Row],[FTA]]&gt;=100,Table32[[#This Row],[FT%]],"")</f>
        <v/>
      </c>
      <c r="AH1515" t="str">
        <f>UPPER(Table32[[#This Row],[Player]])</f>
        <v>MARCUS THORNTON</v>
      </c>
    </row>
    <row r="1516" spans="1:34" x14ac:dyDescent="0.25">
      <c r="A1516">
        <v>2017</v>
      </c>
      <c r="B1516" t="s">
        <v>304</v>
      </c>
      <c r="C1516" t="s">
        <v>30</v>
      </c>
      <c r="D1516">
        <v>31</v>
      </c>
      <c r="E1516" t="s">
        <v>120</v>
      </c>
      <c r="F1516">
        <v>65</v>
      </c>
      <c r="G1516">
        <v>9</v>
      </c>
      <c r="H1516">
        <v>11.1</v>
      </c>
      <c r="I1516" s="8">
        <v>0.59499999999999997</v>
      </c>
      <c r="J1516">
        <v>2.2999999999999998</v>
      </c>
      <c r="K1516">
        <v>-0.6</v>
      </c>
      <c r="L1516">
        <v>155</v>
      </c>
      <c r="M1516">
        <v>351</v>
      </c>
      <c r="N1516" s="8">
        <v>0.442</v>
      </c>
      <c r="O1516">
        <v>90</v>
      </c>
      <c r="P1516">
        <v>230</v>
      </c>
      <c r="Q1516">
        <v>0.39100000000000001</v>
      </c>
      <c r="R1516">
        <v>65</v>
      </c>
      <c r="S1516">
        <v>121</v>
      </c>
      <c r="T1516" s="8">
        <v>0.53700000000000003</v>
      </c>
      <c r="U1516">
        <v>61</v>
      </c>
      <c r="V1516">
        <v>82</v>
      </c>
      <c r="W1516" s="8">
        <v>0.74399999999999999</v>
      </c>
      <c r="X1516">
        <v>51</v>
      </c>
      <c r="Y1516">
        <v>188</v>
      </c>
      <c r="Z1516">
        <v>239</v>
      </c>
      <c r="AA1516">
        <v>77</v>
      </c>
      <c r="AB1516">
        <v>33</v>
      </c>
      <c r="AC1516">
        <v>20</v>
      </c>
      <c r="AD1516">
        <v>56</v>
      </c>
      <c r="AE1516">
        <v>109</v>
      </c>
      <c r="AF1516">
        <v>461</v>
      </c>
      <c r="AG1516" s="8" t="str">
        <f>IF(Table32[[#This Row],[FTA]]&gt;=100,Table32[[#This Row],[FT%]],"")</f>
        <v/>
      </c>
      <c r="AH1516" t="str">
        <f>UPPER(Table32[[#This Row],[Player]])</f>
        <v>ANTHONY TOLLIVER</v>
      </c>
    </row>
    <row r="1517" spans="1:34" x14ac:dyDescent="0.25">
      <c r="A1517">
        <v>2017</v>
      </c>
      <c r="B1517" t="s">
        <v>571</v>
      </c>
      <c r="C1517" t="s">
        <v>50</v>
      </c>
      <c r="D1517">
        <v>24</v>
      </c>
      <c r="E1517" t="s">
        <v>392</v>
      </c>
      <c r="F1517">
        <v>2</v>
      </c>
      <c r="G1517">
        <v>0</v>
      </c>
      <c r="H1517">
        <v>8.6</v>
      </c>
      <c r="I1517" s="8">
        <v>0.68799999999999994</v>
      </c>
      <c r="J1517">
        <v>0.1</v>
      </c>
      <c r="K1517">
        <v>-2.5</v>
      </c>
      <c r="L1517">
        <v>5</v>
      </c>
      <c r="M1517">
        <v>8</v>
      </c>
      <c r="N1517" s="8">
        <v>0.625</v>
      </c>
      <c r="O1517">
        <v>1</v>
      </c>
      <c r="P1517">
        <v>3</v>
      </c>
      <c r="Q1517">
        <v>0.33300000000000002</v>
      </c>
      <c r="R1517">
        <v>4</v>
      </c>
      <c r="S1517">
        <v>5</v>
      </c>
      <c r="T1517" s="8">
        <v>0.8</v>
      </c>
      <c r="U1517">
        <v>0</v>
      </c>
      <c r="V1517">
        <v>0</v>
      </c>
      <c r="X1517">
        <v>0</v>
      </c>
      <c r="Y1517">
        <v>1</v>
      </c>
      <c r="Z1517">
        <v>1</v>
      </c>
      <c r="AA1517">
        <v>0</v>
      </c>
      <c r="AB1517">
        <v>1</v>
      </c>
      <c r="AC1517">
        <v>1</v>
      </c>
      <c r="AD1517">
        <v>0</v>
      </c>
      <c r="AE1517">
        <v>5</v>
      </c>
      <c r="AF1517">
        <v>11</v>
      </c>
      <c r="AG1517" s="8" t="str">
        <f>IF(Table32[[#This Row],[FTA]]&gt;=100,Table32[[#This Row],[FT%]],"")</f>
        <v/>
      </c>
      <c r="AH1517" t="str">
        <f>UPPER(Table32[[#This Row],[Player]])</f>
        <v>AXEL TOUPANE</v>
      </c>
    </row>
    <row r="1518" spans="1:34" x14ac:dyDescent="0.25">
      <c r="A1518">
        <v>2017</v>
      </c>
      <c r="B1518" t="s">
        <v>572</v>
      </c>
      <c r="C1518" t="s">
        <v>38</v>
      </c>
      <c r="D1518">
        <v>21</v>
      </c>
      <c r="E1518" t="s">
        <v>71</v>
      </c>
      <c r="F1518">
        <v>82</v>
      </c>
      <c r="G1518">
        <v>82</v>
      </c>
      <c r="H1518">
        <v>26</v>
      </c>
      <c r="I1518" s="8">
        <v>0.61799999999999999</v>
      </c>
      <c r="J1518">
        <v>12.7</v>
      </c>
      <c r="K1518">
        <v>5</v>
      </c>
      <c r="L1518">
        <v>802</v>
      </c>
      <c r="M1518">
        <v>1479</v>
      </c>
      <c r="N1518" s="8">
        <v>0.54200000000000004</v>
      </c>
      <c r="O1518">
        <v>101</v>
      </c>
      <c r="P1518">
        <v>275</v>
      </c>
      <c r="Q1518">
        <v>0.36699999999999999</v>
      </c>
      <c r="R1518">
        <v>701</v>
      </c>
      <c r="S1518">
        <v>1204</v>
      </c>
      <c r="T1518" s="8">
        <v>0.58199999999999996</v>
      </c>
      <c r="U1518">
        <v>356</v>
      </c>
      <c r="V1518">
        <v>428</v>
      </c>
      <c r="W1518" s="8">
        <v>0.83199999999999996</v>
      </c>
      <c r="X1518">
        <v>296</v>
      </c>
      <c r="Y1518">
        <v>711</v>
      </c>
      <c r="Z1518">
        <v>1007</v>
      </c>
      <c r="AA1518">
        <v>220</v>
      </c>
      <c r="AB1518">
        <v>57</v>
      </c>
      <c r="AC1518">
        <v>103</v>
      </c>
      <c r="AD1518">
        <v>212</v>
      </c>
      <c r="AE1518">
        <v>241</v>
      </c>
      <c r="AF1518">
        <v>2061</v>
      </c>
      <c r="AG1518" s="8">
        <f>IF(Table32[[#This Row],[FTA]]&gt;=100,Table32[[#This Row],[FT%]],"")</f>
        <v>0.83199999999999996</v>
      </c>
      <c r="AH1518" t="str">
        <f>UPPER(Table32[[#This Row],[Player]])</f>
        <v>KARL-ANTHONY TOWNS</v>
      </c>
    </row>
    <row r="1519" spans="1:34" x14ac:dyDescent="0.25">
      <c r="A1519">
        <v>2017</v>
      </c>
      <c r="B1519" t="s">
        <v>385</v>
      </c>
      <c r="C1519" t="s">
        <v>50</v>
      </c>
      <c r="D1519">
        <v>31</v>
      </c>
      <c r="E1519" t="s">
        <v>69</v>
      </c>
      <c r="F1519">
        <v>81</v>
      </c>
      <c r="G1519">
        <v>21</v>
      </c>
      <c r="H1519">
        <v>10.5</v>
      </c>
      <c r="I1519" s="8">
        <v>0.51600000000000001</v>
      </c>
      <c r="J1519">
        <v>3.6</v>
      </c>
      <c r="K1519">
        <v>0.9</v>
      </c>
      <c r="L1519">
        <v>199</v>
      </c>
      <c r="M1519">
        <v>482</v>
      </c>
      <c r="N1519" s="8">
        <v>0.41299999999999998</v>
      </c>
      <c r="O1519">
        <v>70</v>
      </c>
      <c r="P1519">
        <v>196</v>
      </c>
      <c r="Q1519">
        <v>0.35699999999999998</v>
      </c>
      <c r="R1519">
        <v>129</v>
      </c>
      <c r="S1519">
        <v>286</v>
      </c>
      <c r="T1519" s="8">
        <v>0.45100000000000001</v>
      </c>
      <c r="U1519">
        <v>72</v>
      </c>
      <c r="V1519">
        <v>93</v>
      </c>
      <c r="W1519" s="8">
        <v>0.77400000000000002</v>
      </c>
      <c r="X1519">
        <v>117</v>
      </c>
      <c r="Y1519">
        <v>355</v>
      </c>
      <c r="Z1519">
        <v>472</v>
      </c>
      <c r="AA1519">
        <v>99</v>
      </c>
      <c r="AB1519">
        <v>116</v>
      </c>
      <c r="AC1519">
        <v>19</v>
      </c>
      <c r="AD1519">
        <v>66</v>
      </c>
      <c r="AE1519">
        <v>196</v>
      </c>
      <c r="AF1519">
        <v>540</v>
      </c>
      <c r="AG1519" s="8" t="str">
        <f>IF(Table32[[#This Row],[FTA]]&gt;=100,Table32[[#This Row],[FT%]],"")</f>
        <v/>
      </c>
      <c r="AH1519" t="str">
        <f>UPPER(Table32[[#This Row],[Player]])</f>
        <v>P.J. TUCKER</v>
      </c>
    </row>
    <row r="1520" spans="1:34" x14ac:dyDescent="0.25">
      <c r="A1520">
        <v>2017</v>
      </c>
      <c r="B1520" t="s">
        <v>385</v>
      </c>
      <c r="C1520" t="s">
        <v>50</v>
      </c>
      <c r="D1520">
        <v>31</v>
      </c>
      <c r="E1520" t="s">
        <v>96</v>
      </c>
      <c r="F1520">
        <v>57</v>
      </c>
      <c r="G1520">
        <v>17</v>
      </c>
      <c r="H1520">
        <v>10.6</v>
      </c>
      <c r="I1520" s="8">
        <v>0.51700000000000002</v>
      </c>
      <c r="J1520">
        <v>2.4</v>
      </c>
      <c r="K1520">
        <v>0.8</v>
      </c>
      <c r="L1520">
        <v>147</v>
      </c>
      <c r="M1520">
        <v>354</v>
      </c>
      <c r="N1520" s="8">
        <v>0.41499999999999998</v>
      </c>
      <c r="O1520">
        <v>46</v>
      </c>
      <c r="P1520">
        <v>136</v>
      </c>
      <c r="Q1520">
        <v>0.33800000000000002</v>
      </c>
      <c r="R1520">
        <v>101</v>
      </c>
      <c r="S1520">
        <v>218</v>
      </c>
      <c r="T1520" s="8">
        <v>0.46300000000000002</v>
      </c>
      <c r="U1520">
        <v>61</v>
      </c>
      <c r="V1520">
        <v>77</v>
      </c>
      <c r="W1520" s="8">
        <v>0.79200000000000004</v>
      </c>
      <c r="X1520">
        <v>94</v>
      </c>
      <c r="Y1520">
        <v>249</v>
      </c>
      <c r="Z1520">
        <v>343</v>
      </c>
      <c r="AA1520">
        <v>73</v>
      </c>
      <c r="AB1520">
        <v>85</v>
      </c>
      <c r="AC1520">
        <v>14</v>
      </c>
      <c r="AD1520">
        <v>52</v>
      </c>
      <c r="AE1520">
        <v>143</v>
      </c>
      <c r="AF1520">
        <v>401</v>
      </c>
      <c r="AG1520" s="8" t="str">
        <f>IF(Table32[[#This Row],[FTA]]&gt;=100,Table32[[#This Row],[FT%]],"")</f>
        <v/>
      </c>
      <c r="AH1520" t="str">
        <f>UPPER(Table32[[#This Row],[Player]])</f>
        <v>P.J. TUCKER</v>
      </c>
    </row>
    <row r="1521" spans="1:34" x14ac:dyDescent="0.25">
      <c r="A1521">
        <v>2017</v>
      </c>
      <c r="B1521" t="s">
        <v>385</v>
      </c>
      <c r="C1521" t="s">
        <v>50</v>
      </c>
      <c r="D1521">
        <v>31</v>
      </c>
      <c r="E1521" t="s">
        <v>39</v>
      </c>
      <c r="F1521">
        <v>24</v>
      </c>
      <c r="G1521">
        <v>4</v>
      </c>
      <c r="H1521">
        <v>10.4</v>
      </c>
      <c r="I1521" s="8">
        <v>0.51500000000000001</v>
      </c>
      <c r="J1521">
        <v>1.3</v>
      </c>
      <c r="K1521">
        <v>1.1000000000000001</v>
      </c>
      <c r="L1521">
        <v>52</v>
      </c>
      <c r="M1521">
        <v>128</v>
      </c>
      <c r="N1521" s="8">
        <v>0.40600000000000003</v>
      </c>
      <c r="O1521">
        <v>24</v>
      </c>
      <c r="P1521">
        <v>60</v>
      </c>
      <c r="Q1521">
        <v>0.4</v>
      </c>
      <c r="R1521">
        <v>28</v>
      </c>
      <c r="S1521">
        <v>68</v>
      </c>
      <c r="T1521" s="8">
        <v>0.41199999999999998</v>
      </c>
      <c r="U1521">
        <v>11</v>
      </c>
      <c r="V1521">
        <v>16</v>
      </c>
      <c r="W1521" s="8">
        <v>0.68799999999999994</v>
      </c>
      <c r="X1521">
        <v>23</v>
      </c>
      <c r="Y1521">
        <v>106</v>
      </c>
      <c r="Z1521">
        <v>129</v>
      </c>
      <c r="AA1521">
        <v>26</v>
      </c>
      <c r="AB1521">
        <v>31</v>
      </c>
      <c r="AC1521">
        <v>5</v>
      </c>
      <c r="AD1521">
        <v>14</v>
      </c>
      <c r="AE1521">
        <v>53</v>
      </c>
      <c r="AF1521">
        <v>139</v>
      </c>
      <c r="AG1521" s="8" t="str">
        <f>IF(Table32[[#This Row],[FTA]]&gt;=100,Table32[[#This Row],[FT%]],"")</f>
        <v/>
      </c>
      <c r="AH1521" t="str">
        <f>UPPER(Table32[[#This Row],[Player]])</f>
        <v>P.J. TUCKER</v>
      </c>
    </row>
    <row r="1522" spans="1:34" x14ac:dyDescent="0.25">
      <c r="A1522">
        <v>2017</v>
      </c>
      <c r="B1522" t="s">
        <v>306</v>
      </c>
      <c r="C1522" t="s">
        <v>50</v>
      </c>
      <c r="D1522">
        <v>28</v>
      </c>
      <c r="E1522" t="s">
        <v>42</v>
      </c>
      <c r="F1522">
        <v>65</v>
      </c>
      <c r="G1522">
        <v>12</v>
      </c>
      <c r="H1522">
        <v>11.4</v>
      </c>
      <c r="I1522" s="8">
        <v>0.49099999999999999</v>
      </c>
      <c r="J1522">
        <v>1.2</v>
      </c>
      <c r="K1522">
        <v>-2.6</v>
      </c>
      <c r="L1522">
        <v>235</v>
      </c>
      <c r="M1522">
        <v>552</v>
      </c>
      <c r="N1522" s="8">
        <v>0.42599999999999999</v>
      </c>
      <c r="O1522">
        <v>31</v>
      </c>
      <c r="P1522">
        <v>118</v>
      </c>
      <c r="Q1522">
        <v>0.26300000000000001</v>
      </c>
      <c r="R1522">
        <v>204</v>
      </c>
      <c r="S1522">
        <v>434</v>
      </c>
      <c r="T1522" s="8">
        <v>0.47</v>
      </c>
      <c r="U1522">
        <v>85</v>
      </c>
      <c r="V1522">
        <v>103</v>
      </c>
      <c r="W1522" s="8">
        <v>0.82499999999999996</v>
      </c>
      <c r="X1522">
        <v>36</v>
      </c>
      <c r="Y1522">
        <v>211</v>
      </c>
      <c r="Z1522">
        <v>247</v>
      </c>
      <c r="AA1522">
        <v>205</v>
      </c>
      <c r="AB1522">
        <v>53</v>
      </c>
      <c r="AC1522">
        <v>24</v>
      </c>
      <c r="AD1522">
        <v>100</v>
      </c>
      <c r="AE1522">
        <v>121</v>
      </c>
      <c r="AF1522">
        <v>586</v>
      </c>
      <c r="AG1522" s="8">
        <f>IF(Table32[[#This Row],[FTA]]&gt;=100,Table32[[#This Row],[FT%]],"")</f>
        <v>0.82499999999999996</v>
      </c>
      <c r="AH1522" t="str">
        <f>UPPER(Table32[[#This Row],[Player]])</f>
        <v>EVAN TURNER</v>
      </c>
    </row>
    <row r="1523" spans="1:34" x14ac:dyDescent="0.25">
      <c r="A1523">
        <v>2017</v>
      </c>
      <c r="B1523" t="s">
        <v>573</v>
      </c>
      <c r="C1523" t="s">
        <v>38</v>
      </c>
      <c r="D1523">
        <v>20</v>
      </c>
      <c r="E1523" t="s">
        <v>52</v>
      </c>
      <c r="F1523">
        <v>81</v>
      </c>
      <c r="G1523">
        <v>81</v>
      </c>
      <c r="H1523">
        <v>18.5</v>
      </c>
      <c r="I1523" s="8">
        <v>0.58499999999999996</v>
      </c>
      <c r="J1523">
        <v>8</v>
      </c>
      <c r="K1523">
        <v>2.4</v>
      </c>
      <c r="L1523">
        <v>444</v>
      </c>
      <c r="M1523">
        <v>869</v>
      </c>
      <c r="N1523" s="8">
        <v>0.51100000000000001</v>
      </c>
      <c r="O1523">
        <v>40</v>
      </c>
      <c r="P1523">
        <v>115</v>
      </c>
      <c r="Q1523">
        <v>0.34799999999999998</v>
      </c>
      <c r="R1523">
        <v>404</v>
      </c>
      <c r="S1523">
        <v>754</v>
      </c>
      <c r="T1523" s="8">
        <v>0.53600000000000003</v>
      </c>
      <c r="U1523">
        <v>245</v>
      </c>
      <c r="V1523">
        <v>303</v>
      </c>
      <c r="W1523" s="8">
        <v>0.80900000000000005</v>
      </c>
      <c r="X1523">
        <v>139</v>
      </c>
      <c r="Y1523">
        <v>448</v>
      </c>
      <c r="Z1523">
        <v>587</v>
      </c>
      <c r="AA1523">
        <v>106</v>
      </c>
      <c r="AB1523">
        <v>74</v>
      </c>
      <c r="AC1523">
        <v>173</v>
      </c>
      <c r="AD1523">
        <v>105</v>
      </c>
      <c r="AE1523">
        <v>262</v>
      </c>
      <c r="AF1523">
        <v>1173</v>
      </c>
      <c r="AG1523" s="8">
        <f>IF(Table32[[#This Row],[FTA]]&gt;=100,Table32[[#This Row],[FT%]],"")</f>
        <v>0.80900000000000005</v>
      </c>
      <c r="AH1523" t="str">
        <f>UPPER(Table32[[#This Row],[Player]])</f>
        <v>MYLES TURNER</v>
      </c>
    </row>
    <row r="1524" spans="1:34" x14ac:dyDescent="0.25">
      <c r="A1524">
        <v>2017</v>
      </c>
      <c r="B1524" t="s">
        <v>307</v>
      </c>
      <c r="C1524" t="s">
        <v>36</v>
      </c>
      <c r="D1524">
        <v>34</v>
      </c>
      <c r="E1524" t="s">
        <v>104</v>
      </c>
      <c r="F1524">
        <v>39</v>
      </c>
      <c r="G1524">
        <v>0</v>
      </c>
      <c r="H1524">
        <v>16.100000000000001</v>
      </c>
      <c r="I1524" s="8">
        <v>0.53500000000000003</v>
      </c>
      <c r="J1524">
        <v>1.3</v>
      </c>
      <c r="K1524">
        <v>-2.6</v>
      </c>
      <c r="L1524">
        <v>92</v>
      </c>
      <c r="M1524">
        <v>197</v>
      </c>
      <c r="N1524" s="8">
        <v>0.46700000000000003</v>
      </c>
      <c r="O1524">
        <v>11</v>
      </c>
      <c r="P1524">
        <v>32</v>
      </c>
      <c r="Q1524">
        <v>0.34399999999999997</v>
      </c>
      <c r="R1524">
        <v>81</v>
      </c>
      <c r="S1524">
        <v>165</v>
      </c>
      <c r="T1524" s="8">
        <v>0.49099999999999999</v>
      </c>
      <c r="U1524">
        <v>32</v>
      </c>
      <c r="V1524">
        <v>34</v>
      </c>
      <c r="W1524" s="8">
        <v>0.94099999999999995</v>
      </c>
      <c r="X1524">
        <v>6</v>
      </c>
      <c r="Y1524">
        <v>51</v>
      </c>
      <c r="Z1524">
        <v>57</v>
      </c>
      <c r="AA1524">
        <v>131</v>
      </c>
      <c r="AB1524">
        <v>13</v>
      </c>
      <c r="AC1524">
        <v>0</v>
      </c>
      <c r="AD1524">
        <v>37</v>
      </c>
      <c r="AE1524">
        <v>29</v>
      </c>
      <c r="AF1524">
        <v>227</v>
      </c>
      <c r="AG1524" s="8" t="str">
        <f>IF(Table32[[#This Row],[FTA]]&gt;=100,Table32[[#This Row],[FT%]],"")</f>
        <v/>
      </c>
      <c r="AH1524" t="str">
        <f>UPPER(Table32[[#This Row],[Player]])</f>
        <v>BENO UDRIH</v>
      </c>
    </row>
    <row r="1525" spans="1:34" x14ac:dyDescent="0.25">
      <c r="A1525">
        <v>2017</v>
      </c>
      <c r="B1525" t="s">
        <v>647</v>
      </c>
      <c r="C1525" t="s">
        <v>36</v>
      </c>
      <c r="D1525">
        <v>21</v>
      </c>
      <c r="E1525" t="s">
        <v>96</v>
      </c>
      <c r="F1525">
        <v>61</v>
      </c>
      <c r="G1525">
        <v>15</v>
      </c>
      <c r="H1525">
        <v>13</v>
      </c>
      <c r="I1525" s="8">
        <v>0.47399999999999998</v>
      </c>
      <c r="J1525">
        <v>0.7</v>
      </c>
      <c r="K1525">
        <v>-4</v>
      </c>
      <c r="L1525">
        <v>184</v>
      </c>
      <c r="M1525">
        <v>437</v>
      </c>
      <c r="N1525" s="8">
        <v>0.42099999999999999</v>
      </c>
      <c r="O1525">
        <v>21</v>
      </c>
      <c r="P1525">
        <v>79</v>
      </c>
      <c r="Q1525">
        <v>0.26600000000000001</v>
      </c>
      <c r="R1525">
        <v>163</v>
      </c>
      <c r="S1525">
        <v>358</v>
      </c>
      <c r="T1525" s="8">
        <v>0.45500000000000002</v>
      </c>
      <c r="U1525">
        <v>55</v>
      </c>
      <c r="V1525">
        <v>71</v>
      </c>
      <c r="W1525" s="8">
        <v>0.77500000000000002</v>
      </c>
      <c r="X1525">
        <v>20</v>
      </c>
      <c r="Y1525">
        <v>75</v>
      </c>
      <c r="Z1525">
        <v>95</v>
      </c>
      <c r="AA1525">
        <v>226</v>
      </c>
      <c r="AB1525">
        <v>48</v>
      </c>
      <c r="AC1525">
        <v>5</v>
      </c>
      <c r="AD1525">
        <v>77</v>
      </c>
      <c r="AE1525">
        <v>73</v>
      </c>
      <c r="AF1525">
        <v>444</v>
      </c>
      <c r="AG1525" s="8" t="str">
        <f>IF(Table32[[#This Row],[FTA]]&gt;=100,Table32[[#This Row],[FT%]],"")</f>
        <v/>
      </c>
      <c r="AH1525" t="str">
        <f>UPPER(Table32[[#This Row],[Player]])</f>
        <v>TYLER ULIS</v>
      </c>
    </row>
    <row r="1526" spans="1:34" x14ac:dyDescent="0.25">
      <c r="A1526">
        <v>2017</v>
      </c>
      <c r="B1526" t="s">
        <v>648</v>
      </c>
      <c r="C1526" t="s">
        <v>30</v>
      </c>
      <c r="D1526">
        <v>23</v>
      </c>
      <c r="E1526" t="s">
        <v>66</v>
      </c>
      <c r="F1526">
        <v>9</v>
      </c>
      <c r="G1526">
        <v>0</v>
      </c>
      <c r="H1526">
        <v>13.9</v>
      </c>
      <c r="I1526" s="8">
        <v>0.48699999999999999</v>
      </c>
      <c r="J1526">
        <v>0.2</v>
      </c>
      <c r="K1526">
        <v>-1.4</v>
      </c>
      <c r="L1526">
        <v>16</v>
      </c>
      <c r="M1526">
        <v>38</v>
      </c>
      <c r="N1526" s="8">
        <v>0.42099999999999999</v>
      </c>
      <c r="O1526">
        <v>3</v>
      </c>
      <c r="P1526">
        <v>9</v>
      </c>
      <c r="Q1526">
        <v>0.33300000000000002</v>
      </c>
      <c r="R1526">
        <v>13</v>
      </c>
      <c r="S1526">
        <v>29</v>
      </c>
      <c r="T1526" s="8">
        <v>0.44800000000000001</v>
      </c>
      <c r="U1526">
        <v>5</v>
      </c>
      <c r="V1526">
        <v>7</v>
      </c>
      <c r="W1526" s="8">
        <v>0.71399999999999997</v>
      </c>
      <c r="X1526">
        <v>8</v>
      </c>
      <c r="Y1526">
        <v>14</v>
      </c>
      <c r="Z1526">
        <v>22</v>
      </c>
      <c r="AA1526">
        <v>9</v>
      </c>
      <c r="AB1526">
        <v>2</v>
      </c>
      <c r="AC1526">
        <v>4</v>
      </c>
      <c r="AD1526">
        <v>3</v>
      </c>
      <c r="AE1526">
        <v>8</v>
      </c>
      <c r="AF1526">
        <v>40</v>
      </c>
      <c r="AG1526" s="8" t="str">
        <f>IF(Table32[[#This Row],[FTA]]&gt;=100,Table32[[#This Row],[FT%]],"")</f>
        <v/>
      </c>
      <c r="AH1526" t="str">
        <f>UPPER(Table32[[#This Row],[Player]])</f>
        <v>JARROD UTHOFF</v>
      </c>
    </row>
    <row r="1527" spans="1:34" x14ac:dyDescent="0.25">
      <c r="A1527">
        <v>2017</v>
      </c>
      <c r="B1527" t="s">
        <v>386</v>
      </c>
      <c r="C1527" t="s">
        <v>38</v>
      </c>
      <c r="D1527">
        <v>24</v>
      </c>
      <c r="E1527" t="s">
        <v>39</v>
      </c>
      <c r="F1527">
        <v>80</v>
      </c>
      <c r="G1527">
        <v>80</v>
      </c>
      <c r="H1527">
        <v>20.100000000000001</v>
      </c>
      <c r="I1527" s="8">
        <v>0.60099999999999998</v>
      </c>
      <c r="J1527">
        <v>7.9</v>
      </c>
      <c r="K1527">
        <v>-0.6</v>
      </c>
      <c r="L1527">
        <v>391</v>
      </c>
      <c r="M1527">
        <v>702</v>
      </c>
      <c r="N1527" s="8">
        <v>0.55700000000000005</v>
      </c>
      <c r="O1527">
        <v>1</v>
      </c>
      <c r="P1527">
        <v>2</v>
      </c>
      <c r="Q1527">
        <v>0.5</v>
      </c>
      <c r="R1527">
        <v>390</v>
      </c>
      <c r="S1527">
        <v>700</v>
      </c>
      <c r="T1527" s="8">
        <v>0.55700000000000005</v>
      </c>
      <c r="U1527">
        <v>176</v>
      </c>
      <c r="V1527">
        <v>217</v>
      </c>
      <c r="W1527" s="8">
        <v>0.81100000000000005</v>
      </c>
      <c r="X1527">
        <v>226</v>
      </c>
      <c r="Y1527">
        <v>533</v>
      </c>
      <c r="Z1527">
        <v>759</v>
      </c>
      <c r="AA1527">
        <v>57</v>
      </c>
      <c r="AB1527">
        <v>37</v>
      </c>
      <c r="AC1527">
        <v>63</v>
      </c>
      <c r="AD1527">
        <v>106</v>
      </c>
      <c r="AE1527">
        <v>216</v>
      </c>
      <c r="AF1527">
        <v>959</v>
      </c>
      <c r="AG1527" s="8">
        <f>IF(Table32[[#This Row],[FTA]]&gt;=100,Table32[[#This Row],[FT%]],"")</f>
        <v>0.81100000000000005</v>
      </c>
      <c r="AH1527" t="str">
        <f>UPPER(Table32[[#This Row],[Player]])</f>
        <v>JONAS VALANCIUNAS</v>
      </c>
    </row>
    <row r="1528" spans="1:34" x14ac:dyDescent="0.25">
      <c r="A1528">
        <v>2017</v>
      </c>
      <c r="B1528" t="s">
        <v>649</v>
      </c>
      <c r="C1528" t="s">
        <v>34</v>
      </c>
      <c r="D1528">
        <v>23</v>
      </c>
      <c r="E1528" t="s">
        <v>63</v>
      </c>
      <c r="F1528">
        <v>57</v>
      </c>
      <c r="G1528">
        <v>0</v>
      </c>
      <c r="H1528">
        <v>7.3</v>
      </c>
      <c r="I1528" s="8">
        <v>0.49199999999999999</v>
      </c>
      <c r="J1528">
        <v>0.6</v>
      </c>
      <c r="K1528">
        <v>-2.8</v>
      </c>
      <c r="L1528">
        <v>102</v>
      </c>
      <c r="M1528">
        <v>288</v>
      </c>
      <c r="N1528" s="8">
        <v>0.35399999999999998</v>
      </c>
      <c r="O1528">
        <v>73</v>
      </c>
      <c r="P1528">
        <v>208</v>
      </c>
      <c r="Q1528">
        <v>0.35099999999999998</v>
      </c>
      <c r="R1528">
        <v>29</v>
      </c>
      <c r="S1528">
        <v>80</v>
      </c>
      <c r="T1528" s="8">
        <v>0.36299999999999999</v>
      </c>
      <c r="U1528">
        <v>14</v>
      </c>
      <c r="V1528">
        <v>18</v>
      </c>
      <c r="W1528" s="8">
        <v>0.77800000000000002</v>
      </c>
      <c r="X1528">
        <v>11</v>
      </c>
      <c r="Y1528">
        <v>140</v>
      </c>
      <c r="Z1528">
        <v>151</v>
      </c>
      <c r="AA1528">
        <v>63</v>
      </c>
      <c r="AB1528">
        <v>30</v>
      </c>
      <c r="AC1528">
        <v>7</v>
      </c>
      <c r="AD1528">
        <v>49</v>
      </c>
      <c r="AE1528">
        <v>86</v>
      </c>
      <c r="AF1528">
        <v>291</v>
      </c>
      <c r="AG1528" s="8" t="str">
        <f>IF(Table32[[#This Row],[FTA]]&gt;=100,Table32[[#This Row],[FT%]],"")</f>
        <v/>
      </c>
      <c r="AH1528" t="str">
        <f>UPPER(Table32[[#This Row],[Player]])</f>
        <v>DENZEL VALENTINE</v>
      </c>
    </row>
    <row r="1529" spans="1:34" x14ac:dyDescent="0.25">
      <c r="A1529">
        <v>2017</v>
      </c>
      <c r="B1529" t="s">
        <v>650</v>
      </c>
      <c r="C1529" t="s">
        <v>36</v>
      </c>
      <c r="D1529">
        <v>22</v>
      </c>
      <c r="E1529" t="s">
        <v>39</v>
      </c>
      <c r="F1529">
        <v>37</v>
      </c>
      <c r="G1529">
        <v>0</v>
      </c>
      <c r="H1529">
        <v>10.5</v>
      </c>
      <c r="I1529" s="8">
        <v>0.443</v>
      </c>
      <c r="J1529">
        <v>0.3</v>
      </c>
      <c r="K1529">
        <v>-3.2</v>
      </c>
      <c r="L1529">
        <v>39</v>
      </c>
      <c r="M1529">
        <v>111</v>
      </c>
      <c r="N1529" s="8">
        <v>0.35099999999999998</v>
      </c>
      <c r="O1529">
        <v>11</v>
      </c>
      <c r="P1529">
        <v>29</v>
      </c>
      <c r="Q1529">
        <v>0.379</v>
      </c>
      <c r="R1529">
        <v>28</v>
      </c>
      <c r="S1529">
        <v>82</v>
      </c>
      <c r="T1529" s="8">
        <v>0.34100000000000003</v>
      </c>
      <c r="U1529">
        <v>18</v>
      </c>
      <c r="V1529">
        <v>22</v>
      </c>
      <c r="W1529" s="8">
        <v>0.81799999999999995</v>
      </c>
      <c r="X1529">
        <v>4</v>
      </c>
      <c r="Y1529">
        <v>38</v>
      </c>
      <c r="Z1529">
        <v>42</v>
      </c>
      <c r="AA1529">
        <v>35</v>
      </c>
      <c r="AB1529">
        <v>17</v>
      </c>
      <c r="AC1529">
        <v>2</v>
      </c>
      <c r="AD1529">
        <v>15</v>
      </c>
      <c r="AE1529">
        <v>36</v>
      </c>
      <c r="AF1529">
        <v>107</v>
      </c>
      <c r="AG1529" s="8" t="str">
        <f>IF(Table32[[#This Row],[FTA]]&gt;=100,Table32[[#This Row],[FT%]],"")</f>
        <v/>
      </c>
      <c r="AH1529" t="str">
        <f>UPPER(Table32[[#This Row],[Player]])</f>
        <v>FRED VANVLEET</v>
      </c>
    </row>
    <row r="1530" spans="1:34" x14ac:dyDescent="0.25">
      <c r="A1530">
        <v>2017</v>
      </c>
      <c r="B1530" t="s">
        <v>309</v>
      </c>
      <c r="C1530" t="s">
        <v>36</v>
      </c>
      <c r="D1530">
        <v>30</v>
      </c>
      <c r="E1530" t="s">
        <v>342</v>
      </c>
      <c r="F1530">
        <v>3</v>
      </c>
      <c r="G1530">
        <v>0</v>
      </c>
      <c r="H1530">
        <v>4.0999999999999996</v>
      </c>
      <c r="I1530" s="8">
        <v>0.376</v>
      </c>
      <c r="J1530">
        <v>0</v>
      </c>
      <c r="K1530">
        <v>-7.5</v>
      </c>
      <c r="L1530">
        <v>2</v>
      </c>
      <c r="M1530">
        <v>8</v>
      </c>
      <c r="N1530" s="8">
        <v>0.25</v>
      </c>
      <c r="O1530">
        <v>1</v>
      </c>
      <c r="P1530">
        <v>3</v>
      </c>
      <c r="Q1530">
        <v>0.33300000000000002</v>
      </c>
      <c r="R1530">
        <v>1</v>
      </c>
      <c r="S1530">
        <v>5</v>
      </c>
      <c r="T1530" s="8">
        <v>0.2</v>
      </c>
      <c r="U1530">
        <v>2</v>
      </c>
      <c r="V1530">
        <v>3</v>
      </c>
      <c r="W1530" s="8">
        <v>0.66700000000000004</v>
      </c>
      <c r="X1530">
        <v>0</v>
      </c>
      <c r="Y1530">
        <v>2</v>
      </c>
      <c r="Z1530">
        <v>2</v>
      </c>
      <c r="AA1530">
        <v>5</v>
      </c>
      <c r="AB1530">
        <v>1</v>
      </c>
      <c r="AC1530">
        <v>1</v>
      </c>
      <c r="AD1530">
        <v>1</v>
      </c>
      <c r="AE1530">
        <v>6</v>
      </c>
      <c r="AF1530">
        <v>7</v>
      </c>
      <c r="AG1530" s="8" t="str">
        <f>IF(Table32[[#This Row],[FTA]]&gt;=100,Table32[[#This Row],[FT%]],"")</f>
        <v/>
      </c>
      <c r="AH1530" t="str">
        <f>UPPER(Table32[[#This Row],[Player]])</f>
        <v>GREIVIS VASQUEZ</v>
      </c>
    </row>
    <row r="1531" spans="1:34" x14ac:dyDescent="0.25">
      <c r="A1531">
        <v>2017</v>
      </c>
      <c r="B1531" t="s">
        <v>574</v>
      </c>
      <c r="C1531" t="s">
        <v>34</v>
      </c>
      <c r="D1531">
        <v>20</v>
      </c>
      <c r="E1531" t="s">
        <v>88</v>
      </c>
      <c r="F1531">
        <v>41</v>
      </c>
      <c r="G1531">
        <v>2</v>
      </c>
      <c r="H1531">
        <v>7.8</v>
      </c>
      <c r="I1531" s="8">
        <v>0.44900000000000001</v>
      </c>
      <c r="J1531">
        <v>0</v>
      </c>
      <c r="K1531">
        <v>-4.9000000000000004</v>
      </c>
      <c r="L1531">
        <v>57</v>
      </c>
      <c r="M1531">
        <v>156</v>
      </c>
      <c r="N1531" s="8">
        <v>0.36499999999999999</v>
      </c>
      <c r="O1531">
        <v>26</v>
      </c>
      <c r="P1531">
        <v>81</v>
      </c>
      <c r="Q1531">
        <v>0.32100000000000001</v>
      </c>
      <c r="R1531">
        <v>31</v>
      </c>
      <c r="S1531">
        <v>75</v>
      </c>
      <c r="T1531" s="8">
        <v>0.41299999999999998</v>
      </c>
      <c r="U1531">
        <v>2</v>
      </c>
      <c r="V1531">
        <v>5</v>
      </c>
      <c r="W1531" s="8">
        <v>0.4</v>
      </c>
      <c r="X1531">
        <v>4</v>
      </c>
      <c r="Y1531">
        <v>45</v>
      </c>
      <c r="Z1531">
        <v>49</v>
      </c>
      <c r="AA1531">
        <v>23</v>
      </c>
      <c r="AB1531">
        <v>19</v>
      </c>
      <c r="AC1531">
        <v>10</v>
      </c>
      <c r="AD1531">
        <v>14</v>
      </c>
      <c r="AE1531">
        <v>32</v>
      </c>
      <c r="AF1531">
        <v>142</v>
      </c>
      <c r="AG1531" s="8" t="str">
        <f>IF(Table32[[#This Row],[FTA]]&gt;=100,Table32[[#This Row],[FT%]],"")</f>
        <v/>
      </c>
      <c r="AH1531" t="str">
        <f>UPPER(Table32[[#This Row],[Player]])</f>
        <v>RASHAD VAUGHN</v>
      </c>
    </row>
    <row r="1532" spans="1:34" x14ac:dyDescent="0.25">
      <c r="A1532">
        <v>2017</v>
      </c>
      <c r="B1532" t="s">
        <v>512</v>
      </c>
      <c r="C1532" t="s">
        <v>30</v>
      </c>
      <c r="D1532">
        <v>21</v>
      </c>
      <c r="E1532" t="s">
        <v>42</v>
      </c>
      <c r="F1532">
        <v>74</v>
      </c>
      <c r="G1532">
        <v>41</v>
      </c>
      <c r="H1532">
        <v>10.8</v>
      </c>
      <c r="I1532" s="8">
        <v>0.52500000000000002</v>
      </c>
      <c r="J1532">
        <v>1.8</v>
      </c>
      <c r="K1532">
        <v>-3.9</v>
      </c>
      <c r="L1532">
        <v>130</v>
      </c>
      <c r="M1532">
        <v>270</v>
      </c>
      <c r="N1532" s="8">
        <v>0.48099999999999998</v>
      </c>
      <c r="O1532">
        <v>7</v>
      </c>
      <c r="P1532">
        <v>20</v>
      </c>
      <c r="Q1532">
        <v>0.35</v>
      </c>
      <c r="R1532">
        <v>123</v>
      </c>
      <c r="S1532">
        <v>250</v>
      </c>
      <c r="T1532" s="8">
        <v>0.49199999999999999</v>
      </c>
      <c r="U1532">
        <v>60</v>
      </c>
      <c r="V1532">
        <v>94</v>
      </c>
      <c r="W1532" s="8">
        <v>0.63800000000000001</v>
      </c>
      <c r="X1532">
        <v>131</v>
      </c>
      <c r="Y1532">
        <v>256</v>
      </c>
      <c r="Z1532">
        <v>387</v>
      </c>
      <c r="AA1532">
        <v>31</v>
      </c>
      <c r="AB1532">
        <v>30</v>
      </c>
      <c r="AC1532">
        <v>27</v>
      </c>
      <c r="AD1532">
        <v>64</v>
      </c>
      <c r="AE1532">
        <v>154</v>
      </c>
      <c r="AF1532">
        <v>327</v>
      </c>
      <c r="AG1532" s="8" t="str">
        <f>IF(Table32[[#This Row],[FTA]]&gt;=100,Table32[[#This Row],[FT%]],"")</f>
        <v/>
      </c>
      <c r="AH1532" t="str">
        <f>UPPER(Table32[[#This Row],[Player]])</f>
        <v>NOAH VONLEH</v>
      </c>
    </row>
    <row r="1533" spans="1:34" x14ac:dyDescent="0.25">
      <c r="A1533">
        <v>2017</v>
      </c>
      <c r="B1533" t="s">
        <v>311</v>
      </c>
      <c r="C1533" t="s">
        <v>38</v>
      </c>
      <c r="D1533">
        <v>26</v>
      </c>
      <c r="E1533" t="s">
        <v>58</v>
      </c>
      <c r="F1533">
        <v>75</v>
      </c>
      <c r="G1533">
        <v>55</v>
      </c>
      <c r="H1533">
        <v>19.100000000000001</v>
      </c>
      <c r="I1533" s="8">
        <v>0.498</v>
      </c>
      <c r="J1533">
        <v>4</v>
      </c>
      <c r="K1533">
        <v>1.1000000000000001</v>
      </c>
      <c r="L1533">
        <v>483</v>
      </c>
      <c r="M1533">
        <v>1031</v>
      </c>
      <c r="N1533" s="8">
        <v>0.46800000000000003</v>
      </c>
      <c r="O1533">
        <v>23</v>
      </c>
      <c r="P1533">
        <v>75</v>
      </c>
      <c r="Q1533">
        <v>0.307</v>
      </c>
      <c r="R1533">
        <v>460</v>
      </c>
      <c r="S1533">
        <v>956</v>
      </c>
      <c r="T1533" s="8">
        <v>0.48099999999999998</v>
      </c>
      <c r="U1533">
        <v>107</v>
      </c>
      <c r="V1533">
        <v>160</v>
      </c>
      <c r="W1533" s="8">
        <v>0.66900000000000004</v>
      </c>
      <c r="X1533">
        <v>176</v>
      </c>
      <c r="Y1533">
        <v>603</v>
      </c>
      <c r="Z1533">
        <v>779</v>
      </c>
      <c r="AA1533">
        <v>208</v>
      </c>
      <c r="AB1533">
        <v>77</v>
      </c>
      <c r="AC1533">
        <v>74</v>
      </c>
      <c r="AD1533">
        <v>117</v>
      </c>
      <c r="AE1533">
        <v>180</v>
      </c>
      <c r="AF1533">
        <v>1096</v>
      </c>
      <c r="AG1533" s="8">
        <f>IF(Table32[[#This Row],[FTA]]&gt;=100,Table32[[#This Row],[FT%]],"")</f>
        <v>0.66900000000000004</v>
      </c>
      <c r="AH1533" t="str">
        <f>UPPER(Table32[[#This Row],[Player]])</f>
        <v>NIKOLA VUCEVIC</v>
      </c>
    </row>
    <row r="1534" spans="1:34" x14ac:dyDescent="0.25">
      <c r="A1534">
        <v>2017</v>
      </c>
      <c r="B1534" t="s">
        <v>441</v>
      </c>
      <c r="C1534" t="s">
        <v>34</v>
      </c>
      <c r="D1534">
        <v>32</v>
      </c>
      <c r="E1534" t="s">
        <v>60</v>
      </c>
      <c r="F1534">
        <v>42</v>
      </c>
      <c r="G1534">
        <v>4</v>
      </c>
      <c r="H1534">
        <v>8.6</v>
      </c>
      <c r="I1534" s="8">
        <v>0.42299999999999999</v>
      </c>
      <c r="J1534">
        <v>0.1</v>
      </c>
      <c r="K1534">
        <v>-4.3</v>
      </c>
      <c r="L1534">
        <v>42</v>
      </c>
      <c r="M1534">
        <v>136</v>
      </c>
      <c r="N1534" s="8">
        <v>0.309</v>
      </c>
      <c r="O1534">
        <v>23</v>
      </c>
      <c r="P1534">
        <v>74</v>
      </c>
      <c r="Q1534">
        <v>0.311</v>
      </c>
      <c r="R1534">
        <v>19</v>
      </c>
      <c r="S1534">
        <v>62</v>
      </c>
      <c r="T1534" s="8">
        <v>0.30599999999999999</v>
      </c>
      <c r="U1534">
        <v>17</v>
      </c>
      <c r="V1534">
        <v>24</v>
      </c>
      <c r="W1534" s="8">
        <v>0.70799999999999996</v>
      </c>
      <c r="X1534">
        <v>12</v>
      </c>
      <c r="Y1534">
        <v>47</v>
      </c>
      <c r="Z1534">
        <v>59</v>
      </c>
      <c r="AA1534">
        <v>52</v>
      </c>
      <c r="AB1534">
        <v>13</v>
      </c>
      <c r="AC1534">
        <v>2</v>
      </c>
      <c r="AD1534">
        <v>16</v>
      </c>
      <c r="AE1534">
        <v>38</v>
      </c>
      <c r="AF1534">
        <v>124</v>
      </c>
      <c r="AG1534" s="8" t="str">
        <f>IF(Table32[[#This Row],[FTA]]&gt;=100,Table32[[#This Row],[FT%]],"")</f>
        <v/>
      </c>
      <c r="AH1534" t="str">
        <f>UPPER(Table32[[#This Row],[Player]])</f>
        <v>SASHA VUJACIC</v>
      </c>
    </row>
    <row r="1535" spans="1:34" x14ac:dyDescent="0.25">
      <c r="A1535">
        <v>2017</v>
      </c>
      <c r="B1535" t="s">
        <v>312</v>
      </c>
      <c r="C1535" t="s">
        <v>34</v>
      </c>
      <c r="D1535">
        <v>35</v>
      </c>
      <c r="E1535" t="s">
        <v>63</v>
      </c>
      <c r="F1535">
        <v>60</v>
      </c>
      <c r="G1535">
        <v>59</v>
      </c>
      <c r="H1535">
        <v>18.5</v>
      </c>
      <c r="I1535" s="8">
        <v>0.50800000000000001</v>
      </c>
      <c r="J1535">
        <v>3.4</v>
      </c>
      <c r="K1535">
        <v>1</v>
      </c>
      <c r="L1535">
        <v>414</v>
      </c>
      <c r="M1535">
        <v>955</v>
      </c>
      <c r="N1535" s="8">
        <v>0.434</v>
      </c>
      <c r="O1535">
        <v>45</v>
      </c>
      <c r="P1535">
        <v>145</v>
      </c>
      <c r="Q1535">
        <v>0.31</v>
      </c>
      <c r="R1535">
        <v>369</v>
      </c>
      <c r="S1535">
        <v>810</v>
      </c>
      <c r="T1535" s="8">
        <v>0.45600000000000002</v>
      </c>
      <c r="U1535">
        <v>223</v>
      </c>
      <c r="V1535">
        <v>281</v>
      </c>
      <c r="W1535" s="8">
        <v>0.79400000000000004</v>
      </c>
      <c r="X1535">
        <v>64</v>
      </c>
      <c r="Y1535">
        <v>207</v>
      </c>
      <c r="Z1535">
        <v>271</v>
      </c>
      <c r="AA1535">
        <v>229</v>
      </c>
      <c r="AB1535">
        <v>86</v>
      </c>
      <c r="AC1535">
        <v>41</v>
      </c>
      <c r="AD1535">
        <v>138</v>
      </c>
      <c r="AE1535">
        <v>112</v>
      </c>
      <c r="AF1535">
        <v>1096</v>
      </c>
      <c r="AG1535" s="8">
        <f>IF(Table32[[#This Row],[FTA]]&gt;=100,Table32[[#This Row],[FT%]],"")</f>
        <v>0.79400000000000004</v>
      </c>
      <c r="AH1535" t="str">
        <f>UPPER(Table32[[#This Row],[Player]])</f>
        <v>DWYANE WADE</v>
      </c>
    </row>
    <row r="1536" spans="1:34" x14ac:dyDescent="0.25">
      <c r="A1536">
        <v>2017</v>
      </c>
      <c r="B1536" t="s">
        <v>387</v>
      </c>
      <c r="C1536" t="s">
        <v>34</v>
      </c>
      <c r="D1536">
        <v>25</v>
      </c>
      <c r="E1536" t="s">
        <v>61</v>
      </c>
      <c r="F1536">
        <v>46</v>
      </c>
      <c r="G1536">
        <v>43</v>
      </c>
      <c r="H1536">
        <v>14.5</v>
      </c>
      <c r="I1536" s="8">
        <v>0.50700000000000001</v>
      </c>
      <c r="J1536">
        <v>1.6</v>
      </c>
      <c r="K1536">
        <v>-0.8</v>
      </c>
      <c r="L1536">
        <v>281</v>
      </c>
      <c r="M1536">
        <v>663</v>
      </c>
      <c r="N1536" s="8">
        <v>0.42399999999999999</v>
      </c>
      <c r="O1536">
        <v>85</v>
      </c>
      <c r="P1536">
        <v>215</v>
      </c>
      <c r="Q1536">
        <v>0.39500000000000002</v>
      </c>
      <c r="R1536">
        <v>196</v>
      </c>
      <c r="S1536">
        <v>448</v>
      </c>
      <c r="T1536" s="8">
        <v>0.438</v>
      </c>
      <c r="U1536">
        <v>82</v>
      </c>
      <c r="V1536">
        <v>127</v>
      </c>
      <c r="W1536" s="8">
        <v>0.64600000000000002</v>
      </c>
      <c r="X1536">
        <v>18</v>
      </c>
      <c r="Y1536">
        <v>136</v>
      </c>
      <c r="Z1536">
        <v>154</v>
      </c>
      <c r="AA1536">
        <v>200</v>
      </c>
      <c r="AB1536">
        <v>41</v>
      </c>
      <c r="AC1536">
        <v>20</v>
      </c>
      <c r="AD1536">
        <v>103</v>
      </c>
      <c r="AE1536">
        <v>95</v>
      </c>
      <c r="AF1536">
        <v>729</v>
      </c>
      <c r="AG1536" s="8">
        <f>IF(Table32[[#This Row],[FTA]]&gt;=100,Table32[[#This Row],[FT%]],"")</f>
        <v>0.64600000000000002</v>
      </c>
      <c r="AH1536" t="str">
        <f>UPPER(Table32[[#This Row],[Player]])</f>
        <v>DION WAITERS</v>
      </c>
    </row>
    <row r="1537" spans="1:34" x14ac:dyDescent="0.25">
      <c r="A1537">
        <v>2017</v>
      </c>
      <c r="B1537" t="s">
        <v>314</v>
      </c>
      <c r="C1537" t="s">
        <v>36</v>
      </c>
      <c r="D1537">
        <v>26</v>
      </c>
      <c r="E1537" t="s">
        <v>449</v>
      </c>
      <c r="F1537">
        <v>79</v>
      </c>
      <c r="G1537">
        <v>79</v>
      </c>
      <c r="H1537">
        <v>21.3</v>
      </c>
      <c r="I1537" s="8">
        <v>0.56899999999999995</v>
      </c>
      <c r="J1537">
        <v>8.1</v>
      </c>
      <c r="K1537">
        <v>3.6</v>
      </c>
      <c r="L1537">
        <v>643</v>
      </c>
      <c r="M1537">
        <v>1449</v>
      </c>
      <c r="N1537" s="8">
        <v>0.44400000000000001</v>
      </c>
      <c r="O1537">
        <v>240</v>
      </c>
      <c r="P1537">
        <v>602</v>
      </c>
      <c r="Q1537">
        <v>0.39900000000000002</v>
      </c>
      <c r="R1537">
        <v>403</v>
      </c>
      <c r="S1537">
        <v>847</v>
      </c>
      <c r="T1537" s="8">
        <v>0.47599999999999998</v>
      </c>
      <c r="U1537">
        <v>304</v>
      </c>
      <c r="V1537">
        <v>359</v>
      </c>
      <c r="W1537" s="8">
        <v>0.84699999999999998</v>
      </c>
      <c r="X1537">
        <v>45</v>
      </c>
      <c r="Y1537">
        <v>263</v>
      </c>
      <c r="Z1537">
        <v>308</v>
      </c>
      <c r="AA1537">
        <v>435</v>
      </c>
      <c r="AB1537">
        <v>85</v>
      </c>
      <c r="AC1537">
        <v>22</v>
      </c>
      <c r="AD1537">
        <v>168</v>
      </c>
      <c r="AE1537">
        <v>119</v>
      </c>
      <c r="AF1537">
        <v>1830</v>
      </c>
      <c r="AG1537" s="8">
        <f>IF(Table32[[#This Row],[FTA]]&gt;=100,Table32[[#This Row],[FT%]],"")</f>
        <v>0.84699999999999998</v>
      </c>
      <c r="AH1537" t="str">
        <f>UPPER(Table32[[#This Row],[Player]])</f>
        <v>KEMBA WALKER</v>
      </c>
    </row>
    <row r="1538" spans="1:34" x14ac:dyDescent="0.25">
      <c r="A1538">
        <v>2017</v>
      </c>
      <c r="B1538" t="s">
        <v>315</v>
      </c>
      <c r="C1538" t="s">
        <v>36</v>
      </c>
      <c r="D1538">
        <v>26</v>
      </c>
      <c r="E1538" t="s">
        <v>48</v>
      </c>
      <c r="F1538">
        <v>78</v>
      </c>
      <c r="G1538">
        <v>78</v>
      </c>
      <c r="H1538">
        <v>23.2</v>
      </c>
      <c r="I1538" s="8">
        <v>0.54100000000000004</v>
      </c>
      <c r="J1538">
        <v>8.8000000000000007</v>
      </c>
      <c r="K1538">
        <v>4</v>
      </c>
      <c r="L1538">
        <v>647</v>
      </c>
      <c r="M1538">
        <v>1435</v>
      </c>
      <c r="N1538" s="8">
        <v>0.45100000000000001</v>
      </c>
      <c r="O1538">
        <v>89</v>
      </c>
      <c r="P1538">
        <v>272</v>
      </c>
      <c r="Q1538">
        <v>0.32700000000000001</v>
      </c>
      <c r="R1538">
        <v>558</v>
      </c>
      <c r="S1538">
        <v>1163</v>
      </c>
      <c r="T1538" s="8">
        <v>0.48</v>
      </c>
      <c r="U1538">
        <v>422</v>
      </c>
      <c r="V1538">
        <v>527</v>
      </c>
      <c r="W1538" s="8">
        <v>0.80100000000000005</v>
      </c>
      <c r="X1538">
        <v>58</v>
      </c>
      <c r="Y1538">
        <v>268</v>
      </c>
      <c r="Z1538">
        <v>326</v>
      </c>
      <c r="AA1538">
        <v>831</v>
      </c>
      <c r="AB1538">
        <v>157</v>
      </c>
      <c r="AC1538">
        <v>49</v>
      </c>
      <c r="AD1538">
        <v>323</v>
      </c>
      <c r="AE1538">
        <v>151</v>
      </c>
      <c r="AF1538">
        <v>1805</v>
      </c>
      <c r="AG1538" s="8">
        <f>IF(Table32[[#This Row],[FTA]]&gt;=100,Table32[[#This Row],[FT%]],"")</f>
        <v>0.80100000000000005</v>
      </c>
      <c r="AH1538" t="str">
        <f>UPPER(Table32[[#This Row],[Player]])</f>
        <v>JOHN WALL</v>
      </c>
    </row>
    <row r="1539" spans="1:34" x14ac:dyDescent="0.25">
      <c r="A1539">
        <v>2017</v>
      </c>
      <c r="B1539" t="s">
        <v>651</v>
      </c>
      <c r="C1539" t="s">
        <v>50</v>
      </c>
      <c r="D1539">
        <v>22</v>
      </c>
      <c r="E1539" t="s">
        <v>115</v>
      </c>
      <c r="F1539">
        <v>59</v>
      </c>
      <c r="G1539">
        <v>10</v>
      </c>
      <c r="H1539">
        <v>9.8000000000000007</v>
      </c>
      <c r="I1539" s="8">
        <v>0.51300000000000001</v>
      </c>
      <c r="J1539">
        <v>1.1000000000000001</v>
      </c>
      <c r="K1539">
        <v>-2.2999999999999998</v>
      </c>
      <c r="L1539">
        <v>114</v>
      </c>
      <c r="M1539">
        <v>285</v>
      </c>
      <c r="N1539" s="8">
        <v>0.4</v>
      </c>
      <c r="O1539">
        <v>33</v>
      </c>
      <c r="P1539">
        <v>102</v>
      </c>
      <c r="Q1539">
        <v>0.32400000000000001</v>
      </c>
      <c r="R1539">
        <v>81</v>
      </c>
      <c r="S1539">
        <v>183</v>
      </c>
      <c r="T1539" s="8">
        <v>0.443</v>
      </c>
      <c r="U1539">
        <v>74</v>
      </c>
      <c r="V1539">
        <v>94</v>
      </c>
      <c r="W1539" s="8">
        <v>0.78700000000000003</v>
      </c>
      <c r="X1539">
        <v>25</v>
      </c>
      <c r="Y1539">
        <v>132</v>
      </c>
      <c r="Z1539">
        <v>157</v>
      </c>
      <c r="AA1539">
        <v>55</v>
      </c>
      <c r="AB1539">
        <v>43</v>
      </c>
      <c r="AC1539">
        <v>27</v>
      </c>
      <c r="AD1539">
        <v>61</v>
      </c>
      <c r="AE1539">
        <v>96</v>
      </c>
      <c r="AF1539">
        <v>335</v>
      </c>
      <c r="AG1539" s="8" t="str">
        <f>IF(Table32[[#This Row],[FTA]]&gt;=100,Table32[[#This Row],[FT%]],"")</f>
        <v/>
      </c>
      <c r="AH1539" t="str">
        <f>UPPER(Table32[[#This Row],[Player]])</f>
        <v>TAUREAN WALLER-PRINCE</v>
      </c>
    </row>
    <row r="1540" spans="1:34" x14ac:dyDescent="0.25">
      <c r="A1540">
        <v>2017</v>
      </c>
      <c r="B1540" t="s">
        <v>513</v>
      </c>
      <c r="C1540" t="s">
        <v>50</v>
      </c>
      <c r="D1540">
        <v>23</v>
      </c>
      <c r="E1540" t="s">
        <v>96</v>
      </c>
      <c r="F1540">
        <v>66</v>
      </c>
      <c r="G1540">
        <v>59</v>
      </c>
      <c r="H1540">
        <v>15.6</v>
      </c>
      <c r="I1540" s="8">
        <v>0.53900000000000003</v>
      </c>
      <c r="J1540">
        <v>4.0999999999999996</v>
      </c>
      <c r="K1540">
        <v>-0.3</v>
      </c>
      <c r="L1540">
        <v>403</v>
      </c>
      <c r="M1540">
        <v>814</v>
      </c>
      <c r="N1540" s="8">
        <v>0.495</v>
      </c>
      <c r="O1540">
        <v>26</v>
      </c>
      <c r="P1540">
        <v>98</v>
      </c>
      <c r="Q1540">
        <v>0.26500000000000001</v>
      </c>
      <c r="R1540">
        <v>377</v>
      </c>
      <c r="S1540">
        <v>716</v>
      </c>
      <c r="T1540" s="8">
        <v>0.52700000000000002</v>
      </c>
      <c r="U1540">
        <v>119</v>
      </c>
      <c r="V1540">
        <v>154</v>
      </c>
      <c r="W1540" s="8">
        <v>0.77300000000000002</v>
      </c>
      <c r="X1540">
        <v>125</v>
      </c>
      <c r="Y1540">
        <v>214</v>
      </c>
      <c r="Z1540">
        <v>339</v>
      </c>
      <c r="AA1540">
        <v>75</v>
      </c>
      <c r="AB1540">
        <v>76</v>
      </c>
      <c r="AC1540">
        <v>39</v>
      </c>
      <c r="AD1540">
        <v>57</v>
      </c>
      <c r="AE1540">
        <v>175</v>
      </c>
      <c r="AF1540">
        <v>951</v>
      </c>
      <c r="AG1540" s="8">
        <f>IF(Table32[[#This Row],[FTA]]&gt;=100,Table32[[#This Row],[FT%]],"")</f>
        <v>0.77300000000000002</v>
      </c>
      <c r="AH1540" t="str">
        <f>UPPER(Table32[[#This Row],[Player]])</f>
        <v>T.J. WARREN</v>
      </c>
    </row>
    <row r="1541" spans="1:34" x14ac:dyDescent="0.25">
      <c r="A1541">
        <v>2017</v>
      </c>
      <c r="B1541" t="s">
        <v>317</v>
      </c>
      <c r="C1541" t="s">
        <v>36</v>
      </c>
      <c r="D1541">
        <v>32</v>
      </c>
      <c r="E1541" t="s">
        <v>58</v>
      </c>
      <c r="F1541">
        <v>62</v>
      </c>
      <c r="G1541">
        <v>9</v>
      </c>
      <c r="H1541">
        <v>9.3000000000000007</v>
      </c>
      <c r="I1541" s="8">
        <v>0.50700000000000001</v>
      </c>
      <c r="J1541">
        <v>0.9</v>
      </c>
      <c r="K1541">
        <v>-3.6</v>
      </c>
      <c r="L1541">
        <v>96</v>
      </c>
      <c r="M1541">
        <v>248</v>
      </c>
      <c r="N1541" s="8">
        <v>0.38700000000000001</v>
      </c>
      <c r="O1541">
        <v>32</v>
      </c>
      <c r="P1541">
        <v>105</v>
      </c>
      <c r="Q1541">
        <v>0.30499999999999999</v>
      </c>
      <c r="R1541">
        <v>64</v>
      </c>
      <c r="S1541">
        <v>143</v>
      </c>
      <c r="T1541" s="8">
        <v>0.44800000000000001</v>
      </c>
      <c r="U1541">
        <v>57</v>
      </c>
      <c r="V1541">
        <v>66</v>
      </c>
      <c r="W1541" s="8">
        <v>0.86399999999999999</v>
      </c>
      <c r="X1541">
        <v>16</v>
      </c>
      <c r="Y1541">
        <v>73</v>
      </c>
      <c r="Z1541">
        <v>89</v>
      </c>
      <c r="AA1541">
        <v>114</v>
      </c>
      <c r="AB1541">
        <v>43</v>
      </c>
      <c r="AC1541">
        <v>2</v>
      </c>
      <c r="AD1541">
        <v>47</v>
      </c>
      <c r="AE1541">
        <v>84</v>
      </c>
      <c r="AF1541">
        <v>281</v>
      </c>
      <c r="AG1541" s="8" t="str">
        <f>IF(Table32[[#This Row],[FTA]]&gt;=100,Table32[[#This Row],[FT%]],"")</f>
        <v/>
      </c>
      <c r="AH1541" t="str">
        <f>UPPER(Table32[[#This Row],[Player]])</f>
        <v>C.J. WATSON</v>
      </c>
    </row>
    <row r="1542" spans="1:34" x14ac:dyDescent="0.25">
      <c r="A1542">
        <v>2017</v>
      </c>
      <c r="B1542" t="s">
        <v>575</v>
      </c>
      <c r="C1542" t="s">
        <v>36</v>
      </c>
      <c r="D1542">
        <v>24</v>
      </c>
      <c r="E1542" t="s">
        <v>69</v>
      </c>
      <c r="F1542">
        <v>20</v>
      </c>
      <c r="G1542">
        <v>0</v>
      </c>
      <c r="H1542">
        <v>11</v>
      </c>
      <c r="I1542" s="8">
        <v>0.46200000000000002</v>
      </c>
      <c r="J1542">
        <v>0.3</v>
      </c>
      <c r="K1542">
        <v>-3.2</v>
      </c>
      <c r="L1542">
        <v>25</v>
      </c>
      <c r="M1542">
        <v>60</v>
      </c>
      <c r="N1542" s="8">
        <v>0.41699999999999998</v>
      </c>
      <c r="O1542">
        <v>1</v>
      </c>
      <c r="P1542">
        <v>10</v>
      </c>
      <c r="Q1542">
        <v>0.1</v>
      </c>
      <c r="R1542">
        <v>24</v>
      </c>
      <c r="S1542">
        <v>50</v>
      </c>
      <c r="T1542" s="8">
        <v>0.48</v>
      </c>
      <c r="U1542">
        <v>11</v>
      </c>
      <c r="V1542">
        <v>16</v>
      </c>
      <c r="W1542" s="8">
        <v>0.68799999999999994</v>
      </c>
      <c r="X1542">
        <v>8</v>
      </c>
      <c r="Y1542">
        <v>18</v>
      </c>
      <c r="Z1542">
        <v>26</v>
      </c>
      <c r="AA1542">
        <v>21</v>
      </c>
      <c r="AB1542">
        <v>12</v>
      </c>
      <c r="AC1542">
        <v>1</v>
      </c>
      <c r="AD1542">
        <v>8</v>
      </c>
      <c r="AE1542">
        <v>16</v>
      </c>
      <c r="AF1542">
        <v>62</v>
      </c>
      <c r="AG1542" s="8" t="str">
        <f>IF(Table32[[#This Row],[FTA]]&gt;=100,Table32[[#This Row],[FT%]],"")</f>
        <v/>
      </c>
      <c r="AH1542" t="str">
        <f>UPPER(Table32[[#This Row],[Player]])</f>
        <v>BRIANTE WEBER</v>
      </c>
    </row>
    <row r="1543" spans="1:34" x14ac:dyDescent="0.25">
      <c r="A1543">
        <v>2017</v>
      </c>
      <c r="B1543" t="s">
        <v>575</v>
      </c>
      <c r="C1543" t="s">
        <v>36</v>
      </c>
      <c r="D1543">
        <v>24</v>
      </c>
      <c r="E1543" t="s">
        <v>76</v>
      </c>
      <c r="F1543">
        <v>7</v>
      </c>
      <c r="G1543">
        <v>0</v>
      </c>
      <c r="H1543">
        <v>5.9</v>
      </c>
      <c r="I1543" s="8">
        <v>0.39200000000000002</v>
      </c>
      <c r="J1543">
        <v>0</v>
      </c>
      <c r="K1543">
        <v>-6.2</v>
      </c>
      <c r="L1543">
        <v>5</v>
      </c>
      <c r="M1543">
        <v>14</v>
      </c>
      <c r="N1543" s="8">
        <v>0.35699999999999998</v>
      </c>
      <c r="O1543">
        <v>0</v>
      </c>
      <c r="P1543">
        <v>3</v>
      </c>
      <c r="Q1543">
        <v>0</v>
      </c>
      <c r="R1543">
        <v>5</v>
      </c>
      <c r="S1543">
        <v>11</v>
      </c>
      <c r="T1543" s="8">
        <v>0.45500000000000002</v>
      </c>
      <c r="U1543">
        <v>2</v>
      </c>
      <c r="V1543">
        <v>3</v>
      </c>
      <c r="W1543" s="8">
        <v>0.66700000000000004</v>
      </c>
      <c r="X1543">
        <v>0</v>
      </c>
      <c r="Y1543">
        <v>4</v>
      </c>
      <c r="Z1543">
        <v>4</v>
      </c>
      <c r="AA1543">
        <v>5</v>
      </c>
      <c r="AB1543">
        <v>3</v>
      </c>
      <c r="AC1543">
        <v>1</v>
      </c>
      <c r="AD1543">
        <v>3</v>
      </c>
      <c r="AE1543">
        <v>4</v>
      </c>
      <c r="AF1543">
        <v>12</v>
      </c>
      <c r="AG1543" s="8" t="str">
        <f>IF(Table32[[#This Row],[FTA]]&gt;=100,Table32[[#This Row],[FT%]],"")</f>
        <v/>
      </c>
      <c r="AH1543" t="str">
        <f>UPPER(Table32[[#This Row],[Player]])</f>
        <v>BRIANTE WEBER</v>
      </c>
    </row>
    <row r="1544" spans="1:34" x14ac:dyDescent="0.25">
      <c r="A1544">
        <v>2017</v>
      </c>
      <c r="B1544" t="s">
        <v>575</v>
      </c>
      <c r="C1544" t="s">
        <v>36</v>
      </c>
      <c r="D1544">
        <v>24</v>
      </c>
      <c r="E1544" t="s">
        <v>449</v>
      </c>
      <c r="F1544">
        <v>13</v>
      </c>
      <c r="G1544">
        <v>0</v>
      </c>
      <c r="H1544">
        <v>12.5</v>
      </c>
      <c r="I1544" s="8">
        <v>0.48299999999999998</v>
      </c>
      <c r="J1544">
        <v>0.3</v>
      </c>
      <c r="K1544">
        <v>-2.2999999999999998</v>
      </c>
      <c r="L1544">
        <v>20</v>
      </c>
      <c r="M1544">
        <v>46</v>
      </c>
      <c r="N1544" s="8">
        <v>0.435</v>
      </c>
      <c r="O1544">
        <v>1</v>
      </c>
      <c r="P1544">
        <v>7</v>
      </c>
      <c r="Q1544">
        <v>0.14299999999999999</v>
      </c>
      <c r="R1544">
        <v>19</v>
      </c>
      <c r="S1544">
        <v>39</v>
      </c>
      <c r="T1544" s="8">
        <v>0.48699999999999999</v>
      </c>
      <c r="U1544">
        <v>9</v>
      </c>
      <c r="V1544">
        <v>13</v>
      </c>
      <c r="W1544" s="8">
        <v>0.69199999999999995</v>
      </c>
      <c r="X1544">
        <v>8</v>
      </c>
      <c r="Y1544">
        <v>14</v>
      </c>
      <c r="Z1544">
        <v>22</v>
      </c>
      <c r="AA1544">
        <v>16</v>
      </c>
      <c r="AB1544">
        <v>9</v>
      </c>
      <c r="AC1544">
        <v>0</v>
      </c>
      <c r="AD1544">
        <v>5</v>
      </c>
      <c r="AE1544">
        <v>12</v>
      </c>
      <c r="AF1544">
        <v>50</v>
      </c>
      <c r="AG1544" s="8" t="str">
        <f>IF(Table32[[#This Row],[FTA]]&gt;=100,Table32[[#This Row],[FT%]],"")</f>
        <v/>
      </c>
      <c r="AH1544" t="str">
        <f>UPPER(Table32[[#This Row],[Player]])</f>
        <v>BRIANTE WEBER</v>
      </c>
    </row>
    <row r="1545" spans="1:34" x14ac:dyDescent="0.25">
      <c r="A1545">
        <v>2017</v>
      </c>
      <c r="B1545" t="s">
        <v>319</v>
      </c>
      <c r="C1545" t="s">
        <v>38</v>
      </c>
      <c r="D1545">
        <v>36</v>
      </c>
      <c r="E1545" t="s">
        <v>76</v>
      </c>
      <c r="F1545">
        <v>68</v>
      </c>
      <c r="G1545">
        <v>0</v>
      </c>
      <c r="H1545">
        <v>16.600000000000001</v>
      </c>
      <c r="I1545" s="8">
        <v>0.57099999999999995</v>
      </c>
      <c r="J1545">
        <v>2.6</v>
      </c>
      <c r="K1545">
        <v>2.2000000000000002</v>
      </c>
      <c r="L1545">
        <v>135</v>
      </c>
      <c r="M1545">
        <v>252</v>
      </c>
      <c r="N1545" s="8">
        <v>0.53600000000000003</v>
      </c>
      <c r="O1545">
        <v>3</v>
      </c>
      <c r="P1545">
        <v>8</v>
      </c>
      <c r="Q1545">
        <v>0.375</v>
      </c>
      <c r="R1545">
        <v>132</v>
      </c>
      <c r="S1545">
        <v>244</v>
      </c>
      <c r="T1545" s="8">
        <v>0.54100000000000004</v>
      </c>
      <c r="U1545">
        <v>43</v>
      </c>
      <c r="V1545">
        <v>56</v>
      </c>
      <c r="W1545" s="8">
        <v>0.76800000000000002</v>
      </c>
      <c r="X1545">
        <v>47</v>
      </c>
      <c r="Y1545">
        <v>156</v>
      </c>
      <c r="Z1545">
        <v>203</v>
      </c>
      <c r="AA1545">
        <v>151</v>
      </c>
      <c r="AB1545">
        <v>42</v>
      </c>
      <c r="AC1545">
        <v>48</v>
      </c>
      <c r="AD1545">
        <v>78</v>
      </c>
      <c r="AE1545">
        <v>105</v>
      </c>
      <c r="AF1545">
        <v>316</v>
      </c>
      <c r="AG1545" s="8" t="str">
        <f>IF(Table32[[#This Row],[FTA]]&gt;=100,Table32[[#This Row],[FT%]],"")</f>
        <v/>
      </c>
      <c r="AH1545" t="str">
        <f>UPPER(Table32[[#This Row],[Player]])</f>
        <v>DAVID WEST</v>
      </c>
    </row>
    <row r="1546" spans="1:34" x14ac:dyDescent="0.25">
      <c r="A1546">
        <v>2017</v>
      </c>
      <c r="B1546" t="s">
        <v>320</v>
      </c>
      <c r="C1546" t="s">
        <v>36</v>
      </c>
      <c r="D1546">
        <v>28</v>
      </c>
      <c r="E1546" t="s">
        <v>40</v>
      </c>
      <c r="F1546">
        <v>81</v>
      </c>
      <c r="G1546">
        <v>81</v>
      </c>
      <c r="H1546">
        <v>30.6</v>
      </c>
      <c r="I1546" s="8">
        <v>0.55400000000000005</v>
      </c>
      <c r="J1546">
        <v>13.1</v>
      </c>
      <c r="K1546">
        <v>15.6</v>
      </c>
      <c r="L1546">
        <v>824</v>
      </c>
      <c r="M1546">
        <v>1941</v>
      </c>
      <c r="N1546" s="8">
        <v>0.42499999999999999</v>
      </c>
      <c r="O1546">
        <v>200</v>
      </c>
      <c r="P1546">
        <v>583</v>
      </c>
      <c r="Q1546">
        <v>0.34300000000000003</v>
      </c>
      <c r="R1546">
        <v>624</v>
      </c>
      <c r="S1546">
        <v>1358</v>
      </c>
      <c r="T1546" s="8">
        <v>0.45900000000000002</v>
      </c>
      <c r="U1546">
        <v>710</v>
      </c>
      <c r="V1546">
        <v>840</v>
      </c>
      <c r="W1546" s="8">
        <v>0.84499999999999997</v>
      </c>
      <c r="X1546">
        <v>137</v>
      </c>
      <c r="Y1546">
        <v>727</v>
      </c>
      <c r="Z1546">
        <v>864</v>
      </c>
      <c r="AA1546">
        <v>840</v>
      </c>
      <c r="AB1546">
        <v>133</v>
      </c>
      <c r="AC1546">
        <v>31</v>
      </c>
      <c r="AD1546">
        <v>438</v>
      </c>
      <c r="AE1546">
        <v>190</v>
      </c>
      <c r="AF1546">
        <v>2558</v>
      </c>
      <c r="AG1546" s="8">
        <f>IF(Table32[[#This Row],[FTA]]&gt;=100,Table32[[#This Row],[FT%]],"")</f>
        <v>0.84499999999999997</v>
      </c>
      <c r="AH1546" t="str">
        <f>UPPER(Table32[[#This Row],[Player]])</f>
        <v>RUSSELL WESTBROOK</v>
      </c>
    </row>
    <row r="1547" spans="1:34" x14ac:dyDescent="0.25">
      <c r="A1547">
        <v>2017</v>
      </c>
      <c r="B1547" t="s">
        <v>652</v>
      </c>
      <c r="C1547" t="s">
        <v>30</v>
      </c>
      <c r="D1547">
        <v>24</v>
      </c>
      <c r="E1547" t="s">
        <v>61</v>
      </c>
      <c r="F1547">
        <v>35</v>
      </c>
      <c r="G1547">
        <v>0</v>
      </c>
      <c r="H1547">
        <v>7.5</v>
      </c>
      <c r="I1547" s="8">
        <v>0.50700000000000001</v>
      </c>
      <c r="J1547">
        <v>0.6</v>
      </c>
      <c r="K1547">
        <v>-2.1</v>
      </c>
      <c r="L1547">
        <v>33</v>
      </c>
      <c r="M1547">
        <v>87</v>
      </c>
      <c r="N1547" s="8">
        <v>0.379</v>
      </c>
      <c r="O1547">
        <v>12</v>
      </c>
      <c r="P1547">
        <v>34</v>
      </c>
      <c r="Q1547">
        <v>0.35299999999999998</v>
      </c>
      <c r="R1547">
        <v>21</v>
      </c>
      <c r="S1547">
        <v>53</v>
      </c>
      <c r="T1547" s="8">
        <v>0.39600000000000002</v>
      </c>
      <c r="U1547">
        <v>20</v>
      </c>
      <c r="V1547">
        <v>22</v>
      </c>
      <c r="W1547" s="8">
        <v>0.90900000000000003</v>
      </c>
      <c r="X1547">
        <v>25</v>
      </c>
      <c r="Y1547">
        <v>57</v>
      </c>
      <c r="Z1547">
        <v>82</v>
      </c>
      <c r="AA1547">
        <v>21</v>
      </c>
      <c r="AB1547">
        <v>10</v>
      </c>
      <c r="AC1547">
        <v>10</v>
      </c>
      <c r="AD1547">
        <v>18</v>
      </c>
      <c r="AE1547">
        <v>52</v>
      </c>
      <c r="AF1547">
        <v>98</v>
      </c>
      <c r="AG1547" s="8" t="str">
        <f>IF(Table32[[#This Row],[FTA]]&gt;=100,Table32[[#This Row],[FT%]],"")</f>
        <v/>
      </c>
      <c r="AH1547" t="str">
        <f>UPPER(Table32[[#This Row],[Player]])</f>
        <v>OKARO WHITE</v>
      </c>
    </row>
    <row r="1548" spans="1:34" x14ac:dyDescent="0.25">
      <c r="A1548">
        <v>2017</v>
      </c>
      <c r="B1548" t="s">
        <v>653</v>
      </c>
      <c r="C1548" t="s">
        <v>36</v>
      </c>
      <c r="D1548">
        <v>21</v>
      </c>
      <c r="E1548" t="s">
        <v>342</v>
      </c>
      <c r="F1548">
        <v>73</v>
      </c>
      <c r="G1548">
        <v>26</v>
      </c>
      <c r="H1548">
        <v>7.5</v>
      </c>
      <c r="I1548" s="8">
        <v>0.48699999999999999</v>
      </c>
      <c r="J1548">
        <v>-0.8</v>
      </c>
      <c r="K1548">
        <v>-4.9000000000000004</v>
      </c>
      <c r="L1548">
        <v>204</v>
      </c>
      <c r="M1548">
        <v>508</v>
      </c>
      <c r="N1548" s="8">
        <v>0.40200000000000002</v>
      </c>
      <c r="O1548">
        <v>44</v>
      </c>
      <c r="P1548">
        <v>149</v>
      </c>
      <c r="Q1548">
        <v>0.29499999999999998</v>
      </c>
      <c r="R1548">
        <v>160</v>
      </c>
      <c r="S1548">
        <v>359</v>
      </c>
      <c r="T1548" s="8">
        <v>0.44600000000000001</v>
      </c>
      <c r="U1548">
        <v>91</v>
      </c>
      <c r="V1548">
        <v>113</v>
      </c>
      <c r="W1548" s="8">
        <v>0.80500000000000005</v>
      </c>
      <c r="X1548">
        <v>32</v>
      </c>
      <c r="Y1548">
        <v>152</v>
      </c>
      <c r="Z1548">
        <v>184</v>
      </c>
      <c r="AA1548">
        <v>192</v>
      </c>
      <c r="AB1548">
        <v>42</v>
      </c>
      <c r="AC1548">
        <v>36</v>
      </c>
      <c r="AD1548">
        <v>142</v>
      </c>
      <c r="AE1548">
        <v>175</v>
      </c>
      <c r="AF1548">
        <v>543</v>
      </c>
      <c r="AG1548" s="8">
        <f>IF(Table32[[#This Row],[FTA]]&gt;=100,Table32[[#This Row],[FT%]],"")</f>
        <v>0.80500000000000005</v>
      </c>
      <c r="AH1548" t="str">
        <f>UPPER(Table32[[#This Row],[Player]])</f>
        <v>ISAIAH WHITEHEAD</v>
      </c>
    </row>
    <row r="1549" spans="1:34" x14ac:dyDescent="0.25">
      <c r="A1549">
        <v>2017</v>
      </c>
      <c r="B1549" t="s">
        <v>516</v>
      </c>
      <c r="C1549" t="s">
        <v>50</v>
      </c>
      <c r="D1549">
        <v>21</v>
      </c>
      <c r="E1549" t="s">
        <v>71</v>
      </c>
      <c r="F1549">
        <v>82</v>
      </c>
      <c r="G1549">
        <v>82</v>
      </c>
      <c r="H1549">
        <v>16.5</v>
      </c>
      <c r="I1549" s="8">
        <v>0.53400000000000003</v>
      </c>
      <c r="J1549">
        <v>4.2</v>
      </c>
      <c r="K1549">
        <v>-2.7</v>
      </c>
      <c r="L1549">
        <v>709</v>
      </c>
      <c r="M1549">
        <v>1570</v>
      </c>
      <c r="N1549" s="8">
        <v>0.45200000000000001</v>
      </c>
      <c r="O1549">
        <v>103</v>
      </c>
      <c r="P1549">
        <v>289</v>
      </c>
      <c r="Q1549">
        <v>0.35599999999999998</v>
      </c>
      <c r="R1549">
        <v>606</v>
      </c>
      <c r="S1549">
        <v>1281</v>
      </c>
      <c r="T1549" s="8">
        <v>0.47299999999999998</v>
      </c>
      <c r="U1549">
        <v>412</v>
      </c>
      <c r="V1549">
        <v>542</v>
      </c>
      <c r="W1549" s="8">
        <v>0.76</v>
      </c>
      <c r="X1549">
        <v>103</v>
      </c>
      <c r="Y1549">
        <v>226</v>
      </c>
      <c r="Z1549">
        <v>329</v>
      </c>
      <c r="AA1549">
        <v>189</v>
      </c>
      <c r="AB1549">
        <v>82</v>
      </c>
      <c r="AC1549">
        <v>30</v>
      </c>
      <c r="AD1549">
        <v>187</v>
      </c>
      <c r="AE1549">
        <v>183</v>
      </c>
      <c r="AF1549">
        <v>1933</v>
      </c>
      <c r="AG1549" s="8">
        <f>IF(Table32[[#This Row],[FTA]]&gt;=100,Table32[[#This Row],[FT%]],"")</f>
        <v>0.76</v>
      </c>
      <c r="AH1549" t="str">
        <f>UPPER(Table32[[#This Row],[Player]])</f>
        <v>ANDREW WIGGINS</v>
      </c>
    </row>
    <row r="1550" spans="1:34" x14ac:dyDescent="0.25">
      <c r="A1550">
        <v>2017</v>
      </c>
      <c r="B1550" t="s">
        <v>517</v>
      </c>
      <c r="C1550" t="s">
        <v>34</v>
      </c>
      <c r="D1550">
        <v>26</v>
      </c>
      <c r="E1550" t="s">
        <v>58</v>
      </c>
      <c r="F1550">
        <v>22</v>
      </c>
      <c r="G1550">
        <v>0</v>
      </c>
      <c r="H1550">
        <v>2.9</v>
      </c>
      <c r="I1550" s="8">
        <v>0.32900000000000001</v>
      </c>
      <c r="J1550">
        <v>-0.2</v>
      </c>
      <c r="K1550">
        <v>-8.6999999999999993</v>
      </c>
      <c r="L1550">
        <v>8</v>
      </c>
      <c r="M1550">
        <v>31</v>
      </c>
      <c r="N1550" s="8">
        <v>0.25800000000000001</v>
      </c>
      <c r="O1550">
        <v>3</v>
      </c>
      <c r="P1550">
        <v>15</v>
      </c>
      <c r="Q1550">
        <v>0.2</v>
      </c>
      <c r="R1550">
        <v>5</v>
      </c>
      <c r="S1550">
        <v>16</v>
      </c>
      <c r="T1550" s="8">
        <v>0.313</v>
      </c>
      <c r="U1550">
        <v>2</v>
      </c>
      <c r="V1550">
        <v>2</v>
      </c>
      <c r="W1550" s="8">
        <v>1</v>
      </c>
      <c r="X1550">
        <v>4</v>
      </c>
      <c r="Y1550">
        <v>8</v>
      </c>
      <c r="Z1550">
        <v>12</v>
      </c>
      <c r="AA1550">
        <v>12</v>
      </c>
      <c r="AB1550">
        <v>2</v>
      </c>
      <c r="AC1550">
        <v>1</v>
      </c>
      <c r="AD1550">
        <v>6</v>
      </c>
      <c r="AE1550">
        <v>8</v>
      </c>
      <c r="AF1550">
        <v>21</v>
      </c>
      <c r="AG1550" s="8" t="str">
        <f>IF(Table32[[#This Row],[FTA]]&gt;=100,Table32[[#This Row],[FT%]],"")</f>
        <v/>
      </c>
      <c r="AH1550" t="str">
        <f>UPPER(Table32[[#This Row],[Player]])</f>
        <v>C.J. WILCOX</v>
      </c>
    </row>
    <row r="1551" spans="1:34" x14ac:dyDescent="0.25">
      <c r="A1551">
        <v>2017</v>
      </c>
      <c r="B1551" t="s">
        <v>577</v>
      </c>
      <c r="C1551" t="s">
        <v>38</v>
      </c>
      <c r="D1551">
        <v>24</v>
      </c>
      <c r="E1551" t="s">
        <v>96</v>
      </c>
      <c r="F1551">
        <v>47</v>
      </c>
      <c r="G1551">
        <v>0</v>
      </c>
      <c r="H1551">
        <v>19.5</v>
      </c>
      <c r="I1551" s="8">
        <v>0.54700000000000004</v>
      </c>
      <c r="J1551">
        <v>2.1</v>
      </c>
      <c r="K1551">
        <v>-1.7</v>
      </c>
      <c r="L1551">
        <v>138</v>
      </c>
      <c r="M1551">
        <v>267</v>
      </c>
      <c r="N1551" s="8">
        <v>0.51700000000000002</v>
      </c>
      <c r="O1551">
        <v>0</v>
      </c>
      <c r="P1551">
        <v>1</v>
      </c>
      <c r="Q1551">
        <v>0</v>
      </c>
      <c r="R1551">
        <v>138</v>
      </c>
      <c r="S1551">
        <v>266</v>
      </c>
      <c r="T1551" s="8">
        <v>0.51900000000000002</v>
      </c>
      <c r="U1551">
        <v>70</v>
      </c>
      <c r="V1551">
        <v>112</v>
      </c>
      <c r="W1551" s="8">
        <v>0.625</v>
      </c>
      <c r="X1551">
        <v>94</v>
      </c>
      <c r="Y1551">
        <v>198</v>
      </c>
      <c r="Z1551">
        <v>292</v>
      </c>
      <c r="AA1551">
        <v>23</v>
      </c>
      <c r="AB1551">
        <v>27</v>
      </c>
      <c r="AC1551">
        <v>32</v>
      </c>
      <c r="AD1551">
        <v>37</v>
      </c>
      <c r="AE1551">
        <v>125</v>
      </c>
      <c r="AF1551">
        <v>346</v>
      </c>
      <c r="AG1551" s="8">
        <f>IF(Table32[[#This Row],[FTA]]&gt;=100,Table32[[#This Row],[FT%]],"")</f>
        <v>0.625</v>
      </c>
      <c r="AH1551" t="str">
        <f>UPPER(Table32[[#This Row],[Player]])</f>
        <v>ALAN WILLIAMS</v>
      </c>
    </row>
    <row r="1552" spans="1:34" x14ac:dyDescent="0.25">
      <c r="A1552">
        <v>2017</v>
      </c>
      <c r="B1552" t="s">
        <v>321</v>
      </c>
      <c r="C1552" t="s">
        <v>36</v>
      </c>
      <c r="D1552">
        <v>32</v>
      </c>
      <c r="E1552" t="s">
        <v>69</v>
      </c>
      <c r="F1552">
        <v>64</v>
      </c>
      <c r="G1552">
        <v>44</v>
      </c>
      <c r="H1552">
        <v>14</v>
      </c>
      <c r="I1552" s="8">
        <v>0.54100000000000004</v>
      </c>
      <c r="J1552">
        <v>2.4</v>
      </c>
      <c r="K1552">
        <v>-2.2999999999999998</v>
      </c>
      <c r="L1552">
        <v>263</v>
      </c>
      <c r="M1552">
        <v>600</v>
      </c>
      <c r="N1552" s="8">
        <v>0.438</v>
      </c>
      <c r="O1552">
        <v>85</v>
      </c>
      <c r="P1552">
        <v>234</v>
      </c>
      <c r="Q1552">
        <v>0.36299999999999999</v>
      </c>
      <c r="R1552">
        <v>178</v>
      </c>
      <c r="S1552">
        <v>366</v>
      </c>
      <c r="T1552" s="8">
        <v>0.48599999999999999</v>
      </c>
      <c r="U1552">
        <v>90</v>
      </c>
      <c r="V1552">
        <v>109</v>
      </c>
      <c r="W1552" s="8">
        <v>0.82599999999999996</v>
      </c>
      <c r="X1552">
        <v>14</v>
      </c>
      <c r="Y1552">
        <v>133</v>
      </c>
      <c r="Z1552">
        <v>147</v>
      </c>
      <c r="AA1552">
        <v>360</v>
      </c>
      <c r="AB1552">
        <v>31</v>
      </c>
      <c r="AC1552">
        <v>8</v>
      </c>
      <c r="AD1552">
        <v>138</v>
      </c>
      <c r="AE1552">
        <v>138</v>
      </c>
      <c r="AF1552">
        <v>701</v>
      </c>
      <c r="AG1552" s="8">
        <f>IF(Table32[[#This Row],[FTA]]&gt;=100,Table32[[#This Row],[FT%]],"")</f>
        <v>0.82599999999999996</v>
      </c>
      <c r="AH1552" t="str">
        <f>UPPER(Table32[[#This Row],[Player]])</f>
        <v>DERON WILLIAMS</v>
      </c>
    </row>
    <row r="1553" spans="1:34" x14ac:dyDescent="0.25">
      <c r="A1553">
        <v>2017</v>
      </c>
      <c r="B1553" t="s">
        <v>321</v>
      </c>
      <c r="C1553" t="s">
        <v>36</v>
      </c>
      <c r="D1553">
        <v>32</v>
      </c>
      <c r="E1553" t="s">
        <v>66</v>
      </c>
      <c r="F1553">
        <v>40</v>
      </c>
      <c r="G1553">
        <v>40</v>
      </c>
      <c r="H1553">
        <v>15</v>
      </c>
      <c r="I1553" s="8">
        <v>0.53300000000000003</v>
      </c>
      <c r="J1553">
        <v>1.8</v>
      </c>
      <c r="K1553">
        <v>-1.4</v>
      </c>
      <c r="L1553">
        <v>195</v>
      </c>
      <c r="M1553">
        <v>453</v>
      </c>
      <c r="N1553" s="8">
        <v>0.43</v>
      </c>
      <c r="O1553">
        <v>63</v>
      </c>
      <c r="P1553">
        <v>181</v>
      </c>
      <c r="Q1553">
        <v>0.34799999999999998</v>
      </c>
      <c r="R1553">
        <v>132</v>
      </c>
      <c r="S1553">
        <v>272</v>
      </c>
      <c r="T1553" s="8">
        <v>0.48499999999999999</v>
      </c>
      <c r="U1553">
        <v>69</v>
      </c>
      <c r="V1553">
        <v>84</v>
      </c>
      <c r="W1553" s="8">
        <v>0.82099999999999995</v>
      </c>
      <c r="X1553">
        <v>13</v>
      </c>
      <c r="Y1553">
        <v>89</v>
      </c>
      <c r="Z1553">
        <v>102</v>
      </c>
      <c r="AA1553">
        <v>274</v>
      </c>
      <c r="AB1553">
        <v>25</v>
      </c>
      <c r="AC1553">
        <v>2</v>
      </c>
      <c r="AD1553">
        <v>98</v>
      </c>
      <c r="AE1553">
        <v>96</v>
      </c>
      <c r="AF1553">
        <v>522</v>
      </c>
      <c r="AG1553" s="8" t="str">
        <f>IF(Table32[[#This Row],[FTA]]&gt;=100,Table32[[#This Row],[FT%]],"")</f>
        <v/>
      </c>
      <c r="AH1553" t="str">
        <f>UPPER(Table32[[#This Row],[Player]])</f>
        <v>DERON WILLIAMS</v>
      </c>
    </row>
    <row r="1554" spans="1:34" x14ac:dyDescent="0.25">
      <c r="A1554">
        <v>2017</v>
      </c>
      <c r="B1554" t="s">
        <v>321</v>
      </c>
      <c r="C1554" t="s">
        <v>36</v>
      </c>
      <c r="D1554">
        <v>32</v>
      </c>
      <c r="E1554" t="s">
        <v>109</v>
      </c>
      <c r="F1554">
        <v>24</v>
      </c>
      <c r="G1554">
        <v>4</v>
      </c>
      <c r="H1554">
        <v>11.4</v>
      </c>
      <c r="I1554" s="8">
        <v>0.56599999999999995</v>
      </c>
      <c r="J1554">
        <v>0.6</v>
      </c>
      <c r="K1554">
        <v>-4.5</v>
      </c>
      <c r="L1554">
        <v>68</v>
      </c>
      <c r="M1554">
        <v>147</v>
      </c>
      <c r="N1554" s="8">
        <v>0.46300000000000002</v>
      </c>
      <c r="O1554">
        <v>22</v>
      </c>
      <c r="P1554">
        <v>53</v>
      </c>
      <c r="Q1554">
        <v>0.41499999999999998</v>
      </c>
      <c r="R1554">
        <v>46</v>
      </c>
      <c r="S1554">
        <v>94</v>
      </c>
      <c r="T1554" s="8">
        <v>0.48899999999999999</v>
      </c>
      <c r="U1554">
        <v>21</v>
      </c>
      <c r="V1554">
        <v>25</v>
      </c>
      <c r="W1554" s="8">
        <v>0.84</v>
      </c>
      <c r="X1554">
        <v>1</v>
      </c>
      <c r="Y1554">
        <v>44</v>
      </c>
      <c r="Z1554">
        <v>45</v>
      </c>
      <c r="AA1554">
        <v>86</v>
      </c>
      <c r="AB1554">
        <v>6</v>
      </c>
      <c r="AC1554">
        <v>6</v>
      </c>
      <c r="AD1554">
        <v>40</v>
      </c>
      <c r="AE1554">
        <v>42</v>
      </c>
      <c r="AF1554">
        <v>179</v>
      </c>
      <c r="AG1554" s="8" t="str">
        <f>IF(Table32[[#This Row],[FTA]]&gt;=100,Table32[[#This Row],[FT%]],"")</f>
        <v/>
      </c>
      <c r="AH1554" t="str">
        <f>UPPER(Table32[[#This Row],[Player]])</f>
        <v>DERON WILLIAMS</v>
      </c>
    </row>
    <row r="1555" spans="1:34" x14ac:dyDescent="0.25">
      <c r="A1555">
        <v>2017</v>
      </c>
      <c r="B1555" t="s">
        <v>322</v>
      </c>
      <c r="C1555" t="s">
        <v>30</v>
      </c>
      <c r="D1555">
        <v>25</v>
      </c>
      <c r="E1555" t="s">
        <v>69</v>
      </c>
      <c r="F1555">
        <v>50</v>
      </c>
      <c r="G1555">
        <v>11</v>
      </c>
      <c r="H1555">
        <v>10.6</v>
      </c>
      <c r="I1555" s="8">
        <v>0.53700000000000003</v>
      </c>
      <c r="J1555">
        <v>1.1000000000000001</v>
      </c>
      <c r="K1555">
        <v>-4.2</v>
      </c>
      <c r="L1555">
        <v>108</v>
      </c>
      <c r="M1555">
        <v>244</v>
      </c>
      <c r="N1555" s="8">
        <v>0.443</v>
      </c>
      <c r="O1555">
        <v>30</v>
      </c>
      <c r="P1555">
        <v>97</v>
      </c>
      <c r="Q1555">
        <v>0.309</v>
      </c>
      <c r="R1555">
        <v>78</v>
      </c>
      <c r="S1555">
        <v>147</v>
      </c>
      <c r="T1555" s="8">
        <v>0.53100000000000003</v>
      </c>
      <c r="U1555">
        <v>58</v>
      </c>
      <c r="V1555">
        <v>89</v>
      </c>
      <c r="W1555" s="8">
        <v>0.65200000000000002</v>
      </c>
      <c r="X1555">
        <v>19</v>
      </c>
      <c r="Y1555">
        <v>111</v>
      </c>
      <c r="Z1555">
        <v>130</v>
      </c>
      <c r="AA1555">
        <v>28</v>
      </c>
      <c r="AB1555">
        <v>14</v>
      </c>
      <c r="AC1555">
        <v>7</v>
      </c>
      <c r="AD1555">
        <v>28</v>
      </c>
      <c r="AE1555">
        <v>60</v>
      </c>
      <c r="AF1555">
        <v>304</v>
      </c>
      <c r="AG1555" s="8" t="str">
        <f>IF(Table32[[#This Row],[FTA]]&gt;=100,Table32[[#This Row],[FT%]],"")</f>
        <v/>
      </c>
      <c r="AH1555" t="str">
        <f>UPPER(Table32[[#This Row],[Player]])</f>
        <v>DERRICK WILLIAMS</v>
      </c>
    </row>
    <row r="1556" spans="1:34" x14ac:dyDescent="0.25">
      <c r="A1556">
        <v>2017</v>
      </c>
      <c r="B1556" t="s">
        <v>322</v>
      </c>
      <c r="C1556" t="s">
        <v>30</v>
      </c>
      <c r="D1556">
        <v>25</v>
      </c>
      <c r="E1556" t="s">
        <v>61</v>
      </c>
      <c r="F1556">
        <v>25</v>
      </c>
      <c r="G1556">
        <v>11</v>
      </c>
      <c r="H1556">
        <v>10.1</v>
      </c>
      <c r="I1556" s="8">
        <v>0.46500000000000002</v>
      </c>
      <c r="J1556">
        <v>0.3</v>
      </c>
      <c r="K1556">
        <v>-5.2</v>
      </c>
      <c r="L1556">
        <v>54</v>
      </c>
      <c r="M1556">
        <v>137</v>
      </c>
      <c r="N1556" s="8">
        <v>0.39400000000000002</v>
      </c>
      <c r="O1556">
        <v>9</v>
      </c>
      <c r="P1556">
        <v>45</v>
      </c>
      <c r="Q1556">
        <v>0.2</v>
      </c>
      <c r="R1556">
        <v>45</v>
      </c>
      <c r="S1556">
        <v>92</v>
      </c>
      <c r="T1556" s="8">
        <v>0.48899999999999999</v>
      </c>
      <c r="U1556">
        <v>31</v>
      </c>
      <c r="V1556">
        <v>50</v>
      </c>
      <c r="W1556" s="8">
        <v>0.62</v>
      </c>
      <c r="X1556">
        <v>16</v>
      </c>
      <c r="Y1556">
        <v>57</v>
      </c>
      <c r="Z1556">
        <v>73</v>
      </c>
      <c r="AA1556">
        <v>14</v>
      </c>
      <c r="AB1556">
        <v>9</v>
      </c>
      <c r="AC1556">
        <v>5</v>
      </c>
      <c r="AD1556">
        <v>14</v>
      </c>
      <c r="AE1556">
        <v>33</v>
      </c>
      <c r="AF1556">
        <v>148</v>
      </c>
      <c r="AG1556" s="8" t="str">
        <f>IF(Table32[[#This Row],[FTA]]&gt;=100,Table32[[#This Row],[FT%]],"")</f>
        <v/>
      </c>
      <c r="AH1556" t="str">
        <f>UPPER(Table32[[#This Row],[Player]])</f>
        <v>DERRICK WILLIAMS</v>
      </c>
    </row>
    <row r="1557" spans="1:34" x14ac:dyDescent="0.25">
      <c r="A1557">
        <v>2017</v>
      </c>
      <c r="B1557" t="s">
        <v>322</v>
      </c>
      <c r="C1557" t="s">
        <v>30</v>
      </c>
      <c r="D1557">
        <v>25</v>
      </c>
      <c r="E1557" t="s">
        <v>109</v>
      </c>
      <c r="F1557">
        <v>25</v>
      </c>
      <c r="G1557">
        <v>0</v>
      </c>
      <c r="H1557">
        <v>11.1</v>
      </c>
      <c r="I1557" s="8">
        <v>0.628</v>
      </c>
      <c r="J1557">
        <v>0.8</v>
      </c>
      <c r="K1557">
        <v>-3.2</v>
      </c>
      <c r="L1557">
        <v>54</v>
      </c>
      <c r="M1557">
        <v>107</v>
      </c>
      <c r="N1557" s="8">
        <v>0.505</v>
      </c>
      <c r="O1557">
        <v>21</v>
      </c>
      <c r="P1557">
        <v>52</v>
      </c>
      <c r="Q1557">
        <v>0.40400000000000003</v>
      </c>
      <c r="R1557">
        <v>33</v>
      </c>
      <c r="S1557">
        <v>55</v>
      </c>
      <c r="T1557" s="8">
        <v>0.6</v>
      </c>
      <c r="U1557">
        <v>27</v>
      </c>
      <c r="V1557">
        <v>39</v>
      </c>
      <c r="W1557" s="8">
        <v>0.69199999999999995</v>
      </c>
      <c r="X1557">
        <v>3</v>
      </c>
      <c r="Y1557">
        <v>54</v>
      </c>
      <c r="Z1557">
        <v>57</v>
      </c>
      <c r="AA1557">
        <v>14</v>
      </c>
      <c r="AB1557">
        <v>5</v>
      </c>
      <c r="AC1557">
        <v>2</v>
      </c>
      <c r="AD1557">
        <v>14</v>
      </c>
      <c r="AE1557">
        <v>27</v>
      </c>
      <c r="AF1557">
        <v>156</v>
      </c>
      <c r="AG1557" s="8" t="str">
        <f>IF(Table32[[#This Row],[FTA]]&gt;=100,Table32[[#This Row],[FT%]],"")</f>
        <v/>
      </c>
      <c r="AH1557" t="str">
        <f>UPPER(Table32[[#This Row],[Player]])</f>
        <v>DERRICK WILLIAMS</v>
      </c>
    </row>
    <row r="1558" spans="1:34" x14ac:dyDescent="0.25">
      <c r="A1558">
        <v>2017</v>
      </c>
      <c r="B1558" t="s">
        <v>324</v>
      </c>
      <c r="C1558" t="s">
        <v>34</v>
      </c>
      <c r="D1558">
        <v>30</v>
      </c>
      <c r="E1558" t="s">
        <v>69</v>
      </c>
      <c r="F1558">
        <v>81</v>
      </c>
      <c r="G1558">
        <v>1</v>
      </c>
      <c r="H1558">
        <v>21.4</v>
      </c>
      <c r="I1558" s="8">
        <v>0.59299999999999997</v>
      </c>
      <c r="J1558">
        <v>6.1</v>
      </c>
      <c r="K1558">
        <v>0.8</v>
      </c>
      <c r="L1558">
        <v>428</v>
      </c>
      <c r="M1558">
        <v>998</v>
      </c>
      <c r="N1558" s="8">
        <v>0.42899999999999999</v>
      </c>
      <c r="O1558">
        <v>163</v>
      </c>
      <c r="P1558">
        <v>446</v>
      </c>
      <c r="Q1558">
        <v>0.36499999999999999</v>
      </c>
      <c r="R1558">
        <v>265</v>
      </c>
      <c r="S1558">
        <v>552</v>
      </c>
      <c r="T1558" s="8">
        <v>0.48</v>
      </c>
      <c r="U1558">
        <v>402</v>
      </c>
      <c r="V1558">
        <v>457</v>
      </c>
      <c r="W1558" s="8">
        <v>0.88</v>
      </c>
      <c r="X1558">
        <v>26</v>
      </c>
      <c r="Y1558">
        <v>176</v>
      </c>
      <c r="Z1558">
        <v>202</v>
      </c>
      <c r="AA1558">
        <v>239</v>
      </c>
      <c r="AB1558">
        <v>80</v>
      </c>
      <c r="AC1558">
        <v>19</v>
      </c>
      <c r="AD1558">
        <v>160</v>
      </c>
      <c r="AE1558">
        <v>92</v>
      </c>
      <c r="AF1558">
        <v>1421</v>
      </c>
      <c r="AG1558" s="8">
        <f>IF(Table32[[#This Row],[FTA]]&gt;=100,Table32[[#This Row],[FT%]],"")</f>
        <v>0.88</v>
      </c>
      <c r="AH1558" t="str">
        <f>UPPER(Table32[[#This Row],[Player]])</f>
        <v>LOU WILLIAMS</v>
      </c>
    </row>
    <row r="1559" spans="1:34" x14ac:dyDescent="0.25">
      <c r="A1559">
        <v>2017</v>
      </c>
      <c r="B1559" t="s">
        <v>324</v>
      </c>
      <c r="C1559" t="s">
        <v>34</v>
      </c>
      <c r="D1559">
        <v>30</v>
      </c>
      <c r="E1559" t="s">
        <v>74</v>
      </c>
      <c r="F1559">
        <v>58</v>
      </c>
      <c r="G1559">
        <v>1</v>
      </c>
      <c r="H1559">
        <v>23.9</v>
      </c>
      <c r="I1559" s="8">
        <v>0.60899999999999999</v>
      </c>
      <c r="J1559">
        <v>4.9000000000000004</v>
      </c>
      <c r="K1559">
        <v>2.2000000000000002</v>
      </c>
      <c r="L1559">
        <v>326</v>
      </c>
      <c r="M1559">
        <v>734</v>
      </c>
      <c r="N1559" s="8">
        <v>0.44400000000000001</v>
      </c>
      <c r="O1559">
        <v>122</v>
      </c>
      <c r="P1559">
        <v>317</v>
      </c>
      <c r="Q1559">
        <v>0.38500000000000001</v>
      </c>
      <c r="R1559">
        <v>204</v>
      </c>
      <c r="S1559">
        <v>417</v>
      </c>
      <c r="T1559" s="8">
        <v>0.48899999999999999</v>
      </c>
      <c r="U1559">
        <v>304</v>
      </c>
      <c r="V1559">
        <v>344</v>
      </c>
      <c r="W1559" s="8">
        <v>0.88400000000000001</v>
      </c>
      <c r="X1559">
        <v>14</v>
      </c>
      <c r="Y1559">
        <v>118</v>
      </c>
      <c r="Z1559">
        <v>132</v>
      </c>
      <c r="AA1559">
        <v>183</v>
      </c>
      <c r="AB1559">
        <v>65</v>
      </c>
      <c r="AC1559">
        <v>10</v>
      </c>
      <c r="AD1559">
        <v>120</v>
      </c>
      <c r="AE1559">
        <v>67</v>
      </c>
      <c r="AF1559">
        <v>1078</v>
      </c>
      <c r="AG1559" s="8">
        <f>IF(Table32[[#This Row],[FTA]]&gt;=100,Table32[[#This Row],[FT%]],"")</f>
        <v>0.88400000000000001</v>
      </c>
      <c r="AH1559" t="str">
        <f>UPPER(Table32[[#This Row],[Player]])</f>
        <v>LOU WILLIAMS</v>
      </c>
    </row>
    <row r="1560" spans="1:34" x14ac:dyDescent="0.25">
      <c r="A1560">
        <v>2017</v>
      </c>
      <c r="B1560" t="s">
        <v>324</v>
      </c>
      <c r="C1560" t="s">
        <v>34</v>
      </c>
      <c r="D1560">
        <v>30</v>
      </c>
      <c r="E1560" t="s">
        <v>32</v>
      </c>
      <c r="F1560">
        <v>23</v>
      </c>
      <c r="G1560">
        <v>0</v>
      </c>
      <c r="H1560">
        <v>15.4</v>
      </c>
      <c r="I1560" s="8">
        <v>0.54700000000000004</v>
      </c>
      <c r="J1560">
        <v>1.2</v>
      </c>
      <c r="K1560">
        <v>-2.6</v>
      </c>
      <c r="L1560">
        <v>102</v>
      </c>
      <c r="M1560">
        <v>264</v>
      </c>
      <c r="N1560" s="8">
        <v>0.38600000000000001</v>
      </c>
      <c r="O1560">
        <v>41</v>
      </c>
      <c r="P1560">
        <v>129</v>
      </c>
      <c r="Q1560">
        <v>0.318</v>
      </c>
      <c r="R1560">
        <v>61</v>
      </c>
      <c r="S1560">
        <v>135</v>
      </c>
      <c r="T1560" s="8">
        <v>0.45200000000000001</v>
      </c>
      <c r="U1560">
        <v>98</v>
      </c>
      <c r="V1560">
        <v>113</v>
      </c>
      <c r="W1560" s="8">
        <v>0.86699999999999999</v>
      </c>
      <c r="X1560">
        <v>12</v>
      </c>
      <c r="Y1560">
        <v>58</v>
      </c>
      <c r="Z1560">
        <v>70</v>
      </c>
      <c r="AA1560">
        <v>56</v>
      </c>
      <c r="AB1560">
        <v>15</v>
      </c>
      <c r="AC1560">
        <v>9</v>
      </c>
      <c r="AD1560">
        <v>40</v>
      </c>
      <c r="AE1560">
        <v>25</v>
      </c>
      <c r="AF1560">
        <v>343</v>
      </c>
      <c r="AG1560" s="8">
        <f>IF(Table32[[#This Row],[FTA]]&gt;=100,Table32[[#This Row],[FT%]],"")</f>
        <v>0.86699999999999999</v>
      </c>
      <c r="AH1560" t="str">
        <f>UPPER(Table32[[#This Row],[Player]])</f>
        <v>LOU WILLIAMS</v>
      </c>
    </row>
    <row r="1561" spans="1:34" x14ac:dyDescent="0.25">
      <c r="A1561">
        <v>2017</v>
      </c>
      <c r="B1561" t="s">
        <v>325</v>
      </c>
      <c r="C1561" t="s">
        <v>30</v>
      </c>
      <c r="D1561">
        <v>30</v>
      </c>
      <c r="E1561" t="s">
        <v>449</v>
      </c>
      <c r="F1561">
        <v>76</v>
      </c>
      <c r="G1561">
        <v>76</v>
      </c>
      <c r="H1561">
        <v>13.7</v>
      </c>
      <c r="I1561" s="8">
        <v>0.55100000000000005</v>
      </c>
      <c r="J1561">
        <v>5</v>
      </c>
      <c r="K1561">
        <v>0.2</v>
      </c>
      <c r="L1561">
        <v>297</v>
      </c>
      <c r="M1561">
        <v>704</v>
      </c>
      <c r="N1561" s="8">
        <v>0.42199999999999999</v>
      </c>
      <c r="O1561">
        <v>124</v>
      </c>
      <c r="P1561">
        <v>354</v>
      </c>
      <c r="Q1561">
        <v>0.35</v>
      </c>
      <c r="R1561">
        <v>173</v>
      </c>
      <c r="S1561">
        <v>350</v>
      </c>
      <c r="T1561" s="8">
        <v>0.49399999999999999</v>
      </c>
      <c r="U1561">
        <v>131</v>
      </c>
      <c r="V1561">
        <v>150</v>
      </c>
      <c r="W1561" s="8">
        <v>0.873</v>
      </c>
      <c r="X1561">
        <v>89</v>
      </c>
      <c r="Y1561">
        <v>409</v>
      </c>
      <c r="Z1561">
        <v>498</v>
      </c>
      <c r="AA1561">
        <v>106</v>
      </c>
      <c r="AB1561">
        <v>58</v>
      </c>
      <c r="AC1561">
        <v>53</v>
      </c>
      <c r="AD1561">
        <v>60</v>
      </c>
      <c r="AE1561">
        <v>134</v>
      </c>
      <c r="AF1561">
        <v>849</v>
      </c>
      <c r="AG1561" s="8">
        <f>IF(Table32[[#This Row],[FTA]]&gt;=100,Table32[[#This Row],[FT%]],"")</f>
        <v>0.873</v>
      </c>
      <c r="AH1561" t="str">
        <f>UPPER(Table32[[#This Row],[Player]])</f>
        <v>MARVIN WILLIAMS</v>
      </c>
    </row>
    <row r="1562" spans="1:34" x14ac:dyDescent="0.25">
      <c r="A1562">
        <v>2017</v>
      </c>
      <c r="B1562" t="s">
        <v>327</v>
      </c>
      <c r="C1562" t="s">
        <v>50</v>
      </c>
      <c r="D1562">
        <v>30</v>
      </c>
      <c r="E1562" t="s">
        <v>392</v>
      </c>
      <c r="F1562">
        <v>6</v>
      </c>
      <c r="G1562">
        <v>0</v>
      </c>
      <c r="H1562">
        <v>11.7</v>
      </c>
      <c r="I1562" s="8">
        <v>0.51800000000000002</v>
      </c>
      <c r="J1562">
        <v>0.2</v>
      </c>
      <c r="K1562">
        <v>-2.4</v>
      </c>
      <c r="L1562">
        <v>8</v>
      </c>
      <c r="M1562">
        <v>23</v>
      </c>
      <c r="N1562" s="8">
        <v>0.34799999999999998</v>
      </c>
      <c r="O1562">
        <v>5</v>
      </c>
      <c r="P1562">
        <v>11</v>
      </c>
      <c r="Q1562">
        <v>0.45500000000000002</v>
      </c>
      <c r="R1562">
        <v>3</v>
      </c>
      <c r="S1562">
        <v>12</v>
      </c>
      <c r="T1562" s="8">
        <v>0.25</v>
      </c>
      <c r="U1562">
        <v>6</v>
      </c>
      <c r="V1562">
        <v>7</v>
      </c>
      <c r="W1562" s="8">
        <v>0.85699999999999998</v>
      </c>
      <c r="X1562">
        <v>2</v>
      </c>
      <c r="Y1562">
        <v>4</v>
      </c>
      <c r="Z1562">
        <v>6</v>
      </c>
      <c r="AA1562">
        <v>4</v>
      </c>
      <c r="AB1562">
        <v>3</v>
      </c>
      <c r="AC1562">
        <v>0</v>
      </c>
      <c r="AD1562">
        <v>0</v>
      </c>
      <c r="AE1562">
        <v>2</v>
      </c>
      <c r="AF1562">
        <v>27</v>
      </c>
      <c r="AG1562" s="8" t="str">
        <f>IF(Table32[[#This Row],[FTA]]&gt;=100,Table32[[#This Row],[FT%]],"")</f>
        <v/>
      </c>
      <c r="AH1562" t="str">
        <f>UPPER(Table32[[#This Row],[Player]])</f>
        <v>REGGIE WILLIAMS</v>
      </c>
    </row>
    <row r="1563" spans="1:34" x14ac:dyDescent="0.25">
      <c r="A1563">
        <v>2017</v>
      </c>
      <c r="B1563" t="s">
        <v>654</v>
      </c>
      <c r="C1563" t="s">
        <v>50</v>
      </c>
      <c r="D1563">
        <v>22</v>
      </c>
      <c r="E1563" t="s">
        <v>69</v>
      </c>
      <c r="F1563">
        <v>30</v>
      </c>
      <c r="G1563">
        <v>16</v>
      </c>
      <c r="H1563">
        <v>8.9</v>
      </c>
      <c r="I1563" s="8">
        <v>0.51100000000000001</v>
      </c>
      <c r="J1563">
        <v>0.3</v>
      </c>
      <c r="K1563">
        <v>-2.7</v>
      </c>
      <c r="L1563">
        <v>73</v>
      </c>
      <c r="M1563">
        <v>167</v>
      </c>
      <c r="N1563" s="8">
        <v>0.437</v>
      </c>
      <c r="O1563">
        <v>18</v>
      </c>
      <c r="P1563">
        <v>62</v>
      </c>
      <c r="Q1563">
        <v>0.28999999999999998</v>
      </c>
      <c r="R1563">
        <v>55</v>
      </c>
      <c r="S1563">
        <v>105</v>
      </c>
      <c r="T1563" s="8">
        <v>0.52400000000000002</v>
      </c>
      <c r="U1563">
        <v>21</v>
      </c>
      <c r="V1563">
        <v>32</v>
      </c>
      <c r="W1563" s="8">
        <v>0.65600000000000003</v>
      </c>
      <c r="X1563">
        <v>15</v>
      </c>
      <c r="Y1563">
        <v>54</v>
      </c>
      <c r="Z1563">
        <v>69</v>
      </c>
      <c r="AA1563">
        <v>25</v>
      </c>
      <c r="AB1563">
        <v>27</v>
      </c>
      <c r="AC1563">
        <v>10</v>
      </c>
      <c r="AD1563">
        <v>33</v>
      </c>
      <c r="AE1563">
        <v>60</v>
      </c>
      <c r="AF1563">
        <v>185</v>
      </c>
      <c r="AG1563" s="8" t="str">
        <f>IF(Table32[[#This Row],[FTA]]&gt;=100,Table32[[#This Row],[FT%]],"")</f>
        <v/>
      </c>
      <c r="AH1563" t="str">
        <f>UPPER(Table32[[#This Row],[Player]])</f>
        <v>TROY WILLIAMS</v>
      </c>
    </row>
    <row r="1564" spans="1:34" x14ac:dyDescent="0.25">
      <c r="A1564">
        <v>2017</v>
      </c>
      <c r="B1564" t="s">
        <v>654</v>
      </c>
      <c r="C1564" t="s">
        <v>50</v>
      </c>
      <c r="D1564">
        <v>22</v>
      </c>
      <c r="E1564" t="s">
        <v>47</v>
      </c>
      <c r="F1564">
        <v>24</v>
      </c>
      <c r="G1564">
        <v>13</v>
      </c>
      <c r="H1564">
        <v>7.6</v>
      </c>
      <c r="I1564" s="8">
        <v>0.47399999999999998</v>
      </c>
      <c r="J1564">
        <v>0</v>
      </c>
      <c r="K1564">
        <v>-3.1</v>
      </c>
      <c r="L1564">
        <v>51</v>
      </c>
      <c r="M1564">
        <v>123</v>
      </c>
      <c r="N1564" s="8">
        <v>0.41499999999999998</v>
      </c>
      <c r="O1564">
        <v>10</v>
      </c>
      <c r="P1564">
        <v>41</v>
      </c>
      <c r="Q1564">
        <v>0.24399999999999999</v>
      </c>
      <c r="R1564">
        <v>41</v>
      </c>
      <c r="S1564">
        <v>82</v>
      </c>
      <c r="T1564" s="8">
        <v>0.5</v>
      </c>
      <c r="U1564">
        <v>15</v>
      </c>
      <c r="V1564">
        <v>25</v>
      </c>
      <c r="W1564" s="8">
        <v>0.6</v>
      </c>
      <c r="X1564">
        <v>6</v>
      </c>
      <c r="Y1564">
        <v>39</v>
      </c>
      <c r="Z1564">
        <v>45</v>
      </c>
      <c r="AA1564">
        <v>19</v>
      </c>
      <c r="AB1564">
        <v>24</v>
      </c>
      <c r="AC1564">
        <v>9</v>
      </c>
      <c r="AD1564">
        <v>27</v>
      </c>
      <c r="AE1564">
        <v>42</v>
      </c>
      <c r="AF1564">
        <v>127</v>
      </c>
      <c r="AG1564" s="8" t="str">
        <f>IF(Table32[[#This Row],[FTA]]&gt;=100,Table32[[#This Row],[FT%]],"")</f>
        <v/>
      </c>
      <c r="AH1564" t="str">
        <f>UPPER(Table32[[#This Row],[Player]])</f>
        <v>TROY WILLIAMS</v>
      </c>
    </row>
    <row r="1565" spans="1:34" x14ac:dyDescent="0.25">
      <c r="A1565">
        <v>2017</v>
      </c>
      <c r="B1565" t="s">
        <v>654</v>
      </c>
      <c r="C1565" t="s">
        <v>50</v>
      </c>
      <c r="D1565">
        <v>22</v>
      </c>
      <c r="E1565" t="s">
        <v>32</v>
      </c>
      <c r="F1565">
        <v>6</v>
      </c>
      <c r="G1565">
        <v>3</v>
      </c>
      <c r="H1565">
        <v>12.8</v>
      </c>
      <c r="I1565" s="8">
        <v>0.61599999999999999</v>
      </c>
      <c r="J1565">
        <v>0.3</v>
      </c>
      <c r="K1565">
        <v>-1.7</v>
      </c>
      <c r="L1565">
        <v>22</v>
      </c>
      <c r="M1565">
        <v>44</v>
      </c>
      <c r="N1565" s="8">
        <v>0.5</v>
      </c>
      <c r="O1565">
        <v>8</v>
      </c>
      <c r="P1565">
        <v>21</v>
      </c>
      <c r="Q1565">
        <v>0.38100000000000001</v>
      </c>
      <c r="R1565">
        <v>14</v>
      </c>
      <c r="S1565">
        <v>23</v>
      </c>
      <c r="T1565" s="8">
        <v>0.60899999999999999</v>
      </c>
      <c r="U1565">
        <v>6</v>
      </c>
      <c r="V1565">
        <v>7</v>
      </c>
      <c r="W1565" s="8">
        <v>0.85699999999999998</v>
      </c>
      <c r="X1565">
        <v>9</v>
      </c>
      <c r="Y1565">
        <v>15</v>
      </c>
      <c r="Z1565">
        <v>24</v>
      </c>
      <c r="AA1565">
        <v>6</v>
      </c>
      <c r="AB1565">
        <v>3</v>
      </c>
      <c r="AC1565">
        <v>1</v>
      </c>
      <c r="AD1565">
        <v>6</v>
      </c>
      <c r="AE1565">
        <v>18</v>
      </c>
      <c r="AF1565">
        <v>58</v>
      </c>
      <c r="AG1565" s="8" t="str">
        <f>IF(Table32[[#This Row],[FTA]]&gt;=100,Table32[[#This Row],[FT%]],"")</f>
        <v/>
      </c>
      <c r="AH1565" t="str">
        <f>UPPER(Table32[[#This Row],[Player]])</f>
        <v>TROY WILLIAMS</v>
      </c>
    </row>
    <row r="1566" spans="1:34" x14ac:dyDescent="0.25">
      <c r="A1566">
        <v>2017</v>
      </c>
      <c r="B1566" t="s">
        <v>655</v>
      </c>
      <c r="C1566" t="s">
        <v>30</v>
      </c>
      <c r="D1566">
        <v>24</v>
      </c>
      <c r="E1566" t="s">
        <v>32</v>
      </c>
      <c r="F1566">
        <v>14</v>
      </c>
      <c r="G1566">
        <v>0</v>
      </c>
      <c r="H1566">
        <v>6.7</v>
      </c>
      <c r="I1566" s="8">
        <v>0.437</v>
      </c>
      <c r="J1566">
        <v>0</v>
      </c>
      <c r="K1566">
        <v>-4</v>
      </c>
      <c r="L1566">
        <v>4</v>
      </c>
      <c r="M1566">
        <v>14</v>
      </c>
      <c r="N1566" s="8">
        <v>0.28599999999999998</v>
      </c>
      <c r="O1566">
        <v>4</v>
      </c>
      <c r="P1566">
        <v>13</v>
      </c>
      <c r="Q1566">
        <v>0.308</v>
      </c>
      <c r="R1566">
        <v>0</v>
      </c>
      <c r="S1566">
        <v>1</v>
      </c>
      <c r="T1566" s="8">
        <v>0</v>
      </c>
      <c r="U1566">
        <v>1</v>
      </c>
      <c r="V1566">
        <v>2</v>
      </c>
      <c r="W1566" s="8">
        <v>0.5</v>
      </c>
      <c r="X1566">
        <v>4</v>
      </c>
      <c r="Y1566">
        <v>6</v>
      </c>
      <c r="Z1566">
        <v>10</v>
      </c>
      <c r="AA1566">
        <v>2</v>
      </c>
      <c r="AB1566">
        <v>3</v>
      </c>
      <c r="AC1566">
        <v>1</v>
      </c>
      <c r="AD1566">
        <v>5</v>
      </c>
      <c r="AE1566">
        <v>4</v>
      </c>
      <c r="AF1566">
        <v>13</v>
      </c>
      <c r="AG1566" s="8" t="str">
        <f>IF(Table32[[#This Row],[FTA]]&gt;=100,Table32[[#This Row],[FT%]],"")</f>
        <v/>
      </c>
      <c r="AH1566" t="str">
        <f>UPPER(Table32[[#This Row],[Player]])</f>
        <v>KYLE WILTJER</v>
      </c>
    </row>
    <row r="1567" spans="1:34" x14ac:dyDescent="0.25">
      <c r="A1567">
        <v>2017</v>
      </c>
      <c r="B1567" t="s">
        <v>578</v>
      </c>
      <c r="C1567" t="s">
        <v>50</v>
      </c>
      <c r="D1567">
        <v>20</v>
      </c>
      <c r="E1567" t="s">
        <v>61</v>
      </c>
      <c r="F1567">
        <v>18</v>
      </c>
      <c r="G1567">
        <v>15</v>
      </c>
      <c r="H1567">
        <v>8.1999999999999993</v>
      </c>
      <c r="I1567" s="8">
        <v>0.39900000000000002</v>
      </c>
      <c r="J1567">
        <v>-0.1</v>
      </c>
      <c r="K1567">
        <v>-2.7</v>
      </c>
      <c r="L1567">
        <v>80</v>
      </c>
      <c r="M1567">
        <v>225</v>
      </c>
      <c r="N1567" s="8">
        <v>0.35599999999999998</v>
      </c>
      <c r="O1567">
        <v>7</v>
      </c>
      <c r="P1567">
        <v>35</v>
      </c>
      <c r="Q1567">
        <v>0.2</v>
      </c>
      <c r="R1567">
        <v>73</v>
      </c>
      <c r="S1567">
        <v>190</v>
      </c>
      <c r="T1567" s="8">
        <v>0.38400000000000001</v>
      </c>
      <c r="U1567">
        <v>29</v>
      </c>
      <c r="V1567">
        <v>47</v>
      </c>
      <c r="W1567" s="8">
        <v>0.61699999999999999</v>
      </c>
      <c r="X1567">
        <v>23</v>
      </c>
      <c r="Y1567">
        <v>71</v>
      </c>
      <c r="Z1567">
        <v>94</v>
      </c>
      <c r="AA1567">
        <v>66</v>
      </c>
      <c r="AB1567">
        <v>27</v>
      </c>
      <c r="AC1567">
        <v>6</v>
      </c>
      <c r="AD1567">
        <v>33</v>
      </c>
      <c r="AE1567">
        <v>52</v>
      </c>
      <c r="AF1567">
        <v>196</v>
      </c>
      <c r="AG1567" s="8" t="str">
        <f>IF(Table32[[#This Row],[FTA]]&gt;=100,Table32[[#This Row],[FT%]],"")</f>
        <v/>
      </c>
      <c r="AH1567" t="str">
        <f>UPPER(Table32[[#This Row],[Player]])</f>
        <v>JUSTISE WINSLOW</v>
      </c>
    </row>
    <row r="1568" spans="1:34" x14ac:dyDescent="0.25">
      <c r="A1568">
        <v>2017</v>
      </c>
      <c r="B1568" t="s">
        <v>442</v>
      </c>
      <c r="C1568" t="s">
        <v>38</v>
      </c>
      <c r="D1568">
        <v>26</v>
      </c>
      <c r="E1568" t="s">
        <v>37</v>
      </c>
      <c r="F1568">
        <v>51</v>
      </c>
      <c r="G1568">
        <v>1</v>
      </c>
      <c r="H1568">
        <v>18.8</v>
      </c>
      <c r="I1568" s="8">
        <v>0.58799999999999997</v>
      </c>
      <c r="J1568">
        <v>1.8</v>
      </c>
      <c r="K1568">
        <v>1.5</v>
      </c>
      <c r="L1568">
        <v>55</v>
      </c>
      <c r="M1568">
        <v>103</v>
      </c>
      <c r="N1568" s="8">
        <v>0.53400000000000003</v>
      </c>
      <c r="O1568">
        <v>0</v>
      </c>
      <c r="P1568">
        <v>1</v>
      </c>
      <c r="Q1568">
        <v>0</v>
      </c>
      <c r="R1568">
        <v>55</v>
      </c>
      <c r="S1568">
        <v>102</v>
      </c>
      <c r="T1568" s="8">
        <v>0.53900000000000003</v>
      </c>
      <c r="U1568">
        <v>36</v>
      </c>
      <c r="V1568">
        <v>48</v>
      </c>
      <c r="W1568" s="8">
        <v>0.75</v>
      </c>
      <c r="X1568">
        <v>52</v>
      </c>
      <c r="Y1568">
        <v>69</v>
      </c>
      <c r="Z1568">
        <v>121</v>
      </c>
      <c r="AA1568">
        <v>7</v>
      </c>
      <c r="AB1568">
        <v>16</v>
      </c>
      <c r="AC1568">
        <v>32</v>
      </c>
      <c r="AD1568">
        <v>14</v>
      </c>
      <c r="AE1568">
        <v>52</v>
      </c>
      <c r="AF1568">
        <v>146</v>
      </c>
      <c r="AG1568" s="8" t="str">
        <f>IF(Table32[[#This Row],[FTA]]&gt;=100,Table32[[#This Row],[FT%]],"")</f>
        <v/>
      </c>
      <c r="AH1568" t="str">
        <f>UPPER(Table32[[#This Row],[Player]])</f>
        <v>JEFF WITHEY</v>
      </c>
    </row>
    <row r="1569" spans="1:34" x14ac:dyDescent="0.25">
      <c r="A1569">
        <v>2017</v>
      </c>
      <c r="B1569" t="s">
        <v>579</v>
      </c>
      <c r="C1569" t="s">
        <v>30</v>
      </c>
      <c r="D1569">
        <v>21</v>
      </c>
      <c r="E1569" t="s">
        <v>449</v>
      </c>
      <c r="F1569">
        <v>13</v>
      </c>
      <c r="G1569">
        <v>0</v>
      </c>
      <c r="H1569">
        <v>15.1</v>
      </c>
      <c r="I1569" s="8">
        <v>0.59099999999999997</v>
      </c>
      <c r="J1569">
        <v>0.3</v>
      </c>
      <c r="K1569">
        <v>-2</v>
      </c>
      <c r="L1569">
        <v>12</v>
      </c>
      <c r="M1569">
        <v>23</v>
      </c>
      <c r="N1569" s="8">
        <v>0.52200000000000002</v>
      </c>
      <c r="O1569">
        <v>0</v>
      </c>
      <c r="P1569">
        <v>5</v>
      </c>
      <c r="Q1569">
        <v>0</v>
      </c>
      <c r="R1569">
        <v>12</v>
      </c>
      <c r="S1569">
        <v>18</v>
      </c>
      <c r="T1569" s="8">
        <v>0.66700000000000004</v>
      </c>
      <c r="U1569">
        <v>11</v>
      </c>
      <c r="V1569">
        <v>15</v>
      </c>
      <c r="W1569" s="8">
        <v>0.73299999999999998</v>
      </c>
      <c r="X1569">
        <v>14</v>
      </c>
      <c r="Y1569">
        <v>15</v>
      </c>
      <c r="Z1569">
        <v>29</v>
      </c>
      <c r="AA1569">
        <v>2</v>
      </c>
      <c r="AB1569">
        <v>3</v>
      </c>
      <c r="AC1569">
        <v>6</v>
      </c>
      <c r="AD1569">
        <v>7</v>
      </c>
      <c r="AE1569">
        <v>11</v>
      </c>
      <c r="AF1569">
        <v>35</v>
      </c>
      <c r="AG1569" s="8" t="str">
        <f>IF(Table32[[#This Row],[FTA]]&gt;=100,Table32[[#This Row],[FT%]],"")</f>
        <v/>
      </c>
      <c r="AH1569" t="str">
        <f>UPPER(Table32[[#This Row],[Player]])</f>
        <v>CHRISTIAN WOOD</v>
      </c>
    </row>
    <row r="1570" spans="1:34" x14ac:dyDescent="0.25">
      <c r="A1570">
        <v>2017</v>
      </c>
      <c r="B1570" t="s">
        <v>329</v>
      </c>
      <c r="C1570" t="s">
        <v>50</v>
      </c>
      <c r="D1570">
        <v>37</v>
      </c>
      <c r="E1570" t="s">
        <v>74</v>
      </c>
      <c r="F1570">
        <v>25</v>
      </c>
      <c r="G1570">
        <v>2</v>
      </c>
      <c r="H1570">
        <v>6.2</v>
      </c>
      <c r="I1570" s="8">
        <v>0.38</v>
      </c>
      <c r="J1570">
        <v>-0.2</v>
      </c>
      <c r="K1570">
        <v>-6.6</v>
      </c>
      <c r="L1570">
        <v>19</v>
      </c>
      <c r="M1570">
        <v>68</v>
      </c>
      <c r="N1570" s="8">
        <v>0.27900000000000003</v>
      </c>
      <c r="O1570">
        <v>9</v>
      </c>
      <c r="P1570">
        <v>38</v>
      </c>
      <c r="Q1570">
        <v>0.23699999999999999</v>
      </c>
      <c r="R1570">
        <v>10</v>
      </c>
      <c r="S1570">
        <v>30</v>
      </c>
      <c r="T1570" s="8">
        <v>0.33300000000000002</v>
      </c>
      <c r="U1570">
        <v>10</v>
      </c>
      <c r="V1570">
        <v>16</v>
      </c>
      <c r="W1570" s="8">
        <v>0.625</v>
      </c>
      <c r="X1570">
        <v>5</v>
      </c>
      <c r="Y1570">
        <v>15</v>
      </c>
      <c r="Z1570">
        <v>20</v>
      </c>
      <c r="AA1570">
        <v>11</v>
      </c>
      <c r="AB1570">
        <v>9</v>
      </c>
      <c r="AC1570">
        <v>2</v>
      </c>
      <c r="AD1570">
        <v>7</v>
      </c>
      <c r="AE1570">
        <v>18</v>
      </c>
      <c r="AF1570">
        <v>57</v>
      </c>
      <c r="AG1570" s="8" t="str">
        <f>IF(Table32[[#This Row],[FTA]]&gt;=100,Table32[[#This Row],[FT%]],"")</f>
        <v/>
      </c>
      <c r="AH1570" t="str">
        <f>UPPER(Table32[[#This Row],[Player]])</f>
        <v>METTA WORLD</v>
      </c>
    </row>
    <row r="1571" spans="1:34" x14ac:dyDescent="0.25">
      <c r="A1571">
        <v>2017</v>
      </c>
      <c r="B1571" t="s">
        <v>330</v>
      </c>
      <c r="C1571" t="s">
        <v>30</v>
      </c>
      <c r="D1571">
        <v>29</v>
      </c>
      <c r="E1571" t="s">
        <v>47</v>
      </c>
      <c r="F1571">
        <v>28</v>
      </c>
      <c r="G1571">
        <v>5</v>
      </c>
      <c r="H1571">
        <v>18.5</v>
      </c>
      <c r="I1571" s="8">
        <v>0.628</v>
      </c>
      <c r="J1571">
        <v>1.6</v>
      </c>
      <c r="K1571">
        <v>1.3</v>
      </c>
      <c r="L1571">
        <v>83</v>
      </c>
      <c r="M1571">
        <v>135</v>
      </c>
      <c r="N1571" s="8">
        <v>0.61499999999999999</v>
      </c>
      <c r="O1571">
        <v>0</v>
      </c>
      <c r="P1571">
        <v>1</v>
      </c>
      <c r="Q1571">
        <v>0</v>
      </c>
      <c r="R1571">
        <v>83</v>
      </c>
      <c r="S1571">
        <v>134</v>
      </c>
      <c r="T1571" s="8">
        <v>0.61899999999999999</v>
      </c>
      <c r="U1571">
        <v>23</v>
      </c>
      <c r="V1571">
        <v>35</v>
      </c>
      <c r="W1571" s="8">
        <v>0.65700000000000003</v>
      </c>
      <c r="X1571">
        <v>31</v>
      </c>
      <c r="Y1571">
        <v>47</v>
      </c>
      <c r="Z1571">
        <v>78</v>
      </c>
      <c r="AA1571">
        <v>15</v>
      </c>
      <c r="AB1571">
        <v>11</v>
      </c>
      <c r="AC1571">
        <v>20</v>
      </c>
      <c r="AD1571">
        <v>10</v>
      </c>
      <c r="AE1571">
        <v>42</v>
      </c>
      <c r="AF1571">
        <v>189</v>
      </c>
      <c r="AG1571" s="8" t="str">
        <f>IF(Table32[[#This Row],[FTA]]&gt;=100,Table32[[#This Row],[FT%]],"")</f>
        <v/>
      </c>
      <c r="AH1571" t="str">
        <f>UPPER(Table32[[#This Row],[Player]])</f>
        <v>BRANDAN WRIGHT</v>
      </c>
    </row>
    <row r="1572" spans="1:34" x14ac:dyDescent="0.25">
      <c r="A1572">
        <v>2017</v>
      </c>
      <c r="B1572" t="s">
        <v>580</v>
      </c>
      <c r="C1572" t="s">
        <v>36</v>
      </c>
      <c r="D1572">
        <v>24</v>
      </c>
      <c r="E1572" t="s">
        <v>39</v>
      </c>
      <c r="F1572">
        <v>27</v>
      </c>
      <c r="G1572">
        <v>0</v>
      </c>
      <c r="H1572">
        <v>15</v>
      </c>
      <c r="I1572" s="8">
        <v>0.53500000000000003</v>
      </c>
      <c r="J1572">
        <v>1.1000000000000001</v>
      </c>
      <c r="K1572">
        <v>1.1000000000000001</v>
      </c>
      <c r="L1572">
        <v>49</v>
      </c>
      <c r="M1572">
        <v>116</v>
      </c>
      <c r="N1572" s="8">
        <v>0.42199999999999999</v>
      </c>
      <c r="O1572">
        <v>10</v>
      </c>
      <c r="P1572">
        <v>30</v>
      </c>
      <c r="Q1572">
        <v>0.33300000000000002</v>
      </c>
      <c r="R1572">
        <v>39</v>
      </c>
      <c r="S1572">
        <v>86</v>
      </c>
      <c r="T1572" s="8">
        <v>0.45300000000000001</v>
      </c>
      <c r="U1572">
        <v>42</v>
      </c>
      <c r="V1572">
        <v>55</v>
      </c>
      <c r="W1572" s="8">
        <v>0.76400000000000001</v>
      </c>
      <c r="X1572">
        <v>16</v>
      </c>
      <c r="Y1572">
        <v>32</v>
      </c>
      <c r="Z1572">
        <v>48</v>
      </c>
      <c r="AA1572">
        <v>57</v>
      </c>
      <c r="AB1572">
        <v>27</v>
      </c>
      <c r="AC1572">
        <v>11</v>
      </c>
      <c r="AD1572">
        <v>25</v>
      </c>
      <c r="AE1572">
        <v>31</v>
      </c>
      <c r="AF1572">
        <v>150</v>
      </c>
      <c r="AG1572" s="8" t="str">
        <f>IF(Table32[[#This Row],[FTA]]&gt;=100,Table32[[#This Row],[FT%]],"")</f>
        <v/>
      </c>
      <c r="AH1572" t="str">
        <f>UPPER(Table32[[#This Row],[Player]])</f>
        <v>DELON WRIGHT</v>
      </c>
    </row>
    <row r="1573" spans="1:34" x14ac:dyDescent="0.25">
      <c r="A1573">
        <v>2017</v>
      </c>
      <c r="B1573" t="s">
        <v>518</v>
      </c>
      <c r="C1573" t="s">
        <v>34</v>
      </c>
      <c r="D1573">
        <v>21</v>
      </c>
      <c r="E1573" t="s">
        <v>45</v>
      </c>
      <c r="F1573">
        <v>29</v>
      </c>
      <c r="G1573">
        <v>0</v>
      </c>
      <c r="H1573">
        <v>10</v>
      </c>
      <c r="I1573" s="8">
        <v>0.54900000000000004</v>
      </c>
      <c r="J1573">
        <v>0.3</v>
      </c>
      <c r="K1573">
        <v>-3.1</v>
      </c>
      <c r="L1573">
        <v>25</v>
      </c>
      <c r="M1573">
        <v>58</v>
      </c>
      <c r="N1573" s="8">
        <v>0.43099999999999999</v>
      </c>
      <c r="O1573">
        <v>12</v>
      </c>
      <c r="P1573">
        <v>35</v>
      </c>
      <c r="Q1573">
        <v>0.34300000000000003</v>
      </c>
      <c r="R1573">
        <v>13</v>
      </c>
      <c r="S1573">
        <v>23</v>
      </c>
      <c r="T1573" s="8">
        <v>0.56499999999999995</v>
      </c>
      <c r="U1573">
        <v>6</v>
      </c>
      <c r="V1573">
        <v>9</v>
      </c>
      <c r="W1573" s="8">
        <v>0.66700000000000004</v>
      </c>
      <c r="X1573">
        <v>6</v>
      </c>
      <c r="Y1573">
        <v>20</v>
      </c>
      <c r="Z1573">
        <v>26</v>
      </c>
      <c r="AA1573">
        <v>4</v>
      </c>
      <c r="AB1573">
        <v>10</v>
      </c>
      <c r="AC1573">
        <v>2</v>
      </c>
      <c r="AD1573">
        <v>4</v>
      </c>
      <c r="AE1573">
        <v>15</v>
      </c>
      <c r="AF1573">
        <v>68</v>
      </c>
      <c r="AG1573" s="8" t="str">
        <f>IF(Table32[[#This Row],[FTA]]&gt;=100,Table32[[#This Row],[FT%]],"")</f>
        <v/>
      </c>
      <c r="AH1573" t="str">
        <f>UPPER(Table32[[#This Row],[Player]])</f>
        <v>JAMES YOUNG</v>
      </c>
    </row>
    <row r="1574" spans="1:34" x14ac:dyDescent="0.25">
      <c r="A1574">
        <v>2017</v>
      </c>
      <c r="B1574" t="s">
        <v>581</v>
      </c>
      <c r="C1574" t="s">
        <v>36</v>
      </c>
      <c r="D1574">
        <v>24</v>
      </c>
      <c r="E1574" t="s">
        <v>52</v>
      </c>
      <c r="F1574">
        <v>33</v>
      </c>
      <c r="G1574">
        <v>0</v>
      </c>
      <c r="H1574">
        <v>11.4</v>
      </c>
      <c r="I1574" s="8">
        <v>0.433</v>
      </c>
      <c r="J1574">
        <v>-0.1</v>
      </c>
      <c r="K1574">
        <v>-7.3</v>
      </c>
      <c r="L1574">
        <v>26</v>
      </c>
      <c r="M1574">
        <v>72</v>
      </c>
      <c r="N1574" s="8">
        <v>0.36099999999999999</v>
      </c>
      <c r="O1574">
        <v>5</v>
      </c>
      <c r="P1574">
        <v>23</v>
      </c>
      <c r="Q1574">
        <v>0.217</v>
      </c>
      <c r="R1574">
        <v>21</v>
      </c>
      <c r="S1574">
        <v>49</v>
      </c>
      <c r="T1574" s="8">
        <v>0.42899999999999999</v>
      </c>
      <c r="U1574">
        <v>11</v>
      </c>
      <c r="V1574">
        <v>15</v>
      </c>
      <c r="W1574" s="8">
        <v>0.73299999999999998</v>
      </c>
      <c r="X1574">
        <v>1</v>
      </c>
      <c r="Y1574">
        <v>16</v>
      </c>
      <c r="Z1574">
        <v>17</v>
      </c>
      <c r="AA1574">
        <v>15</v>
      </c>
      <c r="AB1574">
        <v>4</v>
      </c>
      <c r="AC1574">
        <v>0</v>
      </c>
      <c r="AD1574">
        <v>5</v>
      </c>
      <c r="AE1574">
        <v>5</v>
      </c>
      <c r="AF1574">
        <v>68</v>
      </c>
      <c r="AG1574" s="8" t="str">
        <f>IF(Table32[[#This Row],[FTA]]&gt;=100,Table32[[#This Row],[FT%]],"")</f>
        <v/>
      </c>
      <c r="AH1574" t="str">
        <f>UPPER(Table32[[#This Row],[Player]])</f>
        <v>JOE YOUNG</v>
      </c>
    </row>
    <row r="1575" spans="1:34" x14ac:dyDescent="0.25">
      <c r="A1575">
        <v>2017</v>
      </c>
      <c r="B1575" t="s">
        <v>332</v>
      </c>
      <c r="C1575" t="s">
        <v>34</v>
      </c>
      <c r="D1575">
        <v>31</v>
      </c>
      <c r="E1575" t="s">
        <v>74</v>
      </c>
      <c r="F1575">
        <v>60</v>
      </c>
      <c r="G1575">
        <v>60</v>
      </c>
      <c r="H1575">
        <v>14.1</v>
      </c>
      <c r="I1575" s="8">
        <v>0.58799999999999997</v>
      </c>
      <c r="J1575">
        <v>3.2</v>
      </c>
      <c r="K1575">
        <v>-0.7</v>
      </c>
      <c r="L1575">
        <v>272</v>
      </c>
      <c r="M1575">
        <v>633</v>
      </c>
      <c r="N1575" s="8">
        <v>0.43</v>
      </c>
      <c r="O1575">
        <v>170</v>
      </c>
      <c r="P1575">
        <v>421</v>
      </c>
      <c r="Q1575">
        <v>0.40400000000000003</v>
      </c>
      <c r="R1575">
        <v>102</v>
      </c>
      <c r="S1575">
        <v>212</v>
      </c>
      <c r="T1575" s="8">
        <v>0.48099999999999998</v>
      </c>
      <c r="U1575">
        <v>77</v>
      </c>
      <c r="V1575">
        <v>90</v>
      </c>
      <c r="W1575" s="8">
        <v>0.85599999999999998</v>
      </c>
      <c r="X1575">
        <v>25</v>
      </c>
      <c r="Y1575">
        <v>112</v>
      </c>
      <c r="Z1575">
        <v>137</v>
      </c>
      <c r="AA1575">
        <v>58</v>
      </c>
      <c r="AB1575">
        <v>37</v>
      </c>
      <c r="AC1575">
        <v>14</v>
      </c>
      <c r="AD1575">
        <v>36</v>
      </c>
      <c r="AE1575">
        <v>137</v>
      </c>
      <c r="AF1575">
        <v>791</v>
      </c>
      <c r="AG1575" s="8" t="str">
        <f>IF(Table32[[#This Row],[FTA]]&gt;=100,Table32[[#This Row],[FT%]],"")</f>
        <v/>
      </c>
      <c r="AH1575" t="str">
        <f>UPPER(Table32[[#This Row],[Player]])</f>
        <v>NICK YOUNG</v>
      </c>
    </row>
    <row r="1576" spans="1:34" x14ac:dyDescent="0.25">
      <c r="A1576">
        <v>2017</v>
      </c>
      <c r="B1576" t="s">
        <v>333</v>
      </c>
      <c r="C1576" t="s">
        <v>30</v>
      </c>
      <c r="D1576">
        <v>28</v>
      </c>
      <c r="E1576" t="s">
        <v>52</v>
      </c>
      <c r="F1576">
        <v>74</v>
      </c>
      <c r="G1576">
        <v>74</v>
      </c>
      <c r="H1576">
        <v>14.9</v>
      </c>
      <c r="I1576" s="8">
        <v>0.56200000000000006</v>
      </c>
      <c r="J1576">
        <v>4.5999999999999996</v>
      </c>
      <c r="K1576">
        <v>1.5</v>
      </c>
      <c r="L1576">
        <v>362</v>
      </c>
      <c r="M1576">
        <v>687</v>
      </c>
      <c r="N1576" s="8">
        <v>0.52700000000000002</v>
      </c>
      <c r="O1576">
        <v>45</v>
      </c>
      <c r="P1576">
        <v>118</v>
      </c>
      <c r="Q1576">
        <v>0.38100000000000001</v>
      </c>
      <c r="R1576">
        <v>317</v>
      </c>
      <c r="S1576">
        <v>569</v>
      </c>
      <c r="T1576" s="8">
        <v>0.55700000000000005</v>
      </c>
      <c r="U1576">
        <v>45</v>
      </c>
      <c r="V1576">
        <v>86</v>
      </c>
      <c r="W1576" s="8">
        <v>0.52300000000000002</v>
      </c>
      <c r="X1576">
        <v>131</v>
      </c>
      <c r="Y1576">
        <v>318</v>
      </c>
      <c r="Z1576">
        <v>449</v>
      </c>
      <c r="AA1576">
        <v>122</v>
      </c>
      <c r="AB1576">
        <v>114</v>
      </c>
      <c r="AC1576">
        <v>30</v>
      </c>
      <c r="AD1576">
        <v>96</v>
      </c>
      <c r="AE1576">
        <v>135</v>
      </c>
      <c r="AF1576">
        <v>814</v>
      </c>
      <c r="AG1576" s="8" t="str">
        <f>IF(Table32[[#This Row],[FTA]]&gt;=100,Table32[[#This Row],[FT%]],"")</f>
        <v/>
      </c>
      <c r="AH1576" t="str">
        <f>UPPER(Table32[[#This Row],[Player]])</f>
        <v>THADDEUS YOUNG</v>
      </c>
    </row>
    <row r="1577" spans="1:34" x14ac:dyDescent="0.25">
      <c r="A1577">
        <v>2017</v>
      </c>
      <c r="B1577" t="s">
        <v>444</v>
      </c>
      <c r="C1577" t="s">
        <v>30</v>
      </c>
      <c r="D1577">
        <v>24</v>
      </c>
      <c r="E1577" t="s">
        <v>449</v>
      </c>
      <c r="F1577">
        <v>62</v>
      </c>
      <c r="G1577">
        <v>58</v>
      </c>
      <c r="H1577">
        <v>16.7</v>
      </c>
      <c r="I1577" s="8">
        <v>0.60399999999999998</v>
      </c>
      <c r="J1577">
        <v>5.6</v>
      </c>
      <c r="K1577">
        <v>2.1</v>
      </c>
      <c r="L1577">
        <v>253</v>
      </c>
      <c r="M1577">
        <v>443</v>
      </c>
      <c r="N1577" s="8">
        <v>0.57099999999999995</v>
      </c>
      <c r="O1577">
        <v>0</v>
      </c>
      <c r="P1577">
        <v>1</v>
      </c>
      <c r="Q1577">
        <v>0</v>
      </c>
      <c r="R1577">
        <v>253</v>
      </c>
      <c r="S1577">
        <v>442</v>
      </c>
      <c r="T1577" s="8">
        <v>0.57199999999999995</v>
      </c>
      <c r="U1577">
        <v>133</v>
      </c>
      <c r="V1577">
        <v>196</v>
      </c>
      <c r="W1577" s="8">
        <v>0.67900000000000005</v>
      </c>
      <c r="X1577">
        <v>135</v>
      </c>
      <c r="Y1577">
        <v>270</v>
      </c>
      <c r="Z1577">
        <v>405</v>
      </c>
      <c r="AA1577">
        <v>99</v>
      </c>
      <c r="AB1577">
        <v>62</v>
      </c>
      <c r="AC1577">
        <v>58</v>
      </c>
      <c r="AD1577">
        <v>65</v>
      </c>
      <c r="AE1577">
        <v>189</v>
      </c>
      <c r="AF1577">
        <v>639</v>
      </c>
      <c r="AG1577" s="8">
        <f>IF(Table32[[#This Row],[FTA]]&gt;=100,Table32[[#This Row],[FT%]],"")</f>
        <v>0.67900000000000005</v>
      </c>
      <c r="AH1577" t="str">
        <f>UPPER(Table32[[#This Row],[Player]])</f>
        <v>CODY ZELLER</v>
      </c>
    </row>
    <row r="1578" spans="1:34" x14ac:dyDescent="0.25">
      <c r="A1578">
        <v>2017</v>
      </c>
      <c r="B1578" t="s">
        <v>389</v>
      </c>
      <c r="C1578" t="s">
        <v>38</v>
      </c>
      <c r="D1578">
        <v>27</v>
      </c>
      <c r="E1578" t="s">
        <v>45</v>
      </c>
      <c r="F1578">
        <v>51</v>
      </c>
      <c r="G1578">
        <v>5</v>
      </c>
      <c r="H1578">
        <v>13</v>
      </c>
      <c r="I1578" s="8">
        <v>0.50800000000000001</v>
      </c>
      <c r="J1578">
        <v>1</v>
      </c>
      <c r="K1578">
        <v>-2.5</v>
      </c>
      <c r="L1578">
        <v>78</v>
      </c>
      <c r="M1578">
        <v>158</v>
      </c>
      <c r="N1578" s="8">
        <v>0.49399999999999999</v>
      </c>
      <c r="O1578">
        <v>0</v>
      </c>
      <c r="P1578">
        <v>1</v>
      </c>
      <c r="Q1578">
        <v>0</v>
      </c>
      <c r="R1578">
        <v>78</v>
      </c>
      <c r="S1578">
        <v>157</v>
      </c>
      <c r="T1578" s="8">
        <v>0.497</v>
      </c>
      <c r="U1578">
        <v>22</v>
      </c>
      <c r="V1578">
        <v>39</v>
      </c>
      <c r="W1578" s="8">
        <v>0.56399999999999995</v>
      </c>
      <c r="X1578">
        <v>43</v>
      </c>
      <c r="Y1578">
        <v>81</v>
      </c>
      <c r="Z1578">
        <v>124</v>
      </c>
      <c r="AA1578">
        <v>42</v>
      </c>
      <c r="AB1578">
        <v>7</v>
      </c>
      <c r="AC1578">
        <v>21</v>
      </c>
      <c r="AD1578">
        <v>20</v>
      </c>
      <c r="AE1578">
        <v>61</v>
      </c>
      <c r="AF1578">
        <v>178</v>
      </c>
      <c r="AG1578" s="8" t="str">
        <f>IF(Table32[[#This Row],[FTA]]&gt;=100,Table32[[#This Row],[FT%]],"")</f>
        <v/>
      </c>
      <c r="AH1578" t="str">
        <f>UPPER(Table32[[#This Row],[Player]])</f>
        <v>TYLER ZELLER</v>
      </c>
    </row>
    <row r="1579" spans="1:34" x14ac:dyDescent="0.25">
      <c r="A1579">
        <v>2017</v>
      </c>
      <c r="B1579" t="s">
        <v>656</v>
      </c>
      <c r="C1579" t="s">
        <v>50</v>
      </c>
      <c r="D1579">
        <v>22</v>
      </c>
      <c r="E1579" t="s">
        <v>63</v>
      </c>
      <c r="F1579">
        <v>44</v>
      </c>
      <c r="G1579">
        <v>18</v>
      </c>
      <c r="H1579">
        <v>6.9</v>
      </c>
      <c r="I1579" s="8">
        <v>0.503</v>
      </c>
      <c r="J1579">
        <v>0.5</v>
      </c>
      <c r="K1579">
        <v>-3.7</v>
      </c>
      <c r="L1579">
        <v>88</v>
      </c>
      <c r="M1579">
        <v>221</v>
      </c>
      <c r="N1579" s="8">
        <v>0.39800000000000002</v>
      </c>
      <c r="O1579">
        <v>33</v>
      </c>
      <c r="P1579">
        <v>99</v>
      </c>
      <c r="Q1579">
        <v>0.33300000000000002</v>
      </c>
      <c r="R1579">
        <v>55</v>
      </c>
      <c r="S1579">
        <v>122</v>
      </c>
      <c r="T1579" s="8">
        <v>0.45100000000000001</v>
      </c>
      <c r="U1579">
        <v>31</v>
      </c>
      <c r="V1579">
        <v>40</v>
      </c>
      <c r="W1579" s="8">
        <v>0.77500000000000002</v>
      </c>
      <c r="X1579">
        <v>15</v>
      </c>
      <c r="Y1579">
        <v>110</v>
      </c>
      <c r="Z1579">
        <v>125</v>
      </c>
      <c r="AA1579">
        <v>36</v>
      </c>
      <c r="AB1579">
        <v>15</v>
      </c>
      <c r="AC1579">
        <v>16</v>
      </c>
      <c r="AD1579">
        <v>40</v>
      </c>
      <c r="AE1579">
        <v>78</v>
      </c>
      <c r="AF1579">
        <v>240</v>
      </c>
      <c r="AG1579" s="8" t="str">
        <f>IF(Table32[[#This Row],[FTA]]&gt;=100,Table32[[#This Row],[FT%]],"")</f>
        <v/>
      </c>
      <c r="AH1579" t="str">
        <f>UPPER(Table32[[#This Row],[Player]])</f>
        <v>PAUL ZIPSER</v>
      </c>
    </row>
    <row r="1580" spans="1:34" x14ac:dyDescent="0.25">
      <c r="A1580">
        <v>2017</v>
      </c>
      <c r="B1580" t="s">
        <v>657</v>
      </c>
      <c r="C1580" t="s">
        <v>38</v>
      </c>
      <c r="D1580">
        <v>19</v>
      </c>
      <c r="E1580" t="s">
        <v>74</v>
      </c>
      <c r="F1580">
        <v>38</v>
      </c>
      <c r="G1580">
        <v>11</v>
      </c>
      <c r="H1580">
        <v>17</v>
      </c>
      <c r="I1580" s="8">
        <v>0.54700000000000004</v>
      </c>
      <c r="J1580">
        <v>1.1000000000000001</v>
      </c>
      <c r="K1580">
        <v>-2.5</v>
      </c>
      <c r="L1580">
        <v>126</v>
      </c>
      <c r="M1580">
        <v>238</v>
      </c>
      <c r="N1580" s="8">
        <v>0.52900000000000003</v>
      </c>
      <c r="O1580">
        <v>0</v>
      </c>
      <c r="P1580">
        <v>3</v>
      </c>
      <c r="Q1580">
        <v>0</v>
      </c>
      <c r="R1580">
        <v>126</v>
      </c>
      <c r="S1580">
        <v>235</v>
      </c>
      <c r="T1580" s="8">
        <v>0.53600000000000003</v>
      </c>
      <c r="U1580">
        <v>32</v>
      </c>
      <c r="V1580">
        <v>49</v>
      </c>
      <c r="W1580" s="8">
        <v>0.65300000000000002</v>
      </c>
      <c r="X1580">
        <v>41</v>
      </c>
      <c r="Y1580">
        <v>118</v>
      </c>
      <c r="Z1580">
        <v>159</v>
      </c>
      <c r="AA1580">
        <v>30</v>
      </c>
      <c r="AB1580">
        <v>14</v>
      </c>
      <c r="AC1580">
        <v>33</v>
      </c>
      <c r="AD1580">
        <v>30</v>
      </c>
      <c r="AE1580">
        <v>66</v>
      </c>
      <c r="AF1580">
        <v>284</v>
      </c>
      <c r="AG1580" s="8" t="str">
        <f>IF(Table32[[#This Row],[FTA]]&gt;=100,Table32[[#This Row],[FT%]],"")</f>
        <v/>
      </c>
      <c r="AH1580" t="str">
        <f>UPPER(Table32[[#This Row],[Player]])</f>
        <v>IVICA ZUBAC</v>
      </c>
    </row>
  </sheetData>
  <conditionalFormatting sqref="Q1:Q1048576">
    <cfRule type="cellIs" dxfId="19" priority="1" operator="equal">
      <formula>0</formula>
    </cfRule>
    <cfRule type="cellIs" dxfId="18" priority="2" operator="between">
      <formula>0.28</formula>
      <formula>0.37</formula>
    </cfRule>
    <cfRule type="cellIs" dxfId="17" priority="3" operator="lessThan">
      <formula>0.28</formula>
    </cfRule>
    <cfRule type="cellIs" dxfId="16" priority="4" operator="greaterThan">
      <formula>0.37</formula>
    </cfRule>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1:AJ1580"/>
  <sheetViews>
    <sheetView topLeftCell="C1" zoomScale="67" zoomScaleNormal="100" workbookViewId="0">
      <selection activeCell="Q11" sqref="Q11"/>
    </sheetView>
  </sheetViews>
  <sheetFormatPr defaultRowHeight="13.8" x14ac:dyDescent="0.25"/>
  <cols>
    <col min="9" max="9" width="8.796875" style="8"/>
    <col min="20" max="20" width="8.796875" style="8"/>
    <col min="23" max="23" width="8.796875" style="8"/>
    <col min="33" max="33" width="13.59765625" style="8" customWidth="1"/>
    <col min="34" max="34" width="28.296875" bestFit="1" customWidth="1"/>
    <col min="36" max="36" width="23.296875" bestFit="1" customWidth="1"/>
  </cols>
  <sheetData>
    <row r="1" spans="1:36" x14ac:dyDescent="0.25">
      <c r="A1" t="s">
        <v>0</v>
      </c>
      <c r="B1" t="s">
        <v>1</v>
      </c>
      <c r="C1" t="s">
        <v>2</v>
      </c>
      <c r="D1" t="s">
        <v>3</v>
      </c>
      <c r="E1" t="s">
        <v>4</v>
      </c>
      <c r="F1" t="s">
        <v>5</v>
      </c>
      <c r="G1" t="s">
        <v>6</v>
      </c>
      <c r="H1" t="s">
        <v>7</v>
      </c>
      <c r="I1" s="8" t="s">
        <v>8</v>
      </c>
      <c r="J1" t="s">
        <v>9</v>
      </c>
      <c r="K1" t="s">
        <v>10</v>
      </c>
      <c r="L1" t="s">
        <v>11</v>
      </c>
      <c r="M1" t="s">
        <v>12</v>
      </c>
      <c r="N1" t="s">
        <v>13</v>
      </c>
      <c r="O1" t="s">
        <v>14</v>
      </c>
      <c r="P1" t="s">
        <v>15</v>
      </c>
      <c r="Q1" t="s">
        <v>16</v>
      </c>
      <c r="R1" t="s">
        <v>17</v>
      </c>
      <c r="S1" t="s">
        <v>18</v>
      </c>
      <c r="T1" s="8" t="s">
        <v>19</v>
      </c>
      <c r="U1" t="s">
        <v>20</v>
      </c>
      <c r="V1" t="s">
        <v>21</v>
      </c>
      <c r="W1" s="8" t="s">
        <v>22</v>
      </c>
      <c r="X1" t="s">
        <v>23</v>
      </c>
      <c r="Y1" t="s">
        <v>24</v>
      </c>
      <c r="Z1" t="s">
        <v>25</v>
      </c>
      <c r="AA1" t="s">
        <v>26</v>
      </c>
      <c r="AB1" t="s">
        <v>27</v>
      </c>
      <c r="AC1" t="s">
        <v>28</v>
      </c>
      <c r="AD1" t="s">
        <v>29</v>
      </c>
      <c r="AE1" t="s">
        <v>30</v>
      </c>
      <c r="AF1" t="s">
        <v>31</v>
      </c>
      <c r="AG1" s="8" t="s">
        <v>672</v>
      </c>
      <c r="AH1" t="s">
        <v>679</v>
      </c>
    </row>
    <row r="2" spans="1:36" x14ac:dyDescent="0.25">
      <c r="A2">
        <v>2015</v>
      </c>
      <c r="B2" t="s">
        <v>334</v>
      </c>
      <c r="C2" t="s">
        <v>30</v>
      </c>
      <c r="D2">
        <v>24</v>
      </c>
      <c r="E2" t="s">
        <v>60</v>
      </c>
      <c r="F2">
        <v>68</v>
      </c>
      <c r="G2">
        <v>22</v>
      </c>
      <c r="H2">
        <v>11.9</v>
      </c>
      <c r="I2" s="8">
        <v>0.53300000000000003</v>
      </c>
      <c r="J2">
        <v>1.7</v>
      </c>
      <c r="K2">
        <v>-3.1</v>
      </c>
      <c r="L2">
        <v>152</v>
      </c>
      <c r="M2">
        <v>331</v>
      </c>
      <c r="N2" s="8">
        <v>0.45900000000000002</v>
      </c>
      <c r="O2">
        <v>18</v>
      </c>
      <c r="P2">
        <v>60</v>
      </c>
      <c r="Q2">
        <v>0.3</v>
      </c>
      <c r="R2">
        <v>134</v>
      </c>
      <c r="S2">
        <v>271</v>
      </c>
      <c r="T2" s="8">
        <v>0.49399999999999999</v>
      </c>
      <c r="U2">
        <v>76</v>
      </c>
      <c r="V2">
        <v>97</v>
      </c>
      <c r="W2" s="8">
        <v>0.78400000000000003</v>
      </c>
      <c r="X2">
        <v>79</v>
      </c>
      <c r="Y2">
        <v>222</v>
      </c>
      <c r="Z2">
        <v>301</v>
      </c>
      <c r="AA2">
        <v>68</v>
      </c>
      <c r="AB2">
        <v>27</v>
      </c>
      <c r="AC2">
        <v>22</v>
      </c>
      <c r="AD2">
        <v>60</v>
      </c>
      <c r="AE2">
        <v>147</v>
      </c>
      <c r="AF2">
        <v>398</v>
      </c>
      <c r="AG2" s="8" t="str">
        <f>IF(Table3[[#This Row],[FTA]]&gt;=100,Table3[[#This Row],[FT%]],"")</f>
        <v/>
      </c>
      <c r="AH2" t="str">
        <f>UPPER(Table3[[#This Row],[Player]])</f>
        <v>QUINCY ACY</v>
      </c>
    </row>
    <row r="3" spans="1:36" x14ac:dyDescent="0.25">
      <c r="A3">
        <v>2015</v>
      </c>
      <c r="B3" t="s">
        <v>445</v>
      </c>
      <c r="C3" t="s">
        <v>34</v>
      </c>
      <c r="D3">
        <v>20</v>
      </c>
      <c r="E3" t="s">
        <v>47</v>
      </c>
      <c r="F3">
        <v>30</v>
      </c>
      <c r="G3">
        <v>0</v>
      </c>
      <c r="H3">
        <v>12.8</v>
      </c>
      <c r="I3" s="8">
        <v>0.48899999999999999</v>
      </c>
      <c r="J3">
        <v>0.4</v>
      </c>
      <c r="K3">
        <v>-0.6</v>
      </c>
      <c r="L3">
        <v>35</v>
      </c>
      <c r="M3">
        <v>86</v>
      </c>
      <c r="N3" s="8">
        <v>0.40699999999999997</v>
      </c>
      <c r="O3">
        <v>10</v>
      </c>
      <c r="P3">
        <v>25</v>
      </c>
      <c r="Q3">
        <v>0.4</v>
      </c>
      <c r="R3">
        <v>25</v>
      </c>
      <c r="S3">
        <v>61</v>
      </c>
      <c r="T3" s="8">
        <v>0.41</v>
      </c>
      <c r="U3">
        <v>14</v>
      </c>
      <c r="V3">
        <v>23</v>
      </c>
      <c r="W3" s="8">
        <v>0.60899999999999999</v>
      </c>
      <c r="X3">
        <v>9</v>
      </c>
      <c r="Y3">
        <v>19</v>
      </c>
      <c r="Z3">
        <v>28</v>
      </c>
      <c r="AA3">
        <v>16</v>
      </c>
      <c r="AB3">
        <v>16</v>
      </c>
      <c r="AC3">
        <v>7</v>
      </c>
      <c r="AD3">
        <v>14</v>
      </c>
      <c r="AE3">
        <v>24</v>
      </c>
      <c r="AF3">
        <v>94</v>
      </c>
      <c r="AG3" s="8" t="str">
        <f>IF(Table3[[#This Row],[FTA]]&gt;=100,Table3[[#This Row],[FT%]],"")</f>
        <v/>
      </c>
      <c r="AH3" t="str">
        <f>UPPER(Table3[[#This Row],[Player]])</f>
        <v>JORDAN ADAMS</v>
      </c>
      <c r="AJ3" t="str">
        <f ca="1">INFO("OSVERSION")</f>
        <v>Windows (64-bit) NT 10.00</v>
      </c>
    </row>
    <row r="4" spans="1:36" x14ac:dyDescent="0.25">
      <c r="A4">
        <v>2015</v>
      </c>
      <c r="B4" t="s">
        <v>390</v>
      </c>
      <c r="C4" t="s">
        <v>38</v>
      </c>
      <c r="D4">
        <v>21</v>
      </c>
      <c r="E4" t="s">
        <v>40</v>
      </c>
      <c r="F4">
        <v>70</v>
      </c>
      <c r="G4">
        <v>67</v>
      </c>
      <c r="H4">
        <v>14.1</v>
      </c>
      <c r="I4" s="8">
        <v>0.54900000000000004</v>
      </c>
      <c r="J4">
        <v>4.0999999999999996</v>
      </c>
      <c r="K4">
        <v>0.4</v>
      </c>
      <c r="L4">
        <v>217</v>
      </c>
      <c r="M4">
        <v>399</v>
      </c>
      <c r="N4" s="8">
        <v>0.54400000000000004</v>
      </c>
      <c r="O4">
        <v>0</v>
      </c>
      <c r="P4">
        <v>2</v>
      </c>
      <c r="Q4">
        <v>0</v>
      </c>
      <c r="R4">
        <v>217</v>
      </c>
      <c r="S4">
        <v>397</v>
      </c>
      <c r="T4" s="8">
        <v>0.54700000000000004</v>
      </c>
      <c r="U4">
        <v>103</v>
      </c>
      <c r="V4">
        <v>205</v>
      </c>
      <c r="W4" s="8">
        <v>0.502</v>
      </c>
      <c r="X4">
        <v>199</v>
      </c>
      <c r="Y4">
        <v>324</v>
      </c>
      <c r="Z4">
        <v>523</v>
      </c>
      <c r="AA4">
        <v>66</v>
      </c>
      <c r="AB4">
        <v>38</v>
      </c>
      <c r="AC4">
        <v>86</v>
      </c>
      <c r="AD4">
        <v>99</v>
      </c>
      <c r="AE4">
        <v>222</v>
      </c>
      <c r="AF4">
        <v>537</v>
      </c>
      <c r="AG4" s="8">
        <f>IF(Table3[[#This Row],[FTA]]&gt;=100,Table3[[#This Row],[FT%]],"")</f>
        <v>0.502</v>
      </c>
      <c r="AH4" t="str">
        <f>UPPER(Table3[[#This Row],[Player]])</f>
        <v>STEVEN ADAMS</v>
      </c>
      <c r="AJ4" t="str">
        <f ca="1">INFO("RELEASE")</f>
        <v>16.0</v>
      </c>
    </row>
    <row r="5" spans="1:36" x14ac:dyDescent="0.25">
      <c r="A5">
        <v>2015</v>
      </c>
      <c r="B5" t="s">
        <v>33</v>
      </c>
      <c r="C5" t="s">
        <v>34</v>
      </c>
      <c r="D5">
        <v>29</v>
      </c>
      <c r="E5" t="s">
        <v>69</v>
      </c>
      <c r="F5">
        <v>78</v>
      </c>
      <c r="G5">
        <v>72</v>
      </c>
      <c r="H5">
        <v>10.7</v>
      </c>
      <c r="I5" s="8">
        <v>0.53300000000000003</v>
      </c>
      <c r="J5">
        <v>2.6</v>
      </c>
      <c r="K5">
        <v>-1.8</v>
      </c>
      <c r="L5">
        <v>375</v>
      </c>
      <c r="M5">
        <v>884</v>
      </c>
      <c r="N5" s="8">
        <v>0.42399999999999999</v>
      </c>
      <c r="O5">
        <v>118</v>
      </c>
      <c r="P5">
        <v>333</v>
      </c>
      <c r="Q5">
        <v>0.35399999999999998</v>
      </c>
      <c r="R5">
        <v>257</v>
      </c>
      <c r="S5">
        <v>551</v>
      </c>
      <c r="T5" s="8">
        <v>0.46600000000000003</v>
      </c>
      <c r="U5">
        <v>167</v>
      </c>
      <c r="V5">
        <v>198</v>
      </c>
      <c r="W5" s="8">
        <v>0.84299999999999997</v>
      </c>
      <c r="X5">
        <v>27</v>
      </c>
      <c r="Y5">
        <v>220</v>
      </c>
      <c r="Z5">
        <v>247</v>
      </c>
      <c r="AA5">
        <v>129</v>
      </c>
      <c r="AB5">
        <v>41</v>
      </c>
      <c r="AC5">
        <v>7</v>
      </c>
      <c r="AD5">
        <v>116</v>
      </c>
      <c r="AE5">
        <v>167</v>
      </c>
      <c r="AF5">
        <v>1035</v>
      </c>
      <c r="AG5" s="8">
        <f>IF(Table3[[#This Row],[FTA]]&gt;=100,Table3[[#This Row],[FT%]],"")</f>
        <v>0.84299999999999997</v>
      </c>
      <c r="AH5" t="str">
        <f>UPPER(Table3[[#This Row],[Player]])</f>
        <v>ARRON AFFLALO</v>
      </c>
    </row>
    <row r="6" spans="1:36" x14ac:dyDescent="0.25">
      <c r="A6">
        <v>2015</v>
      </c>
      <c r="B6" t="s">
        <v>33</v>
      </c>
      <c r="C6" t="s">
        <v>34</v>
      </c>
      <c r="D6">
        <v>29</v>
      </c>
      <c r="E6" t="s">
        <v>35</v>
      </c>
      <c r="F6">
        <v>53</v>
      </c>
      <c r="G6">
        <v>53</v>
      </c>
      <c r="H6">
        <v>11.7</v>
      </c>
      <c r="I6" s="8">
        <v>0.53300000000000003</v>
      </c>
      <c r="J6">
        <v>1.8</v>
      </c>
      <c r="K6">
        <v>-1.6</v>
      </c>
      <c r="L6">
        <v>281</v>
      </c>
      <c r="M6">
        <v>657</v>
      </c>
      <c r="N6" s="8">
        <v>0.42799999999999999</v>
      </c>
      <c r="O6">
        <v>82</v>
      </c>
      <c r="P6">
        <v>243</v>
      </c>
      <c r="Q6">
        <v>0.33700000000000002</v>
      </c>
      <c r="R6">
        <v>199</v>
      </c>
      <c r="S6">
        <v>414</v>
      </c>
      <c r="T6" s="8">
        <v>0.48099999999999998</v>
      </c>
      <c r="U6">
        <v>127</v>
      </c>
      <c r="V6">
        <v>151</v>
      </c>
      <c r="W6" s="8">
        <v>0.84099999999999997</v>
      </c>
      <c r="X6">
        <v>21</v>
      </c>
      <c r="Y6">
        <v>159</v>
      </c>
      <c r="Z6">
        <v>180</v>
      </c>
      <c r="AA6">
        <v>101</v>
      </c>
      <c r="AB6">
        <v>32</v>
      </c>
      <c r="AC6">
        <v>5</v>
      </c>
      <c r="AD6">
        <v>83</v>
      </c>
      <c r="AE6">
        <v>108</v>
      </c>
      <c r="AF6">
        <v>771</v>
      </c>
      <c r="AG6" s="8">
        <f>IF(Table3[[#This Row],[FTA]]&gt;=100,Table3[[#This Row],[FT%]],"")</f>
        <v>0.84099999999999997</v>
      </c>
      <c r="AH6" t="str">
        <f>UPPER(Table3[[#This Row],[Player]])</f>
        <v>ARRON AFFLALO</v>
      </c>
    </row>
    <row r="7" spans="1:36" x14ac:dyDescent="0.25">
      <c r="A7">
        <v>2015</v>
      </c>
      <c r="B7" t="s">
        <v>33</v>
      </c>
      <c r="C7" t="s">
        <v>34</v>
      </c>
      <c r="D7">
        <v>29</v>
      </c>
      <c r="E7" t="s">
        <v>42</v>
      </c>
      <c r="F7">
        <v>25</v>
      </c>
      <c r="G7">
        <v>19</v>
      </c>
      <c r="H7">
        <v>8.1999999999999993</v>
      </c>
      <c r="I7" s="8">
        <v>0.53300000000000003</v>
      </c>
      <c r="J7">
        <v>0.8</v>
      </c>
      <c r="K7">
        <v>-2.2999999999999998</v>
      </c>
      <c r="L7">
        <v>94</v>
      </c>
      <c r="M7">
        <v>227</v>
      </c>
      <c r="N7" s="8">
        <v>0.41399999999999998</v>
      </c>
      <c r="O7">
        <v>36</v>
      </c>
      <c r="P7">
        <v>90</v>
      </c>
      <c r="Q7">
        <v>0.4</v>
      </c>
      <c r="R7">
        <v>58</v>
      </c>
      <c r="S7">
        <v>137</v>
      </c>
      <c r="T7" s="8">
        <v>0.42299999999999999</v>
      </c>
      <c r="U7">
        <v>40</v>
      </c>
      <c r="V7">
        <v>47</v>
      </c>
      <c r="W7" s="8">
        <v>0.85099999999999998</v>
      </c>
      <c r="X7">
        <v>6</v>
      </c>
      <c r="Y7">
        <v>61</v>
      </c>
      <c r="Z7">
        <v>67</v>
      </c>
      <c r="AA7">
        <v>28</v>
      </c>
      <c r="AB7">
        <v>9</v>
      </c>
      <c r="AC7">
        <v>2</v>
      </c>
      <c r="AD7">
        <v>33</v>
      </c>
      <c r="AE7">
        <v>59</v>
      </c>
      <c r="AF7">
        <v>264</v>
      </c>
      <c r="AG7" s="8" t="str">
        <f>IF(Table3[[#This Row],[FTA]]&gt;=100,Table3[[#This Row],[FT%]],"")</f>
        <v/>
      </c>
      <c r="AH7" t="str">
        <f>UPPER(Table3[[#This Row],[Player]])</f>
        <v>ARRON AFFLALO</v>
      </c>
    </row>
    <row r="8" spans="1:36" x14ac:dyDescent="0.25">
      <c r="A8">
        <v>2015</v>
      </c>
      <c r="B8" t="s">
        <v>446</v>
      </c>
      <c r="C8" t="s">
        <v>30</v>
      </c>
      <c r="D8">
        <v>23</v>
      </c>
      <c r="E8" t="s">
        <v>44</v>
      </c>
      <c r="F8">
        <v>41</v>
      </c>
      <c r="G8">
        <v>9</v>
      </c>
      <c r="H8">
        <v>12</v>
      </c>
      <c r="I8" s="8">
        <v>0.51700000000000002</v>
      </c>
      <c r="J8">
        <v>1.4</v>
      </c>
      <c r="K8">
        <v>-0.7</v>
      </c>
      <c r="L8">
        <v>40</v>
      </c>
      <c r="M8">
        <v>78</v>
      </c>
      <c r="N8" s="8">
        <v>0.51300000000000001</v>
      </c>
      <c r="O8">
        <v>0</v>
      </c>
      <c r="P8">
        <v>5</v>
      </c>
      <c r="Q8">
        <v>0</v>
      </c>
      <c r="R8">
        <v>40</v>
      </c>
      <c r="S8">
        <v>73</v>
      </c>
      <c r="T8" s="8">
        <v>0.54800000000000004</v>
      </c>
      <c r="U8">
        <v>13</v>
      </c>
      <c r="V8">
        <v>27</v>
      </c>
      <c r="W8" s="8">
        <v>0.48099999999999998</v>
      </c>
      <c r="X8">
        <v>78</v>
      </c>
      <c r="Y8">
        <v>98</v>
      </c>
      <c r="Z8">
        <v>176</v>
      </c>
      <c r="AA8">
        <v>28</v>
      </c>
      <c r="AB8">
        <v>17</v>
      </c>
      <c r="AC8">
        <v>16</v>
      </c>
      <c r="AD8">
        <v>17</v>
      </c>
      <c r="AE8">
        <v>96</v>
      </c>
      <c r="AF8">
        <v>93</v>
      </c>
      <c r="AG8" s="8" t="str">
        <f>IF(Table3[[#This Row],[FTA]]&gt;=100,Table3[[#This Row],[FT%]],"")</f>
        <v/>
      </c>
      <c r="AH8" t="str">
        <f>UPPER(Table3[[#This Row],[Player]])</f>
        <v>FURKAN ALDEMIR</v>
      </c>
    </row>
    <row r="9" spans="1:36" x14ac:dyDescent="0.25">
      <c r="A9">
        <v>2015</v>
      </c>
      <c r="B9" t="s">
        <v>41</v>
      </c>
      <c r="C9" t="s">
        <v>30</v>
      </c>
      <c r="D9">
        <v>29</v>
      </c>
      <c r="E9" t="s">
        <v>42</v>
      </c>
      <c r="F9">
        <v>71</v>
      </c>
      <c r="G9">
        <v>71</v>
      </c>
      <c r="H9">
        <v>22.8</v>
      </c>
      <c r="I9" s="8">
        <v>0.52800000000000002</v>
      </c>
      <c r="J9">
        <v>8.6</v>
      </c>
      <c r="K9">
        <v>0.3</v>
      </c>
      <c r="L9">
        <v>659</v>
      </c>
      <c r="M9">
        <v>1415</v>
      </c>
      <c r="N9" s="8">
        <v>0.46600000000000003</v>
      </c>
      <c r="O9">
        <v>37</v>
      </c>
      <c r="P9">
        <v>105</v>
      </c>
      <c r="Q9">
        <v>0.35199999999999998</v>
      </c>
      <c r="R9">
        <v>622</v>
      </c>
      <c r="S9">
        <v>1310</v>
      </c>
      <c r="T9" s="8">
        <v>0.47499999999999998</v>
      </c>
      <c r="U9">
        <v>306</v>
      </c>
      <c r="V9">
        <v>362</v>
      </c>
      <c r="W9" s="8">
        <v>0.84499999999999997</v>
      </c>
      <c r="X9">
        <v>177</v>
      </c>
      <c r="Y9">
        <v>549</v>
      </c>
      <c r="Z9">
        <v>726</v>
      </c>
      <c r="AA9">
        <v>124</v>
      </c>
      <c r="AB9">
        <v>48</v>
      </c>
      <c r="AC9">
        <v>68</v>
      </c>
      <c r="AD9">
        <v>122</v>
      </c>
      <c r="AE9">
        <v>125</v>
      </c>
      <c r="AF9">
        <v>1661</v>
      </c>
      <c r="AG9" s="8">
        <f>IF(Table3[[#This Row],[FTA]]&gt;=100,Table3[[#This Row],[FT%]],"")</f>
        <v>0.84499999999999997</v>
      </c>
      <c r="AH9" t="str">
        <f>UPPER(Table3[[#This Row],[Player]])</f>
        <v>LAMARCUS ALDRIDGE</v>
      </c>
    </row>
    <row r="10" spans="1:36" x14ac:dyDescent="0.25">
      <c r="A10">
        <v>2015</v>
      </c>
      <c r="B10" t="s">
        <v>46</v>
      </c>
      <c r="C10" t="s">
        <v>34</v>
      </c>
      <c r="D10">
        <v>33</v>
      </c>
      <c r="E10" t="s">
        <v>47</v>
      </c>
      <c r="F10">
        <v>63</v>
      </c>
      <c r="G10">
        <v>41</v>
      </c>
      <c r="H10">
        <v>14.6</v>
      </c>
      <c r="I10" s="8">
        <v>0.52800000000000002</v>
      </c>
      <c r="J10">
        <v>4.0999999999999996</v>
      </c>
      <c r="K10">
        <v>3.3</v>
      </c>
      <c r="L10">
        <v>225</v>
      </c>
      <c r="M10">
        <v>455</v>
      </c>
      <c r="N10" s="8">
        <v>0.495</v>
      </c>
      <c r="O10">
        <v>10</v>
      </c>
      <c r="P10">
        <v>29</v>
      </c>
      <c r="Q10">
        <v>0.34499999999999997</v>
      </c>
      <c r="R10">
        <v>215</v>
      </c>
      <c r="S10">
        <v>426</v>
      </c>
      <c r="T10" s="8">
        <v>0.505</v>
      </c>
      <c r="U10">
        <v>79</v>
      </c>
      <c r="V10">
        <v>126</v>
      </c>
      <c r="W10" s="8">
        <v>0.627</v>
      </c>
      <c r="X10">
        <v>103</v>
      </c>
      <c r="Y10">
        <v>177</v>
      </c>
      <c r="Z10">
        <v>280</v>
      </c>
      <c r="AA10">
        <v>86</v>
      </c>
      <c r="AB10">
        <v>129</v>
      </c>
      <c r="AC10">
        <v>30</v>
      </c>
      <c r="AD10">
        <v>86</v>
      </c>
      <c r="AE10">
        <v>166</v>
      </c>
      <c r="AF10">
        <v>539</v>
      </c>
      <c r="AG10" s="8">
        <f>IF(Table3[[#This Row],[FTA]]&gt;=100,Table3[[#This Row],[FT%]],"")</f>
        <v>0.627</v>
      </c>
      <c r="AH10" t="str">
        <f>UPPER(Table3[[#This Row],[Player]])</f>
        <v>TONY ALLEN</v>
      </c>
    </row>
    <row r="11" spans="1:36" x14ac:dyDescent="0.25">
      <c r="A11">
        <v>2015</v>
      </c>
      <c r="B11" t="s">
        <v>49</v>
      </c>
      <c r="C11" t="s">
        <v>50</v>
      </c>
      <c r="D11">
        <v>24</v>
      </c>
      <c r="E11" t="s">
        <v>66</v>
      </c>
      <c r="F11">
        <v>74</v>
      </c>
      <c r="G11">
        <v>3</v>
      </c>
      <c r="H11">
        <v>14.4</v>
      </c>
      <c r="I11" s="8">
        <v>0.504</v>
      </c>
      <c r="J11">
        <v>3.3</v>
      </c>
      <c r="K11">
        <v>2.4</v>
      </c>
      <c r="L11">
        <v>147</v>
      </c>
      <c r="M11">
        <v>357</v>
      </c>
      <c r="N11" s="8">
        <v>0.41199999999999998</v>
      </c>
      <c r="O11">
        <v>34</v>
      </c>
      <c r="P11">
        <v>124</v>
      </c>
      <c r="Q11">
        <v>0.27400000000000002</v>
      </c>
      <c r="R11">
        <v>113</v>
      </c>
      <c r="S11">
        <v>233</v>
      </c>
      <c r="T11" s="8">
        <v>0.48499999999999999</v>
      </c>
      <c r="U11">
        <v>84</v>
      </c>
      <c r="V11">
        <v>118</v>
      </c>
      <c r="W11" s="8">
        <v>0.71199999999999997</v>
      </c>
      <c r="X11">
        <v>114</v>
      </c>
      <c r="Y11">
        <v>228</v>
      </c>
      <c r="Z11">
        <v>342</v>
      </c>
      <c r="AA11">
        <v>59</v>
      </c>
      <c r="AB11">
        <v>70</v>
      </c>
      <c r="AC11">
        <v>62</v>
      </c>
      <c r="AD11">
        <v>55</v>
      </c>
      <c r="AE11">
        <v>137</v>
      </c>
      <c r="AF11">
        <v>412</v>
      </c>
      <c r="AG11" s="8">
        <f>IF(Table3[[#This Row],[FTA]]&gt;=100,Table3[[#This Row],[FT%]],"")</f>
        <v>0.71199999999999997</v>
      </c>
      <c r="AH11" t="str">
        <f>UPPER(Table3[[#This Row],[Player]])</f>
        <v>AL-FAROUQ AMINU</v>
      </c>
    </row>
    <row r="12" spans="1:36" x14ac:dyDescent="0.25">
      <c r="A12">
        <v>2015</v>
      </c>
      <c r="B12" t="s">
        <v>51</v>
      </c>
      <c r="C12" t="s">
        <v>30</v>
      </c>
      <c r="D12">
        <v>32</v>
      </c>
      <c r="E12" t="s">
        <v>69</v>
      </c>
      <c r="F12">
        <v>53</v>
      </c>
      <c r="G12">
        <v>35</v>
      </c>
      <c r="H12">
        <v>11.8</v>
      </c>
      <c r="I12" s="8">
        <v>0.442</v>
      </c>
      <c r="J12">
        <v>0.3</v>
      </c>
      <c r="K12">
        <v>-2</v>
      </c>
      <c r="L12">
        <v>109</v>
      </c>
      <c r="M12">
        <v>255</v>
      </c>
      <c r="N12" s="8">
        <v>0.42699999999999999</v>
      </c>
      <c r="O12">
        <v>0</v>
      </c>
      <c r="P12">
        <v>1</v>
      </c>
      <c r="Q12">
        <v>0</v>
      </c>
      <c r="R12">
        <v>109</v>
      </c>
      <c r="S12">
        <v>254</v>
      </c>
      <c r="T12" s="8">
        <v>0.42899999999999999</v>
      </c>
      <c r="U12">
        <v>41</v>
      </c>
      <c r="V12">
        <v>87</v>
      </c>
      <c r="W12" s="8">
        <v>0.47099999999999997</v>
      </c>
      <c r="X12">
        <v>94</v>
      </c>
      <c r="Y12">
        <v>174</v>
      </c>
      <c r="Z12">
        <v>268</v>
      </c>
      <c r="AA12">
        <v>70</v>
      </c>
      <c r="AB12">
        <v>22</v>
      </c>
      <c r="AC12">
        <v>52</v>
      </c>
      <c r="AD12">
        <v>62</v>
      </c>
      <c r="AE12">
        <v>126</v>
      </c>
      <c r="AF12">
        <v>259</v>
      </c>
      <c r="AG12" s="8" t="str">
        <f>IF(Table3[[#This Row],[FTA]]&gt;=100,Table3[[#This Row],[FT%]],"")</f>
        <v/>
      </c>
      <c r="AH12" t="str">
        <f>UPPER(Table3[[#This Row],[Player]])</f>
        <v>LOU AMUNDSON</v>
      </c>
    </row>
    <row r="13" spans="1:36" x14ac:dyDescent="0.25">
      <c r="A13">
        <v>2015</v>
      </c>
      <c r="B13" t="s">
        <v>51</v>
      </c>
      <c r="C13" t="s">
        <v>30</v>
      </c>
      <c r="D13">
        <v>32</v>
      </c>
      <c r="E13" t="s">
        <v>60</v>
      </c>
      <c r="F13">
        <v>41</v>
      </c>
      <c r="G13">
        <v>35</v>
      </c>
      <c r="H13">
        <v>12.5</v>
      </c>
      <c r="I13" s="8">
        <v>0.44400000000000001</v>
      </c>
      <c r="J13">
        <v>0.4</v>
      </c>
      <c r="K13">
        <v>-1.6</v>
      </c>
      <c r="L13">
        <v>105</v>
      </c>
      <c r="M13">
        <v>243</v>
      </c>
      <c r="N13" s="8">
        <v>0.432</v>
      </c>
      <c r="O13">
        <v>0</v>
      </c>
      <c r="P13">
        <v>1</v>
      </c>
      <c r="Q13">
        <v>0</v>
      </c>
      <c r="R13">
        <v>105</v>
      </c>
      <c r="S13">
        <v>242</v>
      </c>
      <c r="T13" s="8">
        <v>0.434</v>
      </c>
      <c r="U13">
        <v>38</v>
      </c>
      <c r="V13">
        <v>82</v>
      </c>
      <c r="W13" s="8">
        <v>0.46300000000000002</v>
      </c>
      <c r="X13">
        <v>89</v>
      </c>
      <c r="Y13">
        <v>159</v>
      </c>
      <c r="Z13">
        <v>248</v>
      </c>
      <c r="AA13">
        <v>65</v>
      </c>
      <c r="AB13">
        <v>21</v>
      </c>
      <c r="AC13">
        <v>52</v>
      </c>
      <c r="AD13">
        <v>57</v>
      </c>
      <c r="AE13">
        <v>115</v>
      </c>
      <c r="AF13">
        <v>248</v>
      </c>
      <c r="AG13" s="8" t="str">
        <f>IF(Table3[[#This Row],[FTA]]&gt;=100,Table3[[#This Row],[FT%]],"")</f>
        <v/>
      </c>
      <c r="AH13" t="str">
        <f>UPPER(Table3[[#This Row],[Player]])</f>
        <v>LOU AMUNDSON</v>
      </c>
    </row>
    <row r="14" spans="1:36" x14ac:dyDescent="0.25">
      <c r="A14">
        <v>2015</v>
      </c>
      <c r="B14" t="s">
        <v>53</v>
      </c>
      <c r="C14" t="s">
        <v>38</v>
      </c>
      <c r="D14">
        <v>36</v>
      </c>
      <c r="E14" t="s">
        <v>61</v>
      </c>
      <c r="F14">
        <v>60</v>
      </c>
      <c r="G14">
        <v>20</v>
      </c>
      <c r="H14">
        <v>16.100000000000001</v>
      </c>
      <c r="I14" s="8">
        <v>0.622</v>
      </c>
      <c r="J14">
        <v>3.6</v>
      </c>
      <c r="K14">
        <v>1</v>
      </c>
      <c r="L14">
        <v>120</v>
      </c>
      <c r="M14">
        <v>207</v>
      </c>
      <c r="N14" s="8">
        <v>0.57999999999999996</v>
      </c>
      <c r="O14">
        <v>4</v>
      </c>
      <c r="P14">
        <v>13</v>
      </c>
      <c r="Q14">
        <v>0.308</v>
      </c>
      <c r="R14">
        <v>116</v>
      </c>
      <c r="S14">
        <v>194</v>
      </c>
      <c r="T14" s="8">
        <v>0.59799999999999998</v>
      </c>
      <c r="U14">
        <v>76</v>
      </c>
      <c r="V14">
        <v>114</v>
      </c>
      <c r="W14" s="8">
        <v>0.66700000000000004</v>
      </c>
      <c r="X14">
        <v>76</v>
      </c>
      <c r="Y14">
        <v>223</v>
      </c>
      <c r="Z14">
        <v>299</v>
      </c>
      <c r="AA14">
        <v>43</v>
      </c>
      <c r="AB14">
        <v>26</v>
      </c>
      <c r="AC14">
        <v>61</v>
      </c>
      <c r="AD14">
        <v>40</v>
      </c>
      <c r="AE14">
        <v>88</v>
      </c>
      <c r="AF14">
        <v>320</v>
      </c>
      <c r="AG14" s="8">
        <f>IF(Table3[[#This Row],[FTA]]&gt;=100,Table3[[#This Row],[FT%]],"")</f>
        <v>0.66700000000000004</v>
      </c>
      <c r="AH14" t="str">
        <f>UPPER(Table3[[#This Row],[Player]])</f>
        <v>CHRIS ANDERSEN</v>
      </c>
    </row>
    <row r="15" spans="1:36" x14ac:dyDescent="0.25">
      <c r="A15">
        <v>2015</v>
      </c>
      <c r="B15" t="s">
        <v>54</v>
      </c>
      <c r="C15" t="s">
        <v>34</v>
      </c>
      <c r="D15">
        <v>32</v>
      </c>
      <c r="E15" t="s">
        <v>342</v>
      </c>
      <c r="F15">
        <v>74</v>
      </c>
      <c r="G15">
        <v>19</v>
      </c>
      <c r="H15">
        <v>10.6</v>
      </c>
      <c r="I15" s="8">
        <v>0.56299999999999994</v>
      </c>
      <c r="J15">
        <v>2.7</v>
      </c>
      <c r="K15">
        <v>-0.5</v>
      </c>
      <c r="L15">
        <v>195</v>
      </c>
      <c r="M15">
        <v>440</v>
      </c>
      <c r="N15" s="8">
        <v>0.443</v>
      </c>
      <c r="O15">
        <v>73</v>
      </c>
      <c r="P15">
        <v>210</v>
      </c>
      <c r="Q15">
        <v>0.34799999999999998</v>
      </c>
      <c r="R15">
        <v>122</v>
      </c>
      <c r="S15">
        <v>230</v>
      </c>
      <c r="T15" s="8">
        <v>0.53</v>
      </c>
      <c r="U15">
        <v>82</v>
      </c>
      <c r="V15">
        <v>101</v>
      </c>
      <c r="W15" s="8">
        <v>0.81200000000000006</v>
      </c>
      <c r="X15">
        <v>31</v>
      </c>
      <c r="Y15">
        <v>173</v>
      </c>
      <c r="Z15">
        <v>204</v>
      </c>
      <c r="AA15">
        <v>83</v>
      </c>
      <c r="AB15">
        <v>56</v>
      </c>
      <c r="AC15">
        <v>5</v>
      </c>
      <c r="AD15">
        <v>60</v>
      </c>
      <c r="AE15">
        <v>148</v>
      </c>
      <c r="AF15">
        <v>545</v>
      </c>
      <c r="AG15" s="8">
        <f>IF(Table3[[#This Row],[FTA]]&gt;=100,Table3[[#This Row],[FT%]],"")</f>
        <v>0.81200000000000006</v>
      </c>
      <c r="AH15" t="str">
        <f>UPPER(Table3[[#This Row],[Player]])</f>
        <v>ALAN ANDERSON</v>
      </c>
    </row>
    <row r="16" spans="1:36" x14ac:dyDescent="0.25">
      <c r="A16">
        <v>2015</v>
      </c>
      <c r="B16" t="s">
        <v>447</v>
      </c>
      <c r="C16" t="s">
        <v>50</v>
      </c>
      <c r="D16">
        <v>21</v>
      </c>
      <c r="E16" t="s">
        <v>56</v>
      </c>
      <c r="F16">
        <v>33</v>
      </c>
      <c r="G16">
        <v>8</v>
      </c>
      <c r="H16">
        <v>8.1999999999999993</v>
      </c>
      <c r="I16" s="8">
        <v>0.38900000000000001</v>
      </c>
      <c r="J16">
        <v>0.3</v>
      </c>
      <c r="K16">
        <v>-2.7</v>
      </c>
      <c r="L16">
        <v>31</v>
      </c>
      <c r="M16">
        <v>89</v>
      </c>
      <c r="N16" s="8">
        <v>0.34799999999999998</v>
      </c>
      <c r="O16">
        <v>3</v>
      </c>
      <c r="P16">
        <v>11</v>
      </c>
      <c r="Q16">
        <v>0.27300000000000002</v>
      </c>
      <c r="R16">
        <v>28</v>
      </c>
      <c r="S16">
        <v>78</v>
      </c>
      <c r="T16" s="8">
        <v>0.35899999999999999</v>
      </c>
      <c r="U16">
        <v>9</v>
      </c>
      <c r="V16">
        <v>14</v>
      </c>
      <c r="W16" s="8">
        <v>0.64300000000000002</v>
      </c>
      <c r="X16">
        <v>5</v>
      </c>
      <c r="Y16">
        <v>67</v>
      </c>
      <c r="Z16">
        <v>72</v>
      </c>
      <c r="AA16">
        <v>28</v>
      </c>
      <c r="AB16">
        <v>15</v>
      </c>
      <c r="AC16">
        <v>7</v>
      </c>
      <c r="AD16">
        <v>10</v>
      </c>
      <c r="AE16">
        <v>28</v>
      </c>
      <c r="AF16">
        <v>74</v>
      </c>
      <c r="AG16" s="8" t="str">
        <f>IF(Table3[[#This Row],[FTA]]&gt;=100,Table3[[#This Row],[FT%]],"")</f>
        <v/>
      </c>
      <c r="AH16" t="str">
        <f>UPPER(Table3[[#This Row],[Player]])</f>
        <v>KYLE ANDERSON</v>
      </c>
    </row>
    <row r="17" spans="1:34" x14ac:dyDescent="0.25">
      <c r="A17">
        <v>2015</v>
      </c>
      <c r="B17" t="s">
        <v>57</v>
      </c>
      <c r="C17" t="s">
        <v>30</v>
      </c>
      <c r="D17">
        <v>26</v>
      </c>
      <c r="E17" t="s">
        <v>392</v>
      </c>
      <c r="F17">
        <v>61</v>
      </c>
      <c r="G17">
        <v>5</v>
      </c>
      <c r="H17">
        <v>15.6</v>
      </c>
      <c r="I17" s="8">
        <v>0.52400000000000002</v>
      </c>
      <c r="J17">
        <v>3.5</v>
      </c>
      <c r="K17">
        <v>-1.1000000000000001</v>
      </c>
      <c r="L17">
        <v>291</v>
      </c>
      <c r="M17">
        <v>729</v>
      </c>
      <c r="N17" s="8">
        <v>0.39900000000000002</v>
      </c>
      <c r="O17">
        <v>122</v>
      </c>
      <c r="P17">
        <v>359</v>
      </c>
      <c r="Q17">
        <v>0.34</v>
      </c>
      <c r="R17">
        <v>169</v>
      </c>
      <c r="S17">
        <v>370</v>
      </c>
      <c r="T17" s="8">
        <v>0.45700000000000002</v>
      </c>
      <c r="U17">
        <v>129</v>
      </c>
      <c r="V17">
        <v>151</v>
      </c>
      <c r="W17" s="8">
        <v>0.85399999999999998</v>
      </c>
      <c r="X17">
        <v>108</v>
      </c>
      <c r="Y17">
        <v>187</v>
      </c>
      <c r="Z17">
        <v>295</v>
      </c>
      <c r="AA17">
        <v>55</v>
      </c>
      <c r="AB17">
        <v>33</v>
      </c>
      <c r="AC17">
        <v>20</v>
      </c>
      <c r="AD17">
        <v>62</v>
      </c>
      <c r="AE17">
        <v>113</v>
      </c>
      <c r="AF17">
        <v>833</v>
      </c>
      <c r="AG17" s="8">
        <f>IF(Table3[[#This Row],[FTA]]&gt;=100,Table3[[#This Row],[FT%]],"")</f>
        <v>0.85399999999999998</v>
      </c>
      <c r="AH17" t="str">
        <f>UPPER(Table3[[#This Row],[Player]])</f>
        <v>RYAN ANDERSON</v>
      </c>
    </row>
    <row r="18" spans="1:34" x14ac:dyDescent="0.25">
      <c r="A18">
        <v>2015</v>
      </c>
      <c r="B18" t="s">
        <v>393</v>
      </c>
      <c r="C18" t="s">
        <v>34</v>
      </c>
      <c r="D18">
        <v>20</v>
      </c>
      <c r="E18" t="s">
        <v>88</v>
      </c>
      <c r="F18">
        <v>81</v>
      </c>
      <c r="G18">
        <v>71</v>
      </c>
      <c r="H18">
        <v>14.8</v>
      </c>
      <c r="I18" s="8">
        <v>0.55200000000000005</v>
      </c>
      <c r="J18">
        <v>6.2</v>
      </c>
      <c r="K18">
        <v>0.5</v>
      </c>
      <c r="L18">
        <v>383</v>
      </c>
      <c r="M18">
        <v>780</v>
      </c>
      <c r="N18" s="8">
        <v>0.49099999999999999</v>
      </c>
      <c r="O18">
        <v>7</v>
      </c>
      <c r="P18">
        <v>44</v>
      </c>
      <c r="Q18">
        <v>0.159</v>
      </c>
      <c r="R18">
        <v>376</v>
      </c>
      <c r="S18">
        <v>736</v>
      </c>
      <c r="T18" s="8">
        <v>0.51100000000000001</v>
      </c>
      <c r="U18">
        <v>257</v>
      </c>
      <c r="V18">
        <v>347</v>
      </c>
      <c r="W18" s="8">
        <v>0.74099999999999999</v>
      </c>
      <c r="X18">
        <v>100</v>
      </c>
      <c r="Y18">
        <v>442</v>
      </c>
      <c r="Z18">
        <v>542</v>
      </c>
      <c r="AA18">
        <v>207</v>
      </c>
      <c r="AB18">
        <v>73</v>
      </c>
      <c r="AC18">
        <v>85</v>
      </c>
      <c r="AD18">
        <v>173</v>
      </c>
      <c r="AE18">
        <v>254</v>
      </c>
      <c r="AF18">
        <v>1030</v>
      </c>
      <c r="AG18" s="8">
        <f>IF(Table3[[#This Row],[FTA]]&gt;=100,Table3[[#This Row],[FT%]],"")</f>
        <v>0.74099999999999999</v>
      </c>
      <c r="AH18" t="str">
        <f>UPPER(Table3[[#This Row],[Player]])</f>
        <v>GIANNIS ANTETOKOUNMPO</v>
      </c>
    </row>
    <row r="19" spans="1:34" x14ac:dyDescent="0.25">
      <c r="A19">
        <v>2015</v>
      </c>
      <c r="B19" t="s">
        <v>59</v>
      </c>
      <c r="C19" t="s">
        <v>50</v>
      </c>
      <c r="D19">
        <v>30</v>
      </c>
      <c r="E19" t="s">
        <v>60</v>
      </c>
      <c r="F19">
        <v>40</v>
      </c>
      <c r="G19">
        <v>40</v>
      </c>
      <c r="H19">
        <v>21.5</v>
      </c>
      <c r="I19" s="8">
        <v>0.53100000000000003</v>
      </c>
      <c r="J19">
        <v>2.9</v>
      </c>
      <c r="K19">
        <v>1.4</v>
      </c>
      <c r="L19">
        <v>358</v>
      </c>
      <c r="M19">
        <v>806</v>
      </c>
      <c r="N19" s="8">
        <v>0.44400000000000001</v>
      </c>
      <c r="O19">
        <v>61</v>
      </c>
      <c r="P19">
        <v>179</v>
      </c>
      <c r="Q19">
        <v>0.34100000000000003</v>
      </c>
      <c r="R19">
        <v>297</v>
      </c>
      <c r="S19">
        <v>627</v>
      </c>
      <c r="T19" s="8">
        <v>0.47399999999999998</v>
      </c>
      <c r="U19">
        <v>189</v>
      </c>
      <c r="V19">
        <v>237</v>
      </c>
      <c r="W19" s="8">
        <v>0.79700000000000004</v>
      </c>
      <c r="X19">
        <v>72</v>
      </c>
      <c r="Y19">
        <v>192</v>
      </c>
      <c r="Z19">
        <v>264</v>
      </c>
      <c r="AA19">
        <v>122</v>
      </c>
      <c r="AB19">
        <v>40</v>
      </c>
      <c r="AC19">
        <v>17</v>
      </c>
      <c r="AD19">
        <v>89</v>
      </c>
      <c r="AE19">
        <v>87</v>
      </c>
      <c r="AF19">
        <v>966</v>
      </c>
      <c r="AG19" s="8">
        <f>IF(Table3[[#This Row],[FTA]]&gt;=100,Table3[[#This Row],[FT%]],"")</f>
        <v>0.79700000000000004</v>
      </c>
      <c r="AH19" t="str">
        <f>UPPER(Table3[[#This Row],[Player]])</f>
        <v>CARMELO ANTHONY</v>
      </c>
    </row>
    <row r="20" spans="1:34" x14ac:dyDescent="0.25">
      <c r="A20">
        <v>2015</v>
      </c>
      <c r="B20" t="s">
        <v>394</v>
      </c>
      <c r="C20" t="s">
        <v>38</v>
      </c>
      <c r="D20">
        <v>32</v>
      </c>
      <c r="E20" t="s">
        <v>115</v>
      </c>
      <c r="F20">
        <v>63</v>
      </c>
      <c r="G20">
        <v>3</v>
      </c>
      <c r="H20">
        <v>9.5</v>
      </c>
      <c r="I20" s="8">
        <v>0.50800000000000001</v>
      </c>
      <c r="J20">
        <v>1.5</v>
      </c>
      <c r="K20">
        <v>-2.7</v>
      </c>
      <c r="L20">
        <v>108</v>
      </c>
      <c r="M20">
        <v>296</v>
      </c>
      <c r="N20" s="8">
        <v>0.36499999999999999</v>
      </c>
      <c r="O20">
        <v>52</v>
      </c>
      <c r="P20">
        <v>173</v>
      </c>
      <c r="Q20">
        <v>0.30099999999999999</v>
      </c>
      <c r="R20">
        <v>56</v>
      </c>
      <c r="S20">
        <v>123</v>
      </c>
      <c r="T20" s="8">
        <v>0.45500000000000002</v>
      </c>
      <c r="U20">
        <v>88</v>
      </c>
      <c r="V20">
        <v>123</v>
      </c>
      <c r="W20" s="8">
        <v>0.71499999999999997</v>
      </c>
      <c r="X20">
        <v>58</v>
      </c>
      <c r="Y20">
        <v>131</v>
      </c>
      <c r="Z20">
        <v>189</v>
      </c>
      <c r="AA20">
        <v>49</v>
      </c>
      <c r="AB20">
        <v>18</v>
      </c>
      <c r="AC20">
        <v>14</v>
      </c>
      <c r="AD20">
        <v>49</v>
      </c>
      <c r="AE20">
        <v>132</v>
      </c>
      <c r="AF20">
        <v>356</v>
      </c>
      <c r="AG20" s="8">
        <f>IF(Table3[[#This Row],[FTA]]&gt;=100,Table3[[#This Row],[FT%]],"")</f>
        <v>0.71499999999999997</v>
      </c>
      <c r="AH20" t="str">
        <f>UPPER(Table3[[#This Row],[Player]])</f>
        <v>PERO ANTIC</v>
      </c>
    </row>
    <row r="21" spans="1:34" x14ac:dyDescent="0.25">
      <c r="A21">
        <v>2015</v>
      </c>
      <c r="B21" t="s">
        <v>62</v>
      </c>
      <c r="C21" t="s">
        <v>50</v>
      </c>
      <c r="D21">
        <v>29</v>
      </c>
      <c r="E21" t="s">
        <v>32</v>
      </c>
      <c r="F21">
        <v>82</v>
      </c>
      <c r="G21">
        <v>82</v>
      </c>
      <c r="H21">
        <v>12.7</v>
      </c>
      <c r="I21" s="8">
        <v>0.53900000000000003</v>
      </c>
      <c r="J21">
        <v>6.6</v>
      </c>
      <c r="K21">
        <v>1.9</v>
      </c>
      <c r="L21">
        <v>366</v>
      </c>
      <c r="M21">
        <v>910</v>
      </c>
      <c r="N21" s="8">
        <v>0.40200000000000002</v>
      </c>
      <c r="O21">
        <v>194</v>
      </c>
      <c r="P21">
        <v>555</v>
      </c>
      <c r="Q21">
        <v>0.35</v>
      </c>
      <c r="R21">
        <v>172</v>
      </c>
      <c r="S21">
        <v>355</v>
      </c>
      <c r="T21" s="8">
        <v>0.48499999999999999</v>
      </c>
      <c r="U21">
        <v>122</v>
      </c>
      <c r="V21">
        <v>143</v>
      </c>
      <c r="W21" s="8">
        <v>0.85299999999999998</v>
      </c>
      <c r="X21">
        <v>77</v>
      </c>
      <c r="Y21">
        <v>382</v>
      </c>
      <c r="Z21">
        <v>459</v>
      </c>
      <c r="AA21">
        <v>209</v>
      </c>
      <c r="AB21">
        <v>152</v>
      </c>
      <c r="AC21">
        <v>17</v>
      </c>
      <c r="AD21">
        <v>141</v>
      </c>
      <c r="AE21">
        <v>186</v>
      </c>
      <c r="AF21">
        <v>1048</v>
      </c>
      <c r="AG21" s="8">
        <f>IF(Table3[[#This Row],[FTA]]&gt;=100,Table3[[#This Row],[FT%]],"")</f>
        <v>0.85299999999999998</v>
      </c>
      <c r="AH21" t="str">
        <f>UPPER(Table3[[#This Row],[Player]])</f>
        <v>TREVOR ARIZA</v>
      </c>
    </row>
    <row r="22" spans="1:34" x14ac:dyDescent="0.25">
      <c r="A22">
        <v>2015</v>
      </c>
      <c r="B22" t="s">
        <v>335</v>
      </c>
      <c r="C22" t="s">
        <v>30</v>
      </c>
      <c r="D22">
        <v>26</v>
      </c>
      <c r="E22" t="s">
        <v>35</v>
      </c>
      <c r="F22">
        <v>58</v>
      </c>
      <c r="G22">
        <v>4</v>
      </c>
      <c r="H22">
        <v>11.5</v>
      </c>
      <c r="I22" s="8">
        <v>0.46600000000000003</v>
      </c>
      <c r="J22">
        <v>0.9</v>
      </c>
      <c r="K22">
        <v>-1.1000000000000001</v>
      </c>
      <c r="L22">
        <v>155</v>
      </c>
      <c r="M22">
        <v>384</v>
      </c>
      <c r="N22" s="8">
        <v>0.40400000000000003</v>
      </c>
      <c r="O22">
        <v>26</v>
      </c>
      <c r="P22">
        <v>110</v>
      </c>
      <c r="Q22">
        <v>0.23599999999999999</v>
      </c>
      <c r="R22">
        <v>129</v>
      </c>
      <c r="S22">
        <v>274</v>
      </c>
      <c r="T22" s="8">
        <v>0.47099999999999997</v>
      </c>
      <c r="U22">
        <v>46</v>
      </c>
      <c r="V22">
        <v>59</v>
      </c>
      <c r="W22" s="8">
        <v>0.78</v>
      </c>
      <c r="X22">
        <v>53</v>
      </c>
      <c r="Y22">
        <v>118</v>
      </c>
      <c r="Z22">
        <v>171</v>
      </c>
      <c r="AA22">
        <v>57</v>
      </c>
      <c r="AB22">
        <v>48</v>
      </c>
      <c r="AC22">
        <v>26</v>
      </c>
      <c r="AD22">
        <v>47</v>
      </c>
      <c r="AE22">
        <v>146</v>
      </c>
      <c r="AF22">
        <v>382</v>
      </c>
      <c r="AG22" s="8" t="str">
        <f>IF(Table3[[#This Row],[FTA]]&gt;=100,Table3[[#This Row],[FT%]],"")</f>
        <v/>
      </c>
      <c r="AH22" t="str">
        <f>UPPER(Table3[[#This Row],[Player]])</f>
        <v>DARRELL ARTHUR</v>
      </c>
    </row>
    <row r="23" spans="1:34" x14ac:dyDescent="0.25">
      <c r="A23">
        <v>2015</v>
      </c>
      <c r="B23" t="s">
        <v>64</v>
      </c>
      <c r="C23" t="s">
        <v>36</v>
      </c>
      <c r="D23">
        <v>27</v>
      </c>
      <c r="E23" t="s">
        <v>69</v>
      </c>
      <c r="F23">
        <v>82</v>
      </c>
      <c r="G23">
        <v>14</v>
      </c>
      <c r="H23">
        <v>13.9</v>
      </c>
      <c r="I23" s="8">
        <v>0.52700000000000002</v>
      </c>
      <c r="J23">
        <v>3.4</v>
      </c>
      <c r="K23">
        <v>-2.5</v>
      </c>
      <c r="L23">
        <v>258</v>
      </c>
      <c r="M23">
        <v>647</v>
      </c>
      <c r="N23" s="8">
        <v>0.39900000000000002</v>
      </c>
      <c r="O23">
        <v>83</v>
      </c>
      <c r="P23">
        <v>246</v>
      </c>
      <c r="Q23">
        <v>0.33700000000000002</v>
      </c>
      <c r="R23">
        <v>175</v>
      </c>
      <c r="S23">
        <v>401</v>
      </c>
      <c r="T23" s="8">
        <v>0.436</v>
      </c>
      <c r="U23">
        <v>178</v>
      </c>
      <c r="V23">
        <v>205</v>
      </c>
      <c r="W23" s="8">
        <v>0.86799999999999999</v>
      </c>
      <c r="X23">
        <v>20</v>
      </c>
      <c r="Y23">
        <v>141</v>
      </c>
      <c r="Z23">
        <v>161</v>
      </c>
      <c r="AA23">
        <v>353</v>
      </c>
      <c r="AB23">
        <v>49</v>
      </c>
      <c r="AC23">
        <v>3</v>
      </c>
      <c r="AD23">
        <v>145</v>
      </c>
      <c r="AE23">
        <v>93</v>
      </c>
      <c r="AF23">
        <v>777</v>
      </c>
      <c r="AG23" s="8">
        <f>IF(Table3[[#This Row],[FTA]]&gt;=100,Table3[[#This Row],[FT%]],"")</f>
        <v>0.86799999999999999</v>
      </c>
      <c r="AH23" t="str">
        <f>UPPER(Table3[[#This Row],[Player]])</f>
        <v>D.J. AUGUSTIN</v>
      </c>
    </row>
    <row r="24" spans="1:34" x14ac:dyDescent="0.25">
      <c r="A24">
        <v>2015</v>
      </c>
      <c r="B24" t="s">
        <v>64</v>
      </c>
      <c r="C24" t="s">
        <v>36</v>
      </c>
      <c r="D24">
        <v>27</v>
      </c>
      <c r="E24" t="s">
        <v>104</v>
      </c>
      <c r="F24">
        <v>54</v>
      </c>
      <c r="G24">
        <v>13</v>
      </c>
      <c r="H24">
        <v>15.8</v>
      </c>
      <c r="I24" s="8">
        <v>0.53600000000000003</v>
      </c>
      <c r="J24">
        <v>2.5</v>
      </c>
      <c r="K24">
        <v>-2.4</v>
      </c>
      <c r="L24">
        <v>189</v>
      </c>
      <c r="M24">
        <v>461</v>
      </c>
      <c r="N24" s="8">
        <v>0.41</v>
      </c>
      <c r="O24">
        <v>49</v>
      </c>
      <c r="P24">
        <v>150</v>
      </c>
      <c r="Q24">
        <v>0.32700000000000001</v>
      </c>
      <c r="R24">
        <v>140</v>
      </c>
      <c r="S24">
        <v>311</v>
      </c>
      <c r="T24" s="8">
        <v>0.45</v>
      </c>
      <c r="U24">
        <v>147</v>
      </c>
      <c r="V24">
        <v>169</v>
      </c>
      <c r="W24" s="8">
        <v>0.87</v>
      </c>
      <c r="X24">
        <v>13</v>
      </c>
      <c r="Y24">
        <v>87</v>
      </c>
      <c r="Z24">
        <v>100</v>
      </c>
      <c r="AA24">
        <v>265</v>
      </c>
      <c r="AB24">
        <v>33</v>
      </c>
      <c r="AC24">
        <v>2</v>
      </c>
      <c r="AD24">
        <v>110</v>
      </c>
      <c r="AE24">
        <v>61</v>
      </c>
      <c r="AF24">
        <v>574</v>
      </c>
      <c r="AG24" s="8">
        <f>IF(Table3[[#This Row],[FTA]]&gt;=100,Table3[[#This Row],[FT%]],"")</f>
        <v>0.87</v>
      </c>
      <c r="AH24" t="str">
        <f>UPPER(Table3[[#This Row],[Player]])</f>
        <v>D.J. AUGUSTIN</v>
      </c>
    </row>
    <row r="25" spans="1:34" x14ac:dyDescent="0.25">
      <c r="A25">
        <v>2015</v>
      </c>
      <c r="B25" t="s">
        <v>64</v>
      </c>
      <c r="C25" t="s">
        <v>36</v>
      </c>
      <c r="D25">
        <v>27</v>
      </c>
      <c r="E25" t="s">
        <v>40</v>
      </c>
      <c r="F25">
        <v>28</v>
      </c>
      <c r="G25">
        <v>1</v>
      </c>
      <c r="H25">
        <v>10.199999999999999</v>
      </c>
      <c r="I25" s="8">
        <v>0.503</v>
      </c>
      <c r="J25">
        <v>0.9</v>
      </c>
      <c r="K25">
        <v>-2.8</v>
      </c>
      <c r="L25">
        <v>69</v>
      </c>
      <c r="M25">
        <v>186</v>
      </c>
      <c r="N25" s="8">
        <v>0.371</v>
      </c>
      <c r="O25">
        <v>34</v>
      </c>
      <c r="P25">
        <v>96</v>
      </c>
      <c r="Q25">
        <v>0.35399999999999998</v>
      </c>
      <c r="R25">
        <v>35</v>
      </c>
      <c r="S25">
        <v>90</v>
      </c>
      <c r="T25" s="8">
        <v>0.38900000000000001</v>
      </c>
      <c r="U25">
        <v>31</v>
      </c>
      <c r="V25">
        <v>36</v>
      </c>
      <c r="W25" s="8">
        <v>0.86099999999999999</v>
      </c>
      <c r="X25">
        <v>7</v>
      </c>
      <c r="Y25">
        <v>54</v>
      </c>
      <c r="Z25">
        <v>61</v>
      </c>
      <c r="AA25">
        <v>88</v>
      </c>
      <c r="AB25">
        <v>16</v>
      </c>
      <c r="AC25">
        <v>1</v>
      </c>
      <c r="AD25">
        <v>35</v>
      </c>
      <c r="AE25">
        <v>32</v>
      </c>
      <c r="AF25">
        <v>203</v>
      </c>
      <c r="AG25" s="8" t="str">
        <f>IF(Table3[[#This Row],[FTA]]&gt;=100,Table3[[#This Row],[FT%]],"")</f>
        <v/>
      </c>
      <c r="AH25" t="str">
        <f>UPPER(Table3[[#This Row],[Player]])</f>
        <v>D.J. AUGUSTIN</v>
      </c>
    </row>
    <row r="26" spans="1:34" x14ac:dyDescent="0.25">
      <c r="A26">
        <v>2015</v>
      </c>
      <c r="B26" t="s">
        <v>67</v>
      </c>
      <c r="C26" t="s">
        <v>50</v>
      </c>
      <c r="D26">
        <v>25</v>
      </c>
      <c r="E26" t="s">
        <v>392</v>
      </c>
      <c r="F26">
        <v>63</v>
      </c>
      <c r="G26">
        <v>19</v>
      </c>
      <c r="H26">
        <v>11.1</v>
      </c>
      <c r="I26" s="8">
        <v>0.63900000000000001</v>
      </c>
      <c r="J26">
        <v>1.6</v>
      </c>
      <c r="K26">
        <v>-1.4</v>
      </c>
      <c r="L26">
        <v>92</v>
      </c>
      <c r="M26">
        <v>192</v>
      </c>
      <c r="N26" s="8">
        <v>0.47899999999999998</v>
      </c>
      <c r="O26">
        <v>59</v>
      </c>
      <c r="P26">
        <v>115</v>
      </c>
      <c r="Q26">
        <v>0.51300000000000001</v>
      </c>
      <c r="R26">
        <v>33</v>
      </c>
      <c r="S26">
        <v>77</v>
      </c>
      <c r="T26" s="8">
        <v>0.42899999999999999</v>
      </c>
      <c r="U26">
        <v>13</v>
      </c>
      <c r="V26">
        <v>19</v>
      </c>
      <c r="W26" s="8">
        <v>0.68400000000000005</v>
      </c>
      <c r="X26">
        <v>12</v>
      </c>
      <c r="Y26">
        <v>99</v>
      </c>
      <c r="Z26">
        <v>111</v>
      </c>
      <c r="AA26">
        <v>24</v>
      </c>
      <c r="AB26">
        <v>17</v>
      </c>
      <c r="AC26">
        <v>11</v>
      </c>
      <c r="AD26">
        <v>26</v>
      </c>
      <c r="AE26">
        <v>63</v>
      </c>
      <c r="AF26">
        <v>256</v>
      </c>
      <c r="AG26" s="8" t="str">
        <f>IF(Table3[[#This Row],[FTA]]&gt;=100,Table3[[#This Row],[FT%]],"")</f>
        <v/>
      </c>
      <c r="AH26" t="str">
        <f>UPPER(Table3[[#This Row],[Player]])</f>
        <v>LUKE BABBITT</v>
      </c>
    </row>
    <row r="27" spans="1:34" x14ac:dyDescent="0.25">
      <c r="A27">
        <v>2015</v>
      </c>
      <c r="B27" t="s">
        <v>68</v>
      </c>
      <c r="C27" t="s">
        <v>34</v>
      </c>
      <c r="D27">
        <v>32</v>
      </c>
      <c r="E27" t="s">
        <v>76</v>
      </c>
      <c r="F27">
        <v>66</v>
      </c>
      <c r="G27">
        <v>1</v>
      </c>
      <c r="H27">
        <v>15.3</v>
      </c>
      <c r="I27" s="8">
        <v>0.55800000000000005</v>
      </c>
      <c r="J27">
        <v>2.8</v>
      </c>
      <c r="K27">
        <v>-0.8</v>
      </c>
      <c r="L27">
        <v>183</v>
      </c>
      <c r="M27">
        <v>386</v>
      </c>
      <c r="N27" s="8">
        <v>0.47399999999999998</v>
      </c>
      <c r="O27">
        <v>43</v>
      </c>
      <c r="P27">
        <v>112</v>
      </c>
      <c r="Q27">
        <v>0.38400000000000001</v>
      </c>
      <c r="R27">
        <v>140</v>
      </c>
      <c r="S27">
        <v>274</v>
      </c>
      <c r="T27" s="8">
        <v>0.51100000000000001</v>
      </c>
      <c r="U27">
        <v>58</v>
      </c>
      <c r="V27">
        <v>74</v>
      </c>
      <c r="W27" s="8">
        <v>0.78400000000000003</v>
      </c>
      <c r="X27">
        <v>23</v>
      </c>
      <c r="Y27">
        <v>68</v>
      </c>
      <c r="Z27">
        <v>91</v>
      </c>
      <c r="AA27">
        <v>99</v>
      </c>
      <c r="AB27">
        <v>41</v>
      </c>
      <c r="AC27">
        <v>8</v>
      </c>
      <c r="AD27">
        <v>44</v>
      </c>
      <c r="AE27">
        <v>87</v>
      </c>
      <c r="AF27">
        <v>467</v>
      </c>
      <c r="AG27" s="8" t="str">
        <f>IF(Table3[[#This Row],[FTA]]&gt;=100,Table3[[#This Row],[FT%]],"")</f>
        <v/>
      </c>
      <c r="AH27" t="str">
        <f>UPPER(Table3[[#This Row],[Player]])</f>
        <v>LEANDRO BARBOSA</v>
      </c>
    </row>
    <row r="28" spans="1:34" x14ac:dyDescent="0.25">
      <c r="A28">
        <v>2015</v>
      </c>
      <c r="B28" t="s">
        <v>70</v>
      </c>
      <c r="C28" t="s">
        <v>36</v>
      </c>
      <c r="D28">
        <v>30</v>
      </c>
      <c r="E28" t="s">
        <v>66</v>
      </c>
      <c r="F28">
        <v>77</v>
      </c>
      <c r="G28">
        <v>10</v>
      </c>
      <c r="H28">
        <v>15.1</v>
      </c>
      <c r="I28" s="8">
        <v>0.502</v>
      </c>
      <c r="J28">
        <v>2.7</v>
      </c>
      <c r="K28">
        <v>-1.5</v>
      </c>
      <c r="L28">
        <v>225</v>
      </c>
      <c r="M28">
        <v>536</v>
      </c>
      <c r="N28" s="8">
        <v>0.42</v>
      </c>
      <c r="O28">
        <v>54</v>
      </c>
      <c r="P28">
        <v>167</v>
      </c>
      <c r="Q28">
        <v>0.32300000000000001</v>
      </c>
      <c r="R28">
        <v>171</v>
      </c>
      <c r="S28">
        <v>369</v>
      </c>
      <c r="T28" s="8">
        <v>0.46300000000000002</v>
      </c>
      <c r="U28">
        <v>76</v>
      </c>
      <c r="V28">
        <v>94</v>
      </c>
      <c r="W28" s="8">
        <v>0.80900000000000005</v>
      </c>
      <c r="X28">
        <v>23</v>
      </c>
      <c r="Y28">
        <v>111</v>
      </c>
      <c r="Z28">
        <v>134</v>
      </c>
      <c r="AA28">
        <v>263</v>
      </c>
      <c r="AB28">
        <v>33</v>
      </c>
      <c r="AC28">
        <v>1</v>
      </c>
      <c r="AD28">
        <v>70</v>
      </c>
      <c r="AE28">
        <v>104</v>
      </c>
      <c r="AF28">
        <v>580</v>
      </c>
      <c r="AG28" s="8" t="str">
        <f>IF(Table3[[#This Row],[FTA]]&gt;=100,Table3[[#This Row],[FT%]],"")</f>
        <v/>
      </c>
      <c r="AH28" t="str">
        <f>UPPER(Table3[[#This Row],[Player]])</f>
        <v>J.J. BAREA</v>
      </c>
    </row>
    <row r="29" spans="1:34" x14ac:dyDescent="0.25">
      <c r="A29">
        <v>2015</v>
      </c>
      <c r="B29" t="s">
        <v>72</v>
      </c>
      <c r="C29" t="s">
        <v>38</v>
      </c>
      <c r="D29">
        <v>29</v>
      </c>
      <c r="E29" t="s">
        <v>60</v>
      </c>
      <c r="F29">
        <v>29</v>
      </c>
      <c r="G29">
        <v>22</v>
      </c>
      <c r="H29">
        <v>16.600000000000001</v>
      </c>
      <c r="I29" s="8">
        <v>0.52700000000000002</v>
      </c>
      <c r="J29">
        <v>0.9</v>
      </c>
      <c r="K29">
        <v>-3.7</v>
      </c>
      <c r="L29">
        <v>164</v>
      </c>
      <c r="M29">
        <v>361</v>
      </c>
      <c r="N29" s="8">
        <v>0.45400000000000001</v>
      </c>
      <c r="O29">
        <v>15</v>
      </c>
      <c r="P29">
        <v>41</v>
      </c>
      <c r="Q29">
        <v>0.36599999999999999</v>
      </c>
      <c r="R29">
        <v>149</v>
      </c>
      <c r="S29">
        <v>320</v>
      </c>
      <c r="T29" s="8">
        <v>0.46600000000000003</v>
      </c>
      <c r="U29">
        <v>87</v>
      </c>
      <c r="V29">
        <v>107</v>
      </c>
      <c r="W29" s="8">
        <v>0.81299999999999994</v>
      </c>
      <c r="X29">
        <v>32</v>
      </c>
      <c r="Y29">
        <v>95</v>
      </c>
      <c r="Z29">
        <v>127</v>
      </c>
      <c r="AA29">
        <v>46</v>
      </c>
      <c r="AB29">
        <v>2</v>
      </c>
      <c r="AC29">
        <v>27</v>
      </c>
      <c r="AD29">
        <v>42</v>
      </c>
      <c r="AE29">
        <v>53</v>
      </c>
      <c r="AF29">
        <v>430</v>
      </c>
      <c r="AG29" s="8">
        <f>IF(Table3[[#This Row],[FTA]]&gt;=100,Table3[[#This Row],[FT%]],"")</f>
        <v>0.81299999999999994</v>
      </c>
      <c r="AH29" t="str">
        <f>UPPER(Table3[[#This Row],[Player]])</f>
        <v>ANDREA BARGNANI</v>
      </c>
    </row>
    <row r="30" spans="1:34" x14ac:dyDescent="0.25">
      <c r="A30">
        <v>2015</v>
      </c>
      <c r="B30" t="s">
        <v>336</v>
      </c>
      <c r="C30" t="s">
        <v>50</v>
      </c>
      <c r="D30">
        <v>22</v>
      </c>
      <c r="E30" t="s">
        <v>76</v>
      </c>
      <c r="F30">
        <v>82</v>
      </c>
      <c r="G30">
        <v>82</v>
      </c>
      <c r="H30">
        <v>13.4</v>
      </c>
      <c r="I30" s="8">
        <v>0.57299999999999995</v>
      </c>
      <c r="J30">
        <v>6.7</v>
      </c>
      <c r="K30">
        <v>1.1000000000000001</v>
      </c>
      <c r="L30">
        <v>316</v>
      </c>
      <c r="M30">
        <v>656</v>
      </c>
      <c r="N30" s="8">
        <v>0.48199999999999998</v>
      </c>
      <c r="O30">
        <v>87</v>
      </c>
      <c r="P30">
        <v>215</v>
      </c>
      <c r="Q30">
        <v>0.40500000000000003</v>
      </c>
      <c r="R30">
        <v>229</v>
      </c>
      <c r="S30">
        <v>441</v>
      </c>
      <c r="T30" s="8">
        <v>0.51900000000000002</v>
      </c>
      <c r="U30">
        <v>108</v>
      </c>
      <c r="V30">
        <v>150</v>
      </c>
      <c r="W30" s="8">
        <v>0.72</v>
      </c>
      <c r="X30">
        <v>117</v>
      </c>
      <c r="Y30">
        <v>336</v>
      </c>
      <c r="Z30">
        <v>453</v>
      </c>
      <c r="AA30">
        <v>116</v>
      </c>
      <c r="AB30">
        <v>61</v>
      </c>
      <c r="AC30">
        <v>19</v>
      </c>
      <c r="AD30">
        <v>71</v>
      </c>
      <c r="AE30">
        <v>146</v>
      </c>
      <c r="AF30">
        <v>827</v>
      </c>
      <c r="AG30" s="8">
        <f>IF(Table3[[#This Row],[FTA]]&gt;=100,Table3[[#This Row],[FT%]],"")</f>
        <v>0.72</v>
      </c>
      <c r="AH30" t="str">
        <f>UPPER(Table3[[#This Row],[Player]])</f>
        <v>HARRISON BARNES</v>
      </c>
    </row>
    <row r="31" spans="1:34" x14ac:dyDescent="0.25">
      <c r="A31">
        <v>2015</v>
      </c>
      <c r="B31" t="s">
        <v>73</v>
      </c>
      <c r="C31" t="s">
        <v>50</v>
      </c>
      <c r="D31">
        <v>34</v>
      </c>
      <c r="E31" t="s">
        <v>82</v>
      </c>
      <c r="F31">
        <v>76</v>
      </c>
      <c r="G31">
        <v>74</v>
      </c>
      <c r="H31">
        <v>11.3</v>
      </c>
      <c r="I31" s="8">
        <v>0.57399999999999995</v>
      </c>
      <c r="J31">
        <v>4.3</v>
      </c>
      <c r="K31">
        <v>1.6</v>
      </c>
      <c r="L31">
        <v>277</v>
      </c>
      <c r="M31">
        <v>624</v>
      </c>
      <c r="N31" s="8">
        <v>0.44400000000000001</v>
      </c>
      <c r="O31">
        <v>136</v>
      </c>
      <c r="P31">
        <v>376</v>
      </c>
      <c r="Q31">
        <v>0.36199999999999999</v>
      </c>
      <c r="R31">
        <v>141</v>
      </c>
      <c r="S31">
        <v>248</v>
      </c>
      <c r="T31" s="8">
        <v>0.56899999999999995</v>
      </c>
      <c r="U31">
        <v>74</v>
      </c>
      <c r="V31">
        <v>95</v>
      </c>
      <c r="W31" s="8">
        <v>0.77900000000000003</v>
      </c>
      <c r="X31">
        <v>51</v>
      </c>
      <c r="Y31">
        <v>251</v>
      </c>
      <c r="Z31">
        <v>302</v>
      </c>
      <c r="AA31">
        <v>114</v>
      </c>
      <c r="AB31">
        <v>67</v>
      </c>
      <c r="AC31">
        <v>50</v>
      </c>
      <c r="AD31">
        <v>87</v>
      </c>
      <c r="AE31">
        <v>240</v>
      </c>
      <c r="AF31">
        <v>764</v>
      </c>
      <c r="AG31" s="8" t="str">
        <f>IF(Table3[[#This Row],[FTA]]&gt;=100,Table3[[#This Row],[FT%]],"")</f>
        <v/>
      </c>
      <c r="AH31" t="str">
        <f>UPPER(Table3[[#This Row],[Player]])</f>
        <v>MATT BARNES</v>
      </c>
    </row>
    <row r="32" spans="1:34" x14ac:dyDescent="0.25">
      <c r="A32">
        <v>2015</v>
      </c>
      <c r="B32" t="s">
        <v>75</v>
      </c>
      <c r="C32" t="s">
        <v>38</v>
      </c>
      <c r="D32">
        <v>33</v>
      </c>
      <c r="E32" t="s">
        <v>96</v>
      </c>
      <c r="F32">
        <v>16</v>
      </c>
      <c r="G32">
        <v>1</v>
      </c>
      <c r="H32">
        <v>5</v>
      </c>
      <c r="I32" s="8">
        <v>0.36099999999999999</v>
      </c>
      <c r="J32">
        <v>0</v>
      </c>
      <c r="K32">
        <v>-5.9</v>
      </c>
      <c r="L32">
        <v>12</v>
      </c>
      <c r="M32">
        <v>39</v>
      </c>
      <c r="N32" s="8">
        <v>0.308</v>
      </c>
      <c r="O32">
        <v>2</v>
      </c>
      <c r="P32">
        <v>4</v>
      </c>
      <c r="Q32">
        <v>0.5</v>
      </c>
      <c r="R32">
        <v>10</v>
      </c>
      <c r="S32">
        <v>35</v>
      </c>
      <c r="T32" s="8">
        <v>0.28599999999999998</v>
      </c>
      <c r="U32">
        <v>6</v>
      </c>
      <c r="V32">
        <v>12</v>
      </c>
      <c r="W32" s="8">
        <v>0.5</v>
      </c>
      <c r="X32">
        <v>14</v>
      </c>
      <c r="Y32">
        <v>14</v>
      </c>
      <c r="Z32">
        <v>28</v>
      </c>
      <c r="AA32">
        <v>5</v>
      </c>
      <c r="AB32">
        <v>4</v>
      </c>
      <c r="AC32">
        <v>2</v>
      </c>
      <c r="AD32">
        <v>5</v>
      </c>
      <c r="AE32">
        <v>26</v>
      </c>
      <c r="AF32">
        <v>32</v>
      </c>
      <c r="AG32" s="8" t="str">
        <f>IF(Table3[[#This Row],[FTA]]&gt;=100,Table3[[#This Row],[FT%]],"")</f>
        <v/>
      </c>
      <c r="AH32" t="str">
        <f>UPPER(Table3[[#This Row],[Player]])</f>
        <v>EARL BARRON</v>
      </c>
    </row>
    <row r="33" spans="1:34" x14ac:dyDescent="0.25">
      <c r="A33">
        <v>2015</v>
      </c>
      <c r="B33" t="s">
        <v>337</v>
      </c>
      <c r="C33" t="s">
        <v>34</v>
      </c>
      <c r="D33">
        <v>24</v>
      </c>
      <c r="E33" t="s">
        <v>69</v>
      </c>
      <c r="F33">
        <v>58</v>
      </c>
      <c r="G33">
        <v>0</v>
      </c>
      <c r="H33">
        <v>13.6</v>
      </c>
      <c r="I33" s="8">
        <v>0.503</v>
      </c>
      <c r="J33">
        <v>1.3</v>
      </c>
      <c r="K33">
        <v>-0.6</v>
      </c>
      <c r="L33">
        <v>150</v>
      </c>
      <c r="M33">
        <v>353</v>
      </c>
      <c r="N33" s="8">
        <v>0.42499999999999999</v>
      </c>
      <c r="O33">
        <v>23</v>
      </c>
      <c r="P33">
        <v>85</v>
      </c>
      <c r="Q33">
        <v>0.27100000000000002</v>
      </c>
      <c r="R33">
        <v>127</v>
      </c>
      <c r="S33">
        <v>268</v>
      </c>
      <c r="T33" s="8">
        <v>0.47399999999999998</v>
      </c>
      <c r="U33">
        <v>74</v>
      </c>
      <c r="V33">
        <v>94</v>
      </c>
      <c r="W33" s="8">
        <v>0.78700000000000003</v>
      </c>
      <c r="X33">
        <v>26</v>
      </c>
      <c r="Y33">
        <v>136</v>
      </c>
      <c r="Z33">
        <v>162</v>
      </c>
      <c r="AA33">
        <v>81</v>
      </c>
      <c r="AB33">
        <v>48</v>
      </c>
      <c r="AC33">
        <v>19</v>
      </c>
      <c r="AD33">
        <v>61</v>
      </c>
      <c r="AE33">
        <v>70</v>
      </c>
      <c r="AF33">
        <v>397</v>
      </c>
      <c r="AG33" s="8" t="str">
        <f>IF(Table3[[#This Row],[FTA]]&gt;=100,Table3[[#This Row],[FT%]],"")</f>
        <v/>
      </c>
      <c r="AH33" t="str">
        <f>UPPER(Table3[[#This Row],[Player]])</f>
        <v>WILL BARTON</v>
      </c>
    </row>
    <row r="34" spans="1:34" x14ac:dyDescent="0.25">
      <c r="A34">
        <v>2015</v>
      </c>
      <c r="B34" t="s">
        <v>337</v>
      </c>
      <c r="C34" t="s">
        <v>34</v>
      </c>
      <c r="D34">
        <v>24</v>
      </c>
      <c r="E34" t="s">
        <v>42</v>
      </c>
      <c r="F34">
        <v>30</v>
      </c>
      <c r="G34">
        <v>0</v>
      </c>
      <c r="H34">
        <v>8.3000000000000007</v>
      </c>
      <c r="I34" s="8">
        <v>0.42199999999999999</v>
      </c>
      <c r="J34">
        <v>0</v>
      </c>
      <c r="K34">
        <v>-4</v>
      </c>
      <c r="L34">
        <v>38</v>
      </c>
      <c r="M34">
        <v>100</v>
      </c>
      <c r="N34" s="8">
        <v>0.38</v>
      </c>
      <c r="O34">
        <v>4</v>
      </c>
      <c r="P34">
        <v>18</v>
      </c>
      <c r="Q34">
        <v>0.222</v>
      </c>
      <c r="R34">
        <v>34</v>
      </c>
      <c r="S34">
        <v>82</v>
      </c>
      <c r="T34" s="8">
        <v>0.41499999999999998</v>
      </c>
      <c r="U34">
        <v>10</v>
      </c>
      <c r="V34">
        <v>15</v>
      </c>
      <c r="W34" s="8">
        <v>0.66700000000000004</v>
      </c>
      <c r="X34">
        <v>3</v>
      </c>
      <c r="Y34">
        <v>31</v>
      </c>
      <c r="Z34">
        <v>34</v>
      </c>
      <c r="AA34">
        <v>27</v>
      </c>
      <c r="AB34">
        <v>14</v>
      </c>
      <c r="AC34">
        <v>4</v>
      </c>
      <c r="AD34">
        <v>17</v>
      </c>
      <c r="AE34">
        <v>20</v>
      </c>
      <c r="AF34">
        <v>90</v>
      </c>
      <c r="AG34" s="8" t="str">
        <f>IF(Table3[[#This Row],[FTA]]&gt;=100,Table3[[#This Row],[FT%]],"")</f>
        <v/>
      </c>
      <c r="AH34" t="str">
        <f>UPPER(Table3[[#This Row],[Player]])</f>
        <v>WILL BARTON</v>
      </c>
    </row>
    <row r="35" spans="1:34" x14ac:dyDescent="0.25">
      <c r="A35">
        <v>2015</v>
      </c>
      <c r="B35" t="s">
        <v>337</v>
      </c>
      <c r="C35" t="s">
        <v>34</v>
      </c>
      <c r="D35">
        <v>24</v>
      </c>
      <c r="E35" t="s">
        <v>35</v>
      </c>
      <c r="F35">
        <v>28</v>
      </c>
      <c r="G35">
        <v>0</v>
      </c>
      <c r="H35">
        <v>15.9</v>
      </c>
      <c r="I35" s="8">
        <v>0.53300000000000003</v>
      </c>
      <c r="J35">
        <v>1.3</v>
      </c>
      <c r="K35">
        <v>0.9</v>
      </c>
      <c r="L35">
        <v>112</v>
      </c>
      <c r="M35">
        <v>253</v>
      </c>
      <c r="N35" s="8">
        <v>0.443</v>
      </c>
      <c r="O35">
        <v>19</v>
      </c>
      <c r="P35">
        <v>67</v>
      </c>
      <c r="Q35">
        <v>0.28399999999999997</v>
      </c>
      <c r="R35">
        <v>93</v>
      </c>
      <c r="S35">
        <v>186</v>
      </c>
      <c r="T35" s="8">
        <v>0.5</v>
      </c>
      <c r="U35">
        <v>64</v>
      </c>
      <c r="V35">
        <v>79</v>
      </c>
      <c r="W35" s="8">
        <v>0.81</v>
      </c>
      <c r="X35">
        <v>23</v>
      </c>
      <c r="Y35">
        <v>105</v>
      </c>
      <c r="Z35">
        <v>128</v>
      </c>
      <c r="AA35">
        <v>54</v>
      </c>
      <c r="AB35">
        <v>34</v>
      </c>
      <c r="AC35">
        <v>15</v>
      </c>
      <c r="AD35">
        <v>44</v>
      </c>
      <c r="AE35">
        <v>50</v>
      </c>
      <c r="AF35">
        <v>307</v>
      </c>
      <c r="AG35" s="8" t="str">
        <f>IF(Table3[[#This Row],[FTA]]&gt;=100,Table3[[#This Row],[FT%]],"")</f>
        <v/>
      </c>
      <c r="AH35" t="str">
        <f>UPPER(Table3[[#This Row],[Player]])</f>
        <v>WILL BARTON</v>
      </c>
    </row>
    <row r="36" spans="1:34" x14ac:dyDescent="0.25">
      <c r="A36">
        <v>2015</v>
      </c>
      <c r="B36" t="s">
        <v>77</v>
      </c>
      <c r="C36" t="s">
        <v>30</v>
      </c>
      <c r="D36">
        <v>29</v>
      </c>
      <c r="E36" t="s">
        <v>45</v>
      </c>
      <c r="F36">
        <v>82</v>
      </c>
      <c r="G36">
        <v>43</v>
      </c>
      <c r="H36">
        <v>16.3</v>
      </c>
      <c r="I36" s="8">
        <v>0.55700000000000005</v>
      </c>
      <c r="J36">
        <v>5.3</v>
      </c>
      <c r="K36">
        <v>-0.5</v>
      </c>
      <c r="L36">
        <v>344</v>
      </c>
      <c r="M36">
        <v>683</v>
      </c>
      <c r="N36" s="8">
        <v>0.504</v>
      </c>
      <c r="O36">
        <v>9</v>
      </c>
      <c r="P36">
        <v>32</v>
      </c>
      <c r="Q36">
        <v>0.28100000000000003</v>
      </c>
      <c r="R36">
        <v>335</v>
      </c>
      <c r="S36">
        <v>651</v>
      </c>
      <c r="T36" s="8">
        <v>0.51500000000000001</v>
      </c>
      <c r="U36">
        <v>169</v>
      </c>
      <c r="V36">
        <v>214</v>
      </c>
      <c r="W36" s="8">
        <v>0.79</v>
      </c>
      <c r="X36">
        <v>139</v>
      </c>
      <c r="Y36">
        <v>259</v>
      </c>
      <c r="Z36">
        <v>398</v>
      </c>
      <c r="AA36">
        <v>104</v>
      </c>
      <c r="AB36">
        <v>41</v>
      </c>
      <c r="AC36">
        <v>32</v>
      </c>
      <c r="AD36">
        <v>83</v>
      </c>
      <c r="AE36">
        <v>140</v>
      </c>
      <c r="AF36">
        <v>866</v>
      </c>
      <c r="AG36" s="8">
        <f>IF(Table3[[#This Row],[FTA]]&gt;=100,Table3[[#This Row],[FT%]],"")</f>
        <v>0.79</v>
      </c>
      <c r="AH36" t="str">
        <f>UPPER(Table3[[#This Row],[Player]])</f>
        <v>BRANDON BASS</v>
      </c>
    </row>
    <row r="37" spans="1:34" x14ac:dyDescent="0.25">
      <c r="A37">
        <v>2015</v>
      </c>
      <c r="B37" t="s">
        <v>78</v>
      </c>
      <c r="C37" t="s">
        <v>50</v>
      </c>
      <c r="D37">
        <v>26</v>
      </c>
      <c r="E37" t="s">
        <v>42</v>
      </c>
      <c r="F37">
        <v>71</v>
      </c>
      <c r="G37">
        <v>71</v>
      </c>
      <c r="H37">
        <v>13.1</v>
      </c>
      <c r="I37" s="8">
        <v>0.51600000000000001</v>
      </c>
      <c r="J37">
        <v>5.2</v>
      </c>
      <c r="K37">
        <v>3.1</v>
      </c>
      <c r="L37">
        <v>240</v>
      </c>
      <c r="M37">
        <v>600</v>
      </c>
      <c r="N37" s="8">
        <v>0.4</v>
      </c>
      <c r="O37">
        <v>100</v>
      </c>
      <c r="P37">
        <v>309</v>
      </c>
      <c r="Q37">
        <v>0.32400000000000001</v>
      </c>
      <c r="R37">
        <v>140</v>
      </c>
      <c r="S37">
        <v>291</v>
      </c>
      <c r="T37" s="8">
        <v>0.48099999999999998</v>
      </c>
      <c r="U37">
        <v>84</v>
      </c>
      <c r="V37">
        <v>98</v>
      </c>
      <c r="W37" s="8">
        <v>0.85699999999999998</v>
      </c>
      <c r="X37">
        <v>62</v>
      </c>
      <c r="Y37">
        <v>354</v>
      </c>
      <c r="Z37">
        <v>416</v>
      </c>
      <c r="AA37">
        <v>341</v>
      </c>
      <c r="AB37">
        <v>78</v>
      </c>
      <c r="AC37">
        <v>40</v>
      </c>
      <c r="AD37">
        <v>132</v>
      </c>
      <c r="AE37">
        <v>106</v>
      </c>
      <c r="AF37">
        <v>664</v>
      </c>
      <c r="AG37" s="8" t="str">
        <f>IF(Table3[[#This Row],[FTA]]&gt;=100,Table3[[#This Row],[FT%]],"")</f>
        <v/>
      </c>
      <c r="AH37" t="str">
        <f>UPPER(Table3[[#This Row],[Player]])</f>
        <v>NICOLAS BATUM</v>
      </c>
    </row>
    <row r="38" spans="1:34" x14ac:dyDescent="0.25">
      <c r="A38">
        <v>2015</v>
      </c>
      <c r="B38" t="s">
        <v>79</v>
      </c>
      <c r="C38" t="s">
        <v>36</v>
      </c>
      <c r="D38">
        <v>26</v>
      </c>
      <c r="E38" t="s">
        <v>88</v>
      </c>
      <c r="F38">
        <v>77</v>
      </c>
      <c r="G38">
        <v>4</v>
      </c>
      <c r="H38">
        <v>11.1</v>
      </c>
      <c r="I38" s="8">
        <v>0.51900000000000002</v>
      </c>
      <c r="J38">
        <v>2.4</v>
      </c>
      <c r="K38">
        <v>-2.6</v>
      </c>
      <c r="L38">
        <v>220</v>
      </c>
      <c r="M38">
        <v>516</v>
      </c>
      <c r="N38" s="8">
        <v>0.42599999999999999</v>
      </c>
      <c r="O38">
        <v>37</v>
      </c>
      <c r="P38">
        <v>120</v>
      </c>
      <c r="Q38">
        <v>0.308</v>
      </c>
      <c r="R38">
        <v>183</v>
      </c>
      <c r="S38">
        <v>396</v>
      </c>
      <c r="T38" s="8">
        <v>0.46200000000000002</v>
      </c>
      <c r="U38">
        <v>121</v>
      </c>
      <c r="V38">
        <v>137</v>
      </c>
      <c r="W38" s="8">
        <v>0.88300000000000001</v>
      </c>
      <c r="X38">
        <v>22</v>
      </c>
      <c r="Y38">
        <v>189</v>
      </c>
      <c r="Z38">
        <v>211</v>
      </c>
      <c r="AA38">
        <v>233</v>
      </c>
      <c r="AB38">
        <v>59</v>
      </c>
      <c r="AC38">
        <v>12</v>
      </c>
      <c r="AD38">
        <v>133</v>
      </c>
      <c r="AE38">
        <v>163</v>
      </c>
      <c r="AF38">
        <v>598</v>
      </c>
      <c r="AG38" s="8">
        <f>IF(Table3[[#This Row],[FTA]]&gt;=100,Table3[[#This Row],[FT%]],"")</f>
        <v>0.88300000000000001</v>
      </c>
      <c r="AH38" t="str">
        <f>UPPER(Table3[[#This Row],[Player]])</f>
        <v>JERRYD BAYLESS</v>
      </c>
    </row>
    <row r="39" spans="1:34" x14ac:dyDescent="0.25">
      <c r="A39">
        <v>2015</v>
      </c>
      <c r="B39" t="s">
        <v>338</v>
      </c>
      <c r="C39" t="s">
        <v>38</v>
      </c>
      <c r="D39">
        <v>28</v>
      </c>
      <c r="E39" t="s">
        <v>56</v>
      </c>
      <c r="F39">
        <v>70</v>
      </c>
      <c r="G39">
        <v>17</v>
      </c>
      <c r="H39">
        <v>15.9</v>
      </c>
      <c r="I39" s="8">
        <v>0.61799999999999999</v>
      </c>
      <c r="J39">
        <v>3.9</v>
      </c>
      <c r="K39">
        <v>-1</v>
      </c>
      <c r="L39">
        <v>185</v>
      </c>
      <c r="M39">
        <v>327</v>
      </c>
      <c r="N39" s="8">
        <v>0.56599999999999995</v>
      </c>
      <c r="O39">
        <v>1</v>
      </c>
      <c r="P39">
        <v>4</v>
      </c>
      <c r="Q39">
        <v>0.25</v>
      </c>
      <c r="R39">
        <v>184</v>
      </c>
      <c r="S39">
        <v>323</v>
      </c>
      <c r="T39" s="8">
        <v>0.56999999999999995</v>
      </c>
      <c r="U39">
        <v>90</v>
      </c>
      <c r="V39">
        <v>104</v>
      </c>
      <c r="W39" s="8">
        <v>0.86499999999999999</v>
      </c>
      <c r="X39">
        <v>109</v>
      </c>
      <c r="Y39">
        <v>209</v>
      </c>
      <c r="Z39">
        <v>318</v>
      </c>
      <c r="AA39">
        <v>35</v>
      </c>
      <c r="AB39">
        <v>16</v>
      </c>
      <c r="AC39">
        <v>22</v>
      </c>
      <c r="AD39">
        <v>65</v>
      </c>
      <c r="AE39">
        <v>162</v>
      </c>
      <c r="AF39">
        <v>461</v>
      </c>
      <c r="AG39" s="8">
        <f>IF(Table3[[#This Row],[FTA]]&gt;=100,Table3[[#This Row],[FT%]],"")</f>
        <v>0.86499999999999999</v>
      </c>
      <c r="AH39" t="str">
        <f>UPPER(Table3[[#This Row],[Player]])</f>
        <v>ARON BAYNES</v>
      </c>
    </row>
    <row r="40" spans="1:34" x14ac:dyDescent="0.25">
      <c r="A40">
        <v>2015</v>
      </c>
      <c r="B40" t="s">
        <v>339</v>
      </c>
      <c r="C40" t="s">
        <v>34</v>
      </c>
      <c r="D40">
        <v>25</v>
      </c>
      <c r="E40" t="s">
        <v>115</v>
      </c>
      <c r="F40">
        <v>75</v>
      </c>
      <c r="G40">
        <v>10</v>
      </c>
      <c r="H40">
        <v>9.6999999999999993</v>
      </c>
      <c r="I40" s="8">
        <v>0.52</v>
      </c>
      <c r="J40">
        <v>1.6</v>
      </c>
      <c r="K40">
        <v>-1.8</v>
      </c>
      <c r="L40">
        <v>141</v>
      </c>
      <c r="M40">
        <v>331</v>
      </c>
      <c r="N40" s="8">
        <v>0.42599999999999999</v>
      </c>
      <c r="O40">
        <v>48</v>
      </c>
      <c r="P40">
        <v>132</v>
      </c>
      <c r="Q40">
        <v>0.36399999999999999</v>
      </c>
      <c r="R40">
        <v>93</v>
      </c>
      <c r="S40">
        <v>199</v>
      </c>
      <c r="T40" s="8">
        <v>0.46700000000000003</v>
      </c>
      <c r="U40">
        <v>60</v>
      </c>
      <c r="V40">
        <v>100</v>
      </c>
      <c r="W40" s="8">
        <v>0.6</v>
      </c>
      <c r="X40">
        <v>21</v>
      </c>
      <c r="Y40">
        <v>201</v>
      </c>
      <c r="Z40">
        <v>222</v>
      </c>
      <c r="AA40">
        <v>78</v>
      </c>
      <c r="AB40">
        <v>52</v>
      </c>
      <c r="AC40">
        <v>33</v>
      </c>
      <c r="AD40">
        <v>73</v>
      </c>
      <c r="AE40">
        <v>127</v>
      </c>
      <c r="AF40">
        <v>390</v>
      </c>
      <c r="AG40" s="8">
        <f>IF(Table3[[#This Row],[FTA]]&gt;=100,Table3[[#This Row],[FT%]],"")</f>
        <v>0.6</v>
      </c>
      <c r="AH40" t="str">
        <f>UPPER(Table3[[#This Row],[Player]])</f>
        <v>KENT BAZEMORE</v>
      </c>
    </row>
    <row r="41" spans="1:34" x14ac:dyDescent="0.25">
      <c r="A41">
        <v>2015</v>
      </c>
      <c r="B41" t="s">
        <v>340</v>
      </c>
      <c r="C41" t="s">
        <v>34</v>
      </c>
      <c r="D41">
        <v>21</v>
      </c>
      <c r="E41" t="s">
        <v>48</v>
      </c>
      <c r="F41">
        <v>63</v>
      </c>
      <c r="G41">
        <v>59</v>
      </c>
      <c r="H41">
        <v>14</v>
      </c>
      <c r="I41" s="8">
        <v>0.52100000000000002</v>
      </c>
      <c r="J41">
        <v>3.7</v>
      </c>
      <c r="K41">
        <v>0.5</v>
      </c>
      <c r="L41">
        <v>363</v>
      </c>
      <c r="M41">
        <v>851</v>
      </c>
      <c r="N41" s="8">
        <v>0.42699999999999999</v>
      </c>
      <c r="O41">
        <v>106</v>
      </c>
      <c r="P41">
        <v>259</v>
      </c>
      <c r="Q41">
        <v>0.40899999999999997</v>
      </c>
      <c r="R41">
        <v>257</v>
      </c>
      <c r="S41">
        <v>592</v>
      </c>
      <c r="T41" s="8">
        <v>0.434</v>
      </c>
      <c r="U41">
        <v>130</v>
      </c>
      <c r="V41">
        <v>166</v>
      </c>
      <c r="W41" s="8">
        <v>0.78300000000000003</v>
      </c>
      <c r="X41">
        <v>57</v>
      </c>
      <c r="Y41">
        <v>184</v>
      </c>
      <c r="Z41">
        <v>241</v>
      </c>
      <c r="AA41">
        <v>194</v>
      </c>
      <c r="AB41">
        <v>76</v>
      </c>
      <c r="AC41">
        <v>18</v>
      </c>
      <c r="AD41">
        <v>123</v>
      </c>
      <c r="AE41">
        <v>136</v>
      </c>
      <c r="AF41">
        <v>962</v>
      </c>
      <c r="AG41" s="8">
        <f>IF(Table3[[#This Row],[FTA]]&gt;=100,Table3[[#This Row],[FT%]],"")</f>
        <v>0.78300000000000003</v>
      </c>
      <c r="AH41" t="str">
        <f>UPPER(Table3[[#This Row],[Player]])</f>
        <v>BRADLEY BEAL</v>
      </c>
    </row>
    <row r="42" spans="1:34" x14ac:dyDescent="0.25">
      <c r="A42">
        <v>2015</v>
      </c>
      <c r="B42" t="s">
        <v>80</v>
      </c>
      <c r="C42" t="s">
        <v>30</v>
      </c>
      <c r="D42">
        <v>26</v>
      </c>
      <c r="E42" t="s">
        <v>61</v>
      </c>
      <c r="F42">
        <v>24</v>
      </c>
      <c r="G42">
        <v>1</v>
      </c>
      <c r="H42">
        <v>10.6</v>
      </c>
      <c r="I42" s="8">
        <v>0.47399999999999998</v>
      </c>
      <c r="J42">
        <v>-0.1</v>
      </c>
      <c r="K42">
        <v>-4.7</v>
      </c>
      <c r="L42">
        <v>92</v>
      </c>
      <c r="M42">
        <v>212</v>
      </c>
      <c r="N42" s="8">
        <v>0.434</v>
      </c>
      <c r="O42">
        <v>8</v>
      </c>
      <c r="P42">
        <v>34</v>
      </c>
      <c r="Q42">
        <v>0.23499999999999999</v>
      </c>
      <c r="R42">
        <v>84</v>
      </c>
      <c r="S42">
        <v>178</v>
      </c>
      <c r="T42" s="8">
        <v>0.47199999999999998</v>
      </c>
      <c r="U42">
        <v>20</v>
      </c>
      <c r="V42">
        <v>26</v>
      </c>
      <c r="W42" s="8">
        <v>0.76900000000000002</v>
      </c>
      <c r="X42">
        <v>12</v>
      </c>
      <c r="Y42">
        <v>77</v>
      </c>
      <c r="Z42">
        <v>89</v>
      </c>
      <c r="AA42">
        <v>32</v>
      </c>
      <c r="AB42">
        <v>15</v>
      </c>
      <c r="AC42">
        <v>13</v>
      </c>
      <c r="AD42">
        <v>37</v>
      </c>
      <c r="AE42">
        <v>66</v>
      </c>
      <c r="AF42">
        <v>212</v>
      </c>
      <c r="AG42" s="8" t="str">
        <f>IF(Table3[[#This Row],[FTA]]&gt;=100,Table3[[#This Row],[FT%]],"")</f>
        <v/>
      </c>
      <c r="AH42" t="str">
        <f>UPPER(Table3[[#This Row],[Player]])</f>
        <v>MICHAEL BEASLEY</v>
      </c>
    </row>
    <row r="43" spans="1:34" x14ac:dyDescent="0.25">
      <c r="A43">
        <v>2015</v>
      </c>
      <c r="B43" t="s">
        <v>81</v>
      </c>
      <c r="C43" t="s">
        <v>34</v>
      </c>
      <c r="D43">
        <v>28</v>
      </c>
      <c r="E43" t="s">
        <v>56</v>
      </c>
      <c r="F43">
        <v>62</v>
      </c>
      <c r="G43">
        <v>9</v>
      </c>
      <c r="H43">
        <v>12.4</v>
      </c>
      <c r="I43" s="8">
        <v>0.55300000000000005</v>
      </c>
      <c r="J43">
        <v>2.9</v>
      </c>
      <c r="K43">
        <v>-0.5</v>
      </c>
      <c r="L43">
        <v>199</v>
      </c>
      <c r="M43">
        <v>470</v>
      </c>
      <c r="N43" s="8">
        <v>0.42299999999999999</v>
      </c>
      <c r="O43">
        <v>86</v>
      </c>
      <c r="P43">
        <v>230</v>
      </c>
      <c r="Q43">
        <v>0.374</v>
      </c>
      <c r="R43">
        <v>113</v>
      </c>
      <c r="S43">
        <v>240</v>
      </c>
      <c r="T43" s="8">
        <v>0.47099999999999997</v>
      </c>
      <c r="U43">
        <v>84</v>
      </c>
      <c r="V43">
        <v>99</v>
      </c>
      <c r="W43" s="8">
        <v>0.84799999999999998</v>
      </c>
      <c r="X43">
        <v>26</v>
      </c>
      <c r="Y43">
        <v>131</v>
      </c>
      <c r="Z43">
        <v>157</v>
      </c>
      <c r="AA43">
        <v>94</v>
      </c>
      <c r="AB43">
        <v>31</v>
      </c>
      <c r="AC43">
        <v>3</v>
      </c>
      <c r="AD43">
        <v>61</v>
      </c>
      <c r="AE43">
        <v>85</v>
      </c>
      <c r="AF43">
        <v>568</v>
      </c>
      <c r="AG43" s="8" t="str">
        <f>IF(Table3[[#This Row],[FTA]]&gt;=100,Table3[[#This Row],[FT%]],"")</f>
        <v/>
      </c>
      <c r="AH43" t="str">
        <f>UPPER(Table3[[#This Row],[Player]])</f>
        <v>MARCO BELINELLI</v>
      </c>
    </row>
    <row r="44" spans="1:34" x14ac:dyDescent="0.25">
      <c r="A44">
        <v>2015</v>
      </c>
      <c r="B44" t="s">
        <v>395</v>
      </c>
      <c r="C44" t="s">
        <v>30</v>
      </c>
      <c r="D44">
        <v>21</v>
      </c>
      <c r="E44" t="s">
        <v>71</v>
      </c>
      <c r="F44">
        <v>57</v>
      </c>
      <c r="G44">
        <v>3</v>
      </c>
      <c r="H44">
        <v>11.4</v>
      </c>
      <c r="I44" s="8">
        <v>0.45800000000000002</v>
      </c>
      <c r="J44">
        <v>0.3</v>
      </c>
      <c r="K44">
        <v>-4.8</v>
      </c>
      <c r="L44">
        <v>125</v>
      </c>
      <c r="M44">
        <v>297</v>
      </c>
      <c r="N44" s="8">
        <v>0.42099999999999999</v>
      </c>
      <c r="O44">
        <v>7</v>
      </c>
      <c r="P44">
        <v>23</v>
      </c>
      <c r="Q44">
        <v>0.30399999999999999</v>
      </c>
      <c r="R44">
        <v>118</v>
      </c>
      <c r="S44">
        <v>274</v>
      </c>
      <c r="T44" s="8">
        <v>0.43099999999999999</v>
      </c>
      <c r="U44">
        <v>41</v>
      </c>
      <c r="V44">
        <v>64</v>
      </c>
      <c r="W44" s="8">
        <v>0.64100000000000001</v>
      </c>
      <c r="X44">
        <v>52</v>
      </c>
      <c r="Y44">
        <v>164</v>
      </c>
      <c r="Z44">
        <v>216</v>
      </c>
      <c r="AA44">
        <v>48</v>
      </c>
      <c r="AB44">
        <v>27</v>
      </c>
      <c r="AC44">
        <v>16</v>
      </c>
      <c r="AD44">
        <v>36</v>
      </c>
      <c r="AE44">
        <v>87</v>
      </c>
      <c r="AF44">
        <v>298</v>
      </c>
      <c r="AG44" s="8" t="str">
        <f>IF(Table3[[#This Row],[FTA]]&gt;=100,Table3[[#This Row],[FT%]],"")</f>
        <v/>
      </c>
      <c r="AH44" t="str">
        <f>UPPER(Table3[[#This Row],[Player]])</f>
        <v>ANTHONY BENNETT</v>
      </c>
    </row>
    <row r="45" spans="1:34" x14ac:dyDescent="0.25">
      <c r="A45">
        <v>2015</v>
      </c>
      <c r="B45" t="s">
        <v>341</v>
      </c>
      <c r="C45" t="s">
        <v>36</v>
      </c>
      <c r="D45">
        <v>26</v>
      </c>
      <c r="E45" t="s">
        <v>32</v>
      </c>
      <c r="F45">
        <v>56</v>
      </c>
      <c r="G45">
        <v>55</v>
      </c>
      <c r="H45">
        <v>11.3</v>
      </c>
      <c r="I45" s="8">
        <v>0.50900000000000001</v>
      </c>
      <c r="J45">
        <v>3.5</v>
      </c>
      <c r="K45">
        <v>0.8</v>
      </c>
      <c r="L45">
        <v>204</v>
      </c>
      <c r="M45">
        <v>532</v>
      </c>
      <c r="N45" s="8">
        <v>0.38300000000000001</v>
      </c>
      <c r="O45">
        <v>115</v>
      </c>
      <c r="P45">
        <v>323</v>
      </c>
      <c r="Q45">
        <v>0.35599999999999998</v>
      </c>
      <c r="R45">
        <v>89</v>
      </c>
      <c r="S45">
        <v>209</v>
      </c>
      <c r="T45" s="8">
        <v>0.42599999999999999</v>
      </c>
      <c r="U45">
        <v>45</v>
      </c>
      <c r="V45">
        <v>60</v>
      </c>
      <c r="W45" s="8">
        <v>0.75</v>
      </c>
      <c r="X45">
        <v>67</v>
      </c>
      <c r="Y45">
        <v>170</v>
      </c>
      <c r="Z45">
        <v>237</v>
      </c>
      <c r="AA45">
        <v>192</v>
      </c>
      <c r="AB45">
        <v>59</v>
      </c>
      <c r="AC45">
        <v>23</v>
      </c>
      <c r="AD45">
        <v>83</v>
      </c>
      <c r="AE45">
        <v>182</v>
      </c>
      <c r="AF45">
        <v>568</v>
      </c>
      <c r="AG45" s="8" t="str">
        <f>IF(Table3[[#This Row],[FTA]]&gt;=100,Table3[[#This Row],[FT%]],"")</f>
        <v/>
      </c>
      <c r="AH45" t="str">
        <f>UPPER(Table3[[#This Row],[Player]])</f>
        <v>PATRICK BEVERLEY</v>
      </c>
    </row>
    <row r="46" spans="1:34" x14ac:dyDescent="0.25">
      <c r="A46">
        <v>2015</v>
      </c>
      <c r="B46" t="s">
        <v>450</v>
      </c>
      <c r="C46" t="s">
        <v>38</v>
      </c>
      <c r="D46">
        <v>23</v>
      </c>
      <c r="E46" t="s">
        <v>69</v>
      </c>
      <c r="F46">
        <v>63</v>
      </c>
      <c r="G46">
        <v>39</v>
      </c>
      <c r="H46">
        <v>14.7</v>
      </c>
      <c r="I46" s="8">
        <v>0.58299999999999996</v>
      </c>
      <c r="J46">
        <v>3.1</v>
      </c>
      <c r="K46">
        <v>-1.6</v>
      </c>
      <c r="L46">
        <v>157</v>
      </c>
      <c r="M46">
        <v>273</v>
      </c>
      <c r="N46" s="8">
        <v>0.57499999999999996</v>
      </c>
      <c r="O46">
        <v>0</v>
      </c>
      <c r="P46">
        <v>1</v>
      </c>
      <c r="Q46">
        <v>0</v>
      </c>
      <c r="R46">
        <v>157</v>
      </c>
      <c r="S46">
        <v>272</v>
      </c>
      <c r="T46" s="8">
        <v>0.57699999999999996</v>
      </c>
      <c r="U46">
        <v>65</v>
      </c>
      <c r="V46">
        <v>118</v>
      </c>
      <c r="W46" s="8">
        <v>0.55100000000000005</v>
      </c>
      <c r="X46">
        <v>142</v>
      </c>
      <c r="Y46">
        <v>226</v>
      </c>
      <c r="Z46">
        <v>368</v>
      </c>
      <c r="AA46">
        <v>42</v>
      </c>
      <c r="AB46">
        <v>19</v>
      </c>
      <c r="AC46">
        <v>24</v>
      </c>
      <c r="AD46">
        <v>48</v>
      </c>
      <c r="AE46">
        <v>158</v>
      </c>
      <c r="AF46">
        <v>379</v>
      </c>
      <c r="AG46" s="8">
        <f>IF(Table3[[#This Row],[FTA]]&gt;=100,Table3[[#This Row],[FT%]],"")</f>
        <v>0.55100000000000005</v>
      </c>
      <c r="AH46" t="str">
        <f>UPPER(Table3[[#This Row],[Player]])</f>
        <v>TARIK BLACK</v>
      </c>
    </row>
    <row r="47" spans="1:34" x14ac:dyDescent="0.25">
      <c r="A47">
        <v>2015</v>
      </c>
      <c r="B47" t="s">
        <v>450</v>
      </c>
      <c r="C47" t="s">
        <v>38</v>
      </c>
      <c r="D47">
        <v>23</v>
      </c>
      <c r="E47" t="s">
        <v>32</v>
      </c>
      <c r="F47">
        <v>25</v>
      </c>
      <c r="G47">
        <v>12</v>
      </c>
      <c r="H47">
        <v>11.6</v>
      </c>
      <c r="I47" s="8">
        <v>0.54800000000000004</v>
      </c>
      <c r="J47">
        <v>0.9</v>
      </c>
      <c r="K47">
        <v>-3.7</v>
      </c>
      <c r="L47">
        <v>45</v>
      </c>
      <c r="M47">
        <v>83</v>
      </c>
      <c r="N47" s="8">
        <v>0.54200000000000004</v>
      </c>
      <c r="O47">
        <v>0</v>
      </c>
      <c r="P47">
        <v>1</v>
      </c>
      <c r="Q47">
        <v>0</v>
      </c>
      <c r="R47">
        <v>45</v>
      </c>
      <c r="S47">
        <v>82</v>
      </c>
      <c r="T47" s="8">
        <v>0.54900000000000004</v>
      </c>
      <c r="U47">
        <v>15</v>
      </c>
      <c r="V47">
        <v>29</v>
      </c>
      <c r="W47" s="8">
        <v>0.51700000000000002</v>
      </c>
      <c r="X47">
        <v>58</v>
      </c>
      <c r="Y47">
        <v>69</v>
      </c>
      <c r="Z47">
        <v>127</v>
      </c>
      <c r="AA47">
        <v>8</v>
      </c>
      <c r="AB47">
        <v>6</v>
      </c>
      <c r="AC47">
        <v>2</v>
      </c>
      <c r="AD47">
        <v>19</v>
      </c>
      <c r="AE47">
        <v>56</v>
      </c>
      <c r="AF47">
        <v>105</v>
      </c>
      <c r="AG47" s="8" t="str">
        <f>IF(Table3[[#This Row],[FTA]]&gt;=100,Table3[[#This Row],[FT%]],"")</f>
        <v/>
      </c>
      <c r="AH47" t="str">
        <f>UPPER(Table3[[#This Row],[Player]])</f>
        <v>TARIK BLACK</v>
      </c>
    </row>
    <row r="48" spans="1:34" x14ac:dyDescent="0.25">
      <c r="A48">
        <v>2015</v>
      </c>
      <c r="B48" t="s">
        <v>85</v>
      </c>
      <c r="C48" t="s">
        <v>36</v>
      </c>
      <c r="D48">
        <v>34</v>
      </c>
      <c r="E48" t="s">
        <v>42</v>
      </c>
      <c r="F48">
        <v>81</v>
      </c>
      <c r="G48">
        <v>0</v>
      </c>
      <c r="H48">
        <v>9.5</v>
      </c>
      <c r="I48" s="8">
        <v>0.50700000000000001</v>
      </c>
      <c r="J48">
        <v>2.1</v>
      </c>
      <c r="K48">
        <v>-2.1</v>
      </c>
      <c r="L48">
        <v>122</v>
      </c>
      <c r="M48">
        <v>327</v>
      </c>
      <c r="N48" s="8">
        <v>0.373</v>
      </c>
      <c r="O48">
        <v>77</v>
      </c>
      <c r="P48">
        <v>219</v>
      </c>
      <c r="Q48">
        <v>0.35199999999999998</v>
      </c>
      <c r="R48">
        <v>45</v>
      </c>
      <c r="S48">
        <v>108</v>
      </c>
      <c r="T48" s="8">
        <v>0.41699999999999998</v>
      </c>
      <c r="U48">
        <v>29</v>
      </c>
      <c r="V48">
        <v>41</v>
      </c>
      <c r="W48" s="8">
        <v>0.70699999999999996</v>
      </c>
      <c r="X48">
        <v>16</v>
      </c>
      <c r="Y48">
        <v>121</v>
      </c>
      <c r="Z48">
        <v>137</v>
      </c>
      <c r="AA48">
        <v>288</v>
      </c>
      <c r="AB48">
        <v>41</v>
      </c>
      <c r="AC48">
        <v>5</v>
      </c>
      <c r="AD48">
        <v>104</v>
      </c>
      <c r="AE48">
        <v>118</v>
      </c>
      <c r="AF48">
        <v>350</v>
      </c>
      <c r="AG48" s="8" t="str">
        <f>IF(Table3[[#This Row],[FTA]]&gt;=100,Table3[[#This Row],[FT%]],"")</f>
        <v/>
      </c>
      <c r="AH48" t="str">
        <f>UPPER(Table3[[#This Row],[Player]])</f>
        <v>STEVE BLAKE</v>
      </c>
    </row>
    <row r="49" spans="1:34" x14ac:dyDescent="0.25">
      <c r="A49">
        <v>2015</v>
      </c>
      <c r="B49" t="s">
        <v>86</v>
      </c>
      <c r="C49" t="s">
        <v>36</v>
      </c>
      <c r="D49">
        <v>25</v>
      </c>
      <c r="E49" t="s">
        <v>96</v>
      </c>
      <c r="F49">
        <v>81</v>
      </c>
      <c r="G49">
        <v>81</v>
      </c>
      <c r="H49">
        <v>18.399999999999999</v>
      </c>
      <c r="I49" s="8">
        <v>0.55500000000000005</v>
      </c>
      <c r="J49">
        <v>7</v>
      </c>
      <c r="K49">
        <v>2.6</v>
      </c>
      <c r="L49">
        <v>468</v>
      </c>
      <c r="M49">
        <v>1046</v>
      </c>
      <c r="N49" s="8">
        <v>0.44700000000000001</v>
      </c>
      <c r="O49">
        <v>88</v>
      </c>
      <c r="P49">
        <v>272</v>
      </c>
      <c r="Q49">
        <v>0.32400000000000001</v>
      </c>
      <c r="R49">
        <v>380</v>
      </c>
      <c r="S49">
        <v>774</v>
      </c>
      <c r="T49" s="8">
        <v>0.49099999999999999</v>
      </c>
      <c r="U49">
        <v>353</v>
      </c>
      <c r="V49">
        <v>441</v>
      </c>
      <c r="W49" s="8">
        <v>0.8</v>
      </c>
      <c r="X49">
        <v>72</v>
      </c>
      <c r="Y49">
        <v>351</v>
      </c>
      <c r="Z49">
        <v>423</v>
      </c>
      <c r="AA49">
        <v>493</v>
      </c>
      <c r="AB49">
        <v>127</v>
      </c>
      <c r="AC49">
        <v>45</v>
      </c>
      <c r="AD49">
        <v>274</v>
      </c>
      <c r="AE49">
        <v>189</v>
      </c>
      <c r="AF49">
        <v>1377</v>
      </c>
      <c r="AG49" s="8">
        <f>IF(Table3[[#This Row],[FTA]]&gt;=100,Table3[[#This Row],[FT%]],"")</f>
        <v>0.8</v>
      </c>
      <c r="AH49" t="str">
        <f>UPPER(Table3[[#This Row],[Player]])</f>
        <v>ERIC BLEDSOE</v>
      </c>
    </row>
    <row r="50" spans="1:34" x14ac:dyDescent="0.25">
      <c r="A50">
        <v>2015</v>
      </c>
      <c r="B50" t="s">
        <v>396</v>
      </c>
      <c r="C50" t="s">
        <v>34</v>
      </c>
      <c r="D50">
        <v>22</v>
      </c>
      <c r="E50" t="s">
        <v>74</v>
      </c>
      <c r="F50">
        <v>2</v>
      </c>
      <c r="G50">
        <v>1</v>
      </c>
      <c r="H50">
        <v>4</v>
      </c>
      <c r="I50" s="8">
        <v>0.34200000000000003</v>
      </c>
      <c r="J50">
        <v>-0.2</v>
      </c>
      <c r="K50">
        <v>-8.5</v>
      </c>
      <c r="L50">
        <v>9</v>
      </c>
      <c r="M50">
        <v>30</v>
      </c>
      <c r="N50" s="8">
        <v>0.3</v>
      </c>
      <c r="O50">
        <v>2</v>
      </c>
      <c r="P50">
        <v>10</v>
      </c>
      <c r="Q50">
        <v>0.2</v>
      </c>
      <c r="R50">
        <v>7</v>
      </c>
      <c r="S50">
        <v>20</v>
      </c>
      <c r="T50" s="8">
        <v>0.35</v>
      </c>
      <c r="U50">
        <v>2</v>
      </c>
      <c r="V50">
        <v>5</v>
      </c>
      <c r="W50" s="8">
        <v>0.4</v>
      </c>
      <c r="X50">
        <v>2</v>
      </c>
      <c r="Y50">
        <v>7</v>
      </c>
      <c r="Z50">
        <v>9</v>
      </c>
      <c r="AA50">
        <v>8</v>
      </c>
      <c r="AB50">
        <v>3</v>
      </c>
      <c r="AC50">
        <v>0</v>
      </c>
      <c r="AD50">
        <v>6</v>
      </c>
      <c r="AE50">
        <v>4</v>
      </c>
      <c r="AF50">
        <v>22</v>
      </c>
      <c r="AG50" s="8" t="str">
        <f>IF(Table3[[#This Row],[FTA]]&gt;=100,Table3[[#This Row],[FT%]],"")</f>
        <v/>
      </c>
      <c r="AH50" t="str">
        <f>UPPER(Table3[[#This Row],[Player]])</f>
        <v>VANDER BLUE</v>
      </c>
    </row>
    <row r="51" spans="1:34" x14ac:dyDescent="0.25">
      <c r="A51">
        <v>2015</v>
      </c>
      <c r="B51" t="s">
        <v>451</v>
      </c>
      <c r="C51" t="s">
        <v>50</v>
      </c>
      <c r="D51">
        <v>25</v>
      </c>
      <c r="E51" t="s">
        <v>342</v>
      </c>
      <c r="F51">
        <v>78</v>
      </c>
      <c r="G51">
        <v>28</v>
      </c>
      <c r="H51">
        <v>11.6</v>
      </c>
      <c r="I51" s="8">
        <v>0.56200000000000006</v>
      </c>
      <c r="J51">
        <v>2.4</v>
      </c>
      <c r="K51">
        <v>-1.8</v>
      </c>
      <c r="L51">
        <v>261</v>
      </c>
      <c r="M51">
        <v>576</v>
      </c>
      <c r="N51" s="8">
        <v>0.45300000000000001</v>
      </c>
      <c r="O51">
        <v>91</v>
      </c>
      <c r="P51">
        <v>256</v>
      </c>
      <c r="Q51">
        <v>0.35499999999999998</v>
      </c>
      <c r="R51">
        <v>170</v>
      </c>
      <c r="S51">
        <v>320</v>
      </c>
      <c r="T51" s="8">
        <v>0.53100000000000003</v>
      </c>
      <c r="U51">
        <v>87</v>
      </c>
      <c r="V51">
        <v>106</v>
      </c>
      <c r="W51" s="8">
        <v>0.82099999999999995</v>
      </c>
      <c r="X51">
        <v>50</v>
      </c>
      <c r="Y51">
        <v>163</v>
      </c>
      <c r="Z51">
        <v>213</v>
      </c>
      <c r="AA51">
        <v>68</v>
      </c>
      <c r="AB51">
        <v>34</v>
      </c>
      <c r="AC51">
        <v>9</v>
      </c>
      <c r="AD51">
        <v>78</v>
      </c>
      <c r="AE51">
        <v>104</v>
      </c>
      <c r="AF51">
        <v>700</v>
      </c>
      <c r="AG51" s="8">
        <f>IF(Table3[[#This Row],[FTA]]&gt;=100,Table3[[#This Row],[FT%]],"")</f>
        <v>0.82099999999999995</v>
      </c>
      <c r="AH51" t="str">
        <f>UPPER(Table3[[#This Row],[Player]])</f>
        <v>BOJAN BOGDANOVIC</v>
      </c>
    </row>
    <row r="52" spans="1:34" x14ac:dyDescent="0.25">
      <c r="A52">
        <v>2015</v>
      </c>
      <c r="B52" t="s">
        <v>89</v>
      </c>
      <c r="C52" t="s">
        <v>30</v>
      </c>
      <c r="D52">
        <v>34</v>
      </c>
      <c r="E52" t="s">
        <v>56</v>
      </c>
      <c r="F52">
        <v>72</v>
      </c>
      <c r="G52">
        <v>19</v>
      </c>
      <c r="H52">
        <v>10.1</v>
      </c>
      <c r="I52" s="8">
        <v>0.53600000000000003</v>
      </c>
      <c r="J52">
        <v>2.1</v>
      </c>
      <c r="K52">
        <v>-0.9</v>
      </c>
      <c r="L52">
        <v>94</v>
      </c>
      <c r="M52">
        <v>230</v>
      </c>
      <c r="N52" s="8">
        <v>0.40899999999999997</v>
      </c>
      <c r="O52">
        <v>46</v>
      </c>
      <c r="P52">
        <v>126</v>
      </c>
      <c r="Q52">
        <v>0.36499999999999999</v>
      </c>
      <c r="R52">
        <v>48</v>
      </c>
      <c r="S52">
        <v>104</v>
      </c>
      <c r="T52" s="8">
        <v>0.46200000000000002</v>
      </c>
      <c r="U52">
        <v>30</v>
      </c>
      <c r="V52">
        <v>37</v>
      </c>
      <c r="W52" s="8">
        <v>0.81100000000000005</v>
      </c>
      <c r="X52">
        <v>29</v>
      </c>
      <c r="Y52">
        <v>86</v>
      </c>
      <c r="Z52">
        <v>115</v>
      </c>
      <c r="AA52">
        <v>47</v>
      </c>
      <c r="AB52">
        <v>10</v>
      </c>
      <c r="AC52">
        <v>12</v>
      </c>
      <c r="AD52">
        <v>11</v>
      </c>
      <c r="AE52">
        <v>65</v>
      </c>
      <c r="AF52">
        <v>264</v>
      </c>
      <c r="AG52" s="8" t="str">
        <f>IF(Table3[[#This Row],[FTA]]&gt;=100,Table3[[#This Row],[FT%]],"")</f>
        <v/>
      </c>
      <c r="AH52" t="str">
        <f>UPPER(Table3[[#This Row],[Player]])</f>
        <v>MATT BONNER</v>
      </c>
    </row>
    <row r="53" spans="1:34" x14ac:dyDescent="0.25">
      <c r="A53">
        <v>2015</v>
      </c>
      <c r="B53" t="s">
        <v>90</v>
      </c>
      <c r="C53" t="s">
        <v>30</v>
      </c>
      <c r="D53">
        <v>27</v>
      </c>
      <c r="E53" t="s">
        <v>37</v>
      </c>
      <c r="F53">
        <v>79</v>
      </c>
      <c r="G53">
        <v>5</v>
      </c>
      <c r="H53">
        <v>15.3</v>
      </c>
      <c r="I53" s="8">
        <v>0.53600000000000003</v>
      </c>
      <c r="J53">
        <v>3.6</v>
      </c>
      <c r="K53">
        <v>0.2</v>
      </c>
      <c r="L53">
        <v>226</v>
      </c>
      <c r="M53">
        <v>464</v>
      </c>
      <c r="N53" s="8">
        <v>0.48699999999999999</v>
      </c>
      <c r="O53">
        <v>29</v>
      </c>
      <c r="P53">
        <v>84</v>
      </c>
      <c r="Q53">
        <v>0.34499999999999997</v>
      </c>
      <c r="R53">
        <v>197</v>
      </c>
      <c r="S53">
        <v>380</v>
      </c>
      <c r="T53" s="8">
        <v>0.51800000000000002</v>
      </c>
      <c r="U53">
        <v>86</v>
      </c>
      <c r="V53">
        <v>148</v>
      </c>
      <c r="W53" s="8">
        <v>0.58099999999999996</v>
      </c>
      <c r="X53">
        <v>139</v>
      </c>
      <c r="Y53">
        <v>258</v>
      </c>
      <c r="Z53">
        <v>397</v>
      </c>
      <c r="AA53">
        <v>83</v>
      </c>
      <c r="AB53">
        <v>43</v>
      </c>
      <c r="AC53">
        <v>41</v>
      </c>
      <c r="AD53">
        <v>88</v>
      </c>
      <c r="AE53">
        <v>144</v>
      </c>
      <c r="AF53">
        <v>567</v>
      </c>
      <c r="AG53" s="8">
        <f>IF(Table3[[#This Row],[FTA]]&gt;=100,Table3[[#This Row],[FT%]],"")</f>
        <v>0.58099999999999996</v>
      </c>
      <c r="AH53" t="str">
        <f>UPPER(Table3[[#This Row],[Player]])</f>
        <v>TREVOR BOOKER</v>
      </c>
    </row>
    <row r="54" spans="1:34" x14ac:dyDescent="0.25">
      <c r="A54">
        <v>2015</v>
      </c>
      <c r="B54" t="s">
        <v>91</v>
      </c>
      <c r="C54" t="s">
        <v>38</v>
      </c>
      <c r="D54">
        <v>30</v>
      </c>
      <c r="E54" t="s">
        <v>61</v>
      </c>
      <c r="F54">
        <v>44</v>
      </c>
      <c r="G54">
        <v>44</v>
      </c>
      <c r="H54">
        <v>19.8</v>
      </c>
      <c r="I54" s="8">
        <v>0.54800000000000004</v>
      </c>
      <c r="J54">
        <v>3.6</v>
      </c>
      <c r="K54">
        <v>-0.1</v>
      </c>
      <c r="L54">
        <v>343</v>
      </c>
      <c r="M54">
        <v>745</v>
      </c>
      <c r="N54" s="8">
        <v>0.46</v>
      </c>
      <c r="O54">
        <v>63</v>
      </c>
      <c r="P54">
        <v>168</v>
      </c>
      <c r="Q54">
        <v>0.375</v>
      </c>
      <c r="R54">
        <v>280</v>
      </c>
      <c r="S54">
        <v>577</v>
      </c>
      <c r="T54" s="8">
        <v>0.48499999999999999</v>
      </c>
      <c r="U54">
        <v>179</v>
      </c>
      <c r="V54">
        <v>232</v>
      </c>
      <c r="W54" s="8">
        <v>0.77200000000000002</v>
      </c>
      <c r="X54">
        <v>46</v>
      </c>
      <c r="Y54">
        <v>264</v>
      </c>
      <c r="Z54">
        <v>310</v>
      </c>
      <c r="AA54">
        <v>95</v>
      </c>
      <c r="AB54">
        <v>41</v>
      </c>
      <c r="AC54">
        <v>25</v>
      </c>
      <c r="AD54">
        <v>95</v>
      </c>
      <c r="AE54">
        <v>69</v>
      </c>
      <c r="AF54">
        <v>928</v>
      </c>
      <c r="AG54" s="8">
        <f>IF(Table3[[#This Row],[FTA]]&gt;=100,Table3[[#This Row],[FT%]],"")</f>
        <v>0.77200000000000002</v>
      </c>
      <c r="AH54" t="str">
        <f>UPPER(Table3[[#This Row],[Player]])</f>
        <v>CHRIS BOSH</v>
      </c>
    </row>
    <row r="55" spans="1:34" x14ac:dyDescent="0.25">
      <c r="A55">
        <v>2015</v>
      </c>
      <c r="B55" t="s">
        <v>92</v>
      </c>
      <c r="C55" t="s">
        <v>34</v>
      </c>
      <c r="D55">
        <v>24</v>
      </c>
      <c r="E55" t="s">
        <v>45</v>
      </c>
      <c r="F55">
        <v>77</v>
      </c>
      <c r="G55">
        <v>77</v>
      </c>
      <c r="H55">
        <v>11.5</v>
      </c>
      <c r="I55" s="8">
        <v>0.50700000000000001</v>
      </c>
      <c r="J55">
        <v>2.5</v>
      </c>
      <c r="K55">
        <v>-1.7</v>
      </c>
      <c r="L55">
        <v>434</v>
      </c>
      <c r="M55">
        <v>1012</v>
      </c>
      <c r="N55" s="8">
        <v>0.42899999999999999</v>
      </c>
      <c r="O55">
        <v>124</v>
      </c>
      <c r="P55">
        <v>352</v>
      </c>
      <c r="Q55">
        <v>0.35199999999999998</v>
      </c>
      <c r="R55">
        <v>310</v>
      </c>
      <c r="S55">
        <v>660</v>
      </c>
      <c r="T55" s="8">
        <v>0.47</v>
      </c>
      <c r="U55">
        <v>79</v>
      </c>
      <c r="V55">
        <v>100</v>
      </c>
      <c r="W55" s="8">
        <v>0.79</v>
      </c>
      <c r="X55">
        <v>46</v>
      </c>
      <c r="Y55">
        <v>195</v>
      </c>
      <c r="Z55">
        <v>241</v>
      </c>
      <c r="AA55">
        <v>135</v>
      </c>
      <c r="AB55">
        <v>82</v>
      </c>
      <c r="AC55">
        <v>15</v>
      </c>
      <c r="AD55">
        <v>109</v>
      </c>
      <c r="AE55">
        <v>177</v>
      </c>
      <c r="AF55">
        <v>1071</v>
      </c>
      <c r="AG55" s="8">
        <f>IF(Table3[[#This Row],[FTA]]&gt;=100,Table3[[#This Row],[FT%]],"")</f>
        <v>0.79</v>
      </c>
      <c r="AH55" t="str">
        <f>UPPER(Table3[[#This Row],[Player]])</f>
        <v>AVERY BRADLEY</v>
      </c>
    </row>
    <row r="56" spans="1:34" x14ac:dyDescent="0.25">
      <c r="A56">
        <v>2015</v>
      </c>
      <c r="B56" t="s">
        <v>93</v>
      </c>
      <c r="C56" t="s">
        <v>38</v>
      </c>
      <c r="D56">
        <v>35</v>
      </c>
      <c r="E56" t="s">
        <v>115</v>
      </c>
      <c r="F56">
        <v>36</v>
      </c>
      <c r="G56">
        <v>4</v>
      </c>
      <c r="H56">
        <v>9.4</v>
      </c>
      <c r="I56" s="8">
        <v>0.45700000000000002</v>
      </c>
      <c r="J56">
        <v>0.7</v>
      </c>
      <c r="K56">
        <v>-1.4</v>
      </c>
      <c r="L56">
        <v>42</v>
      </c>
      <c r="M56">
        <v>95</v>
      </c>
      <c r="N56" s="8">
        <v>0.442</v>
      </c>
      <c r="O56">
        <v>0</v>
      </c>
      <c r="P56">
        <v>1</v>
      </c>
      <c r="Q56">
        <v>0</v>
      </c>
      <c r="R56">
        <v>42</v>
      </c>
      <c r="S56">
        <v>94</v>
      </c>
      <c r="T56" s="8">
        <v>0.44700000000000001</v>
      </c>
      <c r="U56">
        <v>12</v>
      </c>
      <c r="V56">
        <v>23</v>
      </c>
      <c r="W56" s="8">
        <v>0.52200000000000002</v>
      </c>
      <c r="X56">
        <v>28</v>
      </c>
      <c r="Y56">
        <v>72</v>
      </c>
      <c r="Z56">
        <v>100</v>
      </c>
      <c r="AA56">
        <v>22</v>
      </c>
      <c r="AB56">
        <v>17</v>
      </c>
      <c r="AC56">
        <v>25</v>
      </c>
      <c r="AD56">
        <v>18</v>
      </c>
      <c r="AE56">
        <v>54</v>
      </c>
      <c r="AF56">
        <v>96</v>
      </c>
      <c r="AG56" s="8" t="str">
        <f>IF(Table3[[#This Row],[FTA]]&gt;=100,Table3[[#This Row],[FT%]],"")</f>
        <v/>
      </c>
      <c r="AH56" t="str">
        <f>UPPER(Table3[[#This Row],[Player]])</f>
        <v>ELTON BRAND</v>
      </c>
    </row>
    <row r="57" spans="1:34" x14ac:dyDescent="0.25">
      <c r="A57">
        <v>2015</v>
      </c>
      <c r="B57" t="s">
        <v>94</v>
      </c>
      <c r="C57" t="s">
        <v>50</v>
      </c>
      <c r="D57">
        <v>28</v>
      </c>
      <c r="E57" t="s">
        <v>69</v>
      </c>
      <c r="F57">
        <v>80</v>
      </c>
      <c r="G57">
        <v>17</v>
      </c>
      <c r="H57">
        <v>13.9</v>
      </c>
      <c r="I57" s="8">
        <v>0.50700000000000001</v>
      </c>
      <c r="J57">
        <v>3.1</v>
      </c>
      <c r="K57">
        <v>-1.1000000000000001</v>
      </c>
      <c r="L57">
        <v>343</v>
      </c>
      <c r="M57">
        <v>805</v>
      </c>
      <c r="N57" s="8">
        <v>0.42599999999999999</v>
      </c>
      <c r="O57">
        <v>63</v>
      </c>
      <c r="P57">
        <v>235</v>
      </c>
      <c r="Q57">
        <v>0.26800000000000002</v>
      </c>
      <c r="R57">
        <v>280</v>
      </c>
      <c r="S57">
        <v>570</v>
      </c>
      <c r="T57" s="8">
        <v>0.49099999999999999</v>
      </c>
      <c r="U57">
        <v>168</v>
      </c>
      <c r="V57">
        <v>226</v>
      </c>
      <c r="W57" s="8">
        <v>0.74299999999999999</v>
      </c>
      <c r="X57">
        <v>80</v>
      </c>
      <c r="Y57">
        <v>217</v>
      </c>
      <c r="Z57">
        <v>297</v>
      </c>
      <c r="AA57">
        <v>173</v>
      </c>
      <c r="AB57">
        <v>114</v>
      </c>
      <c r="AC57">
        <v>19</v>
      </c>
      <c r="AD57">
        <v>131</v>
      </c>
      <c r="AE57">
        <v>173</v>
      </c>
      <c r="AF57">
        <v>917</v>
      </c>
      <c r="AG57" s="8">
        <f>IF(Table3[[#This Row],[FTA]]&gt;=100,Table3[[#This Row],[FT%]],"")</f>
        <v>0.74299999999999999</v>
      </c>
      <c r="AH57" t="str">
        <f>UPPER(Table3[[#This Row],[Player]])</f>
        <v>COREY BREWER</v>
      </c>
    </row>
    <row r="58" spans="1:34" x14ac:dyDescent="0.25">
      <c r="A58">
        <v>2015</v>
      </c>
      <c r="B58" t="s">
        <v>94</v>
      </c>
      <c r="C58" t="s">
        <v>50</v>
      </c>
      <c r="D58">
        <v>28</v>
      </c>
      <c r="E58" t="s">
        <v>71</v>
      </c>
      <c r="F58">
        <v>24</v>
      </c>
      <c r="G58">
        <v>16</v>
      </c>
      <c r="H58">
        <v>13.8</v>
      </c>
      <c r="I58" s="8">
        <v>0.48399999999999999</v>
      </c>
      <c r="J58">
        <v>0.4</v>
      </c>
      <c r="K58">
        <v>-0.1</v>
      </c>
      <c r="L58">
        <v>94</v>
      </c>
      <c r="M58">
        <v>225</v>
      </c>
      <c r="N58" s="8">
        <v>0.41799999999999998</v>
      </c>
      <c r="O58">
        <v>8</v>
      </c>
      <c r="P58">
        <v>41</v>
      </c>
      <c r="Q58">
        <v>0.19500000000000001</v>
      </c>
      <c r="R58">
        <v>86</v>
      </c>
      <c r="S58">
        <v>184</v>
      </c>
      <c r="T58" s="8">
        <v>0.46700000000000003</v>
      </c>
      <c r="U58">
        <v>55</v>
      </c>
      <c r="V58">
        <v>78</v>
      </c>
      <c r="W58" s="8">
        <v>0.70499999999999996</v>
      </c>
      <c r="X58">
        <v>32</v>
      </c>
      <c r="Y58">
        <v>62</v>
      </c>
      <c r="Z58">
        <v>94</v>
      </c>
      <c r="AA58">
        <v>78</v>
      </c>
      <c r="AB58">
        <v>54</v>
      </c>
      <c r="AC58">
        <v>4</v>
      </c>
      <c r="AD58">
        <v>50</v>
      </c>
      <c r="AE58">
        <v>62</v>
      </c>
      <c r="AF58">
        <v>251</v>
      </c>
      <c r="AG58" s="8" t="str">
        <f>IF(Table3[[#This Row],[FTA]]&gt;=100,Table3[[#This Row],[FT%]],"")</f>
        <v/>
      </c>
      <c r="AH58" t="str">
        <f>UPPER(Table3[[#This Row],[Player]])</f>
        <v>COREY BREWER</v>
      </c>
    </row>
    <row r="59" spans="1:34" x14ac:dyDescent="0.25">
      <c r="A59">
        <v>2015</v>
      </c>
      <c r="B59" t="s">
        <v>94</v>
      </c>
      <c r="C59" t="s">
        <v>50</v>
      </c>
      <c r="D59">
        <v>28</v>
      </c>
      <c r="E59" t="s">
        <v>32</v>
      </c>
      <c r="F59">
        <v>56</v>
      </c>
      <c r="G59">
        <v>1</v>
      </c>
      <c r="H59">
        <v>14</v>
      </c>
      <c r="I59" s="8">
        <v>0.51600000000000001</v>
      </c>
      <c r="J59">
        <v>2.7</v>
      </c>
      <c r="K59">
        <v>-1.6</v>
      </c>
      <c r="L59">
        <v>249</v>
      </c>
      <c r="M59">
        <v>580</v>
      </c>
      <c r="N59" s="8">
        <v>0.42899999999999999</v>
      </c>
      <c r="O59">
        <v>55</v>
      </c>
      <c r="P59">
        <v>194</v>
      </c>
      <c r="Q59">
        <v>0.28399999999999997</v>
      </c>
      <c r="R59">
        <v>194</v>
      </c>
      <c r="S59">
        <v>386</v>
      </c>
      <c r="T59" s="8">
        <v>0.503</v>
      </c>
      <c r="U59">
        <v>113</v>
      </c>
      <c r="V59">
        <v>148</v>
      </c>
      <c r="W59" s="8">
        <v>0.76400000000000001</v>
      </c>
      <c r="X59">
        <v>48</v>
      </c>
      <c r="Y59">
        <v>155</v>
      </c>
      <c r="Z59">
        <v>203</v>
      </c>
      <c r="AA59">
        <v>95</v>
      </c>
      <c r="AB59">
        <v>60</v>
      </c>
      <c r="AC59">
        <v>15</v>
      </c>
      <c r="AD59">
        <v>81</v>
      </c>
      <c r="AE59">
        <v>111</v>
      </c>
      <c r="AF59">
        <v>666</v>
      </c>
      <c r="AG59" s="8">
        <f>IF(Table3[[#This Row],[FTA]]&gt;=100,Table3[[#This Row],[FT%]],"")</f>
        <v>0.76400000000000001</v>
      </c>
      <c r="AH59" t="str">
        <f>UPPER(Table3[[#This Row],[Player]])</f>
        <v>COREY BREWER</v>
      </c>
    </row>
    <row r="60" spans="1:34" x14ac:dyDescent="0.25">
      <c r="A60">
        <v>2015</v>
      </c>
      <c r="B60" t="s">
        <v>343</v>
      </c>
      <c r="C60" t="s">
        <v>36</v>
      </c>
      <c r="D60">
        <v>30</v>
      </c>
      <c r="E60" t="s">
        <v>63</v>
      </c>
      <c r="F60">
        <v>82</v>
      </c>
      <c r="G60">
        <v>21</v>
      </c>
      <c r="H60">
        <v>14.4</v>
      </c>
      <c r="I60" s="8">
        <v>0.53400000000000003</v>
      </c>
      <c r="J60">
        <v>3.3</v>
      </c>
      <c r="K60">
        <v>-1.4</v>
      </c>
      <c r="L60">
        <v>344</v>
      </c>
      <c r="M60">
        <v>817</v>
      </c>
      <c r="N60" s="8">
        <v>0.42099999999999999</v>
      </c>
      <c r="O60">
        <v>121</v>
      </c>
      <c r="P60">
        <v>313</v>
      </c>
      <c r="Q60">
        <v>0.38700000000000001</v>
      </c>
      <c r="R60">
        <v>223</v>
      </c>
      <c r="S60">
        <v>504</v>
      </c>
      <c r="T60" s="8">
        <v>0.442</v>
      </c>
      <c r="U60">
        <v>145</v>
      </c>
      <c r="V60">
        <v>174</v>
      </c>
      <c r="W60" s="8">
        <v>0.83299999999999996</v>
      </c>
      <c r="X60">
        <v>32</v>
      </c>
      <c r="Y60">
        <v>134</v>
      </c>
      <c r="Z60">
        <v>166</v>
      </c>
      <c r="AA60">
        <v>261</v>
      </c>
      <c r="AB60">
        <v>54</v>
      </c>
      <c r="AC60">
        <v>15</v>
      </c>
      <c r="AD60">
        <v>157</v>
      </c>
      <c r="AE60">
        <v>189</v>
      </c>
      <c r="AF60">
        <v>954</v>
      </c>
      <c r="AG60" s="8">
        <f>IF(Table3[[#This Row],[FTA]]&gt;=100,Table3[[#This Row],[FT%]],"")</f>
        <v>0.83299999999999996</v>
      </c>
      <c r="AH60" t="str">
        <f>UPPER(Table3[[#This Row],[Player]])</f>
        <v>AARON BROOKS</v>
      </c>
    </row>
    <row r="61" spans="1:34" x14ac:dyDescent="0.25">
      <c r="A61">
        <v>2015</v>
      </c>
      <c r="B61" t="s">
        <v>452</v>
      </c>
      <c r="C61" t="s">
        <v>34</v>
      </c>
      <c r="D61">
        <v>22</v>
      </c>
      <c r="E61" t="s">
        <v>74</v>
      </c>
      <c r="F61">
        <v>19</v>
      </c>
      <c r="G61">
        <v>5</v>
      </c>
      <c r="H61">
        <v>11</v>
      </c>
      <c r="I61" s="8">
        <v>0.54700000000000004</v>
      </c>
      <c r="J61">
        <v>0.4</v>
      </c>
      <c r="K61">
        <v>-3.8</v>
      </c>
      <c r="L61">
        <v>70</v>
      </c>
      <c r="M61">
        <v>170</v>
      </c>
      <c r="N61" s="8">
        <v>0.41199999999999998</v>
      </c>
      <c r="O61">
        <v>23</v>
      </c>
      <c r="P61">
        <v>62</v>
      </c>
      <c r="Q61">
        <v>0.371</v>
      </c>
      <c r="R61">
        <v>47</v>
      </c>
      <c r="S61">
        <v>108</v>
      </c>
      <c r="T61" s="8">
        <v>0.435</v>
      </c>
      <c r="U61">
        <v>64</v>
      </c>
      <c r="V61">
        <v>85</v>
      </c>
      <c r="W61" s="8">
        <v>0.753</v>
      </c>
      <c r="X61">
        <v>3</v>
      </c>
      <c r="Y61">
        <v>33</v>
      </c>
      <c r="Z61">
        <v>36</v>
      </c>
      <c r="AA61">
        <v>40</v>
      </c>
      <c r="AB61">
        <v>12</v>
      </c>
      <c r="AC61">
        <v>2</v>
      </c>
      <c r="AD61">
        <v>32</v>
      </c>
      <c r="AE61">
        <v>33</v>
      </c>
      <c r="AF61">
        <v>227</v>
      </c>
      <c r="AG61" s="8" t="str">
        <f>IF(Table3[[#This Row],[FTA]]&gt;=100,Table3[[#This Row],[FT%]],"")</f>
        <v/>
      </c>
      <c r="AH61" t="str">
        <f>UPPER(Table3[[#This Row],[Player]])</f>
        <v>JABARI BROWN</v>
      </c>
    </row>
    <row r="62" spans="1:34" x14ac:dyDescent="0.25">
      <c r="A62">
        <v>2015</v>
      </c>
      <c r="B62" t="s">
        <v>397</v>
      </c>
      <c r="C62" t="s">
        <v>36</v>
      </c>
      <c r="D62">
        <v>24</v>
      </c>
      <c r="E62" t="s">
        <v>71</v>
      </c>
      <c r="F62">
        <v>29</v>
      </c>
      <c r="G62">
        <v>7</v>
      </c>
      <c r="H62">
        <v>11</v>
      </c>
      <c r="I62" s="8">
        <v>0.46800000000000003</v>
      </c>
      <c r="J62">
        <v>0.3</v>
      </c>
      <c r="K62">
        <v>-2.6</v>
      </c>
      <c r="L62">
        <v>52</v>
      </c>
      <c r="M62">
        <v>122</v>
      </c>
      <c r="N62" s="8">
        <v>0.42599999999999999</v>
      </c>
      <c r="O62">
        <v>6</v>
      </c>
      <c r="P62">
        <v>28</v>
      </c>
      <c r="Q62">
        <v>0.214</v>
      </c>
      <c r="R62">
        <v>46</v>
      </c>
      <c r="S62">
        <v>94</v>
      </c>
      <c r="T62" s="8">
        <v>0.48899999999999999</v>
      </c>
      <c r="U62">
        <v>12</v>
      </c>
      <c r="V62">
        <v>19</v>
      </c>
      <c r="W62" s="8">
        <v>0.63200000000000001</v>
      </c>
      <c r="X62">
        <v>14</v>
      </c>
      <c r="Y62">
        <v>56</v>
      </c>
      <c r="Z62">
        <v>70</v>
      </c>
      <c r="AA62">
        <v>90</v>
      </c>
      <c r="AB62">
        <v>28</v>
      </c>
      <c r="AC62">
        <v>6</v>
      </c>
      <c r="AD62">
        <v>30</v>
      </c>
      <c r="AE62">
        <v>49</v>
      </c>
      <c r="AF62">
        <v>122</v>
      </c>
      <c r="AG62" s="8" t="str">
        <f>IF(Table3[[#This Row],[FTA]]&gt;=100,Table3[[#This Row],[FT%]],"")</f>
        <v/>
      </c>
      <c r="AH62" t="str">
        <f>UPPER(Table3[[#This Row],[Player]])</f>
        <v>LORENZO BROWN</v>
      </c>
    </row>
    <row r="63" spans="1:34" x14ac:dyDescent="0.25">
      <c r="A63">
        <v>2015</v>
      </c>
      <c r="B63" t="s">
        <v>453</v>
      </c>
      <c r="C63" t="s">
        <v>34</v>
      </c>
      <c r="D63">
        <v>23</v>
      </c>
      <c r="E63" t="s">
        <v>342</v>
      </c>
      <c r="F63">
        <v>47</v>
      </c>
      <c r="G63">
        <v>29</v>
      </c>
      <c r="H63">
        <v>9.1</v>
      </c>
      <c r="I63" s="8">
        <v>0.45900000000000002</v>
      </c>
      <c r="J63">
        <v>0.5</v>
      </c>
      <c r="K63">
        <v>-2.7</v>
      </c>
      <c r="L63">
        <v>76</v>
      </c>
      <c r="M63">
        <v>210</v>
      </c>
      <c r="N63" s="8">
        <v>0.36199999999999999</v>
      </c>
      <c r="O63">
        <v>17</v>
      </c>
      <c r="P63">
        <v>64</v>
      </c>
      <c r="Q63">
        <v>0.26600000000000001</v>
      </c>
      <c r="R63">
        <v>59</v>
      </c>
      <c r="S63">
        <v>146</v>
      </c>
      <c r="T63" s="8">
        <v>0.40400000000000003</v>
      </c>
      <c r="U63">
        <v>47</v>
      </c>
      <c r="V63">
        <v>57</v>
      </c>
      <c r="W63" s="8">
        <v>0.82499999999999996</v>
      </c>
      <c r="X63">
        <v>16</v>
      </c>
      <c r="Y63">
        <v>91</v>
      </c>
      <c r="Z63">
        <v>107</v>
      </c>
      <c r="AA63">
        <v>39</v>
      </c>
      <c r="AB63">
        <v>31</v>
      </c>
      <c r="AC63">
        <v>12</v>
      </c>
      <c r="AD63">
        <v>27</v>
      </c>
      <c r="AE63">
        <v>57</v>
      </c>
      <c r="AF63">
        <v>216</v>
      </c>
      <c r="AG63" s="8" t="str">
        <f>IF(Table3[[#This Row],[FTA]]&gt;=100,Table3[[#This Row],[FT%]],"")</f>
        <v/>
      </c>
      <c r="AH63" t="str">
        <f>UPPER(Table3[[#This Row],[Player]])</f>
        <v>MARKEL BROWN</v>
      </c>
    </row>
    <row r="64" spans="1:34" x14ac:dyDescent="0.25">
      <c r="A64">
        <v>2015</v>
      </c>
      <c r="B64" t="s">
        <v>95</v>
      </c>
      <c r="C64" t="s">
        <v>34</v>
      </c>
      <c r="D64">
        <v>29</v>
      </c>
      <c r="E64" t="s">
        <v>61</v>
      </c>
      <c r="F64">
        <v>5</v>
      </c>
      <c r="G64">
        <v>2</v>
      </c>
      <c r="H64">
        <v>4.4000000000000004</v>
      </c>
      <c r="I64" s="8">
        <v>0.48199999999999998</v>
      </c>
      <c r="J64">
        <v>0</v>
      </c>
      <c r="K64">
        <v>-6.1</v>
      </c>
      <c r="L64">
        <v>7</v>
      </c>
      <c r="M64">
        <v>19</v>
      </c>
      <c r="N64" s="8">
        <v>0.36799999999999999</v>
      </c>
      <c r="O64">
        <v>3</v>
      </c>
      <c r="P64">
        <v>7</v>
      </c>
      <c r="Q64">
        <v>0.42899999999999999</v>
      </c>
      <c r="R64">
        <v>4</v>
      </c>
      <c r="S64">
        <v>12</v>
      </c>
      <c r="T64" s="8">
        <v>0.33300000000000002</v>
      </c>
      <c r="U64">
        <v>3</v>
      </c>
      <c r="V64">
        <v>4</v>
      </c>
      <c r="W64" s="8">
        <v>0.75</v>
      </c>
      <c r="X64">
        <v>0</v>
      </c>
      <c r="Y64">
        <v>1</v>
      </c>
      <c r="Z64">
        <v>1</v>
      </c>
      <c r="AA64">
        <v>3</v>
      </c>
      <c r="AB64">
        <v>4</v>
      </c>
      <c r="AC64">
        <v>0</v>
      </c>
      <c r="AD64">
        <v>4</v>
      </c>
      <c r="AE64">
        <v>8</v>
      </c>
      <c r="AF64">
        <v>20</v>
      </c>
      <c r="AG64" s="8" t="str">
        <f>IF(Table3[[#This Row],[FTA]]&gt;=100,Table3[[#This Row],[FT%]],"")</f>
        <v/>
      </c>
      <c r="AH64" t="str">
        <f>UPPER(Table3[[#This Row],[Player]])</f>
        <v>SHANNON BROWN</v>
      </c>
    </row>
    <row r="65" spans="1:34" x14ac:dyDescent="0.25">
      <c r="A65">
        <v>2015</v>
      </c>
      <c r="B65" t="s">
        <v>97</v>
      </c>
      <c r="C65" t="s">
        <v>34</v>
      </c>
      <c r="D65">
        <v>36</v>
      </c>
      <c r="E65" t="s">
        <v>74</v>
      </c>
      <c r="F65">
        <v>35</v>
      </c>
      <c r="G65">
        <v>35</v>
      </c>
      <c r="H65">
        <v>17.600000000000001</v>
      </c>
      <c r="I65" s="8">
        <v>0.47699999999999998</v>
      </c>
      <c r="J65">
        <v>0.2</v>
      </c>
      <c r="K65">
        <v>0.3</v>
      </c>
      <c r="L65">
        <v>266</v>
      </c>
      <c r="M65">
        <v>713</v>
      </c>
      <c r="N65" s="8">
        <v>0.373</v>
      </c>
      <c r="O65">
        <v>54</v>
      </c>
      <c r="P65">
        <v>184</v>
      </c>
      <c r="Q65">
        <v>0.29299999999999998</v>
      </c>
      <c r="R65">
        <v>212</v>
      </c>
      <c r="S65">
        <v>529</v>
      </c>
      <c r="T65" s="8">
        <v>0.40100000000000002</v>
      </c>
      <c r="U65">
        <v>196</v>
      </c>
      <c r="V65">
        <v>241</v>
      </c>
      <c r="W65" s="8">
        <v>0.81299999999999994</v>
      </c>
      <c r="X65">
        <v>26</v>
      </c>
      <c r="Y65">
        <v>173</v>
      </c>
      <c r="Z65">
        <v>199</v>
      </c>
      <c r="AA65">
        <v>197</v>
      </c>
      <c r="AB65">
        <v>47</v>
      </c>
      <c r="AC65">
        <v>7</v>
      </c>
      <c r="AD65">
        <v>128</v>
      </c>
      <c r="AE65">
        <v>65</v>
      </c>
      <c r="AF65">
        <v>782</v>
      </c>
      <c r="AG65" s="8">
        <f>IF(Table3[[#This Row],[FTA]]&gt;=100,Table3[[#This Row],[FT%]],"")</f>
        <v>0.81299999999999994</v>
      </c>
      <c r="AH65" t="str">
        <f>UPPER(Table3[[#This Row],[Player]])</f>
        <v>KOBE BRYANT</v>
      </c>
    </row>
    <row r="66" spans="1:34" x14ac:dyDescent="0.25">
      <c r="A66">
        <v>2015</v>
      </c>
      <c r="B66" t="s">
        <v>98</v>
      </c>
      <c r="C66" t="s">
        <v>50</v>
      </c>
      <c r="D66">
        <v>26</v>
      </c>
      <c r="E66" t="s">
        <v>71</v>
      </c>
      <c r="F66">
        <v>67</v>
      </c>
      <c r="G66">
        <v>4</v>
      </c>
      <c r="H66">
        <v>12.2</v>
      </c>
      <c r="I66" s="8">
        <v>0.53700000000000003</v>
      </c>
      <c r="J66">
        <v>1.3</v>
      </c>
      <c r="K66">
        <v>-2.8</v>
      </c>
      <c r="L66">
        <v>169</v>
      </c>
      <c r="M66">
        <v>390</v>
      </c>
      <c r="N66" s="8">
        <v>0.433</v>
      </c>
      <c r="O66">
        <v>52</v>
      </c>
      <c r="P66">
        <v>143</v>
      </c>
      <c r="Q66">
        <v>0.36399999999999999</v>
      </c>
      <c r="R66">
        <v>117</v>
      </c>
      <c r="S66">
        <v>247</v>
      </c>
      <c r="T66" s="8">
        <v>0.47399999999999998</v>
      </c>
      <c r="U66">
        <v>67</v>
      </c>
      <c r="V66">
        <v>81</v>
      </c>
      <c r="W66" s="8">
        <v>0.82699999999999996</v>
      </c>
      <c r="X66">
        <v>33</v>
      </c>
      <c r="Y66">
        <v>165</v>
      </c>
      <c r="Z66">
        <v>198</v>
      </c>
      <c r="AA66">
        <v>64</v>
      </c>
      <c r="AB66">
        <v>44</v>
      </c>
      <c r="AC66">
        <v>10</v>
      </c>
      <c r="AD66">
        <v>49</v>
      </c>
      <c r="AE66">
        <v>72</v>
      </c>
      <c r="AF66">
        <v>457</v>
      </c>
      <c r="AG66" s="8" t="str">
        <f>IF(Table3[[#This Row],[FTA]]&gt;=100,Table3[[#This Row],[FT%]],"")</f>
        <v/>
      </c>
      <c r="AH66" t="str">
        <f>UPPER(Table3[[#This Row],[Player]])</f>
        <v>CHASE BUDINGER</v>
      </c>
    </row>
    <row r="67" spans="1:34" x14ac:dyDescent="0.25">
      <c r="A67">
        <v>2015</v>
      </c>
      <c r="B67" t="s">
        <v>398</v>
      </c>
      <c r="C67" t="s">
        <v>50</v>
      </c>
      <c r="D67">
        <v>23</v>
      </c>
      <c r="E67" t="s">
        <v>69</v>
      </c>
      <c r="F67">
        <v>36</v>
      </c>
      <c r="G67">
        <v>2</v>
      </c>
      <c r="H67">
        <v>6.2</v>
      </c>
      <c r="I67" s="8">
        <v>0.46600000000000003</v>
      </c>
      <c r="J67">
        <v>0.1</v>
      </c>
      <c r="K67">
        <v>-4</v>
      </c>
      <c r="L67">
        <v>24</v>
      </c>
      <c r="M67">
        <v>70</v>
      </c>
      <c r="N67" s="8">
        <v>0.34300000000000003</v>
      </c>
      <c r="O67">
        <v>15</v>
      </c>
      <c r="P67">
        <v>46</v>
      </c>
      <c r="Q67">
        <v>0.32600000000000001</v>
      </c>
      <c r="R67">
        <v>9</v>
      </c>
      <c r="S67">
        <v>24</v>
      </c>
      <c r="T67" s="8">
        <v>0.375</v>
      </c>
      <c r="U67">
        <v>6</v>
      </c>
      <c r="V67">
        <v>9</v>
      </c>
      <c r="W67" s="8">
        <v>0.66700000000000004</v>
      </c>
      <c r="X67">
        <v>1</v>
      </c>
      <c r="Y67">
        <v>49</v>
      </c>
      <c r="Z67">
        <v>50</v>
      </c>
      <c r="AA67">
        <v>8</v>
      </c>
      <c r="AB67">
        <v>10</v>
      </c>
      <c r="AC67">
        <v>4</v>
      </c>
      <c r="AD67">
        <v>8</v>
      </c>
      <c r="AE67">
        <v>19</v>
      </c>
      <c r="AF67">
        <v>69</v>
      </c>
      <c r="AG67" s="8" t="str">
        <f>IF(Table3[[#This Row],[FTA]]&gt;=100,Table3[[#This Row],[FT%]],"")</f>
        <v/>
      </c>
      <c r="AH67" t="str">
        <f>UPPER(Table3[[#This Row],[Player]])</f>
        <v>REGGIE BULLOCK</v>
      </c>
    </row>
    <row r="68" spans="1:34" x14ac:dyDescent="0.25">
      <c r="A68">
        <v>2015</v>
      </c>
      <c r="B68" t="s">
        <v>398</v>
      </c>
      <c r="C68" t="s">
        <v>50</v>
      </c>
      <c r="D68">
        <v>23</v>
      </c>
      <c r="E68" t="s">
        <v>82</v>
      </c>
      <c r="F68">
        <v>25</v>
      </c>
      <c r="G68">
        <v>2</v>
      </c>
      <c r="H68">
        <v>8.8000000000000007</v>
      </c>
      <c r="I68" s="8">
        <v>0.57799999999999996</v>
      </c>
      <c r="J68">
        <v>0.4</v>
      </c>
      <c r="K68">
        <v>-2.1</v>
      </c>
      <c r="L68">
        <v>23</v>
      </c>
      <c r="M68">
        <v>54</v>
      </c>
      <c r="N68" s="8">
        <v>0.42599999999999999</v>
      </c>
      <c r="O68">
        <v>15</v>
      </c>
      <c r="P68">
        <v>39</v>
      </c>
      <c r="Q68">
        <v>0.38500000000000001</v>
      </c>
      <c r="R68">
        <v>8</v>
      </c>
      <c r="S68">
        <v>15</v>
      </c>
      <c r="T68" s="8">
        <v>0.53300000000000003</v>
      </c>
      <c r="U68">
        <v>4</v>
      </c>
      <c r="V68">
        <v>5</v>
      </c>
      <c r="W68" s="8">
        <v>0.8</v>
      </c>
      <c r="X68">
        <v>0</v>
      </c>
      <c r="Y68">
        <v>40</v>
      </c>
      <c r="Z68">
        <v>40</v>
      </c>
      <c r="AA68">
        <v>6</v>
      </c>
      <c r="AB68">
        <v>9</v>
      </c>
      <c r="AC68">
        <v>2</v>
      </c>
      <c r="AD68">
        <v>6</v>
      </c>
      <c r="AE68">
        <v>17</v>
      </c>
      <c r="AF68">
        <v>65</v>
      </c>
      <c r="AG68" s="8" t="str">
        <f>IF(Table3[[#This Row],[FTA]]&gt;=100,Table3[[#This Row],[FT%]],"")</f>
        <v/>
      </c>
      <c r="AH68" t="str">
        <f>UPPER(Table3[[#This Row],[Player]])</f>
        <v>REGGIE BULLOCK</v>
      </c>
    </row>
    <row r="69" spans="1:34" x14ac:dyDescent="0.25">
      <c r="A69">
        <v>2015</v>
      </c>
      <c r="B69" t="s">
        <v>398</v>
      </c>
      <c r="C69" t="s">
        <v>50</v>
      </c>
      <c r="D69">
        <v>23</v>
      </c>
      <c r="E69" t="s">
        <v>96</v>
      </c>
      <c r="F69">
        <v>11</v>
      </c>
      <c r="G69">
        <v>0</v>
      </c>
      <c r="H69">
        <v>-3.1</v>
      </c>
      <c r="I69" s="8">
        <v>0.113</v>
      </c>
      <c r="J69">
        <v>-0.3</v>
      </c>
      <c r="K69">
        <v>-10.8</v>
      </c>
      <c r="L69">
        <v>1</v>
      </c>
      <c r="M69">
        <v>16</v>
      </c>
      <c r="N69" s="8">
        <v>6.3E-2</v>
      </c>
      <c r="O69">
        <v>0</v>
      </c>
      <c r="P69">
        <v>7</v>
      </c>
      <c r="Q69">
        <v>0</v>
      </c>
      <c r="R69">
        <v>1</v>
      </c>
      <c r="S69">
        <v>9</v>
      </c>
      <c r="T69" s="8">
        <v>0.111</v>
      </c>
      <c r="U69">
        <v>2</v>
      </c>
      <c r="V69">
        <v>4</v>
      </c>
      <c r="W69" s="8">
        <v>0.5</v>
      </c>
      <c r="X69">
        <v>1</v>
      </c>
      <c r="Y69">
        <v>9</v>
      </c>
      <c r="Z69">
        <v>10</v>
      </c>
      <c r="AA69">
        <v>2</v>
      </c>
      <c r="AB69">
        <v>1</v>
      </c>
      <c r="AC69">
        <v>2</v>
      </c>
      <c r="AD69">
        <v>2</v>
      </c>
      <c r="AE69">
        <v>2</v>
      </c>
      <c r="AF69">
        <v>4</v>
      </c>
      <c r="AG69" s="8" t="str">
        <f>IF(Table3[[#This Row],[FTA]]&gt;=100,Table3[[#This Row],[FT%]],"")</f>
        <v/>
      </c>
      <c r="AH69" t="str">
        <f>UPPER(Table3[[#This Row],[Player]])</f>
        <v>REGGIE BULLOCK</v>
      </c>
    </row>
    <row r="70" spans="1:34" x14ac:dyDescent="0.25">
      <c r="A70">
        <v>2015</v>
      </c>
      <c r="B70" t="s">
        <v>399</v>
      </c>
      <c r="C70" t="s">
        <v>36</v>
      </c>
      <c r="D70">
        <v>22</v>
      </c>
      <c r="E70" t="s">
        <v>37</v>
      </c>
      <c r="F70">
        <v>76</v>
      </c>
      <c r="G70">
        <v>43</v>
      </c>
      <c r="H70">
        <v>12.6</v>
      </c>
      <c r="I70" s="8">
        <v>0.45500000000000002</v>
      </c>
      <c r="J70">
        <v>2.4</v>
      </c>
      <c r="K70">
        <v>-1.9</v>
      </c>
      <c r="L70">
        <v>370</v>
      </c>
      <c r="M70">
        <v>1005</v>
      </c>
      <c r="N70" s="8">
        <v>0.36799999999999999</v>
      </c>
      <c r="O70">
        <v>124</v>
      </c>
      <c r="P70">
        <v>390</v>
      </c>
      <c r="Q70">
        <v>0.318</v>
      </c>
      <c r="R70">
        <v>246</v>
      </c>
      <c r="S70">
        <v>615</v>
      </c>
      <c r="T70" s="8">
        <v>0.4</v>
      </c>
      <c r="U70">
        <v>109</v>
      </c>
      <c r="V70">
        <v>145</v>
      </c>
      <c r="W70" s="8">
        <v>0.752</v>
      </c>
      <c r="X70">
        <v>31</v>
      </c>
      <c r="Y70">
        <v>173</v>
      </c>
      <c r="Z70">
        <v>204</v>
      </c>
      <c r="AA70">
        <v>328</v>
      </c>
      <c r="AB70">
        <v>65</v>
      </c>
      <c r="AC70">
        <v>15</v>
      </c>
      <c r="AD70">
        <v>124</v>
      </c>
      <c r="AE70">
        <v>119</v>
      </c>
      <c r="AF70">
        <v>973</v>
      </c>
      <c r="AG70" s="8">
        <f>IF(Table3[[#This Row],[FTA]]&gt;=100,Table3[[#This Row],[FT%]],"")</f>
        <v>0.752</v>
      </c>
      <c r="AH70" t="str">
        <f>UPPER(Table3[[#This Row],[Player]])</f>
        <v>TREY BURKE</v>
      </c>
    </row>
    <row r="71" spans="1:34" x14ac:dyDescent="0.25">
      <c r="A71">
        <v>2015</v>
      </c>
      <c r="B71" t="s">
        <v>99</v>
      </c>
      <c r="C71" t="s">
        <v>34</v>
      </c>
      <c r="D71">
        <v>23</v>
      </c>
      <c r="E71" t="s">
        <v>37</v>
      </c>
      <c r="F71">
        <v>27</v>
      </c>
      <c r="G71">
        <v>27</v>
      </c>
      <c r="H71">
        <v>13</v>
      </c>
      <c r="I71" s="8">
        <v>0.52400000000000002</v>
      </c>
      <c r="J71">
        <v>1.7</v>
      </c>
      <c r="K71">
        <v>-1.6</v>
      </c>
      <c r="L71">
        <v>121</v>
      </c>
      <c r="M71">
        <v>300</v>
      </c>
      <c r="N71" s="8">
        <v>0.40300000000000002</v>
      </c>
      <c r="O71">
        <v>26</v>
      </c>
      <c r="P71">
        <v>68</v>
      </c>
      <c r="Q71">
        <v>0.38200000000000001</v>
      </c>
      <c r="R71">
        <v>95</v>
      </c>
      <c r="S71">
        <v>232</v>
      </c>
      <c r="T71" s="8">
        <v>0.40899999999999997</v>
      </c>
      <c r="U71">
        <v>106</v>
      </c>
      <c r="V71">
        <v>129</v>
      </c>
      <c r="W71" s="8">
        <v>0.82199999999999995</v>
      </c>
      <c r="X71">
        <v>19</v>
      </c>
      <c r="Y71">
        <v>95</v>
      </c>
      <c r="Z71">
        <v>114</v>
      </c>
      <c r="AA71">
        <v>82</v>
      </c>
      <c r="AB71">
        <v>17</v>
      </c>
      <c r="AC71">
        <v>5</v>
      </c>
      <c r="AD71">
        <v>52</v>
      </c>
      <c r="AE71">
        <v>64</v>
      </c>
      <c r="AF71">
        <v>374</v>
      </c>
      <c r="AG71" s="8">
        <f>IF(Table3[[#This Row],[FTA]]&gt;=100,Table3[[#This Row],[FT%]],"")</f>
        <v>0.82199999999999995</v>
      </c>
      <c r="AH71" t="str">
        <f>UPPER(Table3[[#This Row],[Player]])</f>
        <v>ALEC BURKS</v>
      </c>
    </row>
    <row r="72" spans="1:34" x14ac:dyDescent="0.25">
      <c r="A72">
        <v>2015</v>
      </c>
      <c r="B72" t="s">
        <v>100</v>
      </c>
      <c r="C72" t="s">
        <v>50</v>
      </c>
      <c r="D72">
        <v>34</v>
      </c>
      <c r="E72" t="s">
        <v>104</v>
      </c>
      <c r="F72">
        <v>78</v>
      </c>
      <c r="G72">
        <v>21</v>
      </c>
      <c r="H72">
        <v>9.3000000000000007</v>
      </c>
      <c r="I72" s="8">
        <v>0.54400000000000004</v>
      </c>
      <c r="J72">
        <v>2.4</v>
      </c>
      <c r="K72">
        <v>-1.5</v>
      </c>
      <c r="L72">
        <v>161</v>
      </c>
      <c r="M72">
        <v>396</v>
      </c>
      <c r="N72" s="8">
        <v>0.40699999999999997</v>
      </c>
      <c r="O72">
        <v>83</v>
      </c>
      <c r="P72">
        <v>219</v>
      </c>
      <c r="Q72">
        <v>0.379</v>
      </c>
      <c r="R72">
        <v>78</v>
      </c>
      <c r="S72">
        <v>177</v>
      </c>
      <c r="T72" s="8">
        <v>0.441</v>
      </c>
      <c r="U72">
        <v>55</v>
      </c>
      <c r="V72">
        <v>61</v>
      </c>
      <c r="W72" s="8">
        <v>0.90200000000000002</v>
      </c>
      <c r="X72">
        <v>21</v>
      </c>
      <c r="Y72">
        <v>175</v>
      </c>
      <c r="Z72">
        <v>196</v>
      </c>
      <c r="AA72">
        <v>79</v>
      </c>
      <c r="AB72">
        <v>43</v>
      </c>
      <c r="AC72">
        <v>4</v>
      </c>
      <c r="AD72">
        <v>49</v>
      </c>
      <c r="AE72">
        <v>120</v>
      </c>
      <c r="AF72">
        <v>460</v>
      </c>
      <c r="AG72" s="8" t="str">
        <f>IF(Table3[[#This Row],[FTA]]&gt;=100,Table3[[#This Row],[FT%]],"")</f>
        <v/>
      </c>
      <c r="AH72" t="str">
        <f>UPPER(Table3[[#This Row],[Player]])</f>
        <v>CARON BUTLER</v>
      </c>
    </row>
    <row r="73" spans="1:34" x14ac:dyDescent="0.25">
      <c r="A73">
        <v>2015</v>
      </c>
      <c r="B73" t="s">
        <v>101</v>
      </c>
      <c r="C73" t="s">
        <v>34</v>
      </c>
      <c r="D73">
        <v>25</v>
      </c>
      <c r="E73" t="s">
        <v>63</v>
      </c>
      <c r="F73">
        <v>65</v>
      </c>
      <c r="G73">
        <v>65</v>
      </c>
      <c r="H73">
        <v>21.3</v>
      </c>
      <c r="I73" s="8">
        <v>0.58299999999999996</v>
      </c>
      <c r="J73">
        <v>11.2</v>
      </c>
      <c r="K73">
        <v>4.7</v>
      </c>
      <c r="L73">
        <v>421</v>
      </c>
      <c r="M73">
        <v>912</v>
      </c>
      <c r="N73" s="8">
        <v>0.46200000000000002</v>
      </c>
      <c r="O73">
        <v>73</v>
      </c>
      <c r="P73">
        <v>193</v>
      </c>
      <c r="Q73">
        <v>0.378</v>
      </c>
      <c r="R73">
        <v>348</v>
      </c>
      <c r="S73">
        <v>719</v>
      </c>
      <c r="T73" s="8">
        <v>0.48399999999999999</v>
      </c>
      <c r="U73">
        <v>386</v>
      </c>
      <c r="V73">
        <v>463</v>
      </c>
      <c r="W73" s="8">
        <v>0.83399999999999996</v>
      </c>
      <c r="X73">
        <v>114</v>
      </c>
      <c r="Y73">
        <v>265</v>
      </c>
      <c r="Z73">
        <v>379</v>
      </c>
      <c r="AA73">
        <v>212</v>
      </c>
      <c r="AB73">
        <v>114</v>
      </c>
      <c r="AC73">
        <v>36</v>
      </c>
      <c r="AD73">
        <v>93</v>
      </c>
      <c r="AE73">
        <v>108</v>
      </c>
      <c r="AF73">
        <v>1301</v>
      </c>
      <c r="AG73" s="8">
        <f>IF(Table3[[#This Row],[FTA]]&gt;=100,Table3[[#This Row],[FT%]],"")</f>
        <v>0.83399999999999996</v>
      </c>
      <c r="AH73" t="str">
        <f>UPPER(Table3[[#This Row],[Player]])</f>
        <v>JIMMY BUTLER</v>
      </c>
    </row>
    <row r="74" spans="1:34" x14ac:dyDescent="0.25">
      <c r="A74">
        <v>2015</v>
      </c>
      <c r="B74" t="s">
        <v>102</v>
      </c>
      <c r="C74" t="s">
        <v>50</v>
      </c>
      <c r="D74">
        <v>35</v>
      </c>
      <c r="E74" t="s">
        <v>48</v>
      </c>
      <c r="F74">
        <v>75</v>
      </c>
      <c r="G74">
        <v>1</v>
      </c>
      <c r="H74">
        <v>11.4</v>
      </c>
      <c r="I74" s="8">
        <v>0.53100000000000003</v>
      </c>
      <c r="J74">
        <v>2.6</v>
      </c>
      <c r="K74">
        <v>-1.7</v>
      </c>
      <c r="L74">
        <v>218</v>
      </c>
      <c r="M74">
        <v>517</v>
      </c>
      <c r="N74" s="8">
        <v>0.42199999999999999</v>
      </c>
      <c r="O74">
        <v>91</v>
      </c>
      <c r="P74">
        <v>235</v>
      </c>
      <c r="Q74">
        <v>0.38700000000000001</v>
      </c>
      <c r="R74">
        <v>127</v>
      </c>
      <c r="S74">
        <v>282</v>
      </c>
      <c r="T74" s="8">
        <v>0.45</v>
      </c>
      <c r="U74">
        <v>53</v>
      </c>
      <c r="V74">
        <v>67</v>
      </c>
      <c r="W74" s="8">
        <v>0.79100000000000004</v>
      </c>
      <c r="X74">
        <v>27</v>
      </c>
      <c r="Y74">
        <v>170</v>
      </c>
      <c r="Z74">
        <v>197</v>
      </c>
      <c r="AA74">
        <v>63</v>
      </c>
      <c r="AB74">
        <v>29</v>
      </c>
      <c r="AC74">
        <v>22</v>
      </c>
      <c r="AD74">
        <v>48</v>
      </c>
      <c r="AE74">
        <v>98</v>
      </c>
      <c r="AF74">
        <v>580</v>
      </c>
      <c r="AG74" s="8" t="str">
        <f>IF(Table3[[#This Row],[FTA]]&gt;=100,Table3[[#This Row],[FT%]],"")</f>
        <v/>
      </c>
      <c r="AH74" t="str">
        <f>UPPER(Table3[[#This Row],[Player]])</f>
        <v>RASUAL BUTLER</v>
      </c>
    </row>
    <row r="75" spans="1:34" x14ac:dyDescent="0.25">
      <c r="A75">
        <v>2015</v>
      </c>
      <c r="B75" t="s">
        <v>400</v>
      </c>
      <c r="C75" t="s">
        <v>36</v>
      </c>
      <c r="D75">
        <v>25</v>
      </c>
      <c r="E75" t="s">
        <v>74</v>
      </c>
      <c r="F75">
        <v>6</v>
      </c>
      <c r="G75">
        <v>0</v>
      </c>
      <c r="H75">
        <v>13.1</v>
      </c>
      <c r="I75" s="8">
        <v>0.58599999999999997</v>
      </c>
      <c r="J75">
        <v>0.1</v>
      </c>
      <c r="K75">
        <v>-4.9000000000000004</v>
      </c>
      <c r="L75">
        <v>18</v>
      </c>
      <c r="M75">
        <v>40</v>
      </c>
      <c r="N75" s="8">
        <v>0.45</v>
      </c>
      <c r="O75">
        <v>7</v>
      </c>
      <c r="P75">
        <v>11</v>
      </c>
      <c r="Q75">
        <v>0.63600000000000001</v>
      </c>
      <c r="R75">
        <v>11</v>
      </c>
      <c r="S75">
        <v>29</v>
      </c>
      <c r="T75" s="8">
        <v>0.379</v>
      </c>
      <c r="U75">
        <v>9</v>
      </c>
      <c r="V75">
        <v>10</v>
      </c>
      <c r="W75" s="8">
        <v>0.9</v>
      </c>
      <c r="X75">
        <v>2</v>
      </c>
      <c r="Y75">
        <v>10</v>
      </c>
      <c r="Z75">
        <v>12</v>
      </c>
      <c r="AA75">
        <v>14</v>
      </c>
      <c r="AB75">
        <v>3</v>
      </c>
      <c r="AC75">
        <v>0</v>
      </c>
      <c r="AD75">
        <v>12</v>
      </c>
      <c r="AE75">
        <v>3</v>
      </c>
      <c r="AF75">
        <v>52</v>
      </c>
      <c r="AG75" s="8" t="str">
        <f>IF(Table3[[#This Row],[FTA]]&gt;=100,Table3[[#This Row],[FT%]],"")</f>
        <v/>
      </c>
      <c r="AH75" t="str">
        <f>UPPER(Table3[[#This Row],[Player]])</f>
        <v>DWIGHT BUYCKS</v>
      </c>
    </row>
    <row r="76" spans="1:34" x14ac:dyDescent="0.25">
      <c r="A76">
        <v>2015</v>
      </c>
      <c r="B76" t="s">
        <v>103</v>
      </c>
      <c r="C76" t="s">
        <v>34</v>
      </c>
      <c r="D76">
        <v>32</v>
      </c>
      <c r="E76" t="s">
        <v>48</v>
      </c>
      <c r="F76">
        <v>7</v>
      </c>
      <c r="G76">
        <v>0</v>
      </c>
      <c r="H76">
        <v>4.8</v>
      </c>
      <c r="I76" s="8">
        <v>0.33600000000000002</v>
      </c>
      <c r="J76">
        <v>-0.2</v>
      </c>
      <c r="K76">
        <v>-9.1</v>
      </c>
      <c r="L76">
        <v>10</v>
      </c>
      <c r="M76">
        <v>31</v>
      </c>
      <c r="N76" s="8">
        <v>0.32300000000000001</v>
      </c>
      <c r="O76">
        <v>0</v>
      </c>
      <c r="P76">
        <v>9</v>
      </c>
      <c r="Q76">
        <v>0</v>
      </c>
      <c r="R76">
        <v>10</v>
      </c>
      <c r="S76">
        <v>22</v>
      </c>
      <c r="T76" s="8">
        <v>0.45500000000000002</v>
      </c>
      <c r="U76">
        <v>2</v>
      </c>
      <c r="V76">
        <v>4</v>
      </c>
      <c r="W76" s="8">
        <v>0.5</v>
      </c>
      <c r="X76">
        <v>2</v>
      </c>
      <c r="Y76">
        <v>4</v>
      </c>
      <c r="Z76">
        <v>6</v>
      </c>
      <c r="AA76">
        <v>18</v>
      </c>
      <c r="AB76">
        <v>1</v>
      </c>
      <c r="AC76">
        <v>1</v>
      </c>
      <c r="AD76">
        <v>8</v>
      </c>
      <c r="AE76">
        <v>9</v>
      </c>
      <c r="AF76">
        <v>22</v>
      </c>
      <c r="AG76" s="8" t="str">
        <f>IF(Table3[[#This Row],[FTA]]&gt;=100,Table3[[#This Row],[FT%]],"")</f>
        <v/>
      </c>
      <c r="AH76" t="str">
        <f>UPPER(Table3[[#This Row],[Player]])</f>
        <v>WILL BYNUM</v>
      </c>
    </row>
    <row r="77" spans="1:34" x14ac:dyDescent="0.25">
      <c r="A77">
        <v>2015</v>
      </c>
      <c r="B77" t="s">
        <v>401</v>
      </c>
      <c r="C77" t="s">
        <v>34</v>
      </c>
      <c r="D77">
        <v>25</v>
      </c>
      <c r="E77" t="s">
        <v>47</v>
      </c>
      <c r="F77">
        <v>58</v>
      </c>
      <c r="G77">
        <v>0</v>
      </c>
      <c r="H77">
        <v>12.3</v>
      </c>
      <c r="I77" s="8">
        <v>0.45500000000000002</v>
      </c>
      <c r="J77">
        <v>1.1000000000000001</v>
      </c>
      <c r="K77">
        <v>-0.3</v>
      </c>
      <c r="L77">
        <v>104</v>
      </c>
      <c r="M77">
        <v>247</v>
      </c>
      <c r="N77" s="8">
        <v>0.42099999999999999</v>
      </c>
      <c r="O77">
        <v>11</v>
      </c>
      <c r="P77">
        <v>43</v>
      </c>
      <c r="Q77">
        <v>0.25600000000000001</v>
      </c>
      <c r="R77">
        <v>93</v>
      </c>
      <c r="S77">
        <v>204</v>
      </c>
      <c r="T77" s="8">
        <v>0.45600000000000002</v>
      </c>
      <c r="U77">
        <v>24</v>
      </c>
      <c r="V77">
        <v>45</v>
      </c>
      <c r="W77" s="8">
        <v>0.53300000000000003</v>
      </c>
      <c r="X77">
        <v>19</v>
      </c>
      <c r="Y77">
        <v>87</v>
      </c>
      <c r="Z77">
        <v>106</v>
      </c>
      <c r="AA77">
        <v>146</v>
      </c>
      <c r="AB77">
        <v>63</v>
      </c>
      <c r="AC77">
        <v>5</v>
      </c>
      <c r="AD77">
        <v>61</v>
      </c>
      <c r="AE77">
        <v>100</v>
      </c>
      <c r="AF77">
        <v>243</v>
      </c>
      <c r="AG77" s="8" t="str">
        <f>IF(Table3[[#This Row],[FTA]]&gt;=100,Table3[[#This Row],[FT%]],"")</f>
        <v/>
      </c>
      <c r="AH77" t="str">
        <f>UPPER(Table3[[#This Row],[Player]])</f>
        <v>NICK CALATHES</v>
      </c>
    </row>
    <row r="78" spans="1:34" x14ac:dyDescent="0.25">
      <c r="A78">
        <v>2015</v>
      </c>
      <c r="B78" t="s">
        <v>105</v>
      </c>
      <c r="C78" t="s">
        <v>36</v>
      </c>
      <c r="D78">
        <v>33</v>
      </c>
      <c r="E78" t="s">
        <v>60</v>
      </c>
      <c r="F78">
        <v>42</v>
      </c>
      <c r="G78">
        <v>42</v>
      </c>
      <c r="H78">
        <v>11.3</v>
      </c>
      <c r="I78" s="8">
        <v>0.51900000000000002</v>
      </c>
      <c r="J78">
        <v>0.9</v>
      </c>
      <c r="K78">
        <v>-3.2</v>
      </c>
      <c r="L78">
        <v>147</v>
      </c>
      <c r="M78">
        <v>354</v>
      </c>
      <c r="N78" s="8">
        <v>0.41499999999999998</v>
      </c>
      <c r="O78">
        <v>59</v>
      </c>
      <c r="P78">
        <v>142</v>
      </c>
      <c r="Q78">
        <v>0.41499999999999998</v>
      </c>
      <c r="R78">
        <v>88</v>
      </c>
      <c r="S78">
        <v>212</v>
      </c>
      <c r="T78" s="8">
        <v>0.41499999999999998</v>
      </c>
      <c r="U78">
        <v>29</v>
      </c>
      <c r="V78">
        <v>32</v>
      </c>
      <c r="W78" s="8">
        <v>0.90600000000000003</v>
      </c>
      <c r="X78">
        <v>19</v>
      </c>
      <c r="Y78">
        <v>105</v>
      </c>
      <c r="Z78">
        <v>124</v>
      </c>
      <c r="AA78">
        <v>198</v>
      </c>
      <c r="AB78">
        <v>31</v>
      </c>
      <c r="AC78">
        <v>0</v>
      </c>
      <c r="AD78">
        <v>75</v>
      </c>
      <c r="AE78">
        <v>76</v>
      </c>
      <c r="AF78">
        <v>382</v>
      </c>
      <c r="AG78" s="8" t="str">
        <f>IF(Table3[[#This Row],[FTA]]&gt;=100,Table3[[#This Row],[FT%]],"")</f>
        <v/>
      </c>
      <c r="AH78" t="str">
        <f>UPPER(Table3[[#This Row],[Player]])</f>
        <v>JOSE CALDERON</v>
      </c>
    </row>
    <row r="79" spans="1:34" x14ac:dyDescent="0.25">
      <c r="A79">
        <v>2015</v>
      </c>
      <c r="B79" t="s">
        <v>402</v>
      </c>
      <c r="C79" t="s">
        <v>34</v>
      </c>
      <c r="D79">
        <v>21</v>
      </c>
      <c r="E79" t="s">
        <v>104</v>
      </c>
      <c r="F79">
        <v>82</v>
      </c>
      <c r="G79">
        <v>82</v>
      </c>
      <c r="H79">
        <v>11.2</v>
      </c>
      <c r="I79" s="8">
        <v>0.501</v>
      </c>
      <c r="J79">
        <v>2.8</v>
      </c>
      <c r="K79">
        <v>-1</v>
      </c>
      <c r="L79">
        <v>390</v>
      </c>
      <c r="M79">
        <v>972</v>
      </c>
      <c r="N79" s="8">
        <v>0.40100000000000002</v>
      </c>
      <c r="O79">
        <v>153</v>
      </c>
      <c r="P79">
        <v>444</v>
      </c>
      <c r="Q79">
        <v>0.34499999999999997</v>
      </c>
      <c r="R79">
        <v>237</v>
      </c>
      <c r="S79">
        <v>528</v>
      </c>
      <c r="T79" s="8">
        <v>0.44900000000000001</v>
      </c>
      <c r="U79">
        <v>110</v>
      </c>
      <c r="V79">
        <v>158</v>
      </c>
      <c r="W79" s="8">
        <v>0.69599999999999995</v>
      </c>
      <c r="X79">
        <v>46</v>
      </c>
      <c r="Y79">
        <v>209</v>
      </c>
      <c r="Z79">
        <v>255</v>
      </c>
      <c r="AA79">
        <v>109</v>
      </c>
      <c r="AB79">
        <v>93</v>
      </c>
      <c r="AC79">
        <v>18</v>
      </c>
      <c r="AD79">
        <v>94</v>
      </c>
      <c r="AE79">
        <v>161</v>
      </c>
      <c r="AF79">
        <v>1043</v>
      </c>
      <c r="AG79" s="8">
        <f>IF(Table3[[#This Row],[FTA]]&gt;=100,Table3[[#This Row],[FT%]],"")</f>
        <v>0.69599999999999995</v>
      </c>
      <c r="AH79" t="str">
        <f>UPPER(Table3[[#This Row],[Player]])</f>
        <v>KENTAVIOUS CALDWELL-POPE</v>
      </c>
    </row>
    <row r="80" spans="1:34" x14ac:dyDescent="0.25">
      <c r="A80">
        <v>2015</v>
      </c>
      <c r="B80" t="s">
        <v>403</v>
      </c>
      <c r="C80" t="s">
        <v>36</v>
      </c>
      <c r="D80">
        <v>23</v>
      </c>
      <c r="E80" t="s">
        <v>69</v>
      </c>
      <c r="F80">
        <v>47</v>
      </c>
      <c r="G80">
        <v>21</v>
      </c>
      <c r="H80">
        <v>12.4</v>
      </c>
      <c r="I80" s="8">
        <v>0.53400000000000003</v>
      </c>
      <c r="J80">
        <v>1.4</v>
      </c>
      <c r="K80">
        <v>-2.2000000000000002</v>
      </c>
      <c r="L80">
        <v>146</v>
      </c>
      <c r="M80">
        <v>378</v>
      </c>
      <c r="N80" s="8">
        <v>0.38600000000000001</v>
      </c>
      <c r="O80">
        <v>91</v>
      </c>
      <c r="P80">
        <v>246</v>
      </c>
      <c r="Q80">
        <v>0.37</v>
      </c>
      <c r="R80">
        <v>55</v>
      </c>
      <c r="S80">
        <v>132</v>
      </c>
      <c r="T80" s="8">
        <v>0.41699999999999998</v>
      </c>
      <c r="U80">
        <v>49</v>
      </c>
      <c r="V80">
        <v>60</v>
      </c>
      <c r="W80" s="8">
        <v>0.81699999999999995</v>
      </c>
      <c r="X80">
        <v>18</v>
      </c>
      <c r="Y80">
        <v>69</v>
      </c>
      <c r="Z80">
        <v>87</v>
      </c>
      <c r="AA80">
        <v>98</v>
      </c>
      <c r="AB80">
        <v>29</v>
      </c>
      <c r="AC80">
        <v>3</v>
      </c>
      <c r="AD80">
        <v>62</v>
      </c>
      <c r="AE80">
        <v>83</v>
      </c>
      <c r="AF80">
        <v>432</v>
      </c>
      <c r="AG80" s="8" t="str">
        <f>IF(Table3[[#This Row],[FTA]]&gt;=100,Table3[[#This Row],[FT%]],"")</f>
        <v/>
      </c>
      <c r="AH80" t="str">
        <f>UPPER(Table3[[#This Row],[Player]])</f>
        <v>ISAIAH CANAAN</v>
      </c>
    </row>
    <row r="81" spans="1:34" x14ac:dyDescent="0.25">
      <c r="A81">
        <v>2015</v>
      </c>
      <c r="B81" t="s">
        <v>403</v>
      </c>
      <c r="C81" t="s">
        <v>36</v>
      </c>
      <c r="D81">
        <v>23</v>
      </c>
      <c r="E81" t="s">
        <v>32</v>
      </c>
      <c r="F81">
        <v>25</v>
      </c>
      <c r="G81">
        <v>9</v>
      </c>
      <c r="H81">
        <v>11.8</v>
      </c>
      <c r="I81" s="8">
        <v>0.54900000000000004</v>
      </c>
      <c r="J81">
        <v>0.6</v>
      </c>
      <c r="K81">
        <v>-2.2999999999999998</v>
      </c>
      <c r="L81">
        <v>53</v>
      </c>
      <c r="M81">
        <v>131</v>
      </c>
      <c r="N81" s="8">
        <v>0.40500000000000003</v>
      </c>
      <c r="O81">
        <v>32</v>
      </c>
      <c r="P81">
        <v>84</v>
      </c>
      <c r="Q81">
        <v>0.38100000000000001</v>
      </c>
      <c r="R81">
        <v>21</v>
      </c>
      <c r="S81">
        <v>47</v>
      </c>
      <c r="T81" s="8">
        <v>0.44700000000000001</v>
      </c>
      <c r="U81">
        <v>16</v>
      </c>
      <c r="V81">
        <v>21</v>
      </c>
      <c r="W81" s="8">
        <v>0.76200000000000001</v>
      </c>
      <c r="X81">
        <v>11</v>
      </c>
      <c r="Y81">
        <v>22</v>
      </c>
      <c r="Z81">
        <v>33</v>
      </c>
      <c r="AA81">
        <v>29</v>
      </c>
      <c r="AB81">
        <v>14</v>
      </c>
      <c r="AC81">
        <v>0</v>
      </c>
      <c r="AD81">
        <v>23</v>
      </c>
      <c r="AE81">
        <v>28</v>
      </c>
      <c r="AF81">
        <v>154</v>
      </c>
      <c r="AG81" s="8" t="str">
        <f>IF(Table3[[#This Row],[FTA]]&gt;=100,Table3[[#This Row],[FT%]],"")</f>
        <v/>
      </c>
      <c r="AH81" t="str">
        <f>UPPER(Table3[[#This Row],[Player]])</f>
        <v>ISAIAH CANAAN</v>
      </c>
    </row>
    <row r="82" spans="1:34" x14ac:dyDescent="0.25">
      <c r="A82">
        <v>2015</v>
      </c>
      <c r="B82" t="s">
        <v>403</v>
      </c>
      <c r="C82" t="s">
        <v>36</v>
      </c>
      <c r="D82">
        <v>23</v>
      </c>
      <c r="E82" t="s">
        <v>44</v>
      </c>
      <c r="F82">
        <v>22</v>
      </c>
      <c r="G82">
        <v>12</v>
      </c>
      <c r="H82">
        <v>12.8</v>
      </c>
      <c r="I82" s="8">
        <v>0.52600000000000002</v>
      </c>
      <c r="J82">
        <v>0.8</v>
      </c>
      <c r="K82">
        <v>-2.2000000000000002</v>
      </c>
      <c r="L82">
        <v>93</v>
      </c>
      <c r="M82">
        <v>247</v>
      </c>
      <c r="N82" s="8">
        <v>0.377</v>
      </c>
      <c r="O82">
        <v>59</v>
      </c>
      <c r="P82">
        <v>162</v>
      </c>
      <c r="Q82">
        <v>0.36399999999999999</v>
      </c>
      <c r="R82">
        <v>34</v>
      </c>
      <c r="S82">
        <v>85</v>
      </c>
      <c r="T82" s="8">
        <v>0.4</v>
      </c>
      <c r="U82">
        <v>33</v>
      </c>
      <c r="V82">
        <v>39</v>
      </c>
      <c r="W82" s="8">
        <v>0.84599999999999997</v>
      </c>
      <c r="X82">
        <v>7</v>
      </c>
      <c r="Y82">
        <v>47</v>
      </c>
      <c r="Z82">
        <v>54</v>
      </c>
      <c r="AA82">
        <v>69</v>
      </c>
      <c r="AB82">
        <v>15</v>
      </c>
      <c r="AC82">
        <v>3</v>
      </c>
      <c r="AD82">
        <v>39</v>
      </c>
      <c r="AE82">
        <v>55</v>
      </c>
      <c r="AF82">
        <v>278</v>
      </c>
      <c r="AG82" s="8" t="str">
        <f>IF(Table3[[#This Row],[FTA]]&gt;=100,Table3[[#This Row],[FT%]],"")</f>
        <v/>
      </c>
      <c r="AH82" t="str">
        <f>UPPER(Table3[[#This Row],[Player]])</f>
        <v>ISAIAH CANAAN</v>
      </c>
    </row>
    <row r="83" spans="1:34" x14ac:dyDescent="0.25">
      <c r="A83">
        <v>2015</v>
      </c>
      <c r="B83" t="s">
        <v>106</v>
      </c>
      <c r="C83" t="s">
        <v>50</v>
      </c>
      <c r="D83">
        <v>28</v>
      </c>
      <c r="E83" t="s">
        <v>115</v>
      </c>
      <c r="F83">
        <v>70</v>
      </c>
      <c r="G83">
        <v>69</v>
      </c>
      <c r="H83">
        <v>15.9</v>
      </c>
      <c r="I83" s="8">
        <v>0.60299999999999998</v>
      </c>
      <c r="J83">
        <v>7</v>
      </c>
      <c r="K83">
        <v>2.9</v>
      </c>
      <c r="L83">
        <v>318</v>
      </c>
      <c r="M83">
        <v>653</v>
      </c>
      <c r="N83" s="8">
        <v>0.48699999999999999</v>
      </c>
      <c r="O83">
        <v>120</v>
      </c>
      <c r="P83">
        <v>304</v>
      </c>
      <c r="Q83">
        <v>0.39500000000000002</v>
      </c>
      <c r="R83">
        <v>198</v>
      </c>
      <c r="S83">
        <v>349</v>
      </c>
      <c r="T83" s="8">
        <v>0.56699999999999995</v>
      </c>
      <c r="U83">
        <v>127</v>
      </c>
      <c r="V83">
        <v>181</v>
      </c>
      <c r="W83" s="8">
        <v>0.70199999999999996</v>
      </c>
      <c r="X83">
        <v>99</v>
      </c>
      <c r="Y83">
        <v>273</v>
      </c>
      <c r="Z83">
        <v>372</v>
      </c>
      <c r="AA83">
        <v>118</v>
      </c>
      <c r="AB83">
        <v>94</v>
      </c>
      <c r="AC83">
        <v>17</v>
      </c>
      <c r="AD83">
        <v>75</v>
      </c>
      <c r="AE83">
        <v>154</v>
      </c>
      <c r="AF83">
        <v>883</v>
      </c>
      <c r="AG83" s="8">
        <f>IF(Table3[[#This Row],[FTA]]&gt;=100,Table3[[#This Row],[FT%]],"")</f>
        <v>0.70199999999999996</v>
      </c>
      <c r="AH83" t="str">
        <f>UPPER(Table3[[#This Row],[Player]])</f>
        <v>DEMARRE CARROLL</v>
      </c>
    </row>
    <row r="84" spans="1:34" x14ac:dyDescent="0.25">
      <c r="A84">
        <v>2015</v>
      </c>
      <c r="B84" t="s">
        <v>107</v>
      </c>
      <c r="C84" t="s">
        <v>34</v>
      </c>
      <c r="D84">
        <v>38</v>
      </c>
      <c r="E84" t="s">
        <v>47</v>
      </c>
      <c r="F84">
        <v>66</v>
      </c>
      <c r="G84">
        <v>1</v>
      </c>
      <c r="H84">
        <v>9.6</v>
      </c>
      <c r="I84" s="8">
        <v>0.44500000000000001</v>
      </c>
      <c r="J84">
        <v>1</v>
      </c>
      <c r="K84">
        <v>-1.4</v>
      </c>
      <c r="L84">
        <v>135</v>
      </c>
      <c r="M84">
        <v>406</v>
      </c>
      <c r="N84" s="8">
        <v>0.33300000000000002</v>
      </c>
      <c r="O84">
        <v>69</v>
      </c>
      <c r="P84">
        <v>232</v>
      </c>
      <c r="Q84">
        <v>0.29699999999999999</v>
      </c>
      <c r="R84">
        <v>66</v>
      </c>
      <c r="S84">
        <v>174</v>
      </c>
      <c r="T84" s="8">
        <v>0.379</v>
      </c>
      <c r="U84">
        <v>45</v>
      </c>
      <c r="V84">
        <v>57</v>
      </c>
      <c r="W84" s="8">
        <v>0.78900000000000003</v>
      </c>
      <c r="X84">
        <v>27</v>
      </c>
      <c r="Y84">
        <v>106</v>
      </c>
      <c r="Z84">
        <v>133</v>
      </c>
      <c r="AA84">
        <v>79</v>
      </c>
      <c r="AB84">
        <v>43</v>
      </c>
      <c r="AC84">
        <v>14</v>
      </c>
      <c r="AD84">
        <v>43</v>
      </c>
      <c r="AE84">
        <v>102</v>
      </c>
      <c r="AF84">
        <v>384</v>
      </c>
      <c r="AG84" s="8" t="str">
        <f>IF(Table3[[#This Row],[FTA]]&gt;=100,Table3[[#This Row],[FT%]],"")</f>
        <v/>
      </c>
      <c r="AH84" t="str">
        <f>UPPER(Table3[[#This Row],[Player]])</f>
        <v>VINCE CARTER</v>
      </c>
    </row>
    <row r="85" spans="1:34" x14ac:dyDescent="0.25">
      <c r="A85">
        <v>2015</v>
      </c>
      <c r="B85" t="s">
        <v>404</v>
      </c>
      <c r="C85" t="s">
        <v>36</v>
      </c>
      <c r="D85">
        <v>23</v>
      </c>
      <c r="E85" t="s">
        <v>69</v>
      </c>
      <c r="F85">
        <v>66</v>
      </c>
      <c r="G85">
        <v>63</v>
      </c>
      <c r="H85">
        <v>14.1</v>
      </c>
      <c r="I85" s="8">
        <v>0.46100000000000002</v>
      </c>
      <c r="J85">
        <v>0.8</v>
      </c>
      <c r="K85">
        <v>-0.7</v>
      </c>
      <c r="L85">
        <v>364</v>
      </c>
      <c r="M85">
        <v>919</v>
      </c>
      <c r="N85" s="8">
        <v>0.39600000000000002</v>
      </c>
      <c r="O85">
        <v>36</v>
      </c>
      <c r="P85">
        <v>153</v>
      </c>
      <c r="Q85">
        <v>0.23499999999999999</v>
      </c>
      <c r="R85">
        <v>328</v>
      </c>
      <c r="S85">
        <v>766</v>
      </c>
      <c r="T85" s="8">
        <v>0.42799999999999999</v>
      </c>
      <c r="U85">
        <v>202</v>
      </c>
      <c r="V85">
        <v>291</v>
      </c>
      <c r="W85" s="8">
        <v>0.69399999999999995</v>
      </c>
      <c r="X85">
        <v>64</v>
      </c>
      <c r="Y85">
        <v>289</v>
      </c>
      <c r="Z85">
        <v>353</v>
      </c>
      <c r="AA85">
        <v>442</v>
      </c>
      <c r="AB85">
        <v>111</v>
      </c>
      <c r="AC85">
        <v>30</v>
      </c>
      <c r="AD85">
        <v>253</v>
      </c>
      <c r="AE85">
        <v>167</v>
      </c>
      <c r="AF85">
        <v>966</v>
      </c>
      <c r="AG85" s="8">
        <f>IF(Table3[[#This Row],[FTA]]&gt;=100,Table3[[#This Row],[FT%]],"")</f>
        <v>0.69399999999999995</v>
      </c>
      <c r="AH85" t="str">
        <f>UPPER(Table3[[#This Row],[Player]])</f>
        <v>MICHAEL CARTER-WILLIAMS</v>
      </c>
    </row>
    <row r="86" spans="1:34" x14ac:dyDescent="0.25">
      <c r="A86">
        <v>2015</v>
      </c>
      <c r="B86" t="s">
        <v>404</v>
      </c>
      <c r="C86" t="s">
        <v>36</v>
      </c>
      <c r="D86">
        <v>23</v>
      </c>
      <c r="E86" t="s">
        <v>44</v>
      </c>
      <c r="F86">
        <v>41</v>
      </c>
      <c r="G86">
        <v>38</v>
      </c>
      <c r="H86">
        <v>12.8</v>
      </c>
      <c r="I86" s="8">
        <v>0.44400000000000001</v>
      </c>
      <c r="J86">
        <v>-0.5</v>
      </c>
      <c r="K86">
        <v>-1.3</v>
      </c>
      <c r="L86">
        <v>232</v>
      </c>
      <c r="M86">
        <v>611</v>
      </c>
      <c r="N86" s="8">
        <v>0.38</v>
      </c>
      <c r="O86">
        <v>32</v>
      </c>
      <c r="P86">
        <v>125</v>
      </c>
      <c r="Q86">
        <v>0.25600000000000001</v>
      </c>
      <c r="R86">
        <v>200</v>
      </c>
      <c r="S86">
        <v>486</v>
      </c>
      <c r="T86" s="8">
        <v>0.41199999999999998</v>
      </c>
      <c r="U86">
        <v>117</v>
      </c>
      <c r="V86">
        <v>182</v>
      </c>
      <c r="W86" s="8">
        <v>0.64300000000000002</v>
      </c>
      <c r="X86">
        <v>43</v>
      </c>
      <c r="Y86">
        <v>211</v>
      </c>
      <c r="Z86">
        <v>254</v>
      </c>
      <c r="AA86">
        <v>302</v>
      </c>
      <c r="AB86">
        <v>60</v>
      </c>
      <c r="AC86">
        <v>18</v>
      </c>
      <c r="AD86">
        <v>174</v>
      </c>
      <c r="AE86">
        <v>103</v>
      </c>
      <c r="AF86">
        <v>613</v>
      </c>
      <c r="AG86" s="8">
        <f>IF(Table3[[#This Row],[FTA]]&gt;=100,Table3[[#This Row],[FT%]],"")</f>
        <v>0.64300000000000002</v>
      </c>
      <c r="AH86" t="str">
        <f>UPPER(Table3[[#This Row],[Player]])</f>
        <v>MICHAEL CARTER-WILLIAMS</v>
      </c>
    </row>
    <row r="87" spans="1:34" x14ac:dyDescent="0.25">
      <c r="A87">
        <v>2015</v>
      </c>
      <c r="B87" t="s">
        <v>404</v>
      </c>
      <c r="C87" t="s">
        <v>36</v>
      </c>
      <c r="D87">
        <v>23</v>
      </c>
      <c r="E87" t="s">
        <v>88</v>
      </c>
      <c r="F87">
        <v>25</v>
      </c>
      <c r="G87">
        <v>25</v>
      </c>
      <c r="H87">
        <v>16.3</v>
      </c>
      <c r="I87" s="8">
        <v>0.496</v>
      </c>
      <c r="J87">
        <v>1.3</v>
      </c>
      <c r="K87">
        <v>0.4</v>
      </c>
      <c r="L87">
        <v>132</v>
      </c>
      <c r="M87">
        <v>308</v>
      </c>
      <c r="N87" s="8">
        <v>0.42899999999999999</v>
      </c>
      <c r="O87">
        <v>4</v>
      </c>
      <c r="P87">
        <v>28</v>
      </c>
      <c r="Q87">
        <v>0.14299999999999999</v>
      </c>
      <c r="R87">
        <v>128</v>
      </c>
      <c r="S87">
        <v>280</v>
      </c>
      <c r="T87" s="8">
        <v>0.45700000000000002</v>
      </c>
      <c r="U87">
        <v>85</v>
      </c>
      <c r="V87">
        <v>109</v>
      </c>
      <c r="W87" s="8">
        <v>0.78</v>
      </c>
      <c r="X87">
        <v>21</v>
      </c>
      <c r="Y87">
        <v>78</v>
      </c>
      <c r="Z87">
        <v>99</v>
      </c>
      <c r="AA87">
        <v>140</v>
      </c>
      <c r="AB87">
        <v>51</v>
      </c>
      <c r="AC87">
        <v>12</v>
      </c>
      <c r="AD87">
        <v>79</v>
      </c>
      <c r="AE87">
        <v>64</v>
      </c>
      <c r="AF87">
        <v>353</v>
      </c>
      <c r="AG87" s="8">
        <f>IF(Table3[[#This Row],[FTA]]&gt;=100,Table3[[#This Row],[FT%]],"")</f>
        <v>0.78</v>
      </c>
      <c r="AH87" t="str">
        <f>UPPER(Table3[[#This Row],[Player]])</f>
        <v>MICHAEL CARTER-WILLIAMS</v>
      </c>
    </row>
    <row r="88" spans="1:34" x14ac:dyDescent="0.25">
      <c r="A88">
        <v>2015</v>
      </c>
      <c r="B88" t="s">
        <v>108</v>
      </c>
      <c r="C88" t="s">
        <v>50</v>
      </c>
      <c r="D88">
        <v>26</v>
      </c>
      <c r="E88" t="s">
        <v>120</v>
      </c>
      <c r="F88">
        <v>67</v>
      </c>
      <c r="G88">
        <v>19</v>
      </c>
      <c r="H88">
        <v>14.4</v>
      </c>
      <c r="I88" s="8">
        <v>0.57999999999999996</v>
      </c>
      <c r="J88">
        <v>2.7</v>
      </c>
      <c r="K88">
        <v>-1.3</v>
      </c>
      <c r="L88">
        <v>209</v>
      </c>
      <c r="M88">
        <v>427</v>
      </c>
      <c r="N88" s="8">
        <v>0.48899999999999999</v>
      </c>
      <c r="O88">
        <v>35</v>
      </c>
      <c r="P88">
        <v>87</v>
      </c>
      <c r="Q88">
        <v>0.40200000000000002</v>
      </c>
      <c r="R88">
        <v>174</v>
      </c>
      <c r="S88">
        <v>340</v>
      </c>
      <c r="T88" s="8">
        <v>0.51200000000000001</v>
      </c>
      <c r="U88">
        <v>140</v>
      </c>
      <c r="V88">
        <v>191</v>
      </c>
      <c r="W88" s="8">
        <v>0.73299999999999998</v>
      </c>
      <c r="X88">
        <v>54</v>
      </c>
      <c r="Y88">
        <v>206</v>
      </c>
      <c r="Z88">
        <v>260</v>
      </c>
      <c r="AA88">
        <v>102</v>
      </c>
      <c r="AB88">
        <v>31</v>
      </c>
      <c r="AC88">
        <v>9</v>
      </c>
      <c r="AD88">
        <v>88</v>
      </c>
      <c r="AE88">
        <v>107</v>
      </c>
      <c r="AF88">
        <v>593</v>
      </c>
      <c r="AG88" s="8">
        <f>IF(Table3[[#This Row],[FTA]]&gt;=100,Table3[[#This Row],[FT%]],"")</f>
        <v>0.73299999999999998</v>
      </c>
      <c r="AH88" t="str">
        <f>UPPER(Table3[[#This Row],[Player]])</f>
        <v>OMRI CASSPI</v>
      </c>
    </row>
    <row r="89" spans="1:34" x14ac:dyDescent="0.25">
      <c r="A89">
        <v>2015</v>
      </c>
      <c r="B89" t="s">
        <v>110</v>
      </c>
      <c r="C89" t="s">
        <v>36</v>
      </c>
      <c r="D89">
        <v>28</v>
      </c>
      <c r="E89" t="s">
        <v>61</v>
      </c>
      <c r="F89">
        <v>80</v>
      </c>
      <c r="G89">
        <v>37</v>
      </c>
      <c r="H89">
        <v>11.7</v>
      </c>
      <c r="I89" s="8">
        <v>0.52100000000000002</v>
      </c>
      <c r="J89">
        <v>2.8</v>
      </c>
      <c r="K89">
        <v>-1</v>
      </c>
      <c r="L89">
        <v>267</v>
      </c>
      <c r="M89">
        <v>663</v>
      </c>
      <c r="N89" s="8">
        <v>0.40300000000000002</v>
      </c>
      <c r="O89">
        <v>73</v>
      </c>
      <c r="P89">
        <v>248</v>
      </c>
      <c r="Q89">
        <v>0.29399999999999998</v>
      </c>
      <c r="R89">
        <v>194</v>
      </c>
      <c r="S89">
        <v>415</v>
      </c>
      <c r="T89" s="8">
        <v>0.46700000000000003</v>
      </c>
      <c r="U89">
        <v>206</v>
      </c>
      <c r="V89">
        <v>266</v>
      </c>
      <c r="W89" s="8">
        <v>0.77400000000000002</v>
      </c>
      <c r="X89">
        <v>24</v>
      </c>
      <c r="Y89">
        <v>182</v>
      </c>
      <c r="Z89">
        <v>206</v>
      </c>
      <c r="AA89">
        <v>307</v>
      </c>
      <c r="AB89">
        <v>122</v>
      </c>
      <c r="AC89">
        <v>10</v>
      </c>
      <c r="AD89">
        <v>173</v>
      </c>
      <c r="AE89">
        <v>251</v>
      </c>
      <c r="AF89">
        <v>813</v>
      </c>
      <c r="AG89" s="8">
        <f>IF(Table3[[#This Row],[FTA]]&gt;=100,Table3[[#This Row],[FT%]],"")</f>
        <v>0.77400000000000002</v>
      </c>
      <c r="AH89" t="str">
        <f>UPPER(Table3[[#This Row],[Player]])</f>
        <v>MARIO CHALMERS</v>
      </c>
    </row>
    <row r="90" spans="1:34" x14ac:dyDescent="0.25">
      <c r="A90">
        <v>2015</v>
      </c>
      <c r="B90" t="s">
        <v>112</v>
      </c>
      <c r="C90" t="s">
        <v>50</v>
      </c>
      <c r="D90">
        <v>27</v>
      </c>
      <c r="E90" t="s">
        <v>35</v>
      </c>
      <c r="F90">
        <v>78</v>
      </c>
      <c r="G90">
        <v>75</v>
      </c>
      <c r="H90">
        <v>13.2</v>
      </c>
      <c r="I90" s="8">
        <v>0.52300000000000002</v>
      </c>
      <c r="J90">
        <v>3.6</v>
      </c>
      <c r="K90">
        <v>0.2</v>
      </c>
      <c r="L90">
        <v>418</v>
      </c>
      <c r="M90">
        <v>975</v>
      </c>
      <c r="N90" s="8">
        <v>0.42899999999999999</v>
      </c>
      <c r="O90">
        <v>139</v>
      </c>
      <c r="P90">
        <v>406</v>
      </c>
      <c r="Q90">
        <v>0.34200000000000003</v>
      </c>
      <c r="R90">
        <v>279</v>
      </c>
      <c r="S90">
        <v>569</v>
      </c>
      <c r="T90" s="8">
        <v>0.49</v>
      </c>
      <c r="U90">
        <v>110</v>
      </c>
      <c r="V90">
        <v>142</v>
      </c>
      <c r="W90" s="8">
        <v>0.77500000000000002</v>
      </c>
      <c r="X90">
        <v>96</v>
      </c>
      <c r="Y90">
        <v>379</v>
      </c>
      <c r="Z90">
        <v>475</v>
      </c>
      <c r="AA90">
        <v>134</v>
      </c>
      <c r="AB90">
        <v>58</v>
      </c>
      <c r="AC90">
        <v>29</v>
      </c>
      <c r="AD90">
        <v>110</v>
      </c>
      <c r="AE90">
        <v>231</v>
      </c>
      <c r="AF90">
        <v>1085</v>
      </c>
      <c r="AG90" s="8">
        <f>IF(Table3[[#This Row],[FTA]]&gt;=100,Table3[[#This Row],[FT%]],"")</f>
        <v>0.77500000000000002</v>
      </c>
      <c r="AH90" t="str">
        <f>UPPER(Table3[[#This Row],[Player]])</f>
        <v>WILSON CHANDLER</v>
      </c>
    </row>
    <row r="91" spans="1:34" x14ac:dyDescent="0.25">
      <c r="A91">
        <v>2015</v>
      </c>
      <c r="B91" t="s">
        <v>455</v>
      </c>
      <c r="C91" t="s">
        <v>36</v>
      </c>
      <c r="D91">
        <v>23</v>
      </c>
      <c r="E91" t="s">
        <v>109</v>
      </c>
      <c r="F91">
        <v>8</v>
      </c>
      <c r="G91">
        <v>0</v>
      </c>
      <c r="H91">
        <v>5.8</v>
      </c>
      <c r="I91" s="8">
        <v>0.34699999999999998</v>
      </c>
      <c r="J91">
        <v>0</v>
      </c>
      <c r="K91">
        <v>-3.7</v>
      </c>
      <c r="L91">
        <v>5</v>
      </c>
      <c r="M91">
        <v>19</v>
      </c>
      <c r="N91" s="8">
        <v>0.26300000000000001</v>
      </c>
      <c r="O91">
        <v>2</v>
      </c>
      <c r="P91">
        <v>9</v>
      </c>
      <c r="Q91">
        <v>0.222</v>
      </c>
      <c r="R91">
        <v>3</v>
      </c>
      <c r="S91">
        <v>10</v>
      </c>
      <c r="T91" s="8">
        <v>0.3</v>
      </c>
      <c r="U91">
        <v>3</v>
      </c>
      <c r="V91">
        <v>6</v>
      </c>
      <c r="W91" s="8">
        <v>0.5</v>
      </c>
      <c r="X91">
        <v>1</v>
      </c>
      <c r="Y91">
        <v>4</v>
      </c>
      <c r="Z91">
        <v>5</v>
      </c>
      <c r="AA91">
        <v>8</v>
      </c>
      <c r="AB91">
        <v>6</v>
      </c>
      <c r="AC91">
        <v>1</v>
      </c>
      <c r="AD91">
        <v>4</v>
      </c>
      <c r="AE91">
        <v>10</v>
      </c>
      <c r="AF91">
        <v>15</v>
      </c>
      <c r="AG91" s="8" t="str">
        <f>IF(Table3[[#This Row],[FTA]]&gt;=100,Table3[[#This Row],[FT%]],"")</f>
        <v/>
      </c>
      <c r="AH91" t="str">
        <f>UPPER(Table3[[#This Row],[Player]])</f>
        <v>WILL CHERRY</v>
      </c>
    </row>
    <row r="92" spans="1:34" x14ac:dyDescent="0.25">
      <c r="A92">
        <v>2015</v>
      </c>
      <c r="B92" t="s">
        <v>113</v>
      </c>
      <c r="C92" t="s">
        <v>30</v>
      </c>
      <c r="D92">
        <v>27</v>
      </c>
      <c r="E92" t="s">
        <v>342</v>
      </c>
      <c r="F92">
        <v>10</v>
      </c>
      <c r="G92">
        <v>0</v>
      </c>
      <c r="H92">
        <v>6.7</v>
      </c>
      <c r="I92" s="8">
        <v>0.42499999999999999</v>
      </c>
      <c r="J92">
        <v>-0.1</v>
      </c>
      <c r="K92">
        <v>-6.1</v>
      </c>
      <c r="L92">
        <v>11</v>
      </c>
      <c r="M92">
        <v>30</v>
      </c>
      <c r="N92" s="8">
        <v>0.36699999999999999</v>
      </c>
      <c r="O92">
        <v>4</v>
      </c>
      <c r="P92">
        <v>14</v>
      </c>
      <c r="Q92">
        <v>0.28599999999999998</v>
      </c>
      <c r="R92">
        <v>7</v>
      </c>
      <c r="S92">
        <v>16</v>
      </c>
      <c r="T92" s="8">
        <v>0.438</v>
      </c>
      <c r="U92">
        <v>1</v>
      </c>
      <c r="V92">
        <v>4</v>
      </c>
      <c r="W92" s="8">
        <v>0.25</v>
      </c>
      <c r="X92">
        <v>1</v>
      </c>
      <c r="Y92">
        <v>22</v>
      </c>
      <c r="Z92">
        <v>23</v>
      </c>
      <c r="AA92">
        <v>3</v>
      </c>
      <c r="AB92">
        <v>3</v>
      </c>
      <c r="AC92">
        <v>4</v>
      </c>
      <c r="AD92">
        <v>6</v>
      </c>
      <c r="AE92">
        <v>12</v>
      </c>
      <c r="AF92">
        <v>27</v>
      </c>
      <c r="AG92" s="8" t="str">
        <f>IF(Table3[[#This Row],[FTA]]&gt;=100,Table3[[#This Row],[FT%]],"")</f>
        <v/>
      </c>
      <c r="AH92" t="str">
        <f>UPPER(Table3[[#This Row],[Player]])</f>
        <v>EARL CLARK</v>
      </c>
    </row>
    <row r="93" spans="1:34" x14ac:dyDescent="0.25">
      <c r="A93">
        <v>2015</v>
      </c>
      <c r="B93" t="s">
        <v>405</v>
      </c>
      <c r="C93" t="s">
        <v>34</v>
      </c>
      <c r="D93">
        <v>23</v>
      </c>
      <c r="E93" t="s">
        <v>69</v>
      </c>
      <c r="F93">
        <v>30</v>
      </c>
      <c r="G93">
        <v>0</v>
      </c>
      <c r="H93">
        <v>8.8000000000000007</v>
      </c>
      <c r="I93" s="8">
        <v>0.48299999999999998</v>
      </c>
      <c r="J93">
        <v>0.2</v>
      </c>
      <c r="K93">
        <v>-2.8</v>
      </c>
      <c r="L93">
        <v>19</v>
      </c>
      <c r="M93">
        <v>55</v>
      </c>
      <c r="N93" s="8">
        <v>0.34499999999999997</v>
      </c>
      <c r="O93">
        <v>10</v>
      </c>
      <c r="P93">
        <v>30</v>
      </c>
      <c r="Q93">
        <v>0.33300000000000002</v>
      </c>
      <c r="R93">
        <v>9</v>
      </c>
      <c r="S93">
        <v>25</v>
      </c>
      <c r="T93" s="8">
        <v>0.36</v>
      </c>
      <c r="U93">
        <v>9</v>
      </c>
      <c r="V93">
        <v>9</v>
      </c>
      <c r="W93" s="8">
        <v>1</v>
      </c>
      <c r="X93">
        <v>4</v>
      </c>
      <c r="Y93">
        <v>12</v>
      </c>
      <c r="Z93">
        <v>16</v>
      </c>
      <c r="AA93">
        <v>12</v>
      </c>
      <c r="AB93">
        <v>9</v>
      </c>
      <c r="AC93">
        <v>3</v>
      </c>
      <c r="AD93">
        <v>9</v>
      </c>
      <c r="AE93">
        <v>20</v>
      </c>
      <c r="AF93">
        <v>57</v>
      </c>
      <c r="AG93" s="8" t="str">
        <f>IF(Table3[[#This Row],[FTA]]&gt;=100,Table3[[#This Row],[FT%]],"")</f>
        <v/>
      </c>
      <c r="AH93" t="str">
        <f>UPPER(Table3[[#This Row],[Player]])</f>
        <v>IAN CLARK</v>
      </c>
    </row>
    <row r="94" spans="1:34" x14ac:dyDescent="0.25">
      <c r="A94">
        <v>2015</v>
      </c>
      <c r="B94" t="s">
        <v>405</v>
      </c>
      <c r="C94" t="s">
        <v>34</v>
      </c>
      <c r="D94">
        <v>23</v>
      </c>
      <c r="E94" t="s">
        <v>37</v>
      </c>
      <c r="F94">
        <v>23</v>
      </c>
      <c r="G94">
        <v>0</v>
      </c>
      <c r="H94">
        <v>8.3000000000000007</v>
      </c>
      <c r="I94" s="8">
        <v>0.47599999999999998</v>
      </c>
      <c r="J94">
        <v>0.1</v>
      </c>
      <c r="K94">
        <v>-3.3</v>
      </c>
      <c r="L94">
        <v>15</v>
      </c>
      <c r="M94">
        <v>44</v>
      </c>
      <c r="N94" s="8">
        <v>0.34100000000000003</v>
      </c>
      <c r="O94">
        <v>9</v>
      </c>
      <c r="P94">
        <v>25</v>
      </c>
      <c r="Q94">
        <v>0.36</v>
      </c>
      <c r="R94">
        <v>6</v>
      </c>
      <c r="S94">
        <v>19</v>
      </c>
      <c r="T94" s="8">
        <v>0.316</v>
      </c>
      <c r="U94">
        <v>5</v>
      </c>
      <c r="V94">
        <v>5</v>
      </c>
      <c r="W94" s="8">
        <v>1</v>
      </c>
      <c r="X94">
        <v>4</v>
      </c>
      <c r="Y94">
        <v>9</v>
      </c>
      <c r="Z94">
        <v>13</v>
      </c>
      <c r="AA94">
        <v>10</v>
      </c>
      <c r="AB94">
        <v>6</v>
      </c>
      <c r="AC94">
        <v>2</v>
      </c>
      <c r="AD94">
        <v>7</v>
      </c>
      <c r="AE94">
        <v>12</v>
      </c>
      <c r="AF94">
        <v>44</v>
      </c>
      <c r="AG94" s="8" t="str">
        <f>IF(Table3[[#This Row],[FTA]]&gt;=100,Table3[[#This Row],[FT%]],"")</f>
        <v/>
      </c>
      <c r="AH94" t="str">
        <f>UPPER(Table3[[#This Row],[Player]])</f>
        <v>IAN CLARK</v>
      </c>
    </row>
    <row r="95" spans="1:34" x14ac:dyDescent="0.25">
      <c r="A95">
        <v>2015</v>
      </c>
      <c r="B95" t="s">
        <v>405</v>
      </c>
      <c r="C95" t="s">
        <v>34</v>
      </c>
      <c r="D95">
        <v>23</v>
      </c>
      <c r="E95" t="s">
        <v>35</v>
      </c>
      <c r="F95">
        <v>7</v>
      </c>
      <c r="G95">
        <v>0</v>
      </c>
      <c r="H95">
        <v>11.6</v>
      </c>
      <c r="I95" s="8">
        <v>0.50900000000000001</v>
      </c>
      <c r="J95">
        <v>0.1</v>
      </c>
      <c r="K95">
        <v>-0.2</v>
      </c>
      <c r="L95">
        <v>4</v>
      </c>
      <c r="M95">
        <v>11</v>
      </c>
      <c r="N95" s="8">
        <v>0.36399999999999999</v>
      </c>
      <c r="O95">
        <v>1</v>
      </c>
      <c r="P95">
        <v>5</v>
      </c>
      <c r="Q95">
        <v>0.2</v>
      </c>
      <c r="R95">
        <v>3</v>
      </c>
      <c r="S95">
        <v>6</v>
      </c>
      <c r="T95" s="8">
        <v>0.5</v>
      </c>
      <c r="U95">
        <v>4</v>
      </c>
      <c r="V95">
        <v>4</v>
      </c>
      <c r="W95" s="8">
        <v>1</v>
      </c>
      <c r="X95">
        <v>0</v>
      </c>
      <c r="Y95">
        <v>3</v>
      </c>
      <c r="Z95">
        <v>3</v>
      </c>
      <c r="AA95">
        <v>2</v>
      </c>
      <c r="AB95">
        <v>3</v>
      </c>
      <c r="AC95">
        <v>1</v>
      </c>
      <c r="AD95">
        <v>2</v>
      </c>
      <c r="AE95">
        <v>8</v>
      </c>
      <c r="AF95">
        <v>13</v>
      </c>
      <c r="AG95" s="8" t="str">
        <f>IF(Table3[[#This Row],[FTA]]&gt;=100,Table3[[#This Row],[FT%]],"")</f>
        <v/>
      </c>
      <c r="AH95" t="str">
        <f>UPPER(Table3[[#This Row],[Player]])</f>
        <v>IAN CLARK</v>
      </c>
    </row>
    <row r="96" spans="1:34" x14ac:dyDescent="0.25">
      <c r="A96">
        <v>2015</v>
      </c>
      <c r="B96" t="s">
        <v>456</v>
      </c>
      <c r="C96" t="s">
        <v>36</v>
      </c>
      <c r="D96">
        <v>22</v>
      </c>
      <c r="E96" t="s">
        <v>74</v>
      </c>
      <c r="F96">
        <v>59</v>
      </c>
      <c r="G96">
        <v>38</v>
      </c>
      <c r="H96">
        <v>16.899999999999999</v>
      </c>
      <c r="I96" s="8">
        <v>0.52800000000000002</v>
      </c>
      <c r="J96">
        <v>2.4</v>
      </c>
      <c r="K96">
        <v>-0.3</v>
      </c>
      <c r="L96">
        <v>267</v>
      </c>
      <c r="M96">
        <v>596</v>
      </c>
      <c r="N96" s="8">
        <v>0.44800000000000001</v>
      </c>
      <c r="O96">
        <v>38</v>
      </c>
      <c r="P96">
        <v>121</v>
      </c>
      <c r="Q96">
        <v>0.314</v>
      </c>
      <c r="R96">
        <v>229</v>
      </c>
      <c r="S96">
        <v>475</v>
      </c>
      <c r="T96" s="8">
        <v>0.48199999999999998</v>
      </c>
      <c r="U96">
        <v>131</v>
      </c>
      <c r="V96">
        <v>158</v>
      </c>
      <c r="W96" s="8">
        <v>0.82899999999999996</v>
      </c>
      <c r="X96">
        <v>56</v>
      </c>
      <c r="Y96">
        <v>135</v>
      </c>
      <c r="Z96">
        <v>191</v>
      </c>
      <c r="AA96">
        <v>206</v>
      </c>
      <c r="AB96">
        <v>51</v>
      </c>
      <c r="AC96">
        <v>12</v>
      </c>
      <c r="AD96">
        <v>96</v>
      </c>
      <c r="AE96">
        <v>109</v>
      </c>
      <c r="AF96">
        <v>703</v>
      </c>
      <c r="AG96" s="8">
        <f>IF(Table3[[#This Row],[FTA]]&gt;=100,Table3[[#This Row],[FT%]],"")</f>
        <v>0.82899999999999996</v>
      </c>
      <c r="AH96" t="str">
        <f>UPPER(Table3[[#This Row],[Player]])</f>
        <v>JORDAN CLARKSON</v>
      </c>
    </row>
    <row r="97" spans="1:34" x14ac:dyDescent="0.25">
      <c r="A97">
        <v>2015</v>
      </c>
      <c r="B97" t="s">
        <v>114</v>
      </c>
      <c r="C97" t="s">
        <v>36</v>
      </c>
      <c r="D97">
        <v>26</v>
      </c>
      <c r="E97" t="s">
        <v>69</v>
      </c>
      <c r="F97">
        <v>75</v>
      </c>
      <c r="G97">
        <v>25</v>
      </c>
      <c r="H97">
        <v>10.9</v>
      </c>
      <c r="I97" s="8">
        <v>0.48299999999999998</v>
      </c>
      <c r="J97">
        <v>1.4</v>
      </c>
      <c r="K97">
        <v>-3</v>
      </c>
      <c r="L97">
        <v>230</v>
      </c>
      <c r="M97">
        <v>558</v>
      </c>
      <c r="N97" s="8">
        <v>0.41199999999999998</v>
      </c>
      <c r="O97">
        <v>55</v>
      </c>
      <c r="P97">
        <v>176</v>
      </c>
      <c r="Q97">
        <v>0.313</v>
      </c>
      <c r="R97">
        <v>175</v>
      </c>
      <c r="S97">
        <v>382</v>
      </c>
      <c r="T97" s="8">
        <v>0.45800000000000002</v>
      </c>
      <c r="U97">
        <v>58</v>
      </c>
      <c r="V97">
        <v>81</v>
      </c>
      <c r="W97" s="8">
        <v>0.71599999999999997</v>
      </c>
      <c r="X97">
        <v>13</v>
      </c>
      <c r="Y97">
        <v>146</v>
      </c>
      <c r="Z97">
        <v>159</v>
      </c>
      <c r="AA97">
        <v>255</v>
      </c>
      <c r="AB97">
        <v>57</v>
      </c>
      <c r="AC97">
        <v>15</v>
      </c>
      <c r="AD97">
        <v>99</v>
      </c>
      <c r="AE97">
        <v>124</v>
      </c>
      <c r="AF97">
        <v>573</v>
      </c>
      <c r="AG97" s="8" t="str">
        <f>IF(Table3[[#This Row],[FTA]]&gt;=100,Table3[[#This Row],[FT%]],"")</f>
        <v/>
      </c>
      <c r="AH97" t="str">
        <f>UPPER(Table3[[#This Row],[Player]])</f>
        <v>NORRIS COLE</v>
      </c>
    </row>
    <row r="98" spans="1:34" x14ac:dyDescent="0.25">
      <c r="A98">
        <v>2015</v>
      </c>
      <c r="B98" t="s">
        <v>114</v>
      </c>
      <c r="C98" t="s">
        <v>36</v>
      </c>
      <c r="D98">
        <v>26</v>
      </c>
      <c r="E98" t="s">
        <v>61</v>
      </c>
      <c r="F98">
        <v>47</v>
      </c>
      <c r="G98">
        <v>23</v>
      </c>
      <c r="H98">
        <v>9.9</v>
      </c>
      <c r="I98" s="8">
        <v>0.45200000000000001</v>
      </c>
      <c r="J98">
        <v>0.6</v>
      </c>
      <c r="K98">
        <v>-2.9</v>
      </c>
      <c r="L98">
        <v>118</v>
      </c>
      <c r="M98">
        <v>306</v>
      </c>
      <c r="N98" s="8">
        <v>0.38600000000000001</v>
      </c>
      <c r="O98">
        <v>27</v>
      </c>
      <c r="P98">
        <v>102</v>
      </c>
      <c r="Q98">
        <v>0.26500000000000001</v>
      </c>
      <c r="R98">
        <v>91</v>
      </c>
      <c r="S98">
        <v>204</v>
      </c>
      <c r="T98" s="8">
        <v>0.44600000000000001</v>
      </c>
      <c r="U98">
        <v>32</v>
      </c>
      <c r="V98">
        <v>46</v>
      </c>
      <c r="W98" s="8">
        <v>0.69599999999999995</v>
      </c>
      <c r="X98">
        <v>12</v>
      </c>
      <c r="Y98">
        <v>96</v>
      </c>
      <c r="Z98">
        <v>108</v>
      </c>
      <c r="AA98">
        <v>165</v>
      </c>
      <c r="AB98">
        <v>42</v>
      </c>
      <c r="AC98">
        <v>8</v>
      </c>
      <c r="AD98">
        <v>58</v>
      </c>
      <c r="AE98">
        <v>75</v>
      </c>
      <c r="AF98">
        <v>295</v>
      </c>
      <c r="AG98" s="8" t="str">
        <f>IF(Table3[[#This Row],[FTA]]&gt;=100,Table3[[#This Row],[FT%]],"")</f>
        <v/>
      </c>
      <c r="AH98" t="str">
        <f>UPPER(Table3[[#This Row],[Player]])</f>
        <v>NORRIS COLE</v>
      </c>
    </row>
    <row r="99" spans="1:34" x14ac:dyDescent="0.25">
      <c r="A99">
        <v>2015</v>
      </c>
      <c r="B99" t="s">
        <v>114</v>
      </c>
      <c r="C99" t="s">
        <v>36</v>
      </c>
      <c r="D99">
        <v>26</v>
      </c>
      <c r="E99" t="s">
        <v>392</v>
      </c>
      <c r="F99">
        <v>28</v>
      </c>
      <c r="G99">
        <v>2</v>
      </c>
      <c r="H99">
        <v>12.6</v>
      </c>
      <c r="I99" s="8">
        <v>0.52</v>
      </c>
      <c r="J99">
        <v>0.7</v>
      </c>
      <c r="K99">
        <v>-3.1</v>
      </c>
      <c r="L99">
        <v>112</v>
      </c>
      <c r="M99">
        <v>252</v>
      </c>
      <c r="N99" s="8">
        <v>0.44400000000000001</v>
      </c>
      <c r="O99">
        <v>28</v>
      </c>
      <c r="P99">
        <v>74</v>
      </c>
      <c r="Q99">
        <v>0.378</v>
      </c>
      <c r="R99">
        <v>84</v>
      </c>
      <c r="S99">
        <v>178</v>
      </c>
      <c r="T99" s="8">
        <v>0.47199999999999998</v>
      </c>
      <c r="U99">
        <v>26</v>
      </c>
      <c r="V99">
        <v>35</v>
      </c>
      <c r="W99" s="8">
        <v>0.74299999999999999</v>
      </c>
      <c r="X99">
        <v>1</v>
      </c>
      <c r="Y99">
        <v>50</v>
      </c>
      <c r="Z99">
        <v>51</v>
      </c>
      <c r="AA99">
        <v>90</v>
      </c>
      <c r="AB99">
        <v>15</v>
      </c>
      <c r="AC99">
        <v>7</v>
      </c>
      <c r="AD99">
        <v>41</v>
      </c>
      <c r="AE99">
        <v>49</v>
      </c>
      <c r="AF99">
        <v>278</v>
      </c>
      <c r="AG99" s="8" t="str">
        <f>IF(Table3[[#This Row],[FTA]]&gt;=100,Table3[[#This Row],[FT%]],"")</f>
        <v/>
      </c>
      <c r="AH99" t="str">
        <f>UPPER(Table3[[#This Row],[Player]])</f>
        <v>NORRIS COLE</v>
      </c>
    </row>
    <row r="100" spans="1:34" x14ac:dyDescent="0.25">
      <c r="A100">
        <v>2015</v>
      </c>
      <c r="B100" t="s">
        <v>116</v>
      </c>
      <c r="C100" t="s">
        <v>36</v>
      </c>
      <c r="D100">
        <v>27</v>
      </c>
      <c r="E100" t="s">
        <v>120</v>
      </c>
      <c r="F100">
        <v>45</v>
      </c>
      <c r="G100">
        <v>45</v>
      </c>
      <c r="H100">
        <v>17.5</v>
      </c>
      <c r="I100" s="8">
        <v>0.57499999999999996</v>
      </c>
      <c r="J100">
        <v>3.8</v>
      </c>
      <c r="K100">
        <v>1.5</v>
      </c>
      <c r="L100">
        <v>260</v>
      </c>
      <c r="M100">
        <v>550</v>
      </c>
      <c r="N100" s="8">
        <v>0.47299999999999998</v>
      </c>
      <c r="O100">
        <v>60</v>
      </c>
      <c r="P100">
        <v>161</v>
      </c>
      <c r="Q100">
        <v>0.373</v>
      </c>
      <c r="R100">
        <v>200</v>
      </c>
      <c r="S100">
        <v>389</v>
      </c>
      <c r="T100" s="8">
        <v>0.51400000000000001</v>
      </c>
      <c r="U100">
        <v>145</v>
      </c>
      <c r="V100">
        <v>184</v>
      </c>
      <c r="W100" s="8">
        <v>0.78800000000000003</v>
      </c>
      <c r="X100">
        <v>19</v>
      </c>
      <c r="Y100">
        <v>124</v>
      </c>
      <c r="Z100">
        <v>143</v>
      </c>
      <c r="AA100">
        <v>252</v>
      </c>
      <c r="AB100">
        <v>67</v>
      </c>
      <c r="AC100">
        <v>14</v>
      </c>
      <c r="AD100">
        <v>112</v>
      </c>
      <c r="AE100">
        <v>95</v>
      </c>
      <c r="AF100">
        <v>725</v>
      </c>
      <c r="AG100" s="8">
        <f>IF(Table3[[#This Row],[FTA]]&gt;=100,Table3[[#This Row],[FT%]],"")</f>
        <v>0.78800000000000003</v>
      </c>
      <c r="AH100" t="str">
        <f>UPPER(Table3[[#This Row],[Player]])</f>
        <v>DARREN COLLISON</v>
      </c>
    </row>
    <row r="101" spans="1:34" x14ac:dyDescent="0.25">
      <c r="A101">
        <v>2015</v>
      </c>
      <c r="B101" t="s">
        <v>117</v>
      </c>
      <c r="C101" t="s">
        <v>30</v>
      </c>
      <c r="D101">
        <v>34</v>
      </c>
      <c r="E101" t="s">
        <v>40</v>
      </c>
      <c r="F101">
        <v>66</v>
      </c>
      <c r="G101">
        <v>2</v>
      </c>
      <c r="H101">
        <v>11.2</v>
      </c>
      <c r="I101" s="8">
        <v>0.48499999999999999</v>
      </c>
      <c r="J101">
        <v>2.2000000000000002</v>
      </c>
      <c r="K101">
        <v>0.1</v>
      </c>
      <c r="L101">
        <v>106</v>
      </c>
      <c r="M101">
        <v>253</v>
      </c>
      <c r="N101" s="8">
        <v>0.41899999999999998</v>
      </c>
      <c r="O101">
        <v>16</v>
      </c>
      <c r="P101">
        <v>60</v>
      </c>
      <c r="Q101">
        <v>0.26700000000000002</v>
      </c>
      <c r="R101">
        <v>90</v>
      </c>
      <c r="S101">
        <v>193</v>
      </c>
      <c r="T101" s="8">
        <v>0.46600000000000003</v>
      </c>
      <c r="U101">
        <v>45</v>
      </c>
      <c r="V101">
        <v>65</v>
      </c>
      <c r="W101" s="8">
        <v>0.69199999999999995</v>
      </c>
      <c r="X101">
        <v>90</v>
      </c>
      <c r="Y101">
        <v>160</v>
      </c>
      <c r="Z101">
        <v>250</v>
      </c>
      <c r="AA101">
        <v>90</v>
      </c>
      <c r="AB101">
        <v>35</v>
      </c>
      <c r="AC101">
        <v>25</v>
      </c>
      <c r="AD101">
        <v>45</v>
      </c>
      <c r="AE101">
        <v>156</v>
      </c>
      <c r="AF101">
        <v>273</v>
      </c>
      <c r="AG101" s="8" t="str">
        <f>IF(Table3[[#This Row],[FTA]]&gt;=100,Table3[[#This Row],[FT%]],"")</f>
        <v/>
      </c>
      <c r="AH101" t="str">
        <f>UPPER(Table3[[#This Row],[Player]])</f>
        <v>NICK COLLISON</v>
      </c>
    </row>
    <row r="102" spans="1:34" x14ac:dyDescent="0.25">
      <c r="A102">
        <v>2015</v>
      </c>
      <c r="B102" t="s">
        <v>118</v>
      </c>
      <c r="C102" t="s">
        <v>36</v>
      </c>
      <c r="D102">
        <v>27</v>
      </c>
      <c r="E102" t="s">
        <v>47</v>
      </c>
      <c r="F102">
        <v>70</v>
      </c>
      <c r="G102">
        <v>70</v>
      </c>
      <c r="H102">
        <v>18.600000000000001</v>
      </c>
      <c r="I102" s="8">
        <v>0.55800000000000005</v>
      </c>
      <c r="J102">
        <v>6.8</v>
      </c>
      <c r="K102">
        <v>2.7</v>
      </c>
      <c r="L102">
        <v>393</v>
      </c>
      <c r="M102">
        <v>882</v>
      </c>
      <c r="N102" s="8">
        <v>0.44600000000000001</v>
      </c>
      <c r="O102">
        <v>107</v>
      </c>
      <c r="P102">
        <v>277</v>
      </c>
      <c r="Q102">
        <v>0.38600000000000001</v>
      </c>
      <c r="R102">
        <v>286</v>
      </c>
      <c r="S102">
        <v>605</v>
      </c>
      <c r="T102" s="8">
        <v>0.47299999999999998</v>
      </c>
      <c r="U102">
        <v>214</v>
      </c>
      <c r="V102">
        <v>249</v>
      </c>
      <c r="W102" s="8">
        <v>0.85899999999999999</v>
      </c>
      <c r="X102">
        <v>29</v>
      </c>
      <c r="Y102">
        <v>180</v>
      </c>
      <c r="Z102">
        <v>209</v>
      </c>
      <c r="AA102">
        <v>375</v>
      </c>
      <c r="AB102">
        <v>89</v>
      </c>
      <c r="AC102">
        <v>14</v>
      </c>
      <c r="AD102">
        <v>156</v>
      </c>
      <c r="AE102">
        <v>139</v>
      </c>
      <c r="AF102">
        <v>1107</v>
      </c>
      <c r="AG102" s="8">
        <f>IF(Table3[[#This Row],[FTA]]&gt;=100,Table3[[#This Row],[FT%]],"")</f>
        <v>0.85899999999999999</v>
      </c>
      <c r="AH102" t="str">
        <f>UPPER(Table3[[#This Row],[Player]])</f>
        <v>MIKE CONLEY</v>
      </c>
    </row>
    <row r="103" spans="1:34" x14ac:dyDescent="0.25">
      <c r="A103">
        <v>2015</v>
      </c>
      <c r="B103" t="s">
        <v>344</v>
      </c>
      <c r="C103" t="s">
        <v>50</v>
      </c>
      <c r="D103">
        <v>30</v>
      </c>
      <c r="E103" t="s">
        <v>52</v>
      </c>
      <c r="F103">
        <v>50</v>
      </c>
      <c r="G103">
        <v>12</v>
      </c>
      <c r="H103">
        <v>7.4</v>
      </c>
      <c r="I103" s="8">
        <v>0.46800000000000003</v>
      </c>
      <c r="J103">
        <v>-0.1</v>
      </c>
      <c r="K103">
        <v>-4.3</v>
      </c>
      <c r="L103">
        <v>112</v>
      </c>
      <c r="M103">
        <v>310</v>
      </c>
      <c r="N103" s="8">
        <v>0.36099999999999999</v>
      </c>
      <c r="O103">
        <v>52</v>
      </c>
      <c r="P103">
        <v>167</v>
      </c>
      <c r="Q103">
        <v>0.311</v>
      </c>
      <c r="R103">
        <v>60</v>
      </c>
      <c r="S103">
        <v>143</v>
      </c>
      <c r="T103" s="8">
        <v>0.42</v>
      </c>
      <c r="U103">
        <v>33</v>
      </c>
      <c r="V103">
        <v>45</v>
      </c>
      <c r="W103" s="8">
        <v>0.73299999999999998</v>
      </c>
      <c r="X103">
        <v>23</v>
      </c>
      <c r="Y103">
        <v>88</v>
      </c>
      <c r="Z103">
        <v>111</v>
      </c>
      <c r="AA103">
        <v>51</v>
      </c>
      <c r="AB103">
        <v>11</v>
      </c>
      <c r="AC103">
        <v>11</v>
      </c>
      <c r="AD103">
        <v>59</v>
      </c>
      <c r="AE103">
        <v>78</v>
      </c>
      <c r="AF103">
        <v>309</v>
      </c>
      <c r="AG103" s="8" t="str">
        <f>IF(Table3[[#This Row],[FTA]]&gt;=100,Table3[[#This Row],[FT%]],"")</f>
        <v/>
      </c>
      <c r="AH103" t="str">
        <f>UPPER(Table3[[#This Row],[Player]])</f>
        <v>CHRIS COPELAND</v>
      </c>
    </row>
    <row r="104" spans="1:34" x14ac:dyDescent="0.25">
      <c r="A104">
        <v>2015</v>
      </c>
      <c r="B104" t="s">
        <v>457</v>
      </c>
      <c r="C104" t="s">
        <v>36</v>
      </c>
      <c r="D104">
        <v>22</v>
      </c>
      <c r="E104" t="s">
        <v>37</v>
      </c>
      <c r="F104">
        <v>15</v>
      </c>
      <c r="G104">
        <v>0</v>
      </c>
      <c r="H104">
        <v>14.5</v>
      </c>
      <c r="I104" s="8">
        <v>0.52</v>
      </c>
      <c r="J104">
        <v>0.2</v>
      </c>
      <c r="K104">
        <v>-4.4000000000000004</v>
      </c>
      <c r="L104">
        <v>29</v>
      </c>
      <c r="M104">
        <v>69</v>
      </c>
      <c r="N104" s="8">
        <v>0.42</v>
      </c>
      <c r="O104">
        <v>7</v>
      </c>
      <c r="P104">
        <v>20</v>
      </c>
      <c r="Q104">
        <v>0.35</v>
      </c>
      <c r="R104">
        <v>22</v>
      </c>
      <c r="S104">
        <v>49</v>
      </c>
      <c r="T104" s="8">
        <v>0.44900000000000001</v>
      </c>
      <c r="U104">
        <v>15</v>
      </c>
      <c r="V104">
        <v>18</v>
      </c>
      <c r="W104" s="8">
        <v>0.83299999999999996</v>
      </c>
      <c r="X104">
        <v>3</v>
      </c>
      <c r="Y104">
        <v>15</v>
      </c>
      <c r="Z104">
        <v>18</v>
      </c>
      <c r="AA104">
        <v>15</v>
      </c>
      <c r="AB104">
        <v>4</v>
      </c>
      <c r="AC104">
        <v>0</v>
      </c>
      <c r="AD104">
        <v>12</v>
      </c>
      <c r="AE104">
        <v>6</v>
      </c>
      <c r="AF104">
        <v>80</v>
      </c>
      <c r="AG104" s="8" t="str">
        <f>IF(Table3[[#This Row],[FTA]]&gt;=100,Table3[[#This Row],[FT%]],"")</f>
        <v/>
      </c>
      <c r="AH104" t="str">
        <f>UPPER(Table3[[#This Row],[Player]])</f>
        <v>BRYCE COTTON</v>
      </c>
    </row>
    <row r="105" spans="1:34" x14ac:dyDescent="0.25">
      <c r="A105">
        <v>2015</v>
      </c>
      <c r="B105" t="s">
        <v>119</v>
      </c>
      <c r="C105" t="s">
        <v>38</v>
      </c>
      <c r="D105">
        <v>24</v>
      </c>
      <c r="E105" t="s">
        <v>120</v>
      </c>
      <c r="F105">
        <v>59</v>
      </c>
      <c r="G105">
        <v>59</v>
      </c>
      <c r="H105">
        <v>25.2</v>
      </c>
      <c r="I105" s="8">
        <v>0.54500000000000004</v>
      </c>
      <c r="J105">
        <v>6</v>
      </c>
      <c r="K105">
        <v>4.7</v>
      </c>
      <c r="L105">
        <v>498</v>
      </c>
      <c r="M105">
        <v>1066</v>
      </c>
      <c r="N105" s="8">
        <v>0.46700000000000003</v>
      </c>
      <c r="O105">
        <v>2</v>
      </c>
      <c r="P105">
        <v>8</v>
      </c>
      <c r="Q105">
        <v>0.25</v>
      </c>
      <c r="R105">
        <v>496</v>
      </c>
      <c r="S105">
        <v>1058</v>
      </c>
      <c r="T105" s="8">
        <v>0.46899999999999997</v>
      </c>
      <c r="U105">
        <v>423</v>
      </c>
      <c r="V105">
        <v>541</v>
      </c>
      <c r="W105" s="8">
        <v>0.78200000000000003</v>
      </c>
      <c r="X105">
        <v>185</v>
      </c>
      <c r="Y105">
        <v>562</v>
      </c>
      <c r="Z105">
        <v>747</v>
      </c>
      <c r="AA105">
        <v>210</v>
      </c>
      <c r="AB105">
        <v>90</v>
      </c>
      <c r="AC105">
        <v>103</v>
      </c>
      <c r="AD105">
        <v>254</v>
      </c>
      <c r="AE105">
        <v>241</v>
      </c>
      <c r="AF105">
        <v>1421</v>
      </c>
      <c r="AG105" s="8">
        <f>IF(Table3[[#This Row],[FTA]]&gt;=100,Table3[[#This Row],[FT%]],"")</f>
        <v>0.78200000000000003</v>
      </c>
      <c r="AH105" t="str">
        <f>UPPER(Table3[[#This Row],[Player]])</f>
        <v>DEMARCUS COUSINS</v>
      </c>
    </row>
    <row r="106" spans="1:34" x14ac:dyDescent="0.25">
      <c r="A106">
        <v>2015</v>
      </c>
      <c r="B106" t="s">
        <v>406</v>
      </c>
      <c r="C106" t="s">
        <v>50</v>
      </c>
      <c r="D106">
        <v>24</v>
      </c>
      <c r="E106" t="s">
        <v>44</v>
      </c>
      <c r="F106">
        <v>70</v>
      </c>
      <c r="G106">
        <v>49</v>
      </c>
      <c r="H106">
        <v>14.7</v>
      </c>
      <c r="I106" s="8">
        <v>0.55400000000000005</v>
      </c>
      <c r="J106">
        <v>4</v>
      </c>
      <c r="K106">
        <v>0.2</v>
      </c>
      <c r="L106">
        <v>299</v>
      </c>
      <c r="M106">
        <v>756</v>
      </c>
      <c r="N106" s="8">
        <v>0.39600000000000002</v>
      </c>
      <c r="O106">
        <v>167</v>
      </c>
      <c r="P106">
        <v>446</v>
      </c>
      <c r="Q106">
        <v>0.374</v>
      </c>
      <c r="R106">
        <v>132</v>
      </c>
      <c r="S106">
        <v>310</v>
      </c>
      <c r="T106" s="8">
        <v>0.42599999999999999</v>
      </c>
      <c r="U106">
        <v>178</v>
      </c>
      <c r="V106">
        <v>217</v>
      </c>
      <c r="W106" s="8">
        <v>0.82</v>
      </c>
      <c r="X106">
        <v>65</v>
      </c>
      <c r="Y106">
        <v>251</v>
      </c>
      <c r="Z106">
        <v>316</v>
      </c>
      <c r="AA106">
        <v>105</v>
      </c>
      <c r="AB106">
        <v>97</v>
      </c>
      <c r="AC106">
        <v>31</v>
      </c>
      <c r="AD106">
        <v>128</v>
      </c>
      <c r="AE106">
        <v>189</v>
      </c>
      <c r="AF106">
        <v>943</v>
      </c>
      <c r="AG106" s="8">
        <f>IF(Table3[[#This Row],[FTA]]&gt;=100,Table3[[#This Row],[FT%]],"")</f>
        <v>0.82</v>
      </c>
      <c r="AH106" t="str">
        <f>UPPER(Table3[[#This Row],[Player]])</f>
        <v>ROBERT COVINGTON</v>
      </c>
    </row>
    <row r="107" spans="1:34" x14ac:dyDescent="0.25">
      <c r="A107">
        <v>2015</v>
      </c>
      <c r="B107" t="s">
        <v>407</v>
      </c>
      <c r="C107" t="s">
        <v>34</v>
      </c>
      <c r="D107">
        <v>22</v>
      </c>
      <c r="E107" t="s">
        <v>42</v>
      </c>
      <c r="F107">
        <v>51</v>
      </c>
      <c r="G107">
        <v>9</v>
      </c>
      <c r="H107">
        <v>8.6999999999999993</v>
      </c>
      <c r="I107" s="8">
        <v>0.52500000000000002</v>
      </c>
      <c r="J107">
        <v>1.3</v>
      </c>
      <c r="K107">
        <v>-0.3</v>
      </c>
      <c r="L107">
        <v>63</v>
      </c>
      <c r="M107">
        <v>153</v>
      </c>
      <c r="N107" s="8">
        <v>0.41199999999999998</v>
      </c>
      <c r="O107">
        <v>30</v>
      </c>
      <c r="P107">
        <v>85</v>
      </c>
      <c r="Q107">
        <v>0.35299999999999998</v>
      </c>
      <c r="R107">
        <v>33</v>
      </c>
      <c r="S107">
        <v>68</v>
      </c>
      <c r="T107" s="8">
        <v>0.48499999999999999</v>
      </c>
      <c r="U107">
        <v>12</v>
      </c>
      <c r="V107">
        <v>16</v>
      </c>
      <c r="W107" s="8">
        <v>0.75</v>
      </c>
      <c r="X107">
        <v>7</v>
      </c>
      <c r="Y107">
        <v>66</v>
      </c>
      <c r="Z107">
        <v>73</v>
      </c>
      <c r="AA107">
        <v>39</v>
      </c>
      <c r="AB107">
        <v>19</v>
      </c>
      <c r="AC107">
        <v>15</v>
      </c>
      <c r="AD107">
        <v>15</v>
      </c>
      <c r="AE107">
        <v>74</v>
      </c>
      <c r="AF107">
        <v>168</v>
      </c>
      <c r="AG107" s="8" t="str">
        <f>IF(Table3[[#This Row],[FTA]]&gt;=100,Table3[[#This Row],[FT%]],"")</f>
        <v/>
      </c>
      <c r="AH107" t="str">
        <f>UPPER(Table3[[#This Row],[Player]])</f>
        <v>ALLEN CRABBE</v>
      </c>
    </row>
    <row r="108" spans="1:34" x14ac:dyDescent="0.25">
      <c r="A108">
        <v>2015</v>
      </c>
      <c r="B108" t="s">
        <v>121</v>
      </c>
      <c r="C108" t="s">
        <v>34</v>
      </c>
      <c r="D108">
        <v>34</v>
      </c>
      <c r="E108" t="s">
        <v>82</v>
      </c>
      <c r="F108">
        <v>64</v>
      </c>
      <c r="G108">
        <v>4</v>
      </c>
      <c r="H108">
        <v>16.600000000000001</v>
      </c>
      <c r="I108" s="8">
        <v>0.53200000000000003</v>
      </c>
      <c r="J108">
        <v>3.6</v>
      </c>
      <c r="K108">
        <v>-1</v>
      </c>
      <c r="L108">
        <v>332</v>
      </c>
      <c r="M108">
        <v>839</v>
      </c>
      <c r="N108" s="8">
        <v>0.39600000000000002</v>
      </c>
      <c r="O108">
        <v>119</v>
      </c>
      <c r="P108">
        <v>364</v>
      </c>
      <c r="Q108">
        <v>0.32700000000000001</v>
      </c>
      <c r="R108">
        <v>213</v>
      </c>
      <c r="S108">
        <v>475</v>
      </c>
      <c r="T108" s="8">
        <v>0.44800000000000001</v>
      </c>
      <c r="U108">
        <v>227</v>
      </c>
      <c r="V108">
        <v>252</v>
      </c>
      <c r="W108" s="8">
        <v>0.90100000000000002</v>
      </c>
      <c r="X108">
        <v>18</v>
      </c>
      <c r="Y108">
        <v>106</v>
      </c>
      <c r="Z108">
        <v>124</v>
      </c>
      <c r="AA108">
        <v>158</v>
      </c>
      <c r="AB108">
        <v>59</v>
      </c>
      <c r="AC108">
        <v>14</v>
      </c>
      <c r="AD108">
        <v>92</v>
      </c>
      <c r="AE108">
        <v>108</v>
      </c>
      <c r="AF108">
        <v>1010</v>
      </c>
      <c r="AG108" s="8">
        <f>IF(Table3[[#This Row],[FTA]]&gt;=100,Table3[[#This Row],[FT%]],"")</f>
        <v>0.90100000000000002</v>
      </c>
      <c r="AH108" t="str">
        <f>UPPER(Table3[[#This Row],[Player]])</f>
        <v>JAMAL CRAWFORD</v>
      </c>
    </row>
    <row r="109" spans="1:34" x14ac:dyDescent="0.25">
      <c r="A109">
        <v>2015</v>
      </c>
      <c r="B109" t="s">
        <v>345</v>
      </c>
      <c r="C109" t="s">
        <v>50</v>
      </c>
      <c r="D109">
        <v>24</v>
      </c>
      <c r="E109" t="s">
        <v>69</v>
      </c>
      <c r="F109">
        <v>82</v>
      </c>
      <c r="G109">
        <v>17</v>
      </c>
      <c r="H109">
        <v>13.9</v>
      </c>
      <c r="I109" s="8">
        <v>0.51700000000000002</v>
      </c>
      <c r="J109">
        <v>3.9</v>
      </c>
      <c r="K109">
        <v>0.6</v>
      </c>
      <c r="L109">
        <v>229</v>
      </c>
      <c r="M109">
        <v>545</v>
      </c>
      <c r="N109" s="8">
        <v>0.42</v>
      </c>
      <c r="O109">
        <v>61</v>
      </c>
      <c r="P109">
        <v>208</v>
      </c>
      <c r="Q109">
        <v>0.29299999999999998</v>
      </c>
      <c r="R109">
        <v>168</v>
      </c>
      <c r="S109">
        <v>337</v>
      </c>
      <c r="T109" s="8">
        <v>0.499</v>
      </c>
      <c r="U109">
        <v>109</v>
      </c>
      <c r="V109">
        <v>141</v>
      </c>
      <c r="W109" s="8">
        <v>0.77300000000000002</v>
      </c>
      <c r="X109">
        <v>72</v>
      </c>
      <c r="Y109">
        <v>221</v>
      </c>
      <c r="Z109">
        <v>293</v>
      </c>
      <c r="AA109">
        <v>94</v>
      </c>
      <c r="AB109">
        <v>72</v>
      </c>
      <c r="AC109">
        <v>25</v>
      </c>
      <c r="AD109">
        <v>49</v>
      </c>
      <c r="AE109">
        <v>137</v>
      </c>
      <c r="AF109">
        <v>628</v>
      </c>
      <c r="AG109" s="8">
        <f>IF(Table3[[#This Row],[FTA]]&gt;=100,Table3[[#This Row],[FT%]],"")</f>
        <v>0.77300000000000002</v>
      </c>
      <c r="AH109" t="str">
        <f>UPPER(Table3[[#This Row],[Player]])</f>
        <v>JAE CROWDER</v>
      </c>
    </row>
    <row r="110" spans="1:34" x14ac:dyDescent="0.25">
      <c r="A110">
        <v>2015</v>
      </c>
      <c r="B110" t="s">
        <v>345</v>
      </c>
      <c r="C110" t="s">
        <v>50</v>
      </c>
      <c r="D110">
        <v>24</v>
      </c>
      <c r="E110" t="s">
        <v>66</v>
      </c>
      <c r="F110">
        <v>25</v>
      </c>
      <c r="G110">
        <v>0</v>
      </c>
      <c r="H110">
        <v>12.7</v>
      </c>
      <c r="I110" s="8">
        <v>0.55000000000000004</v>
      </c>
      <c r="J110">
        <v>0.5</v>
      </c>
      <c r="K110">
        <v>1.1000000000000001</v>
      </c>
      <c r="L110">
        <v>33</v>
      </c>
      <c r="M110">
        <v>76</v>
      </c>
      <c r="N110" s="8">
        <v>0.434</v>
      </c>
      <c r="O110">
        <v>13</v>
      </c>
      <c r="P110">
        <v>38</v>
      </c>
      <c r="Q110">
        <v>0.34200000000000003</v>
      </c>
      <c r="R110">
        <v>20</v>
      </c>
      <c r="S110">
        <v>38</v>
      </c>
      <c r="T110" s="8">
        <v>0.52600000000000002</v>
      </c>
      <c r="U110">
        <v>10</v>
      </c>
      <c r="V110">
        <v>11</v>
      </c>
      <c r="W110" s="8">
        <v>0.90900000000000003</v>
      </c>
      <c r="X110">
        <v>12</v>
      </c>
      <c r="Y110">
        <v>17</v>
      </c>
      <c r="Z110">
        <v>29</v>
      </c>
      <c r="AA110">
        <v>12</v>
      </c>
      <c r="AB110">
        <v>15</v>
      </c>
      <c r="AC110">
        <v>5</v>
      </c>
      <c r="AD110">
        <v>10</v>
      </c>
      <c r="AE110">
        <v>26</v>
      </c>
      <c r="AF110">
        <v>89</v>
      </c>
      <c r="AG110" s="8" t="str">
        <f>IF(Table3[[#This Row],[FTA]]&gt;=100,Table3[[#This Row],[FT%]],"")</f>
        <v/>
      </c>
      <c r="AH110" t="str">
        <f>UPPER(Table3[[#This Row],[Player]])</f>
        <v>JAE CROWDER</v>
      </c>
    </row>
    <row r="111" spans="1:34" x14ac:dyDescent="0.25">
      <c r="A111">
        <v>2015</v>
      </c>
      <c r="B111" t="s">
        <v>345</v>
      </c>
      <c r="C111" t="s">
        <v>50</v>
      </c>
      <c r="D111">
        <v>24</v>
      </c>
      <c r="E111" t="s">
        <v>45</v>
      </c>
      <c r="F111">
        <v>57</v>
      </c>
      <c r="G111">
        <v>17</v>
      </c>
      <c r="H111">
        <v>14.1</v>
      </c>
      <c r="I111" s="8">
        <v>0.51200000000000001</v>
      </c>
      <c r="J111">
        <v>3.3</v>
      </c>
      <c r="K111">
        <v>0.5</v>
      </c>
      <c r="L111">
        <v>196</v>
      </c>
      <c r="M111">
        <v>469</v>
      </c>
      <c r="N111" s="8">
        <v>0.41799999999999998</v>
      </c>
      <c r="O111">
        <v>48</v>
      </c>
      <c r="P111">
        <v>170</v>
      </c>
      <c r="Q111">
        <v>0.28199999999999997</v>
      </c>
      <c r="R111">
        <v>148</v>
      </c>
      <c r="S111">
        <v>299</v>
      </c>
      <c r="T111" s="8">
        <v>0.495</v>
      </c>
      <c r="U111">
        <v>99</v>
      </c>
      <c r="V111">
        <v>130</v>
      </c>
      <c r="W111" s="8">
        <v>0.76200000000000001</v>
      </c>
      <c r="X111">
        <v>60</v>
      </c>
      <c r="Y111">
        <v>204</v>
      </c>
      <c r="Z111">
        <v>264</v>
      </c>
      <c r="AA111">
        <v>82</v>
      </c>
      <c r="AB111">
        <v>57</v>
      </c>
      <c r="AC111">
        <v>20</v>
      </c>
      <c r="AD111">
        <v>39</v>
      </c>
      <c r="AE111">
        <v>111</v>
      </c>
      <c r="AF111">
        <v>539</v>
      </c>
      <c r="AG111" s="8">
        <f>IF(Table3[[#This Row],[FTA]]&gt;=100,Table3[[#This Row],[FT%]],"")</f>
        <v>0.76200000000000001</v>
      </c>
      <c r="AH111" t="str">
        <f>UPPER(Table3[[#This Row],[Player]])</f>
        <v>JAE CROWDER</v>
      </c>
    </row>
    <row r="112" spans="1:34" x14ac:dyDescent="0.25">
      <c r="A112">
        <v>2015</v>
      </c>
      <c r="B112" t="s">
        <v>123</v>
      </c>
      <c r="C112" t="s">
        <v>30</v>
      </c>
      <c r="D112">
        <v>27</v>
      </c>
      <c r="E112" t="s">
        <v>392</v>
      </c>
      <c r="F112">
        <v>66</v>
      </c>
      <c r="G112">
        <v>27</v>
      </c>
      <c r="H112">
        <v>8.9</v>
      </c>
      <c r="I112" s="8">
        <v>0.47299999999999998</v>
      </c>
      <c r="J112">
        <v>1.6</v>
      </c>
      <c r="K112">
        <v>-1.6</v>
      </c>
      <c r="L112">
        <v>155</v>
      </c>
      <c r="M112">
        <v>339</v>
      </c>
      <c r="N112" s="8">
        <v>0.45700000000000002</v>
      </c>
      <c r="O112">
        <v>1</v>
      </c>
      <c r="P112">
        <v>10</v>
      </c>
      <c r="Q112">
        <v>0.1</v>
      </c>
      <c r="R112">
        <v>154</v>
      </c>
      <c r="S112">
        <v>329</v>
      </c>
      <c r="T112" s="8">
        <v>0.46800000000000003</v>
      </c>
      <c r="U112">
        <v>29</v>
      </c>
      <c r="V112">
        <v>47</v>
      </c>
      <c r="W112" s="8">
        <v>0.61699999999999999</v>
      </c>
      <c r="X112">
        <v>70</v>
      </c>
      <c r="Y112">
        <v>186</v>
      </c>
      <c r="Z112">
        <v>256</v>
      </c>
      <c r="AA112">
        <v>50</v>
      </c>
      <c r="AB112">
        <v>46</v>
      </c>
      <c r="AC112">
        <v>37</v>
      </c>
      <c r="AD112">
        <v>35</v>
      </c>
      <c r="AE112">
        <v>101</v>
      </c>
      <c r="AF112">
        <v>340</v>
      </c>
      <c r="AG112" s="8" t="str">
        <f>IF(Table3[[#This Row],[FTA]]&gt;=100,Table3[[#This Row],[FT%]],"")</f>
        <v/>
      </c>
      <c r="AH112" t="str">
        <f>UPPER(Table3[[#This Row],[Player]])</f>
        <v>DANTE CUNNINGHAM</v>
      </c>
    </row>
    <row r="113" spans="1:34" x14ac:dyDescent="0.25">
      <c r="A113">
        <v>2015</v>
      </c>
      <c r="B113" t="s">
        <v>346</v>
      </c>
      <c r="C113" t="s">
        <v>34</v>
      </c>
      <c r="D113">
        <v>23</v>
      </c>
      <c r="E113" t="s">
        <v>82</v>
      </c>
      <c r="F113">
        <v>19</v>
      </c>
      <c r="G113">
        <v>0</v>
      </c>
      <c r="H113">
        <v>7.3</v>
      </c>
      <c r="I113" s="8">
        <v>0.45200000000000001</v>
      </c>
      <c r="J113">
        <v>0</v>
      </c>
      <c r="K113">
        <v>-6.7</v>
      </c>
      <c r="L113">
        <v>12</v>
      </c>
      <c r="M113">
        <v>33</v>
      </c>
      <c r="N113" s="8">
        <v>0.36399999999999999</v>
      </c>
      <c r="O113">
        <v>4</v>
      </c>
      <c r="P113">
        <v>13</v>
      </c>
      <c r="Q113">
        <v>0.308</v>
      </c>
      <c r="R113">
        <v>8</v>
      </c>
      <c r="S113">
        <v>20</v>
      </c>
      <c r="T113" s="8">
        <v>0.4</v>
      </c>
      <c r="U113">
        <v>7</v>
      </c>
      <c r="V113">
        <v>13</v>
      </c>
      <c r="W113" s="8">
        <v>0.53800000000000003</v>
      </c>
      <c r="X113">
        <v>1</v>
      </c>
      <c r="Y113">
        <v>8</v>
      </c>
      <c r="Z113">
        <v>9</v>
      </c>
      <c r="AA113">
        <v>10</v>
      </c>
      <c r="AB113">
        <v>3</v>
      </c>
      <c r="AC113">
        <v>0</v>
      </c>
      <c r="AD113">
        <v>7</v>
      </c>
      <c r="AE113">
        <v>12</v>
      </c>
      <c r="AF113">
        <v>35</v>
      </c>
      <c r="AG113" s="8" t="str">
        <f>IF(Table3[[#This Row],[FTA]]&gt;=100,Table3[[#This Row],[FT%]],"")</f>
        <v/>
      </c>
      <c r="AH113" t="str">
        <f>UPPER(Table3[[#This Row],[Player]])</f>
        <v>JARED CUNNINGHAM</v>
      </c>
    </row>
    <row r="114" spans="1:34" x14ac:dyDescent="0.25">
      <c r="A114">
        <v>2015</v>
      </c>
      <c r="B114" t="s">
        <v>124</v>
      </c>
      <c r="C114" t="s">
        <v>36</v>
      </c>
      <c r="D114">
        <v>26</v>
      </c>
      <c r="E114" t="s">
        <v>76</v>
      </c>
      <c r="F114">
        <v>80</v>
      </c>
      <c r="G114">
        <v>80</v>
      </c>
      <c r="H114">
        <v>28</v>
      </c>
      <c r="I114" s="8">
        <v>0.63800000000000001</v>
      </c>
      <c r="J114">
        <v>15.7</v>
      </c>
      <c r="K114">
        <v>9.9</v>
      </c>
      <c r="L114">
        <v>653</v>
      </c>
      <c r="M114">
        <v>1341</v>
      </c>
      <c r="N114" s="8">
        <v>0.48699999999999999</v>
      </c>
      <c r="O114">
        <v>286</v>
      </c>
      <c r="P114">
        <v>646</v>
      </c>
      <c r="Q114">
        <v>0.443</v>
      </c>
      <c r="R114">
        <v>367</v>
      </c>
      <c r="S114">
        <v>695</v>
      </c>
      <c r="T114" s="8">
        <v>0.52800000000000002</v>
      </c>
      <c r="U114">
        <v>308</v>
      </c>
      <c r="V114">
        <v>337</v>
      </c>
      <c r="W114" s="8">
        <v>0.91400000000000003</v>
      </c>
      <c r="X114">
        <v>56</v>
      </c>
      <c r="Y114">
        <v>285</v>
      </c>
      <c r="Z114">
        <v>341</v>
      </c>
      <c r="AA114">
        <v>619</v>
      </c>
      <c r="AB114">
        <v>163</v>
      </c>
      <c r="AC114">
        <v>16</v>
      </c>
      <c r="AD114">
        <v>249</v>
      </c>
      <c r="AE114">
        <v>158</v>
      </c>
      <c r="AF114">
        <v>1900</v>
      </c>
      <c r="AG114" s="8">
        <f>IF(Table3[[#This Row],[FTA]]&gt;=100,Table3[[#This Row],[FT%]],"")</f>
        <v>0.91400000000000003</v>
      </c>
      <c r="AH114" t="str">
        <f>UPPER(Table3[[#This Row],[Player]])</f>
        <v>STEPHEN CURRY</v>
      </c>
    </row>
    <row r="115" spans="1:34" x14ac:dyDescent="0.25">
      <c r="A115">
        <v>2015</v>
      </c>
      <c r="B115" t="s">
        <v>409</v>
      </c>
      <c r="C115" t="s">
        <v>34</v>
      </c>
      <c r="D115">
        <v>23</v>
      </c>
      <c r="E115" t="s">
        <v>69</v>
      </c>
      <c r="F115">
        <v>47</v>
      </c>
      <c r="G115">
        <v>0</v>
      </c>
      <c r="H115">
        <v>9.6</v>
      </c>
      <c r="I115" s="8">
        <v>0.51500000000000001</v>
      </c>
      <c r="J115">
        <v>0.2</v>
      </c>
      <c r="K115">
        <v>-4.9000000000000004</v>
      </c>
      <c r="L115">
        <v>61</v>
      </c>
      <c r="M115">
        <v>165</v>
      </c>
      <c r="N115" s="8">
        <v>0.37</v>
      </c>
      <c r="O115">
        <v>43</v>
      </c>
      <c r="P115">
        <v>118</v>
      </c>
      <c r="Q115">
        <v>0.36399999999999999</v>
      </c>
      <c r="R115">
        <v>18</v>
      </c>
      <c r="S115">
        <v>47</v>
      </c>
      <c r="T115" s="8">
        <v>0.38300000000000001</v>
      </c>
      <c r="U115">
        <v>11</v>
      </c>
      <c r="V115">
        <v>13</v>
      </c>
      <c r="W115" s="8">
        <v>0.84599999999999997</v>
      </c>
      <c r="X115">
        <v>8</v>
      </c>
      <c r="Y115">
        <v>25</v>
      </c>
      <c r="Z115">
        <v>33</v>
      </c>
      <c r="AA115">
        <v>22</v>
      </c>
      <c r="AB115">
        <v>6</v>
      </c>
      <c r="AC115">
        <v>1</v>
      </c>
      <c r="AD115">
        <v>20</v>
      </c>
      <c r="AE115">
        <v>40</v>
      </c>
      <c r="AF115">
        <v>176</v>
      </c>
      <c r="AG115" s="8" t="str">
        <f>IF(Table3[[#This Row],[FTA]]&gt;=100,Table3[[#This Row],[FT%]],"")</f>
        <v/>
      </c>
      <c r="AH115" t="str">
        <f>UPPER(Table3[[#This Row],[Player]])</f>
        <v>TROY DANIELS</v>
      </c>
    </row>
    <row r="116" spans="1:34" x14ac:dyDescent="0.25">
      <c r="A116">
        <v>2015</v>
      </c>
      <c r="B116" t="s">
        <v>409</v>
      </c>
      <c r="C116" t="s">
        <v>34</v>
      </c>
      <c r="D116">
        <v>23</v>
      </c>
      <c r="E116" t="s">
        <v>32</v>
      </c>
      <c r="F116">
        <v>17</v>
      </c>
      <c r="G116">
        <v>0</v>
      </c>
      <c r="H116">
        <v>4.5</v>
      </c>
      <c r="I116" s="8">
        <v>0.47199999999999998</v>
      </c>
      <c r="J116">
        <v>0</v>
      </c>
      <c r="K116">
        <v>-8.1999999999999993</v>
      </c>
      <c r="L116">
        <v>15</v>
      </c>
      <c r="M116">
        <v>47</v>
      </c>
      <c r="N116" s="8">
        <v>0.31900000000000001</v>
      </c>
      <c r="O116">
        <v>13</v>
      </c>
      <c r="P116">
        <v>43</v>
      </c>
      <c r="Q116">
        <v>0.30199999999999999</v>
      </c>
      <c r="R116">
        <v>2</v>
      </c>
      <c r="S116">
        <v>4</v>
      </c>
      <c r="T116" s="8">
        <v>0.5</v>
      </c>
      <c r="U116">
        <v>3</v>
      </c>
      <c r="V116">
        <v>4</v>
      </c>
      <c r="W116" s="8">
        <v>0.75</v>
      </c>
      <c r="X116">
        <v>0</v>
      </c>
      <c r="Y116">
        <v>6</v>
      </c>
      <c r="Z116">
        <v>6</v>
      </c>
      <c r="AA116">
        <v>4</v>
      </c>
      <c r="AB116">
        <v>0</v>
      </c>
      <c r="AC116">
        <v>0</v>
      </c>
      <c r="AD116">
        <v>5</v>
      </c>
      <c r="AE116">
        <v>14</v>
      </c>
      <c r="AF116">
        <v>46</v>
      </c>
      <c r="AG116" s="8" t="str">
        <f>IF(Table3[[#This Row],[FTA]]&gt;=100,Table3[[#This Row],[FT%]],"")</f>
        <v/>
      </c>
      <c r="AH116" t="str">
        <f>UPPER(Table3[[#This Row],[Player]])</f>
        <v>TROY DANIELS</v>
      </c>
    </row>
    <row r="117" spans="1:34" x14ac:dyDescent="0.25">
      <c r="A117">
        <v>2015</v>
      </c>
      <c r="B117" t="s">
        <v>409</v>
      </c>
      <c r="C117" t="s">
        <v>34</v>
      </c>
      <c r="D117">
        <v>23</v>
      </c>
      <c r="E117" t="s">
        <v>71</v>
      </c>
      <c r="F117">
        <v>19</v>
      </c>
      <c r="G117">
        <v>0</v>
      </c>
      <c r="H117">
        <v>7.4</v>
      </c>
      <c r="I117" s="8">
        <v>0.443</v>
      </c>
      <c r="J117">
        <v>-0.1</v>
      </c>
      <c r="K117">
        <v>-5.8</v>
      </c>
      <c r="L117">
        <v>19</v>
      </c>
      <c r="M117">
        <v>59</v>
      </c>
      <c r="N117" s="8">
        <v>0.32200000000000001</v>
      </c>
      <c r="O117">
        <v>13</v>
      </c>
      <c r="P117">
        <v>39</v>
      </c>
      <c r="Q117">
        <v>0.33300000000000002</v>
      </c>
      <c r="R117">
        <v>6</v>
      </c>
      <c r="S117">
        <v>20</v>
      </c>
      <c r="T117" s="8">
        <v>0.3</v>
      </c>
      <c r="U117">
        <v>2</v>
      </c>
      <c r="V117">
        <v>2</v>
      </c>
      <c r="W117" s="8">
        <v>1</v>
      </c>
      <c r="X117">
        <v>6</v>
      </c>
      <c r="Y117">
        <v>13</v>
      </c>
      <c r="Z117">
        <v>19</v>
      </c>
      <c r="AA117">
        <v>13</v>
      </c>
      <c r="AB117">
        <v>3</v>
      </c>
      <c r="AC117">
        <v>0</v>
      </c>
      <c r="AD117">
        <v>8</v>
      </c>
      <c r="AE117">
        <v>14</v>
      </c>
      <c r="AF117">
        <v>53</v>
      </c>
      <c r="AG117" s="8" t="str">
        <f>IF(Table3[[#This Row],[FTA]]&gt;=100,Table3[[#This Row],[FT%]],"")</f>
        <v/>
      </c>
      <c r="AH117" t="str">
        <f>UPPER(Table3[[#This Row],[Player]])</f>
        <v>TROY DANIELS</v>
      </c>
    </row>
    <row r="118" spans="1:34" x14ac:dyDescent="0.25">
      <c r="A118">
        <v>2015</v>
      </c>
      <c r="B118" t="s">
        <v>409</v>
      </c>
      <c r="C118" t="s">
        <v>34</v>
      </c>
      <c r="D118">
        <v>23</v>
      </c>
      <c r="E118" t="s">
        <v>449</v>
      </c>
      <c r="F118">
        <v>11</v>
      </c>
      <c r="G118">
        <v>0</v>
      </c>
      <c r="H118">
        <v>16.100000000000001</v>
      </c>
      <c r="I118" s="8">
        <v>0.62</v>
      </c>
      <c r="J118">
        <v>0.3</v>
      </c>
      <c r="K118">
        <v>-1.2</v>
      </c>
      <c r="L118">
        <v>27</v>
      </c>
      <c r="M118">
        <v>59</v>
      </c>
      <c r="N118" s="8">
        <v>0.45800000000000002</v>
      </c>
      <c r="O118">
        <v>17</v>
      </c>
      <c r="P118">
        <v>36</v>
      </c>
      <c r="Q118">
        <v>0.47199999999999998</v>
      </c>
      <c r="R118">
        <v>10</v>
      </c>
      <c r="S118">
        <v>23</v>
      </c>
      <c r="T118" s="8">
        <v>0.435</v>
      </c>
      <c r="U118">
        <v>6</v>
      </c>
      <c r="V118">
        <v>7</v>
      </c>
      <c r="W118" s="8">
        <v>0.85699999999999998</v>
      </c>
      <c r="X118">
        <v>2</v>
      </c>
      <c r="Y118">
        <v>6</v>
      </c>
      <c r="Z118">
        <v>8</v>
      </c>
      <c r="AA118">
        <v>5</v>
      </c>
      <c r="AB118">
        <v>3</v>
      </c>
      <c r="AC118">
        <v>1</v>
      </c>
      <c r="AD118">
        <v>7</v>
      </c>
      <c r="AE118">
        <v>12</v>
      </c>
      <c r="AF118">
        <v>77</v>
      </c>
      <c r="AG118" s="8" t="str">
        <f>IF(Table3[[#This Row],[FTA]]&gt;=100,Table3[[#This Row],[FT%]],"")</f>
        <v/>
      </c>
      <c r="AH118" t="str">
        <f>UPPER(Table3[[#This Row],[Player]])</f>
        <v>TROY DANIELS</v>
      </c>
    </row>
    <row r="119" spans="1:34" x14ac:dyDescent="0.25">
      <c r="A119">
        <v>2015</v>
      </c>
      <c r="B119" t="s">
        <v>410</v>
      </c>
      <c r="C119" t="s">
        <v>50</v>
      </c>
      <c r="D119">
        <v>27</v>
      </c>
      <c r="E119" t="s">
        <v>69</v>
      </c>
      <c r="F119">
        <v>21</v>
      </c>
      <c r="G119">
        <v>1</v>
      </c>
      <c r="H119">
        <v>15.1</v>
      </c>
      <c r="I119" s="8">
        <v>0.58699999999999997</v>
      </c>
      <c r="J119">
        <v>0.4</v>
      </c>
      <c r="K119">
        <v>-2.1</v>
      </c>
      <c r="L119">
        <v>43</v>
      </c>
      <c r="M119">
        <v>89</v>
      </c>
      <c r="N119" s="8">
        <v>0.48299999999999998</v>
      </c>
      <c r="O119">
        <v>18</v>
      </c>
      <c r="P119">
        <v>40</v>
      </c>
      <c r="Q119">
        <v>0.45</v>
      </c>
      <c r="R119">
        <v>25</v>
      </c>
      <c r="S119">
        <v>49</v>
      </c>
      <c r="T119" s="8">
        <v>0.51</v>
      </c>
      <c r="U119">
        <v>1</v>
      </c>
      <c r="V119">
        <v>1</v>
      </c>
      <c r="W119" s="8">
        <v>1</v>
      </c>
      <c r="X119">
        <v>3</v>
      </c>
      <c r="Y119">
        <v>26</v>
      </c>
      <c r="Z119">
        <v>29</v>
      </c>
      <c r="AA119">
        <v>9</v>
      </c>
      <c r="AB119">
        <v>2</v>
      </c>
      <c r="AC119">
        <v>7</v>
      </c>
      <c r="AD119">
        <v>9</v>
      </c>
      <c r="AE119">
        <v>15</v>
      </c>
      <c r="AF119">
        <v>105</v>
      </c>
      <c r="AG119" s="8" t="str">
        <f>IF(Table3[[#This Row],[FTA]]&gt;=100,Table3[[#This Row],[FT%]],"")</f>
        <v/>
      </c>
      <c r="AH119" t="str">
        <f>UPPER(Table3[[#This Row],[Player]])</f>
        <v>LUIGI DATOME</v>
      </c>
    </row>
    <row r="120" spans="1:34" x14ac:dyDescent="0.25">
      <c r="A120">
        <v>2015</v>
      </c>
      <c r="B120" t="s">
        <v>410</v>
      </c>
      <c r="C120" t="s">
        <v>50</v>
      </c>
      <c r="D120">
        <v>27</v>
      </c>
      <c r="E120" t="s">
        <v>45</v>
      </c>
      <c r="F120">
        <v>18</v>
      </c>
      <c r="G120">
        <v>1</v>
      </c>
      <c r="H120">
        <v>14.9</v>
      </c>
      <c r="I120" s="8">
        <v>0.60699999999999998</v>
      </c>
      <c r="J120">
        <v>0.4</v>
      </c>
      <c r="K120">
        <v>-2.2000000000000002</v>
      </c>
      <c r="L120">
        <v>38</v>
      </c>
      <c r="M120">
        <v>77</v>
      </c>
      <c r="N120" s="8">
        <v>0.49399999999999999</v>
      </c>
      <c r="O120">
        <v>17</v>
      </c>
      <c r="P120">
        <v>36</v>
      </c>
      <c r="Q120">
        <v>0.47199999999999998</v>
      </c>
      <c r="R120">
        <v>21</v>
      </c>
      <c r="S120">
        <v>41</v>
      </c>
      <c r="T120" s="8">
        <v>0.51200000000000001</v>
      </c>
      <c r="U120">
        <v>1</v>
      </c>
      <c r="V120">
        <v>1</v>
      </c>
      <c r="W120" s="8">
        <v>1</v>
      </c>
      <c r="X120">
        <v>2</v>
      </c>
      <c r="Y120">
        <v>23</v>
      </c>
      <c r="Z120">
        <v>25</v>
      </c>
      <c r="AA120">
        <v>7</v>
      </c>
      <c r="AB120">
        <v>1</v>
      </c>
      <c r="AC120">
        <v>7</v>
      </c>
      <c r="AD120">
        <v>7</v>
      </c>
      <c r="AE120">
        <v>14</v>
      </c>
      <c r="AF120">
        <v>94</v>
      </c>
      <c r="AG120" s="8" t="str">
        <f>IF(Table3[[#This Row],[FTA]]&gt;=100,Table3[[#This Row],[FT%]],"")</f>
        <v/>
      </c>
      <c r="AH120" t="str">
        <f>UPPER(Table3[[#This Row],[Player]])</f>
        <v>LUIGI DATOME</v>
      </c>
    </row>
    <row r="121" spans="1:34" x14ac:dyDescent="0.25">
      <c r="A121">
        <v>2015</v>
      </c>
      <c r="B121" t="s">
        <v>411</v>
      </c>
      <c r="C121" t="s">
        <v>30</v>
      </c>
      <c r="D121">
        <v>23</v>
      </c>
      <c r="E121" t="s">
        <v>69</v>
      </c>
      <c r="F121">
        <v>27</v>
      </c>
      <c r="G121">
        <v>6</v>
      </c>
      <c r="H121">
        <v>10.5</v>
      </c>
      <c r="I121" s="8">
        <v>0.46300000000000002</v>
      </c>
      <c r="J121">
        <v>0.2</v>
      </c>
      <c r="K121">
        <v>-3.2</v>
      </c>
      <c r="L121">
        <v>55</v>
      </c>
      <c r="M121">
        <v>137</v>
      </c>
      <c r="N121" s="8">
        <v>0.40100000000000002</v>
      </c>
      <c r="O121">
        <v>8</v>
      </c>
      <c r="P121">
        <v>34</v>
      </c>
      <c r="Q121">
        <v>0.23499999999999999</v>
      </c>
      <c r="R121">
        <v>47</v>
      </c>
      <c r="S121">
        <v>103</v>
      </c>
      <c r="T121" s="8">
        <v>0.45600000000000002</v>
      </c>
      <c r="U121">
        <v>24</v>
      </c>
      <c r="V121">
        <v>37</v>
      </c>
      <c r="W121" s="8">
        <v>0.64900000000000002</v>
      </c>
      <c r="X121">
        <v>38</v>
      </c>
      <c r="Y121">
        <v>45</v>
      </c>
      <c r="Z121">
        <v>83</v>
      </c>
      <c r="AA121">
        <v>30</v>
      </c>
      <c r="AB121">
        <v>18</v>
      </c>
      <c r="AC121">
        <v>7</v>
      </c>
      <c r="AD121">
        <v>29</v>
      </c>
      <c r="AE121">
        <v>59</v>
      </c>
      <c r="AF121">
        <v>142</v>
      </c>
      <c r="AG121" s="8" t="str">
        <f>IF(Table3[[#This Row],[FTA]]&gt;=100,Table3[[#This Row],[FT%]],"")</f>
        <v/>
      </c>
      <c r="AH121" t="str">
        <f>UPPER(Table3[[#This Row],[Player]])</f>
        <v>BRANDON DAVIES</v>
      </c>
    </row>
    <row r="122" spans="1:34" x14ac:dyDescent="0.25">
      <c r="A122">
        <v>2015</v>
      </c>
      <c r="B122" t="s">
        <v>411</v>
      </c>
      <c r="C122" t="s">
        <v>30</v>
      </c>
      <c r="D122">
        <v>23</v>
      </c>
      <c r="E122" t="s">
        <v>44</v>
      </c>
      <c r="F122">
        <v>20</v>
      </c>
      <c r="G122">
        <v>6</v>
      </c>
      <c r="H122">
        <v>10.7</v>
      </c>
      <c r="I122" s="8">
        <v>0.47199999999999998</v>
      </c>
      <c r="J122">
        <v>0.3</v>
      </c>
      <c r="K122">
        <v>-2.8</v>
      </c>
      <c r="L122">
        <v>49</v>
      </c>
      <c r="M122">
        <v>119</v>
      </c>
      <c r="N122" s="8">
        <v>0.41199999999999998</v>
      </c>
      <c r="O122">
        <v>7</v>
      </c>
      <c r="P122">
        <v>30</v>
      </c>
      <c r="Q122">
        <v>0.23300000000000001</v>
      </c>
      <c r="R122">
        <v>42</v>
      </c>
      <c r="S122">
        <v>89</v>
      </c>
      <c r="T122" s="8">
        <v>0.47199999999999998</v>
      </c>
      <c r="U122">
        <v>21</v>
      </c>
      <c r="V122">
        <v>33</v>
      </c>
      <c r="W122" s="8">
        <v>0.63600000000000001</v>
      </c>
      <c r="X122">
        <v>35</v>
      </c>
      <c r="Y122">
        <v>38</v>
      </c>
      <c r="Z122">
        <v>73</v>
      </c>
      <c r="AA122">
        <v>28</v>
      </c>
      <c r="AB122">
        <v>17</v>
      </c>
      <c r="AC122">
        <v>4</v>
      </c>
      <c r="AD122">
        <v>25</v>
      </c>
      <c r="AE122">
        <v>54</v>
      </c>
      <c r="AF122">
        <v>126</v>
      </c>
      <c r="AG122" s="8" t="str">
        <f>IF(Table3[[#This Row],[FTA]]&gt;=100,Table3[[#This Row],[FT%]],"")</f>
        <v/>
      </c>
      <c r="AH122" t="str">
        <f>UPPER(Table3[[#This Row],[Player]])</f>
        <v>BRANDON DAVIES</v>
      </c>
    </row>
    <row r="123" spans="1:34" x14ac:dyDescent="0.25">
      <c r="A123">
        <v>2015</v>
      </c>
      <c r="B123" t="s">
        <v>411</v>
      </c>
      <c r="C123" t="s">
        <v>30</v>
      </c>
      <c r="D123">
        <v>23</v>
      </c>
      <c r="E123" t="s">
        <v>342</v>
      </c>
      <c r="F123">
        <v>7</v>
      </c>
      <c r="G123">
        <v>0</v>
      </c>
      <c r="H123">
        <v>8.5</v>
      </c>
      <c r="I123" s="8">
        <v>0.40500000000000003</v>
      </c>
      <c r="J123">
        <v>-0.1</v>
      </c>
      <c r="K123">
        <v>-6.9</v>
      </c>
      <c r="L123">
        <v>6</v>
      </c>
      <c r="M123">
        <v>18</v>
      </c>
      <c r="N123" s="8">
        <v>0.33300000000000002</v>
      </c>
      <c r="O123">
        <v>1</v>
      </c>
      <c r="P123">
        <v>4</v>
      </c>
      <c r="Q123">
        <v>0.25</v>
      </c>
      <c r="R123">
        <v>5</v>
      </c>
      <c r="S123">
        <v>14</v>
      </c>
      <c r="T123" s="8">
        <v>0.35699999999999998</v>
      </c>
      <c r="U123">
        <v>3</v>
      </c>
      <c r="V123">
        <v>4</v>
      </c>
      <c r="W123" s="8">
        <v>0.75</v>
      </c>
      <c r="X123">
        <v>3</v>
      </c>
      <c r="Y123">
        <v>7</v>
      </c>
      <c r="Z123">
        <v>10</v>
      </c>
      <c r="AA123">
        <v>2</v>
      </c>
      <c r="AB123">
        <v>1</v>
      </c>
      <c r="AC123">
        <v>3</v>
      </c>
      <c r="AD123">
        <v>4</v>
      </c>
      <c r="AE123">
        <v>5</v>
      </c>
      <c r="AF123">
        <v>16</v>
      </c>
      <c r="AG123" s="8" t="str">
        <f>IF(Table3[[#This Row],[FTA]]&gt;=100,Table3[[#This Row],[FT%]],"")</f>
        <v/>
      </c>
      <c r="AH123" t="str">
        <f>UPPER(Table3[[#This Row],[Player]])</f>
        <v>BRANDON DAVIES</v>
      </c>
    </row>
    <row r="124" spans="1:34" x14ac:dyDescent="0.25">
      <c r="A124">
        <v>2015</v>
      </c>
      <c r="B124" t="s">
        <v>347</v>
      </c>
      <c r="C124" t="s">
        <v>30</v>
      </c>
      <c r="D124">
        <v>21</v>
      </c>
      <c r="E124" t="s">
        <v>392</v>
      </c>
      <c r="F124">
        <v>68</v>
      </c>
      <c r="G124">
        <v>68</v>
      </c>
      <c r="H124">
        <v>30.8</v>
      </c>
      <c r="I124" s="8">
        <v>0.59099999999999997</v>
      </c>
      <c r="J124">
        <v>14</v>
      </c>
      <c r="K124">
        <v>7.1</v>
      </c>
      <c r="L124">
        <v>642</v>
      </c>
      <c r="M124">
        <v>1199</v>
      </c>
      <c r="N124" s="8">
        <v>0.53500000000000003</v>
      </c>
      <c r="O124">
        <v>1</v>
      </c>
      <c r="P124">
        <v>12</v>
      </c>
      <c r="Q124">
        <v>8.3000000000000004E-2</v>
      </c>
      <c r="R124">
        <v>641</v>
      </c>
      <c r="S124">
        <v>1187</v>
      </c>
      <c r="T124" s="8">
        <v>0.54</v>
      </c>
      <c r="U124">
        <v>371</v>
      </c>
      <c r="V124">
        <v>461</v>
      </c>
      <c r="W124" s="8">
        <v>0.80500000000000005</v>
      </c>
      <c r="X124">
        <v>173</v>
      </c>
      <c r="Y124">
        <v>523</v>
      </c>
      <c r="Z124">
        <v>696</v>
      </c>
      <c r="AA124">
        <v>149</v>
      </c>
      <c r="AB124">
        <v>100</v>
      </c>
      <c r="AC124">
        <v>200</v>
      </c>
      <c r="AD124">
        <v>95</v>
      </c>
      <c r="AE124">
        <v>141</v>
      </c>
      <c r="AF124">
        <v>1656</v>
      </c>
      <c r="AG124" s="8">
        <f>IF(Table3[[#This Row],[FTA]]&gt;=100,Table3[[#This Row],[FT%]],"")</f>
        <v>0.80500000000000005</v>
      </c>
      <c r="AH124" t="str">
        <f>UPPER(Table3[[#This Row],[Player]])</f>
        <v>ANTHONY DAVIS</v>
      </c>
    </row>
    <row r="125" spans="1:34" x14ac:dyDescent="0.25">
      <c r="A125">
        <v>2015</v>
      </c>
      <c r="B125" t="s">
        <v>125</v>
      </c>
      <c r="C125" t="s">
        <v>30</v>
      </c>
      <c r="D125">
        <v>29</v>
      </c>
      <c r="E125" t="s">
        <v>82</v>
      </c>
      <c r="F125">
        <v>74</v>
      </c>
      <c r="G125">
        <v>0</v>
      </c>
      <c r="H125">
        <v>10.8</v>
      </c>
      <c r="I125" s="8">
        <v>0.495</v>
      </c>
      <c r="J125">
        <v>1.4</v>
      </c>
      <c r="K125">
        <v>-2.5</v>
      </c>
      <c r="L125">
        <v>117</v>
      </c>
      <c r="M125">
        <v>255</v>
      </c>
      <c r="N125" s="8">
        <v>0.45900000000000002</v>
      </c>
      <c r="O125">
        <v>0</v>
      </c>
      <c r="P125">
        <v>4</v>
      </c>
      <c r="Q125">
        <v>0</v>
      </c>
      <c r="R125">
        <v>117</v>
      </c>
      <c r="S125">
        <v>251</v>
      </c>
      <c r="T125" s="8">
        <v>0.46600000000000003</v>
      </c>
      <c r="U125">
        <v>60</v>
      </c>
      <c r="V125">
        <v>95</v>
      </c>
      <c r="W125" s="8">
        <v>0.63200000000000001</v>
      </c>
      <c r="X125">
        <v>43</v>
      </c>
      <c r="Y125">
        <v>126</v>
      </c>
      <c r="Z125">
        <v>169</v>
      </c>
      <c r="AA125">
        <v>39</v>
      </c>
      <c r="AB125">
        <v>41</v>
      </c>
      <c r="AC125">
        <v>21</v>
      </c>
      <c r="AD125">
        <v>39</v>
      </c>
      <c r="AE125">
        <v>132</v>
      </c>
      <c r="AF125">
        <v>294</v>
      </c>
      <c r="AG125" s="8" t="str">
        <f>IF(Table3[[#This Row],[FTA]]&gt;=100,Table3[[#This Row],[FT%]],"")</f>
        <v/>
      </c>
      <c r="AH125" t="str">
        <f>UPPER(Table3[[#This Row],[Player]])</f>
        <v>GLEN DAVIS</v>
      </c>
    </row>
    <row r="126" spans="1:34" x14ac:dyDescent="0.25">
      <c r="A126">
        <v>2015</v>
      </c>
      <c r="B126" t="s">
        <v>126</v>
      </c>
      <c r="C126" t="s">
        <v>50</v>
      </c>
      <c r="D126">
        <v>26</v>
      </c>
      <c r="E126" t="s">
        <v>69</v>
      </c>
      <c r="F126">
        <v>34</v>
      </c>
      <c r="G126">
        <v>4</v>
      </c>
      <c r="H126">
        <v>8.1999999999999993</v>
      </c>
      <c r="I126" s="8">
        <v>0.44900000000000001</v>
      </c>
      <c r="J126">
        <v>0</v>
      </c>
      <c r="K126">
        <v>-5.4</v>
      </c>
      <c r="L126">
        <v>50</v>
      </c>
      <c r="M126">
        <v>141</v>
      </c>
      <c r="N126" s="8">
        <v>0.35499999999999998</v>
      </c>
      <c r="O126">
        <v>24</v>
      </c>
      <c r="P126">
        <v>71</v>
      </c>
      <c r="Q126">
        <v>0.33800000000000002</v>
      </c>
      <c r="R126">
        <v>26</v>
      </c>
      <c r="S126">
        <v>70</v>
      </c>
      <c r="T126" s="8">
        <v>0.371</v>
      </c>
      <c r="U126">
        <v>5</v>
      </c>
      <c r="V126">
        <v>6</v>
      </c>
      <c r="W126" s="8">
        <v>0.83299999999999996</v>
      </c>
      <c r="X126">
        <v>10</v>
      </c>
      <c r="Y126">
        <v>65</v>
      </c>
      <c r="Z126">
        <v>75</v>
      </c>
      <c r="AA126">
        <v>17</v>
      </c>
      <c r="AB126">
        <v>12</v>
      </c>
      <c r="AC126">
        <v>5</v>
      </c>
      <c r="AD126">
        <v>23</v>
      </c>
      <c r="AE126">
        <v>39</v>
      </c>
      <c r="AF126">
        <v>129</v>
      </c>
      <c r="AG126" s="8" t="str">
        <f>IF(Table3[[#This Row],[FTA]]&gt;=100,Table3[[#This Row],[FT%]],"")</f>
        <v/>
      </c>
      <c r="AH126" t="str">
        <f>UPPER(Table3[[#This Row],[Player]])</f>
        <v>AUSTIN DAYE</v>
      </c>
    </row>
    <row r="127" spans="1:34" x14ac:dyDescent="0.25">
      <c r="A127">
        <v>2015</v>
      </c>
      <c r="B127" t="s">
        <v>126</v>
      </c>
      <c r="C127" t="s">
        <v>50</v>
      </c>
      <c r="D127">
        <v>26</v>
      </c>
      <c r="E127" t="s">
        <v>56</v>
      </c>
      <c r="F127">
        <v>26</v>
      </c>
      <c r="G127">
        <v>4</v>
      </c>
      <c r="H127">
        <v>7.1</v>
      </c>
      <c r="I127" s="8">
        <v>0.441</v>
      </c>
      <c r="J127">
        <v>-0.1</v>
      </c>
      <c r="K127">
        <v>-6.8</v>
      </c>
      <c r="L127">
        <v>40</v>
      </c>
      <c r="M127">
        <v>115</v>
      </c>
      <c r="N127" s="8">
        <v>0.34799999999999998</v>
      </c>
      <c r="O127">
        <v>19</v>
      </c>
      <c r="P127">
        <v>57</v>
      </c>
      <c r="Q127">
        <v>0.33300000000000002</v>
      </c>
      <c r="R127">
        <v>21</v>
      </c>
      <c r="S127">
        <v>58</v>
      </c>
      <c r="T127" s="8">
        <v>0.36199999999999999</v>
      </c>
      <c r="U127">
        <v>4</v>
      </c>
      <c r="V127">
        <v>4</v>
      </c>
      <c r="W127" s="8">
        <v>1</v>
      </c>
      <c r="X127">
        <v>6</v>
      </c>
      <c r="Y127">
        <v>55</v>
      </c>
      <c r="Z127">
        <v>61</v>
      </c>
      <c r="AA127">
        <v>9</v>
      </c>
      <c r="AB127">
        <v>8</v>
      </c>
      <c r="AC127">
        <v>3</v>
      </c>
      <c r="AD127">
        <v>18</v>
      </c>
      <c r="AE127">
        <v>30</v>
      </c>
      <c r="AF127">
        <v>103</v>
      </c>
      <c r="AG127" s="8" t="str">
        <f>IF(Table3[[#This Row],[FTA]]&gt;=100,Table3[[#This Row],[FT%]],"")</f>
        <v/>
      </c>
      <c r="AH127" t="str">
        <f>UPPER(Table3[[#This Row],[Player]])</f>
        <v>AUSTIN DAYE</v>
      </c>
    </row>
    <row r="128" spans="1:34" x14ac:dyDescent="0.25">
      <c r="A128">
        <v>2015</v>
      </c>
      <c r="B128" t="s">
        <v>126</v>
      </c>
      <c r="C128" t="s">
        <v>50</v>
      </c>
      <c r="D128">
        <v>26</v>
      </c>
      <c r="E128" t="s">
        <v>115</v>
      </c>
      <c r="F128">
        <v>8</v>
      </c>
      <c r="G128">
        <v>0</v>
      </c>
      <c r="H128">
        <v>12.1</v>
      </c>
      <c r="I128" s="8">
        <v>0.48399999999999999</v>
      </c>
      <c r="J128">
        <v>0.1</v>
      </c>
      <c r="K128">
        <v>-0.3</v>
      </c>
      <c r="L128">
        <v>10</v>
      </c>
      <c r="M128">
        <v>26</v>
      </c>
      <c r="N128" s="8">
        <v>0.38500000000000001</v>
      </c>
      <c r="O128">
        <v>5</v>
      </c>
      <c r="P128">
        <v>14</v>
      </c>
      <c r="Q128">
        <v>0.35699999999999998</v>
      </c>
      <c r="R128">
        <v>5</v>
      </c>
      <c r="S128">
        <v>12</v>
      </c>
      <c r="T128" s="8">
        <v>0.41699999999999998</v>
      </c>
      <c r="U128">
        <v>1</v>
      </c>
      <c r="V128">
        <v>2</v>
      </c>
      <c r="W128" s="8">
        <v>0.5</v>
      </c>
      <c r="X128">
        <v>4</v>
      </c>
      <c r="Y128">
        <v>10</v>
      </c>
      <c r="Z128">
        <v>14</v>
      </c>
      <c r="AA128">
        <v>8</v>
      </c>
      <c r="AB128">
        <v>4</v>
      </c>
      <c r="AC128">
        <v>2</v>
      </c>
      <c r="AD128">
        <v>5</v>
      </c>
      <c r="AE128">
        <v>9</v>
      </c>
      <c r="AF128">
        <v>26</v>
      </c>
      <c r="AG128" s="8" t="str">
        <f>IF(Table3[[#This Row],[FTA]]&gt;=100,Table3[[#This Row],[FT%]],"")</f>
        <v/>
      </c>
      <c r="AH128" t="str">
        <f>UPPER(Table3[[#This Row],[Player]])</f>
        <v>AUSTIN DAYE</v>
      </c>
    </row>
    <row r="129" spans="1:34" x14ac:dyDescent="0.25">
      <c r="A129">
        <v>2015</v>
      </c>
      <c r="B129" t="s">
        <v>412</v>
      </c>
      <c r="C129" t="s">
        <v>38</v>
      </c>
      <c r="D129">
        <v>25</v>
      </c>
      <c r="E129" t="s">
        <v>58</v>
      </c>
      <c r="F129">
        <v>59</v>
      </c>
      <c r="G129">
        <v>15</v>
      </c>
      <c r="H129">
        <v>13.3</v>
      </c>
      <c r="I129" s="8">
        <v>0.56799999999999995</v>
      </c>
      <c r="J129">
        <v>1.7</v>
      </c>
      <c r="K129">
        <v>-3.3</v>
      </c>
      <c r="L129">
        <v>91</v>
      </c>
      <c r="M129">
        <v>162</v>
      </c>
      <c r="N129" s="8">
        <v>0.56200000000000006</v>
      </c>
      <c r="O129">
        <v>0</v>
      </c>
      <c r="P129">
        <v>1</v>
      </c>
      <c r="Q129">
        <v>0</v>
      </c>
      <c r="R129">
        <v>91</v>
      </c>
      <c r="S129">
        <v>161</v>
      </c>
      <c r="T129" s="8">
        <v>0.56499999999999995</v>
      </c>
      <c r="U129">
        <v>34</v>
      </c>
      <c r="V129">
        <v>64</v>
      </c>
      <c r="W129" s="8">
        <v>0.53100000000000003</v>
      </c>
      <c r="X129">
        <v>118</v>
      </c>
      <c r="Y129">
        <v>177</v>
      </c>
      <c r="Z129">
        <v>295</v>
      </c>
      <c r="AA129">
        <v>9</v>
      </c>
      <c r="AB129">
        <v>16</v>
      </c>
      <c r="AC129">
        <v>50</v>
      </c>
      <c r="AD129">
        <v>51</v>
      </c>
      <c r="AE129">
        <v>141</v>
      </c>
      <c r="AF129">
        <v>216</v>
      </c>
      <c r="AG129" s="8" t="str">
        <f>IF(Table3[[#This Row],[FTA]]&gt;=100,Table3[[#This Row],[FT%]],"")</f>
        <v/>
      </c>
      <c r="AH129" t="str">
        <f>UPPER(Table3[[#This Row],[Player]])</f>
        <v>DEWAYNE DEDMON</v>
      </c>
    </row>
    <row r="130" spans="1:34" x14ac:dyDescent="0.25">
      <c r="A130">
        <v>2015</v>
      </c>
      <c r="B130" t="s">
        <v>413</v>
      </c>
      <c r="C130" t="s">
        <v>34</v>
      </c>
      <c r="D130">
        <v>24</v>
      </c>
      <c r="E130" t="s">
        <v>109</v>
      </c>
      <c r="F130">
        <v>67</v>
      </c>
      <c r="G130">
        <v>13</v>
      </c>
      <c r="H130">
        <v>8.5</v>
      </c>
      <c r="I130" s="8">
        <v>0.49299999999999999</v>
      </c>
      <c r="J130">
        <v>1.9</v>
      </c>
      <c r="K130">
        <v>-2.6</v>
      </c>
      <c r="L130">
        <v>111</v>
      </c>
      <c r="M130">
        <v>307</v>
      </c>
      <c r="N130" s="8">
        <v>0.36199999999999999</v>
      </c>
      <c r="O130">
        <v>68</v>
      </c>
      <c r="P130">
        <v>167</v>
      </c>
      <c r="Q130">
        <v>0.40699999999999997</v>
      </c>
      <c r="R130">
        <v>43</v>
      </c>
      <c r="S130">
        <v>140</v>
      </c>
      <c r="T130" s="8">
        <v>0.307</v>
      </c>
      <c r="U130">
        <v>29</v>
      </c>
      <c r="V130">
        <v>38</v>
      </c>
      <c r="W130" s="8">
        <v>0.76300000000000001</v>
      </c>
      <c r="X130">
        <v>37</v>
      </c>
      <c r="Y130">
        <v>89</v>
      </c>
      <c r="Z130">
        <v>126</v>
      </c>
      <c r="AA130">
        <v>204</v>
      </c>
      <c r="AB130">
        <v>24</v>
      </c>
      <c r="AC130">
        <v>2</v>
      </c>
      <c r="AD130">
        <v>61</v>
      </c>
      <c r="AE130">
        <v>152</v>
      </c>
      <c r="AF130">
        <v>319</v>
      </c>
      <c r="AG130" s="8" t="str">
        <f>IF(Table3[[#This Row],[FTA]]&gt;=100,Table3[[#This Row],[FT%]],"")</f>
        <v/>
      </c>
      <c r="AH130" t="str">
        <f>UPPER(Table3[[#This Row],[Player]])</f>
        <v>MATTHEW DELLAVEDOVA</v>
      </c>
    </row>
    <row r="131" spans="1:34" x14ac:dyDescent="0.25">
      <c r="A131">
        <v>2015</v>
      </c>
      <c r="B131" t="s">
        <v>127</v>
      </c>
      <c r="C131" t="s">
        <v>50</v>
      </c>
      <c r="D131">
        <v>29</v>
      </c>
      <c r="E131" t="s">
        <v>61</v>
      </c>
      <c r="F131">
        <v>72</v>
      </c>
      <c r="G131">
        <v>72</v>
      </c>
      <c r="H131">
        <v>15.5</v>
      </c>
      <c r="I131" s="8">
        <v>0.56100000000000005</v>
      </c>
      <c r="J131">
        <v>5.4</v>
      </c>
      <c r="K131">
        <v>0.5</v>
      </c>
      <c r="L131">
        <v>369</v>
      </c>
      <c r="M131">
        <v>787</v>
      </c>
      <c r="N131" s="8">
        <v>0.46899999999999997</v>
      </c>
      <c r="O131">
        <v>78</v>
      </c>
      <c r="P131">
        <v>220</v>
      </c>
      <c r="Q131">
        <v>0.35499999999999998</v>
      </c>
      <c r="R131">
        <v>291</v>
      </c>
      <c r="S131">
        <v>567</v>
      </c>
      <c r="T131" s="8">
        <v>0.51300000000000001</v>
      </c>
      <c r="U131">
        <v>191</v>
      </c>
      <c r="V131">
        <v>251</v>
      </c>
      <c r="W131" s="8">
        <v>0.76100000000000001</v>
      </c>
      <c r="X131">
        <v>103</v>
      </c>
      <c r="Y131">
        <v>273</v>
      </c>
      <c r="Z131">
        <v>376</v>
      </c>
      <c r="AA131">
        <v>139</v>
      </c>
      <c r="AB131">
        <v>65</v>
      </c>
      <c r="AC131">
        <v>22</v>
      </c>
      <c r="AD131">
        <v>108</v>
      </c>
      <c r="AE131">
        <v>109</v>
      </c>
      <c r="AF131">
        <v>1007</v>
      </c>
      <c r="AG131" s="8">
        <f>IF(Table3[[#This Row],[FTA]]&gt;=100,Table3[[#This Row],[FT%]],"")</f>
        <v>0.76100000000000001</v>
      </c>
      <c r="AH131" t="str">
        <f>UPPER(Table3[[#This Row],[Player]])</f>
        <v>LUOL DENG</v>
      </c>
    </row>
    <row r="132" spans="1:34" x14ac:dyDescent="0.25">
      <c r="A132">
        <v>2015</v>
      </c>
      <c r="B132" t="s">
        <v>128</v>
      </c>
      <c r="C132" t="s">
        <v>34</v>
      </c>
      <c r="D132">
        <v>25</v>
      </c>
      <c r="E132" t="s">
        <v>39</v>
      </c>
      <c r="F132">
        <v>60</v>
      </c>
      <c r="G132">
        <v>60</v>
      </c>
      <c r="H132">
        <v>17.399999999999999</v>
      </c>
      <c r="I132" s="8">
        <v>0.51</v>
      </c>
      <c r="J132">
        <v>4</v>
      </c>
      <c r="K132">
        <v>-1.6</v>
      </c>
      <c r="L132">
        <v>409</v>
      </c>
      <c r="M132">
        <v>990</v>
      </c>
      <c r="N132" s="8">
        <v>0.41299999999999998</v>
      </c>
      <c r="O132">
        <v>25</v>
      </c>
      <c r="P132">
        <v>88</v>
      </c>
      <c r="Q132">
        <v>0.28399999999999997</v>
      </c>
      <c r="R132">
        <v>384</v>
      </c>
      <c r="S132">
        <v>902</v>
      </c>
      <c r="T132" s="8">
        <v>0.42599999999999999</v>
      </c>
      <c r="U132">
        <v>361</v>
      </c>
      <c r="V132">
        <v>434</v>
      </c>
      <c r="W132" s="8">
        <v>0.83199999999999996</v>
      </c>
      <c r="X132">
        <v>41</v>
      </c>
      <c r="Y132">
        <v>236</v>
      </c>
      <c r="Z132">
        <v>277</v>
      </c>
      <c r="AA132">
        <v>210</v>
      </c>
      <c r="AB132">
        <v>73</v>
      </c>
      <c r="AC132">
        <v>11</v>
      </c>
      <c r="AD132">
        <v>137</v>
      </c>
      <c r="AE132">
        <v>122</v>
      </c>
      <c r="AF132">
        <v>1204</v>
      </c>
      <c r="AG132" s="8">
        <f>IF(Table3[[#This Row],[FTA]]&gt;=100,Table3[[#This Row],[FT%]],"")</f>
        <v>0.83199999999999996</v>
      </c>
      <c r="AH132" t="str">
        <f>UPPER(Table3[[#This Row],[Player]])</f>
        <v>DEMAR DEROZAN</v>
      </c>
    </row>
    <row r="133" spans="1:34" x14ac:dyDescent="0.25">
      <c r="A133">
        <v>2015</v>
      </c>
      <c r="B133" t="s">
        <v>129</v>
      </c>
      <c r="C133" t="s">
        <v>30</v>
      </c>
      <c r="D133">
        <v>32</v>
      </c>
      <c r="E133" t="s">
        <v>56</v>
      </c>
      <c r="F133">
        <v>81</v>
      </c>
      <c r="G133">
        <v>15</v>
      </c>
      <c r="H133">
        <v>12.7</v>
      </c>
      <c r="I133" s="8">
        <v>0.52600000000000002</v>
      </c>
      <c r="J133">
        <v>3.6</v>
      </c>
      <c r="K133">
        <v>0.1</v>
      </c>
      <c r="L133">
        <v>291</v>
      </c>
      <c r="M133">
        <v>632</v>
      </c>
      <c r="N133" s="8">
        <v>0.46</v>
      </c>
      <c r="O133">
        <v>54</v>
      </c>
      <c r="P133">
        <v>169</v>
      </c>
      <c r="Q133">
        <v>0.32</v>
      </c>
      <c r="R133">
        <v>237</v>
      </c>
      <c r="S133">
        <v>463</v>
      </c>
      <c r="T133" s="8">
        <v>0.51200000000000001</v>
      </c>
      <c r="U133">
        <v>72</v>
      </c>
      <c r="V133">
        <v>93</v>
      </c>
      <c r="W133" s="8">
        <v>0.77400000000000002</v>
      </c>
      <c r="X133">
        <v>78</v>
      </c>
      <c r="Y133">
        <v>270</v>
      </c>
      <c r="Z133">
        <v>348</v>
      </c>
      <c r="AA133">
        <v>233</v>
      </c>
      <c r="AB133">
        <v>36</v>
      </c>
      <c r="AC133">
        <v>23</v>
      </c>
      <c r="AD133">
        <v>126</v>
      </c>
      <c r="AE133">
        <v>148</v>
      </c>
      <c r="AF133">
        <v>708</v>
      </c>
      <c r="AG133" s="8" t="str">
        <f>IF(Table3[[#This Row],[FTA]]&gt;=100,Table3[[#This Row],[FT%]],"")</f>
        <v/>
      </c>
      <c r="AH133" t="str">
        <f>UPPER(Table3[[#This Row],[Player]])</f>
        <v>BORIS DIAW</v>
      </c>
    </row>
    <row r="134" spans="1:34" x14ac:dyDescent="0.25">
      <c r="A134">
        <v>2015</v>
      </c>
      <c r="B134" t="s">
        <v>414</v>
      </c>
      <c r="C134" t="s">
        <v>38</v>
      </c>
      <c r="D134">
        <v>25</v>
      </c>
      <c r="E134" t="s">
        <v>71</v>
      </c>
      <c r="F134">
        <v>73</v>
      </c>
      <c r="G134">
        <v>49</v>
      </c>
      <c r="H134">
        <v>17.2</v>
      </c>
      <c r="I134" s="8">
        <v>0.57299999999999995</v>
      </c>
      <c r="J134">
        <v>4.9000000000000004</v>
      </c>
      <c r="K134">
        <v>2.5</v>
      </c>
      <c r="L134">
        <v>259</v>
      </c>
      <c r="M134">
        <v>512</v>
      </c>
      <c r="N134" s="8">
        <v>0.50600000000000001</v>
      </c>
      <c r="O134">
        <v>1</v>
      </c>
      <c r="P134">
        <v>6</v>
      </c>
      <c r="Q134">
        <v>0.16700000000000001</v>
      </c>
      <c r="R134">
        <v>258</v>
      </c>
      <c r="S134">
        <v>506</v>
      </c>
      <c r="T134" s="8">
        <v>0.51</v>
      </c>
      <c r="U134">
        <v>191</v>
      </c>
      <c r="V134">
        <v>244</v>
      </c>
      <c r="W134" s="8">
        <v>0.78300000000000003</v>
      </c>
      <c r="X134">
        <v>223</v>
      </c>
      <c r="Y134">
        <v>386</v>
      </c>
      <c r="Z134">
        <v>609</v>
      </c>
      <c r="AA134">
        <v>146</v>
      </c>
      <c r="AB134">
        <v>71</v>
      </c>
      <c r="AC134">
        <v>126</v>
      </c>
      <c r="AD134">
        <v>126</v>
      </c>
      <c r="AE134">
        <v>188</v>
      </c>
      <c r="AF134">
        <v>710</v>
      </c>
      <c r="AG134" s="8">
        <f>IF(Table3[[#This Row],[FTA]]&gt;=100,Table3[[#This Row],[FT%]],"")</f>
        <v>0.78300000000000003</v>
      </c>
      <c r="AH134" t="str">
        <f>UPPER(Table3[[#This Row],[Player]])</f>
        <v>GORGUI DIENG</v>
      </c>
    </row>
    <row r="135" spans="1:34" x14ac:dyDescent="0.25">
      <c r="A135">
        <v>2015</v>
      </c>
      <c r="B135" t="s">
        <v>458</v>
      </c>
      <c r="C135" t="s">
        <v>36</v>
      </c>
      <c r="D135">
        <v>21</v>
      </c>
      <c r="E135" t="s">
        <v>104</v>
      </c>
      <c r="F135">
        <v>34</v>
      </c>
      <c r="G135">
        <v>1</v>
      </c>
      <c r="H135">
        <v>10.199999999999999</v>
      </c>
      <c r="I135" s="8">
        <v>0.39400000000000002</v>
      </c>
      <c r="J135">
        <v>0.1</v>
      </c>
      <c r="K135">
        <v>-4.2</v>
      </c>
      <c r="L135">
        <v>51</v>
      </c>
      <c r="M135">
        <v>169</v>
      </c>
      <c r="N135" s="8">
        <v>0.30199999999999999</v>
      </c>
      <c r="O135">
        <v>12</v>
      </c>
      <c r="P135">
        <v>65</v>
      </c>
      <c r="Q135">
        <v>0.185</v>
      </c>
      <c r="R135">
        <v>39</v>
      </c>
      <c r="S135">
        <v>104</v>
      </c>
      <c r="T135" s="8">
        <v>0.375</v>
      </c>
      <c r="U135">
        <v>31</v>
      </c>
      <c r="V135">
        <v>34</v>
      </c>
      <c r="W135" s="8">
        <v>0.91200000000000003</v>
      </c>
      <c r="X135">
        <v>4</v>
      </c>
      <c r="Y135">
        <v>44</v>
      </c>
      <c r="Z135">
        <v>48</v>
      </c>
      <c r="AA135">
        <v>104</v>
      </c>
      <c r="AB135">
        <v>19</v>
      </c>
      <c r="AC135">
        <v>6</v>
      </c>
      <c r="AD135">
        <v>33</v>
      </c>
      <c r="AE135">
        <v>53</v>
      </c>
      <c r="AF135">
        <v>145</v>
      </c>
      <c r="AG135" s="8" t="str">
        <f>IF(Table3[[#This Row],[FTA]]&gt;=100,Table3[[#This Row],[FT%]],"")</f>
        <v/>
      </c>
      <c r="AH135" t="str">
        <f>UPPER(Table3[[#This Row],[Player]])</f>
        <v>SPENCER DINWIDDIE</v>
      </c>
    </row>
    <row r="136" spans="1:34" x14ac:dyDescent="0.25">
      <c r="A136">
        <v>2015</v>
      </c>
      <c r="B136" t="s">
        <v>459</v>
      </c>
      <c r="C136" t="s">
        <v>30</v>
      </c>
      <c r="D136">
        <v>31</v>
      </c>
      <c r="E136" t="s">
        <v>32</v>
      </c>
      <c r="F136">
        <v>69</v>
      </c>
      <c r="G136">
        <v>17</v>
      </c>
      <c r="H136">
        <v>11.1</v>
      </c>
      <c r="I136" s="8">
        <v>0.50700000000000001</v>
      </c>
      <c r="J136">
        <v>1.9</v>
      </c>
      <c r="K136">
        <v>-1.4</v>
      </c>
      <c r="L136">
        <v>80</v>
      </c>
      <c r="M136">
        <v>145</v>
      </c>
      <c r="N136" s="8">
        <v>0.55200000000000005</v>
      </c>
      <c r="O136">
        <v>0</v>
      </c>
      <c r="P136">
        <v>1</v>
      </c>
      <c r="Q136">
        <v>0</v>
      </c>
      <c r="R136">
        <v>80</v>
      </c>
      <c r="S136">
        <v>144</v>
      </c>
      <c r="T136" s="8">
        <v>0.55600000000000005</v>
      </c>
      <c r="U136">
        <v>24</v>
      </c>
      <c r="V136">
        <v>83</v>
      </c>
      <c r="W136" s="8">
        <v>0.28899999999999998</v>
      </c>
      <c r="X136">
        <v>103</v>
      </c>
      <c r="Y136">
        <v>176</v>
      </c>
      <c r="Z136">
        <v>279</v>
      </c>
      <c r="AA136">
        <v>25</v>
      </c>
      <c r="AB136">
        <v>40</v>
      </c>
      <c r="AC136">
        <v>25</v>
      </c>
      <c r="AD136">
        <v>41</v>
      </c>
      <c r="AE136">
        <v>157</v>
      </c>
      <c r="AF136">
        <v>184</v>
      </c>
      <c r="AG136" s="8" t="str">
        <f>IF(Table3[[#This Row],[FTA]]&gt;=100,Table3[[#This Row],[FT%]],"")</f>
        <v/>
      </c>
      <c r="AH136" t="str">
        <f>UPPER(Table3[[#This Row],[Player]])</f>
        <v>JOEY DORSEY</v>
      </c>
    </row>
    <row r="137" spans="1:34" x14ac:dyDescent="0.25">
      <c r="A137">
        <v>2015</v>
      </c>
      <c r="B137" t="s">
        <v>130</v>
      </c>
      <c r="C137" t="s">
        <v>34</v>
      </c>
      <c r="D137">
        <v>28</v>
      </c>
      <c r="E137" t="s">
        <v>392</v>
      </c>
      <c r="F137">
        <v>12</v>
      </c>
      <c r="G137">
        <v>0</v>
      </c>
      <c r="H137">
        <v>11.2</v>
      </c>
      <c r="I137" s="8">
        <v>0.45</v>
      </c>
      <c r="J137">
        <v>0.2</v>
      </c>
      <c r="K137">
        <v>-1.3</v>
      </c>
      <c r="L137">
        <v>19</v>
      </c>
      <c r="M137">
        <v>51</v>
      </c>
      <c r="N137" s="8">
        <v>0.373</v>
      </c>
      <c r="O137">
        <v>5</v>
      </c>
      <c r="P137">
        <v>18</v>
      </c>
      <c r="Q137">
        <v>0.27800000000000002</v>
      </c>
      <c r="R137">
        <v>14</v>
      </c>
      <c r="S137">
        <v>33</v>
      </c>
      <c r="T137" s="8">
        <v>0.42399999999999999</v>
      </c>
      <c r="U137">
        <v>8</v>
      </c>
      <c r="V137">
        <v>13</v>
      </c>
      <c r="W137" s="8">
        <v>0.61499999999999999</v>
      </c>
      <c r="X137">
        <v>2</v>
      </c>
      <c r="Y137">
        <v>20</v>
      </c>
      <c r="Z137">
        <v>22</v>
      </c>
      <c r="AA137">
        <v>24</v>
      </c>
      <c r="AB137">
        <v>11</v>
      </c>
      <c r="AC137">
        <v>4</v>
      </c>
      <c r="AD137">
        <v>10</v>
      </c>
      <c r="AE137">
        <v>20</v>
      </c>
      <c r="AF137">
        <v>51</v>
      </c>
      <c r="AG137" s="8" t="str">
        <f>IF(Table3[[#This Row],[FTA]]&gt;=100,Table3[[#This Row],[FT%]],"")</f>
        <v/>
      </c>
      <c r="AH137" t="str">
        <f>UPPER(Table3[[#This Row],[Player]])</f>
        <v>TONEY DOUGLAS</v>
      </c>
    </row>
    <row r="138" spans="1:34" x14ac:dyDescent="0.25">
      <c r="A138">
        <v>2015</v>
      </c>
      <c r="B138" t="s">
        <v>348</v>
      </c>
      <c r="C138" t="s">
        <v>34</v>
      </c>
      <c r="D138">
        <v>28</v>
      </c>
      <c r="E138" t="s">
        <v>82</v>
      </c>
      <c r="F138">
        <v>12</v>
      </c>
      <c r="G138">
        <v>0</v>
      </c>
      <c r="H138">
        <v>3.3</v>
      </c>
      <c r="I138" s="8">
        <v>0.38700000000000001</v>
      </c>
      <c r="J138">
        <v>0</v>
      </c>
      <c r="K138">
        <v>-6.1</v>
      </c>
      <c r="L138">
        <v>5</v>
      </c>
      <c r="M138">
        <v>21</v>
      </c>
      <c r="N138" s="8">
        <v>0.23799999999999999</v>
      </c>
      <c r="O138">
        <v>1</v>
      </c>
      <c r="P138">
        <v>7</v>
      </c>
      <c r="Q138">
        <v>0.14299999999999999</v>
      </c>
      <c r="R138">
        <v>4</v>
      </c>
      <c r="S138">
        <v>14</v>
      </c>
      <c r="T138" s="8">
        <v>0.28599999999999998</v>
      </c>
      <c r="U138">
        <v>8</v>
      </c>
      <c r="V138">
        <v>8</v>
      </c>
      <c r="W138" s="8">
        <v>1</v>
      </c>
      <c r="X138">
        <v>1</v>
      </c>
      <c r="Y138">
        <v>11</v>
      </c>
      <c r="Z138">
        <v>12</v>
      </c>
      <c r="AA138">
        <v>4</v>
      </c>
      <c r="AB138">
        <v>1</v>
      </c>
      <c r="AC138">
        <v>0</v>
      </c>
      <c r="AD138">
        <v>0</v>
      </c>
      <c r="AE138">
        <v>14</v>
      </c>
      <c r="AF138">
        <v>19</v>
      </c>
      <c r="AG138" s="8" t="str">
        <f>IF(Table3[[#This Row],[FTA]]&gt;=100,Table3[[#This Row],[FT%]],"")</f>
        <v/>
      </c>
      <c r="AH138" t="str">
        <f>UPPER(Table3[[#This Row],[Player]])</f>
        <v>CHRIS DOUGLAS-ROBERTS</v>
      </c>
    </row>
    <row r="139" spans="1:34" x14ac:dyDescent="0.25">
      <c r="A139">
        <v>2015</v>
      </c>
      <c r="B139" t="s">
        <v>131</v>
      </c>
      <c r="C139" t="s">
        <v>34</v>
      </c>
      <c r="D139">
        <v>28</v>
      </c>
      <c r="E139" t="s">
        <v>96</v>
      </c>
      <c r="F139">
        <v>52</v>
      </c>
      <c r="G139">
        <v>52</v>
      </c>
      <c r="H139">
        <v>16.7</v>
      </c>
      <c r="I139" s="8">
        <v>0.57299999999999995</v>
      </c>
      <c r="J139">
        <v>4</v>
      </c>
      <c r="K139">
        <v>0.8</v>
      </c>
      <c r="L139">
        <v>340</v>
      </c>
      <c r="M139">
        <v>679</v>
      </c>
      <c r="N139" s="8">
        <v>0.501</v>
      </c>
      <c r="O139">
        <v>66</v>
      </c>
      <c r="P139">
        <v>186</v>
      </c>
      <c r="Q139">
        <v>0.35499999999999998</v>
      </c>
      <c r="R139">
        <v>274</v>
      </c>
      <c r="S139">
        <v>493</v>
      </c>
      <c r="T139" s="8">
        <v>0.55600000000000005</v>
      </c>
      <c r="U139">
        <v>97</v>
      </c>
      <c r="V139">
        <v>130</v>
      </c>
      <c r="W139" s="8">
        <v>0.746</v>
      </c>
      <c r="X139">
        <v>51</v>
      </c>
      <c r="Y139">
        <v>134</v>
      </c>
      <c r="Z139">
        <v>185</v>
      </c>
      <c r="AA139">
        <v>211</v>
      </c>
      <c r="AB139">
        <v>50</v>
      </c>
      <c r="AC139">
        <v>9</v>
      </c>
      <c r="AD139">
        <v>114</v>
      </c>
      <c r="AE139">
        <v>120</v>
      </c>
      <c r="AF139">
        <v>843</v>
      </c>
      <c r="AG139" s="8">
        <f>IF(Table3[[#This Row],[FTA]]&gt;=100,Table3[[#This Row],[FT%]],"")</f>
        <v>0.746</v>
      </c>
      <c r="AH139" t="str">
        <f>UPPER(Table3[[#This Row],[Player]])</f>
        <v>GORAN DRAGIC</v>
      </c>
    </row>
    <row r="140" spans="1:34" x14ac:dyDescent="0.25">
      <c r="A140">
        <v>2015</v>
      </c>
      <c r="B140" t="s">
        <v>131</v>
      </c>
      <c r="C140" t="s">
        <v>36</v>
      </c>
      <c r="D140">
        <v>28</v>
      </c>
      <c r="E140" t="s">
        <v>61</v>
      </c>
      <c r="F140">
        <v>26</v>
      </c>
      <c r="G140">
        <v>26</v>
      </c>
      <c r="H140">
        <v>18.8</v>
      </c>
      <c r="I140" s="8">
        <v>0.58599999999999997</v>
      </c>
      <c r="J140">
        <v>2.8</v>
      </c>
      <c r="K140">
        <v>1.7</v>
      </c>
      <c r="L140">
        <v>162</v>
      </c>
      <c r="M140">
        <v>323</v>
      </c>
      <c r="N140" s="8">
        <v>0.502</v>
      </c>
      <c r="O140">
        <v>24</v>
      </c>
      <c r="P140">
        <v>73</v>
      </c>
      <c r="Q140">
        <v>0.32900000000000001</v>
      </c>
      <c r="R140">
        <v>138</v>
      </c>
      <c r="S140">
        <v>250</v>
      </c>
      <c r="T140" s="8">
        <v>0.55200000000000005</v>
      </c>
      <c r="U140">
        <v>84</v>
      </c>
      <c r="V140">
        <v>104</v>
      </c>
      <c r="W140" s="8">
        <v>0.80800000000000005</v>
      </c>
      <c r="X140">
        <v>30</v>
      </c>
      <c r="Y140">
        <v>59</v>
      </c>
      <c r="Z140">
        <v>89</v>
      </c>
      <c r="AA140">
        <v>139</v>
      </c>
      <c r="AB140">
        <v>28</v>
      </c>
      <c r="AC140">
        <v>6</v>
      </c>
      <c r="AD140">
        <v>59</v>
      </c>
      <c r="AE140">
        <v>75</v>
      </c>
      <c r="AF140">
        <v>432</v>
      </c>
      <c r="AG140" s="8">
        <f>IF(Table3[[#This Row],[FTA]]&gt;=100,Table3[[#This Row],[FT%]],"")</f>
        <v>0.80800000000000005</v>
      </c>
      <c r="AH140" t="str">
        <f>UPPER(Table3[[#This Row],[Player]])</f>
        <v>GORAN DRAGIC</v>
      </c>
    </row>
    <row r="141" spans="1:34" x14ac:dyDescent="0.25">
      <c r="A141">
        <v>2015</v>
      </c>
      <c r="B141" t="s">
        <v>460</v>
      </c>
      <c r="C141" t="s">
        <v>34</v>
      </c>
      <c r="D141">
        <v>25</v>
      </c>
      <c r="E141" t="s">
        <v>69</v>
      </c>
      <c r="F141">
        <v>16</v>
      </c>
      <c r="G141">
        <v>1</v>
      </c>
      <c r="H141">
        <v>8.1999999999999993</v>
      </c>
      <c r="I141" s="8">
        <v>0.435</v>
      </c>
      <c r="J141">
        <v>-0.1</v>
      </c>
      <c r="K141">
        <v>-6.5</v>
      </c>
      <c r="L141">
        <v>11</v>
      </c>
      <c r="M141">
        <v>30</v>
      </c>
      <c r="N141" s="8">
        <v>0.36699999999999999</v>
      </c>
      <c r="O141">
        <v>3</v>
      </c>
      <c r="P141">
        <v>14</v>
      </c>
      <c r="Q141">
        <v>0.214</v>
      </c>
      <c r="R141">
        <v>8</v>
      </c>
      <c r="S141">
        <v>16</v>
      </c>
      <c r="T141" s="8">
        <v>0.5</v>
      </c>
      <c r="U141">
        <v>3</v>
      </c>
      <c r="V141">
        <v>5</v>
      </c>
      <c r="W141" s="8">
        <v>0.6</v>
      </c>
      <c r="X141">
        <v>5</v>
      </c>
      <c r="Y141">
        <v>3</v>
      </c>
      <c r="Z141">
        <v>8</v>
      </c>
      <c r="AA141">
        <v>5</v>
      </c>
      <c r="AB141">
        <v>2</v>
      </c>
      <c r="AC141">
        <v>0</v>
      </c>
      <c r="AD141">
        <v>5</v>
      </c>
      <c r="AE141">
        <v>6</v>
      </c>
      <c r="AF141">
        <v>28</v>
      </c>
      <c r="AG141" s="8" t="str">
        <f>IF(Table3[[#This Row],[FTA]]&gt;=100,Table3[[#This Row],[FT%]],"")</f>
        <v/>
      </c>
      <c r="AH141" t="str">
        <f>UPPER(Table3[[#This Row],[Player]])</f>
        <v>ZORAN DRAGIC</v>
      </c>
    </row>
    <row r="142" spans="1:34" x14ac:dyDescent="0.25">
      <c r="A142">
        <v>2015</v>
      </c>
      <c r="B142" t="s">
        <v>460</v>
      </c>
      <c r="C142" t="s">
        <v>34</v>
      </c>
      <c r="D142">
        <v>25</v>
      </c>
      <c r="E142" t="s">
        <v>96</v>
      </c>
      <c r="F142">
        <v>6</v>
      </c>
      <c r="G142">
        <v>0</v>
      </c>
      <c r="H142">
        <v>9.1</v>
      </c>
      <c r="I142" s="8">
        <v>0.32200000000000001</v>
      </c>
      <c r="J142">
        <v>0</v>
      </c>
      <c r="K142">
        <v>-7.3</v>
      </c>
      <c r="L142">
        <v>2</v>
      </c>
      <c r="M142">
        <v>8</v>
      </c>
      <c r="N142" s="8">
        <v>0.25</v>
      </c>
      <c r="O142">
        <v>0</v>
      </c>
      <c r="P142">
        <v>5</v>
      </c>
      <c r="Q142">
        <v>0</v>
      </c>
      <c r="R142">
        <v>2</v>
      </c>
      <c r="S142">
        <v>3</v>
      </c>
      <c r="T142" s="8">
        <v>0.66700000000000004</v>
      </c>
      <c r="U142">
        <v>2</v>
      </c>
      <c r="V142">
        <v>3</v>
      </c>
      <c r="W142" s="8">
        <v>0.66700000000000004</v>
      </c>
      <c r="X142">
        <v>2</v>
      </c>
      <c r="Y142">
        <v>1</v>
      </c>
      <c r="Z142">
        <v>3</v>
      </c>
      <c r="AA142">
        <v>1</v>
      </c>
      <c r="AB142">
        <v>0</v>
      </c>
      <c r="AC142">
        <v>0</v>
      </c>
      <c r="AD142">
        <v>0</v>
      </c>
      <c r="AE142">
        <v>1</v>
      </c>
      <c r="AF142">
        <v>6</v>
      </c>
      <c r="AG142" s="8" t="str">
        <f>IF(Table3[[#This Row],[FTA]]&gt;=100,Table3[[#This Row],[FT%]],"")</f>
        <v/>
      </c>
      <c r="AH142" t="str">
        <f>UPPER(Table3[[#This Row],[Player]])</f>
        <v>ZORAN DRAGIC</v>
      </c>
    </row>
    <row r="143" spans="1:34" x14ac:dyDescent="0.25">
      <c r="A143">
        <v>2015</v>
      </c>
      <c r="B143" t="s">
        <v>460</v>
      </c>
      <c r="C143" t="s">
        <v>34</v>
      </c>
      <c r="D143">
        <v>25</v>
      </c>
      <c r="E143" t="s">
        <v>61</v>
      </c>
      <c r="F143">
        <v>10</v>
      </c>
      <c r="G143">
        <v>1</v>
      </c>
      <c r="H143">
        <v>8</v>
      </c>
      <c r="I143" s="8">
        <v>0.48099999999999998</v>
      </c>
      <c r="J143">
        <v>0</v>
      </c>
      <c r="K143">
        <v>-6.3</v>
      </c>
      <c r="L143">
        <v>9</v>
      </c>
      <c r="M143">
        <v>22</v>
      </c>
      <c r="N143" s="8">
        <v>0.40899999999999997</v>
      </c>
      <c r="O143">
        <v>3</v>
      </c>
      <c r="P143">
        <v>9</v>
      </c>
      <c r="Q143">
        <v>0.33300000000000002</v>
      </c>
      <c r="R143">
        <v>6</v>
      </c>
      <c r="S143">
        <v>13</v>
      </c>
      <c r="T143" s="8">
        <v>0.46200000000000002</v>
      </c>
      <c r="U143">
        <v>1</v>
      </c>
      <c r="V143">
        <v>2</v>
      </c>
      <c r="W143" s="8">
        <v>0.5</v>
      </c>
      <c r="X143">
        <v>3</v>
      </c>
      <c r="Y143">
        <v>2</v>
      </c>
      <c r="Z143">
        <v>5</v>
      </c>
      <c r="AA143">
        <v>4</v>
      </c>
      <c r="AB143">
        <v>2</v>
      </c>
      <c r="AC143">
        <v>0</v>
      </c>
      <c r="AD143">
        <v>5</v>
      </c>
      <c r="AE143">
        <v>5</v>
      </c>
      <c r="AF143">
        <v>22</v>
      </c>
      <c r="AG143" s="8" t="str">
        <f>IF(Table3[[#This Row],[FTA]]&gt;=100,Table3[[#This Row],[FT%]],"")</f>
        <v/>
      </c>
      <c r="AH143" t="str">
        <f>UPPER(Table3[[#This Row],[Player]])</f>
        <v>ZORAN DRAGIC</v>
      </c>
    </row>
    <row r="144" spans="1:34" x14ac:dyDescent="0.25">
      <c r="A144">
        <v>2015</v>
      </c>
      <c r="B144" t="s">
        <v>461</v>
      </c>
      <c r="C144" t="s">
        <v>36</v>
      </c>
      <c r="D144">
        <v>24</v>
      </c>
      <c r="E144" t="s">
        <v>44</v>
      </c>
      <c r="F144">
        <v>12</v>
      </c>
      <c r="G144">
        <v>1</v>
      </c>
      <c r="H144">
        <v>4.5</v>
      </c>
      <c r="I144" s="8">
        <v>0.38800000000000001</v>
      </c>
      <c r="J144">
        <v>-0.4</v>
      </c>
      <c r="K144">
        <v>-11.4</v>
      </c>
      <c r="L144">
        <v>20</v>
      </c>
      <c r="M144">
        <v>58</v>
      </c>
      <c r="N144" s="8">
        <v>0.34499999999999997</v>
      </c>
      <c r="O144">
        <v>4</v>
      </c>
      <c r="P144">
        <v>26</v>
      </c>
      <c r="Q144">
        <v>0.154</v>
      </c>
      <c r="R144">
        <v>16</v>
      </c>
      <c r="S144">
        <v>32</v>
      </c>
      <c r="T144" s="8">
        <v>0.5</v>
      </c>
      <c r="U144">
        <v>2</v>
      </c>
      <c r="V144">
        <v>3</v>
      </c>
      <c r="W144" s="8">
        <v>0.66700000000000004</v>
      </c>
      <c r="X144">
        <v>1</v>
      </c>
      <c r="Y144">
        <v>14</v>
      </c>
      <c r="Z144">
        <v>15</v>
      </c>
      <c r="AA144">
        <v>45</v>
      </c>
      <c r="AB144">
        <v>6</v>
      </c>
      <c r="AC144">
        <v>0</v>
      </c>
      <c r="AD144">
        <v>25</v>
      </c>
      <c r="AE144">
        <v>13</v>
      </c>
      <c r="AF144">
        <v>46</v>
      </c>
      <c r="AG144" s="8" t="str">
        <f>IF(Table3[[#This Row],[FTA]]&gt;=100,Table3[[#This Row],[FT%]],"")</f>
        <v/>
      </c>
      <c r="AH144" t="str">
        <f>UPPER(Table3[[#This Row],[Player]])</f>
        <v>LARRY DREW</v>
      </c>
    </row>
    <row r="145" spans="1:34" x14ac:dyDescent="0.25">
      <c r="A145">
        <v>2015</v>
      </c>
      <c r="B145" t="s">
        <v>349</v>
      </c>
      <c r="C145" t="s">
        <v>38</v>
      </c>
      <c r="D145">
        <v>21</v>
      </c>
      <c r="E145" t="s">
        <v>104</v>
      </c>
      <c r="F145">
        <v>82</v>
      </c>
      <c r="G145">
        <v>82</v>
      </c>
      <c r="H145">
        <v>21.4</v>
      </c>
      <c r="I145" s="8">
        <v>0.504</v>
      </c>
      <c r="J145">
        <v>7.7</v>
      </c>
      <c r="K145">
        <v>-0.2</v>
      </c>
      <c r="L145">
        <v>494</v>
      </c>
      <c r="M145">
        <v>961</v>
      </c>
      <c r="N145" s="8">
        <v>0.51400000000000001</v>
      </c>
      <c r="O145">
        <v>0</v>
      </c>
      <c r="P145">
        <v>2</v>
      </c>
      <c r="Q145">
        <v>0</v>
      </c>
      <c r="R145">
        <v>494</v>
      </c>
      <c r="S145">
        <v>959</v>
      </c>
      <c r="T145" s="8">
        <v>0.51500000000000001</v>
      </c>
      <c r="U145">
        <v>142</v>
      </c>
      <c r="V145">
        <v>365</v>
      </c>
      <c r="W145" s="8">
        <v>0.38900000000000001</v>
      </c>
      <c r="X145">
        <v>437</v>
      </c>
      <c r="Y145">
        <v>667</v>
      </c>
      <c r="Z145">
        <v>1104</v>
      </c>
      <c r="AA145">
        <v>55</v>
      </c>
      <c r="AB145">
        <v>73</v>
      </c>
      <c r="AC145">
        <v>153</v>
      </c>
      <c r="AD145">
        <v>120</v>
      </c>
      <c r="AE145">
        <v>285</v>
      </c>
      <c r="AF145">
        <v>1130</v>
      </c>
      <c r="AG145" s="8">
        <f>IF(Table3[[#This Row],[FTA]]&gt;=100,Table3[[#This Row],[FT%]],"")</f>
        <v>0.38900000000000001</v>
      </c>
      <c r="AH145" t="str">
        <f>UPPER(Table3[[#This Row],[Player]])</f>
        <v>ANDRE DRUMMOND</v>
      </c>
    </row>
    <row r="146" spans="1:34" x14ac:dyDescent="0.25">
      <c r="A146">
        <v>2015</v>
      </c>
      <c r="B146" t="s">
        <v>132</v>
      </c>
      <c r="C146" t="s">
        <v>34</v>
      </c>
      <c r="D146">
        <v>29</v>
      </c>
      <c r="E146" t="s">
        <v>88</v>
      </c>
      <c r="F146">
        <v>72</v>
      </c>
      <c r="G146">
        <v>22</v>
      </c>
      <c r="H146">
        <v>12.3</v>
      </c>
      <c r="I146" s="8">
        <v>0.57199999999999995</v>
      </c>
      <c r="J146">
        <v>4.0999999999999996</v>
      </c>
      <c r="K146">
        <v>0.6</v>
      </c>
      <c r="L146">
        <v>198</v>
      </c>
      <c r="M146">
        <v>423</v>
      </c>
      <c r="N146" s="8">
        <v>0.46800000000000003</v>
      </c>
      <c r="O146">
        <v>74</v>
      </c>
      <c r="P146">
        <v>192</v>
      </c>
      <c r="Q146">
        <v>0.38500000000000001</v>
      </c>
      <c r="R146">
        <v>124</v>
      </c>
      <c r="S146">
        <v>231</v>
      </c>
      <c r="T146" s="8">
        <v>0.53700000000000003</v>
      </c>
      <c r="U146">
        <v>48</v>
      </c>
      <c r="V146">
        <v>67</v>
      </c>
      <c r="W146" s="8">
        <v>0.71599999999999997</v>
      </c>
      <c r="X146">
        <v>45</v>
      </c>
      <c r="Y146">
        <v>175</v>
      </c>
      <c r="Z146">
        <v>220</v>
      </c>
      <c r="AA146">
        <v>130</v>
      </c>
      <c r="AB146">
        <v>72</v>
      </c>
      <c r="AC146">
        <v>11</v>
      </c>
      <c r="AD146">
        <v>62</v>
      </c>
      <c r="AE146">
        <v>113</v>
      </c>
      <c r="AF146">
        <v>518</v>
      </c>
      <c r="AG146" s="8" t="str">
        <f>IF(Table3[[#This Row],[FTA]]&gt;=100,Table3[[#This Row],[FT%]],"")</f>
        <v/>
      </c>
      <c r="AH146" t="str">
        <f>UPPER(Table3[[#This Row],[Player]])</f>
        <v>JARED DUDLEY</v>
      </c>
    </row>
    <row r="147" spans="1:34" x14ac:dyDescent="0.25">
      <c r="A147">
        <v>2015</v>
      </c>
      <c r="B147" t="s">
        <v>133</v>
      </c>
      <c r="C147" t="s">
        <v>38</v>
      </c>
      <c r="D147">
        <v>38</v>
      </c>
      <c r="E147" t="s">
        <v>56</v>
      </c>
      <c r="F147">
        <v>77</v>
      </c>
      <c r="G147">
        <v>77</v>
      </c>
      <c r="H147">
        <v>22.6</v>
      </c>
      <c r="I147" s="8">
        <v>0.56000000000000005</v>
      </c>
      <c r="J147">
        <v>9.6</v>
      </c>
      <c r="K147">
        <v>5.5</v>
      </c>
      <c r="L147">
        <v>419</v>
      </c>
      <c r="M147">
        <v>819</v>
      </c>
      <c r="N147" s="8">
        <v>0.51200000000000001</v>
      </c>
      <c r="O147">
        <v>2</v>
      </c>
      <c r="P147">
        <v>7</v>
      </c>
      <c r="Q147">
        <v>0.28599999999999998</v>
      </c>
      <c r="R147">
        <v>417</v>
      </c>
      <c r="S147">
        <v>812</v>
      </c>
      <c r="T147" s="8">
        <v>0.51400000000000001</v>
      </c>
      <c r="U147">
        <v>230</v>
      </c>
      <c r="V147">
        <v>311</v>
      </c>
      <c r="W147" s="8">
        <v>0.74</v>
      </c>
      <c r="X147">
        <v>170</v>
      </c>
      <c r="Y147">
        <v>534</v>
      </c>
      <c r="Z147">
        <v>704</v>
      </c>
      <c r="AA147">
        <v>230</v>
      </c>
      <c r="AB147">
        <v>63</v>
      </c>
      <c r="AC147">
        <v>151</v>
      </c>
      <c r="AD147">
        <v>131</v>
      </c>
      <c r="AE147">
        <v>165</v>
      </c>
      <c r="AF147">
        <v>1070</v>
      </c>
      <c r="AG147" s="8">
        <f>IF(Table3[[#This Row],[FTA]]&gt;=100,Table3[[#This Row],[FT%]],"")</f>
        <v>0.74</v>
      </c>
      <c r="AH147" t="str">
        <f>UPPER(Table3[[#This Row],[Player]])</f>
        <v>TIM DUNCAN</v>
      </c>
    </row>
    <row r="148" spans="1:34" x14ac:dyDescent="0.25">
      <c r="A148">
        <v>2015</v>
      </c>
      <c r="B148" t="s">
        <v>134</v>
      </c>
      <c r="C148" t="s">
        <v>50</v>
      </c>
      <c r="D148">
        <v>34</v>
      </c>
      <c r="E148" t="s">
        <v>63</v>
      </c>
      <c r="F148">
        <v>63</v>
      </c>
      <c r="G148">
        <v>63</v>
      </c>
      <c r="H148">
        <v>11.6</v>
      </c>
      <c r="I148" s="8">
        <v>0.57299999999999995</v>
      </c>
      <c r="J148">
        <v>4.0999999999999996</v>
      </c>
      <c r="K148">
        <v>0.4</v>
      </c>
      <c r="L148">
        <v>209</v>
      </c>
      <c r="M148">
        <v>481</v>
      </c>
      <c r="N148" s="8">
        <v>0.435</v>
      </c>
      <c r="O148">
        <v>107</v>
      </c>
      <c r="P148">
        <v>263</v>
      </c>
      <c r="Q148">
        <v>0.40699999999999997</v>
      </c>
      <c r="R148">
        <v>102</v>
      </c>
      <c r="S148">
        <v>218</v>
      </c>
      <c r="T148" s="8">
        <v>0.46800000000000003</v>
      </c>
      <c r="U148">
        <v>70</v>
      </c>
      <c r="V148">
        <v>87</v>
      </c>
      <c r="W148" s="8">
        <v>0.80500000000000005</v>
      </c>
      <c r="X148">
        <v>28</v>
      </c>
      <c r="Y148">
        <v>220</v>
      </c>
      <c r="Z148">
        <v>248</v>
      </c>
      <c r="AA148">
        <v>114</v>
      </c>
      <c r="AB148">
        <v>39</v>
      </c>
      <c r="AC148">
        <v>21</v>
      </c>
      <c r="AD148">
        <v>60</v>
      </c>
      <c r="AE148">
        <v>123</v>
      </c>
      <c r="AF148">
        <v>595</v>
      </c>
      <c r="AG148" s="8" t="str">
        <f>IF(Table3[[#This Row],[FTA]]&gt;=100,Table3[[#This Row],[FT%]],"")</f>
        <v/>
      </c>
      <c r="AH148" t="str">
        <f>UPPER(Table3[[#This Row],[Player]])</f>
        <v>MIKE DUNLEAVY</v>
      </c>
    </row>
    <row r="149" spans="1:34" x14ac:dyDescent="0.25">
      <c r="A149">
        <v>2015</v>
      </c>
      <c r="B149" t="s">
        <v>135</v>
      </c>
      <c r="C149" t="s">
        <v>50</v>
      </c>
      <c r="D149">
        <v>26</v>
      </c>
      <c r="E149" t="s">
        <v>40</v>
      </c>
      <c r="F149">
        <v>27</v>
      </c>
      <c r="G149">
        <v>27</v>
      </c>
      <c r="H149">
        <v>27.6</v>
      </c>
      <c r="I149" s="8">
        <v>0.63300000000000001</v>
      </c>
      <c r="J149">
        <v>4.8</v>
      </c>
      <c r="K149">
        <v>6.1</v>
      </c>
      <c r="L149">
        <v>238</v>
      </c>
      <c r="M149">
        <v>467</v>
      </c>
      <c r="N149" s="8">
        <v>0.51</v>
      </c>
      <c r="O149">
        <v>64</v>
      </c>
      <c r="P149">
        <v>159</v>
      </c>
      <c r="Q149">
        <v>0.40300000000000002</v>
      </c>
      <c r="R149">
        <v>174</v>
      </c>
      <c r="S149">
        <v>308</v>
      </c>
      <c r="T149" s="8">
        <v>0.56499999999999995</v>
      </c>
      <c r="U149">
        <v>146</v>
      </c>
      <c r="V149">
        <v>171</v>
      </c>
      <c r="W149" s="8">
        <v>0.85399999999999998</v>
      </c>
      <c r="X149">
        <v>16</v>
      </c>
      <c r="Y149">
        <v>162</v>
      </c>
      <c r="Z149">
        <v>178</v>
      </c>
      <c r="AA149">
        <v>110</v>
      </c>
      <c r="AB149">
        <v>24</v>
      </c>
      <c r="AC149">
        <v>25</v>
      </c>
      <c r="AD149">
        <v>74</v>
      </c>
      <c r="AE149">
        <v>40</v>
      </c>
      <c r="AF149">
        <v>686</v>
      </c>
      <c r="AG149" s="8">
        <f>IF(Table3[[#This Row],[FTA]]&gt;=100,Table3[[#This Row],[FT%]],"")</f>
        <v>0.85399999999999998</v>
      </c>
      <c r="AH149" t="str">
        <f>UPPER(Table3[[#This Row],[Player]])</f>
        <v>KEVIN DURANT</v>
      </c>
    </row>
    <row r="150" spans="1:34" x14ac:dyDescent="0.25">
      <c r="A150">
        <v>2015</v>
      </c>
      <c r="B150" t="s">
        <v>462</v>
      </c>
      <c r="C150" t="s">
        <v>50</v>
      </c>
      <c r="D150">
        <v>23</v>
      </c>
      <c r="E150" t="s">
        <v>60</v>
      </c>
      <c r="F150">
        <v>39</v>
      </c>
      <c r="G150">
        <v>7</v>
      </c>
      <c r="H150">
        <v>8.4</v>
      </c>
      <c r="I150" s="8">
        <v>0.44700000000000001</v>
      </c>
      <c r="J150">
        <v>-0.4</v>
      </c>
      <c r="K150">
        <v>-5.2</v>
      </c>
      <c r="L150">
        <v>76</v>
      </c>
      <c r="M150">
        <v>214</v>
      </c>
      <c r="N150" s="8">
        <v>0.35499999999999998</v>
      </c>
      <c r="O150">
        <v>22</v>
      </c>
      <c r="P150">
        <v>84</v>
      </c>
      <c r="Q150">
        <v>0.26200000000000001</v>
      </c>
      <c r="R150">
        <v>54</v>
      </c>
      <c r="S150">
        <v>130</v>
      </c>
      <c r="T150" s="8">
        <v>0.41499999999999998</v>
      </c>
      <c r="U150">
        <v>36</v>
      </c>
      <c r="V150">
        <v>48</v>
      </c>
      <c r="W150" s="8">
        <v>0.75</v>
      </c>
      <c r="X150">
        <v>22</v>
      </c>
      <c r="Y150">
        <v>75</v>
      </c>
      <c r="Z150">
        <v>97</v>
      </c>
      <c r="AA150">
        <v>36</v>
      </c>
      <c r="AB150">
        <v>24</v>
      </c>
      <c r="AC150">
        <v>12</v>
      </c>
      <c r="AD150">
        <v>40</v>
      </c>
      <c r="AE150">
        <v>57</v>
      </c>
      <c r="AF150">
        <v>210</v>
      </c>
      <c r="AG150" s="8" t="str">
        <f>IF(Table3[[#This Row],[FTA]]&gt;=100,Table3[[#This Row],[FT%]],"")</f>
        <v/>
      </c>
      <c r="AH150" t="str">
        <f>UPPER(Table3[[#This Row],[Player]])</f>
        <v>CLEANTHONY EARLY</v>
      </c>
    </row>
    <row r="151" spans="1:34" x14ac:dyDescent="0.25">
      <c r="A151">
        <v>2015</v>
      </c>
      <c r="B151" t="s">
        <v>136</v>
      </c>
      <c r="C151" t="s">
        <v>34</v>
      </c>
      <c r="D151">
        <v>27</v>
      </c>
      <c r="E151" t="s">
        <v>74</v>
      </c>
      <c r="F151">
        <v>65</v>
      </c>
      <c r="G151">
        <v>36</v>
      </c>
      <c r="H151">
        <v>11.6</v>
      </c>
      <c r="I151" s="8">
        <v>0.504</v>
      </c>
      <c r="J151">
        <v>1.2</v>
      </c>
      <c r="K151">
        <v>-3</v>
      </c>
      <c r="L151">
        <v>254</v>
      </c>
      <c r="M151">
        <v>617</v>
      </c>
      <c r="N151" s="8">
        <v>0.41199999999999998</v>
      </c>
      <c r="O151">
        <v>90</v>
      </c>
      <c r="P151">
        <v>243</v>
      </c>
      <c r="Q151">
        <v>0.37</v>
      </c>
      <c r="R151">
        <v>164</v>
      </c>
      <c r="S151">
        <v>374</v>
      </c>
      <c r="T151" s="8">
        <v>0.439</v>
      </c>
      <c r="U151">
        <v>52</v>
      </c>
      <c r="V151">
        <v>64</v>
      </c>
      <c r="W151" s="8">
        <v>0.81299999999999994</v>
      </c>
      <c r="X151">
        <v>31</v>
      </c>
      <c r="Y151">
        <v>179</v>
      </c>
      <c r="Z151">
        <v>210</v>
      </c>
      <c r="AA151">
        <v>105</v>
      </c>
      <c r="AB151">
        <v>33</v>
      </c>
      <c r="AC151">
        <v>2</v>
      </c>
      <c r="AD151">
        <v>50</v>
      </c>
      <c r="AE151">
        <v>77</v>
      </c>
      <c r="AF151">
        <v>650</v>
      </c>
      <c r="AG151" s="8" t="str">
        <f>IF(Table3[[#This Row],[FTA]]&gt;=100,Table3[[#This Row],[FT%]],"")</f>
        <v/>
      </c>
      <c r="AH151" t="str">
        <f>UPPER(Table3[[#This Row],[Player]])</f>
        <v>WAYNE ELLINGTON</v>
      </c>
    </row>
    <row r="152" spans="1:34" x14ac:dyDescent="0.25">
      <c r="A152">
        <v>2015</v>
      </c>
      <c r="B152" t="s">
        <v>137</v>
      </c>
      <c r="C152" t="s">
        <v>34</v>
      </c>
      <c r="D152">
        <v>29</v>
      </c>
      <c r="E152" t="s">
        <v>66</v>
      </c>
      <c r="F152">
        <v>80</v>
      </c>
      <c r="G152">
        <v>80</v>
      </c>
      <c r="H152">
        <v>16.5</v>
      </c>
      <c r="I152" s="8">
        <v>0.50900000000000001</v>
      </c>
      <c r="J152">
        <v>3.6</v>
      </c>
      <c r="K152">
        <v>-0.1</v>
      </c>
      <c r="L152">
        <v>602</v>
      </c>
      <c r="M152">
        <v>1354</v>
      </c>
      <c r="N152" s="8">
        <v>0.44500000000000001</v>
      </c>
      <c r="O152">
        <v>81</v>
      </c>
      <c r="P152">
        <v>284</v>
      </c>
      <c r="Q152">
        <v>0.28499999999999998</v>
      </c>
      <c r="R152">
        <v>521</v>
      </c>
      <c r="S152">
        <v>1070</v>
      </c>
      <c r="T152" s="8">
        <v>0.48699999999999999</v>
      </c>
      <c r="U152">
        <v>228</v>
      </c>
      <c r="V152">
        <v>303</v>
      </c>
      <c r="W152" s="8">
        <v>0.752</v>
      </c>
      <c r="X152">
        <v>34</v>
      </c>
      <c r="Y152">
        <v>156</v>
      </c>
      <c r="Z152">
        <v>190</v>
      </c>
      <c r="AA152">
        <v>329</v>
      </c>
      <c r="AB152">
        <v>148</v>
      </c>
      <c r="AC152">
        <v>25</v>
      </c>
      <c r="AD152">
        <v>198</v>
      </c>
      <c r="AE152">
        <v>197</v>
      </c>
      <c r="AF152">
        <v>1513</v>
      </c>
      <c r="AG152" s="8">
        <f>IF(Table3[[#This Row],[FTA]]&gt;=100,Table3[[#This Row],[FT%]],"")</f>
        <v>0.752</v>
      </c>
      <c r="AH152" t="str">
        <f>UPPER(Table3[[#This Row],[Player]])</f>
        <v>MONTA ELLIS</v>
      </c>
    </row>
    <row r="153" spans="1:34" x14ac:dyDescent="0.25">
      <c r="A153">
        <v>2015</v>
      </c>
      <c r="B153" t="s">
        <v>463</v>
      </c>
      <c r="C153" t="s">
        <v>50</v>
      </c>
      <c r="D153">
        <v>24</v>
      </c>
      <c r="E153" t="s">
        <v>61</v>
      </c>
      <c r="F153">
        <v>62</v>
      </c>
      <c r="G153">
        <v>3</v>
      </c>
      <c r="H153">
        <v>11.5</v>
      </c>
      <c r="I153" s="8">
        <v>0.54100000000000004</v>
      </c>
      <c r="J153">
        <v>1.9</v>
      </c>
      <c r="K153">
        <v>-1.5</v>
      </c>
      <c r="L153">
        <v>101</v>
      </c>
      <c r="M153">
        <v>247</v>
      </c>
      <c r="N153" s="8">
        <v>0.40899999999999997</v>
      </c>
      <c r="O153">
        <v>31</v>
      </c>
      <c r="P153">
        <v>95</v>
      </c>
      <c r="Q153">
        <v>0.32600000000000001</v>
      </c>
      <c r="R153">
        <v>70</v>
      </c>
      <c r="S153">
        <v>152</v>
      </c>
      <c r="T153" s="8">
        <v>0.46100000000000002</v>
      </c>
      <c r="U153">
        <v>79</v>
      </c>
      <c r="V153">
        <v>94</v>
      </c>
      <c r="W153" s="8">
        <v>0.84</v>
      </c>
      <c r="X153">
        <v>51</v>
      </c>
      <c r="Y153">
        <v>125</v>
      </c>
      <c r="Z153">
        <v>176</v>
      </c>
      <c r="AA153">
        <v>48</v>
      </c>
      <c r="AB153">
        <v>25</v>
      </c>
      <c r="AC153">
        <v>17</v>
      </c>
      <c r="AD153">
        <v>39</v>
      </c>
      <c r="AE153">
        <v>89</v>
      </c>
      <c r="AF153">
        <v>312</v>
      </c>
      <c r="AG153" s="8" t="str">
        <f>IF(Table3[[#This Row],[FTA]]&gt;=100,Table3[[#This Row],[FT%]],"")</f>
        <v/>
      </c>
      <c r="AH153" t="str">
        <f>UPPER(Table3[[#This Row],[Player]])</f>
        <v>JAMES ENNIS</v>
      </c>
    </row>
    <row r="154" spans="1:34" x14ac:dyDescent="0.25">
      <c r="A154">
        <v>2015</v>
      </c>
      <c r="B154" t="s">
        <v>464</v>
      </c>
      <c r="C154" t="s">
        <v>36</v>
      </c>
      <c r="D154">
        <v>20</v>
      </c>
      <c r="E154" t="s">
        <v>69</v>
      </c>
      <c r="F154">
        <v>33</v>
      </c>
      <c r="G154">
        <v>1</v>
      </c>
      <c r="H154">
        <v>7.3</v>
      </c>
      <c r="I154" s="8">
        <v>0.41099999999999998</v>
      </c>
      <c r="J154">
        <v>-0.3</v>
      </c>
      <c r="K154">
        <v>-6.7</v>
      </c>
      <c r="L154">
        <v>52</v>
      </c>
      <c r="M154">
        <v>144</v>
      </c>
      <c r="N154" s="8">
        <v>0.36099999999999999</v>
      </c>
      <c r="O154">
        <v>12</v>
      </c>
      <c r="P154">
        <v>43</v>
      </c>
      <c r="Q154">
        <v>0.27900000000000003</v>
      </c>
      <c r="R154">
        <v>40</v>
      </c>
      <c r="S154">
        <v>101</v>
      </c>
      <c r="T154" s="8">
        <v>0.39600000000000002</v>
      </c>
      <c r="U154">
        <v>5</v>
      </c>
      <c r="V154">
        <v>7</v>
      </c>
      <c r="W154" s="8">
        <v>0.71399999999999997</v>
      </c>
      <c r="X154">
        <v>7</v>
      </c>
      <c r="Y154">
        <v>28</v>
      </c>
      <c r="Z154">
        <v>35</v>
      </c>
      <c r="AA154">
        <v>73</v>
      </c>
      <c r="AB154">
        <v>18</v>
      </c>
      <c r="AC154">
        <v>5</v>
      </c>
      <c r="AD154">
        <v>42</v>
      </c>
      <c r="AE154">
        <v>36</v>
      </c>
      <c r="AF154">
        <v>121</v>
      </c>
      <c r="AG154" s="8" t="str">
        <f>IF(Table3[[#This Row],[FTA]]&gt;=100,Table3[[#This Row],[FT%]],"")</f>
        <v/>
      </c>
      <c r="AH154" t="str">
        <f>UPPER(Table3[[#This Row],[Player]])</f>
        <v>TYLER ENNIS</v>
      </c>
    </row>
    <row r="155" spans="1:34" x14ac:dyDescent="0.25">
      <c r="A155">
        <v>2015</v>
      </c>
      <c r="B155" t="s">
        <v>464</v>
      </c>
      <c r="C155" t="s">
        <v>36</v>
      </c>
      <c r="D155">
        <v>20</v>
      </c>
      <c r="E155" t="s">
        <v>96</v>
      </c>
      <c r="F155">
        <v>8</v>
      </c>
      <c r="G155">
        <v>0</v>
      </c>
      <c r="H155">
        <v>12</v>
      </c>
      <c r="I155" s="8">
        <v>0.503</v>
      </c>
      <c r="J155">
        <v>0</v>
      </c>
      <c r="K155">
        <v>-6.8</v>
      </c>
      <c r="L155">
        <v>9</v>
      </c>
      <c r="M155">
        <v>21</v>
      </c>
      <c r="N155" s="8">
        <v>0.42899999999999999</v>
      </c>
      <c r="O155">
        <v>2</v>
      </c>
      <c r="P155">
        <v>6</v>
      </c>
      <c r="Q155">
        <v>0.33300000000000002</v>
      </c>
      <c r="R155">
        <v>7</v>
      </c>
      <c r="S155">
        <v>15</v>
      </c>
      <c r="T155" s="8">
        <v>0.46700000000000003</v>
      </c>
      <c r="U155">
        <v>2</v>
      </c>
      <c r="V155">
        <v>2</v>
      </c>
      <c r="W155" s="8">
        <v>1</v>
      </c>
      <c r="X155">
        <v>1</v>
      </c>
      <c r="Y155">
        <v>6</v>
      </c>
      <c r="Z155">
        <v>7</v>
      </c>
      <c r="AA155">
        <v>14</v>
      </c>
      <c r="AB155">
        <v>0</v>
      </c>
      <c r="AC155">
        <v>2</v>
      </c>
      <c r="AD155">
        <v>8</v>
      </c>
      <c r="AE155">
        <v>3</v>
      </c>
      <c r="AF155">
        <v>22</v>
      </c>
      <c r="AG155" s="8" t="str">
        <f>IF(Table3[[#This Row],[FTA]]&gt;=100,Table3[[#This Row],[FT%]],"")</f>
        <v/>
      </c>
      <c r="AH155" t="str">
        <f>UPPER(Table3[[#This Row],[Player]])</f>
        <v>TYLER ENNIS</v>
      </c>
    </row>
    <row r="156" spans="1:34" x14ac:dyDescent="0.25">
      <c r="A156">
        <v>2015</v>
      </c>
      <c r="B156" t="s">
        <v>464</v>
      </c>
      <c r="C156" t="s">
        <v>36</v>
      </c>
      <c r="D156">
        <v>20</v>
      </c>
      <c r="E156" t="s">
        <v>88</v>
      </c>
      <c r="F156">
        <v>25</v>
      </c>
      <c r="G156">
        <v>1</v>
      </c>
      <c r="H156">
        <v>6.6</v>
      </c>
      <c r="I156" s="8">
        <v>0.39500000000000002</v>
      </c>
      <c r="J156">
        <v>-0.3</v>
      </c>
      <c r="K156">
        <v>-6.6</v>
      </c>
      <c r="L156">
        <v>43</v>
      </c>
      <c r="M156">
        <v>123</v>
      </c>
      <c r="N156" s="8">
        <v>0.35</v>
      </c>
      <c r="O156">
        <v>10</v>
      </c>
      <c r="P156">
        <v>37</v>
      </c>
      <c r="Q156">
        <v>0.27</v>
      </c>
      <c r="R156">
        <v>33</v>
      </c>
      <c r="S156">
        <v>86</v>
      </c>
      <c r="T156" s="8">
        <v>0.38400000000000001</v>
      </c>
      <c r="U156">
        <v>3</v>
      </c>
      <c r="V156">
        <v>5</v>
      </c>
      <c r="W156" s="8">
        <v>0.6</v>
      </c>
      <c r="X156">
        <v>6</v>
      </c>
      <c r="Y156">
        <v>22</v>
      </c>
      <c r="Z156">
        <v>28</v>
      </c>
      <c r="AA156">
        <v>59</v>
      </c>
      <c r="AB156">
        <v>18</v>
      </c>
      <c r="AC156">
        <v>3</v>
      </c>
      <c r="AD156">
        <v>34</v>
      </c>
      <c r="AE156">
        <v>33</v>
      </c>
      <c r="AF156">
        <v>99</v>
      </c>
      <c r="AG156" s="8" t="str">
        <f>IF(Table3[[#This Row],[FTA]]&gt;=100,Table3[[#This Row],[FT%]],"")</f>
        <v/>
      </c>
      <c r="AH156" t="str">
        <f>UPPER(Table3[[#This Row],[Player]])</f>
        <v>TYLER ENNIS</v>
      </c>
    </row>
    <row r="157" spans="1:34" x14ac:dyDescent="0.25">
      <c r="A157">
        <v>2015</v>
      </c>
      <c r="B157" t="s">
        <v>138</v>
      </c>
      <c r="C157" t="s">
        <v>50</v>
      </c>
      <c r="D157">
        <v>27</v>
      </c>
      <c r="E157" t="s">
        <v>37</v>
      </c>
      <c r="F157">
        <v>38</v>
      </c>
      <c r="G157">
        <v>0</v>
      </c>
      <c r="H157">
        <v>20.5</v>
      </c>
      <c r="I157" s="8">
        <v>0.63600000000000001</v>
      </c>
      <c r="J157">
        <v>1.3</v>
      </c>
      <c r="K157">
        <v>3.5</v>
      </c>
      <c r="L157">
        <v>32</v>
      </c>
      <c r="M157">
        <v>58</v>
      </c>
      <c r="N157" s="8">
        <v>0.55200000000000005</v>
      </c>
      <c r="O157">
        <v>2</v>
      </c>
      <c r="P157">
        <v>5</v>
      </c>
      <c r="Q157">
        <v>0.4</v>
      </c>
      <c r="R157">
        <v>30</v>
      </c>
      <c r="S157">
        <v>53</v>
      </c>
      <c r="T157" s="8">
        <v>0.56599999999999995</v>
      </c>
      <c r="U157">
        <v>24</v>
      </c>
      <c r="V157">
        <v>29</v>
      </c>
      <c r="W157" s="8">
        <v>0.82799999999999996</v>
      </c>
      <c r="X157">
        <v>26</v>
      </c>
      <c r="Y157">
        <v>45</v>
      </c>
      <c r="Z157">
        <v>71</v>
      </c>
      <c r="AA157">
        <v>13</v>
      </c>
      <c r="AB157">
        <v>11</v>
      </c>
      <c r="AC157">
        <v>12</v>
      </c>
      <c r="AD157">
        <v>5</v>
      </c>
      <c r="AE157">
        <v>29</v>
      </c>
      <c r="AF157">
        <v>90</v>
      </c>
      <c r="AG157" s="8" t="str">
        <f>IF(Table3[[#This Row],[FTA]]&gt;=100,Table3[[#This Row],[FT%]],"")</f>
        <v/>
      </c>
      <c r="AH157" t="str">
        <f>UPPER(Table3[[#This Row],[Player]])</f>
        <v>JEREMY EVANS</v>
      </c>
    </row>
    <row r="158" spans="1:34" x14ac:dyDescent="0.25">
      <c r="A158">
        <v>2015</v>
      </c>
      <c r="B158" t="s">
        <v>139</v>
      </c>
      <c r="C158" t="s">
        <v>30</v>
      </c>
      <c r="D158">
        <v>34</v>
      </c>
      <c r="E158" t="s">
        <v>120</v>
      </c>
      <c r="F158">
        <v>47</v>
      </c>
      <c r="G158">
        <v>7</v>
      </c>
      <c r="H158">
        <v>11.7</v>
      </c>
      <c r="I158" s="8">
        <v>0.49</v>
      </c>
      <c r="J158">
        <v>1.2</v>
      </c>
      <c r="K158">
        <v>-2.7</v>
      </c>
      <c r="L158">
        <v>58</v>
      </c>
      <c r="M158">
        <v>137</v>
      </c>
      <c r="N158" s="8">
        <v>0.42299999999999999</v>
      </c>
      <c r="O158">
        <v>0</v>
      </c>
      <c r="P158">
        <v>2</v>
      </c>
      <c r="Q158">
        <v>0</v>
      </c>
      <c r="R158">
        <v>58</v>
      </c>
      <c r="S158">
        <v>135</v>
      </c>
      <c r="T158" s="8">
        <v>0.43</v>
      </c>
      <c r="U158">
        <v>60</v>
      </c>
      <c r="V158">
        <v>97</v>
      </c>
      <c r="W158" s="8">
        <v>0.61899999999999999</v>
      </c>
      <c r="X158">
        <v>97</v>
      </c>
      <c r="Y158">
        <v>202</v>
      </c>
      <c r="Z158">
        <v>299</v>
      </c>
      <c r="AA158">
        <v>32</v>
      </c>
      <c r="AB158">
        <v>22</v>
      </c>
      <c r="AC158">
        <v>5</v>
      </c>
      <c r="AD158">
        <v>45</v>
      </c>
      <c r="AE158">
        <v>91</v>
      </c>
      <c r="AF158">
        <v>176</v>
      </c>
      <c r="AG158" s="8" t="str">
        <f>IF(Table3[[#This Row],[FTA]]&gt;=100,Table3[[#This Row],[FT%]],"")</f>
        <v/>
      </c>
      <c r="AH158" t="str">
        <f>UPPER(Table3[[#This Row],[Player]])</f>
        <v>REGGIE EVANS</v>
      </c>
    </row>
    <row r="159" spans="1:34" x14ac:dyDescent="0.25">
      <c r="A159">
        <v>2015</v>
      </c>
      <c r="B159" t="s">
        <v>140</v>
      </c>
      <c r="C159" t="s">
        <v>34</v>
      </c>
      <c r="D159">
        <v>25</v>
      </c>
      <c r="E159" t="s">
        <v>392</v>
      </c>
      <c r="F159">
        <v>79</v>
      </c>
      <c r="G159">
        <v>76</v>
      </c>
      <c r="H159">
        <v>17.7</v>
      </c>
      <c r="I159" s="8">
        <v>0.50800000000000001</v>
      </c>
      <c r="J159">
        <v>4.5999999999999996</v>
      </c>
      <c r="K159">
        <v>1.9</v>
      </c>
      <c r="L159">
        <v>521</v>
      </c>
      <c r="M159">
        <v>1165</v>
      </c>
      <c r="N159" s="8">
        <v>0.44700000000000001</v>
      </c>
      <c r="O159">
        <v>69</v>
      </c>
      <c r="P159">
        <v>227</v>
      </c>
      <c r="Q159">
        <v>0.30399999999999999</v>
      </c>
      <c r="R159">
        <v>452</v>
      </c>
      <c r="S159">
        <v>938</v>
      </c>
      <c r="T159" s="8">
        <v>0.48199999999999998</v>
      </c>
      <c r="U159">
        <v>202</v>
      </c>
      <c r="V159">
        <v>291</v>
      </c>
      <c r="W159" s="8">
        <v>0.69399999999999995</v>
      </c>
      <c r="X159">
        <v>82</v>
      </c>
      <c r="Y159">
        <v>334</v>
      </c>
      <c r="Z159">
        <v>416</v>
      </c>
      <c r="AA159">
        <v>521</v>
      </c>
      <c r="AB159">
        <v>100</v>
      </c>
      <c r="AC159">
        <v>37</v>
      </c>
      <c r="AD159">
        <v>246</v>
      </c>
      <c r="AE159">
        <v>198</v>
      </c>
      <c r="AF159">
        <v>1313</v>
      </c>
      <c r="AG159" s="8">
        <f>IF(Table3[[#This Row],[FTA]]&gt;=100,Table3[[#This Row],[FT%]],"")</f>
        <v>0.69399999999999995</v>
      </c>
      <c r="AH159" t="str">
        <f>UPPER(Table3[[#This Row],[Player]])</f>
        <v>TYREKE EVANS</v>
      </c>
    </row>
    <row r="160" spans="1:34" x14ac:dyDescent="0.25">
      <c r="A160">
        <v>2015</v>
      </c>
      <c r="B160" t="s">
        <v>465</v>
      </c>
      <c r="C160" t="s">
        <v>36</v>
      </c>
      <c r="D160">
        <v>19</v>
      </c>
      <c r="E160" t="s">
        <v>37</v>
      </c>
      <c r="F160">
        <v>82</v>
      </c>
      <c r="G160">
        <v>41</v>
      </c>
      <c r="H160">
        <v>5.7</v>
      </c>
      <c r="I160" s="8">
        <v>0.45700000000000002</v>
      </c>
      <c r="J160">
        <v>-0.1</v>
      </c>
      <c r="K160">
        <v>-3.8</v>
      </c>
      <c r="L160">
        <v>145</v>
      </c>
      <c r="M160">
        <v>416</v>
      </c>
      <c r="N160" s="8">
        <v>0.34899999999999998</v>
      </c>
      <c r="O160">
        <v>83</v>
      </c>
      <c r="P160">
        <v>264</v>
      </c>
      <c r="Q160">
        <v>0.314</v>
      </c>
      <c r="R160">
        <v>62</v>
      </c>
      <c r="S160">
        <v>152</v>
      </c>
      <c r="T160" s="8">
        <v>0.40799999999999997</v>
      </c>
      <c r="U160">
        <v>20</v>
      </c>
      <c r="V160">
        <v>32</v>
      </c>
      <c r="W160" s="8">
        <v>0.625</v>
      </c>
      <c r="X160">
        <v>27</v>
      </c>
      <c r="Y160">
        <v>104</v>
      </c>
      <c r="Z160">
        <v>131</v>
      </c>
      <c r="AA160">
        <v>198</v>
      </c>
      <c r="AB160">
        <v>41</v>
      </c>
      <c r="AC160">
        <v>14</v>
      </c>
      <c r="AD160">
        <v>118</v>
      </c>
      <c r="AE160">
        <v>147</v>
      </c>
      <c r="AF160">
        <v>393</v>
      </c>
      <c r="AG160" s="8" t="str">
        <f>IF(Table3[[#This Row],[FTA]]&gt;=100,Table3[[#This Row],[FT%]],"")</f>
        <v/>
      </c>
      <c r="AH160" t="str">
        <f>UPPER(Table3[[#This Row],[Player]])</f>
        <v>DANTE EXUM</v>
      </c>
    </row>
    <row r="161" spans="1:34" x14ac:dyDescent="0.25">
      <c r="A161">
        <v>2015</v>
      </c>
      <c r="B161" t="s">
        <v>141</v>
      </c>
      <c r="C161" t="s">
        <v>30</v>
      </c>
      <c r="D161">
        <v>25</v>
      </c>
      <c r="E161" t="s">
        <v>35</v>
      </c>
      <c r="F161">
        <v>75</v>
      </c>
      <c r="G161">
        <v>71</v>
      </c>
      <c r="H161">
        <v>18.399999999999999</v>
      </c>
      <c r="I161" s="8">
        <v>0.54800000000000004</v>
      </c>
      <c r="J161">
        <v>5.6</v>
      </c>
      <c r="K161">
        <v>0.8</v>
      </c>
      <c r="L161">
        <v>373</v>
      </c>
      <c r="M161">
        <v>736</v>
      </c>
      <c r="N161" s="8">
        <v>0.50700000000000001</v>
      </c>
      <c r="O161">
        <v>1</v>
      </c>
      <c r="P161">
        <v>8</v>
      </c>
      <c r="Q161">
        <v>0.125</v>
      </c>
      <c r="R161">
        <v>372</v>
      </c>
      <c r="S161">
        <v>728</v>
      </c>
      <c r="T161" s="8">
        <v>0.51100000000000001</v>
      </c>
      <c r="U161">
        <v>199</v>
      </c>
      <c r="V161">
        <v>288</v>
      </c>
      <c r="W161" s="8">
        <v>0.69099999999999995</v>
      </c>
      <c r="X161">
        <v>242</v>
      </c>
      <c r="Y161">
        <v>426</v>
      </c>
      <c r="Z161">
        <v>668</v>
      </c>
      <c r="AA161">
        <v>89</v>
      </c>
      <c r="AB161">
        <v>62</v>
      </c>
      <c r="AC161">
        <v>57</v>
      </c>
      <c r="AD161">
        <v>118</v>
      </c>
      <c r="AE161">
        <v>211</v>
      </c>
      <c r="AF161">
        <v>946</v>
      </c>
      <c r="AG161" s="8">
        <f>IF(Table3[[#This Row],[FTA]]&gt;=100,Table3[[#This Row],[FT%]],"")</f>
        <v>0.69099999999999995</v>
      </c>
      <c r="AH161" t="str">
        <f>UPPER(Table3[[#This Row],[Player]])</f>
        <v>KENNETH FARIED</v>
      </c>
    </row>
    <row r="162" spans="1:34" x14ac:dyDescent="0.25">
      <c r="A162">
        <v>2015</v>
      </c>
      <c r="B162" t="s">
        <v>142</v>
      </c>
      <c r="C162" t="s">
        <v>36</v>
      </c>
      <c r="D162">
        <v>28</v>
      </c>
      <c r="E162" t="s">
        <v>82</v>
      </c>
      <c r="F162">
        <v>36</v>
      </c>
      <c r="G162">
        <v>0</v>
      </c>
      <c r="H162">
        <v>9.9</v>
      </c>
      <c r="I162" s="8">
        <v>0.51300000000000001</v>
      </c>
      <c r="J162">
        <v>0.6</v>
      </c>
      <c r="K162">
        <v>-2</v>
      </c>
      <c r="L162">
        <v>61</v>
      </c>
      <c r="M162">
        <v>158</v>
      </c>
      <c r="N162" s="8">
        <v>0.38600000000000001</v>
      </c>
      <c r="O162">
        <v>35</v>
      </c>
      <c r="P162">
        <v>97</v>
      </c>
      <c r="Q162">
        <v>0.36099999999999999</v>
      </c>
      <c r="R162">
        <v>26</v>
      </c>
      <c r="S162">
        <v>61</v>
      </c>
      <c r="T162" s="8">
        <v>0.42599999999999999</v>
      </c>
      <c r="U162">
        <v>10</v>
      </c>
      <c r="V162">
        <v>11</v>
      </c>
      <c r="W162" s="8">
        <v>0.90900000000000003</v>
      </c>
      <c r="X162">
        <v>8</v>
      </c>
      <c r="Y162">
        <v>34</v>
      </c>
      <c r="Z162">
        <v>42</v>
      </c>
      <c r="AA162">
        <v>67</v>
      </c>
      <c r="AB162">
        <v>20</v>
      </c>
      <c r="AC162">
        <v>5</v>
      </c>
      <c r="AD162">
        <v>32</v>
      </c>
      <c r="AE162">
        <v>52</v>
      </c>
      <c r="AF162">
        <v>167</v>
      </c>
      <c r="AG162" s="8" t="str">
        <f>IF(Table3[[#This Row],[FTA]]&gt;=100,Table3[[#This Row],[FT%]],"")</f>
        <v/>
      </c>
      <c r="AH162" t="str">
        <f>UPPER(Table3[[#This Row],[Player]])</f>
        <v>JORDAN FARMAR</v>
      </c>
    </row>
    <row r="163" spans="1:34" x14ac:dyDescent="0.25">
      <c r="A163">
        <v>2015</v>
      </c>
      <c r="B163" t="s">
        <v>143</v>
      </c>
      <c r="C163" t="s">
        <v>30</v>
      </c>
      <c r="D163">
        <v>23</v>
      </c>
      <c r="E163" t="s">
        <v>37</v>
      </c>
      <c r="F163">
        <v>74</v>
      </c>
      <c r="G163">
        <v>74</v>
      </c>
      <c r="H163">
        <v>21.8</v>
      </c>
      <c r="I163" s="8">
        <v>0.55800000000000005</v>
      </c>
      <c r="J163">
        <v>8.3000000000000007</v>
      </c>
      <c r="K163">
        <v>2.4</v>
      </c>
      <c r="L163">
        <v>482</v>
      </c>
      <c r="M163">
        <v>918</v>
      </c>
      <c r="N163" s="8">
        <v>0.52500000000000002</v>
      </c>
      <c r="O163">
        <v>1</v>
      </c>
      <c r="P163">
        <v>6</v>
      </c>
      <c r="Q163">
        <v>0.16700000000000001</v>
      </c>
      <c r="R163">
        <v>481</v>
      </c>
      <c r="S163">
        <v>912</v>
      </c>
      <c r="T163" s="8">
        <v>0.52700000000000002</v>
      </c>
      <c r="U163">
        <v>222</v>
      </c>
      <c r="V163">
        <v>332</v>
      </c>
      <c r="W163" s="8">
        <v>0.66900000000000004</v>
      </c>
      <c r="X163">
        <v>196</v>
      </c>
      <c r="Y163">
        <v>411</v>
      </c>
      <c r="Z163">
        <v>607</v>
      </c>
      <c r="AA163">
        <v>112</v>
      </c>
      <c r="AB163">
        <v>60</v>
      </c>
      <c r="AC163">
        <v>123</v>
      </c>
      <c r="AD163">
        <v>121</v>
      </c>
      <c r="AE163">
        <v>210</v>
      </c>
      <c r="AF163">
        <v>1187</v>
      </c>
      <c r="AG163" s="8">
        <f>IF(Table3[[#This Row],[FTA]]&gt;=100,Table3[[#This Row],[FT%]],"")</f>
        <v>0.66900000000000004</v>
      </c>
      <c r="AH163" t="str">
        <f>UPPER(Table3[[#This Row],[Player]])</f>
        <v>DERRICK FAVORS</v>
      </c>
    </row>
    <row r="164" spans="1:34" x14ac:dyDescent="0.25">
      <c r="A164">
        <v>2015</v>
      </c>
      <c r="B164" t="s">
        <v>144</v>
      </c>
      <c r="C164" t="s">
        <v>36</v>
      </c>
      <c r="D164">
        <v>30</v>
      </c>
      <c r="E164" t="s">
        <v>66</v>
      </c>
      <c r="F164">
        <v>29</v>
      </c>
      <c r="G164">
        <v>3</v>
      </c>
      <c r="H164">
        <v>12.4</v>
      </c>
      <c r="I164" s="8">
        <v>0.48</v>
      </c>
      <c r="J164">
        <v>0.2</v>
      </c>
      <c r="K164">
        <v>-3</v>
      </c>
      <c r="L164">
        <v>43</v>
      </c>
      <c r="M164">
        <v>106</v>
      </c>
      <c r="N164" s="8">
        <v>0.40600000000000003</v>
      </c>
      <c r="O164">
        <v>10</v>
      </c>
      <c r="P164">
        <v>34</v>
      </c>
      <c r="Q164">
        <v>0.29399999999999998</v>
      </c>
      <c r="R164">
        <v>33</v>
      </c>
      <c r="S164">
        <v>72</v>
      </c>
      <c r="T164" s="8">
        <v>0.45800000000000002</v>
      </c>
      <c r="U164">
        <v>12</v>
      </c>
      <c r="V164">
        <v>15</v>
      </c>
      <c r="W164" s="8">
        <v>0.8</v>
      </c>
      <c r="X164">
        <v>2</v>
      </c>
      <c r="Y164">
        <v>24</v>
      </c>
      <c r="Z164">
        <v>26</v>
      </c>
      <c r="AA164">
        <v>41</v>
      </c>
      <c r="AB164">
        <v>11</v>
      </c>
      <c r="AC164">
        <v>4</v>
      </c>
      <c r="AD164">
        <v>18</v>
      </c>
      <c r="AE164">
        <v>17</v>
      </c>
      <c r="AF164">
        <v>108</v>
      </c>
      <c r="AG164" s="8" t="str">
        <f>IF(Table3[[#This Row],[FTA]]&gt;=100,Table3[[#This Row],[FT%]],"")</f>
        <v/>
      </c>
      <c r="AH164" t="str">
        <f>UPPER(Table3[[#This Row],[Player]])</f>
        <v>RAYMOND FELTON</v>
      </c>
    </row>
    <row r="165" spans="1:34" x14ac:dyDescent="0.25">
      <c r="A165">
        <v>2015</v>
      </c>
      <c r="B165" t="s">
        <v>145</v>
      </c>
      <c r="C165" t="s">
        <v>50</v>
      </c>
      <c r="D165">
        <v>26</v>
      </c>
      <c r="E165" t="s">
        <v>39</v>
      </c>
      <c r="F165">
        <v>26</v>
      </c>
      <c r="G165">
        <v>9</v>
      </c>
      <c r="H165">
        <v>10.8</v>
      </c>
      <c r="I165" s="8">
        <v>0.52700000000000002</v>
      </c>
      <c r="J165">
        <v>0.3</v>
      </c>
      <c r="K165">
        <v>-1.5</v>
      </c>
      <c r="L165">
        <v>20</v>
      </c>
      <c r="M165">
        <v>41</v>
      </c>
      <c r="N165" s="8">
        <v>0.48799999999999999</v>
      </c>
      <c r="O165">
        <v>1</v>
      </c>
      <c r="P165">
        <v>2</v>
      </c>
      <c r="Q165">
        <v>0.5</v>
      </c>
      <c r="R165">
        <v>19</v>
      </c>
      <c r="S165">
        <v>39</v>
      </c>
      <c r="T165" s="8">
        <v>0.48699999999999999</v>
      </c>
      <c r="U165">
        <v>5</v>
      </c>
      <c r="V165">
        <v>6</v>
      </c>
      <c r="W165" s="8">
        <v>0.83299999999999996</v>
      </c>
      <c r="X165">
        <v>10</v>
      </c>
      <c r="Y165">
        <v>16</v>
      </c>
      <c r="Z165">
        <v>26</v>
      </c>
      <c r="AA165">
        <v>15</v>
      </c>
      <c r="AB165">
        <v>11</v>
      </c>
      <c r="AC165">
        <v>0</v>
      </c>
      <c r="AD165">
        <v>8</v>
      </c>
      <c r="AE165">
        <v>9</v>
      </c>
      <c r="AF165">
        <v>46</v>
      </c>
      <c r="AG165" s="8" t="str">
        <f>IF(Table3[[#This Row],[FTA]]&gt;=100,Table3[[#This Row],[FT%]],"")</f>
        <v/>
      </c>
      <c r="AH165" t="str">
        <f>UPPER(Table3[[#This Row],[Player]])</f>
        <v>LANDRY FIELDS</v>
      </c>
    </row>
    <row r="166" spans="1:34" x14ac:dyDescent="0.25">
      <c r="A166">
        <v>2015</v>
      </c>
      <c r="B166" t="s">
        <v>350</v>
      </c>
      <c r="C166" t="s">
        <v>34</v>
      </c>
      <c r="D166">
        <v>22</v>
      </c>
      <c r="E166" t="s">
        <v>58</v>
      </c>
      <c r="F166">
        <v>58</v>
      </c>
      <c r="G166">
        <v>32</v>
      </c>
      <c r="H166">
        <v>12.4</v>
      </c>
      <c r="I166" s="8">
        <v>0.54600000000000004</v>
      </c>
      <c r="J166">
        <v>2.1</v>
      </c>
      <c r="K166">
        <v>-2.1</v>
      </c>
      <c r="L166">
        <v>253</v>
      </c>
      <c r="M166">
        <v>575</v>
      </c>
      <c r="N166" s="8">
        <v>0.44</v>
      </c>
      <c r="O166">
        <v>85</v>
      </c>
      <c r="P166">
        <v>225</v>
      </c>
      <c r="Q166">
        <v>0.378</v>
      </c>
      <c r="R166">
        <v>168</v>
      </c>
      <c r="S166">
        <v>350</v>
      </c>
      <c r="T166" s="8">
        <v>0.48</v>
      </c>
      <c r="U166">
        <v>107</v>
      </c>
      <c r="V166">
        <v>147</v>
      </c>
      <c r="W166" s="8">
        <v>0.72799999999999998</v>
      </c>
      <c r="X166">
        <v>28</v>
      </c>
      <c r="Y166">
        <v>125</v>
      </c>
      <c r="Z166">
        <v>153</v>
      </c>
      <c r="AA166">
        <v>120</v>
      </c>
      <c r="AB166">
        <v>40</v>
      </c>
      <c r="AC166">
        <v>2</v>
      </c>
      <c r="AD166">
        <v>82</v>
      </c>
      <c r="AE166">
        <v>116</v>
      </c>
      <c r="AF166">
        <v>698</v>
      </c>
      <c r="AG166" s="8">
        <f>IF(Table3[[#This Row],[FTA]]&gt;=100,Table3[[#This Row],[FT%]],"")</f>
        <v>0.72799999999999998</v>
      </c>
      <c r="AH166" t="str">
        <f>UPPER(Table3[[#This Row],[Player]])</f>
        <v>EVAN FOURNIER</v>
      </c>
    </row>
    <row r="167" spans="1:34" x14ac:dyDescent="0.25">
      <c r="A167">
        <v>2015</v>
      </c>
      <c r="B167" t="s">
        <v>146</v>
      </c>
      <c r="C167" t="s">
        <v>34</v>
      </c>
      <c r="D167">
        <v>31</v>
      </c>
      <c r="E167" t="s">
        <v>35</v>
      </c>
      <c r="F167">
        <v>50</v>
      </c>
      <c r="G167">
        <v>21</v>
      </c>
      <c r="H167">
        <v>11</v>
      </c>
      <c r="I167" s="8">
        <v>0.51</v>
      </c>
      <c r="J167">
        <v>1</v>
      </c>
      <c r="K167">
        <v>-1.1000000000000001</v>
      </c>
      <c r="L167">
        <v>148</v>
      </c>
      <c r="M167">
        <v>402</v>
      </c>
      <c r="N167" s="8">
        <v>0.36799999999999999</v>
      </c>
      <c r="O167">
        <v>94</v>
      </c>
      <c r="P167">
        <v>263</v>
      </c>
      <c r="Q167">
        <v>0.35699999999999998</v>
      </c>
      <c r="R167">
        <v>54</v>
      </c>
      <c r="S167">
        <v>139</v>
      </c>
      <c r="T167" s="8">
        <v>0.38800000000000001</v>
      </c>
      <c r="U167">
        <v>45</v>
      </c>
      <c r="V167">
        <v>55</v>
      </c>
      <c r="W167" s="8">
        <v>0.81799999999999995</v>
      </c>
      <c r="X167">
        <v>9</v>
      </c>
      <c r="Y167">
        <v>76</v>
      </c>
      <c r="Z167">
        <v>85</v>
      </c>
      <c r="AA167">
        <v>119</v>
      </c>
      <c r="AB167">
        <v>34</v>
      </c>
      <c r="AC167">
        <v>11</v>
      </c>
      <c r="AD167">
        <v>60</v>
      </c>
      <c r="AE167">
        <v>97</v>
      </c>
      <c r="AF167">
        <v>435</v>
      </c>
      <c r="AG167" s="8" t="str">
        <f>IF(Table3[[#This Row],[FTA]]&gt;=100,Table3[[#This Row],[FT%]],"")</f>
        <v/>
      </c>
      <c r="AH167" t="str">
        <f>UPPER(Table3[[#This Row],[Player]])</f>
        <v>RANDY FOYE</v>
      </c>
    </row>
    <row r="168" spans="1:34" x14ac:dyDescent="0.25">
      <c r="A168">
        <v>2015</v>
      </c>
      <c r="B168" t="s">
        <v>466</v>
      </c>
      <c r="C168" t="s">
        <v>36</v>
      </c>
      <c r="D168">
        <v>24</v>
      </c>
      <c r="E168" t="s">
        <v>69</v>
      </c>
      <c r="F168">
        <v>11</v>
      </c>
      <c r="G168">
        <v>3</v>
      </c>
      <c r="H168">
        <v>8.1</v>
      </c>
      <c r="I168" s="8">
        <v>0.40600000000000003</v>
      </c>
      <c r="J168">
        <v>-0.1</v>
      </c>
      <c r="K168">
        <v>-7.3</v>
      </c>
      <c r="L168">
        <v>21</v>
      </c>
      <c r="M168">
        <v>61</v>
      </c>
      <c r="N168" s="8">
        <v>0.34399999999999997</v>
      </c>
      <c r="O168">
        <v>5</v>
      </c>
      <c r="P168">
        <v>17</v>
      </c>
      <c r="Q168">
        <v>0.29399999999999998</v>
      </c>
      <c r="R168">
        <v>16</v>
      </c>
      <c r="S168">
        <v>44</v>
      </c>
      <c r="T168" s="8">
        <v>0.36399999999999999</v>
      </c>
      <c r="U168">
        <v>10</v>
      </c>
      <c r="V168">
        <v>21</v>
      </c>
      <c r="W168" s="8">
        <v>0.47599999999999998</v>
      </c>
      <c r="X168">
        <v>6</v>
      </c>
      <c r="Y168">
        <v>22</v>
      </c>
      <c r="Z168">
        <v>28</v>
      </c>
      <c r="AA168">
        <v>60</v>
      </c>
      <c r="AB168">
        <v>8</v>
      </c>
      <c r="AC168">
        <v>0</v>
      </c>
      <c r="AD168">
        <v>25</v>
      </c>
      <c r="AE168">
        <v>26</v>
      </c>
      <c r="AF168">
        <v>57</v>
      </c>
      <c r="AG168" s="8" t="str">
        <f>IF(Table3[[#This Row],[FTA]]&gt;=100,Table3[[#This Row],[FT%]],"")</f>
        <v/>
      </c>
      <c r="AH168" t="str">
        <f>UPPER(Table3[[#This Row],[Player]])</f>
        <v>TIM FRAZIER</v>
      </c>
    </row>
    <row r="169" spans="1:34" x14ac:dyDescent="0.25">
      <c r="A169">
        <v>2015</v>
      </c>
      <c r="B169" t="s">
        <v>466</v>
      </c>
      <c r="C169" t="s">
        <v>36</v>
      </c>
      <c r="D169">
        <v>24</v>
      </c>
      <c r="E169" t="s">
        <v>44</v>
      </c>
      <c r="F169">
        <v>6</v>
      </c>
      <c r="G169">
        <v>3</v>
      </c>
      <c r="H169">
        <v>5.9</v>
      </c>
      <c r="I169" s="8">
        <v>0.34300000000000003</v>
      </c>
      <c r="J169">
        <v>-0.3</v>
      </c>
      <c r="K169">
        <v>-9.3000000000000007</v>
      </c>
      <c r="L169">
        <v>13</v>
      </c>
      <c r="M169">
        <v>43</v>
      </c>
      <c r="N169" s="8">
        <v>0.30199999999999999</v>
      </c>
      <c r="O169">
        <v>3</v>
      </c>
      <c r="P169">
        <v>11</v>
      </c>
      <c r="Q169">
        <v>0.27300000000000002</v>
      </c>
      <c r="R169">
        <v>10</v>
      </c>
      <c r="S169">
        <v>32</v>
      </c>
      <c r="T169" s="8">
        <v>0.313</v>
      </c>
      <c r="U169">
        <v>5</v>
      </c>
      <c r="V169">
        <v>15</v>
      </c>
      <c r="W169" s="8">
        <v>0.33300000000000002</v>
      </c>
      <c r="X169">
        <v>4</v>
      </c>
      <c r="Y169">
        <v>15</v>
      </c>
      <c r="Z169">
        <v>19</v>
      </c>
      <c r="AA169">
        <v>43</v>
      </c>
      <c r="AB169">
        <v>6</v>
      </c>
      <c r="AC169">
        <v>0</v>
      </c>
      <c r="AD169">
        <v>18</v>
      </c>
      <c r="AE169">
        <v>16</v>
      </c>
      <c r="AF169">
        <v>34</v>
      </c>
      <c r="AG169" s="8" t="str">
        <f>IF(Table3[[#This Row],[FTA]]&gt;=100,Table3[[#This Row],[FT%]],"")</f>
        <v/>
      </c>
      <c r="AH169" t="str">
        <f>UPPER(Table3[[#This Row],[Player]])</f>
        <v>TIM FRAZIER</v>
      </c>
    </row>
    <row r="170" spans="1:34" x14ac:dyDescent="0.25">
      <c r="A170">
        <v>2015</v>
      </c>
      <c r="B170" t="s">
        <v>466</v>
      </c>
      <c r="C170" t="s">
        <v>36</v>
      </c>
      <c r="D170">
        <v>24</v>
      </c>
      <c r="E170" t="s">
        <v>42</v>
      </c>
      <c r="F170">
        <v>5</v>
      </c>
      <c r="G170">
        <v>0</v>
      </c>
      <c r="H170">
        <v>13.7</v>
      </c>
      <c r="I170" s="8">
        <v>0.55700000000000005</v>
      </c>
      <c r="J170">
        <v>0.2</v>
      </c>
      <c r="K170">
        <v>-2.1</v>
      </c>
      <c r="L170">
        <v>8</v>
      </c>
      <c r="M170">
        <v>18</v>
      </c>
      <c r="N170" s="8">
        <v>0.44400000000000001</v>
      </c>
      <c r="O170">
        <v>2</v>
      </c>
      <c r="P170">
        <v>6</v>
      </c>
      <c r="Q170">
        <v>0.33300000000000002</v>
      </c>
      <c r="R170">
        <v>6</v>
      </c>
      <c r="S170">
        <v>12</v>
      </c>
      <c r="T170" s="8">
        <v>0.5</v>
      </c>
      <c r="U170">
        <v>5</v>
      </c>
      <c r="V170">
        <v>6</v>
      </c>
      <c r="W170" s="8">
        <v>0.83299999999999996</v>
      </c>
      <c r="X170">
        <v>2</v>
      </c>
      <c r="Y170">
        <v>7</v>
      </c>
      <c r="Z170">
        <v>9</v>
      </c>
      <c r="AA170">
        <v>17</v>
      </c>
      <c r="AB170">
        <v>2</v>
      </c>
      <c r="AC170">
        <v>0</v>
      </c>
      <c r="AD170">
        <v>7</v>
      </c>
      <c r="AE170">
        <v>10</v>
      </c>
      <c r="AF170">
        <v>23</v>
      </c>
      <c r="AG170" s="8" t="str">
        <f>IF(Table3[[#This Row],[FTA]]&gt;=100,Table3[[#This Row],[FT%]],"")</f>
        <v/>
      </c>
      <c r="AH170" t="str">
        <f>UPPER(Table3[[#This Row],[Player]])</f>
        <v>TIM FRAZIER</v>
      </c>
    </row>
    <row r="171" spans="1:34" x14ac:dyDescent="0.25">
      <c r="A171">
        <v>2015</v>
      </c>
      <c r="B171" t="s">
        <v>147</v>
      </c>
      <c r="C171" t="s">
        <v>36</v>
      </c>
      <c r="D171">
        <v>25</v>
      </c>
      <c r="E171" t="s">
        <v>392</v>
      </c>
      <c r="F171">
        <v>50</v>
      </c>
      <c r="G171">
        <v>0</v>
      </c>
      <c r="H171">
        <v>9.8000000000000007</v>
      </c>
      <c r="I171" s="8">
        <v>0.47899999999999998</v>
      </c>
      <c r="J171">
        <v>0.2</v>
      </c>
      <c r="K171">
        <v>-5.5</v>
      </c>
      <c r="L171">
        <v>63</v>
      </c>
      <c r="M171">
        <v>166</v>
      </c>
      <c r="N171" s="8">
        <v>0.38</v>
      </c>
      <c r="O171">
        <v>9</v>
      </c>
      <c r="P171">
        <v>48</v>
      </c>
      <c r="Q171">
        <v>0.188</v>
      </c>
      <c r="R171">
        <v>54</v>
      </c>
      <c r="S171">
        <v>118</v>
      </c>
      <c r="T171" s="8">
        <v>0.45800000000000002</v>
      </c>
      <c r="U171">
        <v>43</v>
      </c>
      <c r="V171">
        <v>45</v>
      </c>
      <c r="W171" s="8">
        <v>0.95599999999999996</v>
      </c>
      <c r="X171">
        <v>8</v>
      </c>
      <c r="Y171">
        <v>32</v>
      </c>
      <c r="Z171">
        <v>40</v>
      </c>
      <c r="AA171">
        <v>58</v>
      </c>
      <c r="AB171">
        <v>15</v>
      </c>
      <c r="AC171">
        <v>2</v>
      </c>
      <c r="AD171">
        <v>33</v>
      </c>
      <c r="AE171">
        <v>43</v>
      </c>
      <c r="AF171">
        <v>178</v>
      </c>
      <c r="AG171" s="8" t="str">
        <f>IF(Table3[[#This Row],[FTA]]&gt;=100,Table3[[#This Row],[FT%]],"")</f>
        <v/>
      </c>
      <c r="AH171" t="str">
        <f>UPPER(Table3[[#This Row],[Player]])</f>
        <v>JIMMER FREDETTE</v>
      </c>
    </row>
    <row r="172" spans="1:34" x14ac:dyDescent="0.25">
      <c r="A172">
        <v>2015</v>
      </c>
      <c r="B172" t="s">
        <v>148</v>
      </c>
      <c r="C172" t="s">
        <v>30</v>
      </c>
      <c r="D172">
        <v>31</v>
      </c>
      <c r="E172" t="s">
        <v>58</v>
      </c>
      <c r="F172">
        <v>75</v>
      </c>
      <c r="G172">
        <v>51</v>
      </c>
      <c r="H172">
        <v>9.5</v>
      </c>
      <c r="I172" s="8">
        <v>0.54600000000000004</v>
      </c>
      <c r="J172">
        <v>2.1</v>
      </c>
      <c r="K172">
        <v>-0.9</v>
      </c>
      <c r="L172">
        <v>191</v>
      </c>
      <c r="M172">
        <v>487</v>
      </c>
      <c r="N172" s="8">
        <v>0.39200000000000002</v>
      </c>
      <c r="O172">
        <v>136</v>
      </c>
      <c r="P172">
        <v>346</v>
      </c>
      <c r="Q172">
        <v>0.39300000000000002</v>
      </c>
      <c r="R172">
        <v>55</v>
      </c>
      <c r="S172">
        <v>141</v>
      </c>
      <c r="T172" s="8">
        <v>0.39</v>
      </c>
      <c r="U172">
        <v>31</v>
      </c>
      <c r="V172">
        <v>35</v>
      </c>
      <c r="W172" s="8">
        <v>0.88600000000000001</v>
      </c>
      <c r="X172">
        <v>27</v>
      </c>
      <c r="Y172">
        <v>266</v>
      </c>
      <c r="Z172">
        <v>293</v>
      </c>
      <c r="AA172">
        <v>94</v>
      </c>
      <c r="AB172">
        <v>47</v>
      </c>
      <c r="AC172">
        <v>39</v>
      </c>
      <c r="AD172">
        <v>78</v>
      </c>
      <c r="AE172">
        <v>191</v>
      </c>
      <c r="AF172">
        <v>549</v>
      </c>
      <c r="AG172" s="8" t="str">
        <f>IF(Table3[[#This Row],[FTA]]&gt;=100,Table3[[#This Row],[FT%]],"")</f>
        <v/>
      </c>
      <c r="AH172" t="str">
        <f>UPPER(Table3[[#This Row],[Player]])</f>
        <v>CHANNING FRYE</v>
      </c>
    </row>
    <row r="173" spans="1:34" x14ac:dyDescent="0.25">
      <c r="A173">
        <v>2015</v>
      </c>
      <c r="B173" t="s">
        <v>149</v>
      </c>
      <c r="C173" t="s">
        <v>50</v>
      </c>
      <c r="D173">
        <v>26</v>
      </c>
      <c r="E173" t="s">
        <v>35</v>
      </c>
      <c r="F173">
        <v>59</v>
      </c>
      <c r="G173">
        <v>27</v>
      </c>
      <c r="H173">
        <v>16.8</v>
      </c>
      <c r="I173" s="8">
        <v>0.56299999999999994</v>
      </c>
      <c r="J173">
        <v>3.9</v>
      </c>
      <c r="K173">
        <v>1.3</v>
      </c>
      <c r="L173">
        <v>228</v>
      </c>
      <c r="M173">
        <v>568</v>
      </c>
      <c r="N173" s="8">
        <v>0.40100000000000002</v>
      </c>
      <c r="O173">
        <v>107</v>
      </c>
      <c r="P173">
        <v>301</v>
      </c>
      <c r="Q173">
        <v>0.35499999999999998</v>
      </c>
      <c r="R173">
        <v>121</v>
      </c>
      <c r="S173">
        <v>267</v>
      </c>
      <c r="T173" s="8">
        <v>0.45300000000000001</v>
      </c>
      <c r="U173">
        <v>171</v>
      </c>
      <c r="V173">
        <v>191</v>
      </c>
      <c r="W173" s="8">
        <v>0.89500000000000002</v>
      </c>
      <c r="X173">
        <v>31</v>
      </c>
      <c r="Y173">
        <v>187</v>
      </c>
      <c r="Z173">
        <v>218</v>
      </c>
      <c r="AA173">
        <v>83</v>
      </c>
      <c r="AB173">
        <v>47</v>
      </c>
      <c r="AC173">
        <v>20</v>
      </c>
      <c r="AD173">
        <v>57</v>
      </c>
      <c r="AE173">
        <v>94</v>
      </c>
      <c r="AF173">
        <v>734</v>
      </c>
      <c r="AG173" s="8">
        <f>IF(Table3[[#This Row],[FTA]]&gt;=100,Table3[[#This Row],[FT%]],"")</f>
        <v>0.89500000000000002</v>
      </c>
      <c r="AH173" t="str">
        <f>UPPER(Table3[[#This Row],[Player]])</f>
        <v>DANILO GALLINARI</v>
      </c>
    </row>
    <row r="174" spans="1:34" x14ac:dyDescent="0.25">
      <c r="A174">
        <v>2015</v>
      </c>
      <c r="B174" t="s">
        <v>467</v>
      </c>
      <c r="C174" t="s">
        <v>36</v>
      </c>
      <c r="D174">
        <v>23</v>
      </c>
      <c r="E174" t="s">
        <v>60</v>
      </c>
      <c r="F174">
        <v>45</v>
      </c>
      <c r="G174">
        <v>41</v>
      </c>
      <c r="H174">
        <v>12.3</v>
      </c>
      <c r="I174" s="8">
        <v>0.48899999999999999</v>
      </c>
      <c r="J174">
        <v>1.3</v>
      </c>
      <c r="K174">
        <v>-1.1000000000000001</v>
      </c>
      <c r="L174">
        <v>204</v>
      </c>
      <c r="M174">
        <v>511</v>
      </c>
      <c r="N174" s="8">
        <v>0.39900000000000002</v>
      </c>
      <c r="O174">
        <v>62</v>
      </c>
      <c r="P174">
        <v>176</v>
      </c>
      <c r="Q174">
        <v>0.35199999999999998</v>
      </c>
      <c r="R174">
        <v>142</v>
      </c>
      <c r="S174">
        <v>335</v>
      </c>
      <c r="T174" s="8">
        <v>0.42399999999999999</v>
      </c>
      <c r="U174">
        <v>63</v>
      </c>
      <c r="V174">
        <v>78</v>
      </c>
      <c r="W174" s="8">
        <v>0.80800000000000005</v>
      </c>
      <c r="X174">
        <v>37</v>
      </c>
      <c r="Y174">
        <v>153</v>
      </c>
      <c r="Z174">
        <v>190</v>
      </c>
      <c r="AA174">
        <v>150</v>
      </c>
      <c r="AB174">
        <v>52</v>
      </c>
      <c r="AC174">
        <v>12</v>
      </c>
      <c r="AD174">
        <v>61</v>
      </c>
      <c r="AE174">
        <v>129</v>
      </c>
      <c r="AF174">
        <v>533</v>
      </c>
      <c r="AG174" s="8" t="str">
        <f>IF(Table3[[#This Row],[FTA]]&gt;=100,Table3[[#This Row],[FT%]],"")</f>
        <v/>
      </c>
      <c r="AH174" t="str">
        <f>UPPER(Table3[[#This Row],[Player]])</f>
        <v>LANGSTON GALLOWAY</v>
      </c>
    </row>
    <row r="175" spans="1:34" x14ac:dyDescent="0.25">
      <c r="A175">
        <v>2015</v>
      </c>
      <c r="B175" t="s">
        <v>150</v>
      </c>
      <c r="C175" t="s">
        <v>50</v>
      </c>
      <c r="D175">
        <v>33</v>
      </c>
      <c r="E175" t="s">
        <v>32</v>
      </c>
      <c r="F175">
        <v>14</v>
      </c>
      <c r="G175">
        <v>0</v>
      </c>
      <c r="H175">
        <v>3.6</v>
      </c>
      <c r="I175" s="8">
        <v>0.34699999999999998</v>
      </c>
      <c r="J175">
        <v>-0.2</v>
      </c>
      <c r="K175">
        <v>-5.3</v>
      </c>
      <c r="L175">
        <v>17</v>
      </c>
      <c r="M175">
        <v>63</v>
      </c>
      <c r="N175" s="8">
        <v>0.27</v>
      </c>
      <c r="O175">
        <v>10</v>
      </c>
      <c r="P175">
        <v>45</v>
      </c>
      <c r="Q175">
        <v>0.222</v>
      </c>
      <c r="R175">
        <v>7</v>
      </c>
      <c r="S175">
        <v>18</v>
      </c>
      <c r="T175" s="8">
        <v>0.38900000000000001</v>
      </c>
      <c r="U175">
        <v>1</v>
      </c>
      <c r="V175">
        <v>4</v>
      </c>
      <c r="W175" s="8">
        <v>0.25</v>
      </c>
      <c r="X175">
        <v>3</v>
      </c>
      <c r="Y175">
        <v>14</v>
      </c>
      <c r="Z175">
        <v>17</v>
      </c>
      <c r="AA175">
        <v>15</v>
      </c>
      <c r="AB175">
        <v>9</v>
      </c>
      <c r="AC175">
        <v>5</v>
      </c>
      <c r="AD175">
        <v>10</v>
      </c>
      <c r="AE175">
        <v>20</v>
      </c>
      <c r="AF175">
        <v>45</v>
      </c>
      <c r="AG175" s="8" t="str">
        <f>IF(Table3[[#This Row],[FTA]]&gt;=100,Table3[[#This Row],[FT%]],"")</f>
        <v/>
      </c>
      <c r="AH175" t="str">
        <f>UPPER(Table3[[#This Row],[Player]])</f>
        <v>FRANCISCO GARCIA</v>
      </c>
    </row>
    <row r="176" spans="1:34" x14ac:dyDescent="0.25">
      <c r="A176">
        <v>2015</v>
      </c>
      <c r="B176" t="s">
        <v>151</v>
      </c>
      <c r="C176" t="s">
        <v>30</v>
      </c>
      <c r="D176">
        <v>38</v>
      </c>
      <c r="E176" t="s">
        <v>69</v>
      </c>
      <c r="F176">
        <v>47</v>
      </c>
      <c r="G176">
        <v>47</v>
      </c>
      <c r="H176">
        <v>15.2</v>
      </c>
      <c r="I176" s="8">
        <v>0.496</v>
      </c>
      <c r="J176">
        <v>1.9</v>
      </c>
      <c r="K176">
        <v>-0.2</v>
      </c>
      <c r="L176">
        <v>143</v>
      </c>
      <c r="M176">
        <v>306</v>
      </c>
      <c r="N176" s="8">
        <v>0.46700000000000003</v>
      </c>
      <c r="O176">
        <v>1</v>
      </c>
      <c r="P176">
        <v>7</v>
      </c>
      <c r="Q176">
        <v>0.14299999999999999</v>
      </c>
      <c r="R176">
        <v>142</v>
      </c>
      <c r="S176">
        <v>299</v>
      </c>
      <c r="T176" s="8">
        <v>0.47499999999999998</v>
      </c>
      <c r="U176">
        <v>36</v>
      </c>
      <c r="V176">
        <v>45</v>
      </c>
      <c r="W176" s="8">
        <v>0.8</v>
      </c>
      <c r="X176">
        <v>48</v>
      </c>
      <c r="Y176">
        <v>263</v>
      </c>
      <c r="Z176">
        <v>311</v>
      </c>
      <c r="AA176">
        <v>77</v>
      </c>
      <c r="AB176">
        <v>46</v>
      </c>
      <c r="AC176">
        <v>17</v>
      </c>
      <c r="AD176">
        <v>46</v>
      </c>
      <c r="AE176">
        <v>109</v>
      </c>
      <c r="AF176">
        <v>323</v>
      </c>
      <c r="AG176" s="8" t="str">
        <f>IF(Table3[[#This Row],[FTA]]&gt;=100,Table3[[#This Row],[FT%]],"")</f>
        <v/>
      </c>
      <c r="AH176" t="str">
        <f>UPPER(Table3[[#This Row],[Player]])</f>
        <v>KEVIN GARNETT</v>
      </c>
    </row>
    <row r="177" spans="1:34" x14ac:dyDescent="0.25">
      <c r="A177">
        <v>2015</v>
      </c>
      <c r="B177" t="s">
        <v>151</v>
      </c>
      <c r="C177" t="s">
        <v>30</v>
      </c>
      <c r="D177">
        <v>38</v>
      </c>
      <c r="E177" t="s">
        <v>342</v>
      </c>
      <c r="F177">
        <v>42</v>
      </c>
      <c r="G177">
        <v>42</v>
      </c>
      <c r="H177">
        <v>14.8</v>
      </c>
      <c r="I177" s="8">
        <v>0.48599999999999999</v>
      </c>
      <c r="J177">
        <v>1.6</v>
      </c>
      <c r="K177">
        <v>-0.4</v>
      </c>
      <c r="L177">
        <v>125</v>
      </c>
      <c r="M177">
        <v>275</v>
      </c>
      <c r="N177" s="8">
        <v>0.45500000000000002</v>
      </c>
      <c r="O177">
        <v>1</v>
      </c>
      <c r="P177">
        <v>6</v>
      </c>
      <c r="Q177">
        <v>0.16700000000000001</v>
      </c>
      <c r="R177">
        <v>124</v>
      </c>
      <c r="S177">
        <v>269</v>
      </c>
      <c r="T177" s="8">
        <v>0.46100000000000002</v>
      </c>
      <c r="U177">
        <v>34</v>
      </c>
      <c r="V177">
        <v>41</v>
      </c>
      <c r="W177" s="8">
        <v>0.82899999999999996</v>
      </c>
      <c r="X177">
        <v>46</v>
      </c>
      <c r="Y177">
        <v>239</v>
      </c>
      <c r="Z177">
        <v>285</v>
      </c>
      <c r="AA177">
        <v>69</v>
      </c>
      <c r="AB177">
        <v>41</v>
      </c>
      <c r="AC177">
        <v>13</v>
      </c>
      <c r="AD177">
        <v>45</v>
      </c>
      <c r="AE177">
        <v>96</v>
      </c>
      <c r="AF177">
        <v>285</v>
      </c>
      <c r="AG177" s="8" t="str">
        <f>IF(Table3[[#This Row],[FTA]]&gt;=100,Table3[[#This Row],[FT%]],"")</f>
        <v/>
      </c>
      <c r="AH177" t="str">
        <f>UPPER(Table3[[#This Row],[Player]])</f>
        <v>KEVIN GARNETT</v>
      </c>
    </row>
    <row r="178" spans="1:34" x14ac:dyDescent="0.25">
      <c r="A178">
        <v>2015</v>
      </c>
      <c r="B178" t="s">
        <v>151</v>
      </c>
      <c r="C178" t="s">
        <v>30</v>
      </c>
      <c r="D178">
        <v>38</v>
      </c>
      <c r="E178" t="s">
        <v>71</v>
      </c>
      <c r="F178">
        <v>5</v>
      </c>
      <c r="G178">
        <v>5</v>
      </c>
      <c r="H178">
        <v>19.3</v>
      </c>
      <c r="I178" s="8">
        <v>0.57999999999999996</v>
      </c>
      <c r="J178">
        <v>0.3</v>
      </c>
      <c r="K178">
        <v>1.4</v>
      </c>
      <c r="L178">
        <v>18</v>
      </c>
      <c r="M178">
        <v>31</v>
      </c>
      <c r="N178" s="8">
        <v>0.58099999999999996</v>
      </c>
      <c r="O178">
        <v>0</v>
      </c>
      <c r="P178">
        <v>1</v>
      </c>
      <c r="Q178">
        <v>0</v>
      </c>
      <c r="R178">
        <v>18</v>
      </c>
      <c r="S178">
        <v>30</v>
      </c>
      <c r="T178" s="8">
        <v>0.6</v>
      </c>
      <c r="U178">
        <v>2</v>
      </c>
      <c r="V178">
        <v>4</v>
      </c>
      <c r="W178" s="8">
        <v>0.5</v>
      </c>
      <c r="X178">
        <v>2</v>
      </c>
      <c r="Y178">
        <v>24</v>
      </c>
      <c r="Z178">
        <v>26</v>
      </c>
      <c r="AA178">
        <v>8</v>
      </c>
      <c r="AB178">
        <v>5</v>
      </c>
      <c r="AC178">
        <v>4</v>
      </c>
      <c r="AD178">
        <v>1</v>
      </c>
      <c r="AE178">
        <v>13</v>
      </c>
      <c r="AF178">
        <v>38</v>
      </c>
      <c r="AG178" s="8" t="str">
        <f>IF(Table3[[#This Row],[FTA]]&gt;=100,Table3[[#This Row],[FT%]],"")</f>
        <v/>
      </c>
      <c r="AH178" t="str">
        <f>UPPER(Table3[[#This Row],[Player]])</f>
        <v>KEVIN GARNETT</v>
      </c>
    </row>
    <row r="179" spans="1:34" x14ac:dyDescent="0.25">
      <c r="A179">
        <v>2015</v>
      </c>
      <c r="B179" t="s">
        <v>152</v>
      </c>
      <c r="C179" t="s">
        <v>38</v>
      </c>
      <c r="D179">
        <v>30</v>
      </c>
      <c r="E179" t="s">
        <v>47</v>
      </c>
      <c r="F179">
        <v>81</v>
      </c>
      <c r="G179">
        <v>81</v>
      </c>
      <c r="H179">
        <v>21.7</v>
      </c>
      <c r="I179" s="8">
        <v>0.55800000000000005</v>
      </c>
      <c r="J179">
        <v>10.199999999999999</v>
      </c>
      <c r="K179">
        <v>4.8</v>
      </c>
      <c r="L179">
        <v>530</v>
      </c>
      <c r="M179">
        <v>1072</v>
      </c>
      <c r="N179" s="8">
        <v>0.49399999999999999</v>
      </c>
      <c r="O179">
        <v>3</v>
      </c>
      <c r="P179">
        <v>17</v>
      </c>
      <c r="Q179">
        <v>0.17599999999999999</v>
      </c>
      <c r="R179">
        <v>527</v>
      </c>
      <c r="S179">
        <v>1055</v>
      </c>
      <c r="T179" s="8">
        <v>0.5</v>
      </c>
      <c r="U179">
        <v>350</v>
      </c>
      <c r="V179">
        <v>440</v>
      </c>
      <c r="W179" s="8">
        <v>0.79500000000000004</v>
      </c>
      <c r="X179">
        <v>115</v>
      </c>
      <c r="Y179">
        <v>515</v>
      </c>
      <c r="Z179">
        <v>630</v>
      </c>
      <c r="AA179">
        <v>307</v>
      </c>
      <c r="AB179">
        <v>70</v>
      </c>
      <c r="AC179">
        <v>131</v>
      </c>
      <c r="AD179">
        <v>176</v>
      </c>
      <c r="AE179">
        <v>208</v>
      </c>
      <c r="AF179">
        <v>1413</v>
      </c>
      <c r="AG179" s="8">
        <f>IF(Table3[[#This Row],[FTA]]&gt;=100,Table3[[#This Row],[FT%]],"")</f>
        <v>0.79500000000000004</v>
      </c>
      <c r="AH179" t="str">
        <f>UPPER(Table3[[#This Row],[Player]])</f>
        <v>MARC GASOL</v>
      </c>
    </row>
    <row r="180" spans="1:34" x14ac:dyDescent="0.25">
      <c r="A180">
        <v>2015</v>
      </c>
      <c r="B180" t="s">
        <v>153</v>
      </c>
      <c r="C180" t="s">
        <v>30</v>
      </c>
      <c r="D180">
        <v>34</v>
      </c>
      <c r="E180" t="s">
        <v>63</v>
      </c>
      <c r="F180">
        <v>78</v>
      </c>
      <c r="G180">
        <v>78</v>
      </c>
      <c r="H180">
        <v>22.7</v>
      </c>
      <c r="I180" s="8">
        <v>0.55000000000000004</v>
      </c>
      <c r="J180">
        <v>10.4</v>
      </c>
      <c r="K180">
        <v>2.8</v>
      </c>
      <c r="L180">
        <v>570</v>
      </c>
      <c r="M180">
        <v>1153</v>
      </c>
      <c r="N180" s="8">
        <v>0.49399999999999999</v>
      </c>
      <c r="O180">
        <v>12</v>
      </c>
      <c r="P180">
        <v>26</v>
      </c>
      <c r="Q180">
        <v>0.46200000000000002</v>
      </c>
      <c r="R180">
        <v>558</v>
      </c>
      <c r="S180">
        <v>1127</v>
      </c>
      <c r="T180" s="8">
        <v>0.495</v>
      </c>
      <c r="U180">
        <v>294</v>
      </c>
      <c r="V180">
        <v>366</v>
      </c>
      <c r="W180" s="8">
        <v>0.80300000000000005</v>
      </c>
      <c r="X180">
        <v>220</v>
      </c>
      <c r="Y180">
        <v>699</v>
      </c>
      <c r="Z180">
        <v>919</v>
      </c>
      <c r="AA180">
        <v>210</v>
      </c>
      <c r="AB180">
        <v>25</v>
      </c>
      <c r="AC180">
        <v>147</v>
      </c>
      <c r="AD180">
        <v>158</v>
      </c>
      <c r="AE180">
        <v>147</v>
      </c>
      <c r="AF180">
        <v>1446</v>
      </c>
      <c r="AG180" s="8">
        <f>IF(Table3[[#This Row],[FTA]]&gt;=100,Table3[[#This Row],[FT%]],"")</f>
        <v>0.80300000000000005</v>
      </c>
      <c r="AH180" t="str">
        <f>UPPER(Table3[[#This Row],[Player]])</f>
        <v>PAU GASOL</v>
      </c>
    </row>
    <row r="181" spans="1:34" x14ac:dyDescent="0.25">
      <c r="A181">
        <v>2015</v>
      </c>
      <c r="B181" t="s">
        <v>154</v>
      </c>
      <c r="C181" t="s">
        <v>50</v>
      </c>
      <c r="D181">
        <v>28</v>
      </c>
      <c r="E181" t="s">
        <v>120</v>
      </c>
      <c r="F181">
        <v>68</v>
      </c>
      <c r="G181">
        <v>67</v>
      </c>
      <c r="H181">
        <v>19.7</v>
      </c>
      <c r="I181" s="8">
        <v>0.55600000000000005</v>
      </c>
      <c r="J181">
        <v>6.1</v>
      </c>
      <c r="K181">
        <v>2.1</v>
      </c>
      <c r="L181">
        <v>508</v>
      </c>
      <c r="M181">
        <v>1116</v>
      </c>
      <c r="N181" s="8">
        <v>0.45500000000000002</v>
      </c>
      <c r="O181">
        <v>79</v>
      </c>
      <c r="P181">
        <v>220</v>
      </c>
      <c r="Q181">
        <v>0.35899999999999999</v>
      </c>
      <c r="R181">
        <v>429</v>
      </c>
      <c r="S181">
        <v>896</v>
      </c>
      <c r="T181" s="8">
        <v>0.47899999999999998</v>
      </c>
      <c r="U181">
        <v>337</v>
      </c>
      <c r="V181">
        <v>393</v>
      </c>
      <c r="W181" s="8">
        <v>0.85799999999999998</v>
      </c>
      <c r="X181">
        <v>98</v>
      </c>
      <c r="Y181">
        <v>301</v>
      </c>
      <c r="Z181">
        <v>399</v>
      </c>
      <c r="AA181">
        <v>250</v>
      </c>
      <c r="AB181">
        <v>71</v>
      </c>
      <c r="AC181">
        <v>41</v>
      </c>
      <c r="AD181">
        <v>183</v>
      </c>
      <c r="AE181">
        <v>157</v>
      </c>
      <c r="AF181">
        <v>1432</v>
      </c>
      <c r="AG181" s="8">
        <f>IF(Table3[[#This Row],[FTA]]&gt;=100,Table3[[#This Row],[FT%]],"")</f>
        <v>0.85799999999999998</v>
      </c>
      <c r="AH181" t="str">
        <f>UPPER(Table3[[#This Row],[Player]])</f>
        <v>RUDY GAY</v>
      </c>
    </row>
    <row r="182" spans="1:34" x14ac:dyDescent="0.25">
      <c r="A182">
        <v>2015</v>
      </c>
      <c r="B182" t="s">
        <v>155</v>
      </c>
      <c r="C182" t="s">
        <v>50</v>
      </c>
      <c r="D182">
        <v>27</v>
      </c>
      <c r="E182" t="s">
        <v>69</v>
      </c>
      <c r="F182">
        <v>54</v>
      </c>
      <c r="G182">
        <v>2</v>
      </c>
      <c r="H182">
        <v>13</v>
      </c>
      <c r="I182" s="8">
        <v>0.54800000000000004</v>
      </c>
      <c r="J182">
        <v>1.2</v>
      </c>
      <c r="K182">
        <v>-1</v>
      </c>
      <c r="L182">
        <v>87</v>
      </c>
      <c r="M182">
        <v>186</v>
      </c>
      <c r="N182" s="8">
        <v>0.46800000000000003</v>
      </c>
      <c r="O182">
        <v>13</v>
      </c>
      <c r="P182">
        <v>35</v>
      </c>
      <c r="Q182">
        <v>0.371</v>
      </c>
      <c r="R182">
        <v>74</v>
      </c>
      <c r="S182">
        <v>151</v>
      </c>
      <c r="T182" s="8">
        <v>0.49</v>
      </c>
      <c r="U182">
        <v>54</v>
      </c>
      <c r="V182">
        <v>77</v>
      </c>
      <c r="W182" s="8">
        <v>0.70099999999999996</v>
      </c>
      <c r="X182">
        <v>37</v>
      </c>
      <c r="Y182">
        <v>57</v>
      </c>
      <c r="Z182">
        <v>94</v>
      </c>
      <c r="AA182">
        <v>25</v>
      </c>
      <c r="AB182">
        <v>35</v>
      </c>
      <c r="AC182">
        <v>7</v>
      </c>
      <c r="AD182">
        <v>33</v>
      </c>
      <c r="AE182">
        <v>58</v>
      </c>
      <c r="AF182">
        <v>241</v>
      </c>
      <c r="AG182" s="8" t="str">
        <f>IF(Table3[[#This Row],[FTA]]&gt;=100,Table3[[#This Row],[FT%]],"")</f>
        <v/>
      </c>
      <c r="AH182" t="str">
        <f>UPPER(Table3[[#This Row],[Player]])</f>
        <v>ALONZO GEE</v>
      </c>
    </row>
    <row r="183" spans="1:34" x14ac:dyDescent="0.25">
      <c r="A183">
        <v>2015</v>
      </c>
      <c r="B183" t="s">
        <v>155</v>
      </c>
      <c r="C183" t="s">
        <v>50</v>
      </c>
      <c r="D183">
        <v>27</v>
      </c>
      <c r="E183" t="s">
        <v>35</v>
      </c>
      <c r="F183">
        <v>39</v>
      </c>
      <c r="G183">
        <v>0</v>
      </c>
      <c r="H183">
        <v>14</v>
      </c>
      <c r="I183" s="8">
        <v>0.57399999999999995</v>
      </c>
      <c r="J183">
        <v>1.1000000000000001</v>
      </c>
      <c r="K183">
        <v>-0.4</v>
      </c>
      <c r="L183">
        <v>66</v>
      </c>
      <c r="M183">
        <v>137</v>
      </c>
      <c r="N183" s="8">
        <v>0.48199999999999998</v>
      </c>
      <c r="O183">
        <v>10</v>
      </c>
      <c r="P183">
        <v>24</v>
      </c>
      <c r="Q183">
        <v>0.41699999999999998</v>
      </c>
      <c r="R183">
        <v>56</v>
      </c>
      <c r="S183">
        <v>113</v>
      </c>
      <c r="T183" s="8">
        <v>0.496</v>
      </c>
      <c r="U183">
        <v>48</v>
      </c>
      <c r="V183">
        <v>65</v>
      </c>
      <c r="W183" s="8">
        <v>0.73799999999999999</v>
      </c>
      <c r="X183">
        <v>29</v>
      </c>
      <c r="Y183">
        <v>41</v>
      </c>
      <c r="Z183">
        <v>70</v>
      </c>
      <c r="AA183">
        <v>19</v>
      </c>
      <c r="AB183">
        <v>28</v>
      </c>
      <c r="AC183">
        <v>6</v>
      </c>
      <c r="AD183">
        <v>25</v>
      </c>
      <c r="AE183">
        <v>42</v>
      </c>
      <c r="AF183">
        <v>190</v>
      </c>
      <c r="AG183" s="8" t="str">
        <f>IF(Table3[[#This Row],[FTA]]&gt;=100,Table3[[#This Row],[FT%]],"")</f>
        <v/>
      </c>
      <c r="AH183" t="str">
        <f>UPPER(Table3[[#This Row],[Player]])</f>
        <v>ALONZO GEE</v>
      </c>
    </row>
    <row r="184" spans="1:34" x14ac:dyDescent="0.25">
      <c r="A184">
        <v>2015</v>
      </c>
      <c r="B184" t="s">
        <v>155</v>
      </c>
      <c r="C184" t="s">
        <v>50</v>
      </c>
      <c r="D184">
        <v>27</v>
      </c>
      <c r="E184" t="s">
        <v>42</v>
      </c>
      <c r="F184">
        <v>15</v>
      </c>
      <c r="G184">
        <v>2</v>
      </c>
      <c r="H184">
        <v>9.6999999999999993</v>
      </c>
      <c r="I184" s="8">
        <v>0.47</v>
      </c>
      <c r="J184">
        <v>0.1</v>
      </c>
      <c r="K184">
        <v>-3</v>
      </c>
      <c r="L184">
        <v>21</v>
      </c>
      <c r="M184">
        <v>49</v>
      </c>
      <c r="N184" s="8">
        <v>0.42899999999999999</v>
      </c>
      <c r="O184">
        <v>3</v>
      </c>
      <c r="P184">
        <v>11</v>
      </c>
      <c r="Q184">
        <v>0.27300000000000002</v>
      </c>
      <c r="R184">
        <v>18</v>
      </c>
      <c r="S184">
        <v>38</v>
      </c>
      <c r="T184" s="8">
        <v>0.47399999999999998</v>
      </c>
      <c r="U184">
        <v>6</v>
      </c>
      <c r="V184">
        <v>12</v>
      </c>
      <c r="W184" s="8">
        <v>0.5</v>
      </c>
      <c r="X184">
        <v>8</v>
      </c>
      <c r="Y184">
        <v>16</v>
      </c>
      <c r="Z184">
        <v>24</v>
      </c>
      <c r="AA184">
        <v>6</v>
      </c>
      <c r="AB184">
        <v>7</v>
      </c>
      <c r="AC184">
        <v>1</v>
      </c>
      <c r="AD184">
        <v>8</v>
      </c>
      <c r="AE184">
        <v>16</v>
      </c>
      <c r="AF184">
        <v>51</v>
      </c>
      <c r="AG184" s="8" t="str">
        <f>IF(Table3[[#This Row],[FTA]]&gt;=100,Table3[[#This Row],[FT%]],"")</f>
        <v/>
      </c>
      <c r="AH184" t="str">
        <f>UPPER(Table3[[#This Row],[Player]])</f>
        <v>ALONZO GEE</v>
      </c>
    </row>
    <row r="185" spans="1:34" x14ac:dyDescent="0.25">
      <c r="A185">
        <v>2015</v>
      </c>
      <c r="B185" t="s">
        <v>156</v>
      </c>
      <c r="C185" t="s">
        <v>50</v>
      </c>
      <c r="D185">
        <v>24</v>
      </c>
      <c r="E185" t="s">
        <v>52</v>
      </c>
      <c r="F185">
        <v>6</v>
      </c>
      <c r="G185">
        <v>0</v>
      </c>
      <c r="H185">
        <v>13</v>
      </c>
      <c r="I185" s="8">
        <v>0.49199999999999999</v>
      </c>
      <c r="J185">
        <v>0</v>
      </c>
      <c r="K185">
        <v>-3.3</v>
      </c>
      <c r="L185">
        <v>18</v>
      </c>
      <c r="M185">
        <v>49</v>
      </c>
      <c r="N185" s="8">
        <v>0.36699999999999999</v>
      </c>
      <c r="O185">
        <v>9</v>
      </c>
      <c r="P185">
        <v>22</v>
      </c>
      <c r="Q185">
        <v>0.40899999999999997</v>
      </c>
      <c r="R185">
        <v>9</v>
      </c>
      <c r="S185">
        <v>27</v>
      </c>
      <c r="T185" s="8">
        <v>0.33300000000000002</v>
      </c>
      <c r="U185">
        <v>8</v>
      </c>
      <c r="V185">
        <v>11</v>
      </c>
      <c r="W185" s="8">
        <v>0.72699999999999998</v>
      </c>
      <c r="X185">
        <v>4</v>
      </c>
      <c r="Y185">
        <v>18</v>
      </c>
      <c r="Z185">
        <v>22</v>
      </c>
      <c r="AA185">
        <v>6</v>
      </c>
      <c r="AB185">
        <v>5</v>
      </c>
      <c r="AC185">
        <v>1</v>
      </c>
      <c r="AD185">
        <v>12</v>
      </c>
      <c r="AE185">
        <v>11</v>
      </c>
      <c r="AF185">
        <v>53</v>
      </c>
      <c r="AG185" s="8" t="str">
        <f>IF(Table3[[#This Row],[FTA]]&gt;=100,Table3[[#This Row],[FT%]],"")</f>
        <v/>
      </c>
      <c r="AH185" t="str">
        <f>UPPER(Table3[[#This Row],[Player]])</f>
        <v>PAUL GEORGE</v>
      </c>
    </row>
    <row r="186" spans="1:34" x14ac:dyDescent="0.25">
      <c r="A186">
        <v>2015</v>
      </c>
      <c r="B186" t="s">
        <v>158</v>
      </c>
      <c r="C186" t="s">
        <v>34</v>
      </c>
      <c r="D186">
        <v>37</v>
      </c>
      <c r="E186" t="s">
        <v>56</v>
      </c>
      <c r="F186">
        <v>70</v>
      </c>
      <c r="G186">
        <v>0</v>
      </c>
      <c r="H186">
        <v>16.2</v>
      </c>
      <c r="I186" s="8">
        <v>0.54400000000000004</v>
      </c>
      <c r="J186">
        <v>3.7</v>
      </c>
      <c r="K186">
        <v>1.7</v>
      </c>
      <c r="L186">
        <v>251</v>
      </c>
      <c r="M186">
        <v>589</v>
      </c>
      <c r="N186" s="8">
        <v>0.42599999999999999</v>
      </c>
      <c r="O186">
        <v>89</v>
      </c>
      <c r="P186">
        <v>258</v>
      </c>
      <c r="Q186">
        <v>0.34499999999999997</v>
      </c>
      <c r="R186">
        <v>162</v>
      </c>
      <c r="S186">
        <v>331</v>
      </c>
      <c r="T186" s="8">
        <v>0.48899999999999999</v>
      </c>
      <c r="U186">
        <v>147</v>
      </c>
      <c r="V186">
        <v>204</v>
      </c>
      <c r="W186" s="8">
        <v>0.72099999999999997</v>
      </c>
      <c r="X186">
        <v>28</v>
      </c>
      <c r="Y186">
        <v>183</v>
      </c>
      <c r="Z186">
        <v>211</v>
      </c>
      <c r="AA186">
        <v>293</v>
      </c>
      <c r="AB186">
        <v>67</v>
      </c>
      <c r="AC186">
        <v>20</v>
      </c>
      <c r="AD186">
        <v>154</v>
      </c>
      <c r="AE186">
        <v>138</v>
      </c>
      <c r="AF186">
        <v>738</v>
      </c>
      <c r="AG186" s="8">
        <f>IF(Table3[[#This Row],[FTA]]&gt;=100,Table3[[#This Row],[FT%]],"")</f>
        <v>0.72099999999999997</v>
      </c>
      <c r="AH186" t="str">
        <f>UPPER(Table3[[#This Row],[Player]])</f>
        <v>MANU GINOBILI</v>
      </c>
    </row>
    <row r="187" spans="1:34" x14ac:dyDescent="0.25">
      <c r="A187">
        <v>2015</v>
      </c>
      <c r="B187" t="s">
        <v>415</v>
      </c>
      <c r="C187" t="s">
        <v>38</v>
      </c>
      <c r="D187">
        <v>22</v>
      </c>
      <c r="E187" t="s">
        <v>37</v>
      </c>
      <c r="F187">
        <v>82</v>
      </c>
      <c r="G187">
        <v>37</v>
      </c>
      <c r="H187">
        <v>21.6</v>
      </c>
      <c r="I187" s="8">
        <v>0.627</v>
      </c>
      <c r="J187">
        <v>9.3000000000000007</v>
      </c>
      <c r="K187">
        <v>5.8</v>
      </c>
      <c r="L187">
        <v>258</v>
      </c>
      <c r="M187">
        <v>427</v>
      </c>
      <c r="N187" s="8">
        <v>0.60399999999999998</v>
      </c>
      <c r="O187">
        <v>0</v>
      </c>
      <c r="P187">
        <v>2</v>
      </c>
      <c r="Q187">
        <v>0</v>
      </c>
      <c r="R187">
        <v>258</v>
      </c>
      <c r="S187">
        <v>425</v>
      </c>
      <c r="T187" s="8">
        <v>0.60699999999999998</v>
      </c>
      <c r="U187">
        <v>170</v>
      </c>
      <c r="V187">
        <v>273</v>
      </c>
      <c r="W187" s="8">
        <v>0.623</v>
      </c>
      <c r="X187">
        <v>265</v>
      </c>
      <c r="Y187">
        <v>510</v>
      </c>
      <c r="Z187">
        <v>775</v>
      </c>
      <c r="AA187">
        <v>109</v>
      </c>
      <c r="AB187">
        <v>64</v>
      </c>
      <c r="AC187">
        <v>189</v>
      </c>
      <c r="AD187">
        <v>111</v>
      </c>
      <c r="AE187">
        <v>175</v>
      </c>
      <c r="AF187">
        <v>686</v>
      </c>
      <c r="AG187" s="8">
        <f>IF(Table3[[#This Row],[FTA]]&gt;=100,Table3[[#This Row],[FT%]],"")</f>
        <v>0.623</v>
      </c>
      <c r="AH187" t="str">
        <f>UPPER(Table3[[#This Row],[Player]])</f>
        <v>RUDY GOBERT</v>
      </c>
    </row>
    <row r="188" spans="1:34" x14ac:dyDescent="0.25">
      <c r="A188">
        <v>2015</v>
      </c>
      <c r="B188" t="s">
        <v>159</v>
      </c>
      <c r="C188" t="s">
        <v>30</v>
      </c>
      <c r="D188">
        <v>33</v>
      </c>
      <c r="E188" t="s">
        <v>48</v>
      </c>
      <c r="F188">
        <v>51</v>
      </c>
      <c r="G188">
        <v>7</v>
      </c>
      <c r="H188">
        <v>11.9</v>
      </c>
      <c r="I188" s="8">
        <v>0.46899999999999997</v>
      </c>
      <c r="J188">
        <v>1.7</v>
      </c>
      <c r="K188">
        <v>-1.6</v>
      </c>
      <c r="L188">
        <v>110</v>
      </c>
      <c r="M188">
        <v>276</v>
      </c>
      <c r="N188" s="8">
        <v>0.39900000000000002</v>
      </c>
      <c r="O188">
        <v>23</v>
      </c>
      <c r="P188">
        <v>59</v>
      </c>
      <c r="Q188">
        <v>0.39</v>
      </c>
      <c r="R188">
        <v>87</v>
      </c>
      <c r="S188">
        <v>217</v>
      </c>
      <c r="T188" s="8">
        <v>0.40100000000000002</v>
      </c>
      <c r="U188">
        <v>34</v>
      </c>
      <c r="V188">
        <v>44</v>
      </c>
      <c r="W188" s="8">
        <v>0.77300000000000002</v>
      </c>
      <c r="X188">
        <v>72</v>
      </c>
      <c r="Y188">
        <v>151</v>
      </c>
      <c r="Z188">
        <v>223</v>
      </c>
      <c r="AA188">
        <v>49</v>
      </c>
      <c r="AB188">
        <v>21</v>
      </c>
      <c r="AC188">
        <v>9</v>
      </c>
      <c r="AD188">
        <v>28</v>
      </c>
      <c r="AE188">
        <v>91</v>
      </c>
      <c r="AF188">
        <v>277</v>
      </c>
      <c r="AG188" s="8" t="str">
        <f>IF(Table3[[#This Row],[FTA]]&gt;=100,Table3[[#This Row],[FT%]],"")</f>
        <v/>
      </c>
      <c r="AH188" t="str">
        <f>UPPER(Table3[[#This Row],[Player]])</f>
        <v>DREW GOODEN</v>
      </c>
    </row>
    <row r="189" spans="1:34" x14ac:dyDescent="0.25">
      <c r="A189">
        <v>2015</v>
      </c>
      <c r="B189" t="s">
        <v>416</v>
      </c>
      <c r="C189" t="s">
        <v>34</v>
      </c>
      <c r="D189">
        <v>20</v>
      </c>
      <c r="E189" t="s">
        <v>96</v>
      </c>
      <c r="F189">
        <v>41</v>
      </c>
      <c r="G189">
        <v>2</v>
      </c>
      <c r="H189">
        <v>11.2</v>
      </c>
      <c r="I189" s="8">
        <v>0.48599999999999999</v>
      </c>
      <c r="J189">
        <v>0.2</v>
      </c>
      <c r="K189">
        <v>-4.5</v>
      </c>
      <c r="L189">
        <v>79</v>
      </c>
      <c r="M189">
        <v>201</v>
      </c>
      <c r="N189" s="8">
        <v>0.39300000000000002</v>
      </c>
      <c r="O189">
        <v>12</v>
      </c>
      <c r="P189">
        <v>41</v>
      </c>
      <c r="Q189">
        <v>0.29299999999999998</v>
      </c>
      <c r="R189">
        <v>67</v>
      </c>
      <c r="S189">
        <v>160</v>
      </c>
      <c r="T189" s="8">
        <v>0.41899999999999998</v>
      </c>
      <c r="U189">
        <v>61</v>
      </c>
      <c r="V189">
        <v>83</v>
      </c>
      <c r="W189" s="8">
        <v>0.73499999999999999</v>
      </c>
      <c r="X189">
        <v>27</v>
      </c>
      <c r="Y189">
        <v>47</v>
      </c>
      <c r="Z189">
        <v>74</v>
      </c>
      <c r="AA189">
        <v>44</v>
      </c>
      <c r="AB189">
        <v>18</v>
      </c>
      <c r="AC189">
        <v>9</v>
      </c>
      <c r="AD189">
        <v>48</v>
      </c>
      <c r="AE189">
        <v>55</v>
      </c>
      <c r="AF189">
        <v>231</v>
      </c>
      <c r="AG189" s="8" t="str">
        <f>IF(Table3[[#This Row],[FTA]]&gt;=100,Table3[[#This Row],[FT%]],"")</f>
        <v/>
      </c>
      <c r="AH189" t="str">
        <f>UPPER(Table3[[#This Row],[Player]])</f>
        <v>ARCHIE GOODWIN</v>
      </c>
    </row>
    <row r="190" spans="1:34" x14ac:dyDescent="0.25">
      <c r="A190">
        <v>2015</v>
      </c>
      <c r="B190" t="s">
        <v>468</v>
      </c>
      <c r="C190" t="s">
        <v>30</v>
      </c>
      <c r="D190">
        <v>19</v>
      </c>
      <c r="E190" t="s">
        <v>58</v>
      </c>
      <c r="F190">
        <v>47</v>
      </c>
      <c r="G190">
        <v>8</v>
      </c>
      <c r="H190">
        <v>11.4</v>
      </c>
      <c r="I190" s="8">
        <v>0.51700000000000002</v>
      </c>
      <c r="J190">
        <v>1</v>
      </c>
      <c r="K190">
        <v>-2.8</v>
      </c>
      <c r="L190">
        <v>93</v>
      </c>
      <c r="M190">
        <v>208</v>
      </c>
      <c r="N190" s="8">
        <v>0.44700000000000001</v>
      </c>
      <c r="O190">
        <v>13</v>
      </c>
      <c r="P190">
        <v>48</v>
      </c>
      <c r="Q190">
        <v>0.27100000000000002</v>
      </c>
      <c r="R190">
        <v>80</v>
      </c>
      <c r="S190">
        <v>160</v>
      </c>
      <c r="T190" s="8">
        <v>0.5</v>
      </c>
      <c r="U190">
        <v>44</v>
      </c>
      <c r="V190">
        <v>61</v>
      </c>
      <c r="W190" s="8">
        <v>0.72099999999999997</v>
      </c>
      <c r="X190">
        <v>46</v>
      </c>
      <c r="Y190">
        <v>123</v>
      </c>
      <c r="Z190">
        <v>169</v>
      </c>
      <c r="AA190">
        <v>33</v>
      </c>
      <c r="AB190">
        <v>21</v>
      </c>
      <c r="AC190">
        <v>22</v>
      </c>
      <c r="AD190">
        <v>38</v>
      </c>
      <c r="AE190">
        <v>83</v>
      </c>
      <c r="AF190">
        <v>243</v>
      </c>
      <c r="AG190" s="8" t="str">
        <f>IF(Table3[[#This Row],[FTA]]&gt;=100,Table3[[#This Row],[FT%]],"")</f>
        <v/>
      </c>
      <c r="AH190" t="str">
        <f>UPPER(Table3[[#This Row],[Player]])</f>
        <v>AARON GORDON</v>
      </c>
    </row>
    <row r="191" spans="1:34" x14ac:dyDescent="0.25">
      <c r="A191">
        <v>2015</v>
      </c>
      <c r="B191" t="s">
        <v>160</v>
      </c>
      <c r="C191" t="s">
        <v>34</v>
      </c>
      <c r="D191">
        <v>31</v>
      </c>
      <c r="E191" t="s">
        <v>58</v>
      </c>
      <c r="F191">
        <v>56</v>
      </c>
      <c r="G191">
        <v>0</v>
      </c>
      <c r="H191">
        <v>10.6</v>
      </c>
      <c r="I191" s="8">
        <v>0.53800000000000003</v>
      </c>
      <c r="J191">
        <v>0.3</v>
      </c>
      <c r="K191">
        <v>-6.1</v>
      </c>
      <c r="L191">
        <v>129</v>
      </c>
      <c r="M191">
        <v>295</v>
      </c>
      <c r="N191" s="8">
        <v>0.437</v>
      </c>
      <c r="O191">
        <v>35</v>
      </c>
      <c r="P191">
        <v>97</v>
      </c>
      <c r="Q191">
        <v>0.36099999999999999</v>
      </c>
      <c r="R191">
        <v>94</v>
      </c>
      <c r="S191">
        <v>198</v>
      </c>
      <c r="T191" s="8">
        <v>0.47499999999999998</v>
      </c>
      <c r="U191">
        <v>56</v>
      </c>
      <c r="V191">
        <v>67</v>
      </c>
      <c r="W191" s="8">
        <v>0.83599999999999997</v>
      </c>
      <c r="X191">
        <v>6</v>
      </c>
      <c r="Y191">
        <v>57</v>
      </c>
      <c r="Z191">
        <v>63</v>
      </c>
      <c r="AA191">
        <v>50</v>
      </c>
      <c r="AB191">
        <v>14</v>
      </c>
      <c r="AC191">
        <v>1</v>
      </c>
      <c r="AD191">
        <v>55</v>
      </c>
      <c r="AE191">
        <v>60</v>
      </c>
      <c r="AF191">
        <v>349</v>
      </c>
      <c r="AG191" s="8" t="str">
        <f>IF(Table3[[#This Row],[FTA]]&gt;=100,Table3[[#This Row],[FT%]],"")</f>
        <v/>
      </c>
      <c r="AH191" t="str">
        <f>UPPER(Table3[[#This Row],[Player]])</f>
        <v>BEN GORDON</v>
      </c>
    </row>
    <row r="192" spans="1:34" x14ac:dyDescent="0.25">
      <c r="A192">
        <v>2015</v>
      </c>
      <c r="B192" t="s">
        <v>469</v>
      </c>
      <c r="C192" t="s">
        <v>30</v>
      </c>
      <c r="D192">
        <v>24</v>
      </c>
      <c r="E192" t="s">
        <v>44</v>
      </c>
      <c r="F192">
        <v>9</v>
      </c>
      <c r="G192">
        <v>0</v>
      </c>
      <c r="H192">
        <v>3.7</v>
      </c>
      <c r="I192" s="8">
        <v>0.42799999999999999</v>
      </c>
      <c r="J192">
        <v>-0.1</v>
      </c>
      <c r="K192">
        <v>-11.3</v>
      </c>
      <c r="L192">
        <v>8</v>
      </c>
      <c r="M192">
        <v>19</v>
      </c>
      <c r="N192" s="8">
        <v>0.42099999999999999</v>
      </c>
      <c r="O192">
        <v>0</v>
      </c>
      <c r="P192">
        <v>3</v>
      </c>
      <c r="Q192">
        <v>0</v>
      </c>
      <c r="R192">
        <v>8</v>
      </c>
      <c r="S192">
        <v>16</v>
      </c>
      <c r="T192" s="8">
        <v>0.5</v>
      </c>
      <c r="U192">
        <v>1</v>
      </c>
      <c r="V192">
        <v>2</v>
      </c>
      <c r="W192" s="8">
        <v>0.5</v>
      </c>
      <c r="X192">
        <v>7</v>
      </c>
      <c r="Y192">
        <v>11</v>
      </c>
      <c r="Z192">
        <v>18</v>
      </c>
      <c r="AA192">
        <v>2</v>
      </c>
      <c r="AB192">
        <v>1</v>
      </c>
      <c r="AC192">
        <v>0</v>
      </c>
      <c r="AD192">
        <v>8</v>
      </c>
      <c r="AE192">
        <v>7</v>
      </c>
      <c r="AF192">
        <v>17</v>
      </c>
      <c r="AG192" s="8" t="str">
        <f>IF(Table3[[#This Row],[FTA]]&gt;=100,Table3[[#This Row],[FT%]],"")</f>
        <v/>
      </c>
      <c r="AH192" t="str">
        <f>UPPER(Table3[[#This Row],[Player]])</f>
        <v>DREW GORDON</v>
      </c>
    </row>
    <row r="193" spans="1:34" x14ac:dyDescent="0.25">
      <c r="A193">
        <v>2015</v>
      </c>
      <c r="B193" t="s">
        <v>161</v>
      </c>
      <c r="C193" t="s">
        <v>34</v>
      </c>
      <c r="D193">
        <v>26</v>
      </c>
      <c r="E193" t="s">
        <v>392</v>
      </c>
      <c r="F193">
        <v>61</v>
      </c>
      <c r="G193">
        <v>60</v>
      </c>
      <c r="H193">
        <v>12.7</v>
      </c>
      <c r="I193" s="8">
        <v>0.54400000000000004</v>
      </c>
      <c r="J193">
        <v>2.9</v>
      </c>
      <c r="K193">
        <v>-0.6</v>
      </c>
      <c r="L193">
        <v>285</v>
      </c>
      <c r="M193">
        <v>694</v>
      </c>
      <c r="N193" s="8">
        <v>0.41099999999999998</v>
      </c>
      <c r="O193">
        <v>141</v>
      </c>
      <c r="P193">
        <v>315</v>
      </c>
      <c r="Q193">
        <v>0.44800000000000001</v>
      </c>
      <c r="R193">
        <v>144</v>
      </c>
      <c r="S193">
        <v>379</v>
      </c>
      <c r="T193" s="8">
        <v>0.38</v>
      </c>
      <c r="U193">
        <v>107</v>
      </c>
      <c r="V193">
        <v>133</v>
      </c>
      <c r="W193" s="8">
        <v>0.80500000000000005</v>
      </c>
      <c r="X193">
        <v>28</v>
      </c>
      <c r="Y193">
        <v>131</v>
      </c>
      <c r="Z193">
        <v>159</v>
      </c>
      <c r="AA193">
        <v>229</v>
      </c>
      <c r="AB193">
        <v>50</v>
      </c>
      <c r="AC193">
        <v>14</v>
      </c>
      <c r="AD193">
        <v>122</v>
      </c>
      <c r="AE193">
        <v>145</v>
      </c>
      <c r="AF193">
        <v>818</v>
      </c>
      <c r="AG193" s="8">
        <f>IF(Table3[[#This Row],[FTA]]&gt;=100,Table3[[#This Row],[FT%]],"")</f>
        <v>0.80500000000000005</v>
      </c>
      <c r="AH193" t="str">
        <f>UPPER(Table3[[#This Row],[Player]])</f>
        <v>ERIC GORDON</v>
      </c>
    </row>
    <row r="194" spans="1:34" x14ac:dyDescent="0.25">
      <c r="A194">
        <v>2015</v>
      </c>
      <c r="B194" t="s">
        <v>162</v>
      </c>
      <c r="C194" t="s">
        <v>38</v>
      </c>
      <c r="D194">
        <v>30</v>
      </c>
      <c r="E194" t="s">
        <v>48</v>
      </c>
      <c r="F194">
        <v>82</v>
      </c>
      <c r="G194">
        <v>82</v>
      </c>
      <c r="H194">
        <v>18.2</v>
      </c>
      <c r="I194" s="8">
        <v>0.58699999999999997</v>
      </c>
      <c r="J194">
        <v>8.6</v>
      </c>
      <c r="K194">
        <v>1.8</v>
      </c>
      <c r="L194">
        <v>439</v>
      </c>
      <c r="M194">
        <v>775</v>
      </c>
      <c r="N194" s="8">
        <v>0.56599999999999995</v>
      </c>
      <c r="O194">
        <v>0</v>
      </c>
      <c r="P194">
        <v>3</v>
      </c>
      <c r="Q194">
        <v>0</v>
      </c>
      <c r="R194">
        <v>439</v>
      </c>
      <c r="S194">
        <v>772</v>
      </c>
      <c r="T194" s="8">
        <v>0.56899999999999995</v>
      </c>
      <c r="U194">
        <v>123</v>
      </c>
      <c r="V194">
        <v>175</v>
      </c>
      <c r="W194" s="8">
        <v>0.70299999999999996</v>
      </c>
      <c r="X194">
        <v>180</v>
      </c>
      <c r="Y194">
        <v>537</v>
      </c>
      <c r="Z194">
        <v>717</v>
      </c>
      <c r="AA194">
        <v>97</v>
      </c>
      <c r="AB194">
        <v>49</v>
      </c>
      <c r="AC194">
        <v>110</v>
      </c>
      <c r="AD194">
        <v>100</v>
      </c>
      <c r="AE194">
        <v>191</v>
      </c>
      <c r="AF194">
        <v>1001</v>
      </c>
      <c r="AG194" s="8">
        <f>IF(Table3[[#This Row],[FTA]]&gt;=100,Table3[[#This Row],[FT%]],"")</f>
        <v>0.70299999999999996</v>
      </c>
      <c r="AH194" t="str">
        <f>UPPER(Table3[[#This Row],[Player]])</f>
        <v>MARCIN GORTAT</v>
      </c>
    </row>
    <row r="195" spans="1:34" x14ac:dyDescent="0.25">
      <c r="A195">
        <v>2015</v>
      </c>
      <c r="B195" t="s">
        <v>164</v>
      </c>
      <c r="C195" t="s">
        <v>50</v>
      </c>
      <c r="D195">
        <v>31</v>
      </c>
      <c r="E195" t="s">
        <v>61</v>
      </c>
      <c r="F195">
        <v>30</v>
      </c>
      <c r="G195">
        <v>6</v>
      </c>
      <c r="H195">
        <v>8.6</v>
      </c>
      <c r="I195" s="8">
        <v>0.52700000000000002</v>
      </c>
      <c r="J195">
        <v>0.6</v>
      </c>
      <c r="K195">
        <v>-3.2</v>
      </c>
      <c r="L195">
        <v>65</v>
      </c>
      <c r="M195">
        <v>162</v>
      </c>
      <c r="N195" s="8">
        <v>0.40100000000000002</v>
      </c>
      <c r="O195">
        <v>30</v>
      </c>
      <c r="P195">
        <v>84</v>
      </c>
      <c r="Q195">
        <v>0.35699999999999998</v>
      </c>
      <c r="R195">
        <v>35</v>
      </c>
      <c r="S195">
        <v>78</v>
      </c>
      <c r="T195" s="8">
        <v>0.44900000000000001</v>
      </c>
      <c r="U195">
        <v>28</v>
      </c>
      <c r="V195">
        <v>37</v>
      </c>
      <c r="W195" s="8">
        <v>0.75700000000000001</v>
      </c>
      <c r="X195">
        <v>20</v>
      </c>
      <c r="Y195">
        <v>60</v>
      </c>
      <c r="Z195">
        <v>80</v>
      </c>
      <c r="AA195">
        <v>17</v>
      </c>
      <c r="AB195">
        <v>13</v>
      </c>
      <c r="AC195">
        <v>6</v>
      </c>
      <c r="AD195">
        <v>24</v>
      </c>
      <c r="AE195">
        <v>67</v>
      </c>
      <c r="AF195">
        <v>188</v>
      </c>
      <c r="AG195" s="8" t="str">
        <f>IF(Table3[[#This Row],[FTA]]&gt;=100,Table3[[#This Row],[FT%]],"")</f>
        <v/>
      </c>
      <c r="AH195" t="str">
        <f>UPPER(Table3[[#This Row],[Player]])</f>
        <v>DANNY GRANGER</v>
      </c>
    </row>
    <row r="196" spans="1:34" x14ac:dyDescent="0.25">
      <c r="A196">
        <v>2015</v>
      </c>
      <c r="B196" t="s">
        <v>470</v>
      </c>
      <c r="C196" t="s">
        <v>50</v>
      </c>
      <c r="D196">
        <v>20</v>
      </c>
      <c r="E196" t="s">
        <v>44</v>
      </c>
      <c r="F196">
        <v>65</v>
      </c>
      <c r="G196">
        <v>11</v>
      </c>
      <c r="H196">
        <v>8.6999999999999993</v>
      </c>
      <c r="I196" s="8">
        <v>0.47</v>
      </c>
      <c r="J196">
        <v>0.5</v>
      </c>
      <c r="K196">
        <v>-3.3</v>
      </c>
      <c r="L196">
        <v>124</v>
      </c>
      <c r="M196">
        <v>352</v>
      </c>
      <c r="N196" s="8">
        <v>0.35199999999999998</v>
      </c>
      <c r="O196">
        <v>49</v>
      </c>
      <c r="P196">
        <v>156</v>
      </c>
      <c r="Q196">
        <v>0.314</v>
      </c>
      <c r="R196">
        <v>75</v>
      </c>
      <c r="S196">
        <v>196</v>
      </c>
      <c r="T196" s="8">
        <v>0.38300000000000001</v>
      </c>
      <c r="U196">
        <v>114</v>
      </c>
      <c r="V196">
        <v>193</v>
      </c>
      <c r="W196" s="8">
        <v>0.59099999999999997</v>
      </c>
      <c r="X196">
        <v>49</v>
      </c>
      <c r="Y196">
        <v>149</v>
      </c>
      <c r="Z196">
        <v>198</v>
      </c>
      <c r="AA196">
        <v>79</v>
      </c>
      <c r="AB196">
        <v>40</v>
      </c>
      <c r="AC196">
        <v>68</v>
      </c>
      <c r="AD196">
        <v>85</v>
      </c>
      <c r="AE196">
        <v>144</v>
      </c>
      <c r="AF196">
        <v>411</v>
      </c>
      <c r="AG196" s="8">
        <f>IF(Table3[[#This Row],[FTA]]&gt;=100,Table3[[#This Row],[FT%]],"")</f>
        <v>0.59099999999999997</v>
      </c>
      <c r="AH196" t="str">
        <f>UPPER(Table3[[#This Row],[Player]])</f>
        <v>JERAMI GRANT</v>
      </c>
    </row>
    <row r="197" spans="1:34" x14ac:dyDescent="0.25">
      <c r="A197">
        <v>2015</v>
      </c>
      <c r="B197" t="s">
        <v>165</v>
      </c>
      <c r="C197" t="s">
        <v>34</v>
      </c>
      <c r="D197">
        <v>27</v>
      </c>
      <c r="E197" t="s">
        <v>56</v>
      </c>
      <c r="F197">
        <v>81</v>
      </c>
      <c r="G197">
        <v>80</v>
      </c>
      <c r="H197">
        <v>16.5</v>
      </c>
      <c r="I197" s="8">
        <v>0.59599999999999997</v>
      </c>
      <c r="J197">
        <v>7.8</v>
      </c>
      <c r="K197">
        <v>5</v>
      </c>
      <c r="L197">
        <v>322</v>
      </c>
      <c r="M197">
        <v>738</v>
      </c>
      <c r="N197" s="8">
        <v>0.436</v>
      </c>
      <c r="O197">
        <v>191</v>
      </c>
      <c r="P197">
        <v>457</v>
      </c>
      <c r="Q197">
        <v>0.41799999999999998</v>
      </c>
      <c r="R197">
        <v>131</v>
      </c>
      <c r="S197">
        <v>281</v>
      </c>
      <c r="T197" s="8">
        <v>0.46600000000000003</v>
      </c>
      <c r="U197">
        <v>111</v>
      </c>
      <c r="V197">
        <v>127</v>
      </c>
      <c r="W197" s="8">
        <v>0.874</v>
      </c>
      <c r="X197">
        <v>54</v>
      </c>
      <c r="Y197">
        <v>289</v>
      </c>
      <c r="Z197">
        <v>343</v>
      </c>
      <c r="AA197">
        <v>158</v>
      </c>
      <c r="AB197">
        <v>101</v>
      </c>
      <c r="AC197">
        <v>87</v>
      </c>
      <c r="AD197">
        <v>93</v>
      </c>
      <c r="AE197">
        <v>163</v>
      </c>
      <c r="AF197">
        <v>946</v>
      </c>
      <c r="AG197" s="8">
        <f>IF(Table3[[#This Row],[FTA]]&gt;=100,Table3[[#This Row],[FT%]],"")</f>
        <v>0.874</v>
      </c>
      <c r="AH197" t="str">
        <f>UPPER(Table3[[#This Row],[Player]])</f>
        <v>DANNY GREEN</v>
      </c>
    </row>
    <row r="198" spans="1:34" x14ac:dyDescent="0.25">
      <c r="A198">
        <v>2015</v>
      </c>
      <c r="B198" t="s">
        <v>351</v>
      </c>
      <c r="C198" t="s">
        <v>30</v>
      </c>
      <c r="D198">
        <v>24</v>
      </c>
      <c r="E198" t="s">
        <v>76</v>
      </c>
      <c r="F198">
        <v>79</v>
      </c>
      <c r="G198">
        <v>79</v>
      </c>
      <c r="H198">
        <v>16.399999999999999</v>
      </c>
      <c r="I198" s="8">
        <v>0.54</v>
      </c>
      <c r="J198">
        <v>8.5</v>
      </c>
      <c r="K198">
        <v>5</v>
      </c>
      <c r="L198">
        <v>339</v>
      </c>
      <c r="M198">
        <v>765</v>
      </c>
      <c r="N198" s="8">
        <v>0.443</v>
      </c>
      <c r="O198">
        <v>111</v>
      </c>
      <c r="P198">
        <v>329</v>
      </c>
      <c r="Q198">
        <v>0.33700000000000002</v>
      </c>
      <c r="R198">
        <v>228</v>
      </c>
      <c r="S198">
        <v>436</v>
      </c>
      <c r="T198" s="8">
        <v>0.52300000000000002</v>
      </c>
      <c r="U198">
        <v>132</v>
      </c>
      <c r="V198">
        <v>200</v>
      </c>
      <c r="W198" s="8">
        <v>0.66</v>
      </c>
      <c r="X198">
        <v>114</v>
      </c>
      <c r="Y198">
        <v>533</v>
      </c>
      <c r="Z198">
        <v>647</v>
      </c>
      <c r="AA198">
        <v>291</v>
      </c>
      <c r="AB198">
        <v>123</v>
      </c>
      <c r="AC198">
        <v>99</v>
      </c>
      <c r="AD198">
        <v>133</v>
      </c>
      <c r="AE198">
        <v>253</v>
      </c>
      <c r="AF198">
        <v>921</v>
      </c>
      <c r="AG198" s="8">
        <f>IF(Table3[[#This Row],[FTA]]&gt;=100,Table3[[#This Row],[FT%]],"")</f>
        <v>0.66</v>
      </c>
      <c r="AH198" t="str">
        <f>UPPER(Table3[[#This Row],[Player]])</f>
        <v>DRAYMOND GREEN</v>
      </c>
    </row>
    <row r="199" spans="1:34" x14ac:dyDescent="0.25">
      <c r="A199">
        <v>2015</v>
      </c>
      <c r="B199" t="s">
        <v>471</v>
      </c>
      <c r="C199" t="s">
        <v>36</v>
      </c>
      <c r="D199">
        <v>23</v>
      </c>
      <c r="E199" t="s">
        <v>35</v>
      </c>
      <c r="F199">
        <v>43</v>
      </c>
      <c r="G199">
        <v>1</v>
      </c>
      <c r="H199">
        <v>8.9</v>
      </c>
      <c r="I199" s="8">
        <v>0.436</v>
      </c>
      <c r="J199">
        <v>0</v>
      </c>
      <c r="K199">
        <v>-5.4</v>
      </c>
      <c r="L199">
        <v>61</v>
      </c>
      <c r="M199">
        <v>162</v>
      </c>
      <c r="N199" s="8">
        <v>0.377</v>
      </c>
      <c r="O199">
        <v>14</v>
      </c>
      <c r="P199">
        <v>47</v>
      </c>
      <c r="Q199">
        <v>0.29799999999999999</v>
      </c>
      <c r="R199">
        <v>47</v>
      </c>
      <c r="S199">
        <v>115</v>
      </c>
      <c r="T199" s="8">
        <v>0.40899999999999997</v>
      </c>
      <c r="U199">
        <v>10</v>
      </c>
      <c r="V199">
        <v>12</v>
      </c>
      <c r="W199" s="8">
        <v>0.83299999999999996</v>
      </c>
      <c r="X199">
        <v>7</v>
      </c>
      <c r="Y199">
        <v>24</v>
      </c>
      <c r="Z199">
        <v>31</v>
      </c>
      <c r="AA199">
        <v>39</v>
      </c>
      <c r="AB199">
        <v>12</v>
      </c>
      <c r="AC199">
        <v>0</v>
      </c>
      <c r="AD199">
        <v>14</v>
      </c>
      <c r="AE199">
        <v>26</v>
      </c>
      <c r="AF199">
        <v>146</v>
      </c>
      <c r="AG199" s="8" t="str">
        <f>IF(Table3[[#This Row],[FTA]]&gt;=100,Table3[[#This Row],[FT%]],"")</f>
        <v/>
      </c>
      <c r="AH199" t="str">
        <f>UPPER(Table3[[#This Row],[Player]])</f>
        <v>ERICK GREEN</v>
      </c>
    </row>
    <row r="200" spans="1:34" x14ac:dyDescent="0.25">
      <c r="A200">
        <v>2015</v>
      </c>
      <c r="B200" t="s">
        <v>166</v>
      </c>
      <c r="C200" t="s">
        <v>34</v>
      </c>
      <c r="D200">
        <v>29</v>
      </c>
      <c r="E200" t="s">
        <v>96</v>
      </c>
      <c r="F200">
        <v>74</v>
      </c>
      <c r="G200">
        <v>4</v>
      </c>
      <c r="H200">
        <v>15.4</v>
      </c>
      <c r="I200" s="8">
        <v>0.53200000000000003</v>
      </c>
      <c r="J200">
        <v>1.9</v>
      </c>
      <c r="K200">
        <v>-2.4</v>
      </c>
      <c r="L200">
        <v>324</v>
      </c>
      <c r="M200">
        <v>778</v>
      </c>
      <c r="N200" s="8">
        <v>0.41599999999999998</v>
      </c>
      <c r="O200">
        <v>137</v>
      </c>
      <c r="P200">
        <v>387</v>
      </c>
      <c r="Q200">
        <v>0.35399999999999998</v>
      </c>
      <c r="R200">
        <v>187</v>
      </c>
      <c r="S200">
        <v>391</v>
      </c>
      <c r="T200" s="8">
        <v>0.47799999999999998</v>
      </c>
      <c r="U200">
        <v>99</v>
      </c>
      <c r="V200">
        <v>120</v>
      </c>
      <c r="W200" s="8">
        <v>0.82499999999999996</v>
      </c>
      <c r="X200">
        <v>33</v>
      </c>
      <c r="Y200">
        <v>153</v>
      </c>
      <c r="Z200">
        <v>186</v>
      </c>
      <c r="AA200">
        <v>91</v>
      </c>
      <c r="AB200">
        <v>42</v>
      </c>
      <c r="AC200">
        <v>12</v>
      </c>
      <c r="AD200">
        <v>104</v>
      </c>
      <c r="AE200">
        <v>145</v>
      </c>
      <c r="AF200">
        <v>884</v>
      </c>
      <c r="AG200" s="8">
        <f>IF(Table3[[#This Row],[FTA]]&gt;=100,Table3[[#This Row],[FT%]],"")</f>
        <v>0.82499999999999996</v>
      </c>
      <c r="AH200" t="str">
        <f>UPPER(Table3[[#This Row],[Player]])</f>
        <v>GERALD GREEN</v>
      </c>
    </row>
    <row r="201" spans="1:34" x14ac:dyDescent="0.25">
      <c r="A201">
        <v>2015</v>
      </c>
      <c r="B201" t="s">
        <v>472</v>
      </c>
      <c r="C201" t="s">
        <v>30</v>
      </c>
      <c r="D201">
        <v>24</v>
      </c>
      <c r="E201" t="s">
        <v>69</v>
      </c>
      <c r="F201">
        <v>24</v>
      </c>
      <c r="G201">
        <v>1</v>
      </c>
      <c r="H201">
        <v>14.9</v>
      </c>
      <c r="I201" s="8">
        <v>0.60299999999999998</v>
      </c>
      <c r="J201">
        <v>0.4</v>
      </c>
      <c r="K201">
        <v>-2.1</v>
      </c>
      <c r="L201">
        <v>27</v>
      </c>
      <c r="M201">
        <v>47</v>
      </c>
      <c r="N201" s="8">
        <v>0.57399999999999995</v>
      </c>
      <c r="O201">
        <v>0</v>
      </c>
      <c r="P201">
        <v>6</v>
      </c>
      <c r="Q201">
        <v>0</v>
      </c>
      <c r="R201">
        <v>27</v>
      </c>
      <c r="S201">
        <v>41</v>
      </c>
      <c r="T201" s="8">
        <v>0.65900000000000003</v>
      </c>
      <c r="U201">
        <v>8</v>
      </c>
      <c r="V201">
        <v>10</v>
      </c>
      <c r="W201" s="8">
        <v>0.8</v>
      </c>
      <c r="X201">
        <v>19</v>
      </c>
      <c r="Y201">
        <v>26</v>
      </c>
      <c r="Z201">
        <v>45</v>
      </c>
      <c r="AA201">
        <v>4</v>
      </c>
      <c r="AB201">
        <v>5</v>
      </c>
      <c r="AC201">
        <v>5</v>
      </c>
      <c r="AD201">
        <v>14</v>
      </c>
      <c r="AE201">
        <v>25</v>
      </c>
      <c r="AF201">
        <v>62</v>
      </c>
      <c r="AG201" s="8" t="str">
        <f>IF(Table3[[#This Row],[FTA]]&gt;=100,Table3[[#This Row],[FT%]],"")</f>
        <v/>
      </c>
      <c r="AH201" t="str">
        <f>UPPER(Table3[[#This Row],[Player]])</f>
        <v>JAMYCHAL GREEN</v>
      </c>
    </row>
    <row r="202" spans="1:34" x14ac:dyDescent="0.25">
      <c r="A202">
        <v>2015</v>
      </c>
      <c r="B202" t="s">
        <v>472</v>
      </c>
      <c r="C202" t="s">
        <v>30</v>
      </c>
      <c r="D202">
        <v>24</v>
      </c>
      <c r="E202" t="s">
        <v>47</v>
      </c>
      <c r="F202">
        <v>20</v>
      </c>
      <c r="G202">
        <v>1</v>
      </c>
      <c r="H202">
        <v>15.8</v>
      </c>
      <c r="I202" s="8">
        <v>0.60799999999999998</v>
      </c>
      <c r="J202">
        <v>0.4</v>
      </c>
      <c r="K202">
        <v>-1.3</v>
      </c>
      <c r="L202">
        <v>23</v>
      </c>
      <c r="M202">
        <v>40</v>
      </c>
      <c r="N202" s="8">
        <v>0.57499999999999996</v>
      </c>
      <c r="O202">
        <v>0</v>
      </c>
      <c r="P202">
        <v>4</v>
      </c>
      <c r="Q202">
        <v>0</v>
      </c>
      <c r="R202">
        <v>23</v>
      </c>
      <c r="S202">
        <v>36</v>
      </c>
      <c r="T202" s="8">
        <v>0.63900000000000001</v>
      </c>
      <c r="U202">
        <v>8</v>
      </c>
      <c r="V202">
        <v>10</v>
      </c>
      <c r="W202" s="8">
        <v>0.8</v>
      </c>
      <c r="X202">
        <v>16</v>
      </c>
      <c r="Y202">
        <v>23</v>
      </c>
      <c r="Z202">
        <v>39</v>
      </c>
      <c r="AA202">
        <v>4</v>
      </c>
      <c r="AB202">
        <v>5</v>
      </c>
      <c r="AC202">
        <v>3</v>
      </c>
      <c r="AD202">
        <v>12</v>
      </c>
      <c r="AE202">
        <v>19</v>
      </c>
      <c r="AF202">
        <v>54</v>
      </c>
      <c r="AG202" s="8" t="str">
        <f>IF(Table3[[#This Row],[FTA]]&gt;=100,Table3[[#This Row],[FT%]],"")</f>
        <v/>
      </c>
      <c r="AH202" t="str">
        <f>UPPER(Table3[[#This Row],[Player]])</f>
        <v>JAMYCHAL GREEN</v>
      </c>
    </row>
    <row r="203" spans="1:34" x14ac:dyDescent="0.25">
      <c r="A203">
        <v>2015</v>
      </c>
      <c r="B203" t="s">
        <v>352</v>
      </c>
      <c r="C203" t="s">
        <v>50</v>
      </c>
      <c r="D203">
        <v>28</v>
      </c>
      <c r="E203" t="s">
        <v>69</v>
      </c>
      <c r="F203">
        <v>78</v>
      </c>
      <c r="G203">
        <v>70</v>
      </c>
      <c r="H203">
        <v>14.4</v>
      </c>
      <c r="I203" s="8">
        <v>0.53400000000000003</v>
      </c>
      <c r="J203">
        <v>5.2</v>
      </c>
      <c r="K203">
        <v>-0.7</v>
      </c>
      <c r="L203">
        <v>416</v>
      </c>
      <c r="M203">
        <v>967</v>
      </c>
      <c r="N203" s="8">
        <v>0.43</v>
      </c>
      <c r="O203">
        <v>97</v>
      </c>
      <c r="P203">
        <v>292</v>
      </c>
      <c r="Q203">
        <v>0.33200000000000002</v>
      </c>
      <c r="R203">
        <v>319</v>
      </c>
      <c r="S203">
        <v>675</v>
      </c>
      <c r="T203" s="8">
        <v>0.47299999999999998</v>
      </c>
      <c r="U203">
        <v>239</v>
      </c>
      <c r="V203">
        <v>287</v>
      </c>
      <c r="W203" s="8">
        <v>0.83299999999999996</v>
      </c>
      <c r="X203">
        <v>64</v>
      </c>
      <c r="Y203">
        <v>264</v>
      </c>
      <c r="Z203">
        <v>328</v>
      </c>
      <c r="AA203">
        <v>134</v>
      </c>
      <c r="AB203">
        <v>53</v>
      </c>
      <c r="AC203">
        <v>34</v>
      </c>
      <c r="AD203">
        <v>108</v>
      </c>
      <c r="AE203">
        <v>147</v>
      </c>
      <c r="AF203">
        <v>1168</v>
      </c>
      <c r="AG203" s="8">
        <f>IF(Table3[[#This Row],[FTA]]&gt;=100,Table3[[#This Row],[FT%]],"")</f>
        <v>0.83299999999999996</v>
      </c>
      <c r="AH203" t="str">
        <f>UPPER(Table3[[#This Row],[Player]])</f>
        <v>JEFF GREEN</v>
      </c>
    </row>
    <row r="204" spans="1:34" x14ac:dyDescent="0.25">
      <c r="A204">
        <v>2015</v>
      </c>
      <c r="B204" t="s">
        <v>352</v>
      </c>
      <c r="C204" t="s">
        <v>50</v>
      </c>
      <c r="D204">
        <v>28</v>
      </c>
      <c r="E204" t="s">
        <v>45</v>
      </c>
      <c r="F204">
        <v>33</v>
      </c>
      <c r="G204">
        <v>33</v>
      </c>
      <c r="H204">
        <v>14.6</v>
      </c>
      <c r="I204" s="8">
        <v>0.53900000000000003</v>
      </c>
      <c r="J204">
        <v>2</v>
      </c>
      <c r="K204">
        <v>-1.6</v>
      </c>
      <c r="L204">
        <v>206</v>
      </c>
      <c r="M204">
        <v>475</v>
      </c>
      <c r="N204" s="8">
        <v>0.434</v>
      </c>
      <c r="O204">
        <v>47</v>
      </c>
      <c r="P204">
        <v>154</v>
      </c>
      <c r="Q204">
        <v>0.30499999999999999</v>
      </c>
      <c r="R204">
        <v>159</v>
      </c>
      <c r="S204">
        <v>321</v>
      </c>
      <c r="T204" s="8">
        <v>0.495</v>
      </c>
      <c r="U204">
        <v>121</v>
      </c>
      <c r="V204">
        <v>144</v>
      </c>
      <c r="W204" s="8">
        <v>0.84</v>
      </c>
      <c r="X204">
        <v>21</v>
      </c>
      <c r="Y204">
        <v>120</v>
      </c>
      <c r="Z204">
        <v>141</v>
      </c>
      <c r="AA204">
        <v>53</v>
      </c>
      <c r="AB204">
        <v>27</v>
      </c>
      <c r="AC204">
        <v>13</v>
      </c>
      <c r="AD204">
        <v>56</v>
      </c>
      <c r="AE204">
        <v>66</v>
      </c>
      <c r="AF204">
        <v>580</v>
      </c>
      <c r="AG204" s="8">
        <f>IF(Table3[[#This Row],[FTA]]&gt;=100,Table3[[#This Row],[FT%]],"")</f>
        <v>0.84</v>
      </c>
      <c r="AH204" t="str">
        <f>UPPER(Table3[[#This Row],[Player]])</f>
        <v>JEFF GREEN</v>
      </c>
    </row>
    <row r="205" spans="1:34" x14ac:dyDescent="0.25">
      <c r="A205">
        <v>2015</v>
      </c>
      <c r="B205" t="s">
        <v>352</v>
      </c>
      <c r="C205" t="s">
        <v>50</v>
      </c>
      <c r="D205">
        <v>28</v>
      </c>
      <c r="E205" t="s">
        <v>47</v>
      </c>
      <c r="F205">
        <v>45</v>
      </c>
      <c r="G205">
        <v>37</v>
      </c>
      <c r="H205">
        <v>14.2</v>
      </c>
      <c r="I205" s="8">
        <v>0.53</v>
      </c>
      <c r="J205">
        <v>3.1</v>
      </c>
      <c r="K205">
        <v>0</v>
      </c>
      <c r="L205">
        <v>210</v>
      </c>
      <c r="M205">
        <v>492</v>
      </c>
      <c r="N205" s="8">
        <v>0.42699999999999999</v>
      </c>
      <c r="O205">
        <v>50</v>
      </c>
      <c r="P205">
        <v>138</v>
      </c>
      <c r="Q205">
        <v>0.36199999999999999</v>
      </c>
      <c r="R205">
        <v>160</v>
      </c>
      <c r="S205">
        <v>354</v>
      </c>
      <c r="T205" s="8">
        <v>0.45200000000000001</v>
      </c>
      <c r="U205">
        <v>118</v>
      </c>
      <c r="V205">
        <v>143</v>
      </c>
      <c r="W205" s="8">
        <v>0.82499999999999996</v>
      </c>
      <c r="X205">
        <v>43</v>
      </c>
      <c r="Y205">
        <v>144</v>
      </c>
      <c r="Z205">
        <v>187</v>
      </c>
      <c r="AA205">
        <v>81</v>
      </c>
      <c r="AB205">
        <v>26</v>
      </c>
      <c r="AC205">
        <v>21</v>
      </c>
      <c r="AD205">
        <v>52</v>
      </c>
      <c r="AE205">
        <v>81</v>
      </c>
      <c r="AF205">
        <v>588</v>
      </c>
      <c r="AG205" s="8">
        <f>IF(Table3[[#This Row],[FTA]]&gt;=100,Table3[[#This Row],[FT%]],"")</f>
        <v>0.82499999999999996</v>
      </c>
      <c r="AH205" t="str">
        <f>UPPER(Table3[[#This Row],[Player]])</f>
        <v>JEFF GREEN</v>
      </c>
    </row>
    <row r="206" spans="1:34" x14ac:dyDescent="0.25">
      <c r="A206">
        <v>2015</v>
      </c>
      <c r="B206" t="s">
        <v>167</v>
      </c>
      <c r="C206" t="s">
        <v>34</v>
      </c>
      <c r="D206">
        <v>33</v>
      </c>
      <c r="E206" t="s">
        <v>58</v>
      </c>
      <c r="F206">
        <v>52</v>
      </c>
      <c r="G206">
        <v>2</v>
      </c>
      <c r="H206">
        <v>7.9</v>
      </c>
      <c r="I206" s="8">
        <v>0.47699999999999998</v>
      </c>
      <c r="J206">
        <v>-0.1</v>
      </c>
      <c r="K206">
        <v>-4.9000000000000004</v>
      </c>
      <c r="L206">
        <v>118</v>
      </c>
      <c r="M206">
        <v>306</v>
      </c>
      <c r="N206" s="8">
        <v>0.38600000000000001</v>
      </c>
      <c r="O206">
        <v>42</v>
      </c>
      <c r="P206">
        <v>121</v>
      </c>
      <c r="Q206">
        <v>0.34699999999999998</v>
      </c>
      <c r="R206">
        <v>76</v>
      </c>
      <c r="S206">
        <v>185</v>
      </c>
      <c r="T206" s="8">
        <v>0.41099999999999998</v>
      </c>
      <c r="U206">
        <v>28</v>
      </c>
      <c r="V206">
        <v>34</v>
      </c>
      <c r="W206" s="8">
        <v>0.82399999999999995</v>
      </c>
      <c r="X206">
        <v>14</v>
      </c>
      <c r="Y206">
        <v>65</v>
      </c>
      <c r="Z206">
        <v>79</v>
      </c>
      <c r="AA206">
        <v>68</v>
      </c>
      <c r="AB206">
        <v>26</v>
      </c>
      <c r="AC206">
        <v>5</v>
      </c>
      <c r="AD206">
        <v>48</v>
      </c>
      <c r="AE206">
        <v>81</v>
      </c>
      <c r="AF206">
        <v>306</v>
      </c>
      <c r="AG206" s="8" t="str">
        <f>IF(Table3[[#This Row],[FTA]]&gt;=100,Table3[[#This Row],[FT%]],"")</f>
        <v/>
      </c>
      <c r="AH206" t="str">
        <f>UPPER(Table3[[#This Row],[Player]])</f>
        <v>WILLIE GREEN</v>
      </c>
    </row>
    <row r="207" spans="1:34" x14ac:dyDescent="0.25">
      <c r="A207">
        <v>2015</v>
      </c>
      <c r="B207" t="s">
        <v>168</v>
      </c>
      <c r="C207" t="s">
        <v>30</v>
      </c>
      <c r="D207">
        <v>25</v>
      </c>
      <c r="E207" t="s">
        <v>82</v>
      </c>
      <c r="F207">
        <v>67</v>
      </c>
      <c r="G207">
        <v>67</v>
      </c>
      <c r="H207">
        <v>22.8</v>
      </c>
      <c r="I207" s="8">
        <v>0.55100000000000005</v>
      </c>
      <c r="J207">
        <v>9</v>
      </c>
      <c r="K207">
        <v>4.0999999999999996</v>
      </c>
      <c r="L207">
        <v>574</v>
      </c>
      <c r="M207">
        <v>1144</v>
      </c>
      <c r="N207" s="8">
        <v>0.502</v>
      </c>
      <c r="O207">
        <v>10</v>
      </c>
      <c r="P207">
        <v>25</v>
      </c>
      <c r="Q207">
        <v>0.4</v>
      </c>
      <c r="R207">
        <v>564</v>
      </c>
      <c r="S207">
        <v>1119</v>
      </c>
      <c r="T207" s="8">
        <v>0.504</v>
      </c>
      <c r="U207">
        <v>311</v>
      </c>
      <c r="V207">
        <v>427</v>
      </c>
      <c r="W207" s="8">
        <v>0.72799999999999998</v>
      </c>
      <c r="X207">
        <v>126</v>
      </c>
      <c r="Y207">
        <v>382</v>
      </c>
      <c r="Z207">
        <v>508</v>
      </c>
      <c r="AA207">
        <v>354</v>
      </c>
      <c r="AB207">
        <v>63</v>
      </c>
      <c r="AC207">
        <v>35</v>
      </c>
      <c r="AD207">
        <v>152</v>
      </c>
      <c r="AE207">
        <v>196</v>
      </c>
      <c r="AF207">
        <v>1469</v>
      </c>
      <c r="AG207" s="8">
        <f>IF(Table3[[#This Row],[FTA]]&gt;=100,Table3[[#This Row],[FT%]],"")</f>
        <v>0.72799999999999998</v>
      </c>
      <c r="AH207" t="str">
        <f>UPPER(Table3[[#This Row],[Player]])</f>
        <v>BLAKE GRIFFIN</v>
      </c>
    </row>
    <row r="208" spans="1:34" x14ac:dyDescent="0.25">
      <c r="A208">
        <v>2015</v>
      </c>
      <c r="B208" t="s">
        <v>417</v>
      </c>
      <c r="C208" t="s">
        <v>36</v>
      </c>
      <c r="D208">
        <v>26</v>
      </c>
      <c r="E208" t="s">
        <v>69</v>
      </c>
      <c r="F208">
        <v>20</v>
      </c>
      <c r="G208">
        <v>1</v>
      </c>
      <c r="H208">
        <v>11</v>
      </c>
      <c r="I208" s="8">
        <v>0.56699999999999995</v>
      </c>
      <c r="J208">
        <v>0.3</v>
      </c>
      <c r="K208">
        <v>-3.1</v>
      </c>
      <c r="L208">
        <v>22</v>
      </c>
      <c r="M208">
        <v>41</v>
      </c>
      <c r="N208" s="8">
        <v>0.53700000000000003</v>
      </c>
      <c r="O208">
        <v>0</v>
      </c>
      <c r="P208">
        <v>3</v>
      </c>
      <c r="Q208">
        <v>0</v>
      </c>
      <c r="R208">
        <v>22</v>
      </c>
      <c r="S208">
        <v>38</v>
      </c>
      <c r="T208" s="8">
        <v>0.57899999999999996</v>
      </c>
      <c r="U208">
        <v>9</v>
      </c>
      <c r="V208">
        <v>13</v>
      </c>
      <c r="W208" s="8">
        <v>0.69199999999999995</v>
      </c>
      <c r="X208">
        <v>5</v>
      </c>
      <c r="Y208">
        <v>20</v>
      </c>
      <c r="Z208">
        <v>25</v>
      </c>
      <c r="AA208">
        <v>22</v>
      </c>
      <c r="AB208">
        <v>6</v>
      </c>
      <c r="AC208">
        <v>0</v>
      </c>
      <c r="AD208">
        <v>12</v>
      </c>
      <c r="AE208">
        <v>25</v>
      </c>
      <c r="AF208">
        <v>53</v>
      </c>
      <c r="AG208" s="8" t="str">
        <f>IF(Table3[[#This Row],[FTA]]&gt;=100,Table3[[#This Row],[FT%]],"")</f>
        <v/>
      </c>
      <c r="AH208" t="str">
        <f>UPPER(Table3[[#This Row],[Player]])</f>
        <v>JORGE GUTIERREZ</v>
      </c>
    </row>
    <row r="209" spans="1:34" x14ac:dyDescent="0.25">
      <c r="A209">
        <v>2015</v>
      </c>
      <c r="B209" t="s">
        <v>417</v>
      </c>
      <c r="C209" t="s">
        <v>36</v>
      </c>
      <c r="D209">
        <v>26</v>
      </c>
      <c r="E209" t="s">
        <v>342</v>
      </c>
      <c r="F209">
        <v>10</v>
      </c>
      <c r="G209">
        <v>0</v>
      </c>
      <c r="H209">
        <v>10.9</v>
      </c>
      <c r="I209" s="8">
        <v>0.52200000000000002</v>
      </c>
      <c r="J209">
        <v>0.1</v>
      </c>
      <c r="K209">
        <v>-4.5999999999999996</v>
      </c>
      <c r="L209">
        <v>7</v>
      </c>
      <c r="M209">
        <v>14</v>
      </c>
      <c r="N209" s="8">
        <v>0.5</v>
      </c>
      <c r="O209">
        <v>0</v>
      </c>
      <c r="P209">
        <v>1</v>
      </c>
      <c r="Q209">
        <v>0</v>
      </c>
      <c r="R209">
        <v>7</v>
      </c>
      <c r="S209">
        <v>13</v>
      </c>
      <c r="T209" s="8">
        <v>0.53800000000000003</v>
      </c>
      <c r="U209">
        <v>2</v>
      </c>
      <c r="V209">
        <v>3</v>
      </c>
      <c r="W209" s="8">
        <v>0.66700000000000004</v>
      </c>
      <c r="X209">
        <v>0</v>
      </c>
      <c r="Y209">
        <v>7</v>
      </c>
      <c r="Z209">
        <v>7</v>
      </c>
      <c r="AA209">
        <v>7</v>
      </c>
      <c r="AB209">
        <v>1</v>
      </c>
      <c r="AC209">
        <v>0</v>
      </c>
      <c r="AD209">
        <v>3</v>
      </c>
      <c r="AE209">
        <v>9</v>
      </c>
      <c r="AF209">
        <v>16</v>
      </c>
      <c r="AG209" s="8" t="str">
        <f>IF(Table3[[#This Row],[FTA]]&gt;=100,Table3[[#This Row],[FT%]],"")</f>
        <v/>
      </c>
      <c r="AH209" t="str">
        <f>UPPER(Table3[[#This Row],[Player]])</f>
        <v>JORGE GUTIERREZ</v>
      </c>
    </row>
    <row r="210" spans="1:34" x14ac:dyDescent="0.25">
      <c r="A210">
        <v>2015</v>
      </c>
      <c r="B210" t="s">
        <v>417</v>
      </c>
      <c r="C210" t="s">
        <v>36</v>
      </c>
      <c r="D210">
        <v>26</v>
      </c>
      <c r="E210" t="s">
        <v>88</v>
      </c>
      <c r="F210">
        <v>10</v>
      </c>
      <c r="G210">
        <v>1</v>
      </c>
      <c r="H210">
        <v>11.1</v>
      </c>
      <c r="I210" s="8">
        <v>0.58899999999999997</v>
      </c>
      <c r="J210">
        <v>0.3</v>
      </c>
      <c r="K210">
        <v>-2.6</v>
      </c>
      <c r="L210">
        <v>15</v>
      </c>
      <c r="M210">
        <v>27</v>
      </c>
      <c r="N210" s="8">
        <v>0.55600000000000005</v>
      </c>
      <c r="O210">
        <v>0</v>
      </c>
      <c r="P210">
        <v>2</v>
      </c>
      <c r="Q210">
        <v>0</v>
      </c>
      <c r="R210">
        <v>15</v>
      </c>
      <c r="S210">
        <v>25</v>
      </c>
      <c r="T210" s="8">
        <v>0.6</v>
      </c>
      <c r="U210">
        <v>7</v>
      </c>
      <c r="V210">
        <v>10</v>
      </c>
      <c r="W210" s="8">
        <v>0.7</v>
      </c>
      <c r="X210">
        <v>5</v>
      </c>
      <c r="Y210">
        <v>13</v>
      </c>
      <c r="Z210">
        <v>18</v>
      </c>
      <c r="AA210">
        <v>15</v>
      </c>
      <c r="AB210">
        <v>5</v>
      </c>
      <c r="AC210">
        <v>0</v>
      </c>
      <c r="AD210">
        <v>9</v>
      </c>
      <c r="AE210">
        <v>16</v>
      </c>
      <c r="AF210">
        <v>37</v>
      </c>
      <c r="AG210" s="8" t="str">
        <f>IF(Table3[[#This Row],[FTA]]&gt;=100,Table3[[#This Row],[FT%]],"")</f>
        <v/>
      </c>
      <c r="AH210" t="str">
        <f>UPPER(Table3[[#This Row],[Player]])</f>
        <v>JORGE GUTIERREZ</v>
      </c>
    </row>
    <row r="211" spans="1:34" x14ac:dyDescent="0.25">
      <c r="A211">
        <v>2015</v>
      </c>
      <c r="B211" t="s">
        <v>473</v>
      </c>
      <c r="C211" t="s">
        <v>34</v>
      </c>
      <c r="D211">
        <v>22</v>
      </c>
      <c r="E211" t="s">
        <v>449</v>
      </c>
      <c r="F211">
        <v>45</v>
      </c>
      <c r="G211">
        <v>2</v>
      </c>
      <c r="H211">
        <v>9</v>
      </c>
      <c r="I211" s="8">
        <v>0.44600000000000001</v>
      </c>
      <c r="J211">
        <v>0.3</v>
      </c>
      <c r="K211">
        <v>-3.5</v>
      </c>
      <c r="L211">
        <v>87</v>
      </c>
      <c r="M211">
        <v>269</v>
      </c>
      <c r="N211" s="8">
        <v>0.32300000000000001</v>
      </c>
      <c r="O211">
        <v>49</v>
      </c>
      <c r="P211">
        <v>163</v>
      </c>
      <c r="Q211">
        <v>0.30099999999999999</v>
      </c>
      <c r="R211">
        <v>38</v>
      </c>
      <c r="S211">
        <v>106</v>
      </c>
      <c r="T211" s="8">
        <v>0.35799999999999998</v>
      </c>
      <c r="U211">
        <v>31</v>
      </c>
      <c r="V211">
        <v>36</v>
      </c>
      <c r="W211" s="8">
        <v>0.86099999999999999</v>
      </c>
      <c r="X211">
        <v>22</v>
      </c>
      <c r="Y211">
        <v>70</v>
      </c>
      <c r="Z211">
        <v>92</v>
      </c>
      <c r="AA211">
        <v>21</v>
      </c>
      <c r="AB211">
        <v>21</v>
      </c>
      <c r="AC211">
        <v>13</v>
      </c>
      <c r="AD211">
        <v>22</v>
      </c>
      <c r="AE211">
        <v>61</v>
      </c>
      <c r="AF211">
        <v>254</v>
      </c>
      <c r="AG211" s="8" t="str">
        <f>IF(Table3[[#This Row],[FTA]]&gt;=100,Table3[[#This Row],[FT%]],"")</f>
        <v/>
      </c>
      <c r="AH211" t="str">
        <f>UPPER(Table3[[#This Row],[Player]])</f>
        <v>P.J. HAIRSTON</v>
      </c>
    </row>
    <row r="212" spans="1:34" x14ac:dyDescent="0.25">
      <c r="A212">
        <v>2015</v>
      </c>
      <c r="B212" t="s">
        <v>418</v>
      </c>
      <c r="C212" t="s">
        <v>38</v>
      </c>
      <c r="D212">
        <v>24</v>
      </c>
      <c r="E212" t="s">
        <v>69</v>
      </c>
      <c r="F212">
        <v>41</v>
      </c>
      <c r="G212">
        <v>14</v>
      </c>
      <c r="H212">
        <v>14.6</v>
      </c>
      <c r="I212" s="8">
        <v>0.55100000000000005</v>
      </c>
      <c r="J212">
        <v>1.5</v>
      </c>
      <c r="K212">
        <v>0.7</v>
      </c>
      <c r="L212">
        <v>85</v>
      </c>
      <c r="M212">
        <v>178</v>
      </c>
      <c r="N212" s="8">
        <v>0.47799999999999998</v>
      </c>
      <c r="O212">
        <v>10</v>
      </c>
      <c r="P212">
        <v>31</v>
      </c>
      <c r="Q212">
        <v>0.32300000000000001</v>
      </c>
      <c r="R212">
        <v>75</v>
      </c>
      <c r="S212">
        <v>147</v>
      </c>
      <c r="T212" s="8">
        <v>0.51</v>
      </c>
      <c r="U212">
        <v>39</v>
      </c>
      <c r="V212">
        <v>47</v>
      </c>
      <c r="W212" s="8">
        <v>0.83</v>
      </c>
      <c r="X212">
        <v>57</v>
      </c>
      <c r="Y212">
        <v>77</v>
      </c>
      <c r="Z212">
        <v>134</v>
      </c>
      <c r="AA212">
        <v>36</v>
      </c>
      <c r="AB212">
        <v>27</v>
      </c>
      <c r="AC212">
        <v>30</v>
      </c>
      <c r="AD212">
        <v>26</v>
      </c>
      <c r="AE212">
        <v>70</v>
      </c>
      <c r="AF212">
        <v>219</v>
      </c>
      <c r="AG212" s="8" t="str">
        <f>IF(Table3[[#This Row],[FTA]]&gt;=100,Table3[[#This Row],[FT%]],"")</f>
        <v/>
      </c>
      <c r="AH212" t="str">
        <f>UPPER(Table3[[#This Row],[Player]])</f>
        <v>JUSTIN HAMILTON</v>
      </c>
    </row>
    <row r="213" spans="1:34" x14ac:dyDescent="0.25">
      <c r="A213">
        <v>2015</v>
      </c>
      <c r="B213" t="s">
        <v>418</v>
      </c>
      <c r="C213" t="s">
        <v>38</v>
      </c>
      <c r="D213">
        <v>24</v>
      </c>
      <c r="E213" t="s">
        <v>61</v>
      </c>
      <c r="F213">
        <v>24</v>
      </c>
      <c r="G213">
        <v>5</v>
      </c>
      <c r="H213">
        <v>9.6999999999999993</v>
      </c>
      <c r="I213" s="8">
        <v>0.48499999999999999</v>
      </c>
      <c r="J213">
        <v>0.4</v>
      </c>
      <c r="K213">
        <v>-1.6</v>
      </c>
      <c r="L213">
        <v>27</v>
      </c>
      <c r="M213">
        <v>65</v>
      </c>
      <c r="N213" s="8">
        <v>0.41499999999999998</v>
      </c>
      <c r="O213">
        <v>6</v>
      </c>
      <c r="P213">
        <v>19</v>
      </c>
      <c r="Q213">
        <v>0.316</v>
      </c>
      <c r="R213">
        <v>21</v>
      </c>
      <c r="S213">
        <v>46</v>
      </c>
      <c r="T213" s="8">
        <v>0.45700000000000002</v>
      </c>
      <c r="U213">
        <v>6</v>
      </c>
      <c r="V213">
        <v>7</v>
      </c>
      <c r="W213" s="8">
        <v>0.85699999999999998</v>
      </c>
      <c r="X213">
        <v>24</v>
      </c>
      <c r="Y213">
        <v>24</v>
      </c>
      <c r="Z213">
        <v>48</v>
      </c>
      <c r="AA213">
        <v>12</v>
      </c>
      <c r="AB213">
        <v>8</v>
      </c>
      <c r="AC213">
        <v>5</v>
      </c>
      <c r="AD213">
        <v>8</v>
      </c>
      <c r="AE213">
        <v>33</v>
      </c>
      <c r="AF213">
        <v>66</v>
      </c>
      <c r="AG213" s="8" t="str">
        <f>IF(Table3[[#This Row],[FTA]]&gt;=100,Table3[[#This Row],[FT%]],"")</f>
        <v/>
      </c>
      <c r="AH213" t="str">
        <f>UPPER(Table3[[#This Row],[Player]])</f>
        <v>JUSTIN HAMILTON</v>
      </c>
    </row>
    <row r="214" spans="1:34" x14ac:dyDescent="0.25">
      <c r="A214">
        <v>2015</v>
      </c>
      <c r="B214" t="s">
        <v>418</v>
      </c>
      <c r="C214" t="s">
        <v>38</v>
      </c>
      <c r="D214">
        <v>24</v>
      </c>
      <c r="E214" t="s">
        <v>71</v>
      </c>
      <c r="F214">
        <v>17</v>
      </c>
      <c r="G214">
        <v>9</v>
      </c>
      <c r="H214">
        <v>18</v>
      </c>
      <c r="I214" s="8">
        <v>0.58599999999999997</v>
      </c>
      <c r="J214">
        <v>1.1000000000000001</v>
      </c>
      <c r="K214">
        <v>2.2999999999999998</v>
      </c>
      <c r="L214">
        <v>58</v>
      </c>
      <c r="M214">
        <v>113</v>
      </c>
      <c r="N214" s="8">
        <v>0.51300000000000001</v>
      </c>
      <c r="O214">
        <v>4</v>
      </c>
      <c r="P214">
        <v>12</v>
      </c>
      <c r="Q214">
        <v>0.33300000000000002</v>
      </c>
      <c r="R214">
        <v>54</v>
      </c>
      <c r="S214">
        <v>101</v>
      </c>
      <c r="T214" s="8">
        <v>0.53500000000000003</v>
      </c>
      <c r="U214">
        <v>33</v>
      </c>
      <c r="V214">
        <v>40</v>
      </c>
      <c r="W214" s="8">
        <v>0.82499999999999996</v>
      </c>
      <c r="X214">
        <v>33</v>
      </c>
      <c r="Y214">
        <v>53</v>
      </c>
      <c r="Z214">
        <v>86</v>
      </c>
      <c r="AA214">
        <v>24</v>
      </c>
      <c r="AB214">
        <v>19</v>
      </c>
      <c r="AC214">
        <v>25</v>
      </c>
      <c r="AD214">
        <v>18</v>
      </c>
      <c r="AE214">
        <v>37</v>
      </c>
      <c r="AF214">
        <v>153</v>
      </c>
      <c r="AG214" s="8" t="str">
        <f>IF(Table3[[#This Row],[FTA]]&gt;=100,Table3[[#This Row],[FT%]],"")</f>
        <v/>
      </c>
      <c r="AH214" t="str">
        <f>UPPER(Table3[[#This Row],[Player]])</f>
        <v>JUSTIN HAMILTON</v>
      </c>
    </row>
    <row r="215" spans="1:34" x14ac:dyDescent="0.25">
      <c r="A215">
        <v>2015</v>
      </c>
      <c r="B215" t="s">
        <v>170</v>
      </c>
      <c r="C215" t="s">
        <v>30</v>
      </c>
      <c r="D215">
        <v>29</v>
      </c>
      <c r="E215" t="s">
        <v>39</v>
      </c>
      <c r="F215">
        <v>74</v>
      </c>
      <c r="G215">
        <v>8</v>
      </c>
      <c r="H215">
        <v>13.3</v>
      </c>
      <c r="I215" s="8">
        <v>0.59699999999999998</v>
      </c>
      <c r="J215">
        <v>3.4</v>
      </c>
      <c r="K215">
        <v>-0.5</v>
      </c>
      <c r="L215">
        <v>86</v>
      </c>
      <c r="M215">
        <v>165</v>
      </c>
      <c r="N215" s="8">
        <v>0.52100000000000002</v>
      </c>
      <c r="O215">
        <v>1</v>
      </c>
      <c r="P215">
        <v>7</v>
      </c>
      <c r="Q215">
        <v>0.14299999999999999</v>
      </c>
      <c r="R215">
        <v>85</v>
      </c>
      <c r="S215">
        <v>158</v>
      </c>
      <c r="T215" s="8">
        <v>0.53800000000000003</v>
      </c>
      <c r="U215">
        <v>97</v>
      </c>
      <c r="V215">
        <v>139</v>
      </c>
      <c r="W215" s="8">
        <v>0.69799999999999995</v>
      </c>
      <c r="X215">
        <v>106</v>
      </c>
      <c r="Y215">
        <v>159</v>
      </c>
      <c r="Z215">
        <v>265</v>
      </c>
      <c r="AA215">
        <v>21</v>
      </c>
      <c r="AB215">
        <v>30</v>
      </c>
      <c r="AC215">
        <v>15</v>
      </c>
      <c r="AD215">
        <v>20</v>
      </c>
      <c r="AE215">
        <v>141</v>
      </c>
      <c r="AF215">
        <v>270</v>
      </c>
      <c r="AG215" s="8">
        <f>IF(Table3[[#This Row],[FTA]]&gt;=100,Table3[[#This Row],[FT%]],"")</f>
        <v>0.69799999999999995</v>
      </c>
      <c r="AH215" t="str">
        <f>UPPER(Table3[[#This Row],[Player]])</f>
        <v>TYLER HANSBROUGH</v>
      </c>
    </row>
    <row r="216" spans="1:34" x14ac:dyDescent="0.25">
      <c r="A216">
        <v>2015</v>
      </c>
      <c r="B216" t="s">
        <v>419</v>
      </c>
      <c r="C216" t="s">
        <v>34</v>
      </c>
      <c r="D216">
        <v>22</v>
      </c>
      <c r="E216" t="s">
        <v>60</v>
      </c>
      <c r="F216">
        <v>70</v>
      </c>
      <c r="G216">
        <v>30</v>
      </c>
      <c r="H216">
        <v>12.1</v>
      </c>
      <c r="I216" s="8">
        <v>0.51200000000000001</v>
      </c>
      <c r="J216">
        <v>0.8</v>
      </c>
      <c r="K216">
        <v>-4.0999999999999996</v>
      </c>
      <c r="L216">
        <v>279</v>
      </c>
      <c r="M216">
        <v>717</v>
      </c>
      <c r="N216" s="8">
        <v>0.38900000000000001</v>
      </c>
      <c r="O216">
        <v>121</v>
      </c>
      <c r="P216">
        <v>354</v>
      </c>
      <c r="Q216">
        <v>0.34200000000000003</v>
      </c>
      <c r="R216">
        <v>158</v>
      </c>
      <c r="S216">
        <v>363</v>
      </c>
      <c r="T216" s="8">
        <v>0.435</v>
      </c>
      <c r="U216">
        <v>125</v>
      </c>
      <c r="V216">
        <v>156</v>
      </c>
      <c r="W216" s="8">
        <v>0.80100000000000005</v>
      </c>
      <c r="X216">
        <v>12</v>
      </c>
      <c r="Y216">
        <v>144</v>
      </c>
      <c r="Z216">
        <v>156</v>
      </c>
      <c r="AA216">
        <v>127</v>
      </c>
      <c r="AB216">
        <v>20</v>
      </c>
      <c r="AC216">
        <v>14</v>
      </c>
      <c r="AD216">
        <v>82</v>
      </c>
      <c r="AE216">
        <v>119</v>
      </c>
      <c r="AF216">
        <v>804</v>
      </c>
      <c r="AG216" s="8">
        <f>IF(Table3[[#This Row],[FTA]]&gt;=100,Table3[[#This Row],[FT%]],"")</f>
        <v>0.80100000000000005</v>
      </c>
      <c r="AH216" t="str">
        <f>UPPER(Table3[[#This Row],[Player]])</f>
        <v>TIM HARDAWAY</v>
      </c>
    </row>
    <row r="217" spans="1:34" x14ac:dyDescent="0.25">
      <c r="A217">
        <v>2015</v>
      </c>
      <c r="B217" t="s">
        <v>171</v>
      </c>
      <c r="C217" t="s">
        <v>34</v>
      </c>
      <c r="D217">
        <v>25</v>
      </c>
      <c r="E217" t="s">
        <v>32</v>
      </c>
      <c r="F217">
        <v>81</v>
      </c>
      <c r="G217">
        <v>81</v>
      </c>
      <c r="H217">
        <v>26.7</v>
      </c>
      <c r="I217" s="8">
        <v>0.60499999999999998</v>
      </c>
      <c r="J217">
        <v>16.399999999999999</v>
      </c>
      <c r="K217">
        <v>8.4</v>
      </c>
      <c r="L217">
        <v>647</v>
      </c>
      <c r="M217">
        <v>1470</v>
      </c>
      <c r="N217" s="8">
        <v>0.44</v>
      </c>
      <c r="O217">
        <v>208</v>
      </c>
      <c r="P217">
        <v>555</v>
      </c>
      <c r="Q217">
        <v>0.375</v>
      </c>
      <c r="R217">
        <v>439</v>
      </c>
      <c r="S217">
        <v>915</v>
      </c>
      <c r="T217" s="8">
        <v>0.48</v>
      </c>
      <c r="U217">
        <v>715</v>
      </c>
      <c r="V217">
        <v>824</v>
      </c>
      <c r="W217" s="8">
        <v>0.86799999999999999</v>
      </c>
      <c r="X217">
        <v>75</v>
      </c>
      <c r="Y217">
        <v>384</v>
      </c>
      <c r="Z217">
        <v>459</v>
      </c>
      <c r="AA217">
        <v>565</v>
      </c>
      <c r="AB217">
        <v>154</v>
      </c>
      <c r="AC217">
        <v>60</v>
      </c>
      <c r="AD217">
        <v>321</v>
      </c>
      <c r="AE217">
        <v>208</v>
      </c>
      <c r="AF217">
        <v>2217</v>
      </c>
      <c r="AG217" s="8">
        <f>IF(Table3[[#This Row],[FTA]]&gt;=100,Table3[[#This Row],[FT%]],"")</f>
        <v>0.86799999999999999</v>
      </c>
      <c r="AH217" t="str">
        <f>UPPER(Table3[[#This Row],[Player]])</f>
        <v>JAMES HARDEN</v>
      </c>
    </row>
    <row r="218" spans="1:34" x14ac:dyDescent="0.25">
      <c r="A218">
        <v>2015</v>
      </c>
      <c r="B218" t="s">
        <v>353</v>
      </c>
      <c r="C218" t="s">
        <v>50</v>
      </c>
      <c r="D218">
        <v>21</v>
      </c>
      <c r="E218" t="s">
        <v>58</v>
      </c>
      <c r="F218">
        <v>45</v>
      </c>
      <c r="G218">
        <v>4</v>
      </c>
      <c r="H218">
        <v>8.4</v>
      </c>
      <c r="I218" s="8">
        <v>0.44900000000000001</v>
      </c>
      <c r="J218">
        <v>0.3</v>
      </c>
      <c r="K218">
        <v>-2.9</v>
      </c>
      <c r="L218">
        <v>63</v>
      </c>
      <c r="M218">
        <v>158</v>
      </c>
      <c r="N218" s="8">
        <v>0.39900000000000002</v>
      </c>
      <c r="O218">
        <v>10</v>
      </c>
      <c r="P218">
        <v>56</v>
      </c>
      <c r="Q218">
        <v>0.17899999999999999</v>
      </c>
      <c r="R218">
        <v>53</v>
      </c>
      <c r="S218">
        <v>102</v>
      </c>
      <c r="T218" s="8">
        <v>0.52</v>
      </c>
      <c r="U218">
        <v>22</v>
      </c>
      <c r="V218">
        <v>41</v>
      </c>
      <c r="W218" s="8">
        <v>0.53700000000000003</v>
      </c>
      <c r="X218">
        <v>38</v>
      </c>
      <c r="Y218">
        <v>68</v>
      </c>
      <c r="Z218">
        <v>106</v>
      </c>
      <c r="AA218">
        <v>25</v>
      </c>
      <c r="AB218">
        <v>32</v>
      </c>
      <c r="AC218">
        <v>9</v>
      </c>
      <c r="AD218">
        <v>27</v>
      </c>
      <c r="AE218">
        <v>66</v>
      </c>
      <c r="AF218">
        <v>158</v>
      </c>
      <c r="AG218" s="8" t="str">
        <f>IF(Table3[[#This Row],[FTA]]&gt;=100,Table3[[#This Row],[FT%]],"")</f>
        <v/>
      </c>
      <c r="AH218" t="str">
        <f>UPPER(Table3[[#This Row],[Player]])</f>
        <v>MAURICE HARKLESS</v>
      </c>
    </row>
    <row r="219" spans="1:34" x14ac:dyDescent="0.25">
      <c r="A219">
        <v>2015</v>
      </c>
      <c r="B219" t="s">
        <v>173</v>
      </c>
      <c r="C219" t="s">
        <v>36</v>
      </c>
      <c r="D219">
        <v>31</v>
      </c>
      <c r="E219" t="s">
        <v>66</v>
      </c>
      <c r="F219">
        <v>76</v>
      </c>
      <c r="G219">
        <v>3</v>
      </c>
      <c r="H219">
        <v>14.8</v>
      </c>
      <c r="I219" s="8">
        <v>0.55900000000000005</v>
      </c>
      <c r="J219">
        <v>4.2</v>
      </c>
      <c r="K219">
        <v>1.2</v>
      </c>
      <c r="L219">
        <v>219</v>
      </c>
      <c r="M219">
        <v>524</v>
      </c>
      <c r="N219" s="8">
        <v>0.41799999999999998</v>
      </c>
      <c r="O219">
        <v>95</v>
      </c>
      <c r="P219">
        <v>266</v>
      </c>
      <c r="Q219">
        <v>0.35699999999999998</v>
      </c>
      <c r="R219">
        <v>124</v>
      </c>
      <c r="S219">
        <v>258</v>
      </c>
      <c r="T219" s="8">
        <v>0.48099999999999998</v>
      </c>
      <c r="U219">
        <v>132</v>
      </c>
      <c r="V219">
        <v>162</v>
      </c>
      <c r="W219" s="8">
        <v>0.81499999999999995</v>
      </c>
      <c r="X219">
        <v>13</v>
      </c>
      <c r="Y219">
        <v>122</v>
      </c>
      <c r="Z219">
        <v>135</v>
      </c>
      <c r="AA219">
        <v>237</v>
      </c>
      <c r="AB219">
        <v>78</v>
      </c>
      <c r="AC219">
        <v>14</v>
      </c>
      <c r="AD219">
        <v>85</v>
      </c>
      <c r="AE219">
        <v>147</v>
      </c>
      <c r="AF219">
        <v>665</v>
      </c>
      <c r="AG219" s="8">
        <f>IF(Table3[[#This Row],[FTA]]&gt;=100,Table3[[#This Row],[FT%]],"")</f>
        <v>0.81499999999999995</v>
      </c>
      <c r="AH219" t="str">
        <f>UPPER(Table3[[#This Row],[Player]])</f>
        <v>DEVIN HARRIS</v>
      </c>
    </row>
    <row r="220" spans="1:34" x14ac:dyDescent="0.25">
      <c r="A220">
        <v>2015</v>
      </c>
      <c r="B220" t="s">
        <v>474</v>
      </c>
      <c r="C220" t="s">
        <v>34</v>
      </c>
      <c r="D220">
        <v>20</v>
      </c>
      <c r="E220" t="s">
        <v>35</v>
      </c>
      <c r="F220">
        <v>55</v>
      </c>
      <c r="G220">
        <v>6</v>
      </c>
      <c r="H220">
        <v>4.9000000000000004</v>
      </c>
      <c r="I220" s="8">
        <v>0.39500000000000002</v>
      </c>
      <c r="J220">
        <v>-0.7</v>
      </c>
      <c r="K220">
        <v>-4.3</v>
      </c>
      <c r="L220">
        <v>66</v>
      </c>
      <c r="M220">
        <v>217</v>
      </c>
      <c r="N220" s="8">
        <v>0.30399999999999999</v>
      </c>
      <c r="O220">
        <v>21</v>
      </c>
      <c r="P220">
        <v>103</v>
      </c>
      <c r="Q220">
        <v>0.20399999999999999</v>
      </c>
      <c r="R220">
        <v>45</v>
      </c>
      <c r="S220">
        <v>114</v>
      </c>
      <c r="T220" s="8">
        <v>0.39500000000000002</v>
      </c>
      <c r="U220">
        <v>35</v>
      </c>
      <c r="V220">
        <v>47</v>
      </c>
      <c r="W220" s="8">
        <v>0.745</v>
      </c>
      <c r="X220">
        <v>21</v>
      </c>
      <c r="Y220">
        <v>43</v>
      </c>
      <c r="Z220">
        <v>64</v>
      </c>
      <c r="AA220">
        <v>29</v>
      </c>
      <c r="AB220">
        <v>39</v>
      </c>
      <c r="AC220">
        <v>7</v>
      </c>
      <c r="AD220">
        <v>38</v>
      </c>
      <c r="AE220">
        <v>71</v>
      </c>
      <c r="AF220">
        <v>188</v>
      </c>
      <c r="AG220" s="8" t="str">
        <f>IF(Table3[[#This Row],[FTA]]&gt;=100,Table3[[#This Row],[FT%]],"")</f>
        <v/>
      </c>
      <c r="AH220" t="str">
        <f>UPPER(Table3[[#This Row],[Player]])</f>
        <v>GARY HARRIS</v>
      </c>
    </row>
    <row r="221" spans="1:34" x14ac:dyDescent="0.25">
      <c r="A221">
        <v>2015</v>
      </c>
      <c r="B221" t="s">
        <v>475</v>
      </c>
      <c r="C221" t="s">
        <v>34</v>
      </c>
      <c r="D221">
        <v>23</v>
      </c>
      <c r="E221" t="s">
        <v>109</v>
      </c>
      <c r="F221">
        <v>51</v>
      </c>
      <c r="G221">
        <v>1</v>
      </c>
      <c r="H221">
        <v>5.6</v>
      </c>
      <c r="I221" s="8">
        <v>0.53700000000000003</v>
      </c>
      <c r="J221">
        <v>0.2</v>
      </c>
      <c r="K221">
        <v>-4.5</v>
      </c>
      <c r="L221">
        <v>48</v>
      </c>
      <c r="M221">
        <v>120</v>
      </c>
      <c r="N221" s="8">
        <v>0.4</v>
      </c>
      <c r="O221">
        <v>31</v>
      </c>
      <c r="P221">
        <v>84</v>
      </c>
      <c r="Q221">
        <v>0.36899999999999999</v>
      </c>
      <c r="R221">
        <v>17</v>
      </c>
      <c r="S221">
        <v>36</v>
      </c>
      <c r="T221" s="8">
        <v>0.47199999999999998</v>
      </c>
      <c r="U221">
        <v>9</v>
      </c>
      <c r="V221">
        <v>15</v>
      </c>
      <c r="W221" s="8">
        <v>0.6</v>
      </c>
      <c r="X221">
        <v>7</v>
      </c>
      <c r="Y221">
        <v>34</v>
      </c>
      <c r="Z221">
        <v>41</v>
      </c>
      <c r="AA221">
        <v>26</v>
      </c>
      <c r="AB221">
        <v>7</v>
      </c>
      <c r="AC221">
        <v>2</v>
      </c>
      <c r="AD221">
        <v>27</v>
      </c>
      <c r="AE221">
        <v>62</v>
      </c>
      <c r="AF221">
        <v>136</v>
      </c>
      <c r="AG221" s="8" t="str">
        <f>IF(Table3[[#This Row],[FTA]]&gt;=100,Table3[[#This Row],[FT%]],"")</f>
        <v/>
      </c>
      <c r="AH221" t="str">
        <f>UPPER(Table3[[#This Row],[Player]])</f>
        <v>JOE HARRIS</v>
      </c>
    </row>
    <row r="222" spans="1:34" x14ac:dyDescent="0.25">
      <c r="A222">
        <v>2015</v>
      </c>
      <c r="B222" t="s">
        <v>175</v>
      </c>
      <c r="C222" t="s">
        <v>50</v>
      </c>
      <c r="D222">
        <v>22</v>
      </c>
      <c r="E222" t="s">
        <v>58</v>
      </c>
      <c r="F222">
        <v>68</v>
      </c>
      <c r="G222">
        <v>63</v>
      </c>
      <c r="H222">
        <v>16.7</v>
      </c>
      <c r="I222" s="8">
        <v>0.55100000000000005</v>
      </c>
      <c r="J222">
        <v>4.8</v>
      </c>
      <c r="K222">
        <v>-0.3</v>
      </c>
      <c r="L222">
        <v>442</v>
      </c>
      <c r="M222">
        <v>949</v>
      </c>
      <c r="N222" s="8">
        <v>0.46600000000000003</v>
      </c>
      <c r="O222">
        <v>87</v>
      </c>
      <c r="P222">
        <v>239</v>
      </c>
      <c r="Q222">
        <v>0.36399999999999999</v>
      </c>
      <c r="R222">
        <v>355</v>
      </c>
      <c r="S222">
        <v>710</v>
      </c>
      <c r="T222" s="8">
        <v>0.5</v>
      </c>
      <c r="U222">
        <v>193</v>
      </c>
      <c r="V222">
        <v>245</v>
      </c>
      <c r="W222" s="8">
        <v>0.78800000000000003</v>
      </c>
      <c r="X222">
        <v>73</v>
      </c>
      <c r="Y222">
        <v>357</v>
      </c>
      <c r="Z222">
        <v>430</v>
      </c>
      <c r="AA222">
        <v>124</v>
      </c>
      <c r="AB222">
        <v>69</v>
      </c>
      <c r="AC222">
        <v>36</v>
      </c>
      <c r="AD222">
        <v>115</v>
      </c>
      <c r="AE222">
        <v>134</v>
      </c>
      <c r="AF222">
        <v>1164</v>
      </c>
      <c r="AG222" s="8">
        <f>IF(Table3[[#This Row],[FTA]]&gt;=100,Table3[[#This Row],[FT%]],"")</f>
        <v>0.78800000000000003</v>
      </c>
      <c r="AH222" t="str">
        <f>UPPER(Table3[[#This Row],[Player]])</f>
        <v>TOBIAS HARRIS</v>
      </c>
    </row>
    <row r="223" spans="1:34" x14ac:dyDescent="0.25">
      <c r="A223">
        <v>2015</v>
      </c>
      <c r="B223" t="s">
        <v>176</v>
      </c>
      <c r="C223" t="s">
        <v>30</v>
      </c>
      <c r="D223">
        <v>34</v>
      </c>
      <c r="E223" t="s">
        <v>61</v>
      </c>
      <c r="F223">
        <v>62</v>
      </c>
      <c r="G223">
        <v>25</v>
      </c>
      <c r="H223">
        <v>10.6</v>
      </c>
      <c r="I223" s="8">
        <v>0.48799999999999999</v>
      </c>
      <c r="J223">
        <v>1.4</v>
      </c>
      <c r="K223">
        <v>-3.4</v>
      </c>
      <c r="L223">
        <v>107</v>
      </c>
      <c r="M223">
        <v>239</v>
      </c>
      <c r="N223" s="8">
        <v>0.44800000000000001</v>
      </c>
      <c r="O223">
        <v>2</v>
      </c>
      <c r="P223">
        <v>10</v>
      </c>
      <c r="Q223">
        <v>0.2</v>
      </c>
      <c r="R223">
        <v>105</v>
      </c>
      <c r="S223">
        <v>229</v>
      </c>
      <c r="T223" s="8">
        <v>0.45900000000000002</v>
      </c>
      <c r="U223">
        <v>45</v>
      </c>
      <c r="V223">
        <v>64</v>
      </c>
      <c r="W223" s="8">
        <v>0.70299999999999996</v>
      </c>
      <c r="X223">
        <v>71</v>
      </c>
      <c r="Y223">
        <v>187</v>
      </c>
      <c r="Z223">
        <v>258</v>
      </c>
      <c r="AA223">
        <v>46</v>
      </c>
      <c r="AB223">
        <v>21</v>
      </c>
      <c r="AC223">
        <v>13</v>
      </c>
      <c r="AD223">
        <v>41</v>
      </c>
      <c r="AE223">
        <v>113</v>
      </c>
      <c r="AF223">
        <v>261</v>
      </c>
      <c r="AG223" s="8" t="str">
        <f>IF(Table3[[#This Row],[FTA]]&gt;=100,Table3[[#This Row],[FT%]],"")</f>
        <v/>
      </c>
      <c r="AH223" t="str">
        <f>UPPER(Table3[[#This Row],[Player]])</f>
        <v>UDONIS HASLEM</v>
      </c>
    </row>
    <row r="224" spans="1:34" x14ac:dyDescent="0.25">
      <c r="A224">
        <v>2015</v>
      </c>
      <c r="B224" t="s">
        <v>177</v>
      </c>
      <c r="C224" t="s">
        <v>30</v>
      </c>
      <c r="D224">
        <v>26</v>
      </c>
      <c r="E224" t="s">
        <v>82</v>
      </c>
      <c r="F224">
        <v>73</v>
      </c>
      <c r="G224">
        <v>15</v>
      </c>
      <c r="H224">
        <v>9.8000000000000007</v>
      </c>
      <c r="I224" s="8">
        <v>0.47799999999999998</v>
      </c>
      <c r="J224">
        <v>1.2</v>
      </c>
      <c r="K224">
        <v>-1.9</v>
      </c>
      <c r="L224">
        <v>163</v>
      </c>
      <c r="M224">
        <v>415</v>
      </c>
      <c r="N224" s="8">
        <v>0.39300000000000002</v>
      </c>
      <c r="O224">
        <v>55</v>
      </c>
      <c r="P224">
        <v>176</v>
      </c>
      <c r="Q224">
        <v>0.313</v>
      </c>
      <c r="R224">
        <v>108</v>
      </c>
      <c r="S224">
        <v>239</v>
      </c>
      <c r="T224" s="8">
        <v>0.45200000000000001</v>
      </c>
      <c r="U224">
        <v>44</v>
      </c>
      <c r="V224">
        <v>68</v>
      </c>
      <c r="W224" s="8">
        <v>0.64700000000000002</v>
      </c>
      <c r="X224">
        <v>30</v>
      </c>
      <c r="Y224">
        <v>228</v>
      </c>
      <c r="Z224">
        <v>258</v>
      </c>
      <c r="AA224">
        <v>88</v>
      </c>
      <c r="AB224">
        <v>24</v>
      </c>
      <c r="AC224">
        <v>53</v>
      </c>
      <c r="AD224">
        <v>61</v>
      </c>
      <c r="AE224">
        <v>173</v>
      </c>
      <c r="AF224">
        <v>425</v>
      </c>
      <c r="AG224" s="8" t="str">
        <f>IF(Table3[[#This Row],[FTA]]&gt;=100,Table3[[#This Row],[FT%]],"")</f>
        <v/>
      </c>
      <c r="AH224" t="str">
        <f>UPPER(Table3[[#This Row],[Player]])</f>
        <v>SPENCER HAWES</v>
      </c>
    </row>
    <row r="225" spans="1:34" x14ac:dyDescent="0.25">
      <c r="A225">
        <v>2015</v>
      </c>
      <c r="B225" t="s">
        <v>178</v>
      </c>
      <c r="C225" t="s">
        <v>50</v>
      </c>
      <c r="D225">
        <v>24</v>
      </c>
      <c r="E225" t="s">
        <v>37</v>
      </c>
      <c r="F225">
        <v>76</v>
      </c>
      <c r="G225">
        <v>76</v>
      </c>
      <c r="H225">
        <v>20.2</v>
      </c>
      <c r="I225" s="8">
        <v>0.56699999999999995</v>
      </c>
      <c r="J225">
        <v>8.6999999999999993</v>
      </c>
      <c r="K225">
        <v>3.4</v>
      </c>
      <c r="L225">
        <v>484</v>
      </c>
      <c r="M225">
        <v>1087</v>
      </c>
      <c r="N225" s="8">
        <v>0.44500000000000001</v>
      </c>
      <c r="O225">
        <v>120</v>
      </c>
      <c r="P225">
        <v>330</v>
      </c>
      <c r="Q225">
        <v>0.36399999999999999</v>
      </c>
      <c r="R225">
        <v>364</v>
      </c>
      <c r="S225">
        <v>757</v>
      </c>
      <c r="T225" s="8">
        <v>0.48099999999999998</v>
      </c>
      <c r="U225">
        <v>375</v>
      </c>
      <c r="V225">
        <v>462</v>
      </c>
      <c r="W225" s="8">
        <v>0.81200000000000006</v>
      </c>
      <c r="X225">
        <v>54</v>
      </c>
      <c r="Y225">
        <v>319</v>
      </c>
      <c r="Z225">
        <v>373</v>
      </c>
      <c r="AA225">
        <v>313</v>
      </c>
      <c r="AB225">
        <v>108</v>
      </c>
      <c r="AC225">
        <v>30</v>
      </c>
      <c r="AD225">
        <v>206</v>
      </c>
      <c r="AE225">
        <v>131</v>
      </c>
      <c r="AF225">
        <v>1463</v>
      </c>
      <c r="AG225" s="8">
        <f>IF(Table3[[#This Row],[FTA]]&gt;=100,Table3[[#This Row],[FT%]],"")</f>
        <v>0.81200000000000006</v>
      </c>
      <c r="AH225" t="str">
        <f>UPPER(Table3[[#This Row],[Player]])</f>
        <v>GORDON HAYWARD</v>
      </c>
    </row>
    <row r="226" spans="1:34" x14ac:dyDescent="0.25">
      <c r="A226">
        <v>2015</v>
      </c>
      <c r="B226" t="s">
        <v>179</v>
      </c>
      <c r="C226" t="s">
        <v>34</v>
      </c>
      <c r="D226">
        <v>27</v>
      </c>
      <c r="E226" t="s">
        <v>449</v>
      </c>
      <c r="F226">
        <v>80</v>
      </c>
      <c r="G226">
        <v>72</v>
      </c>
      <c r="H226">
        <v>13.2</v>
      </c>
      <c r="I226" s="8">
        <v>0.51400000000000001</v>
      </c>
      <c r="J226">
        <v>3.6</v>
      </c>
      <c r="K226">
        <v>-1.5</v>
      </c>
      <c r="L226">
        <v>370</v>
      </c>
      <c r="M226">
        <v>847</v>
      </c>
      <c r="N226" s="8">
        <v>0.437</v>
      </c>
      <c r="O226">
        <v>45</v>
      </c>
      <c r="P226">
        <v>136</v>
      </c>
      <c r="Q226">
        <v>0.33100000000000002</v>
      </c>
      <c r="R226">
        <v>325</v>
      </c>
      <c r="S226">
        <v>711</v>
      </c>
      <c r="T226" s="8">
        <v>0.45700000000000002</v>
      </c>
      <c r="U226">
        <v>184</v>
      </c>
      <c r="V226">
        <v>217</v>
      </c>
      <c r="W226" s="8">
        <v>0.84799999999999998</v>
      </c>
      <c r="X226">
        <v>36</v>
      </c>
      <c r="Y226">
        <v>237</v>
      </c>
      <c r="Z226">
        <v>273</v>
      </c>
      <c r="AA226">
        <v>206</v>
      </c>
      <c r="AB226">
        <v>51</v>
      </c>
      <c r="AC226">
        <v>22</v>
      </c>
      <c r="AD226">
        <v>110</v>
      </c>
      <c r="AE226">
        <v>135</v>
      </c>
      <c r="AF226">
        <v>969</v>
      </c>
      <c r="AG226" s="8">
        <f>IF(Table3[[#This Row],[FTA]]&gt;=100,Table3[[#This Row],[FT%]],"")</f>
        <v>0.84799999999999998</v>
      </c>
      <c r="AH226" t="str">
        <f>UPPER(Table3[[#This Row],[Player]])</f>
        <v>GERALD HENDERSON</v>
      </c>
    </row>
    <row r="227" spans="1:34" x14ac:dyDescent="0.25">
      <c r="A227">
        <v>2015</v>
      </c>
      <c r="B227" t="s">
        <v>180</v>
      </c>
      <c r="C227" t="s">
        <v>38</v>
      </c>
      <c r="D227">
        <v>28</v>
      </c>
      <c r="E227" t="s">
        <v>52</v>
      </c>
      <c r="F227">
        <v>76</v>
      </c>
      <c r="G227">
        <v>76</v>
      </c>
      <c r="H227">
        <v>15.4</v>
      </c>
      <c r="I227" s="8">
        <v>0.501</v>
      </c>
      <c r="J227">
        <v>4.2</v>
      </c>
      <c r="K227">
        <v>-1</v>
      </c>
      <c r="L227">
        <v>317</v>
      </c>
      <c r="M227">
        <v>710</v>
      </c>
      <c r="N227" s="8">
        <v>0.44600000000000001</v>
      </c>
      <c r="O227">
        <v>0</v>
      </c>
      <c r="P227">
        <v>2</v>
      </c>
      <c r="Q227">
        <v>0</v>
      </c>
      <c r="R227">
        <v>317</v>
      </c>
      <c r="S227">
        <v>708</v>
      </c>
      <c r="T227" s="8">
        <v>0.44800000000000001</v>
      </c>
      <c r="U227">
        <v>168</v>
      </c>
      <c r="V227">
        <v>204</v>
      </c>
      <c r="W227" s="8">
        <v>0.82399999999999995</v>
      </c>
      <c r="X227">
        <v>156</v>
      </c>
      <c r="Y227">
        <v>384</v>
      </c>
      <c r="Z227">
        <v>540</v>
      </c>
      <c r="AA227">
        <v>84</v>
      </c>
      <c r="AB227">
        <v>18</v>
      </c>
      <c r="AC227">
        <v>125</v>
      </c>
      <c r="AD227">
        <v>107</v>
      </c>
      <c r="AE227">
        <v>216</v>
      </c>
      <c r="AF227">
        <v>802</v>
      </c>
      <c r="AG227" s="8">
        <f>IF(Table3[[#This Row],[FTA]]&gt;=100,Table3[[#This Row],[FT%]],"")</f>
        <v>0.82399999999999995</v>
      </c>
      <c r="AH227" t="str">
        <f>UPPER(Table3[[#This Row],[Player]])</f>
        <v>ROY HIBBERT</v>
      </c>
    </row>
    <row r="228" spans="1:34" x14ac:dyDescent="0.25">
      <c r="A228">
        <v>2015</v>
      </c>
      <c r="B228" t="s">
        <v>181</v>
      </c>
      <c r="C228" t="s">
        <v>38</v>
      </c>
      <c r="D228">
        <v>26</v>
      </c>
      <c r="E228" t="s">
        <v>35</v>
      </c>
      <c r="F228">
        <v>73</v>
      </c>
      <c r="G228">
        <v>8</v>
      </c>
      <c r="H228">
        <v>14.3</v>
      </c>
      <c r="I228" s="8">
        <v>0.504</v>
      </c>
      <c r="J228">
        <v>1.8</v>
      </c>
      <c r="K228">
        <v>-2.7</v>
      </c>
      <c r="L228">
        <v>218</v>
      </c>
      <c r="M228">
        <v>459</v>
      </c>
      <c r="N228" s="8">
        <v>0.47499999999999998</v>
      </c>
      <c r="O228">
        <v>0</v>
      </c>
      <c r="P228">
        <v>2</v>
      </c>
      <c r="Q228">
        <v>0</v>
      </c>
      <c r="R228">
        <v>218</v>
      </c>
      <c r="S228">
        <v>457</v>
      </c>
      <c r="T228" s="8">
        <v>0.47699999999999998</v>
      </c>
      <c r="U228">
        <v>116</v>
      </c>
      <c r="V228">
        <v>201</v>
      </c>
      <c r="W228" s="8">
        <v>0.57699999999999996</v>
      </c>
      <c r="X228">
        <v>150</v>
      </c>
      <c r="Y228">
        <v>302</v>
      </c>
      <c r="Z228">
        <v>452</v>
      </c>
      <c r="AA228">
        <v>57</v>
      </c>
      <c r="AB228">
        <v>36</v>
      </c>
      <c r="AC228">
        <v>35</v>
      </c>
      <c r="AD228">
        <v>96</v>
      </c>
      <c r="AE228">
        <v>136</v>
      </c>
      <c r="AF228">
        <v>552</v>
      </c>
      <c r="AG228" s="8">
        <f>IF(Table3[[#This Row],[FTA]]&gt;=100,Table3[[#This Row],[FT%]],"")</f>
        <v>0.57699999999999996</v>
      </c>
      <c r="AH228" t="str">
        <f>UPPER(Table3[[#This Row],[Player]])</f>
        <v>J.J. HICKSON</v>
      </c>
    </row>
    <row r="229" spans="1:34" x14ac:dyDescent="0.25">
      <c r="A229">
        <v>2015</v>
      </c>
      <c r="B229" t="s">
        <v>182</v>
      </c>
      <c r="C229" t="s">
        <v>30</v>
      </c>
      <c r="D229">
        <v>32</v>
      </c>
      <c r="E229" t="s">
        <v>48</v>
      </c>
      <c r="F229">
        <v>67</v>
      </c>
      <c r="G229">
        <v>58</v>
      </c>
      <c r="H229">
        <v>14.3</v>
      </c>
      <c r="I229" s="8">
        <v>0.53400000000000003</v>
      </c>
      <c r="J229">
        <v>3</v>
      </c>
      <c r="K229">
        <v>-0.6</v>
      </c>
      <c r="L229">
        <v>307</v>
      </c>
      <c r="M229">
        <v>601</v>
      </c>
      <c r="N229" s="8">
        <v>0.51100000000000001</v>
      </c>
      <c r="O229">
        <v>1</v>
      </c>
      <c r="P229">
        <v>5</v>
      </c>
      <c r="Q229">
        <v>0.2</v>
      </c>
      <c r="R229">
        <v>306</v>
      </c>
      <c r="S229">
        <v>596</v>
      </c>
      <c r="T229" s="8">
        <v>0.51300000000000001</v>
      </c>
      <c r="U229">
        <v>122</v>
      </c>
      <c r="V229">
        <v>202</v>
      </c>
      <c r="W229" s="8">
        <v>0.60399999999999998</v>
      </c>
      <c r="X229">
        <v>84</v>
      </c>
      <c r="Y229">
        <v>261</v>
      </c>
      <c r="Z229">
        <v>345</v>
      </c>
      <c r="AA229">
        <v>123</v>
      </c>
      <c r="AB229">
        <v>66</v>
      </c>
      <c r="AC229">
        <v>22</v>
      </c>
      <c r="AD229">
        <v>124</v>
      </c>
      <c r="AE229">
        <v>180</v>
      </c>
      <c r="AF229">
        <v>737</v>
      </c>
      <c r="AG229" s="8">
        <f>IF(Table3[[#This Row],[FTA]]&gt;=100,Table3[[#This Row],[FT%]],"")</f>
        <v>0.60399999999999998</v>
      </c>
      <c r="AH229" t="str">
        <f>UPPER(Table3[[#This Row],[Player]])</f>
        <v>NENE HILARIO</v>
      </c>
    </row>
    <row r="230" spans="1:34" x14ac:dyDescent="0.25">
      <c r="A230">
        <v>2015</v>
      </c>
      <c r="B230" t="s">
        <v>183</v>
      </c>
      <c r="C230" t="s">
        <v>36</v>
      </c>
      <c r="D230">
        <v>28</v>
      </c>
      <c r="E230" t="s">
        <v>52</v>
      </c>
      <c r="F230">
        <v>43</v>
      </c>
      <c r="G230">
        <v>36</v>
      </c>
      <c r="H230">
        <v>21.5</v>
      </c>
      <c r="I230" s="8">
        <v>0.57899999999999996</v>
      </c>
      <c r="J230">
        <v>5.4</v>
      </c>
      <c r="K230">
        <v>5.6</v>
      </c>
      <c r="L230">
        <v>255</v>
      </c>
      <c r="M230">
        <v>535</v>
      </c>
      <c r="N230" s="8">
        <v>0.47699999999999998</v>
      </c>
      <c r="O230">
        <v>69</v>
      </c>
      <c r="P230">
        <v>193</v>
      </c>
      <c r="Q230">
        <v>0.35799999999999998</v>
      </c>
      <c r="R230">
        <v>186</v>
      </c>
      <c r="S230">
        <v>342</v>
      </c>
      <c r="T230" s="8">
        <v>0.54400000000000004</v>
      </c>
      <c r="U230">
        <v>113</v>
      </c>
      <c r="V230">
        <v>143</v>
      </c>
      <c r="W230" s="8">
        <v>0.79</v>
      </c>
      <c r="X230">
        <v>25</v>
      </c>
      <c r="Y230">
        <v>154</v>
      </c>
      <c r="Z230">
        <v>179</v>
      </c>
      <c r="AA230">
        <v>220</v>
      </c>
      <c r="AB230">
        <v>44</v>
      </c>
      <c r="AC230">
        <v>14</v>
      </c>
      <c r="AD230">
        <v>69</v>
      </c>
      <c r="AE230">
        <v>111</v>
      </c>
      <c r="AF230">
        <v>692</v>
      </c>
      <c r="AG230" s="8">
        <f>IF(Table3[[#This Row],[FTA]]&gt;=100,Table3[[#This Row],[FT%]],"")</f>
        <v>0.79</v>
      </c>
      <c r="AH230" t="str">
        <f>UPPER(Table3[[#This Row],[Player]])</f>
        <v>GEORGE HILL</v>
      </c>
    </row>
    <row r="231" spans="1:34" x14ac:dyDescent="0.25">
      <c r="A231">
        <v>2015</v>
      </c>
      <c r="B231" t="s">
        <v>184</v>
      </c>
      <c r="C231" t="s">
        <v>38</v>
      </c>
      <c r="D231">
        <v>27</v>
      </c>
      <c r="E231" t="s">
        <v>74</v>
      </c>
      <c r="F231">
        <v>70</v>
      </c>
      <c r="G231">
        <v>57</v>
      </c>
      <c r="H231">
        <v>16.2</v>
      </c>
      <c r="I231" s="8">
        <v>0.49399999999999999</v>
      </c>
      <c r="J231">
        <v>2.2000000000000002</v>
      </c>
      <c r="K231">
        <v>-2.6</v>
      </c>
      <c r="L231">
        <v>357</v>
      </c>
      <c r="M231">
        <v>777</v>
      </c>
      <c r="N231" s="8">
        <v>0.45900000000000002</v>
      </c>
      <c r="O231">
        <v>3</v>
      </c>
      <c r="P231">
        <v>11</v>
      </c>
      <c r="Q231">
        <v>0.27300000000000002</v>
      </c>
      <c r="R231">
        <v>354</v>
      </c>
      <c r="S231">
        <v>766</v>
      </c>
      <c r="T231" s="8">
        <v>0.46200000000000002</v>
      </c>
      <c r="U231">
        <v>124</v>
      </c>
      <c r="V231">
        <v>168</v>
      </c>
      <c r="W231" s="8">
        <v>0.73799999999999999</v>
      </c>
      <c r="X231">
        <v>174</v>
      </c>
      <c r="Y231">
        <v>382</v>
      </c>
      <c r="Z231">
        <v>556</v>
      </c>
      <c r="AA231">
        <v>103</v>
      </c>
      <c r="AB231">
        <v>34</v>
      </c>
      <c r="AC231">
        <v>52</v>
      </c>
      <c r="AD231">
        <v>106</v>
      </c>
      <c r="AE231">
        <v>164</v>
      </c>
      <c r="AF231">
        <v>841</v>
      </c>
      <c r="AG231" s="8">
        <f>IF(Table3[[#This Row],[FTA]]&gt;=100,Table3[[#This Row],[FT%]],"")</f>
        <v>0.73799999999999999</v>
      </c>
      <c r="AH231" t="str">
        <f>UPPER(Table3[[#This Row],[Player]])</f>
        <v>JORDAN HILL</v>
      </c>
    </row>
    <row r="232" spans="1:34" x14ac:dyDescent="0.25">
      <c r="A232">
        <v>2015</v>
      </c>
      <c r="B232" t="s">
        <v>420</v>
      </c>
      <c r="C232" t="s">
        <v>50</v>
      </c>
      <c r="D232">
        <v>23</v>
      </c>
      <c r="E232" t="s">
        <v>52</v>
      </c>
      <c r="F232">
        <v>82</v>
      </c>
      <c r="G232">
        <v>78</v>
      </c>
      <c r="H232">
        <v>10.199999999999999</v>
      </c>
      <c r="I232" s="8">
        <v>0.50700000000000001</v>
      </c>
      <c r="J232">
        <v>3.5</v>
      </c>
      <c r="K232">
        <v>-0.3</v>
      </c>
      <c r="L232">
        <v>251</v>
      </c>
      <c r="M232">
        <v>634</v>
      </c>
      <c r="N232" s="8">
        <v>0.39600000000000002</v>
      </c>
      <c r="O232">
        <v>68</v>
      </c>
      <c r="P232">
        <v>208</v>
      </c>
      <c r="Q232">
        <v>0.32700000000000001</v>
      </c>
      <c r="R232">
        <v>183</v>
      </c>
      <c r="S232">
        <v>426</v>
      </c>
      <c r="T232" s="8">
        <v>0.43</v>
      </c>
      <c r="U232">
        <v>159</v>
      </c>
      <c r="V232">
        <v>193</v>
      </c>
      <c r="W232" s="8">
        <v>0.82399999999999995</v>
      </c>
      <c r="X232">
        <v>70</v>
      </c>
      <c r="Y232">
        <v>244</v>
      </c>
      <c r="Z232">
        <v>314</v>
      </c>
      <c r="AA232">
        <v>184</v>
      </c>
      <c r="AB232">
        <v>66</v>
      </c>
      <c r="AC232">
        <v>18</v>
      </c>
      <c r="AD232">
        <v>115</v>
      </c>
      <c r="AE232">
        <v>177</v>
      </c>
      <c r="AF232">
        <v>729</v>
      </c>
      <c r="AG232" s="8">
        <f>IF(Table3[[#This Row],[FTA]]&gt;=100,Table3[[#This Row],[FT%]],"")</f>
        <v>0.82399999999999995</v>
      </c>
      <c r="AH232" t="str">
        <f>UPPER(Table3[[#This Row],[Player]])</f>
        <v>SOLOMON HILL</v>
      </c>
    </row>
    <row r="233" spans="1:34" x14ac:dyDescent="0.25">
      <c r="A233">
        <v>2015</v>
      </c>
      <c r="B233" t="s">
        <v>185</v>
      </c>
      <c r="C233" t="s">
        <v>34</v>
      </c>
      <c r="D233">
        <v>34</v>
      </c>
      <c r="E233" t="s">
        <v>63</v>
      </c>
      <c r="F233">
        <v>66</v>
      </c>
      <c r="G233">
        <v>22</v>
      </c>
      <c r="H233">
        <v>6.8</v>
      </c>
      <c r="I233" s="8">
        <v>0.46800000000000003</v>
      </c>
      <c r="J233">
        <v>1</v>
      </c>
      <c r="K233">
        <v>-2.8</v>
      </c>
      <c r="L233">
        <v>142</v>
      </c>
      <c r="M233">
        <v>381</v>
      </c>
      <c r="N233" s="8">
        <v>0.373</v>
      </c>
      <c r="O233">
        <v>58</v>
      </c>
      <c r="P233">
        <v>168</v>
      </c>
      <c r="Q233">
        <v>0.34499999999999997</v>
      </c>
      <c r="R233">
        <v>84</v>
      </c>
      <c r="S233">
        <v>213</v>
      </c>
      <c r="T233" s="8">
        <v>0.39400000000000002</v>
      </c>
      <c r="U233">
        <v>35</v>
      </c>
      <c r="V233">
        <v>50</v>
      </c>
      <c r="W233" s="8">
        <v>0.7</v>
      </c>
      <c r="X233">
        <v>20</v>
      </c>
      <c r="Y233">
        <v>101</v>
      </c>
      <c r="Z233">
        <v>121</v>
      </c>
      <c r="AA233">
        <v>148</v>
      </c>
      <c r="AB233">
        <v>46</v>
      </c>
      <c r="AC233">
        <v>14</v>
      </c>
      <c r="AD233">
        <v>73</v>
      </c>
      <c r="AE233">
        <v>144</v>
      </c>
      <c r="AF233">
        <v>377</v>
      </c>
      <c r="AG233" s="8" t="str">
        <f>IF(Table3[[#This Row],[FTA]]&gt;=100,Table3[[#This Row],[FT%]],"")</f>
        <v/>
      </c>
      <c r="AH233" t="str">
        <f>UPPER(Table3[[#This Row],[Player]])</f>
        <v>KIRK HINRICH</v>
      </c>
    </row>
    <row r="234" spans="1:34" x14ac:dyDescent="0.25">
      <c r="A234">
        <v>2015</v>
      </c>
      <c r="B234" t="s">
        <v>186</v>
      </c>
      <c r="C234" t="s">
        <v>36</v>
      </c>
      <c r="D234">
        <v>24</v>
      </c>
      <c r="E234" t="s">
        <v>392</v>
      </c>
      <c r="F234">
        <v>40</v>
      </c>
      <c r="G234">
        <v>37</v>
      </c>
      <c r="H234">
        <v>18.8</v>
      </c>
      <c r="I234" s="8">
        <v>0.52200000000000002</v>
      </c>
      <c r="J234">
        <v>3.4</v>
      </c>
      <c r="K234">
        <v>2.2999999999999998</v>
      </c>
      <c r="L234">
        <v>238</v>
      </c>
      <c r="M234">
        <v>534</v>
      </c>
      <c r="N234" s="8">
        <v>0.44600000000000001</v>
      </c>
      <c r="O234">
        <v>51</v>
      </c>
      <c r="P234">
        <v>135</v>
      </c>
      <c r="Q234">
        <v>0.378</v>
      </c>
      <c r="R234">
        <v>187</v>
      </c>
      <c r="S234">
        <v>399</v>
      </c>
      <c r="T234" s="8">
        <v>0.46899999999999997</v>
      </c>
      <c r="U234">
        <v>65</v>
      </c>
      <c r="V234">
        <v>76</v>
      </c>
      <c r="W234" s="8">
        <v>0.85499999999999998</v>
      </c>
      <c r="X234">
        <v>32</v>
      </c>
      <c r="Y234">
        <v>103</v>
      </c>
      <c r="Z234">
        <v>135</v>
      </c>
      <c r="AA234">
        <v>274</v>
      </c>
      <c r="AB234">
        <v>63</v>
      </c>
      <c r="AC234">
        <v>23</v>
      </c>
      <c r="AD234">
        <v>91</v>
      </c>
      <c r="AE234">
        <v>110</v>
      </c>
      <c r="AF234">
        <v>592</v>
      </c>
      <c r="AG234" s="8" t="str">
        <f>IF(Table3[[#This Row],[FTA]]&gt;=100,Table3[[#This Row],[FT%]],"")</f>
        <v/>
      </c>
      <c r="AH234" t="str">
        <f>UPPER(Table3[[#This Row],[Player]])</f>
        <v>JRUE HOLIDAY</v>
      </c>
    </row>
    <row r="235" spans="1:34" x14ac:dyDescent="0.25">
      <c r="A235">
        <v>2015</v>
      </c>
      <c r="B235" t="s">
        <v>355</v>
      </c>
      <c r="C235" t="s">
        <v>34</v>
      </c>
      <c r="D235">
        <v>25</v>
      </c>
      <c r="E235" t="s">
        <v>76</v>
      </c>
      <c r="F235">
        <v>59</v>
      </c>
      <c r="G235">
        <v>4</v>
      </c>
      <c r="H235">
        <v>12.1</v>
      </c>
      <c r="I235" s="8">
        <v>0.498</v>
      </c>
      <c r="J235">
        <v>1.3</v>
      </c>
      <c r="K235">
        <v>-1</v>
      </c>
      <c r="L235">
        <v>91</v>
      </c>
      <c r="M235">
        <v>235</v>
      </c>
      <c r="N235" s="8">
        <v>0.38700000000000001</v>
      </c>
      <c r="O235">
        <v>35</v>
      </c>
      <c r="P235">
        <v>109</v>
      </c>
      <c r="Q235">
        <v>0.32100000000000001</v>
      </c>
      <c r="R235">
        <v>56</v>
      </c>
      <c r="S235">
        <v>126</v>
      </c>
      <c r="T235" s="8">
        <v>0.44400000000000001</v>
      </c>
      <c r="U235">
        <v>37</v>
      </c>
      <c r="V235">
        <v>45</v>
      </c>
      <c r="W235" s="8">
        <v>0.82199999999999995</v>
      </c>
      <c r="X235">
        <v>12</v>
      </c>
      <c r="Y235">
        <v>61</v>
      </c>
      <c r="Z235">
        <v>73</v>
      </c>
      <c r="AA235">
        <v>48</v>
      </c>
      <c r="AB235">
        <v>40</v>
      </c>
      <c r="AC235">
        <v>12</v>
      </c>
      <c r="AD235">
        <v>29</v>
      </c>
      <c r="AE235">
        <v>54</v>
      </c>
      <c r="AF235">
        <v>254</v>
      </c>
      <c r="AG235" s="8" t="str">
        <f>IF(Table3[[#This Row],[FTA]]&gt;=100,Table3[[#This Row],[FT%]],"")</f>
        <v/>
      </c>
      <c r="AH235" t="str">
        <f>UPPER(Table3[[#This Row],[Player]])</f>
        <v>JUSTIN HOLIDAY</v>
      </c>
    </row>
    <row r="236" spans="1:34" x14ac:dyDescent="0.25">
      <c r="A236">
        <v>2015</v>
      </c>
      <c r="B236" t="s">
        <v>476</v>
      </c>
      <c r="C236" t="s">
        <v>34</v>
      </c>
      <c r="D236">
        <v>22</v>
      </c>
      <c r="E236" t="s">
        <v>37</v>
      </c>
      <c r="F236">
        <v>50</v>
      </c>
      <c r="G236">
        <v>21</v>
      </c>
      <c r="H236">
        <v>12.3</v>
      </c>
      <c r="I236" s="8">
        <v>0.52900000000000003</v>
      </c>
      <c r="J236">
        <v>2.2000000000000002</v>
      </c>
      <c r="K236">
        <v>-1.1000000000000001</v>
      </c>
      <c r="L236">
        <v>155</v>
      </c>
      <c r="M236">
        <v>374</v>
      </c>
      <c r="N236" s="8">
        <v>0.41399999999999998</v>
      </c>
      <c r="O236">
        <v>62</v>
      </c>
      <c r="P236">
        <v>170</v>
      </c>
      <c r="Q236">
        <v>0.36499999999999999</v>
      </c>
      <c r="R236">
        <v>93</v>
      </c>
      <c r="S236">
        <v>204</v>
      </c>
      <c r="T236" s="8">
        <v>0.45600000000000002</v>
      </c>
      <c r="U236">
        <v>61</v>
      </c>
      <c r="V236">
        <v>80</v>
      </c>
      <c r="W236" s="8">
        <v>0.76300000000000001</v>
      </c>
      <c r="X236">
        <v>9</v>
      </c>
      <c r="Y236">
        <v>108</v>
      </c>
      <c r="Z236">
        <v>117</v>
      </c>
      <c r="AA236">
        <v>83</v>
      </c>
      <c r="AB236">
        <v>30</v>
      </c>
      <c r="AC236">
        <v>12</v>
      </c>
      <c r="AD236">
        <v>45</v>
      </c>
      <c r="AE236">
        <v>119</v>
      </c>
      <c r="AF236">
        <v>433</v>
      </c>
      <c r="AG236" s="8" t="str">
        <f>IF(Table3[[#This Row],[FTA]]&gt;=100,Table3[[#This Row],[FT%]],"")</f>
        <v/>
      </c>
      <c r="AH236" t="str">
        <f>UPPER(Table3[[#This Row],[Player]])</f>
        <v>RODNEY HOOD</v>
      </c>
    </row>
    <row r="237" spans="1:34" x14ac:dyDescent="0.25">
      <c r="A237">
        <v>2015</v>
      </c>
      <c r="B237" t="s">
        <v>188</v>
      </c>
      <c r="C237" t="s">
        <v>38</v>
      </c>
      <c r="D237">
        <v>28</v>
      </c>
      <c r="E237" t="s">
        <v>115</v>
      </c>
      <c r="F237">
        <v>76</v>
      </c>
      <c r="G237">
        <v>76</v>
      </c>
      <c r="H237">
        <v>21.4</v>
      </c>
      <c r="I237" s="8">
        <v>0.56299999999999994</v>
      </c>
      <c r="J237">
        <v>8.6999999999999993</v>
      </c>
      <c r="K237">
        <v>3.8</v>
      </c>
      <c r="L237">
        <v>519</v>
      </c>
      <c r="M237">
        <v>965</v>
      </c>
      <c r="N237" s="8">
        <v>0.53800000000000003</v>
      </c>
      <c r="O237">
        <v>11</v>
      </c>
      <c r="P237">
        <v>36</v>
      </c>
      <c r="Q237">
        <v>0.30599999999999999</v>
      </c>
      <c r="R237">
        <v>508</v>
      </c>
      <c r="S237">
        <v>929</v>
      </c>
      <c r="T237" s="8">
        <v>0.54700000000000004</v>
      </c>
      <c r="U237">
        <v>107</v>
      </c>
      <c r="V237">
        <v>141</v>
      </c>
      <c r="W237" s="8">
        <v>0.75900000000000001</v>
      </c>
      <c r="X237">
        <v>131</v>
      </c>
      <c r="Y237">
        <v>413</v>
      </c>
      <c r="Z237">
        <v>544</v>
      </c>
      <c r="AA237">
        <v>244</v>
      </c>
      <c r="AB237">
        <v>68</v>
      </c>
      <c r="AC237">
        <v>98</v>
      </c>
      <c r="AD237">
        <v>100</v>
      </c>
      <c r="AE237">
        <v>121</v>
      </c>
      <c r="AF237">
        <v>1156</v>
      </c>
      <c r="AG237" s="8">
        <f>IF(Table3[[#This Row],[FTA]]&gt;=100,Table3[[#This Row],[FT%]],"")</f>
        <v>0.75900000000000001</v>
      </c>
      <c r="AH237" t="str">
        <f>UPPER(Table3[[#This Row],[Player]])</f>
        <v>AL HORFORD</v>
      </c>
    </row>
    <row r="238" spans="1:34" x14ac:dyDescent="0.25">
      <c r="A238">
        <v>2015</v>
      </c>
      <c r="B238" t="s">
        <v>189</v>
      </c>
      <c r="C238" t="s">
        <v>38</v>
      </c>
      <c r="D238">
        <v>29</v>
      </c>
      <c r="E238" t="s">
        <v>32</v>
      </c>
      <c r="F238">
        <v>41</v>
      </c>
      <c r="G238">
        <v>41</v>
      </c>
      <c r="H238">
        <v>19.2</v>
      </c>
      <c r="I238" s="8">
        <v>0.59599999999999997</v>
      </c>
      <c r="J238">
        <v>3.6</v>
      </c>
      <c r="K238">
        <v>-1.2</v>
      </c>
      <c r="L238">
        <v>251</v>
      </c>
      <c r="M238">
        <v>423</v>
      </c>
      <c r="N238" s="8">
        <v>0.59299999999999997</v>
      </c>
      <c r="O238">
        <v>1</v>
      </c>
      <c r="P238">
        <v>2</v>
      </c>
      <c r="Q238">
        <v>0.5</v>
      </c>
      <c r="R238">
        <v>250</v>
      </c>
      <c r="S238">
        <v>421</v>
      </c>
      <c r="T238" s="8">
        <v>0.59399999999999997</v>
      </c>
      <c r="U238">
        <v>143</v>
      </c>
      <c r="V238">
        <v>271</v>
      </c>
      <c r="W238" s="8">
        <v>0.52800000000000002</v>
      </c>
      <c r="X238">
        <v>110</v>
      </c>
      <c r="Y238">
        <v>321</v>
      </c>
      <c r="Z238">
        <v>431</v>
      </c>
      <c r="AA238">
        <v>50</v>
      </c>
      <c r="AB238">
        <v>28</v>
      </c>
      <c r="AC238">
        <v>53</v>
      </c>
      <c r="AD238">
        <v>115</v>
      </c>
      <c r="AE238">
        <v>137</v>
      </c>
      <c r="AF238">
        <v>646</v>
      </c>
      <c r="AG238" s="8">
        <f>IF(Table3[[#This Row],[FTA]]&gt;=100,Table3[[#This Row],[FT%]],"")</f>
        <v>0.52800000000000002</v>
      </c>
      <c r="AH238" t="str">
        <f>UPPER(Table3[[#This Row],[Player]])</f>
        <v>DWIGHT HOWARD</v>
      </c>
    </row>
    <row r="239" spans="1:34" x14ac:dyDescent="0.25">
      <c r="A239">
        <v>2015</v>
      </c>
      <c r="B239" t="s">
        <v>190</v>
      </c>
      <c r="C239" t="s">
        <v>34</v>
      </c>
      <c r="D239">
        <v>30</v>
      </c>
      <c r="E239" t="s">
        <v>82</v>
      </c>
      <c r="F239">
        <v>5</v>
      </c>
      <c r="G239">
        <v>0</v>
      </c>
      <c r="H239">
        <v>16</v>
      </c>
      <c r="I239" s="8">
        <v>0.57099999999999995</v>
      </c>
      <c r="J239">
        <v>0.2</v>
      </c>
      <c r="K239">
        <v>3.3</v>
      </c>
      <c r="L239">
        <v>6</v>
      </c>
      <c r="M239">
        <v>14</v>
      </c>
      <c r="N239" s="8">
        <v>0.42899999999999999</v>
      </c>
      <c r="O239">
        <v>3</v>
      </c>
      <c r="P239">
        <v>6</v>
      </c>
      <c r="Q239">
        <v>0.5</v>
      </c>
      <c r="R239">
        <v>3</v>
      </c>
      <c r="S239">
        <v>8</v>
      </c>
      <c r="T239" s="8">
        <v>0.375</v>
      </c>
      <c r="U239">
        <v>3</v>
      </c>
      <c r="V239">
        <v>4</v>
      </c>
      <c r="W239" s="8">
        <v>0.75</v>
      </c>
      <c r="X239">
        <v>1</v>
      </c>
      <c r="Y239">
        <v>7</v>
      </c>
      <c r="Z239">
        <v>8</v>
      </c>
      <c r="AA239">
        <v>5</v>
      </c>
      <c r="AB239">
        <v>6</v>
      </c>
      <c r="AC239">
        <v>1</v>
      </c>
      <c r="AD239">
        <v>3</v>
      </c>
      <c r="AE239">
        <v>4</v>
      </c>
      <c r="AF239">
        <v>18</v>
      </c>
      <c r="AG239" s="8" t="str">
        <f>IF(Table3[[#This Row],[FTA]]&gt;=100,Table3[[#This Row],[FT%]],"")</f>
        <v/>
      </c>
      <c r="AH239" t="str">
        <f>UPPER(Table3[[#This Row],[Player]])</f>
        <v>LESTER HUDSON</v>
      </c>
    </row>
    <row r="240" spans="1:34" x14ac:dyDescent="0.25">
      <c r="A240">
        <v>2015</v>
      </c>
      <c r="B240" t="s">
        <v>421</v>
      </c>
      <c r="C240" t="s">
        <v>50</v>
      </c>
      <c r="D240">
        <v>25</v>
      </c>
      <c r="E240" t="s">
        <v>71</v>
      </c>
      <c r="F240">
        <v>45</v>
      </c>
      <c r="G240">
        <v>4</v>
      </c>
      <c r="H240">
        <v>9.6999999999999993</v>
      </c>
      <c r="I240" s="8">
        <v>0.53600000000000003</v>
      </c>
      <c r="J240">
        <v>0.8</v>
      </c>
      <c r="K240">
        <v>-3.5</v>
      </c>
      <c r="L240">
        <v>79</v>
      </c>
      <c r="M240">
        <v>172</v>
      </c>
      <c r="N240" s="8">
        <v>0.45900000000000002</v>
      </c>
      <c r="O240">
        <v>16</v>
      </c>
      <c r="P240">
        <v>51</v>
      </c>
      <c r="Q240">
        <v>0.314</v>
      </c>
      <c r="R240">
        <v>63</v>
      </c>
      <c r="S240">
        <v>121</v>
      </c>
      <c r="T240" s="8">
        <v>0.52100000000000002</v>
      </c>
      <c r="U240">
        <v>24</v>
      </c>
      <c r="V240">
        <v>29</v>
      </c>
      <c r="W240" s="8">
        <v>0.82799999999999996</v>
      </c>
      <c r="X240">
        <v>31</v>
      </c>
      <c r="Y240">
        <v>103</v>
      </c>
      <c r="Z240">
        <v>134</v>
      </c>
      <c r="AA240">
        <v>27</v>
      </c>
      <c r="AB240">
        <v>16</v>
      </c>
      <c r="AC240">
        <v>9</v>
      </c>
      <c r="AD240">
        <v>18</v>
      </c>
      <c r="AE240">
        <v>86</v>
      </c>
      <c r="AF240">
        <v>198</v>
      </c>
      <c r="AG240" s="8" t="str">
        <f>IF(Table3[[#This Row],[FTA]]&gt;=100,Table3[[#This Row],[FT%]],"")</f>
        <v/>
      </c>
      <c r="AH240" t="str">
        <f>UPPER(Table3[[#This Row],[Player]])</f>
        <v>ROBBIE HUMMEL</v>
      </c>
    </row>
    <row r="241" spans="1:34" x14ac:dyDescent="0.25">
      <c r="A241">
        <v>2015</v>
      </c>
      <c r="B241" t="s">
        <v>191</v>
      </c>
      <c r="C241" t="s">
        <v>30</v>
      </c>
      <c r="D241">
        <v>29</v>
      </c>
      <c r="E241" t="s">
        <v>48</v>
      </c>
      <c r="F241">
        <v>64</v>
      </c>
      <c r="G241">
        <v>17</v>
      </c>
      <c r="H241">
        <v>15.4</v>
      </c>
      <c r="I241" s="8">
        <v>0.51200000000000001</v>
      </c>
      <c r="J241">
        <v>3.8</v>
      </c>
      <c r="K241">
        <v>-1.3</v>
      </c>
      <c r="L241">
        <v>211</v>
      </c>
      <c r="M241">
        <v>446</v>
      </c>
      <c r="N241" s="8">
        <v>0.47299999999999998</v>
      </c>
      <c r="O241">
        <v>0</v>
      </c>
      <c r="P241">
        <v>7</v>
      </c>
      <c r="Q241">
        <v>0</v>
      </c>
      <c r="R241">
        <v>211</v>
      </c>
      <c r="S241">
        <v>439</v>
      </c>
      <c r="T241" s="8">
        <v>0.48099999999999998</v>
      </c>
      <c r="U241">
        <v>87</v>
      </c>
      <c r="V241">
        <v>117</v>
      </c>
      <c r="W241" s="8">
        <v>0.74399999999999999</v>
      </c>
      <c r="X241">
        <v>118</v>
      </c>
      <c r="Y241">
        <v>298</v>
      </c>
      <c r="Z241">
        <v>416</v>
      </c>
      <c r="AA241">
        <v>57</v>
      </c>
      <c r="AB241">
        <v>34</v>
      </c>
      <c r="AC241">
        <v>25</v>
      </c>
      <c r="AD241">
        <v>46</v>
      </c>
      <c r="AE241">
        <v>130</v>
      </c>
      <c r="AF241">
        <v>509</v>
      </c>
      <c r="AG241" s="8">
        <f>IF(Table3[[#This Row],[FTA]]&gt;=100,Table3[[#This Row],[FT%]],"")</f>
        <v>0.74399999999999999</v>
      </c>
      <c r="AH241" t="str">
        <f>UPPER(Table3[[#This Row],[Player]])</f>
        <v>KRIS HUMPHRIES</v>
      </c>
    </row>
    <row r="242" spans="1:34" x14ac:dyDescent="0.25">
      <c r="A242">
        <v>2015</v>
      </c>
      <c r="B242" t="s">
        <v>192</v>
      </c>
      <c r="C242" t="s">
        <v>30</v>
      </c>
      <c r="D242">
        <v>25</v>
      </c>
      <c r="E242" t="s">
        <v>40</v>
      </c>
      <c r="F242">
        <v>64</v>
      </c>
      <c r="G242">
        <v>64</v>
      </c>
      <c r="H242">
        <v>16.600000000000001</v>
      </c>
      <c r="I242" s="8">
        <v>0.54900000000000004</v>
      </c>
      <c r="J242">
        <v>5.6</v>
      </c>
      <c r="K242">
        <v>0.8</v>
      </c>
      <c r="L242">
        <v>374</v>
      </c>
      <c r="M242">
        <v>786</v>
      </c>
      <c r="N242" s="8">
        <v>0.47599999999999998</v>
      </c>
      <c r="O242">
        <v>77</v>
      </c>
      <c r="P242">
        <v>205</v>
      </c>
      <c r="Q242">
        <v>0.376</v>
      </c>
      <c r="R242">
        <v>297</v>
      </c>
      <c r="S242">
        <v>581</v>
      </c>
      <c r="T242" s="8">
        <v>0.51100000000000001</v>
      </c>
      <c r="U242">
        <v>92</v>
      </c>
      <c r="V242">
        <v>110</v>
      </c>
      <c r="W242" s="8">
        <v>0.83599999999999997</v>
      </c>
      <c r="X242">
        <v>135</v>
      </c>
      <c r="Y242">
        <v>364</v>
      </c>
      <c r="Z242">
        <v>499</v>
      </c>
      <c r="AA242">
        <v>55</v>
      </c>
      <c r="AB242">
        <v>30</v>
      </c>
      <c r="AC242">
        <v>155</v>
      </c>
      <c r="AD242">
        <v>97</v>
      </c>
      <c r="AE242">
        <v>194</v>
      </c>
      <c r="AF242">
        <v>917</v>
      </c>
      <c r="AG242" s="8">
        <f>IF(Table3[[#This Row],[FTA]]&gt;=100,Table3[[#This Row],[FT%]],"")</f>
        <v>0.83599999999999997</v>
      </c>
      <c r="AH242" t="str">
        <f>UPPER(Table3[[#This Row],[Player]])</f>
        <v>SERGE IBAKA</v>
      </c>
    </row>
    <row r="243" spans="1:34" x14ac:dyDescent="0.25">
      <c r="A243">
        <v>2015</v>
      </c>
      <c r="B243" t="s">
        <v>193</v>
      </c>
      <c r="C243" t="s">
        <v>50</v>
      </c>
      <c r="D243">
        <v>31</v>
      </c>
      <c r="E243" t="s">
        <v>76</v>
      </c>
      <c r="F243">
        <v>77</v>
      </c>
      <c r="G243">
        <v>0</v>
      </c>
      <c r="H243">
        <v>12.3</v>
      </c>
      <c r="I243" s="8">
        <v>0.55300000000000005</v>
      </c>
      <c r="J243">
        <v>5.0999999999999996</v>
      </c>
      <c r="K243">
        <v>1.6</v>
      </c>
      <c r="L243">
        <v>231</v>
      </c>
      <c r="M243">
        <v>496</v>
      </c>
      <c r="N243" s="8">
        <v>0.46600000000000003</v>
      </c>
      <c r="O243">
        <v>74</v>
      </c>
      <c r="P243">
        <v>212</v>
      </c>
      <c r="Q243">
        <v>0.34899999999999998</v>
      </c>
      <c r="R243">
        <v>157</v>
      </c>
      <c r="S243">
        <v>284</v>
      </c>
      <c r="T243" s="8">
        <v>0.55300000000000005</v>
      </c>
      <c r="U243">
        <v>68</v>
      </c>
      <c r="V243">
        <v>114</v>
      </c>
      <c r="W243" s="8">
        <v>0.59599999999999997</v>
      </c>
      <c r="X243">
        <v>44</v>
      </c>
      <c r="Y243">
        <v>213</v>
      </c>
      <c r="Z243">
        <v>257</v>
      </c>
      <c r="AA243">
        <v>228</v>
      </c>
      <c r="AB243">
        <v>89</v>
      </c>
      <c r="AC243">
        <v>25</v>
      </c>
      <c r="AD243">
        <v>88</v>
      </c>
      <c r="AE243">
        <v>100</v>
      </c>
      <c r="AF243">
        <v>604</v>
      </c>
      <c r="AG243" s="8">
        <f>IF(Table3[[#This Row],[FTA]]&gt;=100,Table3[[#This Row],[FT%]],"")</f>
        <v>0.59599999999999997</v>
      </c>
      <c r="AH243" t="str">
        <f>UPPER(Table3[[#This Row],[Player]])</f>
        <v>ANDRE IGUODALA</v>
      </c>
    </row>
    <row r="244" spans="1:34" x14ac:dyDescent="0.25">
      <c r="A244">
        <v>2015</v>
      </c>
      <c r="B244" t="s">
        <v>194</v>
      </c>
      <c r="C244" t="s">
        <v>30</v>
      </c>
      <c r="D244">
        <v>27</v>
      </c>
      <c r="E244" t="s">
        <v>88</v>
      </c>
      <c r="F244">
        <v>58</v>
      </c>
      <c r="G244">
        <v>36</v>
      </c>
      <c r="H244">
        <v>16.8</v>
      </c>
      <c r="I244" s="8">
        <v>0.55400000000000005</v>
      </c>
      <c r="J244">
        <v>4</v>
      </c>
      <c r="K244">
        <v>-0.2</v>
      </c>
      <c r="L244">
        <v>263</v>
      </c>
      <c r="M244">
        <v>557</v>
      </c>
      <c r="N244" s="8">
        <v>0.47199999999999998</v>
      </c>
      <c r="O244">
        <v>74</v>
      </c>
      <c r="P244">
        <v>190</v>
      </c>
      <c r="Q244">
        <v>0.38900000000000001</v>
      </c>
      <c r="R244">
        <v>189</v>
      </c>
      <c r="S244">
        <v>367</v>
      </c>
      <c r="T244" s="8">
        <v>0.51500000000000001</v>
      </c>
      <c r="U244">
        <v>69</v>
      </c>
      <c r="V244">
        <v>107</v>
      </c>
      <c r="W244" s="8">
        <v>0.64500000000000002</v>
      </c>
      <c r="X244">
        <v>80</v>
      </c>
      <c r="Y244">
        <v>197</v>
      </c>
      <c r="Z244">
        <v>277</v>
      </c>
      <c r="AA244">
        <v>56</v>
      </c>
      <c r="AB244">
        <v>36</v>
      </c>
      <c r="AC244">
        <v>19</v>
      </c>
      <c r="AD244">
        <v>45</v>
      </c>
      <c r="AE244">
        <v>149</v>
      </c>
      <c r="AF244">
        <v>669</v>
      </c>
      <c r="AG244" s="8">
        <f>IF(Table3[[#This Row],[FTA]]&gt;=100,Table3[[#This Row],[FT%]],"")</f>
        <v>0.64500000000000002</v>
      </c>
      <c r="AH244" t="str">
        <f>UPPER(Table3[[#This Row],[Player]])</f>
        <v>ERSAN ILYASOVA</v>
      </c>
    </row>
    <row r="245" spans="1:34" x14ac:dyDescent="0.25">
      <c r="A245">
        <v>2015</v>
      </c>
      <c r="B245" t="s">
        <v>477</v>
      </c>
      <c r="C245" t="s">
        <v>50</v>
      </c>
      <c r="D245">
        <v>27</v>
      </c>
      <c r="E245" t="s">
        <v>37</v>
      </c>
      <c r="F245">
        <v>79</v>
      </c>
      <c r="G245">
        <v>32</v>
      </c>
      <c r="H245">
        <v>9.6</v>
      </c>
      <c r="I245" s="8">
        <v>0.53300000000000003</v>
      </c>
      <c r="J245">
        <v>2.2000000000000002</v>
      </c>
      <c r="K245">
        <v>-0.8</v>
      </c>
      <c r="L245">
        <v>147</v>
      </c>
      <c r="M245">
        <v>354</v>
      </c>
      <c r="N245" s="8">
        <v>0.41499999999999998</v>
      </c>
      <c r="O245">
        <v>72</v>
      </c>
      <c r="P245">
        <v>202</v>
      </c>
      <c r="Q245">
        <v>0.35599999999999998</v>
      </c>
      <c r="R245">
        <v>75</v>
      </c>
      <c r="S245">
        <v>152</v>
      </c>
      <c r="T245" s="8">
        <v>0.49299999999999999</v>
      </c>
      <c r="U245">
        <v>30</v>
      </c>
      <c r="V245">
        <v>40</v>
      </c>
      <c r="W245" s="8">
        <v>0.75</v>
      </c>
      <c r="X245">
        <v>22</v>
      </c>
      <c r="Y245">
        <v>153</v>
      </c>
      <c r="Z245">
        <v>175</v>
      </c>
      <c r="AA245">
        <v>182</v>
      </c>
      <c r="AB245">
        <v>72</v>
      </c>
      <c r="AC245">
        <v>10</v>
      </c>
      <c r="AD245">
        <v>98</v>
      </c>
      <c r="AE245">
        <v>124</v>
      </c>
      <c r="AF245">
        <v>396</v>
      </c>
      <c r="AG245" s="8" t="str">
        <f>IF(Table3[[#This Row],[FTA]]&gt;=100,Table3[[#This Row],[FT%]],"")</f>
        <v/>
      </c>
      <c r="AH245" t="str">
        <f>UPPER(Table3[[#This Row],[Player]])</f>
        <v>JOE INGLES</v>
      </c>
    </row>
    <row r="246" spans="1:34" x14ac:dyDescent="0.25">
      <c r="A246">
        <v>2015</v>
      </c>
      <c r="B246" t="s">
        <v>195</v>
      </c>
      <c r="C246" t="s">
        <v>36</v>
      </c>
      <c r="D246">
        <v>22</v>
      </c>
      <c r="E246" t="s">
        <v>109</v>
      </c>
      <c r="F246">
        <v>75</v>
      </c>
      <c r="G246">
        <v>75</v>
      </c>
      <c r="H246">
        <v>21.5</v>
      </c>
      <c r="I246" s="8">
        <v>0.58299999999999996</v>
      </c>
      <c r="J246">
        <v>10.4</v>
      </c>
      <c r="K246">
        <v>3.3</v>
      </c>
      <c r="L246">
        <v>578</v>
      </c>
      <c r="M246">
        <v>1235</v>
      </c>
      <c r="N246" s="8">
        <v>0.46800000000000003</v>
      </c>
      <c r="O246">
        <v>157</v>
      </c>
      <c r="P246">
        <v>378</v>
      </c>
      <c r="Q246">
        <v>0.41499999999999998</v>
      </c>
      <c r="R246">
        <v>421</v>
      </c>
      <c r="S246">
        <v>857</v>
      </c>
      <c r="T246" s="8">
        <v>0.49099999999999999</v>
      </c>
      <c r="U246">
        <v>315</v>
      </c>
      <c r="V246">
        <v>365</v>
      </c>
      <c r="W246" s="8">
        <v>0.86299999999999999</v>
      </c>
      <c r="X246">
        <v>55</v>
      </c>
      <c r="Y246">
        <v>182</v>
      </c>
      <c r="Z246">
        <v>237</v>
      </c>
      <c r="AA246">
        <v>389</v>
      </c>
      <c r="AB246">
        <v>114</v>
      </c>
      <c r="AC246">
        <v>20</v>
      </c>
      <c r="AD246">
        <v>186</v>
      </c>
      <c r="AE246">
        <v>146</v>
      </c>
      <c r="AF246">
        <v>1628</v>
      </c>
      <c r="AG246" s="8">
        <f>IF(Table3[[#This Row],[FTA]]&gt;=100,Table3[[#This Row],[FT%]],"")</f>
        <v>0.86299999999999999</v>
      </c>
      <c r="AH246" t="str">
        <f>UPPER(Table3[[#This Row],[Player]])</f>
        <v>KYRIE IRVING</v>
      </c>
    </row>
    <row r="247" spans="1:34" x14ac:dyDescent="0.25">
      <c r="A247">
        <v>2015</v>
      </c>
      <c r="B247" t="s">
        <v>196</v>
      </c>
      <c r="C247" t="s">
        <v>36</v>
      </c>
      <c r="D247">
        <v>31</v>
      </c>
      <c r="E247" t="s">
        <v>342</v>
      </c>
      <c r="F247">
        <v>80</v>
      </c>
      <c r="G247">
        <v>27</v>
      </c>
      <c r="H247">
        <v>14.6</v>
      </c>
      <c r="I247" s="8">
        <v>0.52200000000000002</v>
      </c>
      <c r="J247">
        <v>2.6</v>
      </c>
      <c r="K247">
        <v>-1.5</v>
      </c>
      <c r="L247">
        <v>359</v>
      </c>
      <c r="M247">
        <v>817</v>
      </c>
      <c r="N247" s="8">
        <v>0.439</v>
      </c>
      <c r="O247">
        <v>39</v>
      </c>
      <c r="P247">
        <v>146</v>
      </c>
      <c r="Q247">
        <v>0.26700000000000002</v>
      </c>
      <c r="R247">
        <v>320</v>
      </c>
      <c r="S247">
        <v>671</v>
      </c>
      <c r="T247" s="8">
        <v>0.47699999999999998</v>
      </c>
      <c r="U247">
        <v>200</v>
      </c>
      <c r="V247">
        <v>227</v>
      </c>
      <c r="W247" s="8">
        <v>0.88100000000000001</v>
      </c>
      <c r="X247">
        <v>19</v>
      </c>
      <c r="Y247">
        <v>226</v>
      </c>
      <c r="Z247">
        <v>245</v>
      </c>
      <c r="AA247">
        <v>373</v>
      </c>
      <c r="AB247">
        <v>75</v>
      </c>
      <c r="AC247">
        <v>13</v>
      </c>
      <c r="AD247">
        <v>191</v>
      </c>
      <c r="AE247">
        <v>143</v>
      </c>
      <c r="AF247">
        <v>957</v>
      </c>
      <c r="AG247" s="8">
        <f>IF(Table3[[#This Row],[FTA]]&gt;=100,Table3[[#This Row],[FT%]],"")</f>
        <v>0.88100000000000001</v>
      </c>
      <c r="AH247" t="str">
        <f>UPPER(Table3[[#This Row],[Player]])</f>
        <v>JARRETT JACK</v>
      </c>
    </row>
    <row r="248" spans="1:34" x14ac:dyDescent="0.25">
      <c r="A248">
        <v>2015</v>
      </c>
      <c r="B248" t="s">
        <v>197</v>
      </c>
      <c r="C248" t="s">
        <v>36</v>
      </c>
      <c r="D248">
        <v>24</v>
      </c>
      <c r="E248" t="s">
        <v>69</v>
      </c>
      <c r="F248">
        <v>77</v>
      </c>
      <c r="G248">
        <v>40</v>
      </c>
      <c r="H248">
        <v>17.2</v>
      </c>
      <c r="I248" s="8">
        <v>0.51100000000000001</v>
      </c>
      <c r="J248">
        <v>4.9000000000000004</v>
      </c>
      <c r="K248">
        <v>0.8</v>
      </c>
      <c r="L248">
        <v>432</v>
      </c>
      <c r="M248">
        <v>996</v>
      </c>
      <c r="N248" s="8">
        <v>0.434</v>
      </c>
      <c r="O248">
        <v>72</v>
      </c>
      <c r="P248">
        <v>241</v>
      </c>
      <c r="Q248">
        <v>0.29899999999999999</v>
      </c>
      <c r="R248">
        <v>360</v>
      </c>
      <c r="S248">
        <v>755</v>
      </c>
      <c r="T248" s="8">
        <v>0.47699999999999998</v>
      </c>
      <c r="U248">
        <v>181</v>
      </c>
      <c r="V248">
        <v>218</v>
      </c>
      <c r="W248" s="8">
        <v>0.83</v>
      </c>
      <c r="X248">
        <v>56</v>
      </c>
      <c r="Y248">
        <v>271</v>
      </c>
      <c r="Z248">
        <v>327</v>
      </c>
      <c r="AA248">
        <v>462</v>
      </c>
      <c r="AB248">
        <v>62</v>
      </c>
      <c r="AC248">
        <v>9</v>
      </c>
      <c r="AD248">
        <v>186</v>
      </c>
      <c r="AE248">
        <v>167</v>
      </c>
      <c r="AF248">
        <v>1117</v>
      </c>
      <c r="AG248" s="8">
        <f>IF(Table3[[#This Row],[FTA]]&gt;=100,Table3[[#This Row],[FT%]],"")</f>
        <v>0.83</v>
      </c>
      <c r="AH248" t="str">
        <f>UPPER(Table3[[#This Row],[Player]])</f>
        <v>REGGIE JACKSON</v>
      </c>
    </row>
    <row r="249" spans="1:34" x14ac:dyDescent="0.25">
      <c r="A249">
        <v>2015</v>
      </c>
      <c r="B249" t="s">
        <v>197</v>
      </c>
      <c r="C249" t="s">
        <v>36</v>
      </c>
      <c r="D249">
        <v>24</v>
      </c>
      <c r="E249" t="s">
        <v>40</v>
      </c>
      <c r="F249">
        <v>50</v>
      </c>
      <c r="G249">
        <v>13</v>
      </c>
      <c r="H249">
        <v>15.6</v>
      </c>
      <c r="I249" s="8">
        <v>0.51100000000000001</v>
      </c>
      <c r="J249">
        <v>2.9</v>
      </c>
      <c r="K249">
        <v>-0.4</v>
      </c>
      <c r="L249">
        <v>249</v>
      </c>
      <c r="M249">
        <v>576</v>
      </c>
      <c r="N249" s="8">
        <v>0.432</v>
      </c>
      <c r="O249">
        <v>44</v>
      </c>
      <c r="P249">
        <v>158</v>
      </c>
      <c r="Q249">
        <v>0.27800000000000002</v>
      </c>
      <c r="R249">
        <v>205</v>
      </c>
      <c r="S249">
        <v>418</v>
      </c>
      <c r="T249" s="8">
        <v>0.49</v>
      </c>
      <c r="U249">
        <v>99</v>
      </c>
      <c r="V249">
        <v>115</v>
      </c>
      <c r="W249" s="8">
        <v>0.86099999999999999</v>
      </c>
      <c r="X249">
        <v>28</v>
      </c>
      <c r="Y249">
        <v>173</v>
      </c>
      <c r="Z249">
        <v>201</v>
      </c>
      <c r="AA249">
        <v>214</v>
      </c>
      <c r="AB249">
        <v>42</v>
      </c>
      <c r="AC249">
        <v>5</v>
      </c>
      <c r="AD249">
        <v>91</v>
      </c>
      <c r="AE249">
        <v>94</v>
      </c>
      <c r="AF249">
        <v>641</v>
      </c>
      <c r="AG249" s="8">
        <f>IF(Table3[[#This Row],[FTA]]&gt;=100,Table3[[#This Row],[FT%]],"")</f>
        <v>0.86099999999999999</v>
      </c>
      <c r="AH249" t="str">
        <f>UPPER(Table3[[#This Row],[Player]])</f>
        <v>REGGIE JACKSON</v>
      </c>
    </row>
    <row r="250" spans="1:34" x14ac:dyDescent="0.25">
      <c r="A250">
        <v>2015</v>
      </c>
      <c r="B250" t="s">
        <v>197</v>
      </c>
      <c r="C250" t="s">
        <v>36</v>
      </c>
      <c r="D250">
        <v>24</v>
      </c>
      <c r="E250" t="s">
        <v>104</v>
      </c>
      <c r="F250">
        <v>27</v>
      </c>
      <c r="G250">
        <v>27</v>
      </c>
      <c r="H250">
        <v>19.8</v>
      </c>
      <c r="I250" s="8">
        <v>0.51100000000000001</v>
      </c>
      <c r="J250">
        <v>2</v>
      </c>
      <c r="K250">
        <v>2.6</v>
      </c>
      <c r="L250">
        <v>183</v>
      </c>
      <c r="M250">
        <v>420</v>
      </c>
      <c r="N250" s="8">
        <v>0.436</v>
      </c>
      <c r="O250">
        <v>28</v>
      </c>
      <c r="P250">
        <v>83</v>
      </c>
      <c r="Q250">
        <v>0.33700000000000002</v>
      </c>
      <c r="R250">
        <v>155</v>
      </c>
      <c r="S250">
        <v>337</v>
      </c>
      <c r="T250" s="8">
        <v>0.46</v>
      </c>
      <c r="U250">
        <v>82</v>
      </c>
      <c r="V250">
        <v>103</v>
      </c>
      <c r="W250" s="8">
        <v>0.79600000000000004</v>
      </c>
      <c r="X250">
        <v>28</v>
      </c>
      <c r="Y250">
        <v>98</v>
      </c>
      <c r="Z250">
        <v>126</v>
      </c>
      <c r="AA250">
        <v>248</v>
      </c>
      <c r="AB250">
        <v>20</v>
      </c>
      <c r="AC250">
        <v>4</v>
      </c>
      <c r="AD250">
        <v>95</v>
      </c>
      <c r="AE250">
        <v>73</v>
      </c>
      <c r="AF250">
        <v>476</v>
      </c>
      <c r="AG250" s="8">
        <f>IF(Table3[[#This Row],[FTA]]&gt;=100,Table3[[#This Row],[FT%]],"")</f>
        <v>0.79600000000000004</v>
      </c>
      <c r="AH250" t="str">
        <f>UPPER(Table3[[#This Row],[Player]])</f>
        <v>REGGIE JACKSON</v>
      </c>
    </row>
    <row r="251" spans="1:34" x14ac:dyDescent="0.25">
      <c r="A251">
        <v>2015</v>
      </c>
      <c r="B251" t="s">
        <v>198</v>
      </c>
      <c r="C251" t="s">
        <v>50</v>
      </c>
      <c r="D251">
        <v>30</v>
      </c>
      <c r="E251" t="s">
        <v>109</v>
      </c>
      <c r="F251">
        <v>69</v>
      </c>
      <c r="G251">
        <v>69</v>
      </c>
      <c r="H251">
        <v>25.9</v>
      </c>
      <c r="I251" s="8">
        <v>0.57699999999999996</v>
      </c>
      <c r="J251">
        <v>10.4</v>
      </c>
      <c r="K251">
        <v>7.4</v>
      </c>
      <c r="L251">
        <v>624</v>
      </c>
      <c r="M251">
        <v>1279</v>
      </c>
      <c r="N251" s="8">
        <v>0.48799999999999999</v>
      </c>
      <c r="O251">
        <v>120</v>
      </c>
      <c r="P251">
        <v>339</v>
      </c>
      <c r="Q251">
        <v>0.35399999999999998</v>
      </c>
      <c r="R251">
        <v>504</v>
      </c>
      <c r="S251">
        <v>940</v>
      </c>
      <c r="T251" s="8">
        <v>0.53600000000000003</v>
      </c>
      <c r="U251">
        <v>375</v>
      </c>
      <c r="V251">
        <v>528</v>
      </c>
      <c r="W251" s="8">
        <v>0.71</v>
      </c>
      <c r="X251">
        <v>51</v>
      </c>
      <c r="Y251">
        <v>365</v>
      </c>
      <c r="Z251">
        <v>416</v>
      </c>
      <c r="AA251">
        <v>511</v>
      </c>
      <c r="AB251">
        <v>109</v>
      </c>
      <c r="AC251">
        <v>49</v>
      </c>
      <c r="AD251">
        <v>272</v>
      </c>
      <c r="AE251">
        <v>135</v>
      </c>
      <c r="AF251">
        <v>1743</v>
      </c>
      <c r="AG251" s="8">
        <f>IF(Table3[[#This Row],[FTA]]&gt;=100,Table3[[#This Row],[FT%]],"")</f>
        <v>0.71</v>
      </c>
      <c r="AH251" t="str">
        <f>UPPER(Table3[[#This Row],[Player]])</f>
        <v>LEBRON JAMES</v>
      </c>
    </row>
    <row r="252" spans="1:34" x14ac:dyDescent="0.25">
      <c r="A252">
        <v>2015</v>
      </c>
      <c r="B252" t="s">
        <v>199</v>
      </c>
      <c r="C252" t="s">
        <v>38</v>
      </c>
      <c r="D252">
        <v>30</v>
      </c>
      <c r="E252" t="s">
        <v>449</v>
      </c>
      <c r="F252">
        <v>65</v>
      </c>
      <c r="G252">
        <v>61</v>
      </c>
      <c r="H252">
        <v>19.7</v>
      </c>
      <c r="I252" s="8">
        <v>0.5</v>
      </c>
      <c r="J252">
        <v>4.7</v>
      </c>
      <c r="K252">
        <v>0.2</v>
      </c>
      <c r="L252">
        <v>486</v>
      </c>
      <c r="M252">
        <v>1010</v>
      </c>
      <c r="N252" s="8">
        <v>0.48099999999999998</v>
      </c>
      <c r="O252">
        <v>2</v>
      </c>
      <c r="P252">
        <v>5</v>
      </c>
      <c r="Q252">
        <v>0.4</v>
      </c>
      <c r="R252">
        <v>484</v>
      </c>
      <c r="S252">
        <v>1005</v>
      </c>
      <c r="T252" s="8">
        <v>0.48199999999999998</v>
      </c>
      <c r="U252">
        <v>108</v>
      </c>
      <c r="V252">
        <v>165</v>
      </c>
      <c r="W252" s="8">
        <v>0.65500000000000003</v>
      </c>
      <c r="X252">
        <v>99</v>
      </c>
      <c r="Y252">
        <v>449</v>
      </c>
      <c r="Z252">
        <v>548</v>
      </c>
      <c r="AA252">
        <v>113</v>
      </c>
      <c r="AB252">
        <v>47</v>
      </c>
      <c r="AC252">
        <v>84</v>
      </c>
      <c r="AD252">
        <v>68</v>
      </c>
      <c r="AE252">
        <v>139</v>
      </c>
      <c r="AF252">
        <v>1082</v>
      </c>
      <c r="AG252" s="8">
        <f>IF(Table3[[#This Row],[FTA]]&gt;=100,Table3[[#This Row],[FT%]],"")</f>
        <v>0.65500000000000003</v>
      </c>
      <c r="AH252" t="str">
        <f>UPPER(Table3[[#This Row],[Player]])</f>
        <v>AL JEFFERSON</v>
      </c>
    </row>
    <row r="253" spans="1:34" x14ac:dyDescent="0.25">
      <c r="A253">
        <v>2015</v>
      </c>
      <c r="B253" t="s">
        <v>478</v>
      </c>
      <c r="C253" t="s">
        <v>30</v>
      </c>
      <c r="D253">
        <v>24</v>
      </c>
      <c r="E253" t="s">
        <v>342</v>
      </c>
      <c r="F253">
        <v>50</v>
      </c>
      <c r="G253">
        <v>1</v>
      </c>
      <c r="H253">
        <v>13.2</v>
      </c>
      <c r="I253" s="8">
        <v>0.48</v>
      </c>
      <c r="J253">
        <v>0.8</v>
      </c>
      <c r="K253">
        <v>-3.7</v>
      </c>
      <c r="L253">
        <v>75</v>
      </c>
      <c r="M253">
        <v>167</v>
      </c>
      <c r="N253" s="8">
        <v>0.44900000000000001</v>
      </c>
      <c r="O253">
        <v>2</v>
      </c>
      <c r="P253">
        <v>15</v>
      </c>
      <c r="Q253">
        <v>0.13300000000000001</v>
      </c>
      <c r="R253">
        <v>73</v>
      </c>
      <c r="S253">
        <v>152</v>
      </c>
      <c r="T253" s="8">
        <v>0.48</v>
      </c>
      <c r="U253">
        <v>31</v>
      </c>
      <c r="V253">
        <v>54</v>
      </c>
      <c r="W253" s="8">
        <v>0.57399999999999995</v>
      </c>
      <c r="X253">
        <v>47</v>
      </c>
      <c r="Y253">
        <v>98</v>
      </c>
      <c r="Z253">
        <v>145</v>
      </c>
      <c r="AA253">
        <v>16</v>
      </c>
      <c r="AB253">
        <v>10</v>
      </c>
      <c r="AC253">
        <v>21</v>
      </c>
      <c r="AD253">
        <v>20</v>
      </c>
      <c r="AE253">
        <v>61</v>
      </c>
      <c r="AF253">
        <v>183</v>
      </c>
      <c r="AG253" s="8" t="str">
        <f>IF(Table3[[#This Row],[FTA]]&gt;=100,Table3[[#This Row],[FT%]],"")</f>
        <v/>
      </c>
      <c r="AH253" t="str">
        <f>UPPER(Table3[[#This Row],[Player]])</f>
        <v>CORY JEFFERSON</v>
      </c>
    </row>
    <row r="254" spans="1:34" x14ac:dyDescent="0.25">
      <c r="A254">
        <v>2015</v>
      </c>
      <c r="B254" t="s">
        <v>200</v>
      </c>
      <c r="C254" t="s">
        <v>50</v>
      </c>
      <c r="D254">
        <v>34</v>
      </c>
      <c r="E254" t="s">
        <v>66</v>
      </c>
      <c r="F254">
        <v>74</v>
      </c>
      <c r="G254">
        <v>18</v>
      </c>
      <c r="H254">
        <v>11.3</v>
      </c>
      <c r="I254" s="8">
        <v>0.57699999999999996</v>
      </c>
      <c r="J254">
        <v>2.2999999999999998</v>
      </c>
      <c r="K254">
        <v>-0.7</v>
      </c>
      <c r="L254">
        <v>144</v>
      </c>
      <c r="M254">
        <v>324</v>
      </c>
      <c r="N254" s="8">
        <v>0.44400000000000001</v>
      </c>
      <c r="O254">
        <v>66</v>
      </c>
      <c r="P254">
        <v>155</v>
      </c>
      <c r="Q254">
        <v>0.42599999999999999</v>
      </c>
      <c r="R254">
        <v>78</v>
      </c>
      <c r="S254">
        <v>169</v>
      </c>
      <c r="T254" s="8">
        <v>0.46200000000000002</v>
      </c>
      <c r="U254">
        <v>78</v>
      </c>
      <c r="V254">
        <v>114</v>
      </c>
      <c r="W254" s="8">
        <v>0.68400000000000005</v>
      </c>
      <c r="X254">
        <v>25</v>
      </c>
      <c r="Y254">
        <v>158</v>
      </c>
      <c r="Z254">
        <v>183</v>
      </c>
      <c r="AA254">
        <v>61</v>
      </c>
      <c r="AB254">
        <v>32</v>
      </c>
      <c r="AC254">
        <v>11</v>
      </c>
      <c r="AD254">
        <v>52</v>
      </c>
      <c r="AE254">
        <v>115</v>
      </c>
      <c r="AF254">
        <v>432</v>
      </c>
      <c r="AG254" s="8">
        <f>IF(Table3[[#This Row],[FTA]]&gt;=100,Table3[[#This Row],[FT%]],"")</f>
        <v>0.68400000000000005</v>
      </c>
      <c r="AH254" t="str">
        <f>UPPER(Table3[[#This Row],[Player]])</f>
        <v>RICHARD JEFFERSON</v>
      </c>
    </row>
    <row r="255" spans="1:34" x14ac:dyDescent="0.25">
      <c r="A255">
        <v>2015</v>
      </c>
      <c r="B255" t="s">
        <v>356</v>
      </c>
      <c r="C255" t="s">
        <v>34</v>
      </c>
      <c r="D255">
        <v>23</v>
      </c>
      <c r="E255" t="s">
        <v>115</v>
      </c>
      <c r="F255">
        <v>24</v>
      </c>
      <c r="G255">
        <v>3</v>
      </c>
      <c r="H255">
        <v>15.9</v>
      </c>
      <c r="I255" s="8">
        <v>0.629</v>
      </c>
      <c r="J255">
        <v>0.9</v>
      </c>
      <c r="K255">
        <v>-0.9</v>
      </c>
      <c r="L255">
        <v>49</v>
      </c>
      <c r="M255">
        <v>99</v>
      </c>
      <c r="N255" s="8">
        <v>0.495</v>
      </c>
      <c r="O255">
        <v>21</v>
      </c>
      <c r="P255">
        <v>52</v>
      </c>
      <c r="Q255">
        <v>0.40400000000000003</v>
      </c>
      <c r="R255">
        <v>28</v>
      </c>
      <c r="S255">
        <v>47</v>
      </c>
      <c r="T255" s="8">
        <v>0.59599999999999997</v>
      </c>
      <c r="U255">
        <v>16</v>
      </c>
      <c r="V255">
        <v>19</v>
      </c>
      <c r="W255" s="8">
        <v>0.84199999999999997</v>
      </c>
      <c r="X255">
        <v>2</v>
      </c>
      <c r="Y255">
        <v>37</v>
      </c>
      <c r="Z255">
        <v>39</v>
      </c>
      <c r="AA255">
        <v>13</v>
      </c>
      <c r="AB255">
        <v>10</v>
      </c>
      <c r="AC255">
        <v>0</v>
      </c>
      <c r="AD255">
        <v>8</v>
      </c>
      <c r="AE255">
        <v>15</v>
      </c>
      <c r="AF255">
        <v>135</v>
      </c>
      <c r="AG255" s="8" t="str">
        <f>IF(Table3[[#This Row],[FTA]]&gt;=100,Table3[[#This Row],[FT%]],"")</f>
        <v/>
      </c>
      <c r="AH255" t="str">
        <f>UPPER(Table3[[#This Row],[Player]])</f>
        <v>JOHN JENKINS</v>
      </c>
    </row>
    <row r="256" spans="1:34" x14ac:dyDescent="0.25">
      <c r="A256">
        <v>2015</v>
      </c>
      <c r="B256" t="s">
        <v>201</v>
      </c>
      <c r="C256" t="s">
        <v>36</v>
      </c>
      <c r="D256">
        <v>25</v>
      </c>
      <c r="E256" t="s">
        <v>104</v>
      </c>
      <c r="F256">
        <v>41</v>
      </c>
      <c r="G256">
        <v>41</v>
      </c>
      <c r="H256">
        <v>19.7</v>
      </c>
      <c r="I256" s="8">
        <v>0.52200000000000002</v>
      </c>
      <c r="J256">
        <v>3.3</v>
      </c>
      <c r="K256">
        <v>1.8</v>
      </c>
      <c r="L256">
        <v>218</v>
      </c>
      <c r="M256">
        <v>543</v>
      </c>
      <c r="N256" s="8">
        <v>0.40100000000000002</v>
      </c>
      <c r="O256">
        <v>76</v>
      </c>
      <c r="P256">
        <v>211</v>
      </c>
      <c r="Q256">
        <v>0.36</v>
      </c>
      <c r="R256">
        <v>142</v>
      </c>
      <c r="S256">
        <v>332</v>
      </c>
      <c r="T256" s="8">
        <v>0.42799999999999999</v>
      </c>
      <c r="U256">
        <v>120</v>
      </c>
      <c r="V256">
        <v>143</v>
      </c>
      <c r="W256" s="8">
        <v>0.83899999999999997</v>
      </c>
      <c r="X256">
        <v>21</v>
      </c>
      <c r="Y256">
        <v>83</v>
      </c>
      <c r="Z256">
        <v>104</v>
      </c>
      <c r="AA256">
        <v>272</v>
      </c>
      <c r="AB256">
        <v>44</v>
      </c>
      <c r="AC256">
        <v>4</v>
      </c>
      <c r="AD256">
        <v>90</v>
      </c>
      <c r="AE256">
        <v>64</v>
      </c>
      <c r="AF256">
        <v>632</v>
      </c>
      <c r="AG256" s="8">
        <f>IF(Table3[[#This Row],[FTA]]&gt;=100,Table3[[#This Row],[FT%]],"")</f>
        <v>0.83899999999999997</v>
      </c>
      <c r="AH256" t="str">
        <f>UPPER(Table3[[#This Row],[Player]])</f>
        <v>BRANDON JENNINGS</v>
      </c>
    </row>
    <row r="257" spans="1:34" x14ac:dyDescent="0.25">
      <c r="A257">
        <v>2015</v>
      </c>
      <c r="B257" t="s">
        <v>202</v>
      </c>
      <c r="C257" t="s">
        <v>30</v>
      </c>
      <c r="D257">
        <v>27</v>
      </c>
      <c r="E257" t="s">
        <v>69</v>
      </c>
      <c r="F257">
        <v>75</v>
      </c>
      <c r="G257">
        <v>0</v>
      </c>
      <c r="H257">
        <v>15</v>
      </c>
      <c r="I257" s="8">
        <v>0.54900000000000004</v>
      </c>
      <c r="J257">
        <v>3.5</v>
      </c>
      <c r="K257">
        <v>0.9</v>
      </c>
      <c r="L257">
        <v>169</v>
      </c>
      <c r="M257">
        <v>379</v>
      </c>
      <c r="N257" s="8">
        <v>0.44600000000000001</v>
      </c>
      <c r="O257">
        <v>54</v>
      </c>
      <c r="P257">
        <v>140</v>
      </c>
      <c r="Q257">
        <v>0.38600000000000001</v>
      </c>
      <c r="R257">
        <v>115</v>
      </c>
      <c r="S257">
        <v>239</v>
      </c>
      <c r="T257" s="8">
        <v>0.48099999999999998</v>
      </c>
      <c r="U257">
        <v>56</v>
      </c>
      <c r="V257">
        <v>66</v>
      </c>
      <c r="W257" s="8">
        <v>0.84799999999999998</v>
      </c>
      <c r="X257">
        <v>93</v>
      </c>
      <c r="Y257">
        <v>189</v>
      </c>
      <c r="Z257">
        <v>282</v>
      </c>
      <c r="AA257">
        <v>71</v>
      </c>
      <c r="AB257">
        <v>46</v>
      </c>
      <c r="AC257">
        <v>18</v>
      </c>
      <c r="AD257">
        <v>44</v>
      </c>
      <c r="AE257">
        <v>135</v>
      </c>
      <c r="AF257">
        <v>448</v>
      </c>
      <c r="AG257" s="8" t="str">
        <f>IF(Table3[[#This Row],[FTA]]&gt;=100,Table3[[#This Row],[FT%]],"")</f>
        <v/>
      </c>
      <c r="AH257" t="str">
        <f>UPPER(Table3[[#This Row],[Player]])</f>
        <v>JONAS JEREBKO</v>
      </c>
    </row>
    <row r="258" spans="1:34" x14ac:dyDescent="0.25">
      <c r="A258">
        <v>2015</v>
      </c>
      <c r="B258" t="s">
        <v>202</v>
      </c>
      <c r="C258" t="s">
        <v>30</v>
      </c>
      <c r="D258">
        <v>27</v>
      </c>
      <c r="E258" t="s">
        <v>104</v>
      </c>
      <c r="F258">
        <v>46</v>
      </c>
      <c r="G258">
        <v>0</v>
      </c>
      <c r="H258">
        <v>14.5</v>
      </c>
      <c r="I258" s="8">
        <v>0.56399999999999995</v>
      </c>
      <c r="J258">
        <v>1.9</v>
      </c>
      <c r="K258">
        <v>1</v>
      </c>
      <c r="L258">
        <v>91</v>
      </c>
      <c r="M258">
        <v>198</v>
      </c>
      <c r="N258" s="8">
        <v>0.46</v>
      </c>
      <c r="O258">
        <v>28</v>
      </c>
      <c r="P258">
        <v>76</v>
      </c>
      <c r="Q258">
        <v>0.36799999999999999</v>
      </c>
      <c r="R258">
        <v>63</v>
      </c>
      <c r="S258">
        <v>122</v>
      </c>
      <c r="T258" s="8">
        <v>0.51600000000000001</v>
      </c>
      <c r="U258">
        <v>31</v>
      </c>
      <c r="V258">
        <v>36</v>
      </c>
      <c r="W258" s="8">
        <v>0.86099999999999999</v>
      </c>
      <c r="X258">
        <v>47</v>
      </c>
      <c r="Y258">
        <v>95</v>
      </c>
      <c r="Z258">
        <v>142</v>
      </c>
      <c r="AA258">
        <v>41</v>
      </c>
      <c r="AB258">
        <v>27</v>
      </c>
      <c r="AC258">
        <v>11</v>
      </c>
      <c r="AD258">
        <v>26</v>
      </c>
      <c r="AE258">
        <v>77</v>
      </c>
      <c r="AF258">
        <v>241</v>
      </c>
      <c r="AG258" s="8" t="str">
        <f>IF(Table3[[#This Row],[FTA]]&gt;=100,Table3[[#This Row],[FT%]],"")</f>
        <v/>
      </c>
      <c r="AH258" t="str">
        <f>UPPER(Table3[[#This Row],[Player]])</f>
        <v>JONAS JEREBKO</v>
      </c>
    </row>
    <row r="259" spans="1:34" x14ac:dyDescent="0.25">
      <c r="A259">
        <v>2015</v>
      </c>
      <c r="B259" t="s">
        <v>202</v>
      </c>
      <c r="C259" t="s">
        <v>30</v>
      </c>
      <c r="D259">
        <v>27</v>
      </c>
      <c r="E259" t="s">
        <v>45</v>
      </c>
      <c r="F259">
        <v>29</v>
      </c>
      <c r="G259">
        <v>0</v>
      </c>
      <c r="H259">
        <v>15.5</v>
      </c>
      <c r="I259" s="8">
        <v>0.53300000000000003</v>
      </c>
      <c r="J259">
        <v>1.5</v>
      </c>
      <c r="K259">
        <v>0.7</v>
      </c>
      <c r="L259">
        <v>78</v>
      </c>
      <c r="M259">
        <v>181</v>
      </c>
      <c r="N259" s="8">
        <v>0.43099999999999999</v>
      </c>
      <c r="O259">
        <v>26</v>
      </c>
      <c r="P259">
        <v>64</v>
      </c>
      <c r="Q259">
        <v>0.40600000000000003</v>
      </c>
      <c r="R259">
        <v>52</v>
      </c>
      <c r="S259">
        <v>117</v>
      </c>
      <c r="T259" s="8">
        <v>0.44400000000000001</v>
      </c>
      <c r="U259">
        <v>25</v>
      </c>
      <c r="V259">
        <v>30</v>
      </c>
      <c r="W259" s="8">
        <v>0.83299999999999996</v>
      </c>
      <c r="X259">
        <v>46</v>
      </c>
      <c r="Y259">
        <v>94</v>
      </c>
      <c r="Z259">
        <v>140</v>
      </c>
      <c r="AA259">
        <v>30</v>
      </c>
      <c r="AB259">
        <v>19</v>
      </c>
      <c r="AC259">
        <v>7</v>
      </c>
      <c r="AD259">
        <v>18</v>
      </c>
      <c r="AE259">
        <v>58</v>
      </c>
      <c r="AF259">
        <v>207</v>
      </c>
      <c r="AG259" s="8" t="str">
        <f>IF(Table3[[#This Row],[FTA]]&gt;=100,Table3[[#This Row],[FT%]],"")</f>
        <v/>
      </c>
      <c r="AH259" t="str">
        <f>UPPER(Table3[[#This Row],[Player]])</f>
        <v>JONAS JEREBKO</v>
      </c>
    </row>
    <row r="260" spans="1:34" x14ac:dyDescent="0.25">
      <c r="A260">
        <v>2015</v>
      </c>
      <c r="B260" t="s">
        <v>479</v>
      </c>
      <c r="C260" t="s">
        <v>30</v>
      </c>
      <c r="D260">
        <v>21</v>
      </c>
      <c r="E260" t="s">
        <v>69</v>
      </c>
      <c r="F260">
        <v>8</v>
      </c>
      <c r="G260">
        <v>0</v>
      </c>
      <c r="H260">
        <v>1.5</v>
      </c>
      <c r="I260" s="8">
        <v>0.30299999999999999</v>
      </c>
      <c r="J260">
        <v>-0.1</v>
      </c>
      <c r="K260">
        <v>-8.4</v>
      </c>
      <c r="L260">
        <v>7</v>
      </c>
      <c r="M260">
        <v>26</v>
      </c>
      <c r="N260" s="8">
        <v>0.26900000000000002</v>
      </c>
      <c r="O260">
        <v>1</v>
      </c>
      <c r="P260">
        <v>15</v>
      </c>
      <c r="Q260">
        <v>6.7000000000000004E-2</v>
      </c>
      <c r="R260">
        <v>6</v>
      </c>
      <c r="S260">
        <v>11</v>
      </c>
      <c r="T260" s="8">
        <v>0.54500000000000004</v>
      </c>
      <c r="U260">
        <v>1</v>
      </c>
      <c r="V260">
        <v>1</v>
      </c>
      <c r="W260" s="8">
        <v>1</v>
      </c>
      <c r="X260">
        <v>2</v>
      </c>
      <c r="Y260">
        <v>7</v>
      </c>
      <c r="Z260">
        <v>9</v>
      </c>
      <c r="AA260">
        <v>3</v>
      </c>
      <c r="AB260">
        <v>2</v>
      </c>
      <c r="AC260">
        <v>2</v>
      </c>
      <c r="AD260">
        <v>3</v>
      </c>
      <c r="AE260">
        <v>11</v>
      </c>
      <c r="AF260">
        <v>16</v>
      </c>
      <c r="AG260" s="8" t="str">
        <f>IF(Table3[[#This Row],[FTA]]&gt;=100,Table3[[#This Row],[FT%]],"")</f>
        <v/>
      </c>
      <c r="AH260" t="str">
        <f>UPPER(Table3[[#This Row],[Player]])</f>
        <v>GRANT JERRETT</v>
      </c>
    </row>
    <row r="261" spans="1:34" x14ac:dyDescent="0.25">
      <c r="A261">
        <v>2015</v>
      </c>
      <c r="B261" t="s">
        <v>479</v>
      </c>
      <c r="C261" t="s">
        <v>30</v>
      </c>
      <c r="D261">
        <v>21</v>
      </c>
      <c r="E261" t="s">
        <v>37</v>
      </c>
      <c r="F261">
        <v>3</v>
      </c>
      <c r="G261">
        <v>0</v>
      </c>
      <c r="H261">
        <v>13.6</v>
      </c>
      <c r="I261" s="8">
        <v>0.47699999999999998</v>
      </c>
      <c r="J261">
        <v>0.1</v>
      </c>
      <c r="K261">
        <v>-0.6</v>
      </c>
      <c r="L261">
        <v>4</v>
      </c>
      <c r="M261">
        <v>9</v>
      </c>
      <c r="N261" s="8">
        <v>0.44400000000000001</v>
      </c>
      <c r="O261">
        <v>0</v>
      </c>
      <c r="P261">
        <v>2</v>
      </c>
      <c r="Q261">
        <v>0</v>
      </c>
      <c r="R261">
        <v>4</v>
      </c>
      <c r="S261">
        <v>7</v>
      </c>
      <c r="T261" s="8">
        <v>0.57099999999999995</v>
      </c>
      <c r="U261">
        <v>1</v>
      </c>
      <c r="V261">
        <v>1</v>
      </c>
      <c r="W261" s="8">
        <v>1</v>
      </c>
      <c r="X261">
        <v>1</v>
      </c>
      <c r="Y261">
        <v>4</v>
      </c>
      <c r="Z261">
        <v>5</v>
      </c>
      <c r="AA261">
        <v>2</v>
      </c>
      <c r="AB261">
        <v>2</v>
      </c>
      <c r="AC261">
        <v>0</v>
      </c>
      <c r="AD261">
        <v>1</v>
      </c>
      <c r="AE261">
        <v>4</v>
      </c>
      <c r="AF261">
        <v>9</v>
      </c>
      <c r="AG261" s="8" t="str">
        <f>IF(Table3[[#This Row],[FTA]]&gt;=100,Table3[[#This Row],[FT%]],"")</f>
        <v/>
      </c>
      <c r="AH261" t="str">
        <f>UPPER(Table3[[#This Row],[Player]])</f>
        <v>GRANT JERRETT</v>
      </c>
    </row>
    <row r="262" spans="1:34" x14ac:dyDescent="0.25">
      <c r="A262">
        <v>2015</v>
      </c>
      <c r="B262" t="s">
        <v>203</v>
      </c>
      <c r="C262" t="s">
        <v>30</v>
      </c>
      <c r="D262">
        <v>27</v>
      </c>
      <c r="E262" t="s">
        <v>39</v>
      </c>
      <c r="F262">
        <v>75</v>
      </c>
      <c r="G262">
        <v>72</v>
      </c>
      <c r="H262">
        <v>15.4</v>
      </c>
      <c r="I262" s="8">
        <v>0.60299999999999998</v>
      </c>
      <c r="J262">
        <v>5.0999999999999996</v>
      </c>
      <c r="K262">
        <v>1.8</v>
      </c>
      <c r="L262">
        <v>298</v>
      </c>
      <c r="M262">
        <v>519</v>
      </c>
      <c r="N262" s="8">
        <v>0.57399999999999995</v>
      </c>
      <c r="O262">
        <v>19</v>
      </c>
      <c r="P262">
        <v>46</v>
      </c>
      <c r="Q262">
        <v>0.41299999999999998</v>
      </c>
      <c r="R262">
        <v>279</v>
      </c>
      <c r="S262">
        <v>473</v>
      </c>
      <c r="T262" s="8">
        <v>0.59</v>
      </c>
      <c r="U262">
        <v>79</v>
      </c>
      <c r="V262">
        <v>129</v>
      </c>
      <c r="W262" s="8">
        <v>0.61199999999999999</v>
      </c>
      <c r="X262">
        <v>159</v>
      </c>
      <c r="Y262">
        <v>297</v>
      </c>
      <c r="Z262">
        <v>456</v>
      </c>
      <c r="AA262">
        <v>117</v>
      </c>
      <c r="AB262">
        <v>44</v>
      </c>
      <c r="AC262">
        <v>59</v>
      </c>
      <c r="AD262">
        <v>110</v>
      </c>
      <c r="AE262">
        <v>225</v>
      </c>
      <c r="AF262">
        <v>694</v>
      </c>
      <c r="AG262" s="8">
        <f>IF(Table3[[#This Row],[FTA]]&gt;=100,Table3[[#This Row],[FT%]],"")</f>
        <v>0.61199999999999999</v>
      </c>
      <c r="AH262" t="str">
        <f>UPPER(Table3[[#This Row],[Player]])</f>
        <v>AMIR JOHNSON</v>
      </c>
    </row>
    <row r="263" spans="1:34" x14ac:dyDescent="0.25">
      <c r="A263">
        <v>2015</v>
      </c>
      <c r="B263" t="s">
        <v>204</v>
      </c>
      <c r="C263" t="s">
        <v>50</v>
      </c>
      <c r="D263">
        <v>24</v>
      </c>
      <c r="E263" t="s">
        <v>69</v>
      </c>
      <c r="F263">
        <v>29</v>
      </c>
      <c r="G263">
        <v>2</v>
      </c>
      <c r="H263">
        <v>10.199999999999999</v>
      </c>
      <c r="I263" s="8">
        <v>0.51500000000000001</v>
      </c>
      <c r="J263">
        <v>0.8</v>
      </c>
      <c r="K263">
        <v>-2.2000000000000002</v>
      </c>
      <c r="L263">
        <v>62</v>
      </c>
      <c r="M263">
        <v>154</v>
      </c>
      <c r="N263" s="8">
        <v>0.40300000000000002</v>
      </c>
      <c r="O263">
        <v>28</v>
      </c>
      <c r="P263">
        <v>95</v>
      </c>
      <c r="Q263">
        <v>0.29499999999999998</v>
      </c>
      <c r="R263">
        <v>34</v>
      </c>
      <c r="S263">
        <v>59</v>
      </c>
      <c r="T263" s="8">
        <v>0.57599999999999996</v>
      </c>
      <c r="U263">
        <v>14</v>
      </c>
      <c r="V263">
        <v>16</v>
      </c>
      <c r="W263" s="8">
        <v>0.875</v>
      </c>
      <c r="X263">
        <v>8</v>
      </c>
      <c r="Y263">
        <v>47</v>
      </c>
      <c r="Z263">
        <v>55</v>
      </c>
      <c r="AA263">
        <v>15</v>
      </c>
      <c r="AB263">
        <v>26</v>
      </c>
      <c r="AC263">
        <v>7</v>
      </c>
      <c r="AD263">
        <v>15</v>
      </c>
      <c r="AE263">
        <v>44</v>
      </c>
      <c r="AF263">
        <v>166</v>
      </c>
      <c r="AG263" s="8" t="str">
        <f>IF(Table3[[#This Row],[FTA]]&gt;=100,Table3[[#This Row],[FT%]],"")</f>
        <v/>
      </c>
      <c r="AH263" t="str">
        <f>UPPER(Table3[[#This Row],[Player]])</f>
        <v>CHRIS JOHNSON</v>
      </c>
    </row>
    <row r="264" spans="1:34" x14ac:dyDescent="0.25">
      <c r="A264">
        <v>2015</v>
      </c>
      <c r="B264" t="s">
        <v>204</v>
      </c>
      <c r="C264" t="s">
        <v>50</v>
      </c>
      <c r="D264">
        <v>24</v>
      </c>
      <c r="E264" t="s">
        <v>44</v>
      </c>
      <c r="F264">
        <v>9</v>
      </c>
      <c r="G264">
        <v>2</v>
      </c>
      <c r="H264">
        <v>6</v>
      </c>
      <c r="I264" s="8">
        <v>0.42499999999999999</v>
      </c>
      <c r="J264">
        <v>-0.1</v>
      </c>
      <c r="K264">
        <v>-6.2</v>
      </c>
      <c r="L264">
        <v>19</v>
      </c>
      <c r="M264">
        <v>60</v>
      </c>
      <c r="N264" s="8">
        <v>0.317</v>
      </c>
      <c r="O264">
        <v>10</v>
      </c>
      <c r="P264">
        <v>39</v>
      </c>
      <c r="Q264">
        <v>0.25600000000000001</v>
      </c>
      <c r="R264">
        <v>9</v>
      </c>
      <c r="S264">
        <v>21</v>
      </c>
      <c r="T264" s="8">
        <v>0.42899999999999999</v>
      </c>
      <c r="U264">
        <v>6</v>
      </c>
      <c r="V264">
        <v>8</v>
      </c>
      <c r="W264" s="8">
        <v>0.75</v>
      </c>
      <c r="X264">
        <v>3</v>
      </c>
      <c r="Y264">
        <v>23</v>
      </c>
      <c r="Z264">
        <v>26</v>
      </c>
      <c r="AA264">
        <v>3</v>
      </c>
      <c r="AB264">
        <v>9</v>
      </c>
      <c r="AC264">
        <v>5</v>
      </c>
      <c r="AD264">
        <v>9</v>
      </c>
      <c r="AE264">
        <v>19</v>
      </c>
      <c r="AF264">
        <v>54</v>
      </c>
      <c r="AG264" s="8" t="str">
        <f>IF(Table3[[#This Row],[FTA]]&gt;=100,Table3[[#This Row],[FT%]],"")</f>
        <v/>
      </c>
      <c r="AH264" t="str">
        <f>UPPER(Table3[[#This Row],[Player]])</f>
        <v>CHRIS JOHNSON</v>
      </c>
    </row>
    <row r="265" spans="1:34" x14ac:dyDescent="0.25">
      <c r="A265">
        <v>2015</v>
      </c>
      <c r="B265" t="s">
        <v>204</v>
      </c>
      <c r="C265" t="s">
        <v>50</v>
      </c>
      <c r="D265">
        <v>24</v>
      </c>
      <c r="E265" t="s">
        <v>37</v>
      </c>
      <c r="F265">
        <v>12</v>
      </c>
      <c r="G265">
        <v>0</v>
      </c>
      <c r="H265">
        <v>14.2</v>
      </c>
      <c r="I265" s="8">
        <v>0.60799999999999998</v>
      </c>
      <c r="J265">
        <v>0.6</v>
      </c>
      <c r="K265">
        <v>0.7</v>
      </c>
      <c r="L265">
        <v>31</v>
      </c>
      <c r="M265">
        <v>64</v>
      </c>
      <c r="N265" s="8">
        <v>0.48399999999999999</v>
      </c>
      <c r="O265">
        <v>13</v>
      </c>
      <c r="P265">
        <v>38</v>
      </c>
      <c r="Q265">
        <v>0.34200000000000003</v>
      </c>
      <c r="R265">
        <v>18</v>
      </c>
      <c r="S265">
        <v>26</v>
      </c>
      <c r="T265" s="8">
        <v>0.69199999999999995</v>
      </c>
      <c r="U265">
        <v>6</v>
      </c>
      <c r="V265">
        <v>6</v>
      </c>
      <c r="W265" s="8">
        <v>1</v>
      </c>
      <c r="X265">
        <v>3</v>
      </c>
      <c r="Y265">
        <v>15</v>
      </c>
      <c r="Z265">
        <v>18</v>
      </c>
      <c r="AA265">
        <v>7</v>
      </c>
      <c r="AB265">
        <v>12</v>
      </c>
      <c r="AC265">
        <v>0</v>
      </c>
      <c r="AD265">
        <v>6</v>
      </c>
      <c r="AE265">
        <v>18</v>
      </c>
      <c r="AF265">
        <v>81</v>
      </c>
      <c r="AG265" s="8" t="str">
        <f>IF(Table3[[#This Row],[FTA]]&gt;=100,Table3[[#This Row],[FT%]],"")</f>
        <v/>
      </c>
      <c r="AH265" t="str">
        <f>UPPER(Table3[[#This Row],[Player]])</f>
        <v>CHRIS JOHNSON</v>
      </c>
    </row>
    <row r="266" spans="1:34" x14ac:dyDescent="0.25">
      <c r="A266">
        <v>2015</v>
      </c>
      <c r="B266" t="s">
        <v>204</v>
      </c>
      <c r="C266" t="s">
        <v>50</v>
      </c>
      <c r="D266">
        <v>24</v>
      </c>
      <c r="E266" t="s">
        <v>88</v>
      </c>
      <c r="F266">
        <v>8</v>
      </c>
      <c r="G266">
        <v>0</v>
      </c>
      <c r="H266">
        <v>9.6999999999999993</v>
      </c>
      <c r="I266" s="8">
        <v>0.502</v>
      </c>
      <c r="J266">
        <v>0.3</v>
      </c>
      <c r="K266">
        <v>-1.3</v>
      </c>
      <c r="L266">
        <v>12</v>
      </c>
      <c r="M266">
        <v>30</v>
      </c>
      <c r="N266" s="8">
        <v>0.4</v>
      </c>
      <c r="O266">
        <v>5</v>
      </c>
      <c r="P266">
        <v>18</v>
      </c>
      <c r="Q266">
        <v>0.27800000000000002</v>
      </c>
      <c r="R266">
        <v>7</v>
      </c>
      <c r="S266">
        <v>12</v>
      </c>
      <c r="T266" s="8">
        <v>0.58299999999999996</v>
      </c>
      <c r="U266">
        <v>2</v>
      </c>
      <c r="V266">
        <v>2</v>
      </c>
      <c r="W266" s="8">
        <v>1</v>
      </c>
      <c r="X266">
        <v>2</v>
      </c>
      <c r="Y266">
        <v>9</v>
      </c>
      <c r="Z266">
        <v>11</v>
      </c>
      <c r="AA266">
        <v>5</v>
      </c>
      <c r="AB266">
        <v>5</v>
      </c>
      <c r="AC266">
        <v>2</v>
      </c>
      <c r="AD266">
        <v>0</v>
      </c>
      <c r="AE266">
        <v>7</v>
      </c>
      <c r="AF266">
        <v>31</v>
      </c>
      <c r="AG266" s="8" t="str">
        <f>IF(Table3[[#This Row],[FTA]]&gt;=100,Table3[[#This Row],[FT%]],"")</f>
        <v/>
      </c>
      <c r="AH266" t="str">
        <f>UPPER(Table3[[#This Row],[Player]])</f>
        <v>CHRIS JOHNSON</v>
      </c>
    </row>
    <row r="267" spans="1:34" x14ac:dyDescent="0.25">
      <c r="A267">
        <v>2015</v>
      </c>
      <c r="B267" t="s">
        <v>205</v>
      </c>
      <c r="C267" t="s">
        <v>30</v>
      </c>
      <c r="D267">
        <v>27</v>
      </c>
      <c r="E267" t="s">
        <v>39</v>
      </c>
      <c r="F267">
        <v>70</v>
      </c>
      <c r="G267">
        <v>17</v>
      </c>
      <c r="H267">
        <v>17.899999999999999</v>
      </c>
      <c r="I267" s="8">
        <v>0.61699999999999999</v>
      </c>
      <c r="J267">
        <v>4.0999999999999996</v>
      </c>
      <c r="K267">
        <v>2.7</v>
      </c>
      <c r="L267">
        <v>238</v>
      </c>
      <c r="M267">
        <v>404</v>
      </c>
      <c r="N267" s="8">
        <v>0.58899999999999997</v>
      </c>
      <c r="O267">
        <v>11</v>
      </c>
      <c r="P267">
        <v>51</v>
      </c>
      <c r="Q267">
        <v>0.216</v>
      </c>
      <c r="R267">
        <v>227</v>
      </c>
      <c r="S267">
        <v>353</v>
      </c>
      <c r="T267" s="8">
        <v>0.64300000000000002</v>
      </c>
      <c r="U267">
        <v>67</v>
      </c>
      <c r="V267">
        <v>102</v>
      </c>
      <c r="W267" s="8">
        <v>0.65700000000000003</v>
      </c>
      <c r="X267">
        <v>61</v>
      </c>
      <c r="Y267">
        <v>196</v>
      </c>
      <c r="Z267">
        <v>257</v>
      </c>
      <c r="AA267">
        <v>95</v>
      </c>
      <c r="AB267">
        <v>54</v>
      </c>
      <c r="AC267">
        <v>70</v>
      </c>
      <c r="AD267">
        <v>79</v>
      </c>
      <c r="AE267">
        <v>155</v>
      </c>
      <c r="AF267">
        <v>554</v>
      </c>
      <c r="AG267" s="8">
        <f>IF(Table3[[#This Row],[FTA]]&gt;=100,Table3[[#This Row],[FT%]],"")</f>
        <v>0.65700000000000003</v>
      </c>
      <c r="AH267" t="str">
        <f>UPPER(Table3[[#This Row],[Player]])</f>
        <v>JAMES JOHNSON</v>
      </c>
    </row>
    <row r="268" spans="1:34" x14ac:dyDescent="0.25">
      <c r="A268">
        <v>2015</v>
      </c>
      <c r="B268" t="s">
        <v>206</v>
      </c>
      <c r="C268" t="s">
        <v>34</v>
      </c>
      <c r="D268">
        <v>33</v>
      </c>
      <c r="E268" t="s">
        <v>342</v>
      </c>
      <c r="F268">
        <v>80</v>
      </c>
      <c r="G268">
        <v>80</v>
      </c>
      <c r="H268">
        <v>14.1</v>
      </c>
      <c r="I268" s="8">
        <v>0.52300000000000002</v>
      </c>
      <c r="J268">
        <v>4.0999999999999996</v>
      </c>
      <c r="K268">
        <v>0.2</v>
      </c>
      <c r="L268">
        <v>446</v>
      </c>
      <c r="M268">
        <v>1025</v>
      </c>
      <c r="N268" s="8">
        <v>0.435</v>
      </c>
      <c r="O268">
        <v>121</v>
      </c>
      <c r="P268">
        <v>337</v>
      </c>
      <c r="Q268">
        <v>0.35899999999999999</v>
      </c>
      <c r="R268">
        <v>325</v>
      </c>
      <c r="S268">
        <v>688</v>
      </c>
      <c r="T268" s="8">
        <v>0.47199999999999998</v>
      </c>
      <c r="U268">
        <v>141</v>
      </c>
      <c r="V268">
        <v>176</v>
      </c>
      <c r="W268" s="8">
        <v>0.80100000000000005</v>
      </c>
      <c r="X268">
        <v>53</v>
      </c>
      <c r="Y268">
        <v>331</v>
      </c>
      <c r="Z268">
        <v>384</v>
      </c>
      <c r="AA268">
        <v>292</v>
      </c>
      <c r="AB268">
        <v>59</v>
      </c>
      <c r="AC268">
        <v>14</v>
      </c>
      <c r="AD268">
        <v>137</v>
      </c>
      <c r="AE268">
        <v>120</v>
      </c>
      <c r="AF268">
        <v>1154</v>
      </c>
      <c r="AG268" s="8">
        <f>IF(Table3[[#This Row],[FTA]]&gt;=100,Table3[[#This Row],[FT%]],"")</f>
        <v>0.80100000000000005</v>
      </c>
      <c r="AH268" t="str">
        <f>UPPER(Table3[[#This Row],[Player]])</f>
        <v>JOE JOHNSON</v>
      </c>
    </row>
    <row r="269" spans="1:34" x14ac:dyDescent="0.25">
      <c r="A269">
        <v>2015</v>
      </c>
      <c r="B269" t="s">
        <v>480</v>
      </c>
      <c r="C269" t="s">
        <v>34</v>
      </c>
      <c r="D269">
        <v>22</v>
      </c>
      <c r="E269" t="s">
        <v>32</v>
      </c>
      <c r="F269">
        <v>28</v>
      </c>
      <c r="G269">
        <v>0</v>
      </c>
      <c r="H269">
        <v>4.8</v>
      </c>
      <c r="I269" s="8">
        <v>0.43</v>
      </c>
      <c r="J269">
        <v>-0.1</v>
      </c>
      <c r="K269">
        <v>-7.3</v>
      </c>
      <c r="L269">
        <v>26</v>
      </c>
      <c r="M269">
        <v>75</v>
      </c>
      <c r="N269" s="8">
        <v>0.34699999999999998</v>
      </c>
      <c r="O269">
        <v>5</v>
      </c>
      <c r="P269">
        <v>21</v>
      </c>
      <c r="Q269">
        <v>0.23799999999999999</v>
      </c>
      <c r="R269">
        <v>21</v>
      </c>
      <c r="S269">
        <v>54</v>
      </c>
      <c r="T269" s="8">
        <v>0.38900000000000001</v>
      </c>
      <c r="U269">
        <v>17</v>
      </c>
      <c r="V269">
        <v>25</v>
      </c>
      <c r="W269" s="8">
        <v>0.68</v>
      </c>
      <c r="X269">
        <v>13</v>
      </c>
      <c r="Y269">
        <v>26</v>
      </c>
      <c r="Z269">
        <v>39</v>
      </c>
      <c r="AA269">
        <v>11</v>
      </c>
      <c r="AB269">
        <v>7</v>
      </c>
      <c r="AC269">
        <v>3</v>
      </c>
      <c r="AD269">
        <v>19</v>
      </c>
      <c r="AE269">
        <v>34</v>
      </c>
      <c r="AF269">
        <v>74</v>
      </c>
      <c r="AG269" s="8" t="str">
        <f>IF(Table3[[#This Row],[FTA]]&gt;=100,Table3[[#This Row],[FT%]],"")</f>
        <v/>
      </c>
      <c r="AH269" t="str">
        <f>UPPER(Table3[[#This Row],[Player]])</f>
        <v>NICK JOHNSON</v>
      </c>
    </row>
    <row r="270" spans="1:34" x14ac:dyDescent="0.25">
      <c r="A270">
        <v>2015</v>
      </c>
      <c r="B270" t="s">
        <v>481</v>
      </c>
      <c r="C270" t="s">
        <v>34</v>
      </c>
      <c r="D270">
        <v>22</v>
      </c>
      <c r="E270" t="s">
        <v>61</v>
      </c>
      <c r="F270">
        <v>32</v>
      </c>
      <c r="G270">
        <v>2</v>
      </c>
      <c r="H270">
        <v>12</v>
      </c>
      <c r="I270" s="8">
        <v>0.50600000000000001</v>
      </c>
      <c r="J270">
        <v>0.8</v>
      </c>
      <c r="K270">
        <v>-1.1000000000000001</v>
      </c>
      <c r="L270">
        <v>70</v>
      </c>
      <c r="M270">
        <v>167</v>
      </c>
      <c r="N270" s="8">
        <v>0.41899999999999998</v>
      </c>
      <c r="O270">
        <v>18</v>
      </c>
      <c r="P270">
        <v>48</v>
      </c>
      <c r="Q270">
        <v>0.375</v>
      </c>
      <c r="R270">
        <v>52</v>
      </c>
      <c r="S270">
        <v>119</v>
      </c>
      <c r="T270" s="8">
        <v>0.437</v>
      </c>
      <c r="U270">
        <v>32</v>
      </c>
      <c r="V270">
        <v>47</v>
      </c>
      <c r="W270" s="8">
        <v>0.68100000000000005</v>
      </c>
      <c r="X270">
        <v>14</v>
      </c>
      <c r="Y270">
        <v>67</v>
      </c>
      <c r="Z270">
        <v>81</v>
      </c>
      <c r="AA270">
        <v>42</v>
      </c>
      <c r="AB270">
        <v>33</v>
      </c>
      <c r="AC270">
        <v>9</v>
      </c>
      <c r="AD270">
        <v>30</v>
      </c>
      <c r="AE270">
        <v>42</v>
      </c>
      <c r="AF270">
        <v>190</v>
      </c>
      <c r="AG270" s="8" t="str">
        <f>IF(Table3[[#This Row],[FTA]]&gt;=100,Table3[[#This Row],[FT%]],"")</f>
        <v/>
      </c>
      <c r="AH270" t="str">
        <f>UPPER(Table3[[#This Row],[Player]])</f>
        <v>TYLER JOHNSON</v>
      </c>
    </row>
    <row r="271" spans="1:34" x14ac:dyDescent="0.25">
      <c r="A271">
        <v>2015</v>
      </c>
      <c r="B271" t="s">
        <v>207</v>
      </c>
      <c r="C271" t="s">
        <v>50</v>
      </c>
      <c r="D271">
        <v>27</v>
      </c>
      <c r="E271" t="s">
        <v>74</v>
      </c>
      <c r="F271">
        <v>76</v>
      </c>
      <c r="G271">
        <v>59</v>
      </c>
      <c r="H271">
        <v>11.1</v>
      </c>
      <c r="I271" s="8">
        <v>0.50900000000000001</v>
      </c>
      <c r="J271">
        <v>1.7</v>
      </c>
      <c r="K271">
        <v>-1.5</v>
      </c>
      <c r="L271">
        <v>286</v>
      </c>
      <c r="M271">
        <v>691</v>
      </c>
      <c r="N271" s="8">
        <v>0.41399999999999998</v>
      </c>
      <c r="O271">
        <v>91</v>
      </c>
      <c r="P271">
        <v>259</v>
      </c>
      <c r="Q271">
        <v>0.35099999999999998</v>
      </c>
      <c r="R271">
        <v>195</v>
      </c>
      <c r="S271">
        <v>432</v>
      </c>
      <c r="T271" s="8">
        <v>0.45100000000000001</v>
      </c>
      <c r="U271">
        <v>90</v>
      </c>
      <c r="V271">
        <v>112</v>
      </c>
      <c r="W271" s="8">
        <v>0.80400000000000005</v>
      </c>
      <c r="X271">
        <v>67</v>
      </c>
      <c r="Y271">
        <v>252</v>
      </c>
      <c r="Z271">
        <v>319</v>
      </c>
      <c r="AA271">
        <v>124</v>
      </c>
      <c r="AB271">
        <v>59</v>
      </c>
      <c r="AC271">
        <v>45</v>
      </c>
      <c r="AD271">
        <v>87</v>
      </c>
      <c r="AE271">
        <v>162</v>
      </c>
      <c r="AF271">
        <v>753</v>
      </c>
      <c r="AG271" s="8">
        <f>IF(Table3[[#This Row],[FTA]]&gt;=100,Table3[[#This Row],[FT%]],"")</f>
        <v>0.80400000000000005</v>
      </c>
      <c r="AH271" t="str">
        <f>UPPER(Table3[[#This Row],[Player]])</f>
        <v>WESLEY JOHNSON</v>
      </c>
    </row>
    <row r="272" spans="1:34" x14ac:dyDescent="0.25">
      <c r="A272">
        <v>2015</v>
      </c>
      <c r="B272" t="s">
        <v>208</v>
      </c>
      <c r="C272" t="s">
        <v>50</v>
      </c>
      <c r="D272">
        <v>34</v>
      </c>
      <c r="E272" t="s">
        <v>82</v>
      </c>
      <c r="F272">
        <v>33</v>
      </c>
      <c r="G272">
        <v>0</v>
      </c>
      <c r="H272">
        <v>1.9</v>
      </c>
      <c r="I272" s="8">
        <v>0.40600000000000003</v>
      </c>
      <c r="J272">
        <v>0</v>
      </c>
      <c r="K272">
        <v>-6.4</v>
      </c>
      <c r="L272">
        <v>6</v>
      </c>
      <c r="M272">
        <v>21</v>
      </c>
      <c r="N272" s="8">
        <v>0.28599999999999998</v>
      </c>
      <c r="O272">
        <v>0</v>
      </c>
      <c r="P272">
        <v>4</v>
      </c>
      <c r="Q272">
        <v>0</v>
      </c>
      <c r="R272">
        <v>6</v>
      </c>
      <c r="S272">
        <v>17</v>
      </c>
      <c r="T272" s="8">
        <v>0.35299999999999998</v>
      </c>
      <c r="U272">
        <v>9</v>
      </c>
      <c r="V272">
        <v>11</v>
      </c>
      <c r="W272" s="8">
        <v>0.81799999999999995</v>
      </c>
      <c r="X272">
        <v>1</v>
      </c>
      <c r="Y272">
        <v>10</v>
      </c>
      <c r="Z272">
        <v>11</v>
      </c>
      <c r="AA272">
        <v>2</v>
      </c>
      <c r="AB272">
        <v>3</v>
      </c>
      <c r="AC272">
        <v>0</v>
      </c>
      <c r="AD272">
        <v>1</v>
      </c>
      <c r="AE272">
        <v>23</v>
      </c>
      <c r="AF272">
        <v>21</v>
      </c>
      <c r="AG272" s="8" t="str">
        <f>IF(Table3[[#This Row],[FTA]]&gt;=100,Table3[[#This Row],[FT%]],"")</f>
        <v/>
      </c>
      <c r="AH272" t="str">
        <f>UPPER(Table3[[#This Row],[Player]])</f>
        <v>DAHNTAY JONES</v>
      </c>
    </row>
    <row r="273" spans="1:34" x14ac:dyDescent="0.25">
      <c r="A273">
        <v>2015</v>
      </c>
      <c r="B273" t="s">
        <v>209</v>
      </c>
      <c r="C273" t="s">
        <v>50</v>
      </c>
      <c r="D273">
        <v>34</v>
      </c>
      <c r="E273" t="s">
        <v>109</v>
      </c>
      <c r="F273">
        <v>57</v>
      </c>
      <c r="G273">
        <v>2</v>
      </c>
      <c r="H273">
        <v>11.1</v>
      </c>
      <c r="I273" s="8">
        <v>0.56499999999999995</v>
      </c>
      <c r="J273">
        <v>1.5</v>
      </c>
      <c r="K273">
        <v>-1.4</v>
      </c>
      <c r="L273">
        <v>74</v>
      </c>
      <c r="M273">
        <v>201</v>
      </c>
      <c r="N273" s="8">
        <v>0.36799999999999999</v>
      </c>
      <c r="O273">
        <v>63</v>
      </c>
      <c r="P273">
        <v>175</v>
      </c>
      <c r="Q273">
        <v>0.36</v>
      </c>
      <c r="R273">
        <v>11</v>
      </c>
      <c r="S273">
        <v>26</v>
      </c>
      <c r="T273" s="8">
        <v>0.42299999999999999</v>
      </c>
      <c r="U273">
        <v>39</v>
      </c>
      <c r="V273">
        <v>46</v>
      </c>
      <c r="W273" s="8">
        <v>0.84799999999999998</v>
      </c>
      <c r="X273">
        <v>9</v>
      </c>
      <c r="Y273">
        <v>53</v>
      </c>
      <c r="Z273">
        <v>62</v>
      </c>
      <c r="AA273">
        <v>24</v>
      </c>
      <c r="AB273">
        <v>13</v>
      </c>
      <c r="AC273">
        <v>8</v>
      </c>
      <c r="AD273">
        <v>13</v>
      </c>
      <c r="AE273">
        <v>67</v>
      </c>
      <c r="AF273">
        <v>250</v>
      </c>
      <c r="AG273" s="8" t="str">
        <f>IF(Table3[[#This Row],[FTA]]&gt;=100,Table3[[#This Row],[FT%]],"")</f>
        <v/>
      </c>
      <c r="AH273" t="str">
        <f>UPPER(Table3[[#This Row],[Player]])</f>
        <v>JAMES JONES</v>
      </c>
    </row>
    <row r="274" spans="1:34" x14ac:dyDescent="0.25">
      <c r="A274">
        <v>2015</v>
      </c>
      <c r="B274" t="s">
        <v>358</v>
      </c>
      <c r="C274" t="s">
        <v>50</v>
      </c>
      <c r="D274">
        <v>23</v>
      </c>
      <c r="E274" t="s">
        <v>40</v>
      </c>
      <c r="F274">
        <v>43</v>
      </c>
      <c r="G274">
        <v>13</v>
      </c>
      <c r="H274">
        <v>6.9</v>
      </c>
      <c r="I274" s="8">
        <v>0.45900000000000002</v>
      </c>
      <c r="J274">
        <v>0.2</v>
      </c>
      <c r="K274">
        <v>-5.4</v>
      </c>
      <c r="L274">
        <v>73</v>
      </c>
      <c r="M274">
        <v>184</v>
      </c>
      <c r="N274" s="8">
        <v>0.39700000000000002</v>
      </c>
      <c r="O274">
        <v>14</v>
      </c>
      <c r="P274">
        <v>60</v>
      </c>
      <c r="Q274">
        <v>0.23300000000000001</v>
      </c>
      <c r="R274">
        <v>59</v>
      </c>
      <c r="S274">
        <v>124</v>
      </c>
      <c r="T274" s="8">
        <v>0.47599999999999998</v>
      </c>
      <c r="U274">
        <v>24</v>
      </c>
      <c r="V274">
        <v>37</v>
      </c>
      <c r="W274" s="8">
        <v>0.64900000000000002</v>
      </c>
      <c r="X274">
        <v>6</v>
      </c>
      <c r="Y274">
        <v>70</v>
      </c>
      <c r="Z274">
        <v>76</v>
      </c>
      <c r="AA274">
        <v>18</v>
      </c>
      <c r="AB274">
        <v>17</v>
      </c>
      <c r="AC274">
        <v>8</v>
      </c>
      <c r="AD274">
        <v>24</v>
      </c>
      <c r="AE274">
        <v>50</v>
      </c>
      <c r="AF274">
        <v>184</v>
      </c>
      <c r="AG274" s="8" t="str">
        <f>IF(Table3[[#This Row],[FTA]]&gt;=100,Table3[[#This Row],[FT%]],"")</f>
        <v/>
      </c>
      <c r="AH274" t="str">
        <f>UPPER(Table3[[#This Row],[Player]])</f>
        <v>PERRY JONES</v>
      </c>
    </row>
    <row r="275" spans="1:34" x14ac:dyDescent="0.25">
      <c r="A275">
        <v>2015</v>
      </c>
      <c r="B275" t="s">
        <v>359</v>
      </c>
      <c r="C275" t="s">
        <v>30</v>
      </c>
      <c r="D275">
        <v>23</v>
      </c>
      <c r="E275" t="s">
        <v>32</v>
      </c>
      <c r="F275">
        <v>33</v>
      </c>
      <c r="G275">
        <v>24</v>
      </c>
      <c r="H275">
        <v>18.3</v>
      </c>
      <c r="I275" s="8">
        <v>0.56699999999999995</v>
      </c>
      <c r="J275">
        <v>3</v>
      </c>
      <c r="K275">
        <v>1.3</v>
      </c>
      <c r="L275">
        <v>158</v>
      </c>
      <c r="M275">
        <v>299</v>
      </c>
      <c r="N275" s="8">
        <v>0.52800000000000002</v>
      </c>
      <c r="O275">
        <v>13</v>
      </c>
      <c r="P275">
        <v>37</v>
      </c>
      <c r="Q275">
        <v>0.35099999999999998</v>
      </c>
      <c r="R275">
        <v>145</v>
      </c>
      <c r="S275">
        <v>262</v>
      </c>
      <c r="T275" s="8">
        <v>0.55300000000000005</v>
      </c>
      <c r="U275">
        <v>57</v>
      </c>
      <c r="V275">
        <v>94</v>
      </c>
      <c r="W275" s="8">
        <v>0.60599999999999998</v>
      </c>
      <c r="X275">
        <v>78</v>
      </c>
      <c r="Y275">
        <v>142</v>
      </c>
      <c r="Z275">
        <v>220</v>
      </c>
      <c r="AA275">
        <v>36</v>
      </c>
      <c r="AB275">
        <v>18</v>
      </c>
      <c r="AC275">
        <v>59</v>
      </c>
      <c r="AD275">
        <v>37</v>
      </c>
      <c r="AE275">
        <v>78</v>
      </c>
      <c r="AF275">
        <v>386</v>
      </c>
      <c r="AG275" s="8" t="str">
        <f>IF(Table3[[#This Row],[FTA]]&gt;=100,Table3[[#This Row],[FT%]],"")</f>
        <v/>
      </c>
      <c r="AH275" t="str">
        <f>UPPER(Table3[[#This Row],[Player]])</f>
        <v>TERRENCE JONES</v>
      </c>
    </row>
    <row r="276" spans="1:34" x14ac:dyDescent="0.25">
      <c r="A276">
        <v>2015</v>
      </c>
      <c r="B276" t="s">
        <v>210</v>
      </c>
      <c r="C276" t="s">
        <v>38</v>
      </c>
      <c r="D276">
        <v>26</v>
      </c>
      <c r="E276" t="s">
        <v>82</v>
      </c>
      <c r="F276">
        <v>82</v>
      </c>
      <c r="G276">
        <v>82</v>
      </c>
      <c r="H276">
        <v>21</v>
      </c>
      <c r="I276" s="8">
        <v>0.63800000000000001</v>
      </c>
      <c r="J276">
        <v>12.8</v>
      </c>
      <c r="K276">
        <v>4.0999999999999996</v>
      </c>
      <c r="L276">
        <v>379</v>
      </c>
      <c r="M276">
        <v>534</v>
      </c>
      <c r="N276" s="8">
        <v>0.71</v>
      </c>
      <c r="O276">
        <v>1</v>
      </c>
      <c r="P276">
        <v>4</v>
      </c>
      <c r="Q276">
        <v>0.25</v>
      </c>
      <c r="R276">
        <v>378</v>
      </c>
      <c r="S276">
        <v>530</v>
      </c>
      <c r="T276" s="8">
        <v>0.71299999999999997</v>
      </c>
      <c r="U276">
        <v>187</v>
      </c>
      <c r="V276">
        <v>471</v>
      </c>
      <c r="W276" s="8">
        <v>0.39700000000000002</v>
      </c>
      <c r="X276">
        <v>397</v>
      </c>
      <c r="Y276">
        <v>829</v>
      </c>
      <c r="Z276">
        <v>1226</v>
      </c>
      <c r="AA276">
        <v>61</v>
      </c>
      <c r="AB276">
        <v>81</v>
      </c>
      <c r="AC276">
        <v>183</v>
      </c>
      <c r="AD276">
        <v>109</v>
      </c>
      <c r="AE276">
        <v>245</v>
      </c>
      <c r="AF276">
        <v>946</v>
      </c>
      <c r="AG276" s="8">
        <f>IF(Table3[[#This Row],[FTA]]&gt;=100,Table3[[#This Row],[FT%]],"")</f>
        <v>0.39700000000000002</v>
      </c>
      <c r="AH276" t="str">
        <f>UPPER(Table3[[#This Row],[Player]])</f>
        <v>DEANDRE JORDAN</v>
      </c>
    </row>
    <row r="277" spans="1:34" x14ac:dyDescent="0.25">
      <c r="A277">
        <v>2015</v>
      </c>
      <c r="B277" t="s">
        <v>211</v>
      </c>
      <c r="C277" t="s">
        <v>36</v>
      </c>
      <c r="D277">
        <v>23</v>
      </c>
      <c r="E277" t="s">
        <v>56</v>
      </c>
      <c r="F277">
        <v>79</v>
      </c>
      <c r="G277">
        <v>14</v>
      </c>
      <c r="H277">
        <v>15.5</v>
      </c>
      <c r="I277" s="8">
        <v>0.56399999999999995</v>
      </c>
      <c r="J277">
        <v>4.5</v>
      </c>
      <c r="K277">
        <v>0.7</v>
      </c>
      <c r="L277">
        <v>207</v>
      </c>
      <c r="M277">
        <v>411</v>
      </c>
      <c r="N277" s="8">
        <v>0.504</v>
      </c>
      <c r="O277">
        <v>16</v>
      </c>
      <c r="P277">
        <v>44</v>
      </c>
      <c r="Q277">
        <v>0.36399999999999999</v>
      </c>
      <c r="R277">
        <v>191</v>
      </c>
      <c r="S277">
        <v>367</v>
      </c>
      <c r="T277" s="8">
        <v>0.52</v>
      </c>
      <c r="U277">
        <v>105</v>
      </c>
      <c r="V277">
        <v>143</v>
      </c>
      <c r="W277" s="8">
        <v>0.73399999999999999</v>
      </c>
      <c r="X277">
        <v>44</v>
      </c>
      <c r="Y277">
        <v>148</v>
      </c>
      <c r="Z277">
        <v>192</v>
      </c>
      <c r="AA277">
        <v>188</v>
      </c>
      <c r="AB277">
        <v>46</v>
      </c>
      <c r="AC277">
        <v>17</v>
      </c>
      <c r="AD277">
        <v>67</v>
      </c>
      <c r="AE277">
        <v>105</v>
      </c>
      <c r="AF277">
        <v>535</v>
      </c>
      <c r="AG277" s="8">
        <f>IF(Table3[[#This Row],[FTA]]&gt;=100,Table3[[#This Row],[FT%]],"")</f>
        <v>0.73399999999999999</v>
      </c>
      <c r="AH277" t="str">
        <f>UPPER(Table3[[#This Row],[Player]])</f>
        <v>CORY JOSEPH</v>
      </c>
    </row>
    <row r="278" spans="1:34" x14ac:dyDescent="0.25">
      <c r="A278">
        <v>2015</v>
      </c>
      <c r="B278" t="s">
        <v>213</v>
      </c>
      <c r="C278" t="s">
        <v>38</v>
      </c>
      <c r="D278">
        <v>22</v>
      </c>
      <c r="E278" t="s">
        <v>69</v>
      </c>
      <c r="F278">
        <v>75</v>
      </c>
      <c r="G278">
        <v>74</v>
      </c>
      <c r="H278">
        <v>20.3</v>
      </c>
      <c r="I278" s="8">
        <v>0.56399999999999995</v>
      </c>
      <c r="J278">
        <v>6.4</v>
      </c>
      <c r="K278">
        <v>-2.1</v>
      </c>
      <c r="L278">
        <v>482</v>
      </c>
      <c r="M278">
        <v>928</v>
      </c>
      <c r="N278" s="8">
        <v>0.51900000000000002</v>
      </c>
      <c r="O278">
        <v>16</v>
      </c>
      <c r="P278">
        <v>45</v>
      </c>
      <c r="Q278">
        <v>0.35599999999999998</v>
      </c>
      <c r="R278">
        <v>466</v>
      </c>
      <c r="S278">
        <v>883</v>
      </c>
      <c r="T278" s="8">
        <v>0.52800000000000002</v>
      </c>
      <c r="U278">
        <v>183</v>
      </c>
      <c r="V278">
        <v>234</v>
      </c>
      <c r="W278" s="8">
        <v>0.78200000000000003</v>
      </c>
      <c r="X278">
        <v>277</v>
      </c>
      <c r="Y278">
        <v>394</v>
      </c>
      <c r="Z278">
        <v>671</v>
      </c>
      <c r="AA278">
        <v>55</v>
      </c>
      <c r="AB278">
        <v>36</v>
      </c>
      <c r="AC278">
        <v>29</v>
      </c>
      <c r="AD278">
        <v>145</v>
      </c>
      <c r="AE278">
        <v>189</v>
      </c>
      <c r="AF278">
        <v>1163</v>
      </c>
      <c r="AG278" s="8">
        <f>IF(Table3[[#This Row],[FTA]]&gt;=100,Table3[[#This Row],[FT%]],"")</f>
        <v>0.78200000000000003</v>
      </c>
      <c r="AH278" t="str">
        <f>UPPER(Table3[[#This Row],[Player]])</f>
        <v>ENES KANTER</v>
      </c>
    </row>
    <row r="279" spans="1:34" x14ac:dyDescent="0.25">
      <c r="A279">
        <v>2015</v>
      </c>
      <c r="B279" t="s">
        <v>213</v>
      </c>
      <c r="C279" t="s">
        <v>38</v>
      </c>
      <c r="D279">
        <v>22</v>
      </c>
      <c r="E279" t="s">
        <v>37</v>
      </c>
      <c r="F279">
        <v>49</v>
      </c>
      <c r="G279">
        <v>48</v>
      </c>
      <c r="H279">
        <v>17.5</v>
      </c>
      <c r="I279" s="8">
        <v>0.53500000000000003</v>
      </c>
      <c r="J279">
        <v>2.7</v>
      </c>
      <c r="K279">
        <v>-4.0999999999999996</v>
      </c>
      <c r="L279">
        <v>286</v>
      </c>
      <c r="M279">
        <v>582</v>
      </c>
      <c r="N279" s="8">
        <v>0.49099999999999999</v>
      </c>
      <c r="O279">
        <v>13</v>
      </c>
      <c r="P279">
        <v>41</v>
      </c>
      <c r="Q279">
        <v>0.317</v>
      </c>
      <c r="R279">
        <v>273</v>
      </c>
      <c r="S279">
        <v>541</v>
      </c>
      <c r="T279" s="8">
        <v>0.505</v>
      </c>
      <c r="U279">
        <v>93</v>
      </c>
      <c r="V279">
        <v>118</v>
      </c>
      <c r="W279" s="8">
        <v>0.78800000000000003</v>
      </c>
      <c r="X279">
        <v>147</v>
      </c>
      <c r="Y279">
        <v>237</v>
      </c>
      <c r="Z279">
        <v>384</v>
      </c>
      <c r="AA279">
        <v>26</v>
      </c>
      <c r="AB279">
        <v>23</v>
      </c>
      <c r="AC279">
        <v>16</v>
      </c>
      <c r="AD279">
        <v>93</v>
      </c>
      <c r="AE279">
        <v>114</v>
      </c>
      <c r="AF279">
        <v>678</v>
      </c>
      <c r="AG279" s="8">
        <f>IF(Table3[[#This Row],[FTA]]&gt;=100,Table3[[#This Row],[FT%]],"")</f>
        <v>0.78800000000000003</v>
      </c>
      <c r="AH279" t="str">
        <f>UPPER(Table3[[#This Row],[Player]])</f>
        <v>ENES KANTER</v>
      </c>
    </row>
    <row r="280" spans="1:34" x14ac:dyDescent="0.25">
      <c r="A280">
        <v>2015</v>
      </c>
      <c r="B280" t="s">
        <v>213</v>
      </c>
      <c r="C280" t="s">
        <v>38</v>
      </c>
      <c r="D280">
        <v>22</v>
      </c>
      <c r="E280" t="s">
        <v>40</v>
      </c>
      <c r="F280">
        <v>26</v>
      </c>
      <c r="G280">
        <v>26</v>
      </c>
      <c r="H280">
        <v>24.9</v>
      </c>
      <c r="I280" s="8">
        <v>0.61099999999999999</v>
      </c>
      <c r="J280">
        <v>3.7</v>
      </c>
      <c r="K280">
        <v>1.2</v>
      </c>
      <c r="L280">
        <v>196</v>
      </c>
      <c r="M280">
        <v>346</v>
      </c>
      <c r="N280" s="8">
        <v>0.56599999999999995</v>
      </c>
      <c r="O280">
        <v>3</v>
      </c>
      <c r="P280">
        <v>4</v>
      </c>
      <c r="Q280">
        <v>0.75</v>
      </c>
      <c r="R280">
        <v>193</v>
      </c>
      <c r="S280">
        <v>342</v>
      </c>
      <c r="T280" s="8">
        <v>0.56399999999999995</v>
      </c>
      <c r="U280">
        <v>90</v>
      </c>
      <c r="V280">
        <v>116</v>
      </c>
      <c r="W280" s="8">
        <v>0.77600000000000002</v>
      </c>
      <c r="X280">
        <v>130</v>
      </c>
      <c r="Y280">
        <v>157</v>
      </c>
      <c r="Z280">
        <v>287</v>
      </c>
      <c r="AA280">
        <v>29</v>
      </c>
      <c r="AB280">
        <v>13</v>
      </c>
      <c r="AC280">
        <v>13</v>
      </c>
      <c r="AD280">
        <v>52</v>
      </c>
      <c r="AE280">
        <v>75</v>
      </c>
      <c r="AF280">
        <v>485</v>
      </c>
      <c r="AG280" s="8">
        <f>IF(Table3[[#This Row],[FTA]]&gt;=100,Table3[[#This Row],[FT%]],"")</f>
        <v>0.77600000000000002</v>
      </c>
      <c r="AH280" t="str">
        <f>UPPER(Table3[[#This Row],[Player]])</f>
        <v>ENES KANTER</v>
      </c>
    </row>
    <row r="281" spans="1:34" x14ac:dyDescent="0.25">
      <c r="A281">
        <v>2015</v>
      </c>
      <c r="B281" t="s">
        <v>422</v>
      </c>
      <c r="C281" t="s">
        <v>34</v>
      </c>
      <c r="D281">
        <v>21</v>
      </c>
      <c r="E281" t="s">
        <v>342</v>
      </c>
      <c r="F281">
        <v>33</v>
      </c>
      <c r="G281">
        <v>16</v>
      </c>
      <c r="H281">
        <v>10.5</v>
      </c>
      <c r="I281" s="8">
        <v>0.50800000000000001</v>
      </c>
      <c r="J281">
        <v>0.7</v>
      </c>
      <c r="K281">
        <v>-1.2</v>
      </c>
      <c r="L281">
        <v>54</v>
      </c>
      <c r="M281">
        <v>134</v>
      </c>
      <c r="N281" s="8">
        <v>0.40300000000000002</v>
      </c>
      <c r="O281">
        <v>16</v>
      </c>
      <c r="P281">
        <v>54</v>
      </c>
      <c r="Q281">
        <v>0.29599999999999999</v>
      </c>
      <c r="R281">
        <v>38</v>
      </c>
      <c r="S281">
        <v>80</v>
      </c>
      <c r="T281" s="8">
        <v>0.47499999999999998</v>
      </c>
      <c r="U281">
        <v>29</v>
      </c>
      <c r="V281">
        <v>38</v>
      </c>
      <c r="W281" s="8">
        <v>0.76300000000000001</v>
      </c>
      <c r="X281">
        <v>22</v>
      </c>
      <c r="Y281">
        <v>44</v>
      </c>
      <c r="Z281">
        <v>66</v>
      </c>
      <c r="AA281">
        <v>46</v>
      </c>
      <c r="AB281">
        <v>23</v>
      </c>
      <c r="AC281">
        <v>1</v>
      </c>
      <c r="AD281">
        <v>24</v>
      </c>
      <c r="AE281">
        <v>45</v>
      </c>
      <c r="AF281">
        <v>153</v>
      </c>
      <c r="AG281" s="8" t="str">
        <f>IF(Table3[[#This Row],[FTA]]&gt;=100,Table3[[#This Row],[FT%]],"")</f>
        <v/>
      </c>
      <c r="AH281" t="str">
        <f>UPPER(Table3[[#This Row],[Player]])</f>
        <v>SERGEY KARASEV</v>
      </c>
    </row>
    <row r="282" spans="1:34" x14ac:dyDescent="0.25">
      <c r="A282">
        <v>2015</v>
      </c>
      <c r="B282" t="s">
        <v>423</v>
      </c>
      <c r="C282" t="s">
        <v>30</v>
      </c>
      <c r="D282">
        <v>23</v>
      </c>
      <c r="E282" t="s">
        <v>74</v>
      </c>
      <c r="F282">
        <v>52</v>
      </c>
      <c r="G282">
        <v>34</v>
      </c>
      <c r="H282">
        <v>8.6</v>
      </c>
      <c r="I282" s="8">
        <v>0.47299999999999998</v>
      </c>
      <c r="J282">
        <v>0.7</v>
      </c>
      <c r="K282">
        <v>-2.8</v>
      </c>
      <c r="L282">
        <v>104</v>
      </c>
      <c r="M282">
        <v>309</v>
      </c>
      <c r="N282" s="8">
        <v>0.33700000000000002</v>
      </c>
      <c r="O282">
        <v>45</v>
      </c>
      <c r="P282">
        <v>134</v>
      </c>
      <c r="Q282">
        <v>0.33600000000000002</v>
      </c>
      <c r="R282">
        <v>59</v>
      </c>
      <c r="S282">
        <v>175</v>
      </c>
      <c r="T282" s="8">
        <v>0.33700000000000002</v>
      </c>
      <c r="U282">
        <v>79</v>
      </c>
      <c r="V282">
        <v>95</v>
      </c>
      <c r="W282" s="8">
        <v>0.83199999999999996</v>
      </c>
      <c r="X282">
        <v>13</v>
      </c>
      <c r="Y282">
        <v>133</v>
      </c>
      <c r="Z282">
        <v>146</v>
      </c>
      <c r="AA282">
        <v>92</v>
      </c>
      <c r="AB282">
        <v>30</v>
      </c>
      <c r="AC282">
        <v>24</v>
      </c>
      <c r="AD282">
        <v>37</v>
      </c>
      <c r="AE282">
        <v>118</v>
      </c>
      <c r="AF282">
        <v>332</v>
      </c>
      <c r="AG282" s="8" t="str">
        <f>IF(Table3[[#This Row],[FTA]]&gt;=100,Table3[[#This Row],[FT%]],"")</f>
        <v/>
      </c>
      <c r="AH282" t="str">
        <f>UPPER(Table3[[#This Row],[Player]])</f>
        <v>RYAN KELLY</v>
      </c>
    </row>
    <row r="283" spans="1:34" x14ac:dyDescent="0.25">
      <c r="A283">
        <v>2015</v>
      </c>
      <c r="B283" t="s">
        <v>482</v>
      </c>
      <c r="C283" t="s">
        <v>34</v>
      </c>
      <c r="D283">
        <v>25</v>
      </c>
      <c r="E283" t="s">
        <v>71</v>
      </c>
      <c r="F283">
        <v>4</v>
      </c>
      <c r="G283">
        <v>0</v>
      </c>
      <c r="H283">
        <v>10</v>
      </c>
      <c r="I283" s="8">
        <v>0.50600000000000001</v>
      </c>
      <c r="J283">
        <v>0.1</v>
      </c>
      <c r="K283">
        <v>-3.8</v>
      </c>
      <c r="L283">
        <v>7</v>
      </c>
      <c r="M283">
        <v>20</v>
      </c>
      <c r="N283" s="8">
        <v>0.35</v>
      </c>
      <c r="O283">
        <v>4</v>
      </c>
      <c r="P283">
        <v>13</v>
      </c>
      <c r="Q283">
        <v>0.308</v>
      </c>
      <c r="R283">
        <v>3</v>
      </c>
      <c r="S283">
        <v>7</v>
      </c>
      <c r="T283" s="8">
        <v>0.42899999999999999</v>
      </c>
      <c r="U283">
        <v>4</v>
      </c>
      <c r="V283">
        <v>4</v>
      </c>
      <c r="W283" s="8">
        <v>1</v>
      </c>
      <c r="X283">
        <v>1</v>
      </c>
      <c r="Y283">
        <v>5</v>
      </c>
      <c r="Z283">
        <v>6</v>
      </c>
      <c r="AA283">
        <v>4</v>
      </c>
      <c r="AB283">
        <v>3</v>
      </c>
      <c r="AC283">
        <v>0</v>
      </c>
      <c r="AD283">
        <v>2</v>
      </c>
      <c r="AE283">
        <v>3</v>
      </c>
      <c r="AF283">
        <v>22</v>
      </c>
      <c r="AG283" s="8" t="str">
        <f>IF(Table3[[#This Row],[FTA]]&gt;=100,Table3[[#This Row],[FT%]],"")</f>
        <v/>
      </c>
      <c r="AH283" t="str">
        <f>UPPER(Table3[[#This Row],[Player]])</f>
        <v>SEAN KILPATRICK</v>
      </c>
    </row>
    <row r="284" spans="1:34" x14ac:dyDescent="0.25">
      <c r="A284">
        <v>2015</v>
      </c>
      <c r="B284" t="s">
        <v>214</v>
      </c>
      <c r="C284" t="s">
        <v>36</v>
      </c>
      <c r="D284">
        <v>23</v>
      </c>
      <c r="E284" t="s">
        <v>88</v>
      </c>
      <c r="F284">
        <v>52</v>
      </c>
      <c r="G284">
        <v>52</v>
      </c>
      <c r="H284">
        <v>18.5</v>
      </c>
      <c r="I284" s="8">
        <v>0.55600000000000005</v>
      </c>
      <c r="J284">
        <v>4.4000000000000004</v>
      </c>
      <c r="K284">
        <v>2.2000000000000002</v>
      </c>
      <c r="L284">
        <v>324</v>
      </c>
      <c r="M284">
        <v>745</v>
      </c>
      <c r="N284" s="8">
        <v>0.435</v>
      </c>
      <c r="O284">
        <v>104</v>
      </c>
      <c r="P284">
        <v>254</v>
      </c>
      <c r="Q284">
        <v>0.40899999999999997</v>
      </c>
      <c r="R284">
        <v>220</v>
      </c>
      <c r="S284">
        <v>491</v>
      </c>
      <c r="T284" s="8">
        <v>0.44800000000000001</v>
      </c>
      <c r="U284">
        <v>171</v>
      </c>
      <c r="V284">
        <v>194</v>
      </c>
      <c r="W284" s="8">
        <v>0.88100000000000001</v>
      </c>
      <c r="X284">
        <v>26</v>
      </c>
      <c r="Y284">
        <v>195</v>
      </c>
      <c r="Z284">
        <v>221</v>
      </c>
      <c r="AA284">
        <v>281</v>
      </c>
      <c r="AB284">
        <v>84</v>
      </c>
      <c r="AC284">
        <v>9</v>
      </c>
      <c r="AD284">
        <v>166</v>
      </c>
      <c r="AE284">
        <v>93</v>
      </c>
      <c r="AF284">
        <v>923</v>
      </c>
      <c r="AG284" s="8">
        <f>IF(Table3[[#This Row],[FTA]]&gt;=100,Table3[[#This Row],[FT%]],"")</f>
        <v>0.88100000000000001</v>
      </c>
      <c r="AH284" t="str">
        <f>UPPER(Table3[[#This Row],[Player]])</f>
        <v>BRANDON KNIGHT</v>
      </c>
    </row>
    <row r="285" spans="1:34" x14ac:dyDescent="0.25">
      <c r="A285">
        <v>2015</v>
      </c>
      <c r="B285" t="s">
        <v>214</v>
      </c>
      <c r="C285" t="s">
        <v>34</v>
      </c>
      <c r="D285">
        <v>23</v>
      </c>
      <c r="E285" t="s">
        <v>96</v>
      </c>
      <c r="F285">
        <v>11</v>
      </c>
      <c r="G285">
        <v>9</v>
      </c>
      <c r="H285">
        <v>10.5</v>
      </c>
      <c r="I285" s="8">
        <v>0.47199999999999998</v>
      </c>
      <c r="J285">
        <v>0.1</v>
      </c>
      <c r="K285">
        <v>-4.5</v>
      </c>
      <c r="L285">
        <v>51</v>
      </c>
      <c r="M285">
        <v>143</v>
      </c>
      <c r="N285" s="8">
        <v>0.35699999999999998</v>
      </c>
      <c r="O285">
        <v>21</v>
      </c>
      <c r="P285">
        <v>67</v>
      </c>
      <c r="Q285">
        <v>0.313</v>
      </c>
      <c r="R285">
        <v>30</v>
      </c>
      <c r="S285">
        <v>76</v>
      </c>
      <c r="T285" s="8">
        <v>0.39500000000000002</v>
      </c>
      <c r="U285">
        <v>24</v>
      </c>
      <c r="V285">
        <v>29</v>
      </c>
      <c r="W285" s="8">
        <v>0.82799999999999996</v>
      </c>
      <c r="X285">
        <v>2</v>
      </c>
      <c r="Y285">
        <v>21</v>
      </c>
      <c r="Z285">
        <v>23</v>
      </c>
      <c r="AA285">
        <v>49</v>
      </c>
      <c r="AB285">
        <v>6</v>
      </c>
      <c r="AC285">
        <v>1</v>
      </c>
      <c r="AD285">
        <v>23</v>
      </c>
      <c r="AE285">
        <v>21</v>
      </c>
      <c r="AF285">
        <v>147</v>
      </c>
      <c r="AG285" s="8" t="str">
        <f>IF(Table3[[#This Row],[FTA]]&gt;=100,Table3[[#This Row],[FT%]],"")</f>
        <v/>
      </c>
      <c r="AH285" t="str">
        <f>UPPER(Table3[[#This Row],[Player]])</f>
        <v>BRANDON KNIGHT</v>
      </c>
    </row>
    <row r="286" spans="1:34" x14ac:dyDescent="0.25">
      <c r="A286">
        <v>2015</v>
      </c>
      <c r="B286" t="s">
        <v>215</v>
      </c>
      <c r="C286" t="s">
        <v>34</v>
      </c>
      <c r="D286">
        <v>33</v>
      </c>
      <c r="E286" t="s">
        <v>115</v>
      </c>
      <c r="F286">
        <v>75</v>
      </c>
      <c r="G286">
        <v>75</v>
      </c>
      <c r="H286">
        <v>14.8</v>
      </c>
      <c r="I286" s="8">
        <v>0.69899999999999995</v>
      </c>
      <c r="J286">
        <v>7.5</v>
      </c>
      <c r="K286">
        <v>3.3</v>
      </c>
      <c r="L286">
        <v>292</v>
      </c>
      <c r="M286">
        <v>600</v>
      </c>
      <c r="N286" s="8">
        <v>0.48699999999999999</v>
      </c>
      <c r="O286">
        <v>221</v>
      </c>
      <c r="P286">
        <v>449</v>
      </c>
      <c r="Q286">
        <v>0.49199999999999999</v>
      </c>
      <c r="R286">
        <v>71</v>
      </c>
      <c r="S286">
        <v>151</v>
      </c>
      <c r="T286" s="8">
        <v>0.47</v>
      </c>
      <c r="U286">
        <v>106</v>
      </c>
      <c r="V286">
        <v>118</v>
      </c>
      <c r="W286" s="8">
        <v>0.89800000000000002</v>
      </c>
      <c r="X286">
        <v>15</v>
      </c>
      <c r="Y286">
        <v>289</v>
      </c>
      <c r="Z286">
        <v>304</v>
      </c>
      <c r="AA286">
        <v>196</v>
      </c>
      <c r="AB286">
        <v>52</v>
      </c>
      <c r="AC286">
        <v>42</v>
      </c>
      <c r="AD286">
        <v>107</v>
      </c>
      <c r="AE286">
        <v>140</v>
      </c>
      <c r="AF286">
        <v>911</v>
      </c>
      <c r="AG286" s="8">
        <f>IF(Table3[[#This Row],[FTA]]&gt;=100,Table3[[#This Row],[FT%]],"")</f>
        <v>0.89800000000000002</v>
      </c>
      <c r="AH286" t="str">
        <f>UPPER(Table3[[#This Row],[Player]])</f>
        <v>KYLE KORVER</v>
      </c>
    </row>
    <row r="287" spans="1:34" x14ac:dyDescent="0.25">
      <c r="A287">
        <v>2015</v>
      </c>
      <c r="B287" t="s">
        <v>361</v>
      </c>
      <c r="C287" t="s">
        <v>34</v>
      </c>
      <c r="D287">
        <v>22</v>
      </c>
      <c r="E287" t="s">
        <v>40</v>
      </c>
      <c r="F287">
        <v>47</v>
      </c>
      <c r="G287">
        <v>8</v>
      </c>
      <c r="H287">
        <v>14.9</v>
      </c>
      <c r="I287" s="8">
        <v>0.53800000000000003</v>
      </c>
      <c r="J287">
        <v>1.6</v>
      </c>
      <c r="K287">
        <v>-1.6</v>
      </c>
      <c r="L287">
        <v>104</v>
      </c>
      <c r="M287">
        <v>250</v>
      </c>
      <c r="N287" s="8">
        <v>0.41599999999999998</v>
      </c>
      <c r="O287">
        <v>38</v>
      </c>
      <c r="P287">
        <v>111</v>
      </c>
      <c r="Q287">
        <v>0.34200000000000003</v>
      </c>
      <c r="R287">
        <v>66</v>
      </c>
      <c r="S287">
        <v>139</v>
      </c>
      <c r="T287" s="8">
        <v>0.47499999999999998</v>
      </c>
      <c r="U287">
        <v>49</v>
      </c>
      <c r="V287">
        <v>55</v>
      </c>
      <c r="W287" s="8">
        <v>0.89100000000000001</v>
      </c>
      <c r="X287">
        <v>8</v>
      </c>
      <c r="Y287">
        <v>99</v>
      </c>
      <c r="Z287">
        <v>107</v>
      </c>
      <c r="AA287">
        <v>44</v>
      </c>
      <c r="AB287">
        <v>21</v>
      </c>
      <c r="AC287">
        <v>6</v>
      </c>
      <c r="AD287">
        <v>27</v>
      </c>
      <c r="AE287">
        <v>52</v>
      </c>
      <c r="AF287">
        <v>295</v>
      </c>
      <c r="AG287" s="8" t="str">
        <f>IF(Table3[[#This Row],[FTA]]&gt;=100,Table3[[#This Row],[FT%]],"")</f>
        <v/>
      </c>
      <c r="AH287" t="str">
        <f>UPPER(Table3[[#This Row],[Player]])</f>
        <v>JEREMY LAMB</v>
      </c>
    </row>
    <row r="288" spans="1:34" x14ac:dyDescent="0.25">
      <c r="A288">
        <v>2015</v>
      </c>
      <c r="B288" t="s">
        <v>424</v>
      </c>
      <c r="C288" t="s">
        <v>36</v>
      </c>
      <c r="D288">
        <v>22</v>
      </c>
      <c r="E288" t="s">
        <v>60</v>
      </c>
      <c r="F288">
        <v>76</v>
      </c>
      <c r="G288">
        <v>22</v>
      </c>
      <c r="H288">
        <v>10.9</v>
      </c>
      <c r="I288" s="8">
        <v>0.504</v>
      </c>
      <c r="J288">
        <v>1.7</v>
      </c>
      <c r="K288">
        <v>-2.4</v>
      </c>
      <c r="L288">
        <v>187</v>
      </c>
      <c r="M288">
        <v>432</v>
      </c>
      <c r="N288" s="8">
        <v>0.433</v>
      </c>
      <c r="O288">
        <v>35</v>
      </c>
      <c r="P288">
        <v>116</v>
      </c>
      <c r="Q288">
        <v>0.30199999999999999</v>
      </c>
      <c r="R288">
        <v>152</v>
      </c>
      <c r="S288">
        <v>316</v>
      </c>
      <c r="T288" s="8">
        <v>0.48099999999999998</v>
      </c>
      <c r="U288">
        <v>61</v>
      </c>
      <c r="V288">
        <v>78</v>
      </c>
      <c r="W288" s="8">
        <v>0.78200000000000003</v>
      </c>
      <c r="X288">
        <v>29</v>
      </c>
      <c r="Y288">
        <v>147</v>
      </c>
      <c r="Z288">
        <v>176</v>
      </c>
      <c r="AA288">
        <v>226</v>
      </c>
      <c r="AB288">
        <v>93</v>
      </c>
      <c r="AC288">
        <v>9</v>
      </c>
      <c r="AD288">
        <v>83</v>
      </c>
      <c r="AE288">
        <v>150</v>
      </c>
      <c r="AF288">
        <v>470</v>
      </c>
      <c r="AG288" s="8" t="str">
        <f>IF(Table3[[#This Row],[FTA]]&gt;=100,Table3[[#This Row],[FT%]],"")</f>
        <v/>
      </c>
      <c r="AH288" t="str">
        <f>UPPER(Table3[[#This Row],[Player]])</f>
        <v>SHANE LARKIN</v>
      </c>
    </row>
    <row r="289" spans="1:34" x14ac:dyDescent="0.25">
      <c r="A289">
        <v>2015</v>
      </c>
      <c r="B289" t="s">
        <v>483</v>
      </c>
      <c r="C289" t="s">
        <v>38</v>
      </c>
      <c r="D289">
        <v>23</v>
      </c>
      <c r="E289" t="s">
        <v>35</v>
      </c>
      <c r="F289">
        <v>24</v>
      </c>
      <c r="G289">
        <v>1</v>
      </c>
      <c r="H289">
        <v>10.5</v>
      </c>
      <c r="I289" s="8">
        <v>0.45900000000000002</v>
      </c>
      <c r="J289">
        <v>0.1</v>
      </c>
      <c r="K289">
        <v>-3.6</v>
      </c>
      <c r="L289">
        <v>36</v>
      </c>
      <c r="M289">
        <v>89</v>
      </c>
      <c r="N289" s="8">
        <v>0.40400000000000003</v>
      </c>
      <c r="O289">
        <v>3</v>
      </c>
      <c r="P289">
        <v>16</v>
      </c>
      <c r="Q289">
        <v>0.188</v>
      </c>
      <c r="R289">
        <v>33</v>
      </c>
      <c r="S289">
        <v>73</v>
      </c>
      <c r="T289" s="8">
        <v>0.45200000000000001</v>
      </c>
      <c r="U289">
        <v>18</v>
      </c>
      <c r="V289">
        <v>28</v>
      </c>
      <c r="W289" s="8">
        <v>0.64300000000000002</v>
      </c>
      <c r="X289">
        <v>27</v>
      </c>
      <c r="Y289">
        <v>50</v>
      </c>
      <c r="Z289">
        <v>77</v>
      </c>
      <c r="AA289">
        <v>13</v>
      </c>
      <c r="AB289">
        <v>8</v>
      </c>
      <c r="AC289">
        <v>10</v>
      </c>
      <c r="AD289">
        <v>22</v>
      </c>
      <c r="AE289">
        <v>43</v>
      </c>
      <c r="AF289">
        <v>93</v>
      </c>
      <c r="AG289" s="8" t="str">
        <f>IF(Table3[[#This Row],[FTA]]&gt;=100,Table3[[#This Row],[FT%]],"")</f>
        <v/>
      </c>
      <c r="AH289" t="str">
        <f>UPPER(Table3[[#This Row],[Player]])</f>
        <v>JOFFREY LAUVERGNE</v>
      </c>
    </row>
    <row r="290" spans="1:34" x14ac:dyDescent="0.25">
      <c r="A290">
        <v>2015</v>
      </c>
      <c r="B290" t="s">
        <v>484</v>
      </c>
      <c r="C290" t="s">
        <v>36</v>
      </c>
      <c r="D290">
        <v>19</v>
      </c>
      <c r="E290" t="s">
        <v>71</v>
      </c>
      <c r="F290">
        <v>77</v>
      </c>
      <c r="G290">
        <v>40</v>
      </c>
      <c r="H290">
        <v>11.3</v>
      </c>
      <c r="I290" s="8">
        <v>0.51500000000000001</v>
      </c>
      <c r="J290">
        <v>-0.7</v>
      </c>
      <c r="K290">
        <v>-4.5</v>
      </c>
      <c r="L290">
        <v>286</v>
      </c>
      <c r="M290">
        <v>677</v>
      </c>
      <c r="N290" s="8">
        <v>0.42199999999999999</v>
      </c>
      <c r="O290">
        <v>57</v>
      </c>
      <c r="P290">
        <v>167</v>
      </c>
      <c r="Q290">
        <v>0.34100000000000003</v>
      </c>
      <c r="R290">
        <v>229</v>
      </c>
      <c r="S290">
        <v>510</v>
      </c>
      <c r="T290" s="8">
        <v>0.44900000000000001</v>
      </c>
      <c r="U290">
        <v>149</v>
      </c>
      <c r="V290">
        <v>177</v>
      </c>
      <c r="W290" s="8">
        <v>0.84199999999999997</v>
      </c>
      <c r="X290">
        <v>27</v>
      </c>
      <c r="Y290">
        <v>187</v>
      </c>
      <c r="Z290">
        <v>214</v>
      </c>
      <c r="AA290">
        <v>276</v>
      </c>
      <c r="AB290">
        <v>54</v>
      </c>
      <c r="AC290">
        <v>10</v>
      </c>
      <c r="AD290">
        <v>193</v>
      </c>
      <c r="AE290">
        <v>158</v>
      </c>
      <c r="AF290">
        <v>778</v>
      </c>
      <c r="AG290" s="8">
        <f>IF(Table3[[#This Row],[FTA]]&gt;=100,Table3[[#This Row],[FT%]],"")</f>
        <v>0.84199999999999997</v>
      </c>
      <c r="AH290" t="str">
        <f>UPPER(Table3[[#This Row],[Player]])</f>
        <v>ZACH LAVINE</v>
      </c>
    </row>
    <row r="291" spans="1:34" x14ac:dyDescent="0.25">
      <c r="A291">
        <v>2015</v>
      </c>
      <c r="B291" t="s">
        <v>218</v>
      </c>
      <c r="C291" t="s">
        <v>36</v>
      </c>
      <c r="D291">
        <v>27</v>
      </c>
      <c r="E291" t="s">
        <v>35</v>
      </c>
      <c r="F291">
        <v>75</v>
      </c>
      <c r="G291">
        <v>75</v>
      </c>
      <c r="H291">
        <v>18.5</v>
      </c>
      <c r="I291" s="8">
        <v>0.52600000000000002</v>
      </c>
      <c r="J291">
        <v>7</v>
      </c>
      <c r="K291">
        <v>0.5</v>
      </c>
      <c r="L291">
        <v>404</v>
      </c>
      <c r="M291">
        <v>926</v>
      </c>
      <c r="N291" s="8">
        <v>0.436</v>
      </c>
      <c r="O291">
        <v>70</v>
      </c>
      <c r="P291">
        <v>205</v>
      </c>
      <c r="Q291">
        <v>0.34100000000000003</v>
      </c>
      <c r="R291">
        <v>334</v>
      </c>
      <c r="S291">
        <v>721</v>
      </c>
      <c r="T291" s="8">
        <v>0.46300000000000002</v>
      </c>
      <c r="U291">
        <v>265</v>
      </c>
      <c r="V291">
        <v>363</v>
      </c>
      <c r="W291" s="8">
        <v>0.73</v>
      </c>
      <c r="X291">
        <v>42</v>
      </c>
      <c r="Y291">
        <v>192</v>
      </c>
      <c r="Z291">
        <v>234</v>
      </c>
      <c r="AA291">
        <v>720</v>
      </c>
      <c r="AB291">
        <v>92</v>
      </c>
      <c r="AC291">
        <v>9</v>
      </c>
      <c r="AD291">
        <v>185</v>
      </c>
      <c r="AE291">
        <v>128</v>
      </c>
      <c r="AF291">
        <v>1143</v>
      </c>
      <c r="AG291" s="8">
        <f>IF(Table3[[#This Row],[FTA]]&gt;=100,Table3[[#This Row],[FT%]],"")</f>
        <v>0.73</v>
      </c>
      <c r="AH291" t="str">
        <f>UPPER(Table3[[#This Row],[Player]])</f>
        <v>TY LAWSON</v>
      </c>
    </row>
    <row r="292" spans="1:34" x14ac:dyDescent="0.25">
      <c r="A292">
        <v>2015</v>
      </c>
      <c r="B292" t="s">
        <v>425</v>
      </c>
      <c r="C292" t="s">
        <v>34</v>
      </c>
      <c r="D292">
        <v>22</v>
      </c>
      <c r="E292" t="s">
        <v>69</v>
      </c>
      <c r="F292">
        <v>17</v>
      </c>
      <c r="G292">
        <v>0</v>
      </c>
      <c r="H292">
        <v>6.3</v>
      </c>
      <c r="I292" s="8">
        <v>0.42599999999999999</v>
      </c>
      <c r="J292">
        <v>-0.6</v>
      </c>
      <c r="K292">
        <v>-7.9</v>
      </c>
      <c r="L292">
        <v>32</v>
      </c>
      <c r="M292">
        <v>96</v>
      </c>
      <c r="N292" s="8">
        <v>0.33300000000000002</v>
      </c>
      <c r="O292">
        <v>10</v>
      </c>
      <c r="P292">
        <v>27</v>
      </c>
      <c r="Q292">
        <v>0.37</v>
      </c>
      <c r="R292">
        <v>22</v>
      </c>
      <c r="S292">
        <v>69</v>
      </c>
      <c r="T292" s="8">
        <v>0.31900000000000001</v>
      </c>
      <c r="U292">
        <v>16</v>
      </c>
      <c r="V292">
        <v>22</v>
      </c>
      <c r="W292" s="8">
        <v>0.72699999999999998</v>
      </c>
      <c r="X292">
        <v>16</v>
      </c>
      <c r="Y292">
        <v>20</v>
      </c>
      <c r="Z292">
        <v>36</v>
      </c>
      <c r="AA292">
        <v>19</v>
      </c>
      <c r="AB292">
        <v>6</v>
      </c>
      <c r="AC292">
        <v>1</v>
      </c>
      <c r="AD292">
        <v>26</v>
      </c>
      <c r="AE292">
        <v>21</v>
      </c>
      <c r="AF292">
        <v>90</v>
      </c>
      <c r="AG292" s="8" t="str">
        <f>IF(Table3[[#This Row],[FTA]]&gt;=100,Table3[[#This Row],[FT%]],"")</f>
        <v/>
      </c>
      <c r="AH292" t="str">
        <f>UPPER(Table3[[#This Row],[Player]])</f>
        <v>RICKY LEDO</v>
      </c>
    </row>
    <row r="293" spans="1:34" x14ac:dyDescent="0.25">
      <c r="A293">
        <v>2015</v>
      </c>
      <c r="B293" t="s">
        <v>425</v>
      </c>
      <c r="C293" t="s">
        <v>34</v>
      </c>
      <c r="D293">
        <v>22</v>
      </c>
      <c r="E293" t="s">
        <v>66</v>
      </c>
      <c r="F293">
        <v>5</v>
      </c>
      <c r="G293">
        <v>0</v>
      </c>
      <c r="H293">
        <v>-22.5</v>
      </c>
      <c r="I293" s="8">
        <v>7.2999999999999995E-2</v>
      </c>
      <c r="J293">
        <v>-0.2</v>
      </c>
      <c r="K293">
        <v>-26.1</v>
      </c>
      <c r="L293">
        <v>0</v>
      </c>
      <c r="M293">
        <v>6</v>
      </c>
      <c r="N293" s="8">
        <v>0</v>
      </c>
      <c r="O293">
        <v>0</v>
      </c>
      <c r="P293">
        <v>3</v>
      </c>
      <c r="Q293">
        <v>0</v>
      </c>
      <c r="R293">
        <v>0</v>
      </c>
      <c r="S293">
        <v>3</v>
      </c>
      <c r="T293" s="8">
        <v>0</v>
      </c>
      <c r="U293">
        <v>1</v>
      </c>
      <c r="V293">
        <v>2</v>
      </c>
      <c r="W293" s="8">
        <v>0.5</v>
      </c>
      <c r="X293">
        <v>1</v>
      </c>
      <c r="Y293">
        <v>1</v>
      </c>
      <c r="Z293">
        <v>2</v>
      </c>
      <c r="AA293">
        <v>1</v>
      </c>
      <c r="AB293">
        <v>0</v>
      </c>
      <c r="AC293">
        <v>0</v>
      </c>
      <c r="AD293">
        <v>2</v>
      </c>
      <c r="AE293">
        <v>1</v>
      </c>
      <c r="AF293">
        <v>1</v>
      </c>
      <c r="AG293" s="8" t="str">
        <f>IF(Table3[[#This Row],[FTA]]&gt;=100,Table3[[#This Row],[FT%]],"")</f>
        <v/>
      </c>
      <c r="AH293" t="str">
        <f>UPPER(Table3[[#This Row],[Player]])</f>
        <v>RICKY LEDO</v>
      </c>
    </row>
    <row r="294" spans="1:34" x14ac:dyDescent="0.25">
      <c r="A294">
        <v>2015</v>
      </c>
      <c r="B294" t="s">
        <v>425</v>
      </c>
      <c r="C294" t="s">
        <v>34</v>
      </c>
      <c r="D294">
        <v>22</v>
      </c>
      <c r="E294" t="s">
        <v>60</v>
      </c>
      <c r="F294">
        <v>12</v>
      </c>
      <c r="G294">
        <v>0</v>
      </c>
      <c r="H294">
        <v>7.6</v>
      </c>
      <c r="I294" s="8">
        <v>0.45</v>
      </c>
      <c r="J294">
        <v>-0.4</v>
      </c>
      <c r="K294">
        <v>-7.1</v>
      </c>
      <c r="L294">
        <v>32</v>
      </c>
      <c r="M294">
        <v>90</v>
      </c>
      <c r="N294" s="8">
        <v>0.35599999999999998</v>
      </c>
      <c r="O294">
        <v>10</v>
      </c>
      <c r="P294">
        <v>24</v>
      </c>
      <c r="Q294">
        <v>0.41699999999999998</v>
      </c>
      <c r="R294">
        <v>22</v>
      </c>
      <c r="S294">
        <v>66</v>
      </c>
      <c r="T294" s="8">
        <v>0.33300000000000002</v>
      </c>
      <c r="U294">
        <v>15</v>
      </c>
      <c r="V294">
        <v>20</v>
      </c>
      <c r="W294" s="8">
        <v>0.75</v>
      </c>
      <c r="X294">
        <v>15</v>
      </c>
      <c r="Y294">
        <v>19</v>
      </c>
      <c r="Z294">
        <v>34</v>
      </c>
      <c r="AA294">
        <v>18</v>
      </c>
      <c r="AB294">
        <v>6</v>
      </c>
      <c r="AC294">
        <v>1</v>
      </c>
      <c r="AD294">
        <v>24</v>
      </c>
      <c r="AE294">
        <v>20</v>
      </c>
      <c r="AF294">
        <v>89</v>
      </c>
      <c r="AG294" s="8" t="str">
        <f>IF(Table3[[#This Row],[FTA]]&gt;=100,Table3[[#This Row],[FT%]],"")</f>
        <v/>
      </c>
      <c r="AH294" t="str">
        <f>UPPER(Table3[[#This Row],[Player]])</f>
        <v>RICKY LEDO</v>
      </c>
    </row>
    <row r="295" spans="1:34" x14ac:dyDescent="0.25">
      <c r="A295">
        <v>2015</v>
      </c>
      <c r="B295" t="s">
        <v>219</v>
      </c>
      <c r="C295" t="s">
        <v>34</v>
      </c>
      <c r="D295">
        <v>29</v>
      </c>
      <c r="E295" t="s">
        <v>47</v>
      </c>
      <c r="F295">
        <v>77</v>
      </c>
      <c r="G295">
        <v>74</v>
      </c>
      <c r="H295">
        <v>11.5</v>
      </c>
      <c r="I295" s="8">
        <v>0.55500000000000005</v>
      </c>
      <c r="J295">
        <v>4.8</v>
      </c>
      <c r="K295">
        <v>0.5</v>
      </c>
      <c r="L295">
        <v>288</v>
      </c>
      <c r="M295">
        <v>643</v>
      </c>
      <c r="N295" s="8">
        <v>0.44800000000000001</v>
      </c>
      <c r="O295">
        <v>90</v>
      </c>
      <c r="P295">
        <v>224</v>
      </c>
      <c r="Q295">
        <v>0.40200000000000002</v>
      </c>
      <c r="R295">
        <v>198</v>
      </c>
      <c r="S295">
        <v>419</v>
      </c>
      <c r="T295" s="8">
        <v>0.47299999999999998</v>
      </c>
      <c r="U295">
        <v>111</v>
      </c>
      <c r="V295">
        <v>129</v>
      </c>
      <c r="W295" s="8">
        <v>0.86</v>
      </c>
      <c r="X295">
        <v>21</v>
      </c>
      <c r="Y295">
        <v>157</v>
      </c>
      <c r="Z295">
        <v>178</v>
      </c>
      <c r="AA295">
        <v>151</v>
      </c>
      <c r="AB295">
        <v>75</v>
      </c>
      <c r="AC295">
        <v>12</v>
      </c>
      <c r="AD295">
        <v>78</v>
      </c>
      <c r="AE295">
        <v>129</v>
      </c>
      <c r="AF295">
        <v>777</v>
      </c>
      <c r="AG295" s="8">
        <f>IF(Table3[[#This Row],[FTA]]&gt;=100,Table3[[#This Row],[FT%]],"")</f>
        <v>0.86</v>
      </c>
      <c r="AH295" t="str">
        <f>UPPER(Table3[[#This Row],[Player]])</f>
        <v>COURTNEY LEE</v>
      </c>
    </row>
    <row r="296" spans="1:34" x14ac:dyDescent="0.25">
      <c r="A296">
        <v>2015</v>
      </c>
      <c r="B296" t="s">
        <v>220</v>
      </c>
      <c r="C296" t="s">
        <v>30</v>
      </c>
      <c r="D296">
        <v>31</v>
      </c>
      <c r="E296" t="s">
        <v>76</v>
      </c>
      <c r="F296">
        <v>49</v>
      </c>
      <c r="G296">
        <v>4</v>
      </c>
      <c r="H296">
        <v>17.8</v>
      </c>
      <c r="I296" s="8">
        <v>0.54100000000000004</v>
      </c>
      <c r="J296">
        <v>3.2</v>
      </c>
      <c r="K296">
        <v>1.4</v>
      </c>
      <c r="L296">
        <v>160</v>
      </c>
      <c r="M296">
        <v>313</v>
      </c>
      <c r="N296" s="8">
        <v>0.51100000000000001</v>
      </c>
      <c r="O296">
        <v>0</v>
      </c>
      <c r="P296">
        <v>2</v>
      </c>
      <c r="Q296">
        <v>0</v>
      </c>
      <c r="R296">
        <v>160</v>
      </c>
      <c r="S296">
        <v>311</v>
      </c>
      <c r="T296" s="8">
        <v>0.51400000000000001</v>
      </c>
      <c r="U296">
        <v>68</v>
      </c>
      <c r="V296">
        <v>104</v>
      </c>
      <c r="W296" s="8">
        <v>0.65400000000000003</v>
      </c>
      <c r="X296">
        <v>81</v>
      </c>
      <c r="Y296">
        <v>176</v>
      </c>
      <c r="Z296">
        <v>257</v>
      </c>
      <c r="AA296">
        <v>85</v>
      </c>
      <c r="AB296">
        <v>31</v>
      </c>
      <c r="AC296">
        <v>26</v>
      </c>
      <c r="AD296">
        <v>49</v>
      </c>
      <c r="AE296">
        <v>83</v>
      </c>
      <c r="AF296">
        <v>388</v>
      </c>
      <c r="AG296" s="8">
        <f>IF(Table3[[#This Row],[FTA]]&gt;=100,Table3[[#This Row],[FT%]],"")</f>
        <v>0.65400000000000003</v>
      </c>
      <c r="AH296" t="str">
        <f>UPPER(Table3[[#This Row],[Player]])</f>
        <v>DAVID LEE</v>
      </c>
    </row>
    <row r="297" spans="1:34" x14ac:dyDescent="0.25">
      <c r="A297">
        <v>2015</v>
      </c>
      <c r="B297" t="s">
        <v>426</v>
      </c>
      <c r="C297" t="s">
        <v>38</v>
      </c>
      <c r="D297">
        <v>21</v>
      </c>
      <c r="E297" t="s">
        <v>96</v>
      </c>
      <c r="F297">
        <v>69</v>
      </c>
      <c r="G297">
        <v>44</v>
      </c>
      <c r="H297">
        <v>13.5</v>
      </c>
      <c r="I297" s="8">
        <v>0.54200000000000004</v>
      </c>
      <c r="J297">
        <v>3.4</v>
      </c>
      <c r="K297">
        <v>-1</v>
      </c>
      <c r="L297">
        <v>179</v>
      </c>
      <c r="M297">
        <v>353</v>
      </c>
      <c r="N297" s="8">
        <v>0.50700000000000001</v>
      </c>
      <c r="O297">
        <v>1</v>
      </c>
      <c r="P297">
        <v>3</v>
      </c>
      <c r="Q297">
        <v>0.33300000000000002</v>
      </c>
      <c r="R297">
        <v>178</v>
      </c>
      <c r="S297">
        <v>350</v>
      </c>
      <c r="T297" s="8">
        <v>0.50900000000000001</v>
      </c>
      <c r="U297">
        <v>73</v>
      </c>
      <c r="V297">
        <v>104</v>
      </c>
      <c r="W297" s="8">
        <v>0.70199999999999996</v>
      </c>
      <c r="X297">
        <v>142</v>
      </c>
      <c r="Y297">
        <v>312</v>
      </c>
      <c r="Z297">
        <v>454</v>
      </c>
      <c r="AA297">
        <v>32</v>
      </c>
      <c r="AB297">
        <v>34</v>
      </c>
      <c r="AC297">
        <v>105</v>
      </c>
      <c r="AD297">
        <v>74</v>
      </c>
      <c r="AE297">
        <v>213</v>
      </c>
      <c r="AF297">
        <v>432</v>
      </c>
      <c r="AG297" s="8">
        <f>IF(Table3[[#This Row],[FTA]]&gt;=100,Table3[[#This Row],[FT%]],"")</f>
        <v>0.70199999999999996</v>
      </c>
      <c r="AH297" t="str">
        <f>UPPER(Table3[[#This Row],[Player]])</f>
        <v>ALEX LEN</v>
      </c>
    </row>
    <row r="298" spans="1:34" x14ac:dyDescent="0.25">
      <c r="A298">
        <v>2015</v>
      </c>
      <c r="B298" t="s">
        <v>221</v>
      </c>
      <c r="C298" t="s">
        <v>50</v>
      </c>
      <c r="D298">
        <v>23</v>
      </c>
      <c r="E298" t="s">
        <v>56</v>
      </c>
      <c r="F298">
        <v>64</v>
      </c>
      <c r="G298">
        <v>64</v>
      </c>
      <c r="H298">
        <v>22</v>
      </c>
      <c r="I298" s="8">
        <v>0.56699999999999995</v>
      </c>
      <c r="J298">
        <v>8.6</v>
      </c>
      <c r="K298">
        <v>6.1</v>
      </c>
      <c r="L298">
        <v>394</v>
      </c>
      <c r="M298">
        <v>822</v>
      </c>
      <c r="N298" s="8">
        <v>0.47899999999999998</v>
      </c>
      <c r="O298">
        <v>67</v>
      </c>
      <c r="P298">
        <v>192</v>
      </c>
      <c r="Q298">
        <v>0.34899999999999998</v>
      </c>
      <c r="R298">
        <v>327</v>
      </c>
      <c r="S298">
        <v>630</v>
      </c>
      <c r="T298" s="8">
        <v>0.51900000000000002</v>
      </c>
      <c r="U298">
        <v>202</v>
      </c>
      <c r="V298">
        <v>252</v>
      </c>
      <c r="W298" s="8">
        <v>0.80200000000000005</v>
      </c>
      <c r="X298">
        <v>85</v>
      </c>
      <c r="Y298">
        <v>376</v>
      </c>
      <c r="Z298">
        <v>461</v>
      </c>
      <c r="AA298">
        <v>161</v>
      </c>
      <c r="AB298">
        <v>148</v>
      </c>
      <c r="AC298">
        <v>48</v>
      </c>
      <c r="AD298">
        <v>97</v>
      </c>
      <c r="AE298">
        <v>128</v>
      </c>
      <c r="AF298">
        <v>1057</v>
      </c>
      <c r="AG298" s="8">
        <f>IF(Table3[[#This Row],[FTA]]&gt;=100,Table3[[#This Row],[FT%]],"")</f>
        <v>0.80200000000000005</v>
      </c>
      <c r="AH298" t="str">
        <f>UPPER(Table3[[#This Row],[Player]])</f>
        <v>KAWHI LEONARD</v>
      </c>
    </row>
    <row r="299" spans="1:34" x14ac:dyDescent="0.25">
      <c r="A299">
        <v>2015</v>
      </c>
      <c r="B299" t="s">
        <v>362</v>
      </c>
      <c r="C299" t="s">
        <v>38</v>
      </c>
      <c r="D299">
        <v>22</v>
      </c>
      <c r="E299" t="s">
        <v>42</v>
      </c>
      <c r="F299">
        <v>55</v>
      </c>
      <c r="G299">
        <v>7</v>
      </c>
      <c r="H299">
        <v>14.8</v>
      </c>
      <c r="I299" s="8">
        <v>0.63100000000000001</v>
      </c>
      <c r="J299">
        <v>2.8</v>
      </c>
      <c r="K299">
        <v>0.2</v>
      </c>
      <c r="L299">
        <v>125</v>
      </c>
      <c r="M299">
        <v>245</v>
      </c>
      <c r="N299" s="8">
        <v>0.51</v>
      </c>
      <c r="O299">
        <v>47</v>
      </c>
      <c r="P299">
        <v>112</v>
      </c>
      <c r="Q299">
        <v>0.42</v>
      </c>
      <c r="R299">
        <v>78</v>
      </c>
      <c r="S299">
        <v>133</v>
      </c>
      <c r="T299" s="8">
        <v>0.58599999999999997</v>
      </c>
      <c r="U299">
        <v>30</v>
      </c>
      <c r="V299">
        <v>32</v>
      </c>
      <c r="W299" s="8">
        <v>0.93799999999999994</v>
      </c>
      <c r="X299">
        <v>46</v>
      </c>
      <c r="Y299">
        <v>204</v>
      </c>
      <c r="Z299">
        <v>250</v>
      </c>
      <c r="AA299">
        <v>32</v>
      </c>
      <c r="AB299">
        <v>10</v>
      </c>
      <c r="AC299">
        <v>14</v>
      </c>
      <c r="AD299">
        <v>39</v>
      </c>
      <c r="AE299">
        <v>113</v>
      </c>
      <c r="AF299">
        <v>327</v>
      </c>
      <c r="AG299" s="8" t="str">
        <f>IF(Table3[[#This Row],[FTA]]&gt;=100,Table3[[#This Row],[FT%]],"")</f>
        <v/>
      </c>
      <c r="AH299" t="str">
        <f>UPPER(Table3[[#This Row],[Player]])</f>
        <v>MEYERS LEONARD</v>
      </c>
    </row>
    <row r="300" spans="1:34" x14ac:dyDescent="0.25">
      <c r="A300">
        <v>2015</v>
      </c>
      <c r="B300" t="s">
        <v>222</v>
      </c>
      <c r="C300" t="s">
        <v>30</v>
      </c>
      <c r="D300">
        <v>25</v>
      </c>
      <c r="E300" t="s">
        <v>47</v>
      </c>
      <c r="F300">
        <v>63</v>
      </c>
      <c r="G300">
        <v>6</v>
      </c>
      <c r="H300">
        <v>11.9</v>
      </c>
      <c r="I300" s="8">
        <v>0.47799999999999998</v>
      </c>
      <c r="J300">
        <v>1.3</v>
      </c>
      <c r="K300">
        <v>-3.1</v>
      </c>
      <c r="L300">
        <v>121</v>
      </c>
      <c r="M300">
        <v>273</v>
      </c>
      <c r="N300" s="8">
        <v>0.443</v>
      </c>
      <c r="O300">
        <v>7</v>
      </c>
      <c r="P300">
        <v>29</v>
      </c>
      <c r="Q300">
        <v>0.24099999999999999</v>
      </c>
      <c r="R300">
        <v>114</v>
      </c>
      <c r="S300">
        <v>244</v>
      </c>
      <c r="T300" s="8">
        <v>0.46700000000000003</v>
      </c>
      <c r="U300">
        <v>37</v>
      </c>
      <c r="V300">
        <v>59</v>
      </c>
      <c r="W300" s="8">
        <v>0.627</v>
      </c>
      <c r="X300">
        <v>50</v>
      </c>
      <c r="Y300">
        <v>157</v>
      </c>
      <c r="Z300">
        <v>207</v>
      </c>
      <c r="AA300">
        <v>46</v>
      </c>
      <c r="AB300">
        <v>17</v>
      </c>
      <c r="AC300">
        <v>9</v>
      </c>
      <c r="AD300">
        <v>35</v>
      </c>
      <c r="AE300">
        <v>86</v>
      </c>
      <c r="AF300">
        <v>286</v>
      </c>
      <c r="AG300" s="8" t="str">
        <f>IF(Table3[[#This Row],[FTA]]&gt;=100,Table3[[#This Row],[FT%]],"")</f>
        <v/>
      </c>
      <c r="AH300" t="str">
        <f>UPPER(Table3[[#This Row],[Player]])</f>
        <v>JON LEUER</v>
      </c>
    </row>
    <row r="301" spans="1:34" x14ac:dyDescent="0.25">
      <c r="A301">
        <v>2015</v>
      </c>
      <c r="B301" t="s">
        <v>363</v>
      </c>
      <c r="C301" t="s">
        <v>36</v>
      </c>
      <c r="D301">
        <v>24</v>
      </c>
      <c r="E301" t="s">
        <v>42</v>
      </c>
      <c r="F301">
        <v>82</v>
      </c>
      <c r="G301">
        <v>82</v>
      </c>
      <c r="H301">
        <v>20.7</v>
      </c>
      <c r="I301" s="8">
        <v>0.56000000000000005</v>
      </c>
      <c r="J301">
        <v>10.6</v>
      </c>
      <c r="K301">
        <v>5.0999999999999996</v>
      </c>
      <c r="L301">
        <v>590</v>
      </c>
      <c r="M301">
        <v>1360</v>
      </c>
      <c r="N301" s="8">
        <v>0.434</v>
      </c>
      <c r="O301">
        <v>196</v>
      </c>
      <c r="P301">
        <v>572</v>
      </c>
      <c r="Q301">
        <v>0.34300000000000003</v>
      </c>
      <c r="R301">
        <v>394</v>
      </c>
      <c r="S301">
        <v>788</v>
      </c>
      <c r="T301" s="8">
        <v>0.5</v>
      </c>
      <c r="U301">
        <v>344</v>
      </c>
      <c r="V301">
        <v>398</v>
      </c>
      <c r="W301" s="8">
        <v>0.86399999999999999</v>
      </c>
      <c r="X301">
        <v>49</v>
      </c>
      <c r="Y301">
        <v>329</v>
      </c>
      <c r="Z301">
        <v>378</v>
      </c>
      <c r="AA301">
        <v>507</v>
      </c>
      <c r="AB301">
        <v>97</v>
      </c>
      <c r="AC301">
        <v>21</v>
      </c>
      <c r="AD301">
        <v>222</v>
      </c>
      <c r="AE301">
        <v>164</v>
      </c>
      <c r="AF301">
        <v>1720</v>
      </c>
      <c r="AG301" s="8">
        <f>IF(Table3[[#This Row],[FTA]]&gt;=100,Table3[[#This Row],[FT%]],"")</f>
        <v>0.86399999999999999</v>
      </c>
      <c r="AH301" t="str">
        <f>UPPER(Table3[[#This Row],[Player]])</f>
        <v>DAMIAN LILLARD</v>
      </c>
    </row>
    <row r="302" spans="1:34" x14ac:dyDescent="0.25">
      <c r="A302">
        <v>2015</v>
      </c>
      <c r="B302" t="s">
        <v>224</v>
      </c>
      <c r="C302" t="s">
        <v>36</v>
      </c>
      <c r="D302">
        <v>26</v>
      </c>
      <c r="E302" t="s">
        <v>74</v>
      </c>
      <c r="F302">
        <v>74</v>
      </c>
      <c r="G302">
        <v>30</v>
      </c>
      <c r="H302">
        <v>15.6</v>
      </c>
      <c r="I302" s="8">
        <v>0.53900000000000003</v>
      </c>
      <c r="J302">
        <v>2.7</v>
      </c>
      <c r="K302">
        <v>-0.8</v>
      </c>
      <c r="L302">
        <v>277</v>
      </c>
      <c r="M302">
        <v>654</v>
      </c>
      <c r="N302" s="8">
        <v>0.42399999999999999</v>
      </c>
      <c r="O302">
        <v>65</v>
      </c>
      <c r="P302">
        <v>176</v>
      </c>
      <c r="Q302">
        <v>0.36899999999999999</v>
      </c>
      <c r="R302">
        <v>212</v>
      </c>
      <c r="S302">
        <v>478</v>
      </c>
      <c r="T302" s="8">
        <v>0.44400000000000001</v>
      </c>
      <c r="U302">
        <v>213</v>
      </c>
      <c r="V302">
        <v>268</v>
      </c>
      <c r="W302" s="8">
        <v>0.79500000000000004</v>
      </c>
      <c r="X302">
        <v>26</v>
      </c>
      <c r="Y302">
        <v>170</v>
      </c>
      <c r="Z302">
        <v>196</v>
      </c>
      <c r="AA302">
        <v>339</v>
      </c>
      <c r="AB302">
        <v>82</v>
      </c>
      <c r="AC302">
        <v>32</v>
      </c>
      <c r="AD302">
        <v>166</v>
      </c>
      <c r="AE302">
        <v>189</v>
      </c>
      <c r="AF302">
        <v>832</v>
      </c>
      <c r="AG302" s="8">
        <f>IF(Table3[[#This Row],[FTA]]&gt;=100,Table3[[#This Row],[FT%]],"")</f>
        <v>0.79500000000000004</v>
      </c>
      <c r="AH302" t="str">
        <f>UPPER(Table3[[#This Row],[Player]])</f>
        <v>JEREMY LIN</v>
      </c>
    </row>
    <row r="303" spans="1:34" x14ac:dyDescent="0.25">
      <c r="A303">
        <v>2015</v>
      </c>
      <c r="B303" t="s">
        <v>225</v>
      </c>
      <c r="C303" t="s">
        <v>36</v>
      </c>
      <c r="D303">
        <v>29</v>
      </c>
      <c r="E303" t="s">
        <v>76</v>
      </c>
      <c r="F303">
        <v>78</v>
      </c>
      <c r="G303">
        <v>2</v>
      </c>
      <c r="H303">
        <v>12.9</v>
      </c>
      <c r="I303" s="8">
        <v>0.52900000000000003</v>
      </c>
      <c r="J303">
        <v>3.3</v>
      </c>
      <c r="K303">
        <v>-1.7</v>
      </c>
      <c r="L303">
        <v>198</v>
      </c>
      <c r="M303">
        <v>396</v>
      </c>
      <c r="N303" s="8">
        <v>0.5</v>
      </c>
      <c r="O303">
        <v>0</v>
      </c>
      <c r="P303">
        <v>2</v>
      </c>
      <c r="Q303">
        <v>0</v>
      </c>
      <c r="R303">
        <v>198</v>
      </c>
      <c r="S303">
        <v>394</v>
      </c>
      <c r="T303" s="8">
        <v>0.503</v>
      </c>
      <c r="U303">
        <v>65</v>
      </c>
      <c r="V303">
        <v>91</v>
      </c>
      <c r="W303" s="8">
        <v>0.71399999999999997</v>
      </c>
      <c r="X303">
        <v>43</v>
      </c>
      <c r="Y303">
        <v>140</v>
      </c>
      <c r="Z303">
        <v>183</v>
      </c>
      <c r="AA303">
        <v>259</v>
      </c>
      <c r="AB303">
        <v>49</v>
      </c>
      <c r="AC303">
        <v>20</v>
      </c>
      <c r="AD303">
        <v>102</v>
      </c>
      <c r="AE303">
        <v>110</v>
      </c>
      <c r="AF303">
        <v>461</v>
      </c>
      <c r="AG303" s="8" t="str">
        <f>IF(Table3[[#This Row],[FTA]]&gt;=100,Table3[[#This Row],[FT%]],"")</f>
        <v/>
      </c>
      <c r="AH303" t="str">
        <f>UPPER(Table3[[#This Row],[Player]])</f>
        <v>SHAUN LIVINGSTON</v>
      </c>
    </row>
    <row r="304" spans="1:34" x14ac:dyDescent="0.25">
      <c r="A304">
        <v>2015</v>
      </c>
      <c r="B304" t="s">
        <v>226</v>
      </c>
      <c r="C304" t="s">
        <v>38</v>
      </c>
      <c r="D304">
        <v>26</v>
      </c>
      <c r="E304" t="s">
        <v>342</v>
      </c>
      <c r="F304">
        <v>72</v>
      </c>
      <c r="G304">
        <v>44</v>
      </c>
      <c r="H304">
        <v>22.7</v>
      </c>
      <c r="I304" s="8">
        <v>0.55800000000000005</v>
      </c>
      <c r="J304">
        <v>7</v>
      </c>
      <c r="K304">
        <v>0.2</v>
      </c>
      <c r="L304">
        <v>506</v>
      </c>
      <c r="M304">
        <v>987</v>
      </c>
      <c r="N304" s="8">
        <v>0.51300000000000001</v>
      </c>
      <c r="O304">
        <v>1</v>
      </c>
      <c r="P304">
        <v>10</v>
      </c>
      <c r="Q304">
        <v>0.1</v>
      </c>
      <c r="R304">
        <v>505</v>
      </c>
      <c r="S304">
        <v>977</v>
      </c>
      <c r="T304" s="8">
        <v>0.51700000000000002</v>
      </c>
      <c r="U304">
        <v>223</v>
      </c>
      <c r="V304">
        <v>274</v>
      </c>
      <c r="W304" s="8">
        <v>0.81399999999999995</v>
      </c>
      <c r="X304">
        <v>214</v>
      </c>
      <c r="Y304">
        <v>321</v>
      </c>
      <c r="Z304">
        <v>535</v>
      </c>
      <c r="AA304">
        <v>50</v>
      </c>
      <c r="AB304">
        <v>43</v>
      </c>
      <c r="AC304">
        <v>126</v>
      </c>
      <c r="AD304">
        <v>104</v>
      </c>
      <c r="AE304">
        <v>206</v>
      </c>
      <c r="AF304">
        <v>1236</v>
      </c>
      <c r="AG304" s="8">
        <f>IF(Table3[[#This Row],[FTA]]&gt;=100,Table3[[#This Row],[FT%]],"")</f>
        <v>0.81399999999999995</v>
      </c>
      <c r="AH304" t="str">
        <f>UPPER(Table3[[#This Row],[Player]])</f>
        <v>BROOK LOPEZ</v>
      </c>
    </row>
    <row r="305" spans="1:34" x14ac:dyDescent="0.25">
      <c r="A305">
        <v>2015</v>
      </c>
      <c r="B305" t="s">
        <v>227</v>
      </c>
      <c r="C305" t="s">
        <v>38</v>
      </c>
      <c r="D305">
        <v>26</v>
      </c>
      <c r="E305" t="s">
        <v>42</v>
      </c>
      <c r="F305">
        <v>59</v>
      </c>
      <c r="G305">
        <v>59</v>
      </c>
      <c r="H305">
        <v>16.2</v>
      </c>
      <c r="I305" s="8">
        <v>0.57399999999999995</v>
      </c>
      <c r="J305">
        <v>5.0999999999999996</v>
      </c>
      <c r="K305">
        <v>2.1</v>
      </c>
      <c r="L305">
        <v>234</v>
      </c>
      <c r="M305">
        <v>437</v>
      </c>
      <c r="N305" s="8">
        <v>0.53500000000000003</v>
      </c>
      <c r="O305">
        <v>0</v>
      </c>
      <c r="P305">
        <v>1</v>
      </c>
      <c r="Q305">
        <v>0</v>
      </c>
      <c r="R305">
        <v>234</v>
      </c>
      <c r="S305">
        <v>436</v>
      </c>
      <c r="T305" s="8">
        <v>0.53700000000000003</v>
      </c>
      <c r="U305">
        <v>98</v>
      </c>
      <c r="V305">
        <v>127</v>
      </c>
      <c r="W305" s="8">
        <v>0.77200000000000002</v>
      </c>
      <c r="X305">
        <v>190</v>
      </c>
      <c r="Y305">
        <v>204</v>
      </c>
      <c r="Z305">
        <v>394</v>
      </c>
      <c r="AA305">
        <v>55</v>
      </c>
      <c r="AB305">
        <v>16</v>
      </c>
      <c r="AC305">
        <v>84</v>
      </c>
      <c r="AD305">
        <v>73</v>
      </c>
      <c r="AE305">
        <v>122</v>
      </c>
      <c r="AF305">
        <v>566</v>
      </c>
      <c r="AG305" s="8">
        <f>IF(Table3[[#This Row],[FTA]]&gt;=100,Table3[[#This Row],[FT%]],"")</f>
        <v>0.77200000000000002</v>
      </c>
      <c r="AH305" t="str">
        <f>UPPER(Table3[[#This Row],[Player]])</f>
        <v>ROBIN LOPEZ</v>
      </c>
    </row>
    <row r="306" spans="1:34" x14ac:dyDescent="0.25">
      <c r="A306">
        <v>2015</v>
      </c>
      <c r="B306" t="s">
        <v>228</v>
      </c>
      <c r="C306" t="s">
        <v>30</v>
      </c>
      <c r="D306">
        <v>26</v>
      </c>
      <c r="E306" t="s">
        <v>109</v>
      </c>
      <c r="F306">
        <v>75</v>
      </c>
      <c r="G306">
        <v>75</v>
      </c>
      <c r="H306">
        <v>18.8</v>
      </c>
      <c r="I306" s="8">
        <v>0.56200000000000006</v>
      </c>
      <c r="J306">
        <v>8.6999999999999993</v>
      </c>
      <c r="K306">
        <v>1.9</v>
      </c>
      <c r="L306">
        <v>413</v>
      </c>
      <c r="M306">
        <v>952</v>
      </c>
      <c r="N306" s="8">
        <v>0.434</v>
      </c>
      <c r="O306">
        <v>144</v>
      </c>
      <c r="P306">
        <v>392</v>
      </c>
      <c r="Q306">
        <v>0.36699999999999999</v>
      </c>
      <c r="R306">
        <v>269</v>
      </c>
      <c r="S306">
        <v>560</v>
      </c>
      <c r="T306" s="8">
        <v>0.48</v>
      </c>
      <c r="U306">
        <v>258</v>
      </c>
      <c r="V306">
        <v>321</v>
      </c>
      <c r="W306" s="8">
        <v>0.80400000000000005</v>
      </c>
      <c r="X306">
        <v>142</v>
      </c>
      <c r="Y306">
        <v>589</v>
      </c>
      <c r="Z306">
        <v>731</v>
      </c>
      <c r="AA306">
        <v>168</v>
      </c>
      <c r="AB306">
        <v>51</v>
      </c>
      <c r="AC306">
        <v>39</v>
      </c>
      <c r="AD306">
        <v>122</v>
      </c>
      <c r="AE306">
        <v>140</v>
      </c>
      <c r="AF306">
        <v>1228</v>
      </c>
      <c r="AG306" s="8">
        <f>IF(Table3[[#This Row],[FTA]]&gt;=100,Table3[[#This Row],[FT%]],"")</f>
        <v>0.80400000000000005</v>
      </c>
      <c r="AH306" t="str">
        <f>UPPER(Table3[[#This Row],[Player]])</f>
        <v>KEVIN LOVE</v>
      </c>
    </row>
    <row r="307" spans="1:34" x14ac:dyDescent="0.25">
      <c r="A307">
        <v>2015</v>
      </c>
      <c r="B307" t="s">
        <v>229</v>
      </c>
      <c r="C307" t="s">
        <v>36</v>
      </c>
      <c r="D307">
        <v>28</v>
      </c>
      <c r="E307" t="s">
        <v>39</v>
      </c>
      <c r="F307">
        <v>70</v>
      </c>
      <c r="G307">
        <v>70</v>
      </c>
      <c r="H307">
        <v>19.3</v>
      </c>
      <c r="I307" s="8">
        <v>0.52700000000000002</v>
      </c>
      <c r="J307">
        <v>7.1</v>
      </c>
      <c r="K307">
        <v>3.6</v>
      </c>
      <c r="L307">
        <v>430</v>
      </c>
      <c r="M307">
        <v>1043</v>
      </c>
      <c r="N307" s="8">
        <v>0.41199999999999998</v>
      </c>
      <c r="O307">
        <v>132</v>
      </c>
      <c r="P307">
        <v>391</v>
      </c>
      <c r="Q307">
        <v>0.33800000000000002</v>
      </c>
      <c r="R307">
        <v>298</v>
      </c>
      <c r="S307">
        <v>652</v>
      </c>
      <c r="T307" s="8">
        <v>0.45700000000000002</v>
      </c>
      <c r="U307">
        <v>252</v>
      </c>
      <c r="V307">
        <v>312</v>
      </c>
      <c r="W307" s="8">
        <v>0.80800000000000005</v>
      </c>
      <c r="X307">
        <v>54</v>
      </c>
      <c r="Y307">
        <v>274</v>
      </c>
      <c r="Z307">
        <v>328</v>
      </c>
      <c r="AA307">
        <v>473</v>
      </c>
      <c r="AB307">
        <v>109</v>
      </c>
      <c r="AC307">
        <v>13</v>
      </c>
      <c r="AD307">
        <v>173</v>
      </c>
      <c r="AE307">
        <v>212</v>
      </c>
      <c r="AF307">
        <v>1244</v>
      </c>
      <c r="AG307" s="8">
        <f>IF(Table3[[#This Row],[FTA]]&gt;=100,Table3[[#This Row],[FT%]],"")</f>
        <v>0.80800000000000005</v>
      </c>
      <c r="AH307" t="str">
        <f>UPPER(Table3[[#This Row],[Player]])</f>
        <v>KYLE LOWRY</v>
      </c>
    </row>
    <row r="308" spans="1:34" x14ac:dyDescent="0.25">
      <c r="A308">
        <v>2015</v>
      </c>
      <c r="B308" t="s">
        <v>230</v>
      </c>
      <c r="C308" t="s">
        <v>36</v>
      </c>
      <c r="D308">
        <v>32</v>
      </c>
      <c r="E308" t="s">
        <v>104</v>
      </c>
      <c r="F308">
        <v>21</v>
      </c>
      <c r="G308">
        <v>0</v>
      </c>
      <c r="H308">
        <v>13</v>
      </c>
      <c r="I308" s="8">
        <v>0.46100000000000002</v>
      </c>
      <c r="J308">
        <v>0.3</v>
      </c>
      <c r="K308">
        <v>-5.5</v>
      </c>
      <c r="L308">
        <v>42</v>
      </c>
      <c r="M308">
        <v>104</v>
      </c>
      <c r="N308" s="8">
        <v>0.40400000000000003</v>
      </c>
      <c r="O308">
        <v>9</v>
      </c>
      <c r="P308">
        <v>29</v>
      </c>
      <c r="Q308">
        <v>0.31</v>
      </c>
      <c r="R308">
        <v>33</v>
      </c>
      <c r="S308">
        <v>75</v>
      </c>
      <c r="T308" s="8">
        <v>0.44</v>
      </c>
      <c r="U308">
        <v>5</v>
      </c>
      <c r="V308">
        <v>5</v>
      </c>
      <c r="W308" s="8">
        <v>1</v>
      </c>
      <c r="X308">
        <v>4</v>
      </c>
      <c r="Y308">
        <v>12</v>
      </c>
      <c r="Z308">
        <v>16</v>
      </c>
      <c r="AA308">
        <v>60</v>
      </c>
      <c r="AB308">
        <v>8</v>
      </c>
      <c r="AC308">
        <v>0</v>
      </c>
      <c r="AD308">
        <v>16</v>
      </c>
      <c r="AE308">
        <v>18</v>
      </c>
      <c r="AF308">
        <v>98</v>
      </c>
      <c r="AG308" s="8" t="str">
        <f>IF(Table3[[#This Row],[FTA]]&gt;=100,Table3[[#This Row],[FT%]],"")</f>
        <v/>
      </c>
      <c r="AH308" t="str">
        <f>UPPER(Table3[[#This Row],[Player]])</f>
        <v>JOHN LUCAS</v>
      </c>
    </row>
    <row r="309" spans="1:34" x14ac:dyDescent="0.25">
      <c r="A309">
        <v>2015</v>
      </c>
      <c r="B309" t="s">
        <v>231</v>
      </c>
      <c r="C309" t="s">
        <v>36</v>
      </c>
      <c r="D309">
        <v>24</v>
      </c>
      <c r="E309" t="s">
        <v>115</v>
      </c>
      <c r="F309">
        <v>55</v>
      </c>
      <c r="G309">
        <v>0</v>
      </c>
      <c r="H309">
        <v>13.2</v>
      </c>
      <c r="I309" s="8">
        <v>0.48899999999999999</v>
      </c>
      <c r="J309">
        <v>1.3</v>
      </c>
      <c r="K309">
        <v>-3.1</v>
      </c>
      <c r="L309">
        <v>117</v>
      </c>
      <c r="M309">
        <v>292</v>
      </c>
      <c r="N309" s="8">
        <v>0.40100000000000002</v>
      </c>
      <c r="O309">
        <v>40</v>
      </c>
      <c r="P309">
        <v>127</v>
      </c>
      <c r="Q309">
        <v>0.315</v>
      </c>
      <c r="R309">
        <v>77</v>
      </c>
      <c r="S309">
        <v>165</v>
      </c>
      <c r="T309" s="8">
        <v>0.46700000000000003</v>
      </c>
      <c r="U309">
        <v>25</v>
      </c>
      <c r="V309">
        <v>31</v>
      </c>
      <c r="W309" s="8">
        <v>0.80600000000000005</v>
      </c>
      <c r="X309">
        <v>8</v>
      </c>
      <c r="Y309">
        <v>71</v>
      </c>
      <c r="Z309">
        <v>79</v>
      </c>
      <c r="AA309">
        <v>155</v>
      </c>
      <c r="AB309">
        <v>30</v>
      </c>
      <c r="AC309">
        <v>2</v>
      </c>
      <c r="AD309">
        <v>49</v>
      </c>
      <c r="AE309">
        <v>32</v>
      </c>
      <c r="AF309">
        <v>299</v>
      </c>
      <c r="AG309" s="8" t="str">
        <f>IF(Table3[[#This Row],[FTA]]&gt;=100,Table3[[#This Row],[FT%]],"")</f>
        <v/>
      </c>
      <c r="AH309" t="str">
        <f>UPPER(Table3[[#This Row],[Player]])</f>
        <v>SHELVIN MACK</v>
      </c>
    </row>
    <row r="310" spans="1:34" x14ac:dyDescent="0.25">
      <c r="A310">
        <v>2015</v>
      </c>
      <c r="B310" t="s">
        <v>485</v>
      </c>
      <c r="C310" t="s">
        <v>34</v>
      </c>
      <c r="D310">
        <v>22</v>
      </c>
      <c r="E310" t="s">
        <v>58</v>
      </c>
      <c r="F310">
        <v>16</v>
      </c>
      <c r="G310">
        <v>7</v>
      </c>
      <c r="H310">
        <v>5.9</v>
      </c>
      <c r="I310" s="8">
        <v>0.36199999999999999</v>
      </c>
      <c r="J310">
        <v>-0.1</v>
      </c>
      <c r="K310">
        <v>-4.5</v>
      </c>
      <c r="L310">
        <v>14</v>
      </c>
      <c r="M310">
        <v>44</v>
      </c>
      <c r="N310" s="8">
        <v>0.318</v>
      </c>
      <c r="O310">
        <v>4</v>
      </c>
      <c r="P310">
        <v>22</v>
      </c>
      <c r="Q310">
        <v>0.182</v>
      </c>
      <c r="R310">
        <v>10</v>
      </c>
      <c r="S310">
        <v>22</v>
      </c>
      <c r="T310" s="8">
        <v>0.45500000000000002</v>
      </c>
      <c r="U310">
        <v>5</v>
      </c>
      <c r="V310">
        <v>16</v>
      </c>
      <c r="W310" s="8">
        <v>0.313</v>
      </c>
      <c r="X310">
        <v>5</v>
      </c>
      <c r="Y310">
        <v>26</v>
      </c>
      <c r="Z310">
        <v>31</v>
      </c>
      <c r="AA310">
        <v>17</v>
      </c>
      <c r="AB310">
        <v>9</v>
      </c>
      <c r="AC310">
        <v>2</v>
      </c>
      <c r="AD310">
        <v>9</v>
      </c>
      <c r="AE310">
        <v>14</v>
      </c>
      <c r="AF310">
        <v>37</v>
      </c>
      <c r="AG310" s="8" t="str">
        <f>IF(Table3[[#This Row],[FTA]]&gt;=100,Table3[[#This Row],[FT%]],"")</f>
        <v/>
      </c>
      <c r="AH310" t="str">
        <f>UPPER(Table3[[#This Row],[Player]])</f>
        <v>DEVYN MARBLE</v>
      </c>
    </row>
    <row r="311" spans="1:34" x14ac:dyDescent="0.25">
      <c r="A311">
        <v>2015</v>
      </c>
      <c r="B311" t="s">
        <v>232</v>
      </c>
      <c r="C311" t="s">
        <v>50</v>
      </c>
      <c r="D311">
        <v>36</v>
      </c>
      <c r="E311" t="s">
        <v>109</v>
      </c>
      <c r="F311">
        <v>57</v>
      </c>
      <c r="G311">
        <v>24</v>
      </c>
      <c r="H311">
        <v>11</v>
      </c>
      <c r="I311" s="8">
        <v>0.48899999999999999</v>
      </c>
      <c r="J311">
        <v>1.7</v>
      </c>
      <c r="K311">
        <v>-1.3</v>
      </c>
      <c r="L311">
        <v>119</v>
      </c>
      <c r="M311">
        <v>267</v>
      </c>
      <c r="N311" s="8">
        <v>0.44600000000000001</v>
      </c>
      <c r="O311">
        <v>12</v>
      </c>
      <c r="P311">
        <v>46</v>
      </c>
      <c r="Q311">
        <v>0.26100000000000001</v>
      </c>
      <c r="R311">
        <v>107</v>
      </c>
      <c r="S311">
        <v>221</v>
      </c>
      <c r="T311" s="8">
        <v>0.48399999999999999</v>
      </c>
      <c r="U311">
        <v>26</v>
      </c>
      <c r="V311">
        <v>34</v>
      </c>
      <c r="W311" s="8">
        <v>0.76500000000000001</v>
      </c>
      <c r="X311">
        <v>64</v>
      </c>
      <c r="Y311">
        <v>138</v>
      </c>
      <c r="Z311">
        <v>202</v>
      </c>
      <c r="AA311">
        <v>51</v>
      </c>
      <c r="AB311">
        <v>27</v>
      </c>
      <c r="AC311">
        <v>27</v>
      </c>
      <c r="AD311">
        <v>33</v>
      </c>
      <c r="AE311">
        <v>58</v>
      </c>
      <c r="AF311">
        <v>276</v>
      </c>
      <c r="AG311" s="8" t="str">
        <f>IF(Table3[[#This Row],[FTA]]&gt;=100,Table3[[#This Row],[FT%]],"")</f>
        <v/>
      </c>
      <c r="AH311" t="str">
        <f>UPPER(Table3[[#This Row],[Player]])</f>
        <v>SHAWN MARION</v>
      </c>
    </row>
    <row r="312" spans="1:34" x14ac:dyDescent="0.25">
      <c r="A312">
        <v>2015</v>
      </c>
      <c r="B312" t="s">
        <v>364</v>
      </c>
      <c r="C312" t="s">
        <v>36</v>
      </c>
      <c r="D312">
        <v>23</v>
      </c>
      <c r="E312" t="s">
        <v>88</v>
      </c>
      <c r="F312">
        <v>28</v>
      </c>
      <c r="G312">
        <v>3</v>
      </c>
      <c r="H312">
        <v>12.4</v>
      </c>
      <c r="I312" s="8">
        <v>0.56200000000000006</v>
      </c>
      <c r="J312">
        <v>0.8</v>
      </c>
      <c r="K312">
        <v>-4.0999999999999996</v>
      </c>
      <c r="L312">
        <v>46</v>
      </c>
      <c r="M312">
        <v>101</v>
      </c>
      <c r="N312" s="8">
        <v>0.45500000000000002</v>
      </c>
      <c r="O312">
        <v>18</v>
      </c>
      <c r="P312">
        <v>46</v>
      </c>
      <c r="Q312">
        <v>0.39100000000000001</v>
      </c>
      <c r="R312">
        <v>28</v>
      </c>
      <c r="S312">
        <v>55</v>
      </c>
      <c r="T312" s="8">
        <v>0.50900000000000001</v>
      </c>
      <c r="U312">
        <v>8</v>
      </c>
      <c r="V312">
        <v>9</v>
      </c>
      <c r="W312" s="8">
        <v>0.88900000000000001</v>
      </c>
      <c r="X312">
        <v>2</v>
      </c>
      <c r="Y312">
        <v>26</v>
      </c>
      <c r="Z312">
        <v>28</v>
      </c>
      <c r="AA312">
        <v>86</v>
      </c>
      <c r="AB312">
        <v>21</v>
      </c>
      <c r="AC312">
        <v>0</v>
      </c>
      <c r="AD312">
        <v>35</v>
      </c>
      <c r="AE312">
        <v>26</v>
      </c>
      <c r="AF312">
        <v>118</v>
      </c>
      <c r="AG312" s="8" t="str">
        <f>IF(Table3[[#This Row],[FTA]]&gt;=100,Table3[[#This Row],[FT%]],"")</f>
        <v/>
      </c>
      <c r="AH312" t="str">
        <f>UPPER(Table3[[#This Row],[Player]])</f>
        <v>KENDALL MARSHALL</v>
      </c>
    </row>
    <row r="313" spans="1:34" x14ac:dyDescent="0.25">
      <c r="A313">
        <v>2015</v>
      </c>
      <c r="B313" t="s">
        <v>233</v>
      </c>
      <c r="C313" t="s">
        <v>34</v>
      </c>
      <c r="D313">
        <v>31</v>
      </c>
      <c r="E313" t="s">
        <v>71</v>
      </c>
      <c r="F313">
        <v>39</v>
      </c>
      <c r="G313">
        <v>36</v>
      </c>
      <c r="H313">
        <v>16.7</v>
      </c>
      <c r="I313" s="8">
        <v>0.54900000000000004</v>
      </c>
      <c r="J313">
        <v>1.9</v>
      </c>
      <c r="K313">
        <v>-2.1</v>
      </c>
      <c r="L313">
        <v>267</v>
      </c>
      <c r="M313">
        <v>625</v>
      </c>
      <c r="N313" s="8">
        <v>0.42699999999999999</v>
      </c>
      <c r="O313">
        <v>75</v>
      </c>
      <c r="P313">
        <v>191</v>
      </c>
      <c r="Q313">
        <v>0.39300000000000002</v>
      </c>
      <c r="R313">
        <v>192</v>
      </c>
      <c r="S313">
        <v>434</v>
      </c>
      <c r="T313" s="8">
        <v>0.442</v>
      </c>
      <c r="U313">
        <v>170</v>
      </c>
      <c r="V313">
        <v>193</v>
      </c>
      <c r="W313" s="8">
        <v>0.88100000000000001</v>
      </c>
      <c r="X313">
        <v>19</v>
      </c>
      <c r="Y313">
        <v>123</v>
      </c>
      <c r="Z313">
        <v>142</v>
      </c>
      <c r="AA313">
        <v>89</v>
      </c>
      <c r="AB313">
        <v>33</v>
      </c>
      <c r="AC313">
        <v>1</v>
      </c>
      <c r="AD313">
        <v>76</v>
      </c>
      <c r="AE313">
        <v>76</v>
      </c>
      <c r="AF313">
        <v>779</v>
      </c>
      <c r="AG313" s="8">
        <f>IF(Table3[[#This Row],[FTA]]&gt;=100,Table3[[#This Row],[FT%]],"")</f>
        <v>0.88100000000000001</v>
      </c>
      <c r="AH313" t="str">
        <f>UPPER(Table3[[#This Row],[Player]])</f>
        <v>KEVIN MARTIN</v>
      </c>
    </row>
    <row r="314" spans="1:34" x14ac:dyDescent="0.25">
      <c r="A314">
        <v>2015</v>
      </c>
      <c r="B314" t="s">
        <v>234</v>
      </c>
      <c r="C314" t="s">
        <v>34</v>
      </c>
      <c r="D314">
        <v>28</v>
      </c>
      <c r="E314" t="s">
        <v>42</v>
      </c>
      <c r="F314">
        <v>60</v>
      </c>
      <c r="G314">
        <v>60</v>
      </c>
      <c r="H314">
        <v>16.100000000000001</v>
      </c>
      <c r="I314" s="8">
        <v>0.58599999999999997</v>
      </c>
      <c r="J314">
        <v>6.2</v>
      </c>
      <c r="K314">
        <v>3.9</v>
      </c>
      <c r="L314">
        <v>337</v>
      </c>
      <c r="M314">
        <v>752</v>
      </c>
      <c r="N314" s="8">
        <v>0.44800000000000001</v>
      </c>
      <c r="O314">
        <v>173</v>
      </c>
      <c r="P314">
        <v>445</v>
      </c>
      <c r="Q314">
        <v>0.38900000000000001</v>
      </c>
      <c r="R314">
        <v>164</v>
      </c>
      <c r="S314">
        <v>307</v>
      </c>
      <c r="T314" s="8">
        <v>0.53400000000000003</v>
      </c>
      <c r="U314">
        <v>109</v>
      </c>
      <c r="V314">
        <v>145</v>
      </c>
      <c r="W314" s="8">
        <v>0.752</v>
      </c>
      <c r="X314">
        <v>38</v>
      </c>
      <c r="Y314">
        <v>184</v>
      </c>
      <c r="Z314">
        <v>222</v>
      </c>
      <c r="AA314">
        <v>139</v>
      </c>
      <c r="AB314">
        <v>77</v>
      </c>
      <c r="AC314">
        <v>10</v>
      </c>
      <c r="AD314">
        <v>81</v>
      </c>
      <c r="AE314">
        <v>132</v>
      </c>
      <c r="AF314">
        <v>956</v>
      </c>
      <c r="AG314" s="8">
        <f>IF(Table3[[#This Row],[FTA]]&gt;=100,Table3[[#This Row],[FT%]],"")</f>
        <v>0.752</v>
      </c>
      <c r="AH314" t="str">
        <f>UPPER(Table3[[#This Row],[Player]])</f>
        <v>WESLEY MATTHEWS</v>
      </c>
    </row>
    <row r="315" spans="1:34" x14ac:dyDescent="0.25">
      <c r="A315">
        <v>2015</v>
      </c>
      <c r="B315" t="s">
        <v>235</v>
      </c>
      <c r="C315" t="s">
        <v>34</v>
      </c>
      <c r="D315">
        <v>27</v>
      </c>
      <c r="E315" t="s">
        <v>88</v>
      </c>
      <c r="F315">
        <v>71</v>
      </c>
      <c r="G315">
        <v>15</v>
      </c>
      <c r="H315">
        <v>13.5</v>
      </c>
      <c r="I315" s="8">
        <v>0.52900000000000003</v>
      </c>
      <c r="J315">
        <v>2.8</v>
      </c>
      <c r="K315">
        <v>-1.3</v>
      </c>
      <c r="L315">
        <v>296</v>
      </c>
      <c r="M315">
        <v>701</v>
      </c>
      <c r="N315" s="8">
        <v>0.42199999999999999</v>
      </c>
      <c r="O315">
        <v>99</v>
      </c>
      <c r="P315">
        <v>277</v>
      </c>
      <c r="Q315">
        <v>0.35699999999999998</v>
      </c>
      <c r="R315">
        <v>197</v>
      </c>
      <c r="S315">
        <v>424</v>
      </c>
      <c r="T315" s="8">
        <v>0.46500000000000002</v>
      </c>
      <c r="U315">
        <v>115</v>
      </c>
      <c r="V315">
        <v>139</v>
      </c>
      <c r="W315" s="8">
        <v>0.82699999999999996</v>
      </c>
      <c r="X315">
        <v>30</v>
      </c>
      <c r="Y315">
        <v>157</v>
      </c>
      <c r="Z315">
        <v>187</v>
      </c>
      <c r="AA315">
        <v>197</v>
      </c>
      <c r="AB315">
        <v>57</v>
      </c>
      <c r="AC315">
        <v>18</v>
      </c>
      <c r="AD315">
        <v>128</v>
      </c>
      <c r="AE315">
        <v>165</v>
      </c>
      <c r="AF315">
        <v>806</v>
      </c>
      <c r="AG315" s="8">
        <f>IF(Table3[[#This Row],[FTA]]&gt;=100,Table3[[#This Row],[FT%]],"")</f>
        <v>0.82699999999999996</v>
      </c>
      <c r="AH315" t="str">
        <f>UPPER(Table3[[#This Row],[Player]])</f>
        <v>O.J. MAYO</v>
      </c>
    </row>
    <row r="316" spans="1:34" x14ac:dyDescent="0.25">
      <c r="A316">
        <v>2015</v>
      </c>
      <c r="B316" t="s">
        <v>236</v>
      </c>
      <c r="C316" t="s">
        <v>30</v>
      </c>
      <c r="D316">
        <v>28</v>
      </c>
      <c r="E316" t="s">
        <v>44</v>
      </c>
      <c r="F316">
        <v>67</v>
      </c>
      <c r="G316">
        <v>61</v>
      </c>
      <c r="H316">
        <v>10.6</v>
      </c>
      <c r="I316" s="8">
        <v>0.46600000000000003</v>
      </c>
      <c r="J316">
        <v>1.1000000000000001</v>
      </c>
      <c r="K316">
        <v>-3.2</v>
      </c>
      <c r="L316">
        <v>251</v>
      </c>
      <c r="M316">
        <v>636</v>
      </c>
      <c r="N316" s="8">
        <v>0.39500000000000002</v>
      </c>
      <c r="O316">
        <v>62</v>
      </c>
      <c r="P316">
        <v>202</v>
      </c>
      <c r="Q316">
        <v>0.307</v>
      </c>
      <c r="R316">
        <v>189</v>
      </c>
      <c r="S316">
        <v>434</v>
      </c>
      <c r="T316" s="8">
        <v>0.435</v>
      </c>
      <c r="U316">
        <v>96</v>
      </c>
      <c r="V316">
        <v>163</v>
      </c>
      <c r="W316" s="8">
        <v>0.58899999999999997</v>
      </c>
      <c r="X316">
        <v>82</v>
      </c>
      <c r="Y316">
        <v>246</v>
      </c>
      <c r="Z316">
        <v>328</v>
      </c>
      <c r="AA316">
        <v>106</v>
      </c>
      <c r="AB316">
        <v>81</v>
      </c>
      <c r="AC316">
        <v>21</v>
      </c>
      <c r="AD316">
        <v>99</v>
      </c>
      <c r="AE316">
        <v>104</v>
      </c>
      <c r="AF316">
        <v>660</v>
      </c>
      <c r="AG316" s="8">
        <f>IF(Table3[[#This Row],[FTA]]&gt;=100,Table3[[#This Row],[FT%]],"")</f>
        <v>0.58899999999999997</v>
      </c>
      <c r="AH316" t="str">
        <f>UPPER(Table3[[#This Row],[Player]])</f>
        <v>LUC MBAH</v>
      </c>
    </row>
    <row r="317" spans="1:34" x14ac:dyDescent="0.25">
      <c r="A317">
        <v>2015</v>
      </c>
      <c r="B317" t="s">
        <v>427</v>
      </c>
      <c r="C317" t="s">
        <v>36</v>
      </c>
      <c r="D317">
        <v>23</v>
      </c>
      <c r="E317" t="s">
        <v>120</v>
      </c>
      <c r="F317">
        <v>68</v>
      </c>
      <c r="G317">
        <v>30</v>
      </c>
      <c r="H317">
        <v>12.5</v>
      </c>
      <c r="I317" s="8">
        <v>0.496</v>
      </c>
      <c r="J317">
        <v>1.4</v>
      </c>
      <c r="K317">
        <v>-1.7</v>
      </c>
      <c r="L317">
        <v>206</v>
      </c>
      <c r="M317">
        <v>470</v>
      </c>
      <c r="N317" s="8">
        <v>0.438</v>
      </c>
      <c r="O317">
        <v>34</v>
      </c>
      <c r="P317">
        <v>111</v>
      </c>
      <c r="Q317">
        <v>0.30599999999999999</v>
      </c>
      <c r="R317">
        <v>172</v>
      </c>
      <c r="S317">
        <v>359</v>
      </c>
      <c r="T317" s="8">
        <v>0.47899999999999998</v>
      </c>
      <c r="U317">
        <v>57</v>
      </c>
      <c r="V317">
        <v>84</v>
      </c>
      <c r="W317" s="8">
        <v>0.67900000000000005</v>
      </c>
      <c r="X317">
        <v>52</v>
      </c>
      <c r="Y317">
        <v>128</v>
      </c>
      <c r="Z317">
        <v>180</v>
      </c>
      <c r="AA317">
        <v>188</v>
      </c>
      <c r="AB317">
        <v>45</v>
      </c>
      <c r="AC317">
        <v>11</v>
      </c>
      <c r="AD317">
        <v>85</v>
      </c>
      <c r="AE317">
        <v>92</v>
      </c>
      <c r="AF317">
        <v>503</v>
      </c>
      <c r="AG317" s="8" t="str">
        <f>IF(Table3[[#This Row],[FTA]]&gt;=100,Table3[[#This Row],[FT%]],"")</f>
        <v/>
      </c>
      <c r="AH317" t="str">
        <f>UPPER(Table3[[#This Row],[Player]])</f>
        <v>RAY MCCALLUM</v>
      </c>
    </row>
    <row r="318" spans="1:34" x14ac:dyDescent="0.25">
      <c r="A318">
        <v>2015</v>
      </c>
      <c r="B318" t="s">
        <v>428</v>
      </c>
      <c r="C318" t="s">
        <v>34</v>
      </c>
      <c r="D318">
        <v>23</v>
      </c>
      <c r="E318" t="s">
        <v>42</v>
      </c>
      <c r="F318">
        <v>62</v>
      </c>
      <c r="G318">
        <v>3</v>
      </c>
      <c r="H318">
        <v>13.1</v>
      </c>
      <c r="I318" s="8">
        <v>0.53400000000000003</v>
      </c>
      <c r="J318">
        <v>1.8</v>
      </c>
      <c r="K318">
        <v>-0.7</v>
      </c>
      <c r="L318">
        <v>159</v>
      </c>
      <c r="M318">
        <v>365</v>
      </c>
      <c r="N318" s="8">
        <v>0.436</v>
      </c>
      <c r="O318">
        <v>55</v>
      </c>
      <c r="P318">
        <v>139</v>
      </c>
      <c r="Q318">
        <v>0.39600000000000002</v>
      </c>
      <c r="R318">
        <v>104</v>
      </c>
      <c r="S318">
        <v>226</v>
      </c>
      <c r="T318" s="8">
        <v>0.46</v>
      </c>
      <c r="U318">
        <v>51</v>
      </c>
      <c r="V318">
        <v>73</v>
      </c>
      <c r="W318" s="8">
        <v>0.69899999999999995</v>
      </c>
      <c r="X318">
        <v>14</v>
      </c>
      <c r="Y318">
        <v>77</v>
      </c>
      <c r="Z318">
        <v>91</v>
      </c>
      <c r="AA318">
        <v>64</v>
      </c>
      <c r="AB318">
        <v>43</v>
      </c>
      <c r="AC318">
        <v>8</v>
      </c>
      <c r="AD318">
        <v>48</v>
      </c>
      <c r="AE318">
        <v>81</v>
      </c>
      <c r="AF318">
        <v>424</v>
      </c>
      <c r="AG318" s="8" t="str">
        <f>IF(Table3[[#This Row],[FTA]]&gt;=100,Table3[[#This Row],[FT%]],"")</f>
        <v/>
      </c>
      <c r="AH318" t="str">
        <f>UPPER(Table3[[#This Row],[Player]])</f>
        <v>C.J. MCCOLLUM</v>
      </c>
    </row>
    <row r="319" spans="1:34" x14ac:dyDescent="0.25">
      <c r="A319">
        <v>2015</v>
      </c>
      <c r="B319" t="s">
        <v>487</v>
      </c>
      <c r="C319" t="s">
        <v>34</v>
      </c>
      <c r="D319">
        <v>21</v>
      </c>
      <c r="E319" t="s">
        <v>69</v>
      </c>
      <c r="F319">
        <v>62</v>
      </c>
      <c r="G319">
        <v>15</v>
      </c>
      <c r="H319">
        <v>10.6</v>
      </c>
      <c r="I319" s="8">
        <v>0.49399999999999999</v>
      </c>
      <c r="J319">
        <v>0.6</v>
      </c>
      <c r="K319">
        <v>-2.7</v>
      </c>
      <c r="L319">
        <v>172</v>
      </c>
      <c r="M319">
        <v>434</v>
      </c>
      <c r="N319" s="8">
        <v>0.39600000000000002</v>
      </c>
      <c r="O319">
        <v>43</v>
      </c>
      <c r="P319">
        <v>150</v>
      </c>
      <c r="Q319">
        <v>0.28699999999999998</v>
      </c>
      <c r="R319">
        <v>129</v>
      </c>
      <c r="S319">
        <v>284</v>
      </c>
      <c r="T319" s="8">
        <v>0.45400000000000001</v>
      </c>
      <c r="U319">
        <v>100</v>
      </c>
      <c r="V319">
        <v>133</v>
      </c>
      <c r="W319" s="8">
        <v>0.752</v>
      </c>
      <c r="X319">
        <v>65</v>
      </c>
      <c r="Y319">
        <v>135</v>
      </c>
      <c r="Z319">
        <v>200</v>
      </c>
      <c r="AA319">
        <v>72</v>
      </c>
      <c r="AB319">
        <v>44</v>
      </c>
      <c r="AC319">
        <v>70</v>
      </c>
      <c r="AD319">
        <v>105</v>
      </c>
      <c r="AE319">
        <v>126</v>
      </c>
      <c r="AF319">
        <v>487</v>
      </c>
      <c r="AG319" s="8">
        <f>IF(Table3[[#This Row],[FTA]]&gt;=100,Table3[[#This Row],[FT%]],"")</f>
        <v>0.752</v>
      </c>
      <c r="AH319" t="str">
        <f>UPPER(Table3[[#This Row],[Player]])</f>
        <v>K.J. MCDANIELS</v>
      </c>
    </row>
    <row r="320" spans="1:34" x14ac:dyDescent="0.25">
      <c r="A320">
        <v>2015</v>
      </c>
      <c r="B320" t="s">
        <v>487</v>
      </c>
      <c r="C320" t="s">
        <v>34</v>
      </c>
      <c r="D320">
        <v>21</v>
      </c>
      <c r="E320" t="s">
        <v>44</v>
      </c>
      <c r="F320">
        <v>52</v>
      </c>
      <c r="G320">
        <v>15</v>
      </c>
      <c r="H320">
        <v>10.8</v>
      </c>
      <c r="I320" s="8">
        <v>0.499</v>
      </c>
      <c r="J320">
        <v>0.6</v>
      </c>
      <c r="K320">
        <v>-2.5</v>
      </c>
      <c r="L320">
        <v>167</v>
      </c>
      <c r="M320">
        <v>419</v>
      </c>
      <c r="N320" s="8">
        <v>0.39900000000000002</v>
      </c>
      <c r="O320">
        <v>43</v>
      </c>
      <c r="P320">
        <v>147</v>
      </c>
      <c r="Q320">
        <v>0.29299999999999998</v>
      </c>
      <c r="R320">
        <v>124</v>
      </c>
      <c r="S320">
        <v>272</v>
      </c>
      <c r="T320" s="8">
        <v>0.45600000000000002</v>
      </c>
      <c r="U320">
        <v>99</v>
      </c>
      <c r="V320">
        <v>131</v>
      </c>
      <c r="W320" s="8">
        <v>0.75600000000000001</v>
      </c>
      <c r="X320">
        <v>64</v>
      </c>
      <c r="Y320">
        <v>131</v>
      </c>
      <c r="Z320">
        <v>195</v>
      </c>
      <c r="AA320">
        <v>70</v>
      </c>
      <c r="AB320">
        <v>44</v>
      </c>
      <c r="AC320">
        <v>68</v>
      </c>
      <c r="AD320">
        <v>104</v>
      </c>
      <c r="AE320">
        <v>121</v>
      </c>
      <c r="AF320">
        <v>476</v>
      </c>
      <c r="AG320" s="8">
        <f>IF(Table3[[#This Row],[FTA]]&gt;=100,Table3[[#This Row],[FT%]],"")</f>
        <v>0.75600000000000001</v>
      </c>
      <c r="AH320" t="str">
        <f>UPPER(Table3[[#This Row],[Player]])</f>
        <v>K.J. MCDANIELS</v>
      </c>
    </row>
    <row r="321" spans="1:34" x14ac:dyDescent="0.25">
      <c r="A321">
        <v>2015</v>
      </c>
      <c r="B321" t="s">
        <v>487</v>
      </c>
      <c r="C321" t="s">
        <v>34</v>
      </c>
      <c r="D321">
        <v>21</v>
      </c>
      <c r="E321" t="s">
        <v>32</v>
      </c>
      <c r="F321">
        <v>10</v>
      </c>
      <c r="G321">
        <v>0</v>
      </c>
      <c r="H321">
        <v>4.5999999999999996</v>
      </c>
      <c r="I321" s="8">
        <v>0.34599999999999997</v>
      </c>
      <c r="J321">
        <v>0</v>
      </c>
      <c r="K321">
        <v>-9.6999999999999993</v>
      </c>
      <c r="L321">
        <v>5</v>
      </c>
      <c r="M321">
        <v>15</v>
      </c>
      <c r="N321" s="8">
        <v>0.33300000000000002</v>
      </c>
      <c r="O321">
        <v>0</v>
      </c>
      <c r="P321">
        <v>3</v>
      </c>
      <c r="Q321">
        <v>0</v>
      </c>
      <c r="R321">
        <v>5</v>
      </c>
      <c r="S321">
        <v>12</v>
      </c>
      <c r="T321" s="8">
        <v>0.41699999999999998</v>
      </c>
      <c r="U321">
        <v>1</v>
      </c>
      <c r="V321">
        <v>2</v>
      </c>
      <c r="W321" s="8">
        <v>0.5</v>
      </c>
      <c r="X321">
        <v>1</v>
      </c>
      <c r="Y321">
        <v>4</v>
      </c>
      <c r="Z321">
        <v>5</v>
      </c>
      <c r="AA321">
        <v>2</v>
      </c>
      <c r="AB321">
        <v>0</v>
      </c>
      <c r="AC321">
        <v>2</v>
      </c>
      <c r="AD321">
        <v>1</v>
      </c>
      <c r="AE321">
        <v>5</v>
      </c>
      <c r="AF321">
        <v>11</v>
      </c>
      <c r="AG321" s="8" t="str">
        <f>IF(Table3[[#This Row],[FTA]]&gt;=100,Table3[[#This Row],[FT%]],"")</f>
        <v/>
      </c>
      <c r="AH321" t="str">
        <f>UPPER(Table3[[#This Row],[Player]])</f>
        <v>K.J. MCDANIELS</v>
      </c>
    </row>
    <row r="322" spans="1:34" x14ac:dyDescent="0.25">
      <c r="A322">
        <v>2015</v>
      </c>
      <c r="B322" t="s">
        <v>488</v>
      </c>
      <c r="C322" t="s">
        <v>50</v>
      </c>
      <c r="D322">
        <v>23</v>
      </c>
      <c r="E322" t="s">
        <v>63</v>
      </c>
      <c r="F322">
        <v>36</v>
      </c>
      <c r="G322">
        <v>0</v>
      </c>
      <c r="H322">
        <v>6.1</v>
      </c>
      <c r="I322" s="8">
        <v>0.48</v>
      </c>
      <c r="J322">
        <v>0</v>
      </c>
      <c r="K322">
        <v>-8</v>
      </c>
      <c r="L322">
        <v>43</v>
      </c>
      <c r="M322">
        <v>107</v>
      </c>
      <c r="N322" s="8">
        <v>0.40200000000000002</v>
      </c>
      <c r="O322">
        <v>13</v>
      </c>
      <c r="P322">
        <v>41</v>
      </c>
      <c r="Q322">
        <v>0.317</v>
      </c>
      <c r="R322">
        <v>30</v>
      </c>
      <c r="S322">
        <v>66</v>
      </c>
      <c r="T322" s="8">
        <v>0.45500000000000002</v>
      </c>
      <c r="U322">
        <v>10</v>
      </c>
      <c r="V322">
        <v>15</v>
      </c>
      <c r="W322" s="8">
        <v>0.66700000000000004</v>
      </c>
      <c r="X322">
        <v>6</v>
      </c>
      <c r="Y322">
        <v>37</v>
      </c>
      <c r="Z322">
        <v>43</v>
      </c>
      <c r="AA322">
        <v>6</v>
      </c>
      <c r="AB322">
        <v>4</v>
      </c>
      <c r="AC322">
        <v>1</v>
      </c>
      <c r="AD322">
        <v>17</v>
      </c>
      <c r="AE322">
        <v>29</v>
      </c>
      <c r="AF322">
        <v>109</v>
      </c>
      <c r="AG322" s="8" t="str">
        <f>IF(Table3[[#This Row],[FTA]]&gt;=100,Table3[[#This Row],[FT%]],"")</f>
        <v/>
      </c>
      <c r="AH322" t="str">
        <f>UPPER(Table3[[#This Row],[Player]])</f>
        <v>DOUG MCDERMOTT</v>
      </c>
    </row>
    <row r="323" spans="1:34" x14ac:dyDescent="0.25">
      <c r="A323">
        <v>2015</v>
      </c>
      <c r="B323" t="s">
        <v>489</v>
      </c>
      <c r="C323" t="s">
        <v>30</v>
      </c>
      <c r="D323">
        <v>22</v>
      </c>
      <c r="E323" t="s">
        <v>40</v>
      </c>
      <c r="F323">
        <v>32</v>
      </c>
      <c r="G323">
        <v>2</v>
      </c>
      <c r="H323">
        <v>16.600000000000001</v>
      </c>
      <c r="I323" s="8">
        <v>0.55000000000000004</v>
      </c>
      <c r="J323">
        <v>1.3</v>
      </c>
      <c r="K323">
        <v>-2.4</v>
      </c>
      <c r="L323">
        <v>88</v>
      </c>
      <c r="M323">
        <v>165</v>
      </c>
      <c r="N323" s="8">
        <v>0.53300000000000003</v>
      </c>
      <c r="O323">
        <v>0</v>
      </c>
      <c r="P323">
        <v>2</v>
      </c>
      <c r="Q323">
        <v>0</v>
      </c>
      <c r="R323">
        <v>88</v>
      </c>
      <c r="S323">
        <v>163</v>
      </c>
      <c r="T323" s="8">
        <v>0.54</v>
      </c>
      <c r="U323">
        <v>25</v>
      </c>
      <c r="V323">
        <v>40</v>
      </c>
      <c r="W323" s="8">
        <v>0.625</v>
      </c>
      <c r="X323">
        <v>53</v>
      </c>
      <c r="Y323">
        <v>112</v>
      </c>
      <c r="Z323">
        <v>165</v>
      </c>
      <c r="AA323">
        <v>14</v>
      </c>
      <c r="AB323">
        <v>16</v>
      </c>
      <c r="AC323">
        <v>16</v>
      </c>
      <c r="AD323">
        <v>31</v>
      </c>
      <c r="AE323">
        <v>72</v>
      </c>
      <c r="AF323">
        <v>201</v>
      </c>
      <c r="AG323" s="8" t="str">
        <f>IF(Table3[[#This Row],[FTA]]&gt;=100,Table3[[#This Row],[FT%]],"")</f>
        <v/>
      </c>
      <c r="AH323" t="str">
        <f>UPPER(Table3[[#This Row],[Player]])</f>
        <v>MITCH MCGARY</v>
      </c>
    </row>
    <row r="324" spans="1:34" x14ac:dyDescent="0.25">
      <c r="A324">
        <v>2015</v>
      </c>
      <c r="B324" t="s">
        <v>429</v>
      </c>
      <c r="C324" t="s">
        <v>34</v>
      </c>
      <c r="D324">
        <v>21</v>
      </c>
      <c r="E324" t="s">
        <v>120</v>
      </c>
      <c r="F324">
        <v>82</v>
      </c>
      <c r="G324">
        <v>82</v>
      </c>
      <c r="H324">
        <v>10.4</v>
      </c>
      <c r="I324" s="8">
        <v>0.55200000000000005</v>
      </c>
      <c r="J324">
        <v>2.5</v>
      </c>
      <c r="K324">
        <v>-0.8</v>
      </c>
      <c r="L324">
        <v>363</v>
      </c>
      <c r="M324">
        <v>831</v>
      </c>
      <c r="N324" s="8">
        <v>0.437</v>
      </c>
      <c r="O324">
        <v>140</v>
      </c>
      <c r="P324">
        <v>391</v>
      </c>
      <c r="Q324">
        <v>0.35799999999999998</v>
      </c>
      <c r="R324">
        <v>223</v>
      </c>
      <c r="S324">
        <v>440</v>
      </c>
      <c r="T324" s="8">
        <v>0.50700000000000001</v>
      </c>
      <c r="U324">
        <v>130</v>
      </c>
      <c r="V324">
        <v>160</v>
      </c>
      <c r="W324" s="8">
        <v>0.81299999999999994</v>
      </c>
      <c r="X324">
        <v>31</v>
      </c>
      <c r="Y324">
        <v>210</v>
      </c>
      <c r="Z324">
        <v>241</v>
      </c>
      <c r="AA324">
        <v>140</v>
      </c>
      <c r="AB324">
        <v>77</v>
      </c>
      <c r="AC324">
        <v>19</v>
      </c>
      <c r="AD324">
        <v>138</v>
      </c>
      <c r="AE324">
        <v>219</v>
      </c>
      <c r="AF324">
        <v>996</v>
      </c>
      <c r="AG324" s="8">
        <f>IF(Table3[[#This Row],[FTA]]&gt;=100,Table3[[#This Row],[FT%]],"")</f>
        <v>0.81299999999999994</v>
      </c>
      <c r="AH324" t="str">
        <f>UPPER(Table3[[#This Row],[Player]])</f>
        <v>BEN MCLEMORE</v>
      </c>
    </row>
    <row r="325" spans="1:34" x14ac:dyDescent="0.25">
      <c r="A325">
        <v>2015</v>
      </c>
      <c r="B325" t="s">
        <v>490</v>
      </c>
      <c r="C325" t="s">
        <v>36</v>
      </c>
      <c r="D325">
        <v>27</v>
      </c>
      <c r="E325" t="s">
        <v>96</v>
      </c>
      <c r="F325">
        <v>6</v>
      </c>
      <c r="G325">
        <v>0</v>
      </c>
      <c r="H325">
        <v>1.2</v>
      </c>
      <c r="I325" s="8">
        <v>0.379</v>
      </c>
      <c r="J325">
        <v>-0.1</v>
      </c>
      <c r="K325">
        <v>-8.5</v>
      </c>
      <c r="L325">
        <v>3</v>
      </c>
      <c r="M325">
        <v>11</v>
      </c>
      <c r="N325" s="8">
        <v>0.27300000000000002</v>
      </c>
      <c r="O325">
        <v>1</v>
      </c>
      <c r="P325">
        <v>2</v>
      </c>
      <c r="Q325">
        <v>0.5</v>
      </c>
      <c r="R325">
        <v>2</v>
      </c>
      <c r="S325">
        <v>9</v>
      </c>
      <c r="T325" s="8">
        <v>0.222</v>
      </c>
      <c r="U325">
        <v>2</v>
      </c>
      <c r="V325">
        <v>2</v>
      </c>
      <c r="W325" s="8">
        <v>1</v>
      </c>
      <c r="X325">
        <v>0</v>
      </c>
      <c r="Y325">
        <v>3</v>
      </c>
      <c r="Z325">
        <v>3</v>
      </c>
      <c r="AA325">
        <v>2</v>
      </c>
      <c r="AB325">
        <v>3</v>
      </c>
      <c r="AC325">
        <v>1</v>
      </c>
      <c r="AD325">
        <v>5</v>
      </c>
      <c r="AE325">
        <v>5</v>
      </c>
      <c r="AF325">
        <v>9</v>
      </c>
      <c r="AG325" s="8" t="str">
        <f>IF(Table3[[#This Row],[FTA]]&gt;=100,Table3[[#This Row],[FT%]],"")</f>
        <v/>
      </c>
      <c r="AH325" t="str">
        <f>UPPER(Table3[[#This Row],[Player]])</f>
        <v>JEREL MCNEAL</v>
      </c>
    </row>
    <row r="326" spans="1:34" x14ac:dyDescent="0.25">
      <c r="A326">
        <v>2015</v>
      </c>
      <c r="B326" t="s">
        <v>238</v>
      </c>
      <c r="C326" t="s">
        <v>30</v>
      </c>
      <c r="D326">
        <v>27</v>
      </c>
      <c r="E326" t="s">
        <v>61</v>
      </c>
      <c r="F326">
        <v>17</v>
      </c>
      <c r="G326">
        <v>4</v>
      </c>
      <c r="H326">
        <v>10.199999999999999</v>
      </c>
      <c r="I326" s="8">
        <v>0.61299999999999999</v>
      </c>
      <c r="J326">
        <v>0.4</v>
      </c>
      <c r="K326">
        <v>-1.1000000000000001</v>
      </c>
      <c r="L326">
        <v>28</v>
      </c>
      <c r="M326">
        <v>53</v>
      </c>
      <c r="N326" s="8">
        <v>0.52800000000000002</v>
      </c>
      <c r="O326">
        <v>8</v>
      </c>
      <c r="P326">
        <v>19</v>
      </c>
      <c r="Q326">
        <v>0.42099999999999999</v>
      </c>
      <c r="R326">
        <v>20</v>
      </c>
      <c r="S326">
        <v>34</v>
      </c>
      <c r="T326" s="8">
        <v>0.58799999999999997</v>
      </c>
      <c r="U326">
        <v>8</v>
      </c>
      <c r="V326">
        <v>13</v>
      </c>
      <c r="W326" s="8">
        <v>0.61499999999999999</v>
      </c>
      <c r="X326">
        <v>7</v>
      </c>
      <c r="Y326">
        <v>38</v>
      </c>
      <c r="Z326">
        <v>45</v>
      </c>
      <c r="AA326">
        <v>33</v>
      </c>
      <c r="AB326">
        <v>12</v>
      </c>
      <c r="AC326">
        <v>3</v>
      </c>
      <c r="AD326">
        <v>22</v>
      </c>
      <c r="AE326">
        <v>41</v>
      </c>
      <c r="AF326">
        <v>72</v>
      </c>
      <c r="AG326" s="8" t="str">
        <f>IF(Table3[[#This Row],[FTA]]&gt;=100,Table3[[#This Row],[FT%]],"")</f>
        <v/>
      </c>
      <c r="AH326" t="str">
        <f>UPPER(Table3[[#This Row],[Player]])</f>
        <v>JOSH MCROBERTS</v>
      </c>
    </row>
    <row r="327" spans="1:34" x14ac:dyDescent="0.25">
      <c r="A327">
        <v>2015</v>
      </c>
      <c r="B327" t="s">
        <v>239</v>
      </c>
      <c r="C327" t="s">
        <v>34</v>
      </c>
      <c r="D327">
        <v>27</v>
      </c>
      <c r="E327" t="s">
        <v>104</v>
      </c>
      <c r="F327">
        <v>60</v>
      </c>
      <c r="G327">
        <v>0</v>
      </c>
      <c r="H327">
        <v>14.1</v>
      </c>
      <c r="I327" s="8">
        <v>0.54800000000000004</v>
      </c>
      <c r="J327">
        <v>3.1</v>
      </c>
      <c r="K327">
        <v>-0.9</v>
      </c>
      <c r="L327">
        <v>222</v>
      </c>
      <c r="M327">
        <v>534</v>
      </c>
      <c r="N327" s="8">
        <v>0.41599999999999998</v>
      </c>
      <c r="O327">
        <v>74</v>
      </c>
      <c r="P327">
        <v>212</v>
      </c>
      <c r="Q327">
        <v>0.34899999999999998</v>
      </c>
      <c r="R327">
        <v>148</v>
      </c>
      <c r="S327">
        <v>322</v>
      </c>
      <c r="T327" s="8">
        <v>0.46</v>
      </c>
      <c r="U327">
        <v>145</v>
      </c>
      <c r="V327">
        <v>160</v>
      </c>
      <c r="W327" s="8">
        <v>0.90600000000000003</v>
      </c>
      <c r="X327">
        <v>12</v>
      </c>
      <c r="Y327">
        <v>92</v>
      </c>
      <c r="Z327">
        <v>104</v>
      </c>
      <c r="AA327">
        <v>79</v>
      </c>
      <c r="AB327">
        <v>59</v>
      </c>
      <c r="AC327">
        <v>6</v>
      </c>
      <c r="AD327">
        <v>57</v>
      </c>
      <c r="AE327">
        <v>76</v>
      </c>
      <c r="AF327">
        <v>663</v>
      </c>
      <c r="AG327" s="8">
        <f>IF(Table3[[#This Row],[FTA]]&gt;=100,Table3[[#This Row],[FT%]],"")</f>
        <v>0.90600000000000003</v>
      </c>
      <c r="AH327" t="str">
        <f>UPPER(Table3[[#This Row],[Player]])</f>
        <v>JODIE MEEKS</v>
      </c>
    </row>
    <row r="328" spans="1:34" x14ac:dyDescent="0.25">
      <c r="A328">
        <v>2015</v>
      </c>
      <c r="B328" t="s">
        <v>365</v>
      </c>
      <c r="C328" t="s">
        <v>50</v>
      </c>
      <c r="D328">
        <v>23</v>
      </c>
      <c r="E328" t="s">
        <v>88</v>
      </c>
      <c r="F328">
        <v>79</v>
      </c>
      <c r="G328">
        <v>58</v>
      </c>
      <c r="H328">
        <v>15.6</v>
      </c>
      <c r="I328" s="8">
        <v>0.56299999999999994</v>
      </c>
      <c r="J328">
        <v>6.7</v>
      </c>
      <c r="K328">
        <v>1.4</v>
      </c>
      <c r="L328">
        <v>406</v>
      </c>
      <c r="M328">
        <v>869</v>
      </c>
      <c r="N328" s="8">
        <v>0.46700000000000003</v>
      </c>
      <c r="O328">
        <v>109</v>
      </c>
      <c r="P328">
        <v>268</v>
      </c>
      <c r="Q328">
        <v>0.40699999999999997</v>
      </c>
      <c r="R328">
        <v>297</v>
      </c>
      <c r="S328">
        <v>601</v>
      </c>
      <c r="T328" s="8">
        <v>0.49399999999999999</v>
      </c>
      <c r="U328">
        <v>134</v>
      </c>
      <c r="V328">
        <v>156</v>
      </c>
      <c r="W328" s="8">
        <v>0.85899999999999999</v>
      </c>
      <c r="X328">
        <v>48</v>
      </c>
      <c r="Y328">
        <v>299</v>
      </c>
      <c r="Z328">
        <v>347</v>
      </c>
      <c r="AA328">
        <v>182</v>
      </c>
      <c r="AB328">
        <v>122</v>
      </c>
      <c r="AC328">
        <v>11</v>
      </c>
      <c r="AD328">
        <v>113</v>
      </c>
      <c r="AE328">
        <v>183</v>
      </c>
      <c r="AF328">
        <v>1055</v>
      </c>
      <c r="AG328" s="8">
        <f>IF(Table3[[#This Row],[FTA]]&gt;=100,Table3[[#This Row],[FT%]],"")</f>
        <v>0.85899999999999999</v>
      </c>
      <c r="AH328" t="str">
        <f>UPPER(Table3[[#This Row],[Player]])</f>
        <v>KHRIS MIDDLETON</v>
      </c>
    </row>
    <row r="329" spans="1:34" x14ac:dyDescent="0.25">
      <c r="A329">
        <v>2015</v>
      </c>
      <c r="B329" t="s">
        <v>240</v>
      </c>
      <c r="C329" t="s">
        <v>34</v>
      </c>
      <c r="D329">
        <v>27</v>
      </c>
      <c r="E329" t="s">
        <v>52</v>
      </c>
      <c r="F329">
        <v>70</v>
      </c>
      <c r="G329">
        <v>40</v>
      </c>
      <c r="H329">
        <v>14.1</v>
      </c>
      <c r="I329" s="8">
        <v>0.52500000000000002</v>
      </c>
      <c r="J329">
        <v>3.6</v>
      </c>
      <c r="K329">
        <v>-0.3</v>
      </c>
      <c r="L329">
        <v>329</v>
      </c>
      <c r="M329">
        <v>827</v>
      </c>
      <c r="N329" s="8">
        <v>0.39800000000000002</v>
      </c>
      <c r="O329">
        <v>154</v>
      </c>
      <c r="P329">
        <v>446</v>
      </c>
      <c r="Q329">
        <v>0.34499999999999997</v>
      </c>
      <c r="R329">
        <v>175</v>
      </c>
      <c r="S329">
        <v>381</v>
      </c>
      <c r="T329" s="8">
        <v>0.45900000000000002</v>
      </c>
      <c r="U329">
        <v>130</v>
      </c>
      <c r="V329">
        <v>161</v>
      </c>
      <c r="W329" s="8">
        <v>0.80700000000000005</v>
      </c>
      <c r="X329">
        <v>18</v>
      </c>
      <c r="Y329">
        <v>196</v>
      </c>
      <c r="Z329">
        <v>214</v>
      </c>
      <c r="AA329">
        <v>75</v>
      </c>
      <c r="AB329">
        <v>60</v>
      </c>
      <c r="AC329">
        <v>26</v>
      </c>
      <c r="AD329">
        <v>73</v>
      </c>
      <c r="AE329">
        <v>132</v>
      </c>
      <c r="AF329">
        <v>942</v>
      </c>
      <c r="AG329" s="8">
        <f>IF(Table3[[#This Row],[FTA]]&gt;=100,Table3[[#This Row],[FT%]],"")</f>
        <v>0.80700000000000005</v>
      </c>
      <c r="AH329" t="str">
        <f>UPPER(Table3[[#This Row],[Player]])</f>
        <v>C.J. MILES</v>
      </c>
    </row>
    <row r="330" spans="1:34" x14ac:dyDescent="0.25">
      <c r="A330">
        <v>2015</v>
      </c>
      <c r="B330" t="s">
        <v>241</v>
      </c>
      <c r="C330" t="s">
        <v>36</v>
      </c>
      <c r="D330">
        <v>38</v>
      </c>
      <c r="E330" t="s">
        <v>69</v>
      </c>
      <c r="F330">
        <v>81</v>
      </c>
      <c r="G330">
        <v>0</v>
      </c>
      <c r="H330">
        <v>13.3</v>
      </c>
      <c r="I330" s="8">
        <v>0.54800000000000004</v>
      </c>
      <c r="J330">
        <v>2.2000000000000002</v>
      </c>
      <c r="K330">
        <v>-3</v>
      </c>
      <c r="L330">
        <v>145</v>
      </c>
      <c r="M330">
        <v>290</v>
      </c>
      <c r="N330" s="8">
        <v>0.5</v>
      </c>
      <c r="O330">
        <v>7</v>
      </c>
      <c r="P330">
        <v>34</v>
      </c>
      <c r="Q330">
        <v>0.20599999999999999</v>
      </c>
      <c r="R330">
        <v>138</v>
      </c>
      <c r="S330">
        <v>256</v>
      </c>
      <c r="T330" s="8">
        <v>0.53900000000000003</v>
      </c>
      <c r="U330">
        <v>58</v>
      </c>
      <c r="V330">
        <v>77</v>
      </c>
      <c r="W330" s="8">
        <v>0.753</v>
      </c>
      <c r="X330">
        <v>37</v>
      </c>
      <c r="Y330">
        <v>116</v>
      </c>
      <c r="Z330">
        <v>153</v>
      </c>
      <c r="AA330">
        <v>284</v>
      </c>
      <c r="AB330">
        <v>32</v>
      </c>
      <c r="AC330">
        <v>6</v>
      </c>
      <c r="AD330">
        <v>104</v>
      </c>
      <c r="AE330">
        <v>103</v>
      </c>
      <c r="AF330">
        <v>355</v>
      </c>
      <c r="AG330" s="8" t="str">
        <f>IF(Table3[[#This Row],[FTA]]&gt;=100,Table3[[#This Row],[FT%]],"")</f>
        <v/>
      </c>
      <c r="AH330" t="str">
        <f>UPPER(Table3[[#This Row],[Player]])</f>
        <v>ANDRE MILLER</v>
      </c>
    </row>
    <row r="331" spans="1:34" x14ac:dyDescent="0.25">
      <c r="A331">
        <v>2015</v>
      </c>
      <c r="B331" t="s">
        <v>241</v>
      </c>
      <c r="C331" t="s">
        <v>36</v>
      </c>
      <c r="D331">
        <v>38</v>
      </c>
      <c r="E331" t="s">
        <v>48</v>
      </c>
      <c r="F331">
        <v>51</v>
      </c>
      <c r="G331">
        <v>0</v>
      </c>
      <c r="H331">
        <v>14.3</v>
      </c>
      <c r="I331" s="8">
        <v>0.57499999999999996</v>
      </c>
      <c r="J331">
        <v>1.6</v>
      </c>
      <c r="K331">
        <v>-2.6</v>
      </c>
      <c r="L331">
        <v>77</v>
      </c>
      <c r="M331">
        <v>142</v>
      </c>
      <c r="N331" s="8">
        <v>0.54200000000000004</v>
      </c>
      <c r="O331">
        <v>1</v>
      </c>
      <c r="P331">
        <v>8</v>
      </c>
      <c r="Q331">
        <v>0.125</v>
      </c>
      <c r="R331">
        <v>76</v>
      </c>
      <c r="S331">
        <v>134</v>
      </c>
      <c r="T331" s="8">
        <v>0.56699999999999995</v>
      </c>
      <c r="U331">
        <v>28</v>
      </c>
      <c r="V331">
        <v>39</v>
      </c>
      <c r="W331" s="8">
        <v>0.71799999999999997</v>
      </c>
      <c r="X331">
        <v>21</v>
      </c>
      <c r="Y331">
        <v>56</v>
      </c>
      <c r="Z331">
        <v>77</v>
      </c>
      <c r="AA331">
        <v>143</v>
      </c>
      <c r="AB331">
        <v>14</v>
      </c>
      <c r="AC331">
        <v>2</v>
      </c>
      <c r="AD331">
        <v>46</v>
      </c>
      <c r="AE331">
        <v>56</v>
      </c>
      <c r="AF331">
        <v>183</v>
      </c>
      <c r="AG331" s="8" t="str">
        <f>IF(Table3[[#This Row],[FTA]]&gt;=100,Table3[[#This Row],[FT%]],"")</f>
        <v/>
      </c>
      <c r="AH331" t="str">
        <f>UPPER(Table3[[#This Row],[Player]])</f>
        <v>ANDRE MILLER</v>
      </c>
    </row>
    <row r="332" spans="1:34" x14ac:dyDescent="0.25">
      <c r="A332">
        <v>2015</v>
      </c>
      <c r="B332" t="s">
        <v>241</v>
      </c>
      <c r="C332" t="s">
        <v>36</v>
      </c>
      <c r="D332">
        <v>38</v>
      </c>
      <c r="E332" t="s">
        <v>120</v>
      </c>
      <c r="F332">
        <v>30</v>
      </c>
      <c r="G332">
        <v>0</v>
      </c>
      <c r="H332">
        <v>12.3</v>
      </c>
      <c r="I332" s="8">
        <v>0.52200000000000002</v>
      </c>
      <c r="J332">
        <v>0.6</v>
      </c>
      <c r="K332">
        <v>-3.4</v>
      </c>
      <c r="L332">
        <v>68</v>
      </c>
      <c r="M332">
        <v>148</v>
      </c>
      <c r="N332" s="8">
        <v>0.45900000000000002</v>
      </c>
      <c r="O332">
        <v>6</v>
      </c>
      <c r="P332">
        <v>26</v>
      </c>
      <c r="Q332">
        <v>0.23100000000000001</v>
      </c>
      <c r="R332">
        <v>62</v>
      </c>
      <c r="S332">
        <v>122</v>
      </c>
      <c r="T332" s="8">
        <v>0.50800000000000001</v>
      </c>
      <c r="U332">
        <v>30</v>
      </c>
      <c r="V332">
        <v>38</v>
      </c>
      <c r="W332" s="8">
        <v>0.78900000000000003</v>
      </c>
      <c r="X332">
        <v>16</v>
      </c>
      <c r="Y332">
        <v>60</v>
      </c>
      <c r="Z332">
        <v>76</v>
      </c>
      <c r="AA332">
        <v>141</v>
      </c>
      <c r="AB332">
        <v>18</v>
      </c>
      <c r="AC332">
        <v>4</v>
      </c>
      <c r="AD332">
        <v>58</v>
      </c>
      <c r="AE332">
        <v>47</v>
      </c>
      <c r="AF332">
        <v>172</v>
      </c>
      <c r="AG332" s="8" t="str">
        <f>IF(Table3[[#This Row],[FTA]]&gt;=100,Table3[[#This Row],[FT%]],"")</f>
        <v/>
      </c>
      <c r="AH332" t="str">
        <f>UPPER(Table3[[#This Row],[Player]])</f>
        <v>ANDRE MILLER</v>
      </c>
    </row>
    <row r="333" spans="1:34" x14ac:dyDescent="0.25">
      <c r="A333">
        <v>2015</v>
      </c>
      <c r="B333" t="s">
        <v>242</v>
      </c>
      <c r="C333" t="s">
        <v>50</v>
      </c>
      <c r="D333">
        <v>34</v>
      </c>
      <c r="E333" t="s">
        <v>109</v>
      </c>
      <c r="F333">
        <v>52</v>
      </c>
      <c r="G333">
        <v>15</v>
      </c>
      <c r="H333">
        <v>4.5999999999999996</v>
      </c>
      <c r="I333" s="8">
        <v>0.47099999999999997</v>
      </c>
      <c r="J333">
        <v>0.4</v>
      </c>
      <c r="K333">
        <v>-3</v>
      </c>
      <c r="L333">
        <v>37</v>
      </c>
      <c r="M333">
        <v>114</v>
      </c>
      <c r="N333" s="8">
        <v>0.32500000000000001</v>
      </c>
      <c r="O333">
        <v>32</v>
      </c>
      <c r="P333">
        <v>98</v>
      </c>
      <c r="Q333">
        <v>0.32700000000000001</v>
      </c>
      <c r="R333">
        <v>5</v>
      </c>
      <c r="S333">
        <v>16</v>
      </c>
      <c r="T333" s="8">
        <v>0.313</v>
      </c>
      <c r="U333">
        <v>3</v>
      </c>
      <c r="V333">
        <v>4</v>
      </c>
      <c r="W333" s="8">
        <v>0.75</v>
      </c>
      <c r="X333">
        <v>4</v>
      </c>
      <c r="Y333">
        <v>87</v>
      </c>
      <c r="Z333">
        <v>91</v>
      </c>
      <c r="AA333">
        <v>46</v>
      </c>
      <c r="AB333">
        <v>14</v>
      </c>
      <c r="AC333">
        <v>4</v>
      </c>
      <c r="AD333">
        <v>23</v>
      </c>
      <c r="AE333">
        <v>74</v>
      </c>
      <c r="AF333">
        <v>109</v>
      </c>
      <c r="AG333" s="8" t="str">
        <f>IF(Table3[[#This Row],[FTA]]&gt;=100,Table3[[#This Row],[FT%]],"")</f>
        <v/>
      </c>
      <c r="AH333" t="str">
        <f>UPPER(Table3[[#This Row],[Player]])</f>
        <v>MIKE MILLER</v>
      </c>
    </row>
    <row r="334" spans="1:34" x14ac:dyDescent="0.25">
      <c r="A334">
        <v>2015</v>
      </c>
      <c r="B334" t="s">
        <v>366</v>
      </c>
      <c r="C334" t="s">
        <v>30</v>
      </c>
      <c r="D334">
        <v>22</v>
      </c>
      <c r="E334" t="s">
        <v>69</v>
      </c>
      <c r="F334">
        <v>10</v>
      </c>
      <c r="G334">
        <v>0</v>
      </c>
      <c r="H334">
        <v>7.4</v>
      </c>
      <c r="I334" s="8">
        <v>0.33800000000000002</v>
      </c>
      <c r="J334">
        <v>-0.1</v>
      </c>
      <c r="K334">
        <v>-3.7</v>
      </c>
      <c r="L334">
        <v>9</v>
      </c>
      <c r="M334">
        <v>38</v>
      </c>
      <c r="N334" s="8">
        <v>0.23699999999999999</v>
      </c>
      <c r="O334">
        <v>3</v>
      </c>
      <c r="P334">
        <v>18</v>
      </c>
      <c r="Q334">
        <v>0.16700000000000001</v>
      </c>
      <c r="R334">
        <v>6</v>
      </c>
      <c r="S334">
        <v>20</v>
      </c>
      <c r="T334" s="8">
        <v>0.3</v>
      </c>
      <c r="U334">
        <v>8</v>
      </c>
      <c r="V334">
        <v>11</v>
      </c>
      <c r="W334" s="8">
        <v>0.72699999999999998</v>
      </c>
      <c r="X334">
        <v>4</v>
      </c>
      <c r="Y334">
        <v>16</v>
      </c>
      <c r="Z334">
        <v>20</v>
      </c>
      <c r="AA334">
        <v>8</v>
      </c>
      <c r="AB334">
        <v>7</v>
      </c>
      <c r="AC334">
        <v>5</v>
      </c>
      <c r="AD334">
        <v>5</v>
      </c>
      <c r="AE334">
        <v>9</v>
      </c>
      <c r="AF334">
        <v>29</v>
      </c>
      <c r="AG334" s="8" t="str">
        <f>IF(Table3[[#This Row],[FTA]]&gt;=100,Table3[[#This Row],[FT%]],"")</f>
        <v/>
      </c>
      <c r="AH334" t="str">
        <f>UPPER(Table3[[#This Row],[Player]])</f>
        <v>QUINCY MILLER</v>
      </c>
    </row>
    <row r="335" spans="1:34" x14ac:dyDescent="0.25">
      <c r="A335">
        <v>2015</v>
      </c>
      <c r="B335" t="s">
        <v>366</v>
      </c>
      <c r="C335" t="s">
        <v>30</v>
      </c>
      <c r="D335">
        <v>22</v>
      </c>
      <c r="E335" t="s">
        <v>120</v>
      </c>
      <c r="F335">
        <v>6</v>
      </c>
      <c r="G335">
        <v>0</v>
      </c>
      <c r="H335">
        <v>11.1</v>
      </c>
      <c r="I335" s="8">
        <v>0.372</v>
      </c>
      <c r="J335">
        <v>0</v>
      </c>
      <c r="K335">
        <v>-1.5</v>
      </c>
      <c r="L335">
        <v>4</v>
      </c>
      <c r="M335">
        <v>18</v>
      </c>
      <c r="N335" s="8">
        <v>0.222</v>
      </c>
      <c r="O335">
        <v>1</v>
      </c>
      <c r="P335">
        <v>7</v>
      </c>
      <c r="Q335">
        <v>0.14299999999999999</v>
      </c>
      <c r="R335">
        <v>3</v>
      </c>
      <c r="S335">
        <v>11</v>
      </c>
      <c r="T335" s="8">
        <v>0.27300000000000002</v>
      </c>
      <c r="U335">
        <v>8</v>
      </c>
      <c r="V335">
        <v>11</v>
      </c>
      <c r="W335" s="8">
        <v>0.72699999999999998</v>
      </c>
      <c r="X335">
        <v>2</v>
      </c>
      <c r="Y335">
        <v>10</v>
      </c>
      <c r="Z335">
        <v>12</v>
      </c>
      <c r="AA335">
        <v>3</v>
      </c>
      <c r="AB335">
        <v>6</v>
      </c>
      <c r="AC335">
        <v>3</v>
      </c>
      <c r="AD335">
        <v>3</v>
      </c>
      <c r="AE335">
        <v>4</v>
      </c>
      <c r="AF335">
        <v>17</v>
      </c>
      <c r="AG335" s="8" t="str">
        <f>IF(Table3[[#This Row],[FTA]]&gt;=100,Table3[[#This Row],[FT%]],"")</f>
        <v/>
      </c>
      <c r="AH335" t="str">
        <f>UPPER(Table3[[#This Row],[Player]])</f>
        <v>QUINCY MILLER</v>
      </c>
    </row>
    <row r="336" spans="1:34" x14ac:dyDescent="0.25">
      <c r="A336">
        <v>2015</v>
      </c>
      <c r="B336" t="s">
        <v>243</v>
      </c>
      <c r="C336" t="s">
        <v>36</v>
      </c>
      <c r="D336">
        <v>26</v>
      </c>
      <c r="E336" t="s">
        <v>56</v>
      </c>
      <c r="F336">
        <v>51</v>
      </c>
      <c r="G336">
        <v>0</v>
      </c>
      <c r="H336">
        <v>13</v>
      </c>
      <c r="I336" s="8">
        <v>0.496</v>
      </c>
      <c r="J336">
        <v>1.4</v>
      </c>
      <c r="K336">
        <v>-0.7</v>
      </c>
      <c r="L336">
        <v>128</v>
      </c>
      <c r="M336">
        <v>336</v>
      </c>
      <c r="N336" s="8">
        <v>0.38100000000000001</v>
      </c>
      <c r="O336">
        <v>62</v>
      </c>
      <c r="P336">
        <v>182</v>
      </c>
      <c r="Q336">
        <v>0.34100000000000003</v>
      </c>
      <c r="R336">
        <v>66</v>
      </c>
      <c r="S336">
        <v>154</v>
      </c>
      <c r="T336" s="8">
        <v>0.42899999999999999</v>
      </c>
      <c r="U336">
        <v>33</v>
      </c>
      <c r="V336">
        <v>40</v>
      </c>
      <c r="W336" s="8">
        <v>0.82499999999999996</v>
      </c>
      <c r="X336">
        <v>21</v>
      </c>
      <c r="Y336">
        <v>54</v>
      </c>
      <c r="Z336">
        <v>75</v>
      </c>
      <c r="AA336">
        <v>87</v>
      </c>
      <c r="AB336">
        <v>28</v>
      </c>
      <c r="AC336">
        <v>2</v>
      </c>
      <c r="AD336">
        <v>35</v>
      </c>
      <c r="AE336">
        <v>58</v>
      </c>
      <c r="AF336">
        <v>351</v>
      </c>
      <c r="AG336" s="8" t="str">
        <f>IF(Table3[[#This Row],[FTA]]&gt;=100,Table3[[#This Row],[FT%]],"")</f>
        <v/>
      </c>
      <c r="AH336" t="str">
        <f>UPPER(Table3[[#This Row],[Player]])</f>
        <v>PATTY MILLS</v>
      </c>
    </row>
    <row r="337" spans="1:34" x14ac:dyDescent="0.25">
      <c r="A337">
        <v>2015</v>
      </c>
      <c r="B337" t="s">
        <v>491</v>
      </c>
      <c r="C337" t="s">
        <v>34</v>
      </c>
      <c r="D337">
        <v>27</v>
      </c>
      <c r="E337" t="s">
        <v>37</v>
      </c>
      <c r="F337">
        <v>47</v>
      </c>
      <c r="G337">
        <v>5</v>
      </c>
      <c r="H337">
        <v>7.9</v>
      </c>
      <c r="I337" s="8">
        <v>0.45</v>
      </c>
      <c r="J337">
        <v>0.4</v>
      </c>
      <c r="K337">
        <v>-1.6</v>
      </c>
      <c r="L337">
        <v>81</v>
      </c>
      <c r="M337">
        <v>238</v>
      </c>
      <c r="N337" s="8">
        <v>0.34</v>
      </c>
      <c r="O337">
        <v>28</v>
      </c>
      <c r="P337">
        <v>90</v>
      </c>
      <c r="Q337">
        <v>0.311</v>
      </c>
      <c r="R337">
        <v>53</v>
      </c>
      <c r="S337">
        <v>148</v>
      </c>
      <c r="T337" s="8">
        <v>0.35799999999999998</v>
      </c>
      <c r="U337">
        <v>58</v>
      </c>
      <c r="V337">
        <v>86</v>
      </c>
      <c r="W337" s="8">
        <v>0.67400000000000004</v>
      </c>
      <c r="X337">
        <v>28</v>
      </c>
      <c r="Y337">
        <v>122</v>
      </c>
      <c r="Z337">
        <v>150</v>
      </c>
      <c r="AA337">
        <v>58</v>
      </c>
      <c r="AB337">
        <v>56</v>
      </c>
      <c r="AC337">
        <v>16</v>
      </c>
      <c r="AD337">
        <v>67</v>
      </c>
      <c r="AE337">
        <v>124</v>
      </c>
      <c r="AF337">
        <v>248</v>
      </c>
      <c r="AG337" s="8" t="str">
        <f>IF(Table3[[#This Row],[FTA]]&gt;=100,Table3[[#This Row],[FT%]],"")</f>
        <v/>
      </c>
      <c r="AH337" t="str">
        <f>UPPER(Table3[[#This Row],[Player]])</f>
        <v>ELIJAH MILLSAP</v>
      </c>
    </row>
    <row r="338" spans="1:34" x14ac:dyDescent="0.25">
      <c r="A338">
        <v>2015</v>
      </c>
      <c r="B338" t="s">
        <v>244</v>
      </c>
      <c r="C338" t="s">
        <v>30</v>
      </c>
      <c r="D338">
        <v>29</v>
      </c>
      <c r="E338" t="s">
        <v>115</v>
      </c>
      <c r="F338">
        <v>73</v>
      </c>
      <c r="G338">
        <v>73</v>
      </c>
      <c r="H338">
        <v>20</v>
      </c>
      <c r="I338" s="8">
        <v>0.56499999999999995</v>
      </c>
      <c r="J338">
        <v>8.3000000000000007</v>
      </c>
      <c r="K338">
        <v>4.2</v>
      </c>
      <c r="L338">
        <v>443</v>
      </c>
      <c r="M338">
        <v>930</v>
      </c>
      <c r="N338" s="8">
        <v>0.47599999999999998</v>
      </c>
      <c r="O338">
        <v>77</v>
      </c>
      <c r="P338">
        <v>216</v>
      </c>
      <c r="Q338">
        <v>0.35599999999999998</v>
      </c>
      <c r="R338">
        <v>366</v>
      </c>
      <c r="S338">
        <v>714</v>
      </c>
      <c r="T338" s="8">
        <v>0.51300000000000001</v>
      </c>
      <c r="U338">
        <v>255</v>
      </c>
      <c r="V338">
        <v>337</v>
      </c>
      <c r="W338" s="8">
        <v>0.75700000000000001</v>
      </c>
      <c r="X338">
        <v>139</v>
      </c>
      <c r="Y338">
        <v>431</v>
      </c>
      <c r="Z338">
        <v>570</v>
      </c>
      <c r="AA338">
        <v>223</v>
      </c>
      <c r="AB338">
        <v>130</v>
      </c>
      <c r="AC338">
        <v>69</v>
      </c>
      <c r="AD338">
        <v>166</v>
      </c>
      <c r="AE338">
        <v>201</v>
      </c>
      <c r="AF338">
        <v>1218</v>
      </c>
      <c r="AG338" s="8">
        <f>IF(Table3[[#This Row],[FTA]]&gt;=100,Table3[[#This Row],[FT%]],"")</f>
        <v>0.75700000000000001</v>
      </c>
      <c r="AH338" t="str">
        <f>UPPER(Table3[[#This Row],[Player]])</f>
        <v>PAUL MILLSAP</v>
      </c>
    </row>
    <row r="339" spans="1:34" x14ac:dyDescent="0.25">
      <c r="A339">
        <v>2015</v>
      </c>
      <c r="B339" t="s">
        <v>492</v>
      </c>
      <c r="C339" t="s">
        <v>30</v>
      </c>
      <c r="D339">
        <v>23</v>
      </c>
      <c r="E339" t="s">
        <v>63</v>
      </c>
      <c r="F339">
        <v>82</v>
      </c>
      <c r="G339">
        <v>3</v>
      </c>
      <c r="H339">
        <v>17.899999999999999</v>
      </c>
      <c r="I339" s="8">
        <v>0.55600000000000005</v>
      </c>
      <c r="J339">
        <v>5.7</v>
      </c>
      <c r="K339">
        <v>1.2</v>
      </c>
      <c r="L339">
        <v>253</v>
      </c>
      <c r="M339">
        <v>624</v>
      </c>
      <c r="N339" s="8">
        <v>0.40500000000000003</v>
      </c>
      <c r="O339">
        <v>99</v>
      </c>
      <c r="P339">
        <v>313</v>
      </c>
      <c r="Q339">
        <v>0.316</v>
      </c>
      <c r="R339">
        <v>154</v>
      </c>
      <c r="S339">
        <v>311</v>
      </c>
      <c r="T339" s="8">
        <v>0.495</v>
      </c>
      <c r="U339">
        <v>228</v>
      </c>
      <c r="V339">
        <v>284</v>
      </c>
      <c r="W339" s="8">
        <v>0.80300000000000005</v>
      </c>
      <c r="X339">
        <v>63</v>
      </c>
      <c r="Y339">
        <v>341</v>
      </c>
      <c r="Z339">
        <v>404</v>
      </c>
      <c r="AA339">
        <v>97</v>
      </c>
      <c r="AB339">
        <v>54</v>
      </c>
      <c r="AC339">
        <v>54</v>
      </c>
      <c r="AD339">
        <v>89</v>
      </c>
      <c r="AE339">
        <v>172</v>
      </c>
      <c r="AF339">
        <v>833</v>
      </c>
      <c r="AG339" s="8">
        <f>IF(Table3[[#This Row],[FTA]]&gt;=100,Table3[[#This Row],[FT%]],"")</f>
        <v>0.80300000000000005</v>
      </c>
      <c r="AH339" t="str">
        <f>UPPER(Table3[[#This Row],[Player]])</f>
        <v>NIKOLA MIROTIC</v>
      </c>
    </row>
    <row r="340" spans="1:34" x14ac:dyDescent="0.25">
      <c r="A340">
        <v>2015</v>
      </c>
      <c r="B340" t="s">
        <v>246</v>
      </c>
      <c r="C340" t="s">
        <v>34</v>
      </c>
      <c r="D340">
        <v>25</v>
      </c>
      <c r="E340" t="s">
        <v>63</v>
      </c>
      <c r="F340">
        <v>56</v>
      </c>
      <c r="G340">
        <v>0</v>
      </c>
      <c r="H340">
        <v>10.3</v>
      </c>
      <c r="I340" s="8">
        <v>0.504</v>
      </c>
      <c r="J340">
        <v>0.8</v>
      </c>
      <c r="K340">
        <v>-2.5</v>
      </c>
      <c r="L340">
        <v>62</v>
      </c>
      <c r="M340">
        <v>139</v>
      </c>
      <c r="N340" s="8">
        <v>0.44600000000000001</v>
      </c>
      <c r="O340">
        <v>13</v>
      </c>
      <c r="P340">
        <v>38</v>
      </c>
      <c r="Q340">
        <v>0.34200000000000003</v>
      </c>
      <c r="R340">
        <v>49</v>
      </c>
      <c r="S340">
        <v>101</v>
      </c>
      <c r="T340" s="8">
        <v>0.48499999999999999</v>
      </c>
      <c r="U340">
        <v>12</v>
      </c>
      <c r="V340">
        <v>20</v>
      </c>
      <c r="W340" s="8">
        <v>0.6</v>
      </c>
      <c r="X340">
        <v>12</v>
      </c>
      <c r="Y340">
        <v>34</v>
      </c>
      <c r="Z340">
        <v>46</v>
      </c>
      <c r="AA340">
        <v>33</v>
      </c>
      <c r="AB340">
        <v>20</v>
      </c>
      <c r="AC340">
        <v>6</v>
      </c>
      <c r="AD340">
        <v>14</v>
      </c>
      <c r="AE340">
        <v>45</v>
      </c>
      <c r="AF340">
        <v>149</v>
      </c>
      <c r="AG340" s="8" t="str">
        <f>IF(Table3[[#This Row],[FTA]]&gt;=100,Table3[[#This Row],[FT%]],"")</f>
        <v/>
      </c>
      <c r="AH340" t="str">
        <f>UPPER(Table3[[#This Row],[Player]])</f>
        <v>E'TWAUN MOORE</v>
      </c>
    </row>
    <row r="341" spans="1:34" x14ac:dyDescent="0.25">
      <c r="A341">
        <v>2015</v>
      </c>
      <c r="B341" t="s">
        <v>247</v>
      </c>
      <c r="C341" t="s">
        <v>36</v>
      </c>
      <c r="D341">
        <v>24</v>
      </c>
      <c r="E341" t="s">
        <v>342</v>
      </c>
      <c r="F341">
        <v>38</v>
      </c>
      <c r="G341">
        <v>0</v>
      </c>
      <c r="H341">
        <v>6.7</v>
      </c>
      <c r="I341" s="8">
        <v>0.377</v>
      </c>
      <c r="J341">
        <v>-0.4</v>
      </c>
      <c r="K341">
        <v>-7.2</v>
      </c>
      <c r="L341">
        <v>36</v>
      </c>
      <c r="M341">
        <v>106</v>
      </c>
      <c r="N341" s="8">
        <v>0.34</v>
      </c>
      <c r="O341">
        <v>7</v>
      </c>
      <c r="P341">
        <v>33</v>
      </c>
      <c r="Q341">
        <v>0.21199999999999999</v>
      </c>
      <c r="R341">
        <v>29</v>
      </c>
      <c r="S341">
        <v>73</v>
      </c>
      <c r="T341" s="8">
        <v>0.39700000000000002</v>
      </c>
      <c r="U341">
        <v>4</v>
      </c>
      <c r="V341">
        <v>9</v>
      </c>
      <c r="W341" s="8">
        <v>0.44400000000000001</v>
      </c>
      <c r="X341">
        <v>7</v>
      </c>
      <c r="Y341">
        <v>20</v>
      </c>
      <c r="Z341">
        <v>27</v>
      </c>
      <c r="AA341">
        <v>48</v>
      </c>
      <c r="AB341">
        <v>9</v>
      </c>
      <c r="AC341">
        <v>0</v>
      </c>
      <c r="AD341">
        <v>21</v>
      </c>
      <c r="AE341">
        <v>20</v>
      </c>
      <c r="AF341">
        <v>83</v>
      </c>
      <c r="AG341" s="8" t="str">
        <f>IF(Table3[[#This Row],[FTA]]&gt;=100,Table3[[#This Row],[FT%]],"")</f>
        <v/>
      </c>
      <c r="AH341" t="str">
        <f>UPPER(Table3[[#This Row],[Player]])</f>
        <v>DARIUS MORRIS</v>
      </c>
    </row>
    <row r="342" spans="1:34" x14ac:dyDescent="0.25">
      <c r="A342">
        <v>2015</v>
      </c>
      <c r="B342" t="s">
        <v>248</v>
      </c>
      <c r="C342" t="s">
        <v>30</v>
      </c>
      <c r="D342">
        <v>25</v>
      </c>
      <c r="E342" t="s">
        <v>96</v>
      </c>
      <c r="F342">
        <v>81</v>
      </c>
      <c r="G342">
        <v>35</v>
      </c>
      <c r="H342">
        <v>13.7</v>
      </c>
      <c r="I342" s="8">
        <v>0.52</v>
      </c>
      <c r="J342">
        <v>4</v>
      </c>
      <c r="K342">
        <v>-0.4</v>
      </c>
      <c r="L342">
        <v>331</v>
      </c>
      <c r="M342">
        <v>763</v>
      </c>
      <c r="N342" s="8">
        <v>0.434</v>
      </c>
      <c r="O342">
        <v>112</v>
      </c>
      <c r="P342">
        <v>313</v>
      </c>
      <c r="Q342">
        <v>0.35799999999999998</v>
      </c>
      <c r="R342">
        <v>219</v>
      </c>
      <c r="S342">
        <v>450</v>
      </c>
      <c r="T342" s="8">
        <v>0.48699999999999999</v>
      </c>
      <c r="U342">
        <v>71</v>
      </c>
      <c r="V342">
        <v>113</v>
      </c>
      <c r="W342" s="8">
        <v>0.628</v>
      </c>
      <c r="X342">
        <v>73</v>
      </c>
      <c r="Y342">
        <v>312</v>
      </c>
      <c r="Z342">
        <v>385</v>
      </c>
      <c r="AA342">
        <v>133</v>
      </c>
      <c r="AB342">
        <v>63</v>
      </c>
      <c r="AC342">
        <v>16</v>
      </c>
      <c r="AD342">
        <v>73</v>
      </c>
      <c r="AE342">
        <v>188</v>
      </c>
      <c r="AF342">
        <v>845</v>
      </c>
      <c r="AG342" s="8">
        <f>IF(Table3[[#This Row],[FTA]]&gt;=100,Table3[[#This Row],[FT%]],"")</f>
        <v>0.628</v>
      </c>
      <c r="AH342" t="str">
        <f>UPPER(Table3[[#This Row],[Player]])</f>
        <v>MARCUS MORRIS</v>
      </c>
    </row>
    <row r="343" spans="1:34" x14ac:dyDescent="0.25">
      <c r="A343">
        <v>2015</v>
      </c>
      <c r="B343" t="s">
        <v>249</v>
      </c>
      <c r="C343" t="s">
        <v>30</v>
      </c>
      <c r="D343">
        <v>25</v>
      </c>
      <c r="E343" t="s">
        <v>96</v>
      </c>
      <c r="F343">
        <v>82</v>
      </c>
      <c r="G343">
        <v>82</v>
      </c>
      <c r="H343">
        <v>15.8</v>
      </c>
      <c r="I343" s="8">
        <v>0.52300000000000002</v>
      </c>
      <c r="J343">
        <v>4.5999999999999996</v>
      </c>
      <c r="K343">
        <v>-0.2</v>
      </c>
      <c r="L343">
        <v>512</v>
      </c>
      <c r="M343">
        <v>1100</v>
      </c>
      <c r="N343" s="8">
        <v>0.46500000000000002</v>
      </c>
      <c r="O343">
        <v>57</v>
      </c>
      <c r="P343">
        <v>179</v>
      </c>
      <c r="Q343">
        <v>0.318</v>
      </c>
      <c r="R343">
        <v>455</v>
      </c>
      <c r="S343">
        <v>921</v>
      </c>
      <c r="T343" s="8">
        <v>0.49399999999999999</v>
      </c>
      <c r="U343">
        <v>177</v>
      </c>
      <c r="V343">
        <v>232</v>
      </c>
      <c r="W343" s="8">
        <v>0.76300000000000001</v>
      </c>
      <c r="X343">
        <v>110</v>
      </c>
      <c r="Y343">
        <v>396</v>
      </c>
      <c r="Z343">
        <v>506</v>
      </c>
      <c r="AA343">
        <v>192</v>
      </c>
      <c r="AB343">
        <v>101</v>
      </c>
      <c r="AC343">
        <v>39</v>
      </c>
      <c r="AD343">
        <v>170</v>
      </c>
      <c r="AE343">
        <v>245</v>
      </c>
      <c r="AF343">
        <v>1258</v>
      </c>
      <c r="AG343" s="8">
        <f>IF(Table3[[#This Row],[FTA]]&gt;=100,Table3[[#This Row],[FT%]],"")</f>
        <v>0.76300000000000001</v>
      </c>
      <c r="AH343" t="str">
        <f>UPPER(Table3[[#This Row],[Player]])</f>
        <v>MARKIEFF MORRIS</v>
      </c>
    </row>
    <row r="344" spans="1:34" x14ac:dyDescent="0.25">
      <c r="A344">
        <v>2015</v>
      </c>
      <c r="B344" t="s">
        <v>250</v>
      </c>
      <c r="C344" t="s">
        <v>34</v>
      </c>
      <c r="D344">
        <v>29</v>
      </c>
      <c r="E344" t="s">
        <v>40</v>
      </c>
      <c r="F344">
        <v>74</v>
      </c>
      <c r="G344">
        <v>0</v>
      </c>
      <c r="H344">
        <v>14.8</v>
      </c>
      <c r="I344" s="8">
        <v>0.60399999999999998</v>
      </c>
      <c r="J344">
        <v>5.7</v>
      </c>
      <c r="K344">
        <v>0.6</v>
      </c>
      <c r="L344">
        <v>285</v>
      </c>
      <c r="M344">
        <v>615</v>
      </c>
      <c r="N344" s="8">
        <v>0.46300000000000002</v>
      </c>
      <c r="O344">
        <v>141</v>
      </c>
      <c r="P344">
        <v>325</v>
      </c>
      <c r="Q344">
        <v>0.434</v>
      </c>
      <c r="R344">
        <v>144</v>
      </c>
      <c r="S344">
        <v>290</v>
      </c>
      <c r="T344" s="8">
        <v>0.497</v>
      </c>
      <c r="U344">
        <v>79</v>
      </c>
      <c r="V344">
        <v>89</v>
      </c>
      <c r="W344" s="8">
        <v>0.88800000000000001</v>
      </c>
      <c r="X344">
        <v>40</v>
      </c>
      <c r="Y344">
        <v>155</v>
      </c>
      <c r="Z344">
        <v>195</v>
      </c>
      <c r="AA344">
        <v>60</v>
      </c>
      <c r="AB344">
        <v>54</v>
      </c>
      <c r="AC344">
        <v>11</v>
      </c>
      <c r="AD344">
        <v>38</v>
      </c>
      <c r="AE344">
        <v>135</v>
      </c>
      <c r="AF344">
        <v>790</v>
      </c>
      <c r="AG344" s="8" t="str">
        <f>IF(Table3[[#This Row],[FTA]]&gt;=100,Table3[[#This Row],[FT%]],"")</f>
        <v/>
      </c>
      <c r="AH344" t="str">
        <f>UPPER(Table3[[#This Row],[Player]])</f>
        <v>ANTHONY MORROW</v>
      </c>
    </row>
    <row r="345" spans="1:34" x14ac:dyDescent="0.25">
      <c r="A345">
        <v>2015</v>
      </c>
      <c r="B345" t="s">
        <v>367</v>
      </c>
      <c r="C345" t="s">
        <v>30</v>
      </c>
      <c r="D345">
        <v>24</v>
      </c>
      <c r="E345" t="s">
        <v>32</v>
      </c>
      <c r="F345">
        <v>71</v>
      </c>
      <c r="G345">
        <v>62</v>
      </c>
      <c r="H345">
        <v>14.4</v>
      </c>
      <c r="I345" s="8">
        <v>0.55300000000000005</v>
      </c>
      <c r="J345">
        <v>4.7</v>
      </c>
      <c r="K345">
        <v>-0.1</v>
      </c>
      <c r="L345">
        <v>353</v>
      </c>
      <c r="M345">
        <v>700</v>
      </c>
      <c r="N345" s="8">
        <v>0.504</v>
      </c>
      <c r="O345">
        <v>49</v>
      </c>
      <c r="P345">
        <v>133</v>
      </c>
      <c r="Q345">
        <v>0.36799999999999999</v>
      </c>
      <c r="R345">
        <v>304</v>
      </c>
      <c r="S345">
        <v>567</v>
      </c>
      <c r="T345" s="8">
        <v>0.53600000000000003</v>
      </c>
      <c r="U345">
        <v>100</v>
      </c>
      <c r="V345">
        <v>166</v>
      </c>
      <c r="W345" s="8">
        <v>0.60199999999999998</v>
      </c>
      <c r="X345">
        <v>137</v>
      </c>
      <c r="Y345">
        <v>284</v>
      </c>
      <c r="Z345">
        <v>421</v>
      </c>
      <c r="AA345">
        <v>130</v>
      </c>
      <c r="AB345">
        <v>56</v>
      </c>
      <c r="AC345">
        <v>34</v>
      </c>
      <c r="AD345">
        <v>123</v>
      </c>
      <c r="AE345">
        <v>203</v>
      </c>
      <c r="AF345">
        <v>855</v>
      </c>
      <c r="AG345" s="8">
        <f>IF(Table3[[#This Row],[FTA]]&gt;=100,Table3[[#This Row],[FT%]],"")</f>
        <v>0.60199999999999998</v>
      </c>
      <c r="AH345" t="str">
        <f>UPPER(Table3[[#This Row],[Player]])</f>
        <v>DONATAS MOTIEJUNAS</v>
      </c>
    </row>
    <row r="346" spans="1:34" x14ac:dyDescent="0.25">
      <c r="A346">
        <v>2015</v>
      </c>
      <c r="B346" t="s">
        <v>251</v>
      </c>
      <c r="C346" t="s">
        <v>38</v>
      </c>
      <c r="D346">
        <v>28</v>
      </c>
      <c r="E346" t="s">
        <v>69</v>
      </c>
      <c r="F346">
        <v>81</v>
      </c>
      <c r="G346">
        <v>80</v>
      </c>
      <c r="H346">
        <v>16.600000000000001</v>
      </c>
      <c r="I346" s="8">
        <v>0.59399999999999997</v>
      </c>
      <c r="J346">
        <v>5.7</v>
      </c>
      <c r="K346">
        <v>-0.4</v>
      </c>
      <c r="L346">
        <v>314</v>
      </c>
      <c r="M346">
        <v>566</v>
      </c>
      <c r="N346" s="8">
        <v>0.55500000000000005</v>
      </c>
      <c r="O346">
        <v>2</v>
      </c>
      <c r="P346">
        <v>6</v>
      </c>
      <c r="Q346">
        <v>0.33300000000000002</v>
      </c>
      <c r="R346">
        <v>312</v>
      </c>
      <c r="S346">
        <v>560</v>
      </c>
      <c r="T346" s="8">
        <v>0.55700000000000005</v>
      </c>
      <c r="U346">
        <v>155</v>
      </c>
      <c r="V346">
        <v>216</v>
      </c>
      <c r="W346" s="8">
        <v>0.71799999999999997</v>
      </c>
      <c r="X346">
        <v>203</v>
      </c>
      <c r="Y346">
        <v>388</v>
      </c>
      <c r="Z346">
        <v>591</v>
      </c>
      <c r="AA346">
        <v>55</v>
      </c>
      <c r="AB346">
        <v>33</v>
      </c>
      <c r="AC346">
        <v>97</v>
      </c>
      <c r="AD346">
        <v>116</v>
      </c>
      <c r="AE346">
        <v>227</v>
      </c>
      <c r="AF346">
        <v>785</v>
      </c>
      <c r="AG346" s="8">
        <f>IF(Table3[[#This Row],[FTA]]&gt;=100,Table3[[#This Row],[FT%]],"")</f>
        <v>0.71799999999999997</v>
      </c>
      <c r="AH346" t="str">
        <f>UPPER(Table3[[#This Row],[Player]])</f>
        <v>TIMOFEY MOZGOV</v>
      </c>
    </row>
    <row r="347" spans="1:34" x14ac:dyDescent="0.25">
      <c r="A347">
        <v>2015</v>
      </c>
      <c r="B347" t="s">
        <v>251</v>
      </c>
      <c r="C347" t="s">
        <v>38</v>
      </c>
      <c r="D347">
        <v>28</v>
      </c>
      <c r="E347" t="s">
        <v>35</v>
      </c>
      <c r="F347">
        <v>35</v>
      </c>
      <c r="G347">
        <v>35</v>
      </c>
      <c r="H347">
        <v>13.8</v>
      </c>
      <c r="I347" s="8">
        <v>0.55400000000000005</v>
      </c>
      <c r="J347">
        <v>1.8</v>
      </c>
      <c r="K347">
        <v>-1.8</v>
      </c>
      <c r="L347">
        <v>117</v>
      </c>
      <c r="M347">
        <v>232</v>
      </c>
      <c r="N347" s="8">
        <v>0.504</v>
      </c>
      <c r="O347">
        <v>2</v>
      </c>
      <c r="P347">
        <v>6</v>
      </c>
      <c r="Q347">
        <v>0.33300000000000002</v>
      </c>
      <c r="R347">
        <v>115</v>
      </c>
      <c r="S347">
        <v>226</v>
      </c>
      <c r="T347" s="8">
        <v>0.50900000000000001</v>
      </c>
      <c r="U347">
        <v>63</v>
      </c>
      <c r="V347">
        <v>86</v>
      </c>
      <c r="W347" s="8">
        <v>0.73299999999999998</v>
      </c>
      <c r="X347">
        <v>91</v>
      </c>
      <c r="Y347">
        <v>181</v>
      </c>
      <c r="Z347">
        <v>272</v>
      </c>
      <c r="AA347">
        <v>16</v>
      </c>
      <c r="AB347">
        <v>15</v>
      </c>
      <c r="AC347">
        <v>41</v>
      </c>
      <c r="AD347">
        <v>47</v>
      </c>
      <c r="AE347">
        <v>114</v>
      </c>
      <c r="AF347">
        <v>299</v>
      </c>
      <c r="AG347" s="8" t="str">
        <f>IF(Table3[[#This Row],[FTA]]&gt;=100,Table3[[#This Row],[FT%]],"")</f>
        <v/>
      </c>
      <c r="AH347" t="str">
        <f>UPPER(Table3[[#This Row],[Player]])</f>
        <v>TIMOFEY MOZGOV</v>
      </c>
    </row>
    <row r="348" spans="1:34" x14ac:dyDescent="0.25">
      <c r="A348">
        <v>2015</v>
      </c>
      <c r="B348" t="s">
        <v>430</v>
      </c>
      <c r="C348" t="s">
        <v>34</v>
      </c>
      <c r="D348">
        <v>22</v>
      </c>
      <c r="E348" t="s">
        <v>71</v>
      </c>
      <c r="F348">
        <v>38</v>
      </c>
      <c r="G348">
        <v>13</v>
      </c>
      <c r="H348">
        <v>19.899999999999999</v>
      </c>
      <c r="I348" s="8">
        <v>0.55600000000000005</v>
      </c>
      <c r="J348">
        <v>2</v>
      </c>
      <c r="K348">
        <v>-1.8</v>
      </c>
      <c r="L348">
        <v>194</v>
      </c>
      <c r="M348">
        <v>397</v>
      </c>
      <c r="N348" s="8">
        <v>0.48899999999999999</v>
      </c>
      <c r="O348">
        <v>20</v>
      </c>
      <c r="P348">
        <v>51</v>
      </c>
      <c r="Q348">
        <v>0.39200000000000002</v>
      </c>
      <c r="R348">
        <v>174</v>
      </c>
      <c r="S348">
        <v>346</v>
      </c>
      <c r="T348" s="8">
        <v>0.503</v>
      </c>
      <c r="U348">
        <v>104</v>
      </c>
      <c r="V348">
        <v>145</v>
      </c>
      <c r="W348" s="8">
        <v>0.71699999999999997</v>
      </c>
      <c r="X348">
        <v>63</v>
      </c>
      <c r="Y348">
        <v>91</v>
      </c>
      <c r="Z348">
        <v>154</v>
      </c>
      <c r="AA348">
        <v>44</v>
      </c>
      <c r="AB348">
        <v>18</v>
      </c>
      <c r="AC348">
        <v>7</v>
      </c>
      <c r="AD348">
        <v>35</v>
      </c>
      <c r="AE348">
        <v>49</v>
      </c>
      <c r="AF348">
        <v>512</v>
      </c>
      <c r="AG348" s="8">
        <f>IF(Table3[[#This Row],[FTA]]&gt;=100,Table3[[#This Row],[FT%]],"")</f>
        <v>0.71699999999999997</v>
      </c>
      <c r="AH348" t="str">
        <f>UPPER(Table3[[#This Row],[Player]])</f>
        <v>SHABAZZ MUHAMMAD</v>
      </c>
    </row>
    <row r="349" spans="1:34" x14ac:dyDescent="0.25">
      <c r="A349">
        <v>2015</v>
      </c>
      <c r="B349" t="s">
        <v>431</v>
      </c>
      <c r="C349" t="s">
        <v>30</v>
      </c>
      <c r="D349">
        <v>23</v>
      </c>
      <c r="E349" t="s">
        <v>115</v>
      </c>
      <c r="F349">
        <v>40</v>
      </c>
      <c r="G349">
        <v>8</v>
      </c>
      <c r="H349">
        <v>18</v>
      </c>
      <c r="I349" s="8">
        <v>0.60799999999999998</v>
      </c>
      <c r="J349">
        <v>1.9</v>
      </c>
      <c r="K349">
        <v>1.7</v>
      </c>
      <c r="L349">
        <v>83</v>
      </c>
      <c r="M349">
        <v>151</v>
      </c>
      <c r="N349" s="8">
        <v>0.55000000000000004</v>
      </c>
      <c r="O349">
        <v>9</v>
      </c>
      <c r="P349">
        <v>22</v>
      </c>
      <c r="Q349">
        <v>0.40899999999999997</v>
      </c>
      <c r="R349">
        <v>74</v>
      </c>
      <c r="S349">
        <v>129</v>
      </c>
      <c r="T349" s="8">
        <v>0.57399999999999995</v>
      </c>
      <c r="U349">
        <v>22</v>
      </c>
      <c r="V349">
        <v>25</v>
      </c>
      <c r="W349" s="8">
        <v>0.88</v>
      </c>
      <c r="X349">
        <v>52</v>
      </c>
      <c r="Y349">
        <v>67</v>
      </c>
      <c r="Z349">
        <v>119</v>
      </c>
      <c r="AA349">
        <v>25</v>
      </c>
      <c r="AB349">
        <v>16</v>
      </c>
      <c r="AC349">
        <v>19</v>
      </c>
      <c r="AD349">
        <v>21</v>
      </c>
      <c r="AE349">
        <v>52</v>
      </c>
      <c r="AF349">
        <v>197</v>
      </c>
      <c r="AG349" s="8" t="str">
        <f>IF(Table3[[#This Row],[FTA]]&gt;=100,Table3[[#This Row],[FT%]],"")</f>
        <v/>
      </c>
      <c r="AH349" t="str">
        <f>UPPER(Table3[[#This Row],[Player]])</f>
        <v>MIKE MUSCALA</v>
      </c>
    </row>
    <row r="350" spans="1:34" x14ac:dyDescent="0.25">
      <c r="A350">
        <v>2015</v>
      </c>
      <c r="B350" t="s">
        <v>493</v>
      </c>
      <c r="C350" t="s">
        <v>36</v>
      </c>
      <c r="D350">
        <v>23</v>
      </c>
      <c r="E350" t="s">
        <v>61</v>
      </c>
      <c r="F350">
        <v>51</v>
      </c>
      <c r="G350">
        <v>10</v>
      </c>
      <c r="H350">
        <v>9.3000000000000007</v>
      </c>
      <c r="I350" s="8">
        <v>0.51700000000000002</v>
      </c>
      <c r="J350">
        <v>0.5</v>
      </c>
      <c r="K350">
        <v>-2.6</v>
      </c>
      <c r="L350">
        <v>87</v>
      </c>
      <c r="M350">
        <v>228</v>
      </c>
      <c r="N350" s="8">
        <v>0.38200000000000001</v>
      </c>
      <c r="O350">
        <v>43</v>
      </c>
      <c r="P350">
        <v>118</v>
      </c>
      <c r="Q350">
        <v>0.36399999999999999</v>
      </c>
      <c r="R350">
        <v>44</v>
      </c>
      <c r="S350">
        <v>110</v>
      </c>
      <c r="T350" s="8">
        <v>0.4</v>
      </c>
      <c r="U350">
        <v>44</v>
      </c>
      <c r="V350">
        <v>56</v>
      </c>
      <c r="W350" s="8">
        <v>0.78600000000000003</v>
      </c>
      <c r="X350">
        <v>17</v>
      </c>
      <c r="Y350">
        <v>96</v>
      </c>
      <c r="Z350">
        <v>113</v>
      </c>
      <c r="AA350">
        <v>130</v>
      </c>
      <c r="AB350">
        <v>40</v>
      </c>
      <c r="AC350">
        <v>4</v>
      </c>
      <c r="AD350">
        <v>81</v>
      </c>
      <c r="AE350">
        <v>76</v>
      </c>
      <c r="AF350">
        <v>261</v>
      </c>
      <c r="AG350" s="8" t="str">
        <f>IF(Table3[[#This Row],[FTA]]&gt;=100,Table3[[#This Row],[FT%]],"")</f>
        <v/>
      </c>
      <c r="AH350" t="str">
        <f>UPPER(Table3[[#This Row],[Player]])</f>
        <v>SHABAZZ NAPIER</v>
      </c>
    </row>
    <row r="351" spans="1:34" x14ac:dyDescent="0.25">
      <c r="A351">
        <v>2015</v>
      </c>
      <c r="B351" t="s">
        <v>252</v>
      </c>
      <c r="C351" t="s">
        <v>34</v>
      </c>
      <c r="D351">
        <v>30</v>
      </c>
      <c r="E351" t="s">
        <v>69</v>
      </c>
      <c r="F351">
        <v>54</v>
      </c>
      <c r="G351">
        <v>1</v>
      </c>
      <c r="H351">
        <v>11.1</v>
      </c>
      <c r="I351" s="8">
        <v>0.48299999999999998</v>
      </c>
      <c r="J351">
        <v>0.6</v>
      </c>
      <c r="K351">
        <v>-4.3</v>
      </c>
      <c r="L351">
        <v>188</v>
      </c>
      <c r="M351">
        <v>503</v>
      </c>
      <c r="N351" s="8">
        <v>0.374</v>
      </c>
      <c r="O351">
        <v>50</v>
      </c>
      <c r="P351">
        <v>164</v>
      </c>
      <c r="Q351">
        <v>0.30499999999999999</v>
      </c>
      <c r="R351">
        <v>138</v>
      </c>
      <c r="S351">
        <v>339</v>
      </c>
      <c r="T351" s="8">
        <v>0.40699999999999997</v>
      </c>
      <c r="U351">
        <v>117</v>
      </c>
      <c r="V351">
        <v>135</v>
      </c>
      <c r="W351" s="8">
        <v>0.86699999999999999</v>
      </c>
      <c r="X351">
        <v>14</v>
      </c>
      <c r="Y351">
        <v>115</v>
      </c>
      <c r="Z351">
        <v>129</v>
      </c>
      <c r="AA351">
        <v>100</v>
      </c>
      <c r="AB351">
        <v>23</v>
      </c>
      <c r="AC351">
        <v>1</v>
      </c>
      <c r="AD351">
        <v>65</v>
      </c>
      <c r="AE351">
        <v>88</v>
      </c>
      <c r="AF351">
        <v>543</v>
      </c>
      <c r="AG351" s="8">
        <f>IF(Table3[[#This Row],[FTA]]&gt;=100,Table3[[#This Row],[FT%]],"")</f>
        <v>0.86699999999999999</v>
      </c>
      <c r="AH351" t="str">
        <f>UPPER(Table3[[#This Row],[Player]])</f>
        <v>GARY NEAL</v>
      </c>
    </row>
    <row r="352" spans="1:34" x14ac:dyDescent="0.25">
      <c r="A352">
        <v>2015</v>
      </c>
      <c r="B352" t="s">
        <v>252</v>
      </c>
      <c r="C352" t="s">
        <v>34</v>
      </c>
      <c r="D352">
        <v>30</v>
      </c>
      <c r="E352" t="s">
        <v>449</v>
      </c>
      <c r="F352">
        <v>43</v>
      </c>
      <c r="G352">
        <v>0</v>
      </c>
      <c r="H352">
        <v>9.9</v>
      </c>
      <c r="I352" s="8">
        <v>0.46600000000000003</v>
      </c>
      <c r="J352">
        <v>0.1</v>
      </c>
      <c r="K352">
        <v>-4.5999999999999996</v>
      </c>
      <c r="L352">
        <v>143</v>
      </c>
      <c r="M352">
        <v>398</v>
      </c>
      <c r="N352" s="8">
        <v>0.35899999999999999</v>
      </c>
      <c r="O352">
        <v>39</v>
      </c>
      <c r="P352">
        <v>133</v>
      </c>
      <c r="Q352">
        <v>0.29299999999999998</v>
      </c>
      <c r="R352">
        <v>104</v>
      </c>
      <c r="S352">
        <v>265</v>
      </c>
      <c r="T352" s="8">
        <v>0.39200000000000002</v>
      </c>
      <c r="U352">
        <v>88</v>
      </c>
      <c r="V352">
        <v>102</v>
      </c>
      <c r="W352" s="8">
        <v>0.86299999999999999</v>
      </c>
      <c r="X352">
        <v>14</v>
      </c>
      <c r="Y352">
        <v>80</v>
      </c>
      <c r="Z352">
        <v>94</v>
      </c>
      <c r="AA352">
        <v>80</v>
      </c>
      <c r="AB352">
        <v>16</v>
      </c>
      <c r="AC352">
        <v>1</v>
      </c>
      <c r="AD352">
        <v>55</v>
      </c>
      <c r="AE352">
        <v>70</v>
      </c>
      <c r="AF352">
        <v>413</v>
      </c>
      <c r="AG352" s="8">
        <f>IF(Table3[[#This Row],[FTA]]&gt;=100,Table3[[#This Row],[FT%]],"")</f>
        <v>0.86299999999999999</v>
      </c>
      <c r="AH352" t="str">
        <f>UPPER(Table3[[#This Row],[Player]])</f>
        <v>GARY NEAL</v>
      </c>
    </row>
    <row r="353" spans="1:34" x14ac:dyDescent="0.25">
      <c r="A353">
        <v>2015</v>
      </c>
      <c r="B353" t="s">
        <v>252</v>
      </c>
      <c r="C353" t="s">
        <v>34</v>
      </c>
      <c r="D353">
        <v>30</v>
      </c>
      <c r="E353" t="s">
        <v>71</v>
      </c>
      <c r="F353">
        <v>11</v>
      </c>
      <c r="G353">
        <v>1</v>
      </c>
      <c r="H353">
        <v>15.1</v>
      </c>
      <c r="I353" s="8">
        <v>0.54400000000000004</v>
      </c>
      <c r="J353">
        <v>0.4</v>
      </c>
      <c r="K353">
        <v>-3.3</v>
      </c>
      <c r="L353">
        <v>45</v>
      </c>
      <c r="M353">
        <v>105</v>
      </c>
      <c r="N353" s="8">
        <v>0.42899999999999999</v>
      </c>
      <c r="O353">
        <v>11</v>
      </c>
      <c r="P353">
        <v>31</v>
      </c>
      <c r="Q353">
        <v>0.35499999999999998</v>
      </c>
      <c r="R353">
        <v>34</v>
      </c>
      <c r="S353">
        <v>74</v>
      </c>
      <c r="T353" s="8">
        <v>0.45900000000000002</v>
      </c>
      <c r="U353">
        <v>29</v>
      </c>
      <c r="V353">
        <v>33</v>
      </c>
      <c r="W353" s="8">
        <v>0.879</v>
      </c>
      <c r="X353">
        <v>0</v>
      </c>
      <c r="Y353">
        <v>35</v>
      </c>
      <c r="Z353">
        <v>35</v>
      </c>
      <c r="AA353">
        <v>20</v>
      </c>
      <c r="AB353">
        <v>7</v>
      </c>
      <c r="AC353">
        <v>0</v>
      </c>
      <c r="AD353">
        <v>10</v>
      </c>
      <c r="AE353">
        <v>18</v>
      </c>
      <c r="AF353">
        <v>130</v>
      </c>
      <c r="AG353" s="8" t="str">
        <f>IF(Table3[[#This Row],[FTA]]&gt;=100,Table3[[#This Row],[FT%]],"")</f>
        <v/>
      </c>
      <c r="AH353" t="str">
        <f>UPPER(Table3[[#This Row],[Player]])</f>
        <v>GARY NEAL</v>
      </c>
    </row>
    <row r="354" spans="1:34" x14ac:dyDescent="0.25">
      <c r="A354">
        <v>2015</v>
      </c>
      <c r="B354" t="s">
        <v>253</v>
      </c>
      <c r="C354" t="s">
        <v>36</v>
      </c>
      <c r="D354">
        <v>32</v>
      </c>
      <c r="E354" t="s">
        <v>69</v>
      </c>
      <c r="F354">
        <v>63</v>
      </c>
      <c r="G354">
        <v>29</v>
      </c>
      <c r="H354">
        <v>12.1</v>
      </c>
      <c r="I354" s="8">
        <v>0.503</v>
      </c>
      <c r="J354">
        <v>1.4</v>
      </c>
      <c r="K354">
        <v>-1</v>
      </c>
      <c r="L354">
        <v>205</v>
      </c>
      <c r="M354">
        <v>504</v>
      </c>
      <c r="N354" s="8">
        <v>0.40699999999999997</v>
      </c>
      <c r="O354">
        <v>89</v>
      </c>
      <c r="P354">
        <v>258</v>
      </c>
      <c r="Q354">
        <v>0.34499999999999997</v>
      </c>
      <c r="R354">
        <v>116</v>
      </c>
      <c r="S354">
        <v>246</v>
      </c>
      <c r="T354" s="8">
        <v>0.47199999999999998</v>
      </c>
      <c r="U354">
        <v>24</v>
      </c>
      <c r="V354">
        <v>36</v>
      </c>
      <c r="W354" s="8">
        <v>0.66700000000000004</v>
      </c>
      <c r="X354">
        <v>33</v>
      </c>
      <c r="Y354">
        <v>113</v>
      </c>
      <c r="Z354">
        <v>146</v>
      </c>
      <c r="AA354">
        <v>253</v>
      </c>
      <c r="AB354">
        <v>47</v>
      </c>
      <c r="AC354">
        <v>6</v>
      </c>
      <c r="AD354">
        <v>109</v>
      </c>
      <c r="AE354">
        <v>136</v>
      </c>
      <c r="AF354">
        <v>523</v>
      </c>
      <c r="AG354" s="8" t="str">
        <f>IF(Table3[[#This Row],[FTA]]&gt;=100,Table3[[#This Row],[FT%]],"")</f>
        <v/>
      </c>
      <c r="AH354" t="str">
        <f>UPPER(Table3[[#This Row],[Player]])</f>
        <v>JAMEER NELSON</v>
      </c>
    </row>
    <row r="355" spans="1:34" x14ac:dyDescent="0.25">
      <c r="A355">
        <v>2015</v>
      </c>
      <c r="B355" t="s">
        <v>253</v>
      </c>
      <c r="C355" t="s">
        <v>36</v>
      </c>
      <c r="D355">
        <v>32</v>
      </c>
      <c r="E355" t="s">
        <v>66</v>
      </c>
      <c r="F355">
        <v>23</v>
      </c>
      <c r="G355">
        <v>23</v>
      </c>
      <c r="H355">
        <v>9.9</v>
      </c>
      <c r="I355" s="8">
        <v>0.501</v>
      </c>
      <c r="J355">
        <v>0.6</v>
      </c>
      <c r="K355">
        <v>-0.9</v>
      </c>
      <c r="L355">
        <v>61</v>
      </c>
      <c r="M355">
        <v>163</v>
      </c>
      <c r="N355" s="8">
        <v>0.374</v>
      </c>
      <c r="O355">
        <v>38</v>
      </c>
      <c r="P355">
        <v>103</v>
      </c>
      <c r="Q355">
        <v>0.36899999999999999</v>
      </c>
      <c r="R355">
        <v>23</v>
      </c>
      <c r="S355">
        <v>60</v>
      </c>
      <c r="T355" s="8">
        <v>0.38300000000000001</v>
      </c>
      <c r="U355">
        <v>7</v>
      </c>
      <c r="V355">
        <v>8</v>
      </c>
      <c r="W355" s="8">
        <v>0.875</v>
      </c>
      <c r="X355">
        <v>14</v>
      </c>
      <c r="Y355">
        <v>49</v>
      </c>
      <c r="Z355">
        <v>63</v>
      </c>
      <c r="AA355">
        <v>95</v>
      </c>
      <c r="AB355">
        <v>15</v>
      </c>
      <c r="AC355">
        <v>2</v>
      </c>
      <c r="AD355">
        <v>39</v>
      </c>
      <c r="AE355">
        <v>53</v>
      </c>
      <c r="AF355">
        <v>167</v>
      </c>
      <c r="AG355" s="8" t="str">
        <f>IF(Table3[[#This Row],[FTA]]&gt;=100,Table3[[#This Row],[FT%]],"")</f>
        <v/>
      </c>
      <c r="AH355" t="str">
        <f>UPPER(Table3[[#This Row],[Player]])</f>
        <v>JAMEER NELSON</v>
      </c>
    </row>
    <row r="356" spans="1:34" x14ac:dyDescent="0.25">
      <c r="A356">
        <v>2015</v>
      </c>
      <c r="B356" t="s">
        <v>253</v>
      </c>
      <c r="C356" t="s">
        <v>36</v>
      </c>
      <c r="D356">
        <v>32</v>
      </c>
      <c r="E356" t="s">
        <v>45</v>
      </c>
      <c r="F356">
        <v>6</v>
      </c>
      <c r="G356">
        <v>1</v>
      </c>
      <c r="H356">
        <v>8.6999999999999993</v>
      </c>
      <c r="I356" s="8">
        <v>0.32300000000000001</v>
      </c>
      <c r="J356">
        <v>0</v>
      </c>
      <c r="K356">
        <v>-3.3</v>
      </c>
      <c r="L356">
        <v>9</v>
      </c>
      <c r="M356">
        <v>41</v>
      </c>
      <c r="N356" s="8">
        <v>0.22</v>
      </c>
      <c r="O356">
        <v>5</v>
      </c>
      <c r="P356">
        <v>25</v>
      </c>
      <c r="Q356">
        <v>0.2</v>
      </c>
      <c r="R356">
        <v>4</v>
      </c>
      <c r="S356">
        <v>16</v>
      </c>
      <c r="T356" s="8">
        <v>0.25</v>
      </c>
      <c r="U356">
        <v>6</v>
      </c>
      <c r="V356">
        <v>9</v>
      </c>
      <c r="W356" s="8">
        <v>0.66700000000000004</v>
      </c>
      <c r="X356">
        <v>3</v>
      </c>
      <c r="Y356">
        <v>14</v>
      </c>
      <c r="Z356">
        <v>17</v>
      </c>
      <c r="AA356">
        <v>33</v>
      </c>
      <c r="AB356">
        <v>7</v>
      </c>
      <c r="AC356">
        <v>0</v>
      </c>
      <c r="AD356">
        <v>9</v>
      </c>
      <c r="AE356">
        <v>13</v>
      </c>
      <c r="AF356">
        <v>29</v>
      </c>
      <c r="AG356" s="8" t="str">
        <f>IF(Table3[[#This Row],[FTA]]&gt;=100,Table3[[#This Row],[FT%]],"")</f>
        <v/>
      </c>
      <c r="AH356" t="str">
        <f>UPPER(Table3[[#This Row],[Player]])</f>
        <v>JAMEER NELSON</v>
      </c>
    </row>
    <row r="357" spans="1:34" x14ac:dyDescent="0.25">
      <c r="A357">
        <v>2015</v>
      </c>
      <c r="B357" t="s">
        <v>253</v>
      </c>
      <c r="C357" t="s">
        <v>36</v>
      </c>
      <c r="D357">
        <v>32</v>
      </c>
      <c r="E357" t="s">
        <v>35</v>
      </c>
      <c r="F357">
        <v>34</v>
      </c>
      <c r="G357">
        <v>5</v>
      </c>
      <c r="H357">
        <v>14.5</v>
      </c>
      <c r="I357" s="8">
        <v>0.53</v>
      </c>
      <c r="J357">
        <v>0.8</v>
      </c>
      <c r="K357">
        <v>-0.6</v>
      </c>
      <c r="L357">
        <v>135</v>
      </c>
      <c r="M357">
        <v>300</v>
      </c>
      <c r="N357" s="8">
        <v>0.45</v>
      </c>
      <c r="O357">
        <v>46</v>
      </c>
      <c r="P357">
        <v>130</v>
      </c>
      <c r="Q357">
        <v>0.35399999999999998</v>
      </c>
      <c r="R357">
        <v>89</v>
      </c>
      <c r="S357">
        <v>170</v>
      </c>
      <c r="T357" s="8">
        <v>0.52400000000000002</v>
      </c>
      <c r="U357">
        <v>11</v>
      </c>
      <c r="V357">
        <v>19</v>
      </c>
      <c r="W357" s="8">
        <v>0.57899999999999996</v>
      </c>
      <c r="X357">
        <v>16</v>
      </c>
      <c r="Y357">
        <v>50</v>
      </c>
      <c r="Z357">
        <v>66</v>
      </c>
      <c r="AA357">
        <v>125</v>
      </c>
      <c r="AB357">
        <v>25</v>
      </c>
      <c r="AC357">
        <v>4</v>
      </c>
      <c r="AD357">
        <v>61</v>
      </c>
      <c r="AE357">
        <v>70</v>
      </c>
      <c r="AF357">
        <v>327</v>
      </c>
      <c r="AG357" s="8" t="str">
        <f>IF(Table3[[#This Row],[FTA]]&gt;=100,Table3[[#This Row],[FT%]],"")</f>
        <v/>
      </c>
      <c r="AH357" t="str">
        <f>UPPER(Table3[[#This Row],[Player]])</f>
        <v>JAMEER NELSON</v>
      </c>
    </row>
    <row r="358" spans="1:34" x14ac:dyDescent="0.25">
      <c r="A358">
        <v>2015</v>
      </c>
      <c r="B358" t="s">
        <v>368</v>
      </c>
      <c r="C358" t="s">
        <v>30</v>
      </c>
      <c r="D358">
        <v>25</v>
      </c>
      <c r="E358" t="s">
        <v>58</v>
      </c>
      <c r="F358">
        <v>40</v>
      </c>
      <c r="G358">
        <v>3</v>
      </c>
      <c r="H358">
        <v>10.3</v>
      </c>
      <c r="I358" s="8">
        <v>0.48299999999999998</v>
      </c>
      <c r="J358">
        <v>0.1</v>
      </c>
      <c r="K358">
        <v>-6.2</v>
      </c>
      <c r="L358">
        <v>83</v>
      </c>
      <c r="M358">
        <v>190</v>
      </c>
      <c r="N358" s="8">
        <v>0.437</v>
      </c>
      <c r="O358">
        <v>13</v>
      </c>
      <c r="P358">
        <v>41</v>
      </c>
      <c r="Q358">
        <v>0.317</v>
      </c>
      <c r="R358">
        <v>70</v>
      </c>
      <c r="S358">
        <v>149</v>
      </c>
      <c r="T358" s="8">
        <v>0.47</v>
      </c>
      <c r="U358">
        <v>15</v>
      </c>
      <c r="V358">
        <v>25</v>
      </c>
      <c r="W358" s="8">
        <v>0.6</v>
      </c>
      <c r="X358">
        <v>17</v>
      </c>
      <c r="Y358">
        <v>65</v>
      </c>
      <c r="Z358">
        <v>82</v>
      </c>
      <c r="AA358">
        <v>22</v>
      </c>
      <c r="AB358">
        <v>6</v>
      </c>
      <c r="AC358">
        <v>12</v>
      </c>
      <c r="AD358">
        <v>24</v>
      </c>
      <c r="AE358">
        <v>51</v>
      </c>
      <c r="AF358">
        <v>194</v>
      </c>
      <c r="AG358" s="8" t="str">
        <f>IF(Table3[[#This Row],[FTA]]&gt;=100,Table3[[#This Row],[FT%]],"")</f>
        <v/>
      </c>
      <c r="AH358" t="str">
        <f>UPPER(Table3[[#This Row],[Player]])</f>
        <v>ANDREW NICHOLSON</v>
      </c>
    </row>
    <row r="359" spans="1:34" x14ac:dyDescent="0.25">
      <c r="A359">
        <v>2015</v>
      </c>
      <c r="B359" t="s">
        <v>254</v>
      </c>
      <c r="C359" t="s">
        <v>38</v>
      </c>
      <c r="D359">
        <v>29</v>
      </c>
      <c r="E359" t="s">
        <v>63</v>
      </c>
      <c r="F359">
        <v>67</v>
      </c>
      <c r="G359">
        <v>67</v>
      </c>
      <c r="H359">
        <v>15.3</v>
      </c>
      <c r="I359" s="8">
        <v>0.48199999999999998</v>
      </c>
      <c r="J359">
        <v>5.6</v>
      </c>
      <c r="K359">
        <v>3.4</v>
      </c>
      <c r="L359">
        <v>190</v>
      </c>
      <c r="M359">
        <v>427</v>
      </c>
      <c r="N359" s="8">
        <v>0.44500000000000001</v>
      </c>
      <c r="O359">
        <v>0</v>
      </c>
      <c r="P359">
        <v>2</v>
      </c>
      <c r="Q359">
        <v>0</v>
      </c>
      <c r="R359">
        <v>190</v>
      </c>
      <c r="S359">
        <v>425</v>
      </c>
      <c r="T359" s="8">
        <v>0.44700000000000001</v>
      </c>
      <c r="U359">
        <v>105</v>
      </c>
      <c r="V359">
        <v>174</v>
      </c>
      <c r="W359" s="8">
        <v>0.60299999999999998</v>
      </c>
      <c r="X359">
        <v>219</v>
      </c>
      <c r="Y359">
        <v>427</v>
      </c>
      <c r="Z359">
        <v>646</v>
      </c>
      <c r="AA359">
        <v>312</v>
      </c>
      <c r="AB359">
        <v>48</v>
      </c>
      <c r="AC359">
        <v>74</v>
      </c>
      <c r="AD359">
        <v>123</v>
      </c>
      <c r="AE359">
        <v>203</v>
      </c>
      <c r="AF359">
        <v>485</v>
      </c>
      <c r="AG359" s="8">
        <f>IF(Table3[[#This Row],[FTA]]&gt;=100,Table3[[#This Row],[FT%]],"")</f>
        <v>0.60299999999999998</v>
      </c>
      <c r="AH359" t="str">
        <f>UPPER(Table3[[#This Row],[Player]])</f>
        <v>JOAKIM NOAH</v>
      </c>
    </row>
    <row r="360" spans="1:34" x14ac:dyDescent="0.25">
      <c r="A360">
        <v>2015</v>
      </c>
      <c r="B360" t="s">
        <v>255</v>
      </c>
      <c r="C360" t="s">
        <v>50</v>
      </c>
      <c r="D360">
        <v>31</v>
      </c>
      <c r="E360" t="s">
        <v>37</v>
      </c>
      <c r="F360">
        <v>22</v>
      </c>
      <c r="G360">
        <v>0</v>
      </c>
      <c r="H360">
        <v>14.5</v>
      </c>
      <c r="I360" s="8">
        <v>0.66900000000000004</v>
      </c>
      <c r="J360">
        <v>0.4</v>
      </c>
      <c r="K360">
        <v>-0.2</v>
      </c>
      <c r="L360">
        <v>16</v>
      </c>
      <c r="M360">
        <v>35</v>
      </c>
      <c r="N360" s="8">
        <v>0.45700000000000002</v>
      </c>
      <c r="O360">
        <v>16</v>
      </c>
      <c r="P360">
        <v>33</v>
      </c>
      <c r="Q360">
        <v>0.48499999999999999</v>
      </c>
      <c r="R360">
        <v>0</v>
      </c>
      <c r="S360">
        <v>2</v>
      </c>
      <c r="T360" s="8">
        <v>0</v>
      </c>
      <c r="U360">
        <v>0</v>
      </c>
      <c r="V360">
        <v>2</v>
      </c>
      <c r="W360" s="8">
        <v>0</v>
      </c>
      <c r="X360">
        <v>1</v>
      </c>
      <c r="Y360">
        <v>15</v>
      </c>
      <c r="Z360">
        <v>16</v>
      </c>
      <c r="AA360">
        <v>6</v>
      </c>
      <c r="AB360">
        <v>0</v>
      </c>
      <c r="AC360">
        <v>1</v>
      </c>
      <c r="AD360">
        <v>3</v>
      </c>
      <c r="AE360">
        <v>13</v>
      </c>
      <c r="AF360">
        <v>48</v>
      </c>
      <c r="AG360" s="8" t="str">
        <f>IF(Table3[[#This Row],[FTA]]&gt;=100,Table3[[#This Row],[FT%]],"")</f>
        <v/>
      </c>
      <c r="AH360" t="str">
        <f>UPPER(Table3[[#This Row],[Player]])</f>
        <v>STEVE NOVAK</v>
      </c>
    </row>
    <row r="361" spans="1:34" x14ac:dyDescent="0.25">
      <c r="A361">
        <v>2015</v>
      </c>
      <c r="B361" t="s">
        <v>256</v>
      </c>
      <c r="C361" t="s">
        <v>30</v>
      </c>
      <c r="D361">
        <v>36</v>
      </c>
      <c r="E361" t="s">
        <v>66</v>
      </c>
      <c r="F361">
        <v>77</v>
      </c>
      <c r="G361">
        <v>77</v>
      </c>
      <c r="H361">
        <v>19.2</v>
      </c>
      <c r="I361" s="8">
        <v>0.56000000000000005</v>
      </c>
      <c r="J361">
        <v>7.2</v>
      </c>
      <c r="K361">
        <v>0.7</v>
      </c>
      <c r="L361">
        <v>487</v>
      </c>
      <c r="M361">
        <v>1062</v>
      </c>
      <c r="N361" s="8">
        <v>0.45900000000000002</v>
      </c>
      <c r="O361">
        <v>104</v>
      </c>
      <c r="P361">
        <v>274</v>
      </c>
      <c r="Q361">
        <v>0.38</v>
      </c>
      <c r="R361">
        <v>383</v>
      </c>
      <c r="S361">
        <v>788</v>
      </c>
      <c r="T361" s="8">
        <v>0.48599999999999999</v>
      </c>
      <c r="U361">
        <v>255</v>
      </c>
      <c r="V361">
        <v>289</v>
      </c>
      <c r="W361" s="8">
        <v>0.88200000000000001</v>
      </c>
      <c r="X361">
        <v>44</v>
      </c>
      <c r="Y361">
        <v>413</v>
      </c>
      <c r="Z361">
        <v>457</v>
      </c>
      <c r="AA361">
        <v>143</v>
      </c>
      <c r="AB361">
        <v>39</v>
      </c>
      <c r="AC361">
        <v>33</v>
      </c>
      <c r="AD361">
        <v>82</v>
      </c>
      <c r="AE361">
        <v>160</v>
      </c>
      <c r="AF361">
        <v>1333</v>
      </c>
      <c r="AG361" s="8">
        <f>IF(Table3[[#This Row],[FTA]]&gt;=100,Table3[[#This Row],[FT%]],"")</f>
        <v>0.88200000000000001</v>
      </c>
      <c r="AH361" t="str">
        <f>UPPER(Table3[[#This Row],[Player]])</f>
        <v>DIRK NOWITZKI</v>
      </c>
    </row>
    <row r="362" spans="1:34" x14ac:dyDescent="0.25">
      <c r="A362">
        <v>2015</v>
      </c>
      <c r="B362" t="s">
        <v>496</v>
      </c>
      <c r="C362" t="s">
        <v>38</v>
      </c>
      <c r="D362">
        <v>20</v>
      </c>
      <c r="E362" t="s">
        <v>35</v>
      </c>
      <c r="F362">
        <v>62</v>
      </c>
      <c r="G362">
        <v>27</v>
      </c>
      <c r="H362">
        <v>14.8</v>
      </c>
      <c r="I362" s="8">
        <v>0.48299999999999998</v>
      </c>
      <c r="J362">
        <v>1.6</v>
      </c>
      <c r="K362">
        <v>-0.6</v>
      </c>
      <c r="L362">
        <v>171</v>
      </c>
      <c r="M362">
        <v>383</v>
      </c>
      <c r="N362" s="8">
        <v>0.44600000000000001</v>
      </c>
      <c r="O362">
        <v>0</v>
      </c>
      <c r="P362">
        <v>2</v>
      </c>
      <c r="Q362">
        <v>0</v>
      </c>
      <c r="R362">
        <v>171</v>
      </c>
      <c r="S362">
        <v>381</v>
      </c>
      <c r="T362" s="8">
        <v>0.44900000000000001</v>
      </c>
      <c r="U362">
        <v>84</v>
      </c>
      <c r="V362">
        <v>132</v>
      </c>
      <c r="W362" s="8">
        <v>0.63600000000000001</v>
      </c>
      <c r="X362">
        <v>125</v>
      </c>
      <c r="Y362">
        <v>257</v>
      </c>
      <c r="Z362">
        <v>382</v>
      </c>
      <c r="AA362">
        <v>50</v>
      </c>
      <c r="AB362">
        <v>52</v>
      </c>
      <c r="AC362">
        <v>68</v>
      </c>
      <c r="AD362">
        <v>86</v>
      </c>
      <c r="AE362">
        <v>207</v>
      </c>
      <c r="AF362">
        <v>426</v>
      </c>
      <c r="AG362" s="8">
        <f>IF(Table3[[#This Row],[FTA]]&gt;=100,Table3[[#This Row],[FT%]],"")</f>
        <v>0.63600000000000001</v>
      </c>
      <c r="AH362" t="str">
        <f>UPPER(Table3[[#This Row],[Player]])</f>
        <v>JUSUF NURKIC</v>
      </c>
    </row>
    <row r="363" spans="1:34" x14ac:dyDescent="0.25">
      <c r="A363">
        <v>2015</v>
      </c>
      <c r="B363" t="s">
        <v>369</v>
      </c>
      <c r="C363" t="s">
        <v>30</v>
      </c>
      <c r="D363">
        <v>24</v>
      </c>
      <c r="E363" t="s">
        <v>58</v>
      </c>
      <c r="F363">
        <v>51</v>
      </c>
      <c r="G363">
        <v>17</v>
      </c>
      <c r="H363">
        <v>14.8</v>
      </c>
      <c r="I363" s="8">
        <v>0.55000000000000004</v>
      </c>
      <c r="J363">
        <v>1.6</v>
      </c>
      <c r="K363">
        <v>-0.2</v>
      </c>
      <c r="L363">
        <v>119</v>
      </c>
      <c r="M363">
        <v>242</v>
      </c>
      <c r="N363" s="8">
        <v>0.49199999999999999</v>
      </c>
      <c r="O363">
        <v>12</v>
      </c>
      <c r="P363">
        <v>43</v>
      </c>
      <c r="Q363">
        <v>0.27900000000000003</v>
      </c>
      <c r="R363">
        <v>107</v>
      </c>
      <c r="S363">
        <v>199</v>
      </c>
      <c r="T363" s="8">
        <v>0.53800000000000003</v>
      </c>
      <c r="U363">
        <v>44</v>
      </c>
      <c r="V363">
        <v>57</v>
      </c>
      <c r="W363" s="8">
        <v>0.77200000000000002</v>
      </c>
      <c r="X363">
        <v>46</v>
      </c>
      <c r="Y363">
        <v>153</v>
      </c>
      <c r="Z363">
        <v>199</v>
      </c>
      <c r="AA363">
        <v>59</v>
      </c>
      <c r="AB363">
        <v>31</v>
      </c>
      <c r="AC363">
        <v>39</v>
      </c>
      <c r="AD363">
        <v>55</v>
      </c>
      <c r="AE363">
        <v>110</v>
      </c>
      <c r="AF363">
        <v>294</v>
      </c>
      <c r="AG363" s="8" t="str">
        <f>IF(Table3[[#This Row],[FTA]]&gt;=100,Table3[[#This Row],[FT%]],"")</f>
        <v/>
      </c>
      <c r="AH363" t="str">
        <f>UPPER(Table3[[#This Row],[Player]])</f>
        <v>KYLE O'QUINN</v>
      </c>
    </row>
    <row r="364" spans="1:34" x14ac:dyDescent="0.25">
      <c r="A364">
        <v>2015</v>
      </c>
      <c r="B364" t="s">
        <v>432</v>
      </c>
      <c r="C364" t="s">
        <v>34</v>
      </c>
      <c r="D364">
        <v>22</v>
      </c>
      <c r="E364" t="s">
        <v>58</v>
      </c>
      <c r="F364">
        <v>72</v>
      </c>
      <c r="G364">
        <v>71</v>
      </c>
      <c r="H364">
        <v>15.9</v>
      </c>
      <c r="I364" s="8">
        <v>0.52700000000000002</v>
      </c>
      <c r="J364">
        <v>3.5</v>
      </c>
      <c r="K364">
        <v>0</v>
      </c>
      <c r="L364">
        <v>473</v>
      </c>
      <c r="M364">
        <v>1086</v>
      </c>
      <c r="N364" s="8">
        <v>0.436</v>
      </c>
      <c r="O364">
        <v>84</v>
      </c>
      <c r="P364">
        <v>248</v>
      </c>
      <c r="Q364">
        <v>0.33900000000000002</v>
      </c>
      <c r="R364">
        <v>389</v>
      </c>
      <c r="S364">
        <v>838</v>
      </c>
      <c r="T364" s="8">
        <v>0.46400000000000002</v>
      </c>
      <c r="U364">
        <v>262</v>
      </c>
      <c r="V364">
        <v>320</v>
      </c>
      <c r="W364" s="8">
        <v>0.81899999999999995</v>
      </c>
      <c r="X364">
        <v>51</v>
      </c>
      <c r="Y364">
        <v>251</v>
      </c>
      <c r="Z364">
        <v>302</v>
      </c>
      <c r="AA364">
        <v>295</v>
      </c>
      <c r="AB364">
        <v>120</v>
      </c>
      <c r="AC364">
        <v>19</v>
      </c>
      <c r="AD364">
        <v>204</v>
      </c>
      <c r="AE364">
        <v>187</v>
      </c>
      <c r="AF364">
        <v>1292</v>
      </c>
      <c r="AG364" s="8">
        <f>IF(Table3[[#This Row],[FTA]]&gt;=100,Table3[[#This Row],[FT%]],"")</f>
        <v>0.81899999999999995</v>
      </c>
      <c r="AH364" t="str">
        <f>UPPER(Table3[[#This Row],[Player]])</f>
        <v>VICTOR OLADIPO</v>
      </c>
    </row>
    <row r="365" spans="1:34" x14ac:dyDescent="0.25">
      <c r="A365">
        <v>2015</v>
      </c>
      <c r="B365" t="s">
        <v>433</v>
      </c>
      <c r="C365" t="s">
        <v>38</v>
      </c>
      <c r="D365">
        <v>23</v>
      </c>
      <c r="E365" t="s">
        <v>45</v>
      </c>
      <c r="F365">
        <v>64</v>
      </c>
      <c r="G365">
        <v>13</v>
      </c>
      <c r="H365">
        <v>15.9</v>
      </c>
      <c r="I365" s="8">
        <v>0.55800000000000005</v>
      </c>
      <c r="J365">
        <v>3.6</v>
      </c>
      <c r="K365">
        <v>2.1</v>
      </c>
      <c r="L365">
        <v>251</v>
      </c>
      <c r="M365">
        <v>528</v>
      </c>
      <c r="N365" s="8">
        <v>0.47499999999999998</v>
      </c>
      <c r="O365">
        <v>61</v>
      </c>
      <c r="P365">
        <v>175</v>
      </c>
      <c r="Q365">
        <v>0.34899999999999998</v>
      </c>
      <c r="R365">
        <v>190</v>
      </c>
      <c r="S365">
        <v>353</v>
      </c>
      <c r="T365" s="8">
        <v>0.53800000000000003</v>
      </c>
      <c r="U365">
        <v>93</v>
      </c>
      <c r="V365">
        <v>136</v>
      </c>
      <c r="W365" s="8">
        <v>0.68400000000000005</v>
      </c>
      <c r="X365">
        <v>92</v>
      </c>
      <c r="Y365">
        <v>211</v>
      </c>
      <c r="Z365">
        <v>303</v>
      </c>
      <c r="AA365">
        <v>109</v>
      </c>
      <c r="AB365">
        <v>64</v>
      </c>
      <c r="AC365">
        <v>39</v>
      </c>
      <c r="AD365">
        <v>98</v>
      </c>
      <c r="AE365">
        <v>213</v>
      </c>
      <c r="AF365">
        <v>656</v>
      </c>
      <c r="AG365" s="8">
        <f>IF(Table3[[#This Row],[FTA]]&gt;=100,Table3[[#This Row],[FT%]],"")</f>
        <v>0.68400000000000005</v>
      </c>
      <c r="AH365" t="str">
        <f>UPPER(Table3[[#This Row],[Player]])</f>
        <v>KELLY OLYNYK</v>
      </c>
    </row>
    <row r="366" spans="1:34" x14ac:dyDescent="0.25">
      <c r="A366">
        <v>2015</v>
      </c>
      <c r="B366" t="s">
        <v>257</v>
      </c>
      <c r="C366" t="s">
        <v>38</v>
      </c>
      <c r="D366">
        <v>30</v>
      </c>
      <c r="E366" t="s">
        <v>88</v>
      </c>
      <c r="F366">
        <v>73</v>
      </c>
      <c r="G366">
        <v>45</v>
      </c>
      <c r="H366">
        <v>15.6</v>
      </c>
      <c r="I366" s="8">
        <v>0.50600000000000001</v>
      </c>
      <c r="J366">
        <v>4.2</v>
      </c>
      <c r="K366">
        <v>1.4</v>
      </c>
      <c r="L366">
        <v>240</v>
      </c>
      <c r="M366">
        <v>529</v>
      </c>
      <c r="N366" s="8">
        <v>0.45400000000000001</v>
      </c>
      <c r="O366">
        <v>0</v>
      </c>
      <c r="P366">
        <v>3</v>
      </c>
      <c r="Q366">
        <v>0</v>
      </c>
      <c r="R366">
        <v>240</v>
      </c>
      <c r="S366">
        <v>526</v>
      </c>
      <c r="T366" s="8">
        <v>0.45600000000000002</v>
      </c>
      <c r="U366">
        <v>126</v>
      </c>
      <c r="V366">
        <v>160</v>
      </c>
      <c r="W366" s="8">
        <v>0.78800000000000003</v>
      </c>
      <c r="X366">
        <v>197</v>
      </c>
      <c r="Y366">
        <v>303</v>
      </c>
      <c r="Z366">
        <v>500</v>
      </c>
      <c r="AA366">
        <v>178</v>
      </c>
      <c r="AB366">
        <v>80</v>
      </c>
      <c r="AC366">
        <v>21</v>
      </c>
      <c r="AD366">
        <v>133</v>
      </c>
      <c r="AE366">
        <v>170</v>
      </c>
      <c r="AF366">
        <v>606</v>
      </c>
      <c r="AG366" s="8">
        <f>IF(Table3[[#This Row],[FTA]]&gt;=100,Table3[[#This Row],[FT%]],"")</f>
        <v>0.78800000000000003</v>
      </c>
      <c r="AH366" t="str">
        <f>UPPER(Table3[[#This Row],[Player]])</f>
        <v>ZAZA PACHULIA</v>
      </c>
    </row>
    <row r="367" spans="1:34" x14ac:dyDescent="0.25">
      <c r="A367">
        <v>2015</v>
      </c>
      <c r="B367" t="s">
        <v>498</v>
      </c>
      <c r="C367" t="s">
        <v>50</v>
      </c>
      <c r="D367">
        <v>24</v>
      </c>
      <c r="E367" t="s">
        <v>32</v>
      </c>
      <c r="F367">
        <v>43</v>
      </c>
      <c r="G367">
        <v>1</v>
      </c>
      <c r="H367">
        <v>7.8</v>
      </c>
      <c r="I367" s="8">
        <v>0.44400000000000001</v>
      </c>
      <c r="J367">
        <v>0.5</v>
      </c>
      <c r="K367">
        <v>-2.2999999999999998</v>
      </c>
      <c r="L367">
        <v>69</v>
      </c>
      <c r="M367">
        <v>197</v>
      </c>
      <c r="N367" s="8">
        <v>0.35</v>
      </c>
      <c r="O367">
        <v>31</v>
      </c>
      <c r="P367">
        <v>106</v>
      </c>
      <c r="Q367">
        <v>0.29199999999999998</v>
      </c>
      <c r="R367">
        <v>38</v>
      </c>
      <c r="S367">
        <v>91</v>
      </c>
      <c r="T367" s="8">
        <v>0.41799999999999998</v>
      </c>
      <c r="U367">
        <v>13</v>
      </c>
      <c r="V367">
        <v>18</v>
      </c>
      <c r="W367" s="8">
        <v>0.72199999999999998</v>
      </c>
      <c r="X367">
        <v>39</v>
      </c>
      <c r="Y367">
        <v>79</v>
      </c>
      <c r="Z367">
        <v>118</v>
      </c>
      <c r="AA367">
        <v>85</v>
      </c>
      <c r="AB367">
        <v>29</v>
      </c>
      <c r="AC367">
        <v>13</v>
      </c>
      <c r="AD367">
        <v>55</v>
      </c>
      <c r="AE367">
        <v>71</v>
      </c>
      <c r="AF367">
        <v>182</v>
      </c>
      <c r="AG367" s="8" t="str">
        <f>IF(Table3[[#This Row],[FTA]]&gt;=100,Table3[[#This Row],[FT%]],"")</f>
        <v/>
      </c>
      <c r="AH367" t="str">
        <f>UPPER(Table3[[#This Row],[Player]])</f>
        <v>KOSTAS PAPANIKOLAOU</v>
      </c>
    </row>
    <row r="368" spans="1:34" x14ac:dyDescent="0.25">
      <c r="A368">
        <v>2015</v>
      </c>
      <c r="B368" t="s">
        <v>258</v>
      </c>
      <c r="C368" t="s">
        <v>36</v>
      </c>
      <c r="D368">
        <v>35</v>
      </c>
      <c r="E368" t="s">
        <v>449</v>
      </c>
      <c r="F368">
        <v>9</v>
      </c>
      <c r="G368">
        <v>0</v>
      </c>
      <c r="H368">
        <v>14.9</v>
      </c>
      <c r="I368" s="8">
        <v>0.57099999999999995</v>
      </c>
      <c r="J368">
        <v>0.2</v>
      </c>
      <c r="K368">
        <v>-3.2</v>
      </c>
      <c r="L368">
        <v>15</v>
      </c>
      <c r="M368">
        <v>35</v>
      </c>
      <c r="N368" s="8">
        <v>0.42899999999999999</v>
      </c>
      <c r="O368">
        <v>9</v>
      </c>
      <c r="P368">
        <v>22</v>
      </c>
      <c r="Q368">
        <v>0.40899999999999997</v>
      </c>
      <c r="R368">
        <v>6</v>
      </c>
      <c r="S368">
        <v>13</v>
      </c>
      <c r="T368" s="8">
        <v>0.46200000000000002</v>
      </c>
      <c r="U368">
        <v>2</v>
      </c>
      <c r="V368">
        <v>2</v>
      </c>
      <c r="W368" s="8">
        <v>1</v>
      </c>
      <c r="X368">
        <v>0</v>
      </c>
      <c r="Y368">
        <v>3</v>
      </c>
      <c r="Z368">
        <v>3</v>
      </c>
      <c r="AA368">
        <v>8</v>
      </c>
      <c r="AB368">
        <v>0</v>
      </c>
      <c r="AC368">
        <v>0</v>
      </c>
      <c r="AD368">
        <v>3</v>
      </c>
      <c r="AE368">
        <v>8</v>
      </c>
      <c r="AF368">
        <v>41</v>
      </c>
      <c r="AG368" s="8" t="str">
        <f>IF(Table3[[#This Row],[FTA]]&gt;=100,Table3[[#This Row],[FT%]],"")</f>
        <v/>
      </c>
      <c r="AH368" t="str">
        <f>UPPER(Table3[[#This Row],[Player]])</f>
        <v>JANNERO PARGO</v>
      </c>
    </row>
    <row r="369" spans="1:34" x14ac:dyDescent="0.25">
      <c r="A369">
        <v>2015</v>
      </c>
      <c r="B369" t="s">
        <v>499</v>
      </c>
      <c r="C369" t="s">
        <v>30</v>
      </c>
      <c r="D369">
        <v>19</v>
      </c>
      <c r="E369" t="s">
        <v>88</v>
      </c>
      <c r="F369">
        <v>25</v>
      </c>
      <c r="G369">
        <v>25</v>
      </c>
      <c r="H369">
        <v>14.5</v>
      </c>
      <c r="I369" s="8">
        <v>0.52700000000000002</v>
      </c>
      <c r="J369">
        <v>1.3</v>
      </c>
      <c r="K369">
        <v>-1.2</v>
      </c>
      <c r="L369">
        <v>129</v>
      </c>
      <c r="M369">
        <v>263</v>
      </c>
      <c r="N369" s="8">
        <v>0.49</v>
      </c>
      <c r="O369">
        <v>4</v>
      </c>
      <c r="P369">
        <v>16</v>
      </c>
      <c r="Q369">
        <v>0.25</v>
      </c>
      <c r="R369">
        <v>125</v>
      </c>
      <c r="S369">
        <v>247</v>
      </c>
      <c r="T369" s="8">
        <v>0.50600000000000001</v>
      </c>
      <c r="U369">
        <v>46</v>
      </c>
      <c r="V369">
        <v>66</v>
      </c>
      <c r="W369" s="8">
        <v>0.69699999999999995</v>
      </c>
      <c r="X369">
        <v>50</v>
      </c>
      <c r="Y369">
        <v>88</v>
      </c>
      <c r="Z369">
        <v>138</v>
      </c>
      <c r="AA369">
        <v>42</v>
      </c>
      <c r="AB369">
        <v>31</v>
      </c>
      <c r="AC369">
        <v>5</v>
      </c>
      <c r="AD369">
        <v>47</v>
      </c>
      <c r="AE369">
        <v>42</v>
      </c>
      <c r="AF369">
        <v>308</v>
      </c>
      <c r="AG369" s="8" t="str">
        <f>IF(Table3[[#This Row],[FTA]]&gt;=100,Table3[[#This Row],[FT%]],"")</f>
        <v/>
      </c>
      <c r="AH369" t="str">
        <f>UPPER(Table3[[#This Row],[Player]])</f>
        <v>JABARI PARKER</v>
      </c>
    </row>
    <row r="370" spans="1:34" x14ac:dyDescent="0.25">
      <c r="A370">
        <v>2015</v>
      </c>
      <c r="B370" t="s">
        <v>259</v>
      </c>
      <c r="C370" t="s">
        <v>36</v>
      </c>
      <c r="D370">
        <v>32</v>
      </c>
      <c r="E370" t="s">
        <v>56</v>
      </c>
      <c r="F370">
        <v>68</v>
      </c>
      <c r="G370">
        <v>68</v>
      </c>
      <c r="H370">
        <v>15.9</v>
      </c>
      <c r="I370" s="8">
        <v>0.53900000000000003</v>
      </c>
      <c r="J370">
        <v>4.0999999999999996</v>
      </c>
      <c r="K370">
        <v>-2</v>
      </c>
      <c r="L370">
        <v>404</v>
      </c>
      <c r="M370">
        <v>832</v>
      </c>
      <c r="N370" s="8">
        <v>0.48599999999999999</v>
      </c>
      <c r="O370">
        <v>38</v>
      </c>
      <c r="P370">
        <v>89</v>
      </c>
      <c r="Q370">
        <v>0.42699999999999999</v>
      </c>
      <c r="R370">
        <v>366</v>
      </c>
      <c r="S370">
        <v>743</v>
      </c>
      <c r="T370" s="8">
        <v>0.49299999999999999</v>
      </c>
      <c r="U370">
        <v>130</v>
      </c>
      <c r="V370">
        <v>166</v>
      </c>
      <c r="W370" s="8">
        <v>0.78300000000000003</v>
      </c>
      <c r="X370">
        <v>15</v>
      </c>
      <c r="Y370">
        <v>114</v>
      </c>
      <c r="Z370">
        <v>129</v>
      </c>
      <c r="AA370">
        <v>335</v>
      </c>
      <c r="AB370">
        <v>44</v>
      </c>
      <c r="AC370">
        <v>2</v>
      </c>
      <c r="AD370">
        <v>146</v>
      </c>
      <c r="AE370">
        <v>108</v>
      </c>
      <c r="AF370">
        <v>976</v>
      </c>
      <c r="AG370" s="8">
        <f>IF(Table3[[#This Row],[FTA]]&gt;=100,Table3[[#This Row],[FT%]],"")</f>
        <v>0.78300000000000003</v>
      </c>
      <c r="AH370" t="str">
        <f>UPPER(Table3[[#This Row],[Player]])</f>
        <v>TONY PARKER</v>
      </c>
    </row>
    <row r="371" spans="1:34" x14ac:dyDescent="0.25">
      <c r="A371">
        <v>2015</v>
      </c>
      <c r="B371" t="s">
        <v>260</v>
      </c>
      <c r="C371" t="s">
        <v>50</v>
      </c>
      <c r="D371">
        <v>26</v>
      </c>
      <c r="E371" t="s">
        <v>66</v>
      </c>
      <c r="F371">
        <v>66</v>
      </c>
      <c r="G371">
        <v>66</v>
      </c>
      <c r="H371">
        <v>16.3</v>
      </c>
      <c r="I371" s="8">
        <v>0.56699999999999995</v>
      </c>
      <c r="J371">
        <v>5.5</v>
      </c>
      <c r="K371">
        <v>2.5</v>
      </c>
      <c r="L371">
        <v>383</v>
      </c>
      <c r="M371">
        <v>829</v>
      </c>
      <c r="N371" s="8">
        <v>0.46200000000000002</v>
      </c>
      <c r="O371">
        <v>132</v>
      </c>
      <c r="P371">
        <v>347</v>
      </c>
      <c r="Q371">
        <v>0.38</v>
      </c>
      <c r="R371">
        <v>251</v>
      </c>
      <c r="S371">
        <v>482</v>
      </c>
      <c r="T371" s="8">
        <v>0.52100000000000002</v>
      </c>
      <c r="U371">
        <v>139</v>
      </c>
      <c r="V371">
        <v>193</v>
      </c>
      <c r="W371" s="8">
        <v>0.72</v>
      </c>
      <c r="X371">
        <v>64</v>
      </c>
      <c r="Y371">
        <v>259</v>
      </c>
      <c r="Z371">
        <v>323</v>
      </c>
      <c r="AA371">
        <v>161</v>
      </c>
      <c r="AB371">
        <v>69</v>
      </c>
      <c r="AC371">
        <v>19</v>
      </c>
      <c r="AD371">
        <v>96</v>
      </c>
      <c r="AE371">
        <v>140</v>
      </c>
      <c r="AF371">
        <v>1037</v>
      </c>
      <c r="AG371" s="8">
        <f>IF(Table3[[#This Row],[FTA]]&gt;=100,Table3[[#This Row],[FT%]],"")</f>
        <v>0.72</v>
      </c>
      <c r="AH371" t="str">
        <f>UPPER(Table3[[#This Row],[Player]])</f>
        <v>CHANDLER PARSONS</v>
      </c>
    </row>
    <row r="372" spans="1:34" x14ac:dyDescent="0.25">
      <c r="A372">
        <v>2015</v>
      </c>
      <c r="B372" t="s">
        <v>261</v>
      </c>
      <c r="C372" t="s">
        <v>30</v>
      </c>
      <c r="D372">
        <v>25</v>
      </c>
      <c r="E372" t="s">
        <v>39</v>
      </c>
      <c r="F372">
        <v>81</v>
      </c>
      <c r="G372">
        <v>4</v>
      </c>
      <c r="H372">
        <v>14.6</v>
      </c>
      <c r="I372" s="8">
        <v>0.56799999999999995</v>
      </c>
      <c r="J372">
        <v>6.1</v>
      </c>
      <c r="K372">
        <v>3.2</v>
      </c>
      <c r="L372">
        <v>240</v>
      </c>
      <c r="M372">
        <v>535</v>
      </c>
      <c r="N372" s="8">
        <v>0.44900000000000001</v>
      </c>
      <c r="O372">
        <v>105</v>
      </c>
      <c r="P372">
        <v>283</v>
      </c>
      <c r="Q372">
        <v>0.371</v>
      </c>
      <c r="R372">
        <v>135</v>
      </c>
      <c r="S372">
        <v>252</v>
      </c>
      <c r="T372" s="8">
        <v>0.53600000000000003</v>
      </c>
      <c r="U372">
        <v>63</v>
      </c>
      <c r="V372">
        <v>80</v>
      </c>
      <c r="W372" s="8">
        <v>0.78800000000000003</v>
      </c>
      <c r="X372">
        <v>127</v>
      </c>
      <c r="Y372">
        <v>306</v>
      </c>
      <c r="Z372">
        <v>433</v>
      </c>
      <c r="AA372">
        <v>155</v>
      </c>
      <c r="AB372">
        <v>60</v>
      </c>
      <c r="AC372">
        <v>44</v>
      </c>
      <c r="AD372">
        <v>54</v>
      </c>
      <c r="AE372">
        <v>149</v>
      </c>
      <c r="AF372">
        <v>648</v>
      </c>
      <c r="AG372" s="8" t="str">
        <f>IF(Table3[[#This Row],[FTA]]&gt;=100,Table3[[#This Row],[FT%]],"")</f>
        <v/>
      </c>
      <c r="AH372" t="str">
        <f>UPPER(Table3[[#This Row],[Player]])</f>
        <v>PATRICK PATTERSON</v>
      </c>
    </row>
    <row r="373" spans="1:34" x14ac:dyDescent="0.25">
      <c r="A373">
        <v>2015</v>
      </c>
      <c r="B373" t="s">
        <v>262</v>
      </c>
      <c r="C373" t="s">
        <v>36</v>
      </c>
      <c r="D373">
        <v>29</v>
      </c>
      <c r="E373" t="s">
        <v>82</v>
      </c>
      <c r="F373">
        <v>82</v>
      </c>
      <c r="G373">
        <v>82</v>
      </c>
      <c r="H373">
        <v>26</v>
      </c>
      <c r="I373" s="8">
        <v>0.59599999999999997</v>
      </c>
      <c r="J373">
        <v>16.100000000000001</v>
      </c>
      <c r="K373">
        <v>7.5</v>
      </c>
      <c r="L373">
        <v>568</v>
      </c>
      <c r="M373">
        <v>1170</v>
      </c>
      <c r="N373" s="8">
        <v>0.48499999999999999</v>
      </c>
      <c r="O373">
        <v>139</v>
      </c>
      <c r="P373">
        <v>349</v>
      </c>
      <c r="Q373">
        <v>0.39800000000000002</v>
      </c>
      <c r="R373">
        <v>429</v>
      </c>
      <c r="S373">
        <v>821</v>
      </c>
      <c r="T373" s="8">
        <v>0.52300000000000002</v>
      </c>
      <c r="U373">
        <v>289</v>
      </c>
      <c r="V373">
        <v>321</v>
      </c>
      <c r="W373" s="8">
        <v>0.9</v>
      </c>
      <c r="X373">
        <v>52</v>
      </c>
      <c r="Y373">
        <v>324</v>
      </c>
      <c r="Z373">
        <v>376</v>
      </c>
      <c r="AA373">
        <v>838</v>
      </c>
      <c r="AB373">
        <v>156</v>
      </c>
      <c r="AC373">
        <v>15</v>
      </c>
      <c r="AD373">
        <v>190</v>
      </c>
      <c r="AE373">
        <v>203</v>
      </c>
      <c r="AF373">
        <v>1564</v>
      </c>
      <c r="AG373" s="8">
        <f>IF(Table3[[#This Row],[FTA]]&gt;=100,Table3[[#This Row],[FT%]],"")</f>
        <v>0.9</v>
      </c>
      <c r="AH373" t="str">
        <f>UPPER(Table3[[#This Row],[Player]])</f>
        <v>CHRIS PAUL</v>
      </c>
    </row>
    <row r="374" spans="1:34" x14ac:dyDescent="0.25">
      <c r="A374">
        <v>2015</v>
      </c>
      <c r="B374" t="s">
        <v>500</v>
      </c>
      <c r="C374" t="s">
        <v>30</v>
      </c>
      <c r="D374">
        <v>23</v>
      </c>
      <c r="E374" t="s">
        <v>69</v>
      </c>
      <c r="F374">
        <v>32</v>
      </c>
      <c r="G374">
        <v>22</v>
      </c>
      <c r="H374">
        <v>7.7</v>
      </c>
      <c r="I374" s="8">
        <v>0.443</v>
      </c>
      <c r="J374">
        <v>-0.5</v>
      </c>
      <c r="K374">
        <v>-5.9</v>
      </c>
      <c r="L374">
        <v>91</v>
      </c>
      <c r="M374">
        <v>220</v>
      </c>
      <c r="N374" s="8">
        <v>0.41399999999999998</v>
      </c>
      <c r="O374">
        <v>1</v>
      </c>
      <c r="P374">
        <v>9</v>
      </c>
      <c r="Q374">
        <v>0.111</v>
      </c>
      <c r="R374">
        <v>90</v>
      </c>
      <c r="S374">
        <v>211</v>
      </c>
      <c r="T374" s="8">
        <v>0.42699999999999999</v>
      </c>
      <c r="U374">
        <v>30</v>
      </c>
      <c r="V374">
        <v>46</v>
      </c>
      <c r="W374" s="8">
        <v>0.65200000000000002</v>
      </c>
      <c r="X374">
        <v>48</v>
      </c>
      <c r="Y374">
        <v>114</v>
      </c>
      <c r="Z374">
        <v>162</v>
      </c>
      <c r="AA374">
        <v>30</v>
      </c>
      <c r="AB374">
        <v>19</v>
      </c>
      <c r="AC374">
        <v>9</v>
      </c>
      <c r="AD374">
        <v>44</v>
      </c>
      <c r="AE374">
        <v>88</v>
      </c>
      <c r="AF374">
        <v>213</v>
      </c>
      <c r="AG374" s="8" t="str">
        <f>IF(Table3[[#This Row],[FTA]]&gt;=100,Table3[[#This Row],[FT%]],"")</f>
        <v/>
      </c>
      <c r="AH374" t="str">
        <f>UPPER(Table3[[#This Row],[Player]])</f>
        <v>ADREIAN PAYNE</v>
      </c>
    </row>
    <row r="375" spans="1:34" x14ac:dyDescent="0.25">
      <c r="A375">
        <v>2015</v>
      </c>
      <c r="B375" t="s">
        <v>500</v>
      </c>
      <c r="C375" t="s">
        <v>30</v>
      </c>
      <c r="D375">
        <v>23</v>
      </c>
      <c r="E375" t="s">
        <v>115</v>
      </c>
      <c r="F375">
        <v>3</v>
      </c>
      <c r="G375">
        <v>0</v>
      </c>
      <c r="H375">
        <v>2.9</v>
      </c>
      <c r="I375" s="8">
        <v>0.317</v>
      </c>
      <c r="J375">
        <v>0</v>
      </c>
      <c r="K375">
        <v>-13.9</v>
      </c>
      <c r="L375">
        <v>2</v>
      </c>
      <c r="M375">
        <v>7</v>
      </c>
      <c r="N375" s="8">
        <v>0.28599999999999998</v>
      </c>
      <c r="O375">
        <v>0</v>
      </c>
      <c r="P375">
        <v>1</v>
      </c>
      <c r="Q375">
        <v>0</v>
      </c>
      <c r="R375">
        <v>2</v>
      </c>
      <c r="S375">
        <v>6</v>
      </c>
      <c r="T375" s="8">
        <v>0.33300000000000002</v>
      </c>
      <c r="U375">
        <v>1</v>
      </c>
      <c r="V375">
        <v>2</v>
      </c>
      <c r="W375" s="8">
        <v>0.5</v>
      </c>
      <c r="X375">
        <v>1</v>
      </c>
      <c r="Y375">
        <v>3</v>
      </c>
      <c r="Z375">
        <v>4</v>
      </c>
      <c r="AA375">
        <v>0</v>
      </c>
      <c r="AB375">
        <v>1</v>
      </c>
      <c r="AC375">
        <v>0</v>
      </c>
      <c r="AD375">
        <v>0</v>
      </c>
      <c r="AE375">
        <v>4</v>
      </c>
      <c r="AF375">
        <v>5</v>
      </c>
      <c r="AG375" s="8" t="str">
        <f>IF(Table3[[#This Row],[FTA]]&gt;=100,Table3[[#This Row],[FT%]],"")</f>
        <v/>
      </c>
      <c r="AH375" t="str">
        <f>UPPER(Table3[[#This Row],[Player]])</f>
        <v>ADREIAN PAYNE</v>
      </c>
    </row>
    <row r="376" spans="1:34" x14ac:dyDescent="0.25">
      <c r="A376">
        <v>2015</v>
      </c>
      <c r="B376" t="s">
        <v>500</v>
      </c>
      <c r="C376" t="s">
        <v>30</v>
      </c>
      <c r="D376">
        <v>23</v>
      </c>
      <c r="E376" t="s">
        <v>71</v>
      </c>
      <c r="F376">
        <v>29</v>
      </c>
      <c r="G376">
        <v>22</v>
      </c>
      <c r="H376">
        <v>7.8</v>
      </c>
      <c r="I376" s="8">
        <v>0.44800000000000001</v>
      </c>
      <c r="J376">
        <v>-0.5</v>
      </c>
      <c r="K376">
        <v>-5.7</v>
      </c>
      <c r="L376">
        <v>89</v>
      </c>
      <c r="M376">
        <v>213</v>
      </c>
      <c r="N376" s="8">
        <v>0.41799999999999998</v>
      </c>
      <c r="O376">
        <v>1</v>
      </c>
      <c r="P376">
        <v>8</v>
      </c>
      <c r="Q376">
        <v>0.125</v>
      </c>
      <c r="R376">
        <v>88</v>
      </c>
      <c r="S376">
        <v>205</v>
      </c>
      <c r="T376" s="8">
        <v>0.42899999999999999</v>
      </c>
      <c r="U376">
        <v>29</v>
      </c>
      <c r="V376">
        <v>44</v>
      </c>
      <c r="W376" s="8">
        <v>0.65900000000000003</v>
      </c>
      <c r="X376">
        <v>47</v>
      </c>
      <c r="Y376">
        <v>111</v>
      </c>
      <c r="Z376">
        <v>158</v>
      </c>
      <c r="AA376">
        <v>30</v>
      </c>
      <c r="AB376">
        <v>18</v>
      </c>
      <c r="AC376">
        <v>9</v>
      </c>
      <c r="AD376">
        <v>44</v>
      </c>
      <c r="AE376">
        <v>84</v>
      </c>
      <c r="AF376">
        <v>208</v>
      </c>
      <c r="AG376" s="8" t="str">
        <f>IF(Table3[[#This Row],[FTA]]&gt;=100,Table3[[#This Row],[FT%]],"")</f>
        <v/>
      </c>
      <c r="AH376" t="str">
        <f>UPPER(Table3[[#This Row],[Player]])</f>
        <v>ADREIAN PAYNE</v>
      </c>
    </row>
    <row r="377" spans="1:34" x14ac:dyDescent="0.25">
      <c r="A377">
        <v>2015</v>
      </c>
      <c r="B377" t="s">
        <v>501</v>
      </c>
      <c r="C377" t="s">
        <v>36</v>
      </c>
      <c r="D377">
        <v>20</v>
      </c>
      <c r="E377" t="s">
        <v>58</v>
      </c>
      <c r="F377">
        <v>82</v>
      </c>
      <c r="G377">
        <v>63</v>
      </c>
      <c r="H377">
        <v>13.8</v>
      </c>
      <c r="I377" s="8">
        <v>0.45600000000000002</v>
      </c>
      <c r="J377">
        <v>2.2999999999999998</v>
      </c>
      <c r="K377">
        <v>-0.7</v>
      </c>
      <c r="L377">
        <v>301</v>
      </c>
      <c r="M377">
        <v>708</v>
      </c>
      <c r="N377" s="8">
        <v>0.42499999999999999</v>
      </c>
      <c r="O377">
        <v>11</v>
      </c>
      <c r="P377">
        <v>42</v>
      </c>
      <c r="Q377">
        <v>0.26200000000000001</v>
      </c>
      <c r="R377">
        <v>290</v>
      </c>
      <c r="S377">
        <v>666</v>
      </c>
      <c r="T377" s="8">
        <v>0.435</v>
      </c>
      <c r="U377">
        <v>118</v>
      </c>
      <c r="V377">
        <v>214</v>
      </c>
      <c r="W377" s="8">
        <v>0.55100000000000005</v>
      </c>
      <c r="X377">
        <v>107</v>
      </c>
      <c r="Y377">
        <v>242</v>
      </c>
      <c r="Z377">
        <v>349</v>
      </c>
      <c r="AA377">
        <v>533</v>
      </c>
      <c r="AB377">
        <v>142</v>
      </c>
      <c r="AC377">
        <v>20</v>
      </c>
      <c r="AD377">
        <v>203</v>
      </c>
      <c r="AE377">
        <v>193</v>
      </c>
      <c r="AF377">
        <v>731</v>
      </c>
      <c r="AG377" s="8">
        <f>IF(Table3[[#This Row],[FTA]]&gt;=100,Table3[[#This Row],[FT%]],"")</f>
        <v>0.55100000000000005</v>
      </c>
      <c r="AH377" t="str">
        <f>UPPER(Table3[[#This Row],[Player]])</f>
        <v>ELFRID PAYTON</v>
      </c>
    </row>
    <row r="378" spans="1:34" x14ac:dyDescent="0.25">
      <c r="A378">
        <v>2015</v>
      </c>
      <c r="B378" t="s">
        <v>263</v>
      </c>
      <c r="C378" t="s">
        <v>38</v>
      </c>
      <c r="D378">
        <v>30</v>
      </c>
      <c r="E378" t="s">
        <v>69</v>
      </c>
      <c r="F378">
        <v>68</v>
      </c>
      <c r="G378">
        <v>3</v>
      </c>
      <c r="H378">
        <v>7</v>
      </c>
      <c r="I378" s="8">
        <v>0.46700000000000003</v>
      </c>
      <c r="J378">
        <v>0.1</v>
      </c>
      <c r="K378">
        <v>-4.2</v>
      </c>
      <c r="L378">
        <v>102</v>
      </c>
      <c r="M378">
        <v>227</v>
      </c>
      <c r="N378" s="8">
        <v>0.44900000000000001</v>
      </c>
      <c r="O378">
        <v>0</v>
      </c>
      <c r="P378">
        <v>1</v>
      </c>
      <c r="Q378">
        <v>0</v>
      </c>
      <c r="R378">
        <v>102</v>
      </c>
      <c r="S378">
        <v>226</v>
      </c>
      <c r="T378" s="8">
        <v>0.45100000000000001</v>
      </c>
      <c r="U378">
        <v>42</v>
      </c>
      <c r="V378">
        <v>83</v>
      </c>
      <c r="W378" s="8">
        <v>0.50600000000000001</v>
      </c>
      <c r="X378">
        <v>91</v>
      </c>
      <c r="Y378">
        <v>229</v>
      </c>
      <c r="Z378">
        <v>320</v>
      </c>
      <c r="AA378">
        <v>51</v>
      </c>
      <c r="AB378">
        <v>16</v>
      </c>
      <c r="AC378">
        <v>42</v>
      </c>
      <c r="AD378">
        <v>95</v>
      </c>
      <c r="AE378">
        <v>162</v>
      </c>
      <c r="AF378">
        <v>246</v>
      </c>
      <c r="AG378" s="8" t="str">
        <f>IF(Table3[[#This Row],[FTA]]&gt;=100,Table3[[#This Row],[FT%]],"")</f>
        <v/>
      </c>
      <c r="AH378" t="str">
        <f>UPPER(Table3[[#This Row],[Player]])</f>
        <v>KENDRICK PERKINS</v>
      </c>
    </row>
    <row r="379" spans="1:34" x14ac:dyDescent="0.25">
      <c r="A379">
        <v>2015</v>
      </c>
      <c r="B379" t="s">
        <v>263</v>
      </c>
      <c r="C379" t="s">
        <v>38</v>
      </c>
      <c r="D379">
        <v>30</v>
      </c>
      <c r="E379" t="s">
        <v>40</v>
      </c>
      <c r="F379">
        <v>51</v>
      </c>
      <c r="G379">
        <v>3</v>
      </c>
      <c r="H379">
        <v>7.4</v>
      </c>
      <c r="I379" s="8">
        <v>0.46100000000000002</v>
      </c>
      <c r="J379">
        <v>0.3</v>
      </c>
      <c r="K379">
        <v>-3.6</v>
      </c>
      <c r="L379">
        <v>82</v>
      </c>
      <c r="M379">
        <v>186</v>
      </c>
      <c r="N379" s="8">
        <v>0.441</v>
      </c>
      <c r="O379">
        <v>0</v>
      </c>
      <c r="P379">
        <v>1</v>
      </c>
      <c r="Q379">
        <v>0</v>
      </c>
      <c r="R379">
        <v>82</v>
      </c>
      <c r="S379">
        <v>185</v>
      </c>
      <c r="T379" s="8">
        <v>0.443</v>
      </c>
      <c r="U379">
        <v>38</v>
      </c>
      <c r="V379">
        <v>75</v>
      </c>
      <c r="W379" s="8">
        <v>0.50700000000000001</v>
      </c>
      <c r="X379">
        <v>80</v>
      </c>
      <c r="Y379">
        <v>199</v>
      </c>
      <c r="Z379">
        <v>279</v>
      </c>
      <c r="AA379">
        <v>43</v>
      </c>
      <c r="AB379">
        <v>14</v>
      </c>
      <c r="AC379">
        <v>38</v>
      </c>
      <c r="AD379">
        <v>74</v>
      </c>
      <c r="AE379">
        <v>135</v>
      </c>
      <c r="AF379">
        <v>202</v>
      </c>
      <c r="AG379" s="8" t="str">
        <f>IF(Table3[[#This Row],[FTA]]&gt;=100,Table3[[#This Row],[FT%]],"")</f>
        <v/>
      </c>
      <c r="AH379" t="str">
        <f>UPPER(Table3[[#This Row],[Player]])</f>
        <v>KENDRICK PERKINS</v>
      </c>
    </row>
    <row r="380" spans="1:34" x14ac:dyDescent="0.25">
      <c r="A380">
        <v>2015</v>
      </c>
      <c r="B380" t="s">
        <v>264</v>
      </c>
      <c r="C380" t="s">
        <v>50</v>
      </c>
      <c r="D380">
        <v>37</v>
      </c>
      <c r="E380" t="s">
        <v>48</v>
      </c>
      <c r="F380">
        <v>73</v>
      </c>
      <c r="G380">
        <v>73</v>
      </c>
      <c r="H380">
        <v>15.2</v>
      </c>
      <c r="I380" s="8">
        <v>0.57999999999999996</v>
      </c>
      <c r="J380">
        <v>5.5</v>
      </c>
      <c r="K380">
        <v>1.5</v>
      </c>
      <c r="L380">
        <v>293</v>
      </c>
      <c r="M380">
        <v>656</v>
      </c>
      <c r="N380" s="8">
        <v>0.44700000000000001</v>
      </c>
      <c r="O380">
        <v>118</v>
      </c>
      <c r="P380">
        <v>303</v>
      </c>
      <c r="Q380">
        <v>0.38900000000000001</v>
      </c>
      <c r="R380">
        <v>175</v>
      </c>
      <c r="S380">
        <v>353</v>
      </c>
      <c r="T380" s="8">
        <v>0.496</v>
      </c>
      <c r="U380">
        <v>164</v>
      </c>
      <c r="V380">
        <v>210</v>
      </c>
      <c r="W380" s="8">
        <v>0.78100000000000003</v>
      </c>
      <c r="X380">
        <v>45</v>
      </c>
      <c r="Y380">
        <v>249</v>
      </c>
      <c r="Z380">
        <v>294</v>
      </c>
      <c r="AA380">
        <v>144</v>
      </c>
      <c r="AB380">
        <v>46</v>
      </c>
      <c r="AC380">
        <v>24</v>
      </c>
      <c r="AD380">
        <v>92</v>
      </c>
      <c r="AE380">
        <v>160</v>
      </c>
      <c r="AF380">
        <v>868</v>
      </c>
      <c r="AG380" s="8">
        <f>IF(Table3[[#This Row],[FTA]]&gt;=100,Table3[[#This Row],[FT%]],"")</f>
        <v>0.78100000000000003</v>
      </c>
      <c r="AH380" t="str">
        <f>UPPER(Table3[[#This Row],[Player]])</f>
        <v>PAUL PIERCE</v>
      </c>
    </row>
    <row r="381" spans="1:34" x14ac:dyDescent="0.25">
      <c r="A381">
        <v>2015</v>
      </c>
      <c r="B381" t="s">
        <v>434</v>
      </c>
      <c r="C381" t="s">
        <v>38</v>
      </c>
      <c r="D381">
        <v>24</v>
      </c>
      <c r="E381" t="s">
        <v>342</v>
      </c>
      <c r="F381">
        <v>82</v>
      </c>
      <c r="G381">
        <v>45</v>
      </c>
      <c r="H381">
        <v>18</v>
      </c>
      <c r="I381" s="8">
        <v>0.56999999999999995</v>
      </c>
      <c r="J381">
        <v>4.8</v>
      </c>
      <c r="K381">
        <v>0.8</v>
      </c>
      <c r="L381">
        <v>280</v>
      </c>
      <c r="M381">
        <v>489</v>
      </c>
      <c r="N381" s="8">
        <v>0.57299999999999995</v>
      </c>
      <c r="O381">
        <v>0</v>
      </c>
      <c r="P381">
        <v>3</v>
      </c>
      <c r="Q381">
        <v>0</v>
      </c>
      <c r="R381">
        <v>280</v>
      </c>
      <c r="S381">
        <v>486</v>
      </c>
      <c r="T381" s="8">
        <v>0.57599999999999996</v>
      </c>
      <c r="U381">
        <v>157</v>
      </c>
      <c r="V381">
        <v>317</v>
      </c>
      <c r="W381" s="8">
        <v>0.495</v>
      </c>
      <c r="X381">
        <v>175</v>
      </c>
      <c r="Y381">
        <v>337</v>
      </c>
      <c r="Z381">
        <v>512</v>
      </c>
      <c r="AA381">
        <v>74</v>
      </c>
      <c r="AB381">
        <v>65</v>
      </c>
      <c r="AC381">
        <v>63</v>
      </c>
      <c r="AD381">
        <v>106</v>
      </c>
      <c r="AE381">
        <v>207</v>
      </c>
      <c r="AF381">
        <v>717</v>
      </c>
      <c r="AG381" s="8">
        <f>IF(Table3[[#This Row],[FTA]]&gt;=100,Table3[[#This Row],[FT%]],"")</f>
        <v>0.495</v>
      </c>
      <c r="AH381" t="str">
        <f>UPPER(Table3[[#This Row],[Player]])</f>
        <v>MASON PLUMLEE</v>
      </c>
    </row>
    <row r="382" spans="1:34" x14ac:dyDescent="0.25">
      <c r="A382">
        <v>2015</v>
      </c>
      <c r="B382" t="s">
        <v>265</v>
      </c>
      <c r="C382" t="s">
        <v>34</v>
      </c>
      <c r="D382">
        <v>26</v>
      </c>
      <c r="E382" t="s">
        <v>47</v>
      </c>
      <c r="F382">
        <v>30</v>
      </c>
      <c r="G382">
        <v>2</v>
      </c>
      <c r="H382">
        <v>7.1</v>
      </c>
      <c r="I382" s="8">
        <v>0.45200000000000001</v>
      </c>
      <c r="J382">
        <v>0.6</v>
      </c>
      <c r="K382">
        <v>-2.4</v>
      </c>
      <c r="L382">
        <v>48</v>
      </c>
      <c r="M382">
        <v>135</v>
      </c>
      <c r="N382" s="8">
        <v>0.35599999999999998</v>
      </c>
      <c r="O382">
        <v>17</v>
      </c>
      <c r="P382">
        <v>73</v>
      </c>
      <c r="Q382">
        <v>0.23300000000000001</v>
      </c>
      <c r="R382">
        <v>31</v>
      </c>
      <c r="S382">
        <v>62</v>
      </c>
      <c r="T382" s="8">
        <v>0.5</v>
      </c>
      <c r="U382">
        <v>21</v>
      </c>
      <c r="V382">
        <v>30</v>
      </c>
      <c r="W382" s="8">
        <v>0.7</v>
      </c>
      <c r="X382">
        <v>20</v>
      </c>
      <c r="Y382">
        <v>37</v>
      </c>
      <c r="Z382">
        <v>57</v>
      </c>
      <c r="AA382">
        <v>28</v>
      </c>
      <c r="AB382">
        <v>5</v>
      </c>
      <c r="AC382">
        <v>5</v>
      </c>
      <c r="AD382">
        <v>10</v>
      </c>
      <c r="AE382">
        <v>47</v>
      </c>
      <c r="AF382">
        <v>134</v>
      </c>
      <c r="AG382" s="8" t="str">
        <f>IF(Table3[[#This Row],[FTA]]&gt;=100,Table3[[#This Row],[FT%]],"")</f>
        <v/>
      </c>
      <c r="AH382" t="str">
        <f>UPPER(Table3[[#This Row],[Player]])</f>
        <v>QUINCY PONDEXTER</v>
      </c>
    </row>
    <row r="383" spans="1:34" x14ac:dyDescent="0.25">
      <c r="A383">
        <v>2015</v>
      </c>
      <c r="B383" t="s">
        <v>265</v>
      </c>
      <c r="C383" t="s">
        <v>50</v>
      </c>
      <c r="D383">
        <v>26</v>
      </c>
      <c r="E383" t="s">
        <v>392</v>
      </c>
      <c r="F383">
        <v>45</v>
      </c>
      <c r="G383">
        <v>28</v>
      </c>
      <c r="H383">
        <v>11.1</v>
      </c>
      <c r="I383" s="8">
        <v>0.59199999999999997</v>
      </c>
      <c r="J383">
        <v>2.2999999999999998</v>
      </c>
      <c r="K383">
        <v>0</v>
      </c>
      <c r="L383">
        <v>140</v>
      </c>
      <c r="M383">
        <v>312</v>
      </c>
      <c r="N383" s="8">
        <v>0.44900000000000001</v>
      </c>
      <c r="O383">
        <v>74</v>
      </c>
      <c r="P383">
        <v>171</v>
      </c>
      <c r="Q383">
        <v>0.433</v>
      </c>
      <c r="R383">
        <v>66</v>
      </c>
      <c r="S383">
        <v>141</v>
      </c>
      <c r="T383" s="8">
        <v>0.46800000000000003</v>
      </c>
      <c r="U383">
        <v>50</v>
      </c>
      <c r="V383">
        <v>66</v>
      </c>
      <c r="W383" s="8">
        <v>0.75800000000000001</v>
      </c>
      <c r="X383">
        <v>33</v>
      </c>
      <c r="Y383">
        <v>105</v>
      </c>
      <c r="Z383">
        <v>138</v>
      </c>
      <c r="AA383">
        <v>66</v>
      </c>
      <c r="AB383">
        <v>14</v>
      </c>
      <c r="AC383">
        <v>19</v>
      </c>
      <c r="AD383">
        <v>41</v>
      </c>
      <c r="AE383">
        <v>103</v>
      </c>
      <c r="AF383">
        <v>404</v>
      </c>
      <c r="AG383" s="8" t="str">
        <f>IF(Table3[[#This Row],[FTA]]&gt;=100,Table3[[#This Row],[FT%]],"")</f>
        <v/>
      </c>
      <c r="AH383" t="str">
        <f>UPPER(Table3[[#This Row],[Player]])</f>
        <v>QUINCY PONDEXTER</v>
      </c>
    </row>
    <row r="384" spans="1:34" x14ac:dyDescent="0.25">
      <c r="A384">
        <v>2015</v>
      </c>
      <c r="B384" t="s">
        <v>435</v>
      </c>
      <c r="C384" t="s">
        <v>50</v>
      </c>
      <c r="D384">
        <v>21</v>
      </c>
      <c r="E384" t="s">
        <v>48</v>
      </c>
      <c r="F384">
        <v>74</v>
      </c>
      <c r="G384">
        <v>13</v>
      </c>
      <c r="H384">
        <v>11.6</v>
      </c>
      <c r="I384" s="8">
        <v>0.52300000000000002</v>
      </c>
      <c r="J384">
        <v>2.7</v>
      </c>
      <c r="K384">
        <v>-0.4</v>
      </c>
      <c r="L384">
        <v>176</v>
      </c>
      <c r="M384">
        <v>391</v>
      </c>
      <c r="N384" s="8">
        <v>0.45</v>
      </c>
      <c r="O384">
        <v>35</v>
      </c>
      <c r="P384">
        <v>104</v>
      </c>
      <c r="Q384">
        <v>0.33700000000000002</v>
      </c>
      <c r="R384">
        <v>141</v>
      </c>
      <c r="S384">
        <v>287</v>
      </c>
      <c r="T384" s="8">
        <v>0.49099999999999999</v>
      </c>
      <c r="U384">
        <v>58</v>
      </c>
      <c r="V384">
        <v>79</v>
      </c>
      <c r="W384" s="8">
        <v>0.73399999999999999</v>
      </c>
      <c r="X384">
        <v>70</v>
      </c>
      <c r="Y384">
        <v>151</v>
      </c>
      <c r="Z384">
        <v>221</v>
      </c>
      <c r="AA384">
        <v>65</v>
      </c>
      <c r="AB384">
        <v>44</v>
      </c>
      <c r="AC384">
        <v>30</v>
      </c>
      <c r="AD384">
        <v>52</v>
      </c>
      <c r="AE384">
        <v>97</v>
      </c>
      <c r="AF384">
        <v>445</v>
      </c>
      <c r="AG384" s="8" t="str">
        <f>IF(Table3[[#This Row],[FTA]]&gt;=100,Table3[[#This Row],[FT%]],"")</f>
        <v/>
      </c>
      <c r="AH384" t="str">
        <f>UPPER(Table3[[#This Row],[Player]])</f>
        <v>OTTO PORTER</v>
      </c>
    </row>
    <row r="385" spans="1:34" x14ac:dyDescent="0.25">
      <c r="A385">
        <v>2015</v>
      </c>
      <c r="B385" t="s">
        <v>502</v>
      </c>
      <c r="C385" t="s">
        <v>30</v>
      </c>
      <c r="D385">
        <v>23</v>
      </c>
      <c r="E385" t="s">
        <v>69</v>
      </c>
      <c r="F385">
        <v>29</v>
      </c>
      <c r="G385">
        <v>0</v>
      </c>
      <c r="H385">
        <v>13.8</v>
      </c>
      <c r="I385" s="8">
        <v>0.55200000000000005</v>
      </c>
      <c r="J385">
        <v>0.6</v>
      </c>
      <c r="K385">
        <v>-0.9</v>
      </c>
      <c r="L385">
        <v>31</v>
      </c>
      <c r="M385">
        <v>67</v>
      </c>
      <c r="N385" s="8">
        <v>0.46300000000000002</v>
      </c>
      <c r="O385">
        <v>3</v>
      </c>
      <c r="P385">
        <v>11</v>
      </c>
      <c r="Q385">
        <v>0.27300000000000002</v>
      </c>
      <c r="R385">
        <v>28</v>
      </c>
      <c r="S385">
        <v>56</v>
      </c>
      <c r="T385" s="8">
        <v>0.5</v>
      </c>
      <c r="U385">
        <v>25</v>
      </c>
      <c r="V385">
        <v>33</v>
      </c>
      <c r="W385" s="8">
        <v>0.75800000000000001</v>
      </c>
      <c r="X385">
        <v>18</v>
      </c>
      <c r="Y385">
        <v>32</v>
      </c>
      <c r="Z385">
        <v>50</v>
      </c>
      <c r="AA385">
        <v>9</v>
      </c>
      <c r="AB385">
        <v>9</v>
      </c>
      <c r="AC385">
        <v>6</v>
      </c>
      <c r="AD385">
        <v>11</v>
      </c>
      <c r="AE385">
        <v>40</v>
      </c>
      <c r="AF385">
        <v>90</v>
      </c>
      <c r="AG385" s="8" t="str">
        <f>IF(Table3[[#This Row],[FTA]]&gt;=100,Table3[[#This Row],[FT%]],"")</f>
        <v/>
      </c>
      <c r="AH385" t="str">
        <f>UPPER(Table3[[#This Row],[Player]])</f>
        <v>DWIGHT POWELL</v>
      </c>
    </row>
    <row r="386" spans="1:34" x14ac:dyDescent="0.25">
      <c r="A386">
        <v>2015</v>
      </c>
      <c r="B386" t="s">
        <v>502</v>
      </c>
      <c r="C386" t="s">
        <v>30</v>
      </c>
      <c r="D386">
        <v>23</v>
      </c>
      <c r="E386" t="s">
        <v>66</v>
      </c>
      <c r="F386">
        <v>24</v>
      </c>
      <c r="G386">
        <v>0</v>
      </c>
      <c r="H386">
        <v>13</v>
      </c>
      <c r="I386" s="8">
        <v>0.53500000000000003</v>
      </c>
      <c r="J386">
        <v>0.6</v>
      </c>
      <c r="K386">
        <v>-1</v>
      </c>
      <c r="L386">
        <v>27</v>
      </c>
      <c r="M386">
        <v>62</v>
      </c>
      <c r="N386" s="8">
        <v>0.435</v>
      </c>
      <c r="O386">
        <v>3</v>
      </c>
      <c r="P386">
        <v>11</v>
      </c>
      <c r="Q386">
        <v>0.27300000000000002</v>
      </c>
      <c r="R386">
        <v>24</v>
      </c>
      <c r="S386">
        <v>51</v>
      </c>
      <c r="T386" s="8">
        <v>0.47099999999999997</v>
      </c>
      <c r="U386">
        <v>24</v>
      </c>
      <c r="V386">
        <v>31</v>
      </c>
      <c r="W386" s="8">
        <v>0.77400000000000002</v>
      </c>
      <c r="X386">
        <v>18</v>
      </c>
      <c r="Y386">
        <v>31</v>
      </c>
      <c r="Z386">
        <v>49</v>
      </c>
      <c r="AA386">
        <v>9</v>
      </c>
      <c r="AB386">
        <v>7</v>
      </c>
      <c r="AC386">
        <v>6</v>
      </c>
      <c r="AD386">
        <v>9</v>
      </c>
      <c r="AE386">
        <v>39</v>
      </c>
      <c r="AF386">
        <v>81</v>
      </c>
      <c r="AG386" s="8" t="str">
        <f>IF(Table3[[#This Row],[FTA]]&gt;=100,Table3[[#This Row],[FT%]],"")</f>
        <v/>
      </c>
      <c r="AH386" t="str">
        <f>UPPER(Table3[[#This Row],[Player]])</f>
        <v>DWIGHT POWELL</v>
      </c>
    </row>
    <row r="387" spans="1:34" x14ac:dyDescent="0.25">
      <c r="A387">
        <v>2015</v>
      </c>
      <c r="B387" t="s">
        <v>436</v>
      </c>
      <c r="C387" t="s">
        <v>36</v>
      </c>
      <c r="D387">
        <v>23</v>
      </c>
      <c r="E387" t="s">
        <v>45</v>
      </c>
      <c r="F387">
        <v>50</v>
      </c>
      <c r="G387">
        <v>0</v>
      </c>
      <c r="H387">
        <v>11.8</v>
      </c>
      <c r="I387" s="8">
        <v>0.45300000000000001</v>
      </c>
      <c r="J387">
        <v>0.8</v>
      </c>
      <c r="K387">
        <v>-2.2000000000000002</v>
      </c>
      <c r="L387">
        <v>64</v>
      </c>
      <c r="M387">
        <v>174</v>
      </c>
      <c r="N387" s="8">
        <v>0.36799999999999999</v>
      </c>
      <c r="O387">
        <v>16</v>
      </c>
      <c r="P387">
        <v>65</v>
      </c>
      <c r="Q387">
        <v>0.246</v>
      </c>
      <c r="R387">
        <v>48</v>
      </c>
      <c r="S387">
        <v>109</v>
      </c>
      <c r="T387" s="8">
        <v>0.44</v>
      </c>
      <c r="U387">
        <v>33</v>
      </c>
      <c r="V387">
        <v>49</v>
      </c>
      <c r="W387" s="8">
        <v>0.67300000000000004</v>
      </c>
      <c r="X387">
        <v>13</v>
      </c>
      <c r="Y387">
        <v>67</v>
      </c>
      <c r="Z387">
        <v>80</v>
      </c>
      <c r="AA387">
        <v>117</v>
      </c>
      <c r="AB387">
        <v>30</v>
      </c>
      <c r="AC387">
        <v>6</v>
      </c>
      <c r="AD387">
        <v>41</v>
      </c>
      <c r="AE387">
        <v>54</v>
      </c>
      <c r="AF387">
        <v>177</v>
      </c>
      <c r="AG387" s="8" t="str">
        <f>IF(Table3[[#This Row],[FTA]]&gt;=100,Table3[[#This Row],[FT%]],"")</f>
        <v/>
      </c>
      <c r="AH387" t="str">
        <f>UPPER(Table3[[#This Row],[Player]])</f>
        <v>PHIL PRESSEY</v>
      </c>
    </row>
    <row r="388" spans="1:34" x14ac:dyDescent="0.25">
      <c r="A388">
        <v>2015</v>
      </c>
      <c r="B388" t="s">
        <v>266</v>
      </c>
      <c r="C388" t="s">
        <v>36</v>
      </c>
      <c r="D388">
        <v>28</v>
      </c>
      <c r="E388" t="s">
        <v>69</v>
      </c>
      <c r="F388">
        <v>26</v>
      </c>
      <c r="G388">
        <v>0</v>
      </c>
      <c r="H388">
        <v>12</v>
      </c>
      <c r="I388" s="8">
        <v>0.45100000000000001</v>
      </c>
      <c r="J388">
        <v>0.3</v>
      </c>
      <c r="K388">
        <v>-3.7</v>
      </c>
      <c r="L388">
        <v>51</v>
      </c>
      <c r="M388">
        <v>137</v>
      </c>
      <c r="N388" s="8">
        <v>0.372</v>
      </c>
      <c r="O388">
        <v>15</v>
      </c>
      <c r="P388">
        <v>57</v>
      </c>
      <c r="Q388">
        <v>0.26300000000000001</v>
      </c>
      <c r="R388">
        <v>36</v>
      </c>
      <c r="S388">
        <v>80</v>
      </c>
      <c r="T388" s="8">
        <v>0.45</v>
      </c>
      <c r="U388">
        <v>16</v>
      </c>
      <c r="V388">
        <v>24</v>
      </c>
      <c r="W388" s="8">
        <v>0.66700000000000004</v>
      </c>
      <c r="X388">
        <v>6</v>
      </c>
      <c r="Y388">
        <v>26</v>
      </c>
      <c r="Z388">
        <v>32</v>
      </c>
      <c r="AA388">
        <v>46</v>
      </c>
      <c r="AB388">
        <v>7</v>
      </c>
      <c r="AC388">
        <v>0</v>
      </c>
      <c r="AD388">
        <v>14</v>
      </c>
      <c r="AE388">
        <v>15</v>
      </c>
      <c r="AF388">
        <v>133</v>
      </c>
      <c r="AG388" s="8" t="str">
        <f>IF(Table3[[#This Row],[FTA]]&gt;=100,Table3[[#This Row],[FT%]],"")</f>
        <v/>
      </c>
      <c r="AH388" t="str">
        <f>UPPER(Table3[[#This Row],[Player]])</f>
        <v>A.J. PRICE</v>
      </c>
    </row>
    <row r="389" spans="1:34" x14ac:dyDescent="0.25">
      <c r="A389">
        <v>2015</v>
      </c>
      <c r="B389" t="s">
        <v>266</v>
      </c>
      <c r="C389" t="s">
        <v>36</v>
      </c>
      <c r="D389">
        <v>28</v>
      </c>
      <c r="E389" t="s">
        <v>52</v>
      </c>
      <c r="F389">
        <v>10</v>
      </c>
      <c r="G389">
        <v>0</v>
      </c>
      <c r="H389">
        <v>17.100000000000001</v>
      </c>
      <c r="I389" s="8">
        <v>0.54200000000000004</v>
      </c>
      <c r="J389">
        <v>0.5</v>
      </c>
      <c r="K389">
        <v>-0.8</v>
      </c>
      <c r="L389">
        <v>39</v>
      </c>
      <c r="M389">
        <v>89</v>
      </c>
      <c r="N389" s="8">
        <v>0.438</v>
      </c>
      <c r="O389">
        <v>15</v>
      </c>
      <c r="P389">
        <v>39</v>
      </c>
      <c r="Q389">
        <v>0.38500000000000001</v>
      </c>
      <c r="R389">
        <v>24</v>
      </c>
      <c r="S389">
        <v>50</v>
      </c>
      <c r="T389" s="8">
        <v>0.48</v>
      </c>
      <c r="U389">
        <v>12</v>
      </c>
      <c r="V389">
        <v>18</v>
      </c>
      <c r="W389" s="8">
        <v>0.66700000000000004</v>
      </c>
      <c r="X389">
        <v>2</v>
      </c>
      <c r="Y389">
        <v>12</v>
      </c>
      <c r="Z389">
        <v>14</v>
      </c>
      <c r="AA389">
        <v>27</v>
      </c>
      <c r="AB389">
        <v>4</v>
      </c>
      <c r="AC389">
        <v>0</v>
      </c>
      <c r="AD389">
        <v>10</v>
      </c>
      <c r="AE389">
        <v>9</v>
      </c>
      <c r="AF389">
        <v>105</v>
      </c>
      <c r="AG389" s="8" t="str">
        <f>IF(Table3[[#This Row],[FTA]]&gt;=100,Table3[[#This Row],[FT%]],"")</f>
        <v/>
      </c>
      <c r="AH389" t="str">
        <f>UPPER(Table3[[#This Row],[Player]])</f>
        <v>A.J. PRICE</v>
      </c>
    </row>
    <row r="390" spans="1:34" x14ac:dyDescent="0.25">
      <c r="A390">
        <v>2015</v>
      </c>
      <c r="B390" t="s">
        <v>266</v>
      </c>
      <c r="C390" t="s">
        <v>36</v>
      </c>
      <c r="D390">
        <v>28</v>
      </c>
      <c r="E390" t="s">
        <v>109</v>
      </c>
      <c r="F390">
        <v>11</v>
      </c>
      <c r="G390">
        <v>0</v>
      </c>
      <c r="H390">
        <v>7.7</v>
      </c>
      <c r="I390" s="8">
        <v>0.3</v>
      </c>
      <c r="J390">
        <v>-0.1</v>
      </c>
      <c r="K390">
        <v>-6.1</v>
      </c>
      <c r="L390">
        <v>9</v>
      </c>
      <c r="M390">
        <v>34</v>
      </c>
      <c r="N390" s="8">
        <v>0.26500000000000001</v>
      </c>
      <c r="O390">
        <v>0</v>
      </c>
      <c r="P390">
        <v>11</v>
      </c>
      <c r="Q390">
        <v>0</v>
      </c>
      <c r="R390">
        <v>9</v>
      </c>
      <c r="S390">
        <v>23</v>
      </c>
      <c r="T390" s="8">
        <v>0.39100000000000001</v>
      </c>
      <c r="U390">
        <v>4</v>
      </c>
      <c r="V390">
        <v>6</v>
      </c>
      <c r="W390" s="8">
        <v>0.66700000000000004</v>
      </c>
      <c r="X390">
        <v>4</v>
      </c>
      <c r="Y390">
        <v>11</v>
      </c>
      <c r="Z390">
        <v>15</v>
      </c>
      <c r="AA390">
        <v>13</v>
      </c>
      <c r="AB390">
        <v>3</v>
      </c>
      <c r="AC390">
        <v>0</v>
      </c>
      <c r="AD390">
        <v>3</v>
      </c>
      <c r="AE390">
        <v>1</v>
      </c>
      <c r="AF390">
        <v>22</v>
      </c>
      <c r="AG390" s="8" t="str">
        <f>IF(Table3[[#This Row],[FTA]]&gt;=100,Table3[[#This Row],[FT%]],"")</f>
        <v/>
      </c>
      <c r="AH390" t="str">
        <f>UPPER(Table3[[#This Row],[Player]])</f>
        <v>A.J. PRICE</v>
      </c>
    </row>
    <row r="391" spans="1:34" x14ac:dyDescent="0.25">
      <c r="A391">
        <v>2015</v>
      </c>
      <c r="B391" t="s">
        <v>267</v>
      </c>
      <c r="C391" t="s">
        <v>36</v>
      </c>
      <c r="D391">
        <v>31</v>
      </c>
      <c r="E391" t="s">
        <v>74</v>
      </c>
      <c r="F391">
        <v>43</v>
      </c>
      <c r="G391">
        <v>20</v>
      </c>
      <c r="H391">
        <v>10.199999999999999</v>
      </c>
      <c r="I391" s="8">
        <v>0.45500000000000002</v>
      </c>
      <c r="J391">
        <v>0.7</v>
      </c>
      <c r="K391">
        <v>-2</v>
      </c>
      <c r="L391">
        <v>77</v>
      </c>
      <c r="M391">
        <v>223</v>
      </c>
      <c r="N391" s="8">
        <v>0.34499999999999997</v>
      </c>
      <c r="O391">
        <v>31</v>
      </c>
      <c r="P391">
        <v>109</v>
      </c>
      <c r="Q391">
        <v>0.28399999999999997</v>
      </c>
      <c r="R391">
        <v>46</v>
      </c>
      <c r="S391">
        <v>114</v>
      </c>
      <c r="T391" s="8">
        <v>0.40400000000000003</v>
      </c>
      <c r="U391">
        <v>36</v>
      </c>
      <c r="V391">
        <v>45</v>
      </c>
      <c r="W391" s="8">
        <v>0.8</v>
      </c>
      <c r="X391">
        <v>19</v>
      </c>
      <c r="Y391">
        <v>50</v>
      </c>
      <c r="Z391">
        <v>69</v>
      </c>
      <c r="AA391">
        <v>165</v>
      </c>
      <c r="AB391">
        <v>67</v>
      </c>
      <c r="AC391">
        <v>4</v>
      </c>
      <c r="AD391">
        <v>52</v>
      </c>
      <c r="AE391">
        <v>118</v>
      </c>
      <c r="AF391">
        <v>221</v>
      </c>
      <c r="AG391" s="8" t="str">
        <f>IF(Table3[[#This Row],[FTA]]&gt;=100,Table3[[#This Row],[FT%]],"")</f>
        <v/>
      </c>
      <c r="AH391" t="str">
        <f>UPPER(Table3[[#This Row],[Player]])</f>
        <v>RONNIE PRICE</v>
      </c>
    </row>
    <row r="392" spans="1:34" x14ac:dyDescent="0.25">
      <c r="A392">
        <v>2015</v>
      </c>
      <c r="B392" t="s">
        <v>370</v>
      </c>
      <c r="C392" t="s">
        <v>36</v>
      </c>
      <c r="D392">
        <v>37</v>
      </c>
      <c r="E392" t="s">
        <v>69</v>
      </c>
      <c r="F392">
        <v>67</v>
      </c>
      <c r="G392">
        <v>3</v>
      </c>
      <c r="H392">
        <v>12.2</v>
      </c>
      <c r="I392" s="8">
        <v>0.55700000000000005</v>
      </c>
      <c r="J392">
        <v>2.2999999999999998</v>
      </c>
      <c r="K392">
        <v>-0.5</v>
      </c>
      <c r="L392">
        <v>91</v>
      </c>
      <c r="M392">
        <v>228</v>
      </c>
      <c r="N392" s="8">
        <v>0.39900000000000002</v>
      </c>
      <c r="O392">
        <v>57</v>
      </c>
      <c r="P392">
        <v>166</v>
      </c>
      <c r="Q392">
        <v>0.34300000000000003</v>
      </c>
      <c r="R392">
        <v>34</v>
      </c>
      <c r="S392">
        <v>62</v>
      </c>
      <c r="T392" s="8">
        <v>0.54800000000000004</v>
      </c>
      <c r="U392">
        <v>35</v>
      </c>
      <c r="V392">
        <v>41</v>
      </c>
      <c r="W392" s="8">
        <v>0.85399999999999998</v>
      </c>
      <c r="X392">
        <v>30</v>
      </c>
      <c r="Y392">
        <v>89</v>
      </c>
      <c r="Z392">
        <v>119</v>
      </c>
      <c r="AA392">
        <v>171</v>
      </c>
      <c r="AB392">
        <v>79</v>
      </c>
      <c r="AC392">
        <v>1</v>
      </c>
      <c r="AD392">
        <v>62</v>
      </c>
      <c r="AE392">
        <v>88</v>
      </c>
      <c r="AF392">
        <v>274</v>
      </c>
      <c r="AG392" s="8" t="str">
        <f>IF(Table3[[#This Row],[FTA]]&gt;=100,Table3[[#This Row],[FT%]],"")</f>
        <v/>
      </c>
      <c r="AH392" t="str">
        <f>UPPER(Table3[[#This Row],[Player]])</f>
        <v>PABLO PRIGIONI</v>
      </c>
    </row>
    <row r="393" spans="1:34" x14ac:dyDescent="0.25">
      <c r="A393">
        <v>2015</v>
      </c>
      <c r="B393" t="s">
        <v>370</v>
      </c>
      <c r="C393" t="s">
        <v>36</v>
      </c>
      <c r="D393">
        <v>37</v>
      </c>
      <c r="E393" t="s">
        <v>60</v>
      </c>
      <c r="F393">
        <v>43</v>
      </c>
      <c r="G393">
        <v>3</v>
      </c>
      <c r="H393">
        <v>12.7</v>
      </c>
      <c r="I393" s="8">
        <v>0.58299999999999996</v>
      </c>
      <c r="J393">
        <v>1.2</v>
      </c>
      <c r="K393">
        <v>-0.5</v>
      </c>
      <c r="L393">
        <v>68</v>
      </c>
      <c r="M393">
        <v>161</v>
      </c>
      <c r="N393" s="8">
        <v>0.42199999999999999</v>
      </c>
      <c r="O393">
        <v>43</v>
      </c>
      <c r="P393">
        <v>115</v>
      </c>
      <c r="Q393">
        <v>0.374</v>
      </c>
      <c r="R393">
        <v>25</v>
      </c>
      <c r="S393">
        <v>46</v>
      </c>
      <c r="T393" s="8">
        <v>0.54300000000000004</v>
      </c>
      <c r="U393">
        <v>22</v>
      </c>
      <c r="V393">
        <v>26</v>
      </c>
      <c r="W393" s="8">
        <v>0.84599999999999997</v>
      </c>
      <c r="X393">
        <v>18</v>
      </c>
      <c r="Y393">
        <v>62</v>
      </c>
      <c r="Z393">
        <v>80</v>
      </c>
      <c r="AA393">
        <v>104</v>
      </c>
      <c r="AB393">
        <v>52</v>
      </c>
      <c r="AC393">
        <v>1</v>
      </c>
      <c r="AD393">
        <v>47</v>
      </c>
      <c r="AE393">
        <v>53</v>
      </c>
      <c r="AF393">
        <v>201</v>
      </c>
      <c r="AG393" s="8" t="str">
        <f>IF(Table3[[#This Row],[FTA]]&gt;=100,Table3[[#This Row],[FT%]],"")</f>
        <v/>
      </c>
      <c r="AH393" t="str">
        <f>UPPER(Table3[[#This Row],[Player]])</f>
        <v>PABLO PRIGIONI</v>
      </c>
    </row>
    <row r="394" spans="1:34" x14ac:dyDescent="0.25">
      <c r="A394">
        <v>2015</v>
      </c>
      <c r="B394" t="s">
        <v>370</v>
      </c>
      <c r="C394" t="s">
        <v>36</v>
      </c>
      <c r="D394">
        <v>37</v>
      </c>
      <c r="E394" t="s">
        <v>32</v>
      </c>
      <c r="F394">
        <v>24</v>
      </c>
      <c r="G394">
        <v>0</v>
      </c>
      <c r="H394">
        <v>11.4</v>
      </c>
      <c r="I394" s="8">
        <v>0.496</v>
      </c>
      <c r="J394">
        <v>1.1000000000000001</v>
      </c>
      <c r="K394">
        <v>-0.4</v>
      </c>
      <c r="L394">
        <v>23</v>
      </c>
      <c r="M394">
        <v>67</v>
      </c>
      <c r="N394" s="8">
        <v>0.34300000000000003</v>
      </c>
      <c r="O394">
        <v>14</v>
      </c>
      <c r="P394">
        <v>51</v>
      </c>
      <c r="Q394">
        <v>0.27500000000000002</v>
      </c>
      <c r="R394">
        <v>9</v>
      </c>
      <c r="S394">
        <v>16</v>
      </c>
      <c r="T394" s="8">
        <v>0.56299999999999994</v>
      </c>
      <c r="U394">
        <v>13</v>
      </c>
      <c r="V394">
        <v>15</v>
      </c>
      <c r="W394" s="8">
        <v>0.86699999999999999</v>
      </c>
      <c r="X394">
        <v>12</v>
      </c>
      <c r="Y394">
        <v>27</v>
      </c>
      <c r="Z394">
        <v>39</v>
      </c>
      <c r="AA394">
        <v>67</v>
      </c>
      <c r="AB394">
        <v>27</v>
      </c>
      <c r="AC394">
        <v>0</v>
      </c>
      <c r="AD394">
        <v>15</v>
      </c>
      <c r="AE394">
        <v>35</v>
      </c>
      <c r="AF394">
        <v>73</v>
      </c>
      <c r="AG394" s="8" t="str">
        <f>IF(Table3[[#This Row],[FTA]]&gt;=100,Table3[[#This Row],[FT%]],"")</f>
        <v/>
      </c>
      <c r="AH394" t="str">
        <f>UPPER(Table3[[#This Row],[Player]])</f>
        <v>PABLO PRIGIONI</v>
      </c>
    </row>
    <row r="395" spans="1:34" x14ac:dyDescent="0.25">
      <c r="A395">
        <v>2015</v>
      </c>
      <c r="B395" t="s">
        <v>268</v>
      </c>
      <c r="C395" t="s">
        <v>50</v>
      </c>
      <c r="D395">
        <v>34</v>
      </c>
      <c r="E395" t="s">
        <v>69</v>
      </c>
      <c r="F395">
        <v>58</v>
      </c>
      <c r="G395">
        <v>16</v>
      </c>
      <c r="H395">
        <v>12</v>
      </c>
      <c r="I395" s="8">
        <v>0.504</v>
      </c>
      <c r="J395">
        <v>2.5</v>
      </c>
      <c r="K395">
        <v>-1.3</v>
      </c>
      <c r="L395">
        <v>177</v>
      </c>
      <c r="M395">
        <v>402</v>
      </c>
      <c r="N395" s="8">
        <v>0.44</v>
      </c>
      <c r="O395">
        <v>31</v>
      </c>
      <c r="P395">
        <v>67</v>
      </c>
      <c r="Q395">
        <v>0.46300000000000002</v>
      </c>
      <c r="R395">
        <v>146</v>
      </c>
      <c r="S395">
        <v>335</v>
      </c>
      <c r="T395" s="8">
        <v>0.436</v>
      </c>
      <c r="U395">
        <v>49</v>
      </c>
      <c r="V395">
        <v>65</v>
      </c>
      <c r="W395" s="8">
        <v>0.754</v>
      </c>
      <c r="X395">
        <v>52</v>
      </c>
      <c r="Y395">
        <v>158</v>
      </c>
      <c r="Z395">
        <v>210</v>
      </c>
      <c r="AA395">
        <v>93</v>
      </c>
      <c r="AB395">
        <v>29</v>
      </c>
      <c r="AC395">
        <v>16</v>
      </c>
      <c r="AD395">
        <v>35</v>
      </c>
      <c r="AE395">
        <v>55</v>
      </c>
      <c r="AF395">
        <v>434</v>
      </c>
      <c r="AG395" s="8" t="str">
        <f>IF(Table3[[#This Row],[FTA]]&gt;=100,Table3[[#This Row],[FT%]],"")</f>
        <v/>
      </c>
      <c r="AH395" t="str">
        <f>UPPER(Table3[[#This Row],[Player]])</f>
        <v>TAYSHAUN PRINCE</v>
      </c>
    </row>
    <row r="396" spans="1:34" x14ac:dyDescent="0.25">
      <c r="A396">
        <v>2015</v>
      </c>
      <c r="B396" t="s">
        <v>268</v>
      </c>
      <c r="C396" t="s">
        <v>50</v>
      </c>
      <c r="D396">
        <v>34</v>
      </c>
      <c r="E396" t="s">
        <v>47</v>
      </c>
      <c r="F396">
        <v>26</v>
      </c>
      <c r="G396">
        <v>9</v>
      </c>
      <c r="H396">
        <v>10.6</v>
      </c>
      <c r="I396" s="8">
        <v>0.48399999999999999</v>
      </c>
      <c r="J396">
        <v>1</v>
      </c>
      <c r="K396">
        <v>-2</v>
      </c>
      <c r="L396">
        <v>75</v>
      </c>
      <c r="M396">
        <v>183</v>
      </c>
      <c r="N396" s="8">
        <v>0.41</v>
      </c>
      <c r="O396">
        <v>15</v>
      </c>
      <c r="P396">
        <v>33</v>
      </c>
      <c r="Q396">
        <v>0.45500000000000002</v>
      </c>
      <c r="R396">
        <v>60</v>
      </c>
      <c r="S396">
        <v>150</v>
      </c>
      <c r="T396" s="8">
        <v>0.4</v>
      </c>
      <c r="U396">
        <v>25</v>
      </c>
      <c r="V396">
        <v>30</v>
      </c>
      <c r="W396" s="8">
        <v>0.83299999999999996</v>
      </c>
      <c r="X396">
        <v>21</v>
      </c>
      <c r="Y396">
        <v>62</v>
      </c>
      <c r="Z396">
        <v>83</v>
      </c>
      <c r="AA396">
        <v>37</v>
      </c>
      <c r="AB396">
        <v>9</v>
      </c>
      <c r="AC396">
        <v>6</v>
      </c>
      <c r="AD396">
        <v>15</v>
      </c>
      <c r="AE396">
        <v>22</v>
      </c>
      <c r="AF396">
        <v>190</v>
      </c>
      <c r="AG396" s="8" t="str">
        <f>IF(Table3[[#This Row],[FTA]]&gt;=100,Table3[[#This Row],[FT%]],"")</f>
        <v/>
      </c>
      <c r="AH396" t="str">
        <f>UPPER(Table3[[#This Row],[Player]])</f>
        <v>TAYSHAUN PRINCE</v>
      </c>
    </row>
    <row r="397" spans="1:34" x14ac:dyDescent="0.25">
      <c r="A397">
        <v>2015</v>
      </c>
      <c r="B397" t="s">
        <v>268</v>
      </c>
      <c r="C397" t="s">
        <v>50</v>
      </c>
      <c r="D397">
        <v>34</v>
      </c>
      <c r="E397" t="s">
        <v>45</v>
      </c>
      <c r="F397">
        <v>9</v>
      </c>
      <c r="G397">
        <v>0</v>
      </c>
      <c r="H397">
        <v>16.899999999999999</v>
      </c>
      <c r="I397" s="8">
        <v>0.61599999999999999</v>
      </c>
      <c r="J397">
        <v>0.7</v>
      </c>
      <c r="K397">
        <v>0.6</v>
      </c>
      <c r="L397">
        <v>33</v>
      </c>
      <c r="M397">
        <v>59</v>
      </c>
      <c r="N397" s="8">
        <v>0.55900000000000005</v>
      </c>
      <c r="O397">
        <v>5</v>
      </c>
      <c r="P397">
        <v>8</v>
      </c>
      <c r="Q397">
        <v>0.625</v>
      </c>
      <c r="R397">
        <v>28</v>
      </c>
      <c r="S397">
        <v>51</v>
      </c>
      <c r="T397" s="8">
        <v>0.54900000000000004</v>
      </c>
      <c r="U397">
        <v>5</v>
      </c>
      <c r="V397">
        <v>6</v>
      </c>
      <c r="W397" s="8">
        <v>0.83299999999999996</v>
      </c>
      <c r="X397">
        <v>6</v>
      </c>
      <c r="Y397">
        <v>24</v>
      </c>
      <c r="Z397">
        <v>30</v>
      </c>
      <c r="AA397">
        <v>18</v>
      </c>
      <c r="AB397">
        <v>5</v>
      </c>
      <c r="AC397">
        <v>2</v>
      </c>
      <c r="AD397">
        <v>4</v>
      </c>
      <c r="AE397">
        <v>7</v>
      </c>
      <c r="AF397">
        <v>76</v>
      </c>
      <c r="AG397" s="8" t="str">
        <f>IF(Table3[[#This Row],[FTA]]&gt;=100,Table3[[#This Row],[FT%]],"")</f>
        <v/>
      </c>
      <c r="AH397" t="str">
        <f>UPPER(Table3[[#This Row],[Player]])</f>
        <v>TAYSHAUN PRINCE</v>
      </c>
    </row>
    <row r="398" spans="1:34" x14ac:dyDescent="0.25">
      <c r="A398">
        <v>2015</v>
      </c>
      <c r="B398" t="s">
        <v>268</v>
      </c>
      <c r="C398" t="s">
        <v>50</v>
      </c>
      <c r="D398">
        <v>34</v>
      </c>
      <c r="E398" t="s">
        <v>104</v>
      </c>
      <c r="F398">
        <v>23</v>
      </c>
      <c r="G398">
        <v>7</v>
      </c>
      <c r="H398">
        <v>11.8</v>
      </c>
      <c r="I398" s="8">
        <v>0.48599999999999999</v>
      </c>
      <c r="J398">
        <v>0.9</v>
      </c>
      <c r="K398">
        <v>-1.3</v>
      </c>
      <c r="L398">
        <v>69</v>
      </c>
      <c r="M398">
        <v>160</v>
      </c>
      <c r="N398" s="8">
        <v>0.43099999999999999</v>
      </c>
      <c r="O398">
        <v>11</v>
      </c>
      <c r="P398">
        <v>26</v>
      </c>
      <c r="Q398">
        <v>0.42299999999999999</v>
      </c>
      <c r="R398">
        <v>58</v>
      </c>
      <c r="S398">
        <v>134</v>
      </c>
      <c r="T398" s="8">
        <v>0.433</v>
      </c>
      <c r="U398">
        <v>19</v>
      </c>
      <c r="V398">
        <v>29</v>
      </c>
      <c r="W398" s="8">
        <v>0.65500000000000003</v>
      </c>
      <c r="X398">
        <v>25</v>
      </c>
      <c r="Y398">
        <v>72</v>
      </c>
      <c r="Z398">
        <v>97</v>
      </c>
      <c r="AA398">
        <v>38</v>
      </c>
      <c r="AB398">
        <v>15</v>
      </c>
      <c r="AC398">
        <v>8</v>
      </c>
      <c r="AD398">
        <v>16</v>
      </c>
      <c r="AE398">
        <v>26</v>
      </c>
      <c r="AF398">
        <v>168</v>
      </c>
      <c r="AG398" s="8" t="str">
        <f>IF(Table3[[#This Row],[FTA]]&gt;=100,Table3[[#This Row],[FT%]],"")</f>
        <v/>
      </c>
      <c r="AH398" t="str">
        <f>UPPER(Table3[[#This Row],[Player]])</f>
        <v>TAYSHAUN PRINCE</v>
      </c>
    </row>
    <row r="399" spans="1:34" x14ac:dyDescent="0.25">
      <c r="A399">
        <v>2015</v>
      </c>
      <c r="B399" t="s">
        <v>371</v>
      </c>
      <c r="C399" t="s">
        <v>30</v>
      </c>
      <c r="D399">
        <v>31</v>
      </c>
      <c r="E399" t="s">
        <v>69</v>
      </c>
      <c r="F399">
        <v>21</v>
      </c>
      <c r="G399">
        <v>0</v>
      </c>
      <c r="H399">
        <v>7.2</v>
      </c>
      <c r="I399" s="8">
        <v>0.29799999999999999</v>
      </c>
      <c r="J399">
        <v>0</v>
      </c>
      <c r="K399">
        <v>-5.8</v>
      </c>
      <c r="L399">
        <v>9</v>
      </c>
      <c r="M399">
        <v>35</v>
      </c>
      <c r="N399" s="8">
        <v>0.25700000000000001</v>
      </c>
      <c r="O399">
        <v>0</v>
      </c>
      <c r="P399">
        <v>5</v>
      </c>
      <c r="Q399">
        <v>0</v>
      </c>
      <c r="R399">
        <v>9</v>
      </c>
      <c r="S399">
        <v>30</v>
      </c>
      <c r="T399" s="8">
        <v>0.3</v>
      </c>
      <c r="U399">
        <v>6</v>
      </c>
      <c r="V399">
        <v>12</v>
      </c>
      <c r="W399" s="8">
        <v>0.5</v>
      </c>
      <c r="X399">
        <v>16</v>
      </c>
      <c r="Y399">
        <v>22</v>
      </c>
      <c r="Z399">
        <v>38</v>
      </c>
      <c r="AA399">
        <v>4</v>
      </c>
      <c r="AB399">
        <v>5</v>
      </c>
      <c r="AC399">
        <v>3</v>
      </c>
      <c r="AD399">
        <v>3</v>
      </c>
      <c r="AE399">
        <v>16</v>
      </c>
      <c r="AF399">
        <v>24</v>
      </c>
      <c r="AG399" s="8" t="str">
        <f>IF(Table3[[#This Row],[FTA]]&gt;=100,Table3[[#This Row],[FT%]],"")</f>
        <v/>
      </c>
      <c r="AH399" t="str">
        <f>UPPER(Table3[[#This Row],[Player]])</f>
        <v>SHAVLIK RANDOLPH</v>
      </c>
    </row>
    <row r="400" spans="1:34" x14ac:dyDescent="0.25">
      <c r="A400">
        <v>2015</v>
      </c>
      <c r="B400" t="s">
        <v>371</v>
      </c>
      <c r="C400" t="s">
        <v>30</v>
      </c>
      <c r="D400">
        <v>31</v>
      </c>
      <c r="E400" t="s">
        <v>96</v>
      </c>
      <c r="F400">
        <v>16</v>
      </c>
      <c r="G400">
        <v>0</v>
      </c>
      <c r="H400">
        <v>6.1</v>
      </c>
      <c r="I400" s="8">
        <v>0.28899999999999998</v>
      </c>
      <c r="J400">
        <v>0</v>
      </c>
      <c r="K400">
        <v>-5.5</v>
      </c>
      <c r="L400">
        <v>6</v>
      </c>
      <c r="M400">
        <v>25</v>
      </c>
      <c r="N400" s="8">
        <v>0.24</v>
      </c>
      <c r="O400">
        <v>0</v>
      </c>
      <c r="P400">
        <v>4</v>
      </c>
      <c r="Q400">
        <v>0</v>
      </c>
      <c r="R400">
        <v>6</v>
      </c>
      <c r="S400">
        <v>21</v>
      </c>
      <c r="T400" s="8">
        <v>0.28599999999999998</v>
      </c>
      <c r="U400">
        <v>5</v>
      </c>
      <c r="V400">
        <v>10</v>
      </c>
      <c r="W400" s="8">
        <v>0.5</v>
      </c>
      <c r="X400">
        <v>12</v>
      </c>
      <c r="Y400">
        <v>14</v>
      </c>
      <c r="Z400">
        <v>26</v>
      </c>
      <c r="AA400">
        <v>3</v>
      </c>
      <c r="AB400">
        <v>4</v>
      </c>
      <c r="AC400">
        <v>2</v>
      </c>
      <c r="AD400">
        <v>2</v>
      </c>
      <c r="AE400">
        <v>13</v>
      </c>
      <c r="AF400">
        <v>17</v>
      </c>
      <c r="AG400" s="8" t="str">
        <f>IF(Table3[[#This Row],[FTA]]&gt;=100,Table3[[#This Row],[FT%]],"")</f>
        <v/>
      </c>
      <c r="AH400" t="str">
        <f>UPPER(Table3[[#This Row],[Player]])</f>
        <v>SHAVLIK RANDOLPH</v>
      </c>
    </row>
    <row r="401" spans="1:34" x14ac:dyDescent="0.25">
      <c r="A401">
        <v>2015</v>
      </c>
      <c r="B401" t="s">
        <v>371</v>
      </c>
      <c r="C401" t="s">
        <v>30</v>
      </c>
      <c r="D401">
        <v>31</v>
      </c>
      <c r="E401" t="s">
        <v>45</v>
      </c>
      <c r="F401">
        <v>5</v>
      </c>
      <c r="G401">
        <v>0</v>
      </c>
      <c r="H401">
        <v>11.4</v>
      </c>
      <c r="I401" s="8">
        <v>0.32200000000000001</v>
      </c>
      <c r="J401">
        <v>0</v>
      </c>
      <c r="K401">
        <v>-7</v>
      </c>
      <c r="L401">
        <v>3</v>
      </c>
      <c r="M401">
        <v>10</v>
      </c>
      <c r="N401" s="8">
        <v>0.3</v>
      </c>
      <c r="O401">
        <v>0</v>
      </c>
      <c r="P401">
        <v>1</v>
      </c>
      <c r="Q401">
        <v>0</v>
      </c>
      <c r="R401">
        <v>3</v>
      </c>
      <c r="S401">
        <v>9</v>
      </c>
      <c r="T401" s="8">
        <v>0.33300000000000002</v>
      </c>
      <c r="U401">
        <v>1</v>
      </c>
      <c r="V401">
        <v>2</v>
      </c>
      <c r="W401" s="8">
        <v>0.5</v>
      </c>
      <c r="X401">
        <v>4</v>
      </c>
      <c r="Y401">
        <v>8</v>
      </c>
      <c r="Z401">
        <v>12</v>
      </c>
      <c r="AA401">
        <v>1</v>
      </c>
      <c r="AB401">
        <v>1</v>
      </c>
      <c r="AC401">
        <v>1</v>
      </c>
      <c r="AD401">
        <v>1</v>
      </c>
      <c r="AE401">
        <v>3</v>
      </c>
      <c r="AF401">
        <v>7</v>
      </c>
      <c r="AG401" s="8" t="str">
        <f>IF(Table3[[#This Row],[FTA]]&gt;=100,Table3[[#This Row],[FT%]],"")</f>
        <v/>
      </c>
      <c r="AH401" t="str">
        <f>UPPER(Table3[[#This Row],[Player]])</f>
        <v>SHAVLIK RANDOLPH</v>
      </c>
    </row>
    <row r="402" spans="1:34" x14ac:dyDescent="0.25">
      <c r="A402">
        <v>2015</v>
      </c>
      <c r="B402" t="s">
        <v>269</v>
      </c>
      <c r="C402" t="s">
        <v>30</v>
      </c>
      <c r="D402">
        <v>33</v>
      </c>
      <c r="E402" t="s">
        <v>47</v>
      </c>
      <c r="F402">
        <v>71</v>
      </c>
      <c r="G402">
        <v>71</v>
      </c>
      <c r="H402">
        <v>19.5</v>
      </c>
      <c r="I402" s="8">
        <v>0.53800000000000003</v>
      </c>
      <c r="J402">
        <v>7.2</v>
      </c>
      <c r="K402">
        <v>1.5</v>
      </c>
      <c r="L402">
        <v>454</v>
      </c>
      <c r="M402">
        <v>932</v>
      </c>
      <c r="N402" s="8">
        <v>0.48699999999999999</v>
      </c>
      <c r="O402">
        <v>7</v>
      </c>
      <c r="P402">
        <v>20</v>
      </c>
      <c r="Q402">
        <v>0.35</v>
      </c>
      <c r="R402">
        <v>447</v>
      </c>
      <c r="S402">
        <v>912</v>
      </c>
      <c r="T402" s="8">
        <v>0.49</v>
      </c>
      <c r="U402">
        <v>228</v>
      </c>
      <c r="V402">
        <v>298</v>
      </c>
      <c r="W402" s="8">
        <v>0.76500000000000001</v>
      </c>
      <c r="X402">
        <v>225</v>
      </c>
      <c r="Y402">
        <v>522</v>
      </c>
      <c r="Z402">
        <v>747</v>
      </c>
      <c r="AA402">
        <v>153</v>
      </c>
      <c r="AB402">
        <v>69</v>
      </c>
      <c r="AC402">
        <v>14</v>
      </c>
      <c r="AD402">
        <v>156</v>
      </c>
      <c r="AE402">
        <v>175</v>
      </c>
      <c r="AF402">
        <v>1143</v>
      </c>
      <c r="AG402" s="8">
        <f>IF(Table3[[#This Row],[FTA]]&gt;=100,Table3[[#This Row],[FT%]],"")</f>
        <v>0.76500000000000001</v>
      </c>
      <c r="AH402" t="str">
        <f>UPPER(Table3[[#This Row],[Player]])</f>
        <v>ZACH RANDOLPH</v>
      </c>
    </row>
    <row r="403" spans="1:34" x14ac:dyDescent="0.25">
      <c r="A403">
        <v>2015</v>
      </c>
      <c r="B403" t="s">
        <v>270</v>
      </c>
      <c r="C403" t="s">
        <v>34</v>
      </c>
      <c r="D403">
        <v>30</v>
      </c>
      <c r="E403" t="s">
        <v>82</v>
      </c>
      <c r="F403">
        <v>78</v>
      </c>
      <c r="G403">
        <v>78</v>
      </c>
      <c r="H403">
        <v>16.2</v>
      </c>
      <c r="I403" s="8">
        <v>0.622</v>
      </c>
      <c r="J403">
        <v>6.7</v>
      </c>
      <c r="K403">
        <v>0.7</v>
      </c>
      <c r="L403">
        <v>447</v>
      </c>
      <c r="M403">
        <v>938</v>
      </c>
      <c r="N403" s="8">
        <v>0.47699999999999998</v>
      </c>
      <c r="O403">
        <v>200</v>
      </c>
      <c r="P403">
        <v>458</v>
      </c>
      <c r="Q403">
        <v>0.437</v>
      </c>
      <c r="R403">
        <v>247</v>
      </c>
      <c r="S403">
        <v>480</v>
      </c>
      <c r="T403" s="8">
        <v>0.51500000000000001</v>
      </c>
      <c r="U403">
        <v>183</v>
      </c>
      <c r="V403">
        <v>203</v>
      </c>
      <c r="W403" s="8">
        <v>0.90100000000000002</v>
      </c>
      <c r="X403">
        <v>22</v>
      </c>
      <c r="Y403">
        <v>145</v>
      </c>
      <c r="Z403">
        <v>167</v>
      </c>
      <c r="AA403">
        <v>137</v>
      </c>
      <c r="AB403">
        <v>39</v>
      </c>
      <c r="AC403">
        <v>8</v>
      </c>
      <c r="AD403">
        <v>95</v>
      </c>
      <c r="AE403">
        <v>134</v>
      </c>
      <c r="AF403">
        <v>1277</v>
      </c>
      <c r="AG403" s="8">
        <f>IF(Table3[[#This Row],[FTA]]&gt;=100,Table3[[#This Row],[FT%]],"")</f>
        <v>0.90100000000000002</v>
      </c>
      <c r="AH403" t="str">
        <f>UPPER(Table3[[#This Row],[Player]])</f>
        <v>J.J. REDICK</v>
      </c>
    </row>
    <row r="404" spans="1:34" x14ac:dyDescent="0.25">
      <c r="A404">
        <v>2015</v>
      </c>
      <c r="B404" t="s">
        <v>437</v>
      </c>
      <c r="C404" t="s">
        <v>34</v>
      </c>
      <c r="D404">
        <v>24</v>
      </c>
      <c r="E404" t="s">
        <v>48</v>
      </c>
      <c r="F404">
        <v>5</v>
      </c>
      <c r="G404">
        <v>0</v>
      </c>
      <c r="H404">
        <v>-3.6</v>
      </c>
      <c r="I404" s="8">
        <v>0.312</v>
      </c>
      <c r="J404">
        <v>-0.1</v>
      </c>
      <c r="K404">
        <v>-11.1</v>
      </c>
      <c r="L404">
        <v>3</v>
      </c>
      <c r="M404">
        <v>15</v>
      </c>
      <c r="N404" s="8">
        <v>0.2</v>
      </c>
      <c r="O404">
        <v>1</v>
      </c>
      <c r="P404">
        <v>7</v>
      </c>
      <c r="Q404">
        <v>0.14299999999999999</v>
      </c>
      <c r="R404">
        <v>2</v>
      </c>
      <c r="S404">
        <v>8</v>
      </c>
      <c r="T404" s="8">
        <v>0.25</v>
      </c>
      <c r="U404">
        <v>4</v>
      </c>
      <c r="V404">
        <v>6</v>
      </c>
      <c r="W404" s="8">
        <v>0.66700000000000004</v>
      </c>
      <c r="X404">
        <v>2</v>
      </c>
      <c r="Y404">
        <v>2</v>
      </c>
      <c r="Z404">
        <v>4</v>
      </c>
      <c r="AA404">
        <v>2</v>
      </c>
      <c r="AB404">
        <v>0</v>
      </c>
      <c r="AC404">
        <v>0</v>
      </c>
      <c r="AD404">
        <v>2</v>
      </c>
      <c r="AE404">
        <v>11</v>
      </c>
      <c r="AF404">
        <v>11</v>
      </c>
      <c r="AG404" s="8" t="str">
        <f>IF(Table3[[#This Row],[FTA]]&gt;=100,Table3[[#This Row],[FT%]],"")</f>
        <v/>
      </c>
      <c r="AH404" t="str">
        <f>UPPER(Table3[[#This Row],[Player]])</f>
        <v>GLEN RICE</v>
      </c>
    </row>
    <row r="405" spans="1:34" x14ac:dyDescent="0.25">
      <c r="A405">
        <v>2015</v>
      </c>
      <c r="B405" t="s">
        <v>271</v>
      </c>
      <c r="C405" t="s">
        <v>34</v>
      </c>
      <c r="D405">
        <v>34</v>
      </c>
      <c r="E405" t="s">
        <v>44</v>
      </c>
      <c r="F405">
        <v>19</v>
      </c>
      <c r="G405">
        <v>15</v>
      </c>
      <c r="H405">
        <v>11.7</v>
      </c>
      <c r="I405" s="8">
        <v>0.45800000000000002</v>
      </c>
      <c r="J405">
        <v>0.4</v>
      </c>
      <c r="K405">
        <v>-2.9</v>
      </c>
      <c r="L405">
        <v>62</v>
      </c>
      <c r="M405">
        <v>178</v>
      </c>
      <c r="N405" s="8">
        <v>0.34799999999999998</v>
      </c>
      <c r="O405">
        <v>31</v>
      </c>
      <c r="P405">
        <v>96</v>
      </c>
      <c r="Q405">
        <v>0.32300000000000001</v>
      </c>
      <c r="R405">
        <v>31</v>
      </c>
      <c r="S405">
        <v>82</v>
      </c>
      <c r="T405" s="8">
        <v>0.378</v>
      </c>
      <c r="U405">
        <v>17</v>
      </c>
      <c r="V405">
        <v>22</v>
      </c>
      <c r="W405" s="8">
        <v>0.77300000000000002</v>
      </c>
      <c r="X405">
        <v>13</v>
      </c>
      <c r="Y405">
        <v>53</v>
      </c>
      <c r="Z405">
        <v>66</v>
      </c>
      <c r="AA405">
        <v>38</v>
      </c>
      <c r="AB405">
        <v>13</v>
      </c>
      <c r="AC405">
        <v>3</v>
      </c>
      <c r="AD405">
        <v>16</v>
      </c>
      <c r="AE405">
        <v>28</v>
      </c>
      <c r="AF405">
        <v>172</v>
      </c>
      <c r="AG405" s="8" t="str">
        <f>IF(Table3[[#This Row],[FTA]]&gt;=100,Table3[[#This Row],[FT%]],"")</f>
        <v/>
      </c>
      <c r="AH405" t="str">
        <f>UPPER(Table3[[#This Row],[Player]])</f>
        <v>JASON RICHARDSON</v>
      </c>
    </row>
    <row r="406" spans="1:34" x14ac:dyDescent="0.25">
      <c r="A406">
        <v>2015</v>
      </c>
      <c r="B406" t="s">
        <v>272</v>
      </c>
      <c r="C406" t="s">
        <v>36</v>
      </c>
      <c r="D406">
        <v>33</v>
      </c>
      <c r="E406" t="s">
        <v>58</v>
      </c>
      <c r="F406">
        <v>47</v>
      </c>
      <c r="G406">
        <v>0</v>
      </c>
      <c r="H406">
        <v>10</v>
      </c>
      <c r="I406" s="8">
        <v>0.50700000000000001</v>
      </c>
      <c r="J406">
        <v>0.6</v>
      </c>
      <c r="K406">
        <v>-4</v>
      </c>
      <c r="L406">
        <v>75</v>
      </c>
      <c r="M406">
        <v>176</v>
      </c>
      <c r="N406" s="8">
        <v>0.42599999999999999</v>
      </c>
      <c r="O406">
        <v>20</v>
      </c>
      <c r="P406">
        <v>63</v>
      </c>
      <c r="Q406">
        <v>0.317</v>
      </c>
      <c r="R406">
        <v>55</v>
      </c>
      <c r="S406">
        <v>113</v>
      </c>
      <c r="T406" s="8">
        <v>0.48699999999999999</v>
      </c>
      <c r="U406">
        <v>18</v>
      </c>
      <c r="V406">
        <v>21</v>
      </c>
      <c r="W406" s="8">
        <v>0.85699999999999998</v>
      </c>
      <c r="X406">
        <v>8</v>
      </c>
      <c r="Y406">
        <v>60</v>
      </c>
      <c r="Z406">
        <v>68</v>
      </c>
      <c r="AA406">
        <v>96</v>
      </c>
      <c r="AB406">
        <v>20</v>
      </c>
      <c r="AC406">
        <v>4</v>
      </c>
      <c r="AD406">
        <v>38</v>
      </c>
      <c r="AE406">
        <v>67</v>
      </c>
      <c r="AF406">
        <v>188</v>
      </c>
      <c r="AG406" s="8" t="str">
        <f>IF(Table3[[#This Row],[FTA]]&gt;=100,Table3[[#This Row],[FT%]],"")</f>
        <v/>
      </c>
      <c r="AH406" t="str">
        <f>UPPER(Table3[[#This Row],[Player]])</f>
        <v>LUKE RIDNOUR</v>
      </c>
    </row>
    <row r="407" spans="1:34" x14ac:dyDescent="0.25">
      <c r="A407">
        <v>2015</v>
      </c>
      <c r="B407" t="s">
        <v>372</v>
      </c>
      <c r="C407" t="s">
        <v>34</v>
      </c>
      <c r="D407">
        <v>22</v>
      </c>
      <c r="E407" t="s">
        <v>392</v>
      </c>
      <c r="F407">
        <v>35</v>
      </c>
      <c r="G407">
        <v>3</v>
      </c>
      <c r="H407">
        <v>10.1</v>
      </c>
      <c r="I407" s="8">
        <v>0.47199999999999998</v>
      </c>
      <c r="J407">
        <v>0.7</v>
      </c>
      <c r="K407">
        <v>-3.4</v>
      </c>
      <c r="L407">
        <v>86</v>
      </c>
      <c r="M407">
        <v>222</v>
      </c>
      <c r="N407" s="8">
        <v>0.38700000000000001</v>
      </c>
      <c r="O407">
        <v>14</v>
      </c>
      <c r="P407">
        <v>50</v>
      </c>
      <c r="Q407">
        <v>0.28000000000000003</v>
      </c>
      <c r="R407">
        <v>72</v>
      </c>
      <c r="S407">
        <v>172</v>
      </c>
      <c r="T407" s="8">
        <v>0.41899999999999998</v>
      </c>
      <c r="U407">
        <v>53</v>
      </c>
      <c r="V407">
        <v>71</v>
      </c>
      <c r="W407" s="8">
        <v>0.746</v>
      </c>
      <c r="X407">
        <v>12</v>
      </c>
      <c r="Y407">
        <v>56</v>
      </c>
      <c r="Z407">
        <v>68</v>
      </c>
      <c r="AA407">
        <v>87</v>
      </c>
      <c r="AB407">
        <v>18</v>
      </c>
      <c r="AC407">
        <v>7</v>
      </c>
      <c r="AD407">
        <v>30</v>
      </c>
      <c r="AE407">
        <v>65</v>
      </c>
      <c r="AF407">
        <v>239</v>
      </c>
      <c r="AG407" s="8" t="str">
        <f>IF(Table3[[#This Row],[FTA]]&gt;=100,Table3[[#This Row],[FT%]],"")</f>
        <v/>
      </c>
      <c r="AH407" t="str">
        <f>UPPER(Table3[[#This Row],[Player]])</f>
        <v>AUSTIN RIVERS</v>
      </c>
    </row>
    <row r="408" spans="1:34" x14ac:dyDescent="0.25">
      <c r="A408">
        <v>2015</v>
      </c>
      <c r="B408" t="s">
        <v>372</v>
      </c>
      <c r="C408" t="s">
        <v>36</v>
      </c>
      <c r="D408">
        <v>22</v>
      </c>
      <c r="E408" t="s">
        <v>82</v>
      </c>
      <c r="F408">
        <v>41</v>
      </c>
      <c r="G408">
        <v>2</v>
      </c>
      <c r="H408">
        <v>10.6</v>
      </c>
      <c r="I408" s="8">
        <v>0.48799999999999999</v>
      </c>
      <c r="J408">
        <v>0.8</v>
      </c>
      <c r="K408">
        <v>-2.4</v>
      </c>
      <c r="L408">
        <v>117</v>
      </c>
      <c r="M408">
        <v>274</v>
      </c>
      <c r="N408" s="8">
        <v>0.42699999999999999</v>
      </c>
      <c r="O408">
        <v>25</v>
      </c>
      <c r="P408">
        <v>81</v>
      </c>
      <c r="Q408">
        <v>0.309</v>
      </c>
      <c r="R408">
        <v>92</v>
      </c>
      <c r="S408">
        <v>193</v>
      </c>
      <c r="T408" s="8">
        <v>0.47699999999999998</v>
      </c>
      <c r="U408">
        <v>32</v>
      </c>
      <c r="V408">
        <v>55</v>
      </c>
      <c r="W408" s="8">
        <v>0.58199999999999996</v>
      </c>
      <c r="X408">
        <v>15</v>
      </c>
      <c r="Y408">
        <v>69</v>
      </c>
      <c r="Z408">
        <v>84</v>
      </c>
      <c r="AA408">
        <v>68</v>
      </c>
      <c r="AB408">
        <v>30</v>
      </c>
      <c r="AC408">
        <v>7</v>
      </c>
      <c r="AD408">
        <v>35</v>
      </c>
      <c r="AE408">
        <v>81</v>
      </c>
      <c r="AF408">
        <v>291</v>
      </c>
      <c r="AG408" s="8" t="str">
        <f>IF(Table3[[#This Row],[FTA]]&gt;=100,Table3[[#This Row],[FT%]],"")</f>
        <v/>
      </c>
      <c r="AH408" t="str">
        <f>UPPER(Table3[[#This Row],[Player]])</f>
        <v>AUSTIN RIVERS</v>
      </c>
    </row>
    <row r="409" spans="1:34" x14ac:dyDescent="0.25">
      <c r="A409">
        <v>2015</v>
      </c>
      <c r="B409" t="s">
        <v>373</v>
      </c>
      <c r="C409" t="s">
        <v>36</v>
      </c>
      <c r="D409">
        <v>29</v>
      </c>
      <c r="E409" t="s">
        <v>449</v>
      </c>
      <c r="F409">
        <v>72</v>
      </c>
      <c r="G409">
        <v>10</v>
      </c>
      <c r="H409">
        <v>11.7</v>
      </c>
      <c r="I409" s="8">
        <v>0.495</v>
      </c>
      <c r="J409">
        <v>1.8</v>
      </c>
      <c r="K409">
        <v>-2.5</v>
      </c>
      <c r="L409">
        <v>176</v>
      </c>
      <c r="M409">
        <v>452</v>
      </c>
      <c r="N409" s="8">
        <v>0.38900000000000001</v>
      </c>
      <c r="O409">
        <v>62</v>
      </c>
      <c r="P409">
        <v>193</v>
      </c>
      <c r="Q409">
        <v>0.32100000000000001</v>
      </c>
      <c r="R409">
        <v>114</v>
      </c>
      <c r="S409">
        <v>259</v>
      </c>
      <c r="T409" s="8">
        <v>0.44</v>
      </c>
      <c r="U409">
        <v>66</v>
      </c>
      <c r="V409">
        <v>74</v>
      </c>
      <c r="W409" s="8">
        <v>0.89200000000000002</v>
      </c>
      <c r="X409">
        <v>13</v>
      </c>
      <c r="Y409">
        <v>96</v>
      </c>
      <c r="Z409">
        <v>109</v>
      </c>
      <c r="AA409">
        <v>162</v>
      </c>
      <c r="AB409">
        <v>33</v>
      </c>
      <c r="AC409">
        <v>6</v>
      </c>
      <c r="AD409">
        <v>57</v>
      </c>
      <c r="AE409">
        <v>75</v>
      </c>
      <c r="AF409">
        <v>480</v>
      </c>
      <c r="AG409" s="8" t="str">
        <f>IF(Table3[[#This Row],[FTA]]&gt;=100,Table3[[#This Row],[FT%]],"")</f>
        <v/>
      </c>
      <c r="AH409" t="str">
        <f>UPPER(Table3[[#This Row],[Player]])</f>
        <v>BRIAN ROBERTS</v>
      </c>
    </row>
    <row r="410" spans="1:34" x14ac:dyDescent="0.25">
      <c r="A410">
        <v>2015</v>
      </c>
      <c r="B410" t="s">
        <v>504</v>
      </c>
      <c r="C410" t="s">
        <v>34</v>
      </c>
      <c r="D410">
        <v>21</v>
      </c>
      <c r="E410" t="s">
        <v>71</v>
      </c>
      <c r="F410">
        <v>25</v>
      </c>
      <c r="G410">
        <v>0</v>
      </c>
      <c r="H410">
        <v>8.1999999999999993</v>
      </c>
      <c r="I410" s="8">
        <v>0.46700000000000003</v>
      </c>
      <c r="J410">
        <v>0</v>
      </c>
      <c r="K410">
        <v>-7.1</v>
      </c>
      <c r="L410">
        <v>8</v>
      </c>
      <c r="M410">
        <v>24</v>
      </c>
      <c r="N410" s="8">
        <v>0.33300000000000002</v>
      </c>
      <c r="O410">
        <v>1</v>
      </c>
      <c r="P410">
        <v>6</v>
      </c>
      <c r="Q410">
        <v>0.16700000000000001</v>
      </c>
      <c r="R410">
        <v>7</v>
      </c>
      <c r="S410">
        <v>18</v>
      </c>
      <c r="T410" s="8">
        <v>0.38900000000000001</v>
      </c>
      <c r="U410">
        <v>12</v>
      </c>
      <c r="V410">
        <v>16</v>
      </c>
      <c r="W410" s="8">
        <v>0.75</v>
      </c>
      <c r="X410">
        <v>4</v>
      </c>
      <c r="Y410">
        <v>10</v>
      </c>
      <c r="Z410">
        <v>14</v>
      </c>
      <c r="AA410">
        <v>3</v>
      </c>
      <c r="AB410">
        <v>3</v>
      </c>
      <c r="AC410">
        <v>0</v>
      </c>
      <c r="AD410">
        <v>3</v>
      </c>
      <c r="AE410">
        <v>5</v>
      </c>
      <c r="AF410">
        <v>29</v>
      </c>
      <c r="AG410" s="8" t="str">
        <f>IF(Table3[[#This Row],[FTA]]&gt;=100,Table3[[#This Row],[FT%]],"")</f>
        <v/>
      </c>
      <c r="AH410" t="str">
        <f>UPPER(Table3[[#This Row],[Player]])</f>
        <v>GLENN ROBINSON</v>
      </c>
    </row>
    <row r="411" spans="1:34" x14ac:dyDescent="0.25">
      <c r="A411">
        <v>2015</v>
      </c>
      <c r="B411" t="s">
        <v>504</v>
      </c>
      <c r="C411" t="s">
        <v>50</v>
      </c>
      <c r="D411">
        <v>21</v>
      </c>
      <c r="E411" t="s">
        <v>44</v>
      </c>
      <c r="F411">
        <v>10</v>
      </c>
      <c r="G411">
        <v>1</v>
      </c>
      <c r="H411">
        <v>8.6</v>
      </c>
      <c r="I411" s="8">
        <v>0.47299999999999998</v>
      </c>
      <c r="J411">
        <v>0</v>
      </c>
      <c r="K411">
        <v>-5.8</v>
      </c>
      <c r="L411">
        <v>18</v>
      </c>
      <c r="M411">
        <v>43</v>
      </c>
      <c r="N411" s="8">
        <v>0.41899999999999998</v>
      </c>
      <c r="O411">
        <v>4</v>
      </c>
      <c r="P411">
        <v>13</v>
      </c>
      <c r="Q411">
        <v>0.308</v>
      </c>
      <c r="R411">
        <v>14</v>
      </c>
      <c r="S411">
        <v>30</v>
      </c>
      <c r="T411" s="8">
        <v>0.46700000000000003</v>
      </c>
      <c r="U411">
        <v>4</v>
      </c>
      <c r="V411">
        <v>8</v>
      </c>
      <c r="W411" s="8">
        <v>0.5</v>
      </c>
      <c r="X411">
        <v>11</v>
      </c>
      <c r="Y411">
        <v>14</v>
      </c>
      <c r="Z411">
        <v>25</v>
      </c>
      <c r="AA411">
        <v>8</v>
      </c>
      <c r="AB411">
        <v>3</v>
      </c>
      <c r="AC411">
        <v>1</v>
      </c>
      <c r="AD411">
        <v>8</v>
      </c>
      <c r="AE411">
        <v>10</v>
      </c>
      <c r="AF411">
        <v>44</v>
      </c>
      <c r="AG411" s="8" t="str">
        <f>IF(Table3[[#This Row],[FTA]]&gt;=100,Table3[[#This Row],[FT%]],"")</f>
        <v/>
      </c>
      <c r="AH411" t="str">
        <f>UPPER(Table3[[#This Row],[Player]])</f>
        <v>GLENN ROBINSON</v>
      </c>
    </row>
    <row r="412" spans="1:34" x14ac:dyDescent="0.25">
      <c r="A412">
        <v>2015</v>
      </c>
      <c r="B412" t="s">
        <v>273</v>
      </c>
      <c r="C412" t="s">
        <v>36</v>
      </c>
      <c r="D412">
        <v>30</v>
      </c>
      <c r="E412" t="s">
        <v>69</v>
      </c>
      <c r="F412">
        <v>42</v>
      </c>
      <c r="G412">
        <v>1</v>
      </c>
      <c r="H412">
        <v>10.6</v>
      </c>
      <c r="I412" s="8">
        <v>0.432</v>
      </c>
      <c r="J412">
        <v>0.3</v>
      </c>
      <c r="K412">
        <v>-3.3</v>
      </c>
      <c r="L412">
        <v>88</v>
      </c>
      <c r="M412">
        <v>255</v>
      </c>
      <c r="N412" s="8">
        <v>0.34499999999999997</v>
      </c>
      <c r="O412">
        <v>31</v>
      </c>
      <c r="P412">
        <v>112</v>
      </c>
      <c r="Q412">
        <v>0.27700000000000002</v>
      </c>
      <c r="R412">
        <v>57</v>
      </c>
      <c r="S412">
        <v>143</v>
      </c>
      <c r="T412" s="8">
        <v>0.39900000000000002</v>
      </c>
      <c r="U412">
        <v>31</v>
      </c>
      <c r="V412">
        <v>46</v>
      </c>
      <c r="W412" s="8">
        <v>0.67400000000000004</v>
      </c>
      <c r="X412">
        <v>17</v>
      </c>
      <c r="Y412">
        <v>33</v>
      </c>
      <c r="Z412">
        <v>50</v>
      </c>
      <c r="AA412">
        <v>97</v>
      </c>
      <c r="AB412">
        <v>20</v>
      </c>
      <c r="AC412">
        <v>3</v>
      </c>
      <c r="AD412">
        <v>30</v>
      </c>
      <c r="AE412">
        <v>76</v>
      </c>
      <c r="AF412">
        <v>238</v>
      </c>
      <c r="AG412" s="8" t="str">
        <f>IF(Table3[[#This Row],[FTA]]&gt;=100,Table3[[#This Row],[FT%]],"")</f>
        <v/>
      </c>
      <c r="AH412" t="str">
        <f>UPPER(Table3[[#This Row],[Player]])</f>
        <v>NATE ROBINSON</v>
      </c>
    </row>
    <row r="413" spans="1:34" x14ac:dyDescent="0.25">
      <c r="A413">
        <v>2015</v>
      </c>
      <c r="B413" t="s">
        <v>273</v>
      </c>
      <c r="C413" t="s">
        <v>36</v>
      </c>
      <c r="D413">
        <v>30</v>
      </c>
      <c r="E413" t="s">
        <v>35</v>
      </c>
      <c r="F413">
        <v>33</v>
      </c>
      <c r="G413">
        <v>1</v>
      </c>
      <c r="H413">
        <v>10.6</v>
      </c>
      <c r="I413" s="8">
        <v>0.433</v>
      </c>
      <c r="J413">
        <v>0.2</v>
      </c>
      <c r="K413">
        <v>-3</v>
      </c>
      <c r="L413">
        <v>71</v>
      </c>
      <c r="M413">
        <v>204</v>
      </c>
      <c r="N413" s="8">
        <v>0.34799999999999998</v>
      </c>
      <c r="O413">
        <v>24</v>
      </c>
      <c r="P413">
        <v>92</v>
      </c>
      <c r="Q413">
        <v>0.26100000000000001</v>
      </c>
      <c r="R413">
        <v>47</v>
      </c>
      <c r="S413">
        <v>112</v>
      </c>
      <c r="T413" s="8">
        <v>0.42</v>
      </c>
      <c r="U413">
        <v>26</v>
      </c>
      <c r="V413">
        <v>40</v>
      </c>
      <c r="W413" s="8">
        <v>0.65</v>
      </c>
      <c r="X413">
        <v>14</v>
      </c>
      <c r="Y413">
        <v>25</v>
      </c>
      <c r="Z413">
        <v>39</v>
      </c>
      <c r="AA413">
        <v>77</v>
      </c>
      <c r="AB413">
        <v>14</v>
      </c>
      <c r="AC413">
        <v>3</v>
      </c>
      <c r="AD413">
        <v>22</v>
      </c>
      <c r="AE413">
        <v>68</v>
      </c>
      <c r="AF413">
        <v>192</v>
      </c>
      <c r="AG413" s="8" t="str">
        <f>IF(Table3[[#This Row],[FTA]]&gt;=100,Table3[[#This Row],[FT%]],"")</f>
        <v/>
      </c>
      <c r="AH413" t="str">
        <f>UPPER(Table3[[#This Row],[Player]])</f>
        <v>NATE ROBINSON</v>
      </c>
    </row>
    <row r="414" spans="1:34" x14ac:dyDescent="0.25">
      <c r="A414">
        <v>2015</v>
      </c>
      <c r="B414" t="s">
        <v>273</v>
      </c>
      <c r="C414" t="s">
        <v>36</v>
      </c>
      <c r="D414">
        <v>30</v>
      </c>
      <c r="E414" t="s">
        <v>82</v>
      </c>
      <c r="F414">
        <v>9</v>
      </c>
      <c r="G414">
        <v>0</v>
      </c>
      <c r="H414">
        <v>10.4</v>
      </c>
      <c r="I414" s="8">
        <v>0.42899999999999999</v>
      </c>
      <c r="J414">
        <v>0</v>
      </c>
      <c r="K414">
        <v>-4.3</v>
      </c>
      <c r="L414">
        <v>17</v>
      </c>
      <c r="M414">
        <v>51</v>
      </c>
      <c r="N414" s="8">
        <v>0.33300000000000002</v>
      </c>
      <c r="O414">
        <v>7</v>
      </c>
      <c r="P414">
        <v>20</v>
      </c>
      <c r="Q414">
        <v>0.35</v>
      </c>
      <c r="R414">
        <v>10</v>
      </c>
      <c r="S414">
        <v>31</v>
      </c>
      <c r="T414" s="8">
        <v>0.32300000000000001</v>
      </c>
      <c r="U414">
        <v>5</v>
      </c>
      <c r="V414">
        <v>6</v>
      </c>
      <c r="W414" s="8">
        <v>0.83299999999999996</v>
      </c>
      <c r="X414">
        <v>3</v>
      </c>
      <c r="Y414">
        <v>8</v>
      </c>
      <c r="Z414">
        <v>11</v>
      </c>
      <c r="AA414">
        <v>20</v>
      </c>
      <c r="AB414">
        <v>6</v>
      </c>
      <c r="AC414">
        <v>0</v>
      </c>
      <c r="AD414">
        <v>8</v>
      </c>
      <c r="AE414">
        <v>8</v>
      </c>
      <c r="AF414">
        <v>46</v>
      </c>
      <c r="AG414" s="8" t="str">
        <f>IF(Table3[[#This Row],[FTA]]&gt;=100,Table3[[#This Row],[FT%]],"")</f>
        <v/>
      </c>
      <c r="AH414" t="str">
        <f>UPPER(Table3[[#This Row],[Player]])</f>
        <v>NATE ROBINSON</v>
      </c>
    </row>
    <row r="415" spans="1:34" x14ac:dyDescent="0.25">
      <c r="A415">
        <v>2015</v>
      </c>
      <c r="B415" t="s">
        <v>374</v>
      </c>
      <c r="C415" t="s">
        <v>30</v>
      </c>
      <c r="D415">
        <v>23</v>
      </c>
      <c r="E415" t="s">
        <v>69</v>
      </c>
      <c r="F415">
        <v>54</v>
      </c>
      <c r="G415">
        <v>4</v>
      </c>
      <c r="H415">
        <v>15.3</v>
      </c>
      <c r="I415" s="8">
        <v>0.502</v>
      </c>
      <c r="J415">
        <v>1.5</v>
      </c>
      <c r="K415">
        <v>-2.7</v>
      </c>
      <c r="L415">
        <v>126</v>
      </c>
      <c r="M415">
        <v>260</v>
      </c>
      <c r="N415" s="8">
        <v>0.48499999999999999</v>
      </c>
      <c r="O415">
        <v>0</v>
      </c>
      <c r="P415">
        <v>2</v>
      </c>
      <c r="Q415">
        <v>0</v>
      </c>
      <c r="R415">
        <v>126</v>
      </c>
      <c r="S415">
        <v>258</v>
      </c>
      <c r="T415" s="8">
        <v>0.48799999999999999</v>
      </c>
      <c r="U415">
        <v>56</v>
      </c>
      <c r="V415">
        <v>106</v>
      </c>
      <c r="W415" s="8">
        <v>0.52800000000000002</v>
      </c>
      <c r="X415">
        <v>95</v>
      </c>
      <c r="Y415">
        <v>208</v>
      </c>
      <c r="Z415">
        <v>303</v>
      </c>
      <c r="AA415">
        <v>33</v>
      </c>
      <c r="AB415">
        <v>32</v>
      </c>
      <c r="AC415">
        <v>20</v>
      </c>
      <c r="AD415">
        <v>59</v>
      </c>
      <c r="AE415">
        <v>104</v>
      </c>
      <c r="AF415">
        <v>308</v>
      </c>
      <c r="AG415" s="8">
        <f>IF(Table3[[#This Row],[FTA]]&gt;=100,Table3[[#This Row],[FT%]],"")</f>
        <v>0.52800000000000002</v>
      </c>
      <c r="AH415" t="str">
        <f>UPPER(Table3[[#This Row],[Player]])</f>
        <v>THOMAS ROBINSON</v>
      </c>
    </row>
    <row r="416" spans="1:34" x14ac:dyDescent="0.25">
      <c r="A416">
        <v>2015</v>
      </c>
      <c r="B416" t="s">
        <v>374</v>
      </c>
      <c r="C416" t="s">
        <v>30</v>
      </c>
      <c r="D416">
        <v>23</v>
      </c>
      <c r="E416" t="s">
        <v>44</v>
      </c>
      <c r="F416">
        <v>22</v>
      </c>
      <c r="G416">
        <v>0</v>
      </c>
      <c r="H416">
        <v>19.3</v>
      </c>
      <c r="I416" s="8">
        <v>0.496</v>
      </c>
      <c r="J416">
        <v>1</v>
      </c>
      <c r="K416">
        <v>-1.6</v>
      </c>
      <c r="L416">
        <v>79</v>
      </c>
      <c r="M416">
        <v>169</v>
      </c>
      <c r="N416" s="8">
        <v>0.46700000000000003</v>
      </c>
      <c r="O416">
        <v>0</v>
      </c>
      <c r="P416">
        <v>2</v>
      </c>
      <c r="Q416">
        <v>0</v>
      </c>
      <c r="R416">
        <v>79</v>
      </c>
      <c r="S416">
        <v>167</v>
      </c>
      <c r="T416" s="8">
        <v>0.47299999999999998</v>
      </c>
      <c r="U416">
        <v>35</v>
      </c>
      <c r="V416">
        <v>58</v>
      </c>
      <c r="W416" s="8">
        <v>0.60299999999999998</v>
      </c>
      <c r="X416">
        <v>62</v>
      </c>
      <c r="Y416">
        <v>108</v>
      </c>
      <c r="Z416">
        <v>170</v>
      </c>
      <c r="AA416">
        <v>24</v>
      </c>
      <c r="AB416">
        <v>16</v>
      </c>
      <c r="AC416">
        <v>9</v>
      </c>
      <c r="AD416">
        <v>26</v>
      </c>
      <c r="AE416">
        <v>50</v>
      </c>
      <c r="AF416">
        <v>193</v>
      </c>
      <c r="AG416" s="8" t="str">
        <f>IF(Table3[[#This Row],[FTA]]&gt;=100,Table3[[#This Row],[FT%]],"")</f>
        <v/>
      </c>
      <c r="AH416" t="str">
        <f>UPPER(Table3[[#This Row],[Player]])</f>
        <v>THOMAS ROBINSON</v>
      </c>
    </row>
    <row r="417" spans="1:34" x14ac:dyDescent="0.25">
      <c r="A417">
        <v>2015</v>
      </c>
      <c r="B417" t="s">
        <v>274</v>
      </c>
      <c r="C417" t="s">
        <v>36</v>
      </c>
      <c r="D417">
        <v>28</v>
      </c>
      <c r="E417" t="s">
        <v>69</v>
      </c>
      <c r="F417">
        <v>68</v>
      </c>
      <c r="G417">
        <v>68</v>
      </c>
      <c r="H417">
        <v>13.5</v>
      </c>
      <c r="I417" s="8">
        <v>0.44800000000000001</v>
      </c>
      <c r="J417">
        <v>1.6</v>
      </c>
      <c r="K417">
        <v>-0.5</v>
      </c>
      <c r="L417">
        <v>275</v>
      </c>
      <c r="M417">
        <v>645</v>
      </c>
      <c r="N417" s="8">
        <v>0.42599999999999999</v>
      </c>
      <c r="O417">
        <v>27</v>
      </c>
      <c r="P417">
        <v>86</v>
      </c>
      <c r="Q417">
        <v>0.314</v>
      </c>
      <c r="R417">
        <v>248</v>
      </c>
      <c r="S417">
        <v>559</v>
      </c>
      <c r="T417" s="8">
        <v>0.44400000000000001</v>
      </c>
      <c r="U417">
        <v>31</v>
      </c>
      <c r="V417">
        <v>78</v>
      </c>
      <c r="W417" s="8">
        <v>0.39700000000000002</v>
      </c>
      <c r="X417">
        <v>73</v>
      </c>
      <c r="Y417">
        <v>300</v>
      </c>
      <c r="Z417">
        <v>373</v>
      </c>
      <c r="AA417">
        <v>538</v>
      </c>
      <c r="AB417">
        <v>91</v>
      </c>
      <c r="AC417">
        <v>7</v>
      </c>
      <c r="AD417">
        <v>210</v>
      </c>
      <c r="AE417">
        <v>153</v>
      </c>
      <c r="AF417">
        <v>608</v>
      </c>
      <c r="AG417" s="8" t="str">
        <f>IF(Table3[[#This Row],[FTA]]&gt;=100,Table3[[#This Row],[FT%]],"")</f>
        <v/>
      </c>
      <c r="AH417" t="str">
        <f>UPPER(Table3[[#This Row],[Player]])</f>
        <v>RAJON RONDO</v>
      </c>
    </row>
    <row r="418" spans="1:34" x14ac:dyDescent="0.25">
      <c r="A418">
        <v>2015</v>
      </c>
      <c r="B418" t="s">
        <v>274</v>
      </c>
      <c r="C418" t="s">
        <v>36</v>
      </c>
      <c r="D418">
        <v>28</v>
      </c>
      <c r="E418" t="s">
        <v>45</v>
      </c>
      <c r="F418">
        <v>22</v>
      </c>
      <c r="G418">
        <v>22</v>
      </c>
      <c r="H418">
        <v>15.4</v>
      </c>
      <c r="I418" s="8">
        <v>0.42199999999999999</v>
      </c>
      <c r="J418">
        <v>0.9</v>
      </c>
      <c r="K418">
        <v>0.4</v>
      </c>
      <c r="L418">
        <v>81</v>
      </c>
      <c r="M418">
        <v>200</v>
      </c>
      <c r="N418" s="8">
        <v>0.40500000000000003</v>
      </c>
      <c r="O418">
        <v>8</v>
      </c>
      <c r="P418">
        <v>32</v>
      </c>
      <c r="Q418">
        <v>0.25</v>
      </c>
      <c r="R418">
        <v>73</v>
      </c>
      <c r="S418">
        <v>168</v>
      </c>
      <c r="T418" s="8">
        <v>0.435</v>
      </c>
      <c r="U418">
        <v>12</v>
      </c>
      <c r="V418">
        <v>36</v>
      </c>
      <c r="W418" s="8">
        <v>0.33300000000000002</v>
      </c>
      <c r="X418">
        <v>25</v>
      </c>
      <c r="Y418">
        <v>140</v>
      </c>
      <c r="Z418">
        <v>165</v>
      </c>
      <c r="AA418">
        <v>237</v>
      </c>
      <c r="AB418">
        <v>37</v>
      </c>
      <c r="AC418">
        <v>3</v>
      </c>
      <c r="AD418">
        <v>75</v>
      </c>
      <c r="AE418">
        <v>42</v>
      </c>
      <c r="AF418">
        <v>182</v>
      </c>
      <c r="AG418" s="8" t="str">
        <f>IF(Table3[[#This Row],[FTA]]&gt;=100,Table3[[#This Row],[FT%]],"")</f>
        <v/>
      </c>
      <c r="AH418" t="str">
        <f>UPPER(Table3[[#This Row],[Player]])</f>
        <v>RAJON RONDO</v>
      </c>
    </row>
    <row r="419" spans="1:34" x14ac:dyDescent="0.25">
      <c r="A419">
        <v>2015</v>
      </c>
      <c r="B419" t="s">
        <v>274</v>
      </c>
      <c r="C419" t="s">
        <v>36</v>
      </c>
      <c r="D419">
        <v>28</v>
      </c>
      <c r="E419" t="s">
        <v>66</v>
      </c>
      <c r="F419">
        <v>46</v>
      </c>
      <c r="G419">
        <v>46</v>
      </c>
      <c r="H419">
        <v>12.4</v>
      </c>
      <c r="I419" s="8">
        <v>0.46</v>
      </c>
      <c r="J419">
        <v>0.6</v>
      </c>
      <c r="K419">
        <v>-1</v>
      </c>
      <c r="L419">
        <v>194</v>
      </c>
      <c r="M419">
        <v>445</v>
      </c>
      <c r="N419" s="8">
        <v>0.436</v>
      </c>
      <c r="O419">
        <v>19</v>
      </c>
      <c r="P419">
        <v>54</v>
      </c>
      <c r="Q419">
        <v>0.35199999999999998</v>
      </c>
      <c r="R419">
        <v>175</v>
      </c>
      <c r="S419">
        <v>391</v>
      </c>
      <c r="T419" s="8">
        <v>0.44800000000000001</v>
      </c>
      <c r="U419">
        <v>19</v>
      </c>
      <c r="V419">
        <v>42</v>
      </c>
      <c r="W419" s="8">
        <v>0.45200000000000001</v>
      </c>
      <c r="X419">
        <v>48</v>
      </c>
      <c r="Y419">
        <v>160</v>
      </c>
      <c r="Z419">
        <v>208</v>
      </c>
      <c r="AA419">
        <v>301</v>
      </c>
      <c r="AB419">
        <v>54</v>
      </c>
      <c r="AC419">
        <v>4</v>
      </c>
      <c r="AD419">
        <v>135</v>
      </c>
      <c r="AE419">
        <v>111</v>
      </c>
      <c r="AF419">
        <v>426</v>
      </c>
      <c r="AG419" s="8" t="str">
        <f>IF(Table3[[#This Row],[FTA]]&gt;=100,Table3[[#This Row],[FT%]],"")</f>
        <v/>
      </c>
      <c r="AH419" t="str">
        <f>UPPER(Table3[[#This Row],[Player]])</f>
        <v>RAJON RONDO</v>
      </c>
    </row>
    <row r="420" spans="1:34" x14ac:dyDescent="0.25">
      <c r="A420">
        <v>2015</v>
      </c>
      <c r="B420" t="s">
        <v>275</v>
      </c>
      <c r="C420" t="s">
        <v>36</v>
      </c>
      <c r="D420">
        <v>26</v>
      </c>
      <c r="E420" t="s">
        <v>63</v>
      </c>
      <c r="F420">
        <v>51</v>
      </c>
      <c r="G420">
        <v>51</v>
      </c>
      <c r="H420">
        <v>15.9</v>
      </c>
      <c r="I420" s="8">
        <v>0.49299999999999999</v>
      </c>
      <c r="J420">
        <v>1.2</v>
      </c>
      <c r="K420">
        <v>-1.3</v>
      </c>
      <c r="L420">
        <v>338</v>
      </c>
      <c r="M420">
        <v>835</v>
      </c>
      <c r="N420" s="8">
        <v>0.40500000000000003</v>
      </c>
      <c r="O420">
        <v>76</v>
      </c>
      <c r="P420">
        <v>271</v>
      </c>
      <c r="Q420">
        <v>0.28000000000000003</v>
      </c>
      <c r="R420">
        <v>262</v>
      </c>
      <c r="S420">
        <v>564</v>
      </c>
      <c r="T420" s="8">
        <v>0.46500000000000002</v>
      </c>
      <c r="U420">
        <v>152</v>
      </c>
      <c r="V420">
        <v>187</v>
      </c>
      <c r="W420" s="8">
        <v>0.81299999999999994</v>
      </c>
      <c r="X420">
        <v>35</v>
      </c>
      <c r="Y420">
        <v>126</v>
      </c>
      <c r="Z420">
        <v>161</v>
      </c>
      <c r="AA420">
        <v>251</v>
      </c>
      <c r="AB420">
        <v>36</v>
      </c>
      <c r="AC420">
        <v>16</v>
      </c>
      <c r="AD420">
        <v>161</v>
      </c>
      <c r="AE420">
        <v>63</v>
      </c>
      <c r="AF420">
        <v>904</v>
      </c>
      <c r="AG420" s="8">
        <f>IF(Table3[[#This Row],[FTA]]&gt;=100,Table3[[#This Row],[FT%]],"")</f>
        <v>0.81299999999999994</v>
      </c>
      <c r="AH420" t="str">
        <f>UPPER(Table3[[#This Row],[Player]])</f>
        <v>DERRICK ROSE</v>
      </c>
    </row>
    <row r="421" spans="1:34" x14ac:dyDescent="0.25">
      <c r="A421">
        <v>2015</v>
      </c>
      <c r="B421" t="s">
        <v>375</v>
      </c>
      <c r="C421" t="s">
        <v>50</v>
      </c>
      <c r="D421">
        <v>23</v>
      </c>
      <c r="E421" t="s">
        <v>39</v>
      </c>
      <c r="F421">
        <v>82</v>
      </c>
      <c r="G421">
        <v>61</v>
      </c>
      <c r="H421">
        <v>11.2</v>
      </c>
      <c r="I421" s="8">
        <v>0.51900000000000002</v>
      </c>
      <c r="J421">
        <v>2.4</v>
      </c>
      <c r="K421">
        <v>-1.6</v>
      </c>
      <c r="L421">
        <v>309</v>
      </c>
      <c r="M421">
        <v>753</v>
      </c>
      <c r="N421" s="8">
        <v>0.41</v>
      </c>
      <c r="O421">
        <v>145</v>
      </c>
      <c r="P421">
        <v>390</v>
      </c>
      <c r="Q421">
        <v>0.372</v>
      </c>
      <c r="R421">
        <v>164</v>
      </c>
      <c r="S421">
        <v>363</v>
      </c>
      <c r="T421" s="8">
        <v>0.45200000000000001</v>
      </c>
      <c r="U421">
        <v>44</v>
      </c>
      <c r="V421">
        <v>56</v>
      </c>
      <c r="W421" s="8">
        <v>0.78600000000000003</v>
      </c>
      <c r="X421">
        <v>32</v>
      </c>
      <c r="Y421">
        <v>194</v>
      </c>
      <c r="Z421">
        <v>226</v>
      </c>
      <c r="AA421">
        <v>86</v>
      </c>
      <c r="AB421">
        <v>53</v>
      </c>
      <c r="AC421">
        <v>25</v>
      </c>
      <c r="AD421">
        <v>69</v>
      </c>
      <c r="AE421">
        <v>136</v>
      </c>
      <c r="AF421">
        <v>807</v>
      </c>
      <c r="AG421" s="8" t="str">
        <f>IF(Table3[[#This Row],[FTA]]&gt;=100,Table3[[#This Row],[FT%]],"")</f>
        <v/>
      </c>
      <c r="AH421" t="str">
        <f>UPPER(Table3[[#This Row],[Player]])</f>
        <v>TERRENCE ROSS</v>
      </c>
    </row>
    <row r="422" spans="1:34" x14ac:dyDescent="0.25">
      <c r="A422">
        <v>2015</v>
      </c>
      <c r="B422" t="s">
        <v>276</v>
      </c>
      <c r="C422" t="s">
        <v>36</v>
      </c>
      <c r="D422">
        <v>24</v>
      </c>
      <c r="E422" t="s">
        <v>71</v>
      </c>
      <c r="F422">
        <v>22</v>
      </c>
      <c r="G422">
        <v>22</v>
      </c>
      <c r="H422">
        <v>15.2</v>
      </c>
      <c r="I422" s="8">
        <v>0.45200000000000001</v>
      </c>
      <c r="J422">
        <v>0.5</v>
      </c>
      <c r="K422">
        <v>-0.5</v>
      </c>
      <c r="L422">
        <v>78</v>
      </c>
      <c r="M422">
        <v>219</v>
      </c>
      <c r="N422" s="8">
        <v>0.35599999999999998</v>
      </c>
      <c r="O422">
        <v>13</v>
      </c>
      <c r="P422">
        <v>51</v>
      </c>
      <c r="Q422">
        <v>0.255</v>
      </c>
      <c r="R422">
        <v>65</v>
      </c>
      <c r="S422">
        <v>168</v>
      </c>
      <c r="T422" s="8">
        <v>0.38700000000000001</v>
      </c>
      <c r="U422">
        <v>57</v>
      </c>
      <c r="V422">
        <v>71</v>
      </c>
      <c r="W422" s="8">
        <v>0.80300000000000005</v>
      </c>
      <c r="X422">
        <v>19</v>
      </c>
      <c r="Y422">
        <v>106</v>
      </c>
      <c r="Z422">
        <v>125</v>
      </c>
      <c r="AA422">
        <v>193</v>
      </c>
      <c r="AB422">
        <v>38</v>
      </c>
      <c r="AC422">
        <v>1</v>
      </c>
      <c r="AD422">
        <v>64</v>
      </c>
      <c r="AE422">
        <v>59</v>
      </c>
      <c r="AF422">
        <v>226</v>
      </c>
      <c r="AG422" s="8" t="str">
        <f>IF(Table3[[#This Row],[FTA]]&gt;=100,Table3[[#This Row],[FT%]],"")</f>
        <v/>
      </c>
      <c r="AH422" t="str">
        <f>UPPER(Table3[[#This Row],[Player]])</f>
        <v>RICKY RUBIO</v>
      </c>
    </row>
    <row r="423" spans="1:34" x14ac:dyDescent="0.25">
      <c r="A423">
        <v>2015</v>
      </c>
      <c r="B423" t="s">
        <v>505</v>
      </c>
      <c r="C423" t="s">
        <v>50</v>
      </c>
      <c r="D423">
        <v>28</v>
      </c>
      <c r="E423" t="s">
        <v>52</v>
      </c>
      <c r="F423">
        <v>68</v>
      </c>
      <c r="G423">
        <v>2</v>
      </c>
      <c r="H423">
        <v>8.1999999999999993</v>
      </c>
      <c r="I423" s="8">
        <v>0.59099999999999997</v>
      </c>
      <c r="J423">
        <v>1.3</v>
      </c>
      <c r="K423">
        <v>-2.5</v>
      </c>
      <c r="L423">
        <v>119</v>
      </c>
      <c r="M423">
        <v>263</v>
      </c>
      <c r="N423" s="8">
        <v>0.45200000000000001</v>
      </c>
      <c r="O423">
        <v>69</v>
      </c>
      <c r="P423">
        <v>170</v>
      </c>
      <c r="Q423">
        <v>0.40600000000000003</v>
      </c>
      <c r="R423">
        <v>50</v>
      </c>
      <c r="S423">
        <v>93</v>
      </c>
      <c r="T423" s="8">
        <v>0.53800000000000003</v>
      </c>
      <c r="U423">
        <v>16</v>
      </c>
      <c r="V423">
        <v>23</v>
      </c>
      <c r="W423" s="8">
        <v>0.69599999999999995</v>
      </c>
      <c r="X423">
        <v>8</v>
      </c>
      <c r="Y423">
        <v>39</v>
      </c>
      <c r="Z423">
        <v>47</v>
      </c>
      <c r="AA423">
        <v>53</v>
      </c>
      <c r="AB423">
        <v>16</v>
      </c>
      <c r="AC423">
        <v>5</v>
      </c>
      <c r="AD423">
        <v>47</v>
      </c>
      <c r="AE423">
        <v>79</v>
      </c>
      <c r="AF423">
        <v>323</v>
      </c>
      <c r="AG423" s="8" t="str">
        <f>IF(Table3[[#This Row],[FTA]]&gt;=100,Table3[[#This Row],[FT%]],"")</f>
        <v/>
      </c>
      <c r="AH423" t="str">
        <f>UPPER(Table3[[#This Row],[Player]])</f>
        <v>DAMJAN RUDEZ</v>
      </c>
    </row>
    <row r="424" spans="1:34" x14ac:dyDescent="0.25">
      <c r="A424">
        <v>2015</v>
      </c>
      <c r="B424" t="s">
        <v>277</v>
      </c>
      <c r="C424" t="s">
        <v>34</v>
      </c>
      <c r="D424">
        <v>29</v>
      </c>
      <c r="E424" t="s">
        <v>76</v>
      </c>
      <c r="F424">
        <v>33</v>
      </c>
      <c r="G424">
        <v>0</v>
      </c>
      <c r="H424">
        <v>0.8</v>
      </c>
      <c r="I424" s="8">
        <v>0.255</v>
      </c>
      <c r="J424">
        <v>-0.3</v>
      </c>
      <c r="K424">
        <v>-6</v>
      </c>
      <c r="L424">
        <v>11</v>
      </c>
      <c r="M424">
        <v>54</v>
      </c>
      <c r="N424" s="8">
        <v>0.20399999999999999</v>
      </c>
      <c r="O424">
        <v>3</v>
      </c>
      <c r="P424">
        <v>27</v>
      </c>
      <c r="Q424">
        <v>0.111</v>
      </c>
      <c r="R424">
        <v>8</v>
      </c>
      <c r="S424">
        <v>27</v>
      </c>
      <c r="T424" s="8">
        <v>0.29599999999999999</v>
      </c>
      <c r="U424">
        <v>5</v>
      </c>
      <c r="V424">
        <v>11</v>
      </c>
      <c r="W424" s="8">
        <v>0.45500000000000002</v>
      </c>
      <c r="X424">
        <v>4</v>
      </c>
      <c r="Y424">
        <v>37</v>
      </c>
      <c r="Z424">
        <v>41</v>
      </c>
      <c r="AA424">
        <v>12</v>
      </c>
      <c r="AB424">
        <v>5</v>
      </c>
      <c r="AC424">
        <v>12</v>
      </c>
      <c r="AD424">
        <v>11</v>
      </c>
      <c r="AE424">
        <v>27</v>
      </c>
      <c r="AF424">
        <v>30</v>
      </c>
      <c r="AG424" s="8" t="str">
        <f>IF(Table3[[#This Row],[FTA]]&gt;=100,Table3[[#This Row],[FT%]],"")</f>
        <v/>
      </c>
      <c r="AH424" t="str">
        <f>UPPER(Table3[[#This Row],[Player]])</f>
        <v>BRANDON RUSH</v>
      </c>
    </row>
    <row r="425" spans="1:34" x14ac:dyDescent="0.25">
      <c r="A425">
        <v>2015</v>
      </c>
      <c r="B425" t="s">
        <v>376</v>
      </c>
      <c r="C425" t="s">
        <v>38</v>
      </c>
      <c r="D425">
        <v>25</v>
      </c>
      <c r="E425" t="s">
        <v>74</v>
      </c>
      <c r="F425">
        <v>67</v>
      </c>
      <c r="G425">
        <v>18</v>
      </c>
      <c r="H425">
        <v>10.9</v>
      </c>
      <c r="I425" s="8">
        <v>0.44900000000000001</v>
      </c>
      <c r="J425">
        <v>0.8</v>
      </c>
      <c r="K425">
        <v>-2.8</v>
      </c>
      <c r="L425">
        <v>126</v>
      </c>
      <c r="M425">
        <v>306</v>
      </c>
      <c r="N425" s="8">
        <v>0.41199999999999998</v>
      </c>
      <c r="O425">
        <v>0</v>
      </c>
      <c r="P425">
        <v>1</v>
      </c>
      <c r="Q425">
        <v>0</v>
      </c>
      <c r="R425">
        <v>126</v>
      </c>
      <c r="S425">
        <v>305</v>
      </c>
      <c r="T425" s="8">
        <v>0.41299999999999998</v>
      </c>
      <c r="U425">
        <v>55</v>
      </c>
      <c r="V425">
        <v>82</v>
      </c>
      <c r="W425" s="8">
        <v>0.67100000000000004</v>
      </c>
      <c r="X425">
        <v>89</v>
      </c>
      <c r="Y425">
        <v>144</v>
      </c>
      <c r="Z425">
        <v>233</v>
      </c>
      <c r="AA425">
        <v>55</v>
      </c>
      <c r="AB425">
        <v>28</v>
      </c>
      <c r="AC425">
        <v>43</v>
      </c>
      <c r="AD425">
        <v>36</v>
      </c>
      <c r="AE425">
        <v>121</v>
      </c>
      <c r="AF425">
        <v>307</v>
      </c>
      <c r="AG425" s="8" t="str">
        <f>IF(Table3[[#This Row],[FTA]]&gt;=100,Table3[[#This Row],[FT%]],"")</f>
        <v/>
      </c>
      <c r="AH425" t="str">
        <f>UPPER(Table3[[#This Row],[Player]])</f>
        <v>ROBERT SACRE</v>
      </c>
    </row>
    <row r="426" spans="1:34" x14ac:dyDescent="0.25">
      <c r="A426">
        <v>2015</v>
      </c>
      <c r="B426" t="s">
        <v>278</v>
      </c>
      <c r="C426" t="s">
        <v>50</v>
      </c>
      <c r="D426">
        <v>35</v>
      </c>
      <c r="E426" t="s">
        <v>392</v>
      </c>
      <c r="F426">
        <v>21</v>
      </c>
      <c r="G426">
        <v>0</v>
      </c>
      <c r="H426">
        <v>5.0999999999999996</v>
      </c>
      <c r="I426" s="8">
        <v>0.42199999999999999</v>
      </c>
      <c r="J426">
        <v>0.1</v>
      </c>
      <c r="K426">
        <v>-2.9</v>
      </c>
      <c r="L426">
        <v>16</v>
      </c>
      <c r="M426">
        <v>48</v>
      </c>
      <c r="N426" s="8">
        <v>0.33300000000000002</v>
      </c>
      <c r="O426">
        <v>8</v>
      </c>
      <c r="P426">
        <v>26</v>
      </c>
      <c r="Q426">
        <v>0.308</v>
      </c>
      <c r="R426">
        <v>8</v>
      </c>
      <c r="S426">
        <v>22</v>
      </c>
      <c r="T426" s="8">
        <v>0.36399999999999999</v>
      </c>
      <c r="U426">
        <v>2</v>
      </c>
      <c r="V426">
        <v>4</v>
      </c>
      <c r="W426" s="8">
        <v>0.5</v>
      </c>
      <c r="X426">
        <v>4</v>
      </c>
      <c r="Y426">
        <v>17</v>
      </c>
      <c r="Z426">
        <v>21</v>
      </c>
      <c r="AA426">
        <v>13</v>
      </c>
      <c r="AB426">
        <v>9</v>
      </c>
      <c r="AC426">
        <v>4</v>
      </c>
      <c r="AD426">
        <v>5</v>
      </c>
      <c r="AE426">
        <v>25</v>
      </c>
      <c r="AF426">
        <v>42</v>
      </c>
      <c r="AG426" s="8" t="str">
        <f>IF(Table3[[#This Row],[FTA]]&gt;=100,Table3[[#This Row],[FT%]],"")</f>
        <v/>
      </c>
      <c r="AH426" t="str">
        <f>UPPER(Table3[[#This Row],[Player]])</f>
        <v>JOHN SALMONS</v>
      </c>
    </row>
    <row r="427" spans="1:34" x14ac:dyDescent="0.25">
      <c r="A427">
        <v>2015</v>
      </c>
      <c r="B427" t="s">
        <v>506</v>
      </c>
      <c r="C427" t="s">
        <v>50</v>
      </c>
      <c r="D427">
        <v>21</v>
      </c>
      <c r="E427" t="s">
        <v>44</v>
      </c>
      <c r="F427">
        <v>74</v>
      </c>
      <c r="G427">
        <v>32</v>
      </c>
      <c r="H427">
        <v>9.4</v>
      </c>
      <c r="I427" s="8">
        <v>0.498</v>
      </c>
      <c r="J427">
        <v>0.6</v>
      </c>
      <c r="K427">
        <v>-4.4000000000000004</v>
      </c>
      <c r="L427">
        <v>146</v>
      </c>
      <c r="M427">
        <v>346</v>
      </c>
      <c r="N427" s="8">
        <v>0.42199999999999999</v>
      </c>
      <c r="O427">
        <v>31</v>
      </c>
      <c r="P427">
        <v>127</v>
      </c>
      <c r="Q427">
        <v>0.24399999999999999</v>
      </c>
      <c r="R427">
        <v>115</v>
      </c>
      <c r="S427">
        <v>219</v>
      </c>
      <c r="T427" s="8">
        <v>0.52500000000000002</v>
      </c>
      <c r="U427">
        <v>63</v>
      </c>
      <c r="V427">
        <v>94</v>
      </c>
      <c r="W427" s="8">
        <v>0.67</v>
      </c>
      <c r="X427">
        <v>35</v>
      </c>
      <c r="Y427">
        <v>128</v>
      </c>
      <c r="Z427">
        <v>163</v>
      </c>
      <c r="AA427">
        <v>77</v>
      </c>
      <c r="AB427">
        <v>38</v>
      </c>
      <c r="AC427">
        <v>26</v>
      </c>
      <c r="AD427">
        <v>76</v>
      </c>
      <c r="AE427">
        <v>135</v>
      </c>
      <c r="AF427">
        <v>386</v>
      </c>
      <c r="AG427" s="8" t="str">
        <f>IF(Table3[[#This Row],[FTA]]&gt;=100,Table3[[#This Row],[FT%]],"")</f>
        <v/>
      </c>
      <c r="AH427" t="str">
        <f>UPPER(Table3[[#This Row],[Player]])</f>
        <v>JAKARR SAMPSON</v>
      </c>
    </row>
    <row r="428" spans="1:34" x14ac:dyDescent="0.25">
      <c r="A428">
        <v>2015</v>
      </c>
      <c r="B428" t="s">
        <v>438</v>
      </c>
      <c r="C428" t="s">
        <v>36</v>
      </c>
      <c r="D428">
        <v>21</v>
      </c>
      <c r="E428" t="s">
        <v>115</v>
      </c>
      <c r="F428">
        <v>77</v>
      </c>
      <c r="G428">
        <v>10</v>
      </c>
      <c r="H428">
        <v>15.7</v>
      </c>
      <c r="I428" s="8">
        <v>0.51600000000000001</v>
      </c>
      <c r="J428">
        <v>2.5</v>
      </c>
      <c r="K428">
        <v>-2.4</v>
      </c>
      <c r="L428">
        <v>284</v>
      </c>
      <c r="M428">
        <v>665</v>
      </c>
      <c r="N428" s="8">
        <v>0.42699999999999999</v>
      </c>
      <c r="O428">
        <v>52</v>
      </c>
      <c r="P428">
        <v>148</v>
      </c>
      <c r="Q428">
        <v>0.35099999999999998</v>
      </c>
      <c r="R428">
        <v>232</v>
      </c>
      <c r="S428">
        <v>517</v>
      </c>
      <c r="T428" s="8">
        <v>0.44900000000000001</v>
      </c>
      <c r="U428">
        <v>148</v>
      </c>
      <c r="V428">
        <v>179</v>
      </c>
      <c r="W428" s="8">
        <v>0.82699999999999996</v>
      </c>
      <c r="X428">
        <v>29</v>
      </c>
      <c r="Y428">
        <v>135</v>
      </c>
      <c r="Z428">
        <v>164</v>
      </c>
      <c r="AA428">
        <v>317</v>
      </c>
      <c r="AB428">
        <v>49</v>
      </c>
      <c r="AC428">
        <v>4</v>
      </c>
      <c r="AD428">
        <v>150</v>
      </c>
      <c r="AE428">
        <v>127</v>
      </c>
      <c r="AF428">
        <v>768</v>
      </c>
      <c r="AG428" s="8">
        <f>IF(Table3[[#This Row],[FTA]]&gt;=100,Table3[[#This Row],[FT%]],"")</f>
        <v>0.82699999999999996</v>
      </c>
      <c r="AH428" t="str">
        <f>UPPER(Table3[[#This Row],[Player]])</f>
        <v>DENNIS SCHRODER</v>
      </c>
    </row>
    <row r="429" spans="1:34" x14ac:dyDescent="0.25">
      <c r="A429">
        <v>2015</v>
      </c>
      <c r="B429" t="s">
        <v>279</v>
      </c>
      <c r="C429" t="s">
        <v>30</v>
      </c>
      <c r="D429">
        <v>34</v>
      </c>
      <c r="E429" t="s">
        <v>52</v>
      </c>
      <c r="F429">
        <v>81</v>
      </c>
      <c r="G429">
        <v>16</v>
      </c>
      <c r="H429">
        <v>16.8</v>
      </c>
      <c r="I429" s="8">
        <v>0.51500000000000001</v>
      </c>
      <c r="J429">
        <v>4.4000000000000004</v>
      </c>
      <c r="K429">
        <v>-0.7</v>
      </c>
      <c r="L429">
        <v>300</v>
      </c>
      <c r="M429">
        <v>642</v>
      </c>
      <c r="N429" s="8">
        <v>0.46700000000000003</v>
      </c>
      <c r="O429">
        <v>5</v>
      </c>
      <c r="P429">
        <v>20</v>
      </c>
      <c r="Q429">
        <v>0.25</v>
      </c>
      <c r="R429">
        <v>295</v>
      </c>
      <c r="S429">
        <v>622</v>
      </c>
      <c r="T429" s="8">
        <v>0.47399999999999998</v>
      </c>
      <c r="U429">
        <v>158</v>
      </c>
      <c r="V429">
        <v>226</v>
      </c>
      <c r="W429" s="8">
        <v>0.69899999999999995</v>
      </c>
      <c r="X429">
        <v>138</v>
      </c>
      <c r="Y429">
        <v>388</v>
      </c>
      <c r="Z429">
        <v>526</v>
      </c>
      <c r="AA429">
        <v>105</v>
      </c>
      <c r="AB429">
        <v>47</v>
      </c>
      <c r="AC429">
        <v>18</v>
      </c>
      <c r="AD429">
        <v>94</v>
      </c>
      <c r="AE429">
        <v>192</v>
      </c>
      <c r="AF429">
        <v>763</v>
      </c>
      <c r="AG429" s="8">
        <f>IF(Table3[[#This Row],[FTA]]&gt;=100,Table3[[#This Row],[FT%]],"")</f>
        <v>0.69899999999999995</v>
      </c>
      <c r="AH429" t="str">
        <f>UPPER(Table3[[#This Row],[Player]])</f>
        <v>LUIS SCOLA</v>
      </c>
    </row>
    <row r="430" spans="1:34" x14ac:dyDescent="0.25">
      <c r="A430">
        <v>2015</v>
      </c>
      <c r="B430" t="s">
        <v>377</v>
      </c>
      <c r="C430" t="s">
        <v>30</v>
      </c>
      <c r="D430">
        <v>26</v>
      </c>
      <c r="E430" t="s">
        <v>115</v>
      </c>
      <c r="F430">
        <v>68</v>
      </c>
      <c r="G430">
        <v>0</v>
      </c>
      <c r="H430">
        <v>15.1</v>
      </c>
      <c r="I430" s="8">
        <v>0.54300000000000004</v>
      </c>
      <c r="J430">
        <v>2.7</v>
      </c>
      <c r="K430">
        <v>-1.6</v>
      </c>
      <c r="L430">
        <v>201</v>
      </c>
      <c r="M430">
        <v>453</v>
      </c>
      <c r="N430" s="8">
        <v>0.44400000000000001</v>
      </c>
      <c r="O430">
        <v>66</v>
      </c>
      <c r="P430">
        <v>192</v>
      </c>
      <c r="Q430">
        <v>0.34399999999999997</v>
      </c>
      <c r="R430">
        <v>135</v>
      </c>
      <c r="S430">
        <v>261</v>
      </c>
      <c r="T430" s="8">
        <v>0.51700000000000002</v>
      </c>
      <c r="U430">
        <v>61</v>
      </c>
      <c r="V430">
        <v>77</v>
      </c>
      <c r="W430" s="8">
        <v>0.79200000000000004</v>
      </c>
      <c r="X430">
        <v>45</v>
      </c>
      <c r="Y430">
        <v>154</v>
      </c>
      <c r="Z430">
        <v>199</v>
      </c>
      <c r="AA430">
        <v>75</v>
      </c>
      <c r="AB430">
        <v>25</v>
      </c>
      <c r="AC430">
        <v>3</v>
      </c>
      <c r="AD430">
        <v>39</v>
      </c>
      <c r="AE430">
        <v>83</v>
      </c>
      <c r="AF430">
        <v>529</v>
      </c>
      <c r="AG430" s="8" t="str">
        <f>IF(Table3[[#This Row],[FTA]]&gt;=100,Table3[[#This Row],[FT%]],"")</f>
        <v/>
      </c>
      <c r="AH430" t="str">
        <f>UPPER(Table3[[#This Row],[Player]])</f>
        <v>MIKE SCOTT</v>
      </c>
    </row>
    <row r="431" spans="1:34" x14ac:dyDescent="0.25">
      <c r="A431">
        <v>2015</v>
      </c>
      <c r="B431" t="s">
        <v>280</v>
      </c>
      <c r="C431" t="s">
        <v>50</v>
      </c>
      <c r="D431">
        <v>30</v>
      </c>
      <c r="E431" t="s">
        <v>115</v>
      </c>
      <c r="F431">
        <v>52</v>
      </c>
      <c r="G431">
        <v>7</v>
      </c>
      <c r="H431">
        <v>13.8</v>
      </c>
      <c r="I431" s="8">
        <v>0.50600000000000001</v>
      </c>
      <c r="J431">
        <v>2.5</v>
      </c>
      <c r="K431">
        <v>1.3</v>
      </c>
      <c r="L431">
        <v>104</v>
      </c>
      <c r="M431">
        <v>249</v>
      </c>
      <c r="N431" s="8">
        <v>0.41799999999999998</v>
      </c>
      <c r="O431">
        <v>25</v>
      </c>
      <c r="P431">
        <v>78</v>
      </c>
      <c r="Q431">
        <v>0.32100000000000001</v>
      </c>
      <c r="R431">
        <v>79</v>
      </c>
      <c r="S431">
        <v>171</v>
      </c>
      <c r="T431" s="8">
        <v>0.46200000000000002</v>
      </c>
      <c r="U431">
        <v>45</v>
      </c>
      <c r="V431">
        <v>58</v>
      </c>
      <c r="W431" s="8">
        <v>0.77600000000000002</v>
      </c>
      <c r="X431">
        <v>53</v>
      </c>
      <c r="Y431">
        <v>170</v>
      </c>
      <c r="Z431">
        <v>223</v>
      </c>
      <c r="AA431">
        <v>75</v>
      </c>
      <c r="AB431">
        <v>53</v>
      </c>
      <c r="AC431">
        <v>21</v>
      </c>
      <c r="AD431">
        <v>38</v>
      </c>
      <c r="AE431">
        <v>67</v>
      </c>
      <c r="AF431">
        <v>278</v>
      </c>
      <c r="AG431" s="8" t="str">
        <f>IF(Table3[[#This Row],[FTA]]&gt;=100,Table3[[#This Row],[FT%]],"")</f>
        <v/>
      </c>
      <c r="AH431" t="str">
        <f>UPPER(Table3[[#This Row],[Player]])</f>
        <v>THABO SEFOLOSHA</v>
      </c>
    </row>
    <row r="432" spans="1:34" x14ac:dyDescent="0.25">
      <c r="A432">
        <v>2015</v>
      </c>
      <c r="B432" t="s">
        <v>281</v>
      </c>
      <c r="C432" t="s">
        <v>38</v>
      </c>
      <c r="D432">
        <v>25</v>
      </c>
      <c r="E432" t="s">
        <v>48</v>
      </c>
      <c r="F432">
        <v>79</v>
      </c>
      <c r="G432">
        <v>0</v>
      </c>
      <c r="H432">
        <v>12.5</v>
      </c>
      <c r="I432" s="8">
        <v>0.53500000000000003</v>
      </c>
      <c r="J432">
        <v>1.7</v>
      </c>
      <c r="K432">
        <v>-3</v>
      </c>
      <c r="L432">
        <v>231</v>
      </c>
      <c r="M432">
        <v>450</v>
      </c>
      <c r="N432" s="8">
        <v>0.51300000000000001</v>
      </c>
      <c r="O432">
        <v>0</v>
      </c>
      <c r="P432">
        <v>2</v>
      </c>
      <c r="Q432">
        <v>0</v>
      </c>
      <c r="R432">
        <v>231</v>
      </c>
      <c r="S432">
        <v>448</v>
      </c>
      <c r="T432" s="8">
        <v>0.51600000000000001</v>
      </c>
      <c r="U432">
        <v>58</v>
      </c>
      <c r="V432">
        <v>82</v>
      </c>
      <c r="W432" s="8">
        <v>0.70699999999999996</v>
      </c>
      <c r="X432">
        <v>87</v>
      </c>
      <c r="Y432">
        <v>201</v>
      </c>
      <c r="Z432">
        <v>288</v>
      </c>
      <c r="AA432">
        <v>59</v>
      </c>
      <c r="AB432">
        <v>10</v>
      </c>
      <c r="AC432">
        <v>59</v>
      </c>
      <c r="AD432">
        <v>98</v>
      </c>
      <c r="AE432">
        <v>197</v>
      </c>
      <c r="AF432">
        <v>520</v>
      </c>
      <c r="AG432" s="8" t="str">
        <f>IF(Table3[[#This Row],[FTA]]&gt;=100,Table3[[#This Row],[FT%]],"")</f>
        <v/>
      </c>
      <c r="AH432" t="str">
        <f>UPPER(Table3[[#This Row],[Player]])</f>
        <v>KEVIN SERAPHIN</v>
      </c>
    </row>
    <row r="433" spans="1:34" x14ac:dyDescent="0.25">
      <c r="A433">
        <v>2015</v>
      </c>
      <c r="B433" t="s">
        <v>282</v>
      </c>
      <c r="C433" t="s">
        <v>36</v>
      </c>
      <c r="D433">
        <v>28</v>
      </c>
      <c r="E433" t="s">
        <v>69</v>
      </c>
      <c r="F433">
        <v>64</v>
      </c>
      <c r="G433">
        <v>10</v>
      </c>
      <c r="H433">
        <v>11.1</v>
      </c>
      <c r="I433" s="8">
        <v>0.49</v>
      </c>
      <c r="J433">
        <v>1.1000000000000001</v>
      </c>
      <c r="K433">
        <v>-3.9</v>
      </c>
      <c r="L433">
        <v>125</v>
      </c>
      <c r="M433">
        <v>334</v>
      </c>
      <c r="N433" s="8">
        <v>0.374</v>
      </c>
      <c r="O433">
        <v>19</v>
      </c>
      <c r="P433">
        <v>60</v>
      </c>
      <c r="Q433">
        <v>0.317</v>
      </c>
      <c r="R433">
        <v>106</v>
      </c>
      <c r="S433">
        <v>274</v>
      </c>
      <c r="T433" s="8">
        <v>0.38700000000000001</v>
      </c>
      <c r="U433">
        <v>133</v>
      </c>
      <c r="V433">
        <v>173</v>
      </c>
      <c r="W433" s="8">
        <v>0.76900000000000002</v>
      </c>
      <c r="X433">
        <v>23</v>
      </c>
      <c r="Y433">
        <v>121</v>
      </c>
      <c r="Z433">
        <v>144</v>
      </c>
      <c r="AA433">
        <v>182</v>
      </c>
      <c r="AB433">
        <v>29</v>
      </c>
      <c r="AC433">
        <v>0</v>
      </c>
      <c r="AD433">
        <v>86</v>
      </c>
      <c r="AE433">
        <v>73</v>
      </c>
      <c r="AF433">
        <v>402</v>
      </c>
      <c r="AG433" s="8">
        <f>IF(Table3[[#This Row],[FTA]]&gt;=100,Table3[[#This Row],[FT%]],"")</f>
        <v>0.76900000000000002</v>
      </c>
      <c r="AH433" t="str">
        <f>UPPER(Table3[[#This Row],[Player]])</f>
        <v>RAMON SESSIONS</v>
      </c>
    </row>
    <row r="434" spans="1:34" x14ac:dyDescent="0.25">
      <c r="A434">
        <v>2015</v>
      </c>
      <c r="B434" t="s">
        <v>282</v>
      </c>
      <c r="C434" t="s">
        <v>36</v>
      </c>
      <c r="D434">
        <v>28</v>
      </c>
      <c r="E434" t="s">
        <v>120</v>
      </c>
      <c r="F434">
        <v>36</v>
      </c>
      <c r="G434">
        <v>7</v>
      </c>
      <c r="H434">
        <v>8.1</v>
      </c>
      <c r="I434" s="8">
        <v>0.442</v>
      </c>
      <c r="J434">
        <v>-0.3</v>
      </c>
      <c r="K434">
        <v>-6.2</v>
      </c>
      <c r="L434">
        <v>63</v>
      </c>
      <c r="M434">
        <v>183</v>
      </c>
      <c r="N434" s="8">
        <v>0.34399999999999997</v>
      </c>
      <c r="O434">
        <v>6</v>
      </c>
      <c r="P434">
        <v>28</v>
      </c>
      <c r="Q434">
        <v>0.214</v>
      </c>
      <c r="R434">
        <v>57</v>
      </c>
      <c r="S434">
        <v>155</v>
      </c>
      <c r="T434" s="8">
        <v>0.36799999999999999</v>
      </c>
      <c r="U434">
        <v>64</v>
      </c>
      <c r="V434">
        <v>88</v>
      </c>
      <c r="W434" s="8">
        <v>0.72699999999999998</v>
      </c>
      <c r="X434">
        <v>13</v>
      </c>
      <c r="Y434">
        <v>56</v>
      </c>
      <c r="Z434">
        <v>69</v>
      </c>
      <c r="AA434">
        <v>96</v>
      </c>
      <c r="AB434">
        <v>13</v>
      </c>
      <c r="AC434">
        <v>0</v>
      </c>
      <c r="AD434">
        <v>51</v>
      </c>
      <c r="AE434">
        <v>45</v>
      </c>
      <c r="AF434">
        <v>196</v>
      </c>
      <c r="AG434" s="8" t="str">
        <f>IF(Table3[[#This Row],[FTA]]&gt;=100,Table3[[#This Row],[FT%]],"")</f>
        <v/>
      </c>
      <c r="AH434" t="str">
        <f>UPPER(Table3[[#This Row],[Player]])</f>
        <v>RAMON SESSIONS</v>
      </c>
    </row>
    <row r="435" spans="1:34" x14ac:dyDescent="0.25">
      <c r="A435">
        <v>2015</v>
      </c>
      <c r="B435" t="s">
        <v>282</v>
      </c>
      <c r="C435" t="s">
        <v>36</v>
      </c>
      <c r="D435">
        <v>28</v>
      </c>
      <c r="E435" t="s">
        <v>48</v>
      </c>
      <c r="F435">
        <v>28</v>
      </c>
      <c r="G435">
        <v>3</v>
      </c>
      <c r="H435">
        <v>14.7</v>
      </c>
      <c r="I435" s="8">
        <v>0.54700000000000004</v>
      </c>
      <c r="J435">
        <v>1.4</v>
      </c>
      <c r="K435">
        <v>-1</v>
      </c>
      <c r="L435">
        <v>62</v>
      </c>
      <c r="M435">
        <v>151</v>
      </c>
      <c r="N435" s="8">
        <v>0.41099999999999998</v>
      </c>
      <c r="O435">
        <v>13</v>
      </c>
      <c r="P435">
        <v>32</v>
      </c>
      <c r="Q435">
        <v>0.40600000000000003</v>
      </c>
      <c r="R435">
        <v>49</v>
      </c>
      <c r="S435">
        <v>119</v>
      </c>
      <c r="T435" s="8">
        <v>0.41199999999999998</v>
      </c>
      <c r="U435">
        <v>69</v>
      </c>
      <c r="V435">
        <v>85</v>
      </c>
      <c r="W435" s="8">
        <v>0.81200000000000006</v>
      </c>
      <c r="X435">
        <v>10</v>
      </c>
      <c r="Y435">
        <v>65</v>
      </c>
      <c r="Z435">
        <v>75</v>
      </c>
      <c r="AA435">
        <v>86</v>
      </c>
      <c r="AB435">
        <v>16</v>
      </c>
      <c r="AC435">
        <v>0</v>
      </c>
      <c r="AD435">
        <v>35</v>
      </c>
      <c r="AE435">
        <v>28</v>
      </c>
      <c r="AF435">
        <v>206</v>
      </c>
      <c r="AG435" s="8" t="str">
        <f>IF(Table3[[#This Row],[FTA]]&gt;=100,Table3[[#This Row],[FT%]],"")</f>
        <v/>
      </c>
      <c r="AH435" t="str">
        <f>UPPER(Table3[[#This Row],[Player]])</f>
        <v>RAMON SESSIONS</v>
      </c>
    </row>
    <row r="436" spans="1:34" x14ac:dyDescent="0.25">
      <c r="A436">
        <v>2015</v>
      </c>
      <c r="B436" t="s">
        <v>283</v>
      </c>
      <c r="C436" t="s">
        <v>34</v>
      </c>
      <c r="D436">
        <v>24</v>
      </c>
      <c r="E436" t="s">
        <v>69</v>
      </c>
      <c r="F436">
        <v>62</v>
      </c>
      <c r="G436">
        <v>25</v>
      </c>
      <c r="H436">
        <v>11.4</v>
      </c>
      <c r="I436" s="8">
        <v>0.497</v>
      </c>
      <c r="J436">
        <v>1.5</v>
      </c>
      <c r="K436">
        <v>-0.4</v>
      </c>
      <c r="L436">
        <v>193</v>
      </c>
      <c r="M436">
        <v>471</v>
      </c>
      <c r="N436" s="8">
        <v>0.41</v>
      </c>
      <c r="O436">
        <v>67</v>
      </c>
      <c r="P436">
        <v>196</v>
      </c>
      <c r="Q436">
        <v>0.34200000000000003</v>
      </c>
      <c r="R436">
        <v>126</v>
      </c>
      <c r="S436">
        <v>275</v>
      </c>
      <c r="T436" s="8">
        <v>0.45800000000000002</v>
      </c>
      <c r="U436">
        <v>43</v>
      </c>
      <c r="V436">
        <v>64</v>
      </c>
      <c r="W436" s="8">
        <v>0.67200000000000004</v>
      </c>
      <c r="X436">
        <v>55</v>
      </c>
      <c r="Y436">
        <v>169</v>
      </c>
      <c r="Z436">
        <v>224</v>
      </c>
      <c r="AA436">
        <v>135</v>
      </c>
      <c r="AB436">
        <v>81</v>
      </c>
      <c r="AC436">
        <v>16</v>
      </c>
      <c r="AD436">
        <v>91</v>
      </c>
      <c r="AE436">
        <v>138</v>
      </c>
      <c r="AF436">
        <v>496</v>
      </c>
      <c r="AG436" s="8" t="str">
        <f>IF(Table3[[#This Row],[FTA]]&gt;=100,Table3[[#This Row],[FT%]],"")</f>
        <v/>
      </c>
      <c r="AH436" t="str">
        <f>UPPER(Table3[[#This Row],[Player]])</f>
        <v>IMAN SHUMPERT</v>
      </c>
    </row>
    <row r="437" spans="1:34" x14ac:dyDescent="0.25">
      <c r="A437">
        <v>2015</v>
      </c>
      <c r="B437" t="s">
        <v>283</v>
      </c>
      <c r="C437" t="s">
        <v>34</v>
      </c>
      <c r="D437">
        <v>24</v>
      </c>
      <c r="E437" t="s">
        <v>60</v>
      </c>
      <c r="F437">
        <v>24</v>
      </c>
      <c r="G437">
        <v>24</v>
      </c>
      <c r="H437">
        <v>11.9</v>
      </c>
      <c r="I437" s="8">
        <v>0.48399999999999999</v>
      </c>
      <c r="J437">
        <v>0.3</v>
      </c>
      <c r="K437">
        <v>-1.9</v>
      </c>
      <c r="L437">
        <v>88</v>
      </c>
      <c r="M437">
        <v>215</v>
      </c>
      <c r="N437" s="8">
        <v>0.40899999999999997</v>
      </c>
      <c r="O437">
        <v>23</v>
      </c>
      <c r="P437">
        <v>66</v>
      </c>
      <c r="Q437">
        <v>0.34799999999999998</v>
      </c>
      <c r="R437">
        <v>65</v>
      </c>
      <c r="S437">
        <v>149</v>
      </c>
      <c r="T437" s="8">
        <v>0.436</v>
      </c>
      <c r="U437">
        <v>25</v>
      </c>
      <c r="V437">
        <v>37</v>
      </c>
      <c r="W437" s="8">
        <v>0.67600000000000005</v>
      </c>
      <c r="X437">
        <v>22</v>
      </c>
      <c r="Y437">
        <v>59</v>
      </c>
      <c r="Z437">
        <v>81</v>
      </c>
      <c r="AA437">
        <v>78</v>
      </c>
      <c r="AB437">
        <v>30</v>
      </c>
      <c r="AC437">
        <v>3</v>
      </c>
      <c r="AD437">
        <v>42</v>
      </c>
      <c r="AE437">
        <v>67</v>
      </c>
      <c r="AF437">
        <v>224</v>
      </c>
      <c r="AG437" s="8" t="str">
        <f>IF(Table3[[#This Row],[FTA]]&gt;=100,Table3[[#This Row],[FT%]],"")</f>
        <v/>
      </c>
      <c r="AH437" t="str">
        <f>UPPER(Table3[[#This Row],[Player]])</f>
        <v>IMAN SHUMPERT</v>
      </c>
    </row>
    <row r="438" spans="1:34" x14ac:dyDescent="0.25">
      <c r="A438">
        <v>2015</v>
      </c>
      <c r="B438" t="s">
        <v>283</v>
      </c>
      <c r="C438" t="s">
        <v>34</v>
      </c>
      <c r="D438">
        <v>24</v>
      </c>
      <c r="E438" t="s">
        <v>109</v>
      </c>
      <c r="F438">
        <v>38</v>
      </c>
      <c r="G438">
        <v>1</v>
      </c>
      <c r="H438">
        <v>11.1</v>
      </c>
      <c r="I438" s="8">
        <v>0.50800000000000001</v>
      </c>
      <c r="J438">
        <v>1.2</v>
      </c>
      <c r="K438">
        <v>0.6</v>
      </c>
      <c r="L438">
        <v>105</v>
      </c>
      <c r="M438">
        <v>256</v>
      </c>
      <c r="N438" s="8">
        <v>0.41</v>
      </c>
      <c r="O438">
        <v>44</v>
      </c>
      <c r="P438">
        <v>130</v>
      </c>
      <c r="Q438">
        <v>0.33800000000000002</v>
      </c>
      <c r="R438">
        <v>61</v>
      </c>
      <c r="S438">
        <v>126</v>
      </c>
      <c r="T438" s="8">
        <v>0.48399999999999999</v>
      </c>
      <c r="U438">
        <v>18</v>
      </c>
      <c r="V438">
        <v>27</v>
      </c>
      <c r="W438" s="8">
        <v>0.66700000000000004</v>
      </c>
      <c r="X438">
        <v>33</v>
      </c>
      <c r="Y438">
        <v>110</v>
      </c>
      <c r="Z438">
        <v>143</v>
      </c>
      <c r="AA438">
        <v>57</v>
      </c>
      <c r="AB438">
        <v>51</v>
      </c>
      <c r="AC438">
        <v>13</v>
      </c>
      <c r="AD438">
        <v>49</v>
      </c>
      <c r="AE438">
        <v>71</v>
      </c>
      <c r="AF438">
        <v>272</v>
      </c>
      <c r="AG438" s="8" t="str">
        <f>IF(Table3[[#This Row],[FTA]]&gt;=100,Table3[[#This Row],[FT%]],"")</f>
        <v/>
      </c>
      <c r="AH438" t="str">
        <f>UPPER(Table3[[#This Row],[Player]])</f>
        <v>IMAN SHUMPERT</v>
      </c>
    </row>
    <row r="439" spans="1:34" x14ac:dyDescent="0.25">
      <c r="A439">
        <v>2015</v>
      </c>
      <c r="B439" t="s">
        <v>378</v>
      </c>
      <c r="C439" t="s">
        <v>34</v>
      </c>
      <c r="D439">
        <v>26</v>
      </c>
      <c r="E439" t="s">
        <v>69</v>
      </c>
      <c r="F439">
        <v>42</v>
      </c>
      <c r="G439">
        <v>9</v>
      </c>
      <c r="H439">
        <v>19.5</v>
      </c>
      <c r="I439" s="8">
        <v>0.54100000000000004</v>
      </c>
      <c r="J439">
        <v>2.2000000000000002</v>
      </c>
      <c r="K439">
        <v>0.5</v>
      </c>
      <c r="L439">
        <v>133</v>
      </c>
      <c r="M439">
        <v>335</v>
      </c>
      <c r="N439" s="8">
        <v>0.39700000000000002</v>
      </c>
      <c r="O439">
        <v>47</v>
      </c>
      <c r="P439">
        <v>139</v>
      </c>
      <c r="Q439">
        <v>0.33800000000000002</v>
      </c>
      <c r="R439">
        <v>86</v>
      </c>
      <c r="S439">
        <v>196</v>
      </c>
      <c r="T439" s="8">
        <v>0.439</v>
      </c>
      <c r="U439">
        <v>121</v>
      </c>
      <c r="V439">
        <v>150</v>
      </c>
      <c r="W439" s="8">
        <v>0.80700000000000005</v>
      </c>
      <c r="X439">
        <v>23</v>
      </c>
      <c r="Y439">
        <v>76</v>
      </c>
      <c r="Z439">
        <v>99</v>
      </c>
      <c r="AA439">
        <v>106</v>
      </c>
      <c r="AB439">
        <v>30</v>
      </c>
      <c r="AC439">
        <v>6</v>
      </c>
      <c r="AD439">
        <v>48</v>
      </c>
      <c r="AE439">
        <v>48</v>
      </c>
      <c r="AF439">
        <v>434</v>
      </c>
      <c r="AG439" s="8">
        <f>IF(Table3[[#This Row],[FTA]]&gt;=100,Table3[[#This Row],[FT%]],"")</f>
        <v>0.80700000000000005</v>
      </c>
      <c r="AH439" t="str">
        <f>UPPER(Table3[[#This Row],[Player]])</f>
        <v>ALEXEY SHVED</v>
      </c>
    </row>
    <row r="440" spans="1:34" x14ac:dyDescent="0.25">
      <c r="A440">
        <v>2015</v>
      </c>
      <c r="B440" t="s">
        <v>378</v>
      </c>
      <c r="C440" t="s">
        <v>34</v>
      </c>
      <c r="D440">
        <v>26</v>
      </c>
      <c r="E440" t="s">
        <v>44</v>
      </c>
      <c r="F440">
        <v>17</v>
      </c>
      <c r="G440">
        <v>0</v>
      </c>
      <c r="H440">
        <v>20</v>
      </c>
      <c r="I440" s="8">
        <v>0.54500000000000004</v>
      </c>
      <c r="J440">
        <v>0.9</v>
      </c>
      <c r="K440">
        <v>0</v>
      </c>
      <c r="L440">
        <v>52</v>
      </c>
      <c r="M440">
        <v>130</v>
      </c>
      <c r="N440" s="8">
        <v>0.4</v>
      </c>
      <c r="O440">
        <v>17</v>
      </c>
      <c r="P440">
        <v>57</v>
      </c>
      <c r="Q440">
        <v>0.29799999999999999</v>
      </c>
      <c r="R440">
        <v>35</v>
      </c>
      <c r="S440">
        <v>73</v>
      </c>
      <c r="T440" s="8">
        <v>0.47899999999999998</v>
      </c>
      <c r="U440">
        <v>48</v>
      </c>
      <c r="V440">
        <v>57</v>
      </c>
      <c r="W440" s="8">
        <v>0.84199999999999997</v>
      </c>
      <c r="X440">
        <v>8</v>
      </c>
      <c r="Y440">
        <v>14</v>
      </c>
      <c r="Z440">
        <v>22</v>
      </c>
      <c r="AA440">
        <v>46</v>
      </c>
      <c r="AB440">
        <v>14</v>
      </c>
      <c r="AC440">
        <v>1</v>
      </c>
      <c r="AD440">
        <v>18</v>
      </c>
      <c r="AE440">
        <v>21</v>
      </c>
      <c r="AF440">
        <v>169</v>
      </c>
      <c r="AG440" s="8" t="str">
        <f>IF(Table3[[#This Row],[FTA]]&gt;=100,Table3[[#This Row],[FT%]],"")</f>
        <v/>
      </c>
      <c r="AH440" t="str">
        <f>UPPER(Table3[[#This Row],[Player]])</f>
        <v>ALEXEY SHVED</v>
      </c>
    </row>
    <row r="441" spans="1:34" x14ac:dyDescent="0.25">
      <c r="A441">
        <v>2015</v>
      </c>
      <c r="B441" t="s">
        <v>378</v>
      </c>
      <c r="C441" t="s">
        <v>34</v>
      </c>
      <c r="D441">
        <v>26</v>
      </c>
      <c r="E441" t="s">
        <v>32</v>
      </c>
      <c r="F441">
        <v>9</v>
      </c>
      <c r="G441">
        <v>0</v>
      </c>
      <c r="H441">
        <v>9.3000000000000007</v>
      </c>
      <c r="I441" s="8">
        <v>0.503</v>
      </c>
      <c r="J441">
        <v>0</v>
      </c>
      <c r="K441">
        <v>-8.8000000000000007</v>
      </c>
      <c r="L441">
        <v>8</v>
      </c>
      <c r="M441">
        <v>24</v>
      </c>
      <c r="N441" s="8">
        <v>0.33300000000000002</v>
      </c>
      <c r="O441">
        <v>4</v>
      </c>
      <c r="P441">
        <v>12</v>
      </c>
      <c r="Q441">
        <v>0.33300000000000002</v>
      </c>
      <c r="R441">
        <v>4</v>
      </c>
      <c r="S441">
        <v>12</v>
      </c>
      <c r="T441" s="8">
        <v>0.33300000000000002</v>
      </c>
      <c r="U441">
        <v>9</v>
      </c>
      <c r="V441">
        <v>11</v>
      </c>
      <c r="W441" s="8">
        <v>0.81799999999999995</v>
      </c>
      <c r="X441">
        <v>1</v>
      </c>
      <c r="Y441">
        <v>3</v>
      </c>
      <c r="Z441">
        <v>4</v>
      </c>
      <c r="AA441">
        <v>3</v>
      </c>
      <c r="AB441">
        <v>1</v>
      </c>
      <c r="AC441">
        <v>0</v>
      </c>
      <c r="AD441">
        <v>5</v>
      </c>
      <c r="AE441">
        <v>2</v>
      </c>
      <c r="AF441">
        <v>29</v>
      </c>
      <c r="AG441" s="8" t="str">
        <f>IF(Table3[[#This Row],[FTA]]&gt;=100,Table3[[#This Row],[FT%]],"")</f>
        <v/>
      </c>
      <c r="AH441" t="str">
        <f>UPPER(Table3[[#This Row],[Player]])</f>
        <v>ALEXEY SHVED</v>
      </c>
    </row>
    <row r="442" spans="1:34" x14ac:dyDescent="0.25">
      <c r="A442">
        <v>2015</v>
      </c>
      <c r="B442" t="s">
        <v>378</v>
      </c>
      <c r="C442" t="s">
        <v>34</v>
      </c>
      <c r="D442">
        <v>26</v>
      </c>
      <c r="E442" t="s">
        <v>60</v>
      </c>
      <c r="F442">
        <v>16</v>
      </c>
      <c r="G442">
        <v>9</v>
      </c>
      <c r="H442">
        <v>20.5</v>
      </c>
      <c r="I442" s="8">
        <v>0.54400000000000004</v>
      </c>
      <c r="J442">
        <v>1.2</v>
      </c>
      <c r="K442">
        <v>2.1</v>
      </c>
      <c r="L442">
        <v>73</v>
      </c>
      <c r="M442">
        <v>181</v>
      </c>
      <c r="N442" s="8">
        <v>0.40300000000000002</v>
      </c>
      <c r="O442">
        <v>26</v>
      </c>
      <c r="P442">
        <v>70</v>
      </c>
      <c r="Q442">
        <v>0.371</v>
      </c>
      <c r="R442">
        <v>47</v>
      </c>
      <c r="S442">
        <v>111</v>
      </c>
      <c r="T442" s="8">
        <v>0.42299999999999999</v>
      </c>
      <c r="U442">
        <v>64</v>
      </c>
      <c r="V442">
        <v>82</v>
      </c>
      <c r="W442" s="8">
        <v>0.78</v>
      </c>
      <c r="X442">
        <v>14</v>
      </c>
      <c r="Y442">
        <v>59</v>
      </c>
      <c r="Z442">
        <v>73</v>
      </c>
      <c r="AA442">
        <v>57</v>
      </c>
      <c r="AB442">
        <v>15</v>
      </c>
      <c r="AC442">
        <v>5</v>
      </c>
      <c r="AD442">
        <v>25</v>
      </c>
      <c r="AE442">
        <v>25</v>
      </c>
      <c r="AF442">
        <v>236</v>
      </c>
      <c r="AG442" s="8" t="str">
        <f>IF(Table3[[#This Row],[FTA]]&gt;=100,Table3[[#This Row],[FT%]],"")</f>
        <v/>
      </c>
      <c r="AH442" t="str">
        <f>UPPER(Table3[[#This Row],[Player]])</f>
        <v>ALEXEY SHVED</v>
      </c>
    </row>
    <row r="443" spans="1:34" x14ac:dyDescent="0.25">
      <c r="A443">
        <v>2015</v>
      </c>
      <c r="B443" t="s">
        <v>379</v>
      </c>
      <c r="C443" t="s">
        <v>38</v>
      </c>
      <c r="D443">
        <v>24</v>
      </c>
      <c r="E443" t="s">
        <v>44</v>
      </c>
      <c r="F443">
        <v>73</v>
      </c>
      <c r="G443">
        <v>32</v>
      </c>
      <c r="H443">
        <v>14.5</v>
      </c>
      <c r="I443" s="8">
        <v>0.52100000000000002</v>
      </c>
      <c r="J443">
        <v>2.1</v>
      </c>
      <c r="K443">
        <v>-3.4</v>
      </c>
      <c r="L443">
        <v>238</v>
      </c>
      <c r="M443">
        <v>502</v>
      </c>
      <c r="N443" s="8">
        <v>0.47399999999999998</v>
      </c>
      <c r="O443">
        <v>4</v>
      </c>
      <c r="P443">
        <v>22</v>
      </c>
      <c r="Q443">
        <v>0.182</v>
      </c>
      <c r="R443">
        <v>234</v>
      </c>
      <c r="S443">
        <v>480</v>
      </c>
      <c r="T443" s="8">
        <v>0.48799999999999999</v>
      </c>
      <c r="U443">
        <v>106</v>
      </c>
      <c r="V443">
        <v>137</v>
      </c>
      <c r="W443" s="8">
        <v>0.77400000000000002</v>
      </c>
      <c r="X443">
        <v>121</v>
      </c>
      <c r="Y443">
        <v>238</v>
      </c>
      <c r="Z443">
        <v>359</v>
      </c>
      <c r="AA443">
        <v>79</v>
      </c>
      <c r="AB443">
        <v>39</v>
      </c>
      <c r="AC443">
        <v>30</v>
      </c>
      <c r="AD443">
        <v>99</v>
      </c>
      <c r="AE443">
        <v>135</v>
      </c>
      <c r="AF443">
        <v>586</v>
      </c>
      <c r="AG443" s="8">
        <f>IF(Table3[[#This Row],[FTA]]&gt;=100,Table3[[#This Row],[FT%]],"")</f>
        <v>0.77400000000000002</v>
      </c>
      <c r="AH443" t="str">
        <f>UPPER(Table3[[#This Row],[Player]])</f>
        <v>HENRY SIMS</v>
      </c>
    </row>
    <row r="444" spans="1:34" x14ac:dyDescent="0.25">
      <c r="A444">
        <v>2015</v>
      </c>
      <c r="B444" t="s">
        <v>380</v>
      </c>
      <c r="C444" t="s">
        <v>50</v>
      </c>
      <c r="D444">
        <v>26</v>
      </c>
      <c r="E444" t="s">
        <v>69</v>
      </c>
      <c r="F444">
        <v>80</v>
      </c>
      <c r="G444">
        <v>58</v>
      </c>
      <c r="H444">
        <v>8.5</v>
      </c>
      <c r="I444" s="8">
        <v>0.51200000000000001</v>
      </c>
      <c r="J444">
        <v>2</v>
      </c>
      <c r="K444">
        <v>-1.6</v>
      </c>
      <c r="L444">
        <v>172</v>
      </c>
      <c r="M444">
        <v>446</v>
      </c>
      <c r="N444" s="8">
        <v>0.38600000000000001</v>
      </c>
      <c r="O444">
        <v>96</v>
      </c>
      <c r="P444">
        <v>241</v>
      </c>
      <c r="Q444">
        <v>0.39800000000000002</v>
      </c>
      <c r="R444">
        <v>76</v>
      </c>
      <c r="S444">
        <v>205</v>
      </c>
      <c r="T444" s="8">
        <v>0.371</v>
      </c>
      <c r="U444">
        <v>40</v>
      </c>
      <c r="V444">
        <v>52</v>
      </c>
      <c r="W444" s="8">
        <v>0.76900000000000002</v>
      </c>
      <c r="X444">
        <v>33</v>
      </c>
      <c r="Y444">
        <v>161</v>
      </c>
      <c r="Z444">
        <v>194</v>
      </c>
      <c r="AA444">
        <v>85</v>
      </c>
      <c r="AB444">
        <v>47</v>
      </c>
      <c r="AC444">
        <v>21</v>
      </c>
      <c r="AD444">
        <v>55</v>
      </c>
      <c r="AE444">
        <v>153</v>
      </c>
      <c r="AF444">
        <v>480</v>
      </c>
      <c r="AG444" s="8" t="str">
        <f>IF(Table3[[#This Row],[FTA]]&gt;=100,Table3[[#This Row],[FT%]],"")</f>
        <v/>
      </c>
      <c r="AH444" t="str">
        <f>UPPER(Table3[[#This Row],[Player]])</f>
        <v>KYLE SINGLER</v>
      </c>
    </row>
    <row r="445" spans="1:34" x14ac:dyDescent="0.25">
      <c r="A445">
        <v>2015</v>
      </c>
      <c r="B445" t="s">
        <v>380</v>
      </c>
      <c r="C445" t="s">
        <v>50</v>
      </c>
      <c r="D445">
        <v>26</v>
      </c>
      <c r="E445" t="s">
        <v>104</v>
      </c>
      <c r="F445">
        <v>54</v>
      </c>
      <c r="G445">
        <v>40</v>
      </c>
      <c r="H445">
        <v>9.4</v>
      </c>
      <c r="I445" s="8">
        <v>0.52600000000000002</v>
      </c>
      <c r="J445">
        <v>1.6</v>
      </c>
      <c r="K445">
        <v>-1.2</v>
      </c>
      <c r="L445">
        <v>140</v>
      </c>
      <c r="M445">
        <v>350</v>
      </c>
      <c r="N445" s="8">
        <v>0.4</v>
      </c>
      <c r="O445">
        <v>76</v>
      </c>
      <c r="P445">
        <v>187</v>
      </c>
      <c r="Q445">
        <v>0.40600000000000003</v>
      </c>
      <c r="R445">
        <v>64</v>
      </c>
      <c r="S445">
        <v>163</v>
      </c>
      <c r="T445" s="8">
        <v>0.39300000000000002</v>
      </c>
      <c r="U445">
        <v>29</v>
      </c>
      <c r="V445">
        <v>36</v>
      </c>
      <c r="W445" s="8">
        <v>0.80600000000000005</v>
      </c>
      <c r="X445">
        <v>23</v>
      </c>
      <c r="Y445">
        <v>116</v>
      </c>
      <c r="Z445">
        <v>139</v>
      </c>
      <c r="AA445">
        <v>67</v>
      </c>
      <c r="AB445">
        <v>33</v>
      </c>
      <c r="AC445">
        <v>14</v>
      </c>
      <c r="AD445">
        <v>42</v>
      </c>
      <c r="AE445">
        <v>98</v>
      </c>
      <c r="AF445">
        <v>385</v>
      </c>
      <c r="AG445" s="8" t="str">
        <f>IF(Table3[[#This Row],[FTA]]&gt;=100,Table3[[#This Row],[FT%]],"")</f>
        <v/>
      </c>
      <c r="AH445" t="str">
        <f>UPPER(Table3[[#This Row],[Player]])</f>
        <v>KYLE SINGLER</v>
      </c>
    </row>
    <row r="446" spans="1:34" x14ac:dyDescent="0.25">
      <c r="A446">
        <v>2015</v>
      </c>
      <c r="B446" t="s">
        <v>380</v>
      </c>
      <c r="C446" t="s">
        <v>50</v>
      </c>
      <c r="D446">
        <v>26</v>
      </c>
      <c r="E446" t="s">
        <v>40</v>
      </c>
      <c r="F446">
        <v>26</v>
      </c>
      <c r="G446">
        <v>18</v>
      </c>
      <c r="H446">
        <v>5.8</v>
      </c>
      <c r="I446" s="8">
        <v>0.46100000000000002</v>
      </c>
      <c r="J446">
        <v>0.4</v>
      </c>
      <c r="K446">
        <v>-2.6</v>
      </c>
      <c r="L446">
        <v>32</v>
      </c>
      <c r="M446">
        <v>96</v>
      </c>
      <c r="N446" s="8">
        <v>0.33300000000000002</v>
      </c>
      <c r="O446">
        <v>20</v>
      </c>
      <c r="P446">
        <v>54</v>
      </c>
      <c r="Q446">
        <v>0.37</v>
      </c>
      <c r="R446">
        <v>12</v>
      </c>
      <c r="S446">
        <v>42</v>
      </c>
      <c r="T446" s="8">
        <v>0.28599999999999998</v>
      </c>
      <c r="U446">
        <v>11</v>
      </c>
      <c r="V446">
        <v>16</v>
      </c>
      <c r="W446" s="8">
        <v>0.68799999999999994</v>
      </c>
      <c r="X446">
        <v>10</v>
      </c>
      <c r="Y446">
        <v>45</v>
      </c>
      <c r="Z446">
        <v>55</v>
      </c>
      <c r="AA446">
        <v>18</v>
      </c>
      <c r="AB446">
        <v>14</v>
      </c>
      <c r="AC446">
        <v>7</v>
      </c>
      <c r="AD446">
        <v>13</v>
      </c>
      <c r="AE446">
        <v>55</v>
      </c>
      <c r="AF446">
        <v>95</v>
      </c>
      <c r="AG446" s="8" t="str">
        <f>IF(Table3[[#This Row],[FTA]]&gt;=100,Table3[[#This Row],[FT%]],"")</f>
        <v/>
      </c>
      <c r="AH446" t="str">
        <f>UPPER(Table3[[#This Row],[Player]])</f>
        <v>KYLE SINGLER</v>
      </c>
    </row>
    <row r="447" spans="1:34" x14ac:dyDescent="0.25">
      <c r="A447">
        <v>2015</v>
      </c>
      <c r="B447" t="s">
        <v>284</v>
      </c>
      <c r="C447" t="s">
        <v>36</v>
      </c>
      <c r="D447">
        <v>27</v>
      </c>
      <c r="E447" t="s">
        <v>52</v>
      </c>
      <c r="F447">
        <v>53</v>
      </c>
      <c r="G447">
        <v>21</v>
      </c>
      <c r="H447">
        <v>13.1</v>
      </c>
      <c r="I447" s="8">
        <v>0.503</v>
      </c>
      <c r="J447">
        <v>2</v>
      </c>
      <c r="K447">
        <v>-1.4</v>
      </c>
      <c r="L447">
        <v>145</v>
      </c>
      <c r="M447">
        <v>355</v>
      </c>
      <c r="N447" s="8">
        <v>0.40799999999999997</v>
      </c>
      <c r="O447">
        <v>41</v>
      </c>
      <c r="P447">
        <v>131</v>
      </c>
      <c r="Q447">
        <v>0.313</v>
      </c>
      <c r="R447">
        <v>104</v>
      </c>
      <c r="S447">
        <v>224</v>
      </c>
      <c r="T447" s="8">
        <v>0.46400000000000002</v>
      </c>
      <c r="U447">
        <v>60</v>
      </c>
      <c r="V447">
        <v>77</v>
      </c>
      <c r="W447" s="8">
        <v>0.77900000000000003</v>
      </c>
      <c r="X447">
        <v>12</v>
      </c>
      <c r="Y447">
        <v>131</v>
      </c>
      <c r="Z447">
        <v>143</v>
      </c>
      <c r="AA447">
        <v>190</v>
      </c>
      <c r="AB447">
        <v>23</v>
      </c>
      <c r="AC447">
        <v>0</v>
      </c>
      <c r="AD447">
        <v>65</v>
      </c>
      <c r="AE447">
        <v>47</v>
      </c>
      <c r="AF447">
        <v>391</v>
      </c>
      <c r="AG447" s="8" t="str">
        <f>IF(Table3[[#This Row],[FTA]]&gt;=100,Table3[[#This Row],[FT%]],"")</f>
        <v/>
      </c>
      <c r="AH447" t="str">
        <f>UPPER(Table3[[#This Row],[Player]])</f>
        <v>DONALD SLOAN</v>
      </c>
    </row>
    <row r="448" spans="1:34" x14ac:dyDescent="0.25">
      <c r="A448">
        <v>2015</v>
      </c>
      <c r="B448" t="s">
        <v>507</v>
      </c>
      <c r="C448" t="s">
        <v>36</v>
      </c>
      <c r="D448">
        <v>20</v>
      </c>
      <c r="E448" t="s">
        <v>45</v>
      </c>
      <c r="F448">
        <v>67</v>
      </c>
      <c r="G448">
        <v>38</v>
      </c>
      <c r="H448">
        <v>11</v>
      </c>
      <c r="I448" s="8">
        <v>0.49099999999999999</v>
      </c>
      <c r="J448">
        <v>2.9</v>
      </c>
      <c r="K448">
        <v>1.1000000000000001</v>
      </c>
      <c r="L448">
        <v>175</v>
      </c>
      <c r="M448">
        <v>477</v>
      </c>
      <c r="N448" s="8">
        <v>0.36699999999999999</v>
      </c>
      <c r="O448">
        <v>91</v>
      </c>
      <c r="P448">
        <v>272</v>
      </c>
      <c r="Q448">
        <v>0.33500000000000002</v>
      </c>
      <c r="R448">
        <v>84</v>
      </c>
      <c r="S448">
        <v>205</v>
      </c>
      <c r="T448" s="8">
        <v>0.41</v>
      </c>
      <c r="U448">
        <v>82</v>
      </c>
      <c r="V448">
        <v>127</v>
      </c>
      <c r="W448" s="8">
        <v>0.64600000000000002</v>
      </c>
      <c r="X448">
        <v>61</v>
      </c>
      <c r="Y448">
        <v>161</v>
      </c>
      <c r="Z448">
        <v>222</v>
      </c>
      <c r="AA448">
        <v>208</v>
      </c>
      <c r="AB448">
        <v>99</v>
      </c>
      <c r="AC448">
        <v>18</v>
      </c>
      <c r="AD448">
        <v>90</v>
      </c>
      <c r="AE448">
        <v>176</v>
      </c>
      <c r="AF448">
        <v>523</v>
      </c>
      <c r="AG448" s="8">
        <f>IF(Table3[[#This Row],[FTA]]&gt;=100,Table3[[#This Row],[FT%]],"")</f>
        <v>0.64600000000000002</v>
      </c>
      <c r="AH448" t="str">
        <f>UPPER(Table3[[#This Row],[Player]])</f>
        <v>MARCUS SMART</v>
      </c>
    </row>
    <row r="449" spans="1:34" x14ac:dyDescent="0.25">
      <c r="A449">
        <v>2015</v>
      </c>
      <c r="B449" t="s">
        <v>285</v>
      </c>
      <c r="C449" t="s">
        <v>36</v>
      </c>
      <c r="D449">
        <v>26</v>
      </c>
      <c r="E449" t="s">
        <v>69</v>
      </c>
      <c r="F449">
        <v>55</v>
      </c>
      <c r="G449">
        <v>14</v>
      </c>
      <c r="H449">
        <v>12.3</v>
      </c>
      <c r="I449" s="8">
        <v>0.43099999999999999</v>
      </c>
      <c r="J449">
        <v>-0.1</v>
      </c>
      <c r="K449">
        <v>-4.0999999999999996</v>
      </c>
      <c r="L449">
        <v>143</v>
      </c>
      <c r="M449">
        <v>367</v>
      </c>
      <c r="N449" s="8">
        <v>0.39</v>
      </c>
      <c r="O449">
        <v>18</v>
      </c>
      <c r="P449">
        <v>60</v>
      </c>
      <c r="Q449">
        <v>0.3</v>
      </c>
      <c r="R449">
        <v>125</v>
      </c>
      <c r="S449">
        <v>307</v>
      </c>
      <c r="T449" s="8">
        <v>0.40699999999999997</v>
      </c>
      <c r="U449">
        <v>34</v>
      </c>
      <c r="V449">
        <v>57</v>
      </c>
      <c r="W449" s="8">
        <v>0.59599999999999997</v>
      </c>
      <c r="X449">
        <v>15</v>
      </c>
      <c r="Y449">
        <v>85</v>
      </c>
      <c r="Z449">
        <v>100</v>
      </c>
      <c r="AA449">
        <v>180</v>
      </c>
      <c r="AB449">
        <v>36</v>
      </c>
      <c r="AC449">
        <v>6</v>
      </c>
      <c r="AD449">
        <v>78</v>
      </c>
      <c r="AE449">
        <v>50</v>
      </c>
      <c r="AF449">
        <v>338</v>
      </c>
      <c r="AG449" s="8" t="str">
        <f>IF(Table3[[#This Row],[FTA]]&gt;=100,Table3[[#This Row],[FT%]],"")</f>
        <v/>
      </c>
      <c r="AH449" t="str">
        <f>UPPER(Table3[[#This Row],[Player]])</f>
        <v>ISH SMITH</v>
      </c>
    </row>
    <row r="450" spans="1:34" x14ac:dyDescent="0.25">
      <c r="A450">
        <v>2015</v>
      </c>
      <c r="B450" t="s">
        <v>285</v>
      </c>
      <c r="C450" t="s">
        <v>36</v>
      </c>
      <c r="D450">
        <v>26</v>
      </c>
      <c r="E450" t="s">
        <v>40</v>
      </c>
      <c r="F450">
        <v>30</v>
      </c>
      <c r="G450">
        <v>0</v>
      </c>
      <c r="H450">
        <v>9</v>
      </c>
      <c r="I450" s="8">
        <v>0.378</v>
      </c>
      <c r="J450">
        <v>0</v>
      </c>
      <c r="K450">
        <v>-5.7</v>
      </c>
      <c r="L450">
        <v>15</v>
      </c>
      <c r="M450">
        <v>45</v>
      </c>
      <c r="N450" s="8">
        <v>0.33300000000000002</v>
      </c>
      <c r="O450">
        <v>1</v>
      </c>
      <c r="P450">
        <v>5</v>
      </c>
      <c r="Q450">
        <v>0.2</v>
      </c>
      <c r="R450">
        <v>14</v>
      </c>
      <c r="S450">
        <v>40</v>
      </c>
      <c r="T450" s="8">
        <v>0.35</v>
      </c>
      <c r="U450">
        <v>6</v>
      </c>
      <c r="V450">
        <v>9</v>
      </c>
      <c r="W450" s="8">
        <v>0.66700000000000004</v>
      </c>
      <c r="X450">
        <v>5</v>
      </c>
      <c r="Y450">
        <v>22</v>
      </c>
      <c r="Z450">
        <v>27</v>
      </c>
      <c r="AA450">
        <v>28</v>
      </c>
      <c r="AB450">
        <v>4</v>
      </c>
      <c r="AC450">
        <v>1</v>
      </c>
      <c r="AD450">
        <v>9</v>
      </c>
      <c r="AE450">
        <v>12</v>
      </c>
      <c r="AF450">
        <v>37</v>
      </c>
      <c r="AG450" s="8" t="str">
        <f>IF(Table3[[#This Row],[FTA]]&gt;=100,Table3[[#This Row],[FT%]],"")</f>
        <v/>
      </c>
      <c r="AH450" t="str">
        <f>UPPER(Table3[[#This Row],[Player]])</f>
        <v>ISH SMITH</v>
      </c>
    </row>
    <row r="451" spans="1:34" x14ac:dyDescent="0.25">
      <c r="A451">
        <v>2015</v>
      </c>
      <c r="B451" t="s">
        <v>285</v>
      </c>
      <c r="C451" t="s">
        <v>36</v>
      </c>
      <c r="D451">
        <v>26</v>
      </c>
      <c r="E451" t="s">
        <v>44</v>
      </c>
      <c r="F451">
        <v>25</v>
      </c>
      <c r="G451">
        <v>14</v>
      </c>
      <c r="H451">
        <v>13</v>
      </c>
      <c r="I451" s="8">
        <v>0.439</v>
      </c>
      <c r="J451">
        <v>-0.1</v>
      </c>
      <c r="K451">
        <v>-3.7</v>
      </c>
      <c r="L451">
        <v>128</v>
      </c>
      <c r="M451">
        <v>322</v>
      </c>
      <c r="N451" s="8">
        <v>0.39800000000000002</v>
      </c>
      <c r="O451">
        <v>17</v>
      </c>
      <c r="P451">
        <v>55</v>
      </c>
      <c r="Q451">
        <v>0.309</v>
      </c>
      <c r="R451">
        <v>111</v>
      </c>
      <c r="S451">
        <v>267</v>
      </c>
      <c r="T451" s="8">
        <v>0.41599999999999998</v>
      </c>
      <c r="U451">
        <v>28</v>
      </c>
      <c r="V451">
        <v>48</v>
      </c>
      <c r="W451" s="8">
        <v>0.58299999999999996</v>
      </c>
      <c r="X451">
        <v>10</v>
      </c>
      <c r="Y451">
        <v>63</v>
      </c>
      <c r="Z451">
        <v>73</v>
      </c>
      <c r="AA451">
        <v>152</v>
      </c>
      <c r="AB451">
        <v>32</v>
      </c>
      <c r="AC451">
        <v>5</v>
      </c>
      <c r="AD451">
        <v>69</v>
      </c>
      <c r="AE451">
        <v>38</v>
      </c>
      <c r="AF451">
        <v>301</v>
      </c>
      <c r="AG451" s="8" t="str">
        <f>IF(Table3[[#This Row],[FTA]]&gt;=100,Table3[[#This Row],[FT%]],"")</f>
        <v/>
      </c>
      <c r="AH451" t="str">
        <f>UPPER(Table3[[#This Row],[Player]])</f>
        <v>ISH SMITH</v>
      </c>
    </row>
    <row r="452" spans="1:34" x14ac:dyDescent="0.25">
      <c r="A452">
        <v>2015</v>
      </c>
      <c r="B452" t="s">
        <v>286</v>
      </c>
      <c r="C452" t="s">
        <v>34</v>
      </c>
      <c r="D452">
        <v>29</v>
      </c>
      <c r="E452" t="s">
        <v>69</v>
      </c>
      <c r="F452">
        <v>70</v>
      </c>
      <c r="G452">
        <v>51</v>
      </c>
      <c r="H452">
        <v>13.6</v>
      </c>
      <c r="I452" s="8">
        <v>0.53800000000000003</v>
      </c>
      <c r="J452">
        <v>3.7</v>
      </c>
      <c r="K452">
        <v>0.7</v>
      </c>
      <c r="L452">
        <v>315</v>
      </c>
      <c r="M452">
        <v>755</v>
      </c>
      <c r="N452" s="8">
        <v>0.41699999999999998</v>
      </c>
      <c r="O452">
        <v>163</v>
      </c>
      <c r="P452">
        <v>426</v>
      </c>
      <c r="Q452">
        <v>0.38300000000000001</v>
      </c>
      <c r="R452">
        <v>152</v>
      </c>
      <c r="S452">
        <v>329</v>
      </c>
      <c r="T452" s="8">
        <v>0.46200000000000002</v>
      </c>
      <c r="U452">
        <v>54</v>
      </c>
      <c r="V452">
        <v>72</v>
      </c>
      <c r="W452" s="8">
        <v>0.75</v>
      </c>
      <c r="X452">
        <v>30</v>
      </c>
      <c r="Y452">
        <v>188</v>
      </c>
      <c r="Z452">
        <v>218</v>
      </c>
      <c r="AA452">
        <v>195</v>
      </c>
      <c r="AB452">
        <v>82</v>
      </c>
      <c r="AC452">
        <v>22</v>
      </c>
      <c r="AD452">
        <v>97</v>
      </c>
      <c r="AE452">
        <v>163</v>
      </c>
      <c r="AF452">
        <v>847</v>
      </c>
      <c r="AG452" s="8" t="str">
        <f>IF(Table3[[#This Row],[FTA]]&gt;=100,Table3[[#This Row],[FT%]],"")</f>
        <v/>
      </c>
      <c r="AH452" t="str">
        <f>UPPER(Table3[[#This Row],[Player]])</f>
        <v>J.R. SMITH</v>
      </c>
    </row>
    <row r="453" spans="1:34" x14ac:dyDescent="0.25">
      <c r="A453">
        <v>2015</v>
      </c>
      <c r="B453" t="s">
        <v>286</v>
      </c>
      <c r="C453" t="s">
        <v>34</v>
      </c>
      <c r="D453">
        <v>29</v>
      </c>
      <c r="E453" t="s">
        <v>60</v>
      </c>
      <c r="F453">
        <v>24</v>
      </c>
      <c r="G453">
        <v>6</v>
      </c>
      <c r="H453">
        <v>11.5</v>
      </c>
      <c r="I453" s="8">
        <v>0.48699999999999999</v>
      </c>
      <c r="J453">
        <v>-0.1</v>
      </c>
      <c r="K453">
        <v>-4.3</v>
      </c>
      <c r="L453">
        <v>101</v>
      </c>
      <c r="M453">
        <v>251</v>
      </c>
      <c r="N453" s="8">
        <v>0.40200000000000002</v>
      </c>
      <c r="O453">
        <v>32</v>
      </c>
      <c r="P453">
        <v>90</v>
      </c>
      <c r="Q453">
        <v>0.35599999999999998</v>
      </c>
      <c r="R453">
        <v>69</v>
      </c>
      <c r="S453">
        <v>161</v>
      </c>
      <c r="T453" s="8">
        <v>0.42899999999999999</v>
      </c>
      <c r="U453">
        <v>27</v>
      </c>
      <c r="V453">
        <v>39</v>
      </c>
      <c r="W453" s="8">
        <v>0.69199999999999995</v>
      </c>
      <c r="X453">
        <v>4</v>
      </c>
      <c r="Y453">
        <v>54</v>
      </c>
      <c r="Z453">
        <v>58</v>
      </c>
      <c r="AA453">
        <v>81</v>
      </c>
      <c r="AB453">
        <v>18</v>
      </c>
      <c r="AC453">
        <v>4</v>
      </c>
      <c r="AD453">
        <v>45</v>
      </c>
      <c r="AE453">
        <v>44</v>
      </c>
      <c r="AF453">
        <v>261</v>
      </c>
      <c r="AG453" s="8" t="str">
        <f>IF(Table3[[#This Row],[FTA]]&gt;=100,Table3[[#This Row],[FT%]],"")</f>
        <v/>
      </c>
      <c r="AH453" t="str">
        <f>UPPER(Table3[[#This Row],[Player]])</f>
        <v>J.R. SMITH</v>
      </c>
    </row>
    <row r="454" spans="1:34" x14ac:dyDescent="0.25">
      <c r="A454">
        <v>2015</v>
      </c>
      <c r="B454" t="s">
        <v>286</v>
      </c>
      <c r="C454" t="s">
        <v>34</v>
      </c>
      <c r="D454">
        <v>29</v>
      </c>
      <c r="E454" t="s">
        <v>109</v>
      </c>
      <c r="F454">
        <v>46</v>
      </c>
      <c r="G454">
        <v>45</v>
      </c>
      <c r="H454">
        <v>14.5</v>
      </c>
      <c r="I454" s="8">
        <v>0.56499999999999995</v>
      </c>
      <c r="J454">
        <v>3.8</v>
      </c>
      <c r="K454">
        <v>2.9</v>
      </c>
      <c r="L454">
        <v>214</v>
      </c>
      <c r="M454">
        <v>504</v>
      </c>
      <c r="N454" s="8">
        <v>0.42499999999999999</v>
      </c>
      <c r="O454">
        <v>131</v>
      </c>
      <c r="P454">
        <v>336</v>
      </c>
      <c r="Q454">
        <v>0.39</v>
      </c>
      <c r="R454">
        <v>83</v>
      </c>
      <c r="S454">
        <v>168</v>
      </c>
      <c r="T454" s="8">
        <v>0.49399999999999999</v>
      </c>
      <c r="U454">
        <v>27</v>
      </c>
      <c r="V454">
        <v>33</v>
      </c>
      <c r="W454" s="8">
        <v>0.81799999999999995</v>
      </c>
      <c r="X454">
        <v>26</v>
      </c>
      <c r="Y454">
        <v>134</v>
      </c>
      <c r="Z454">
        <v>160</v>
      </c>
      <c r="AA454">
        <v>114</v>
      </c>
      <c r="AB454">
        <v>64</v>
      </c>
      <c r="AC454">
        <v>18</v>
      </c>
      <c r="AD454">
        <v>52</v>
      </c>
      <c r="AE454">
        <v>119</v>
      </c>
      <c r="AF454">
        <v>586</v>
      </c>
      <c r="AG454" s="8" t="str">
        <f>IF(Table3[[#This Row],[FTA]]&gt;=100,Table3[[#This Row],[FT%]],"")</f>
        <v/>
      </c>
      <c r="AH454" t="str">
        <f>UPPER(Table3[[#This Row],[Player]])</f>
        <v>J.R. SMITH</v>
      </c>
    </row>
    <row r="455" spans="1:34" x14ac:dyDescent="0.25">
      <c r="A455">
        <v>2015</v>
      </c>
      <c r="B455" t="s">
        <v>287</v>
      </c>
      <c r="C455" t="s">
        <v>38</v>
      </c>
      <c r="D455">
        <v>28</v>
      </c>
      <c r="E455" t="s">
        <v>60</v>
      </c>
      <c r="F455">
        <v>82</v>
      </c>
      <c r="G455">
        <v>31</v>
      </c>
      <c r="H455">
        <v>12</v>
      </c>
      <c r="I455" s="8">
        <v>0.497</v>
      </c>
      <c r="J455">
        <v>1.2</v>
      </c>
      <c r="K455">
        <v>-3.4</v>
      </c>
      <c r="L455">
        <v>257</v>
      </c>
      <c r="M455">
        <v>592</v>
      </c>
      <c r="N455" s="8">
        <v>0.434</v>
      </c>
      <c r="O455">
        <v>15</v>
      </c>
      <c r="P455">
        <v>42</v>
      </c>
      <c r="Q455">
        <v>0.35699999999999998</v>
      </c>
      <c r="R455">
        <v>242</v>
      </c>
      <c r="S455">
        <v>550</v>
      </c>
      <c r="T455" s="8">
        <v>0.44</v>
      </c>
      <c r="U455">
        <v>127</v>
      </c>
      <c r="V455">
        <v>153</v>
      </c>
      <c r="W455" s="8">
        <v>0.83</v>
      </c>
      <c r="X455">
        <v>98</v>
      </c>
      <c r="Y455">
        <v>226</v>
      </c>
      <c r="Z455">
        <v>324</v>
      </c>
      <c r="AA455">
        <v>140</v>
      </c>
      <c r="AB455">
        <v>32</v>
      </c>
      <c r="AC455">
        <v>44</v>
      </c>
      <c r="AD455">
        <v>104</v>
      </c>
      <c r="AE455">
        <v>205</v>
      </c>
      <c r="AF455">
        <v>656</v>
      </c>
      <c r="AG455" s="8">
        <f>IF(Table3[[#This Row],[FTA]]&gt;=100,Table3[[#This Row],[FT%]],"")</f>
        <v>0.83</v>
      </c>
      <c r="AH455" t="str">
        <f>UPPER(Table3[[#This Row],[Player]])</f>
        <v>JASON SMITH</v>
      </c>
    </row>
    <row r="456" spans="1:34" x14ac:dyDescent="0.25">
      <c r="A456">
        <v>2015</v>
      </c>
      <c r="B456" t="s">
        <v>288</v>
      </c>
      <c r="C456" t="s">
        <v>30</v>
      </c>
      <c r="D456">
        <v>29</v>
      </c>
      <c r="E456" t="s">
        <v>69</v>
      </c>
      <c r="F456">
        <v>83</v>
      </c>
      <c r="G456">
        <v>35</v>
      </c>
      <c r="H456">
        <v>14.9</v>
      </c>
      <c r="I456" s="8">
        <v>0.46700000000000003</v>
      </c>
      <c r="J456">
        <v>2.2999999999999998</v>
      </c>
      <c r="K456">
        <v>1</v>
      </c>
      <c r="L456">
        <v>414</v>
      </c>
      <c r="M456">
        <v>987</v>
      </c>
      <c r="N456" s="8">
        <v>0.41899999999999998</v>
      </c>
      <c r="O456">
        <v>72</v>
      </c>
      <c r="P456">
        <v>228</v>
      </c>
      <c r="Q456">
        <v>0.316</v>
      </c>
      <c r="R456">
        <v>342</v>
      </c>
      <c r="S456">
        <v>759</v>
      </c>
      <c r="T456" s="8">
        <v>0.45100000000000001</v>
      </c>
      <c r="U456">
        <v>127</v>
      </c>
      <c r="V456">
        <v>255</v>
      </c>
      <c r="W456" s="8">
        <v>0.498</v>
      </c>
      <c r="X456">
        <v>152</v>
      </c>
      <c r="Y456">
        <v>378</v>
      </c>
      <c r="Z456">
        <v>530</v>
      </c>
      <c r="AA456">
        <v>277</v>
      </c>
      <c r="AB456">
        <v>87</v>
      </c>
      <c r="AC456">
        <v>116</v>
      </c>
      <c r="AD456">
        <v>206</v>
      </c>
      <c r="AE456">
        <v>228</v>
      </c>
      <c r="AF456">
        <v>1027</v>
      </c>
      <c r="AG456" s="8">
        <f>IF(Table3[[#This Row],[FTA]]&gt;=100,Table3[[#This Row],[FT%]],"")</f>
        <v>0.498</v>
      </c>
      <c r="AH456" t="str">
        <f>UPPER(Table3[[#This Row],[Player]])</f>
        <v>JOSH SMITH</v>
      </c>
    </row>
    <row r="457" spans="1:34" x14ac:dyDescent="0.25">
      <c r="A457">
        <v>2015</v>
      </c>
      <c r="B457" t="s">
        <v>288</v>
      </c>
      <c r="C457" t="s">
        <v>30</v>
      </c>
      <c r="D457">
        <v>29</v>
      </c>
      <c r="E457" t="s">
        <v>104</v>
      </c>
      <c r="F457">
        <v>28</v>
      </c>
      <c r="G457">
        <v>28</v>
      </c>
      <c r="H457">
        <v>14.3</v>
      </c>
      <c r="I457" s="8">
        <v>0.41699999999999998</v>
      </c>
      <c r="J457">
        <v>0.2</v>
      </c>
      <c r="K457">
        <v>1.1000000000000001</v>
      </c>
      <c r="L457">
        <v>153</v>
      </c>
      <c r="M457">
        <v>391</v>
      </c>
      <c r="N457" s="8">
        <v>0.39100000000000001</v>
      </c>
      <c r="O457">
        <v>9</v>
      </c>
      <c r="P457">
        <v>37</v>
      </c>
      <c r="Q457">
        <v>0.24299999999999999</v>
      </c>
      <c r="R457">
        <v>144</v>
      </c>
      <c r="S457">
        <v>354</v>
      </c>
      <c r="T457" s="8">
        <v>0.40699999999999997</v>
      </c>
      <c r="U457">
        <v>52</v>
      </c>
      <c r="V457">
        <v>111</v>
      </c>
      <c r="W457" s="8">
        <v>0.46800000000000003</v>
      </c>
      <c r="X457">
        <v>52</v>
      </c>
      <c r="Y457">
        <v>150</v>
      </c>
      <c r="Z457">
        <v>202</v>
      </c>
      <c r="AA457">
        <v>132</v>
      </c>
      <c r="AB457">
        <v>37</v>
      </c>
      <c r="AC457">
        <v>48</v>
      </c>
      <c r="AD457">
        <v>72</v>
      </c>
      <c r="AE457">
        <v>82</v>
      </c>
      <c r="AF457">
        <v>367</v>
      </c>
      <c r="AG457" s="8">
        <f>IF(Table3[[#This Row],[FTA]]&gt;=100,Table3[[#This Row],[FT%]],"")</f>
        <v>0.46800000000000003</v>
      </c>
      <c r="AH457" t="str">
        <f>UPPER(Table3[[#This Row],[Player]])</f>
        <v>JOSH SMITH</v>
      </c>
    </row>
    <row r="458" spans="1:34" x14ac:dyDescent="0.25">
      <c r="A458">
        <v>2015</v>
      </c>
      <c r="B458" t="s">
        <v>288</v>
      </c>
      <c r="C458" t="s">
        <v>30</v>
      </c>
      <c r="D458">
        <v>29</v>
      </c>
      <c r="E458" t="s">
        <v>32</v>
      </c>
      <c r="F458">
        <v>55</v>
      </c>
      <c r="G458">
        <v>7</v>
      </c>
      <c r="H458">
        <v>15.2</v>
      </c>
      <c r="I458" s="8">
        <v>0.5</v>
      </c>
      <c r="J458">
        <v>2.1</v>
      </c>
      <c r="K458">
        <v>0.9</v>
      </c>
      <c r="L458">
        <v>261</v>
      </c>
      <c r="M458">
        <v>596</v>
      </c>
      <c r="N458" s="8">
        <v>0.438</v>
      </c>
      <c r="O458">
        <v>63</v>
      </c>
      <c r="P458">
        <v>191</v>
      </c>
      <c r="Q458">
        <v>0.33</v>
      </c>
      <c r="R458">
        <v>198</v>
      </c>
      <c r="S458">
        <v>405</v>
      </c>
      <c r="T458" s="8">
        <v>0.48899999999999999</v>
      </c>
      <c r="U458">
        <v>75</v>
      </c>
      <c r="V458">
        <v>144</v>
      </c>
      <c r="W458" s="8">
        <v>0.52100000000000002</v>
      </c>
      <c r="X458">
        <v>100</v>
      </c>
      <c r="Y458">
        <v>228</v>
      </c>
      <c r="Z458">
        <v>328</v>
      </c>
      <c r="AA458">
        <v>145</v>
      </c>
      <c r="AB458">
        <v>50</v>
      </c>
      <c r="AC458">
        <v>68</v>
      </c>
      <c r="AD458">
        <v>134</v>
      </c>
      <c r="AE458">
        <v>146</v>
      </c>
      <c r="AF458">
        <v>660</v>
      </c>
      <c r="AG458" s="8">
        <f>IF(Table3[[#This Row],[FTA]]&gt;=100,Table3[[#This Row],[FT%]],"")</f>
        <v>0.52100000000000002</v>
      </c>
      <c r="AH458" t="str">
        <f>UPPER(Table3[[#This Row],[Player]])</f>
        <v>JOSH SMITH</v>
      </c>
    </row>
    <row r="459" spans="1:34" x14ac:dyDescent="0.25">
      <c r="A459">
        <v>2015</v>
      </c>
      <c r="B459" t="s">
        <v>508</v>
      </c>
      <c r="C459" t="s">
        <v>36</v>
      </c>
      <c r="D459">
        <v>23</v>
      </c>
      <c r="E459" t="s">
        <v>69</v>
      </c>
      <c r="F459">
        <v>12</v>
      </c>
      <c r="G459">
        <v>0</v>
      </c>
      <c r="H459">
        <v>5.2</v>
      </c>
      <c r="I459" s="8">
        <v>0.48799999999999999</v>
      </c>
      <c r="J459">
        <v>-0.1</v>
      </c>
      <c r="K459">
        <v>-8</v>
      </c>
      <c r="L459">
        <v>8</v>
      </c>
      <c r="M459">
        <v>25</v>
      </c>
      <c r="N459" s="8">
        <v>0.32</v>
      </c>
      <c r="O459">
        <v>2</v>
      </c>
      <c r="P459">
        <v>11</v>
      </c>
      <c r="Q459">
        <v>0.182</v>
      </c>
      <c r="R459">
        <v>6</v>
      </c>
      <c r="S459">
        <v>14</v>
      </c>
      <c r="T459" s="8">
        <v>0.42899999999999999</v>
      </c>
      <c r="U459">
        <v>12</v>
      </c>
      <c r="V459">
        <v>13</v>
      </c>
      <c r="W459" s="8">
        <v>0.92300000000000004</v>
      </c>
      <c r="X459">
        <v>1</v>
      </c>
      <c r="Y459">
        <v>5</v>
      </c>
      <c r="Z459">
        <v>6</v>
      </c>
      <c r="AA459">
        <v>8</v>
      </c>
      <c r="AB459">
        <v>3</v>
      </c>
      <c r="AC459">
        <v>0</v>
      </c>
      <c r="AD459">
        <v>12</v>
      </c>
      <c r="AE459">
        <v>13</v>
      </c>
      <c r="AF459">
        <v>30</v>
      </c>
      <c r="AG459" s="8" t="str">
        <f>IF(Table3[[#This Row],[FTA]]&gt;=100,Table3[[#This Row],[FT%]],"")</f>
        <v/>
      </c>
      <c r="AH459" t="str">
        <f>UPPER(Table3[[#This Row],[Player]])</f>
        <v>RUSS SMITH</v>
      </c>
    </row>
    <row r="460" spans="1:34" x14ac:dyDescent="0.25">
      <c r="A460">
        <v>2015</v>
      </c>
      <c r="B460" t="s">
        <v>508</v>
      </c>
      <c r="C460" t="s">
        <v>36</v>
      </c>
      <c r="D460">
        <v>23</v>
      </c>
      <c r="E460" t="s">
        <v>47</v>
      </c>
      <c r="F460">
        <v>6</v>
      </c>
      <c r="G460">
        <v>0</v>
      </c>
      <c r="H460">
        <v>22.7</v>
      </c>
      <c r="I460" s="8">
        <v>0.60299999999999998</v>
      </c>
      <c r="J460">
        <v>0.2</v>
      </c>
      <c r="K460">
        <v>2.2000000000000002</v>
      </c>
      <c r="L460">
        <v>6</v>
      </c>
      <c r="M460">
        <v>15</v>
      </c>
      <c r="N460" s="8">
        <v>0.4</v>
      </c>
      <c r="O460">
        <v>1</v>
      </c>
      <c r="P460">
        <v>5</v>
      </c>
      <c r="Q460">
        <v>0.2</v>
      </c>
      <c r="R460">
        <v>5</v>
      </c>
      <c r="S460">
        <v>10</v>
      </c>
      <c r="T460" s="8">
        <v>0.5</v>
      </c>
      <c r="U460">
        <v>12</v>
      </c>
      <c r="V460">
        <v>13</v>
      </c>
      <c r="W460" s="8">
        <v>0.92300000000000004</v>
      </c>
      <c r="X460">
        <v>1</v>
      </c>
      <c r="Y460">
        <v>2</v>
      </c>
      <c r="Z460">
        <v>3</v>
      </c>
      <c r="AA460">
        <v>6</v>
      </c>
      <c r="AB460">
        <v>3</v>
      </c>
      <c r="AC460">
        <v>0</v>
      </c>
      <c r="AD460">
        <v>5</v>
      </c>
      <c r="AE460">
        <v>7</v>
      </c>
      <c r="AF460">
        <v>25</v>
      </c>
      <c r="AG460" s="8" t="str">
        <f>IF(Table3[[#This Row],[FTA]]&gt;=100,Table3[[#This Row],[FT%]],"")</f>
        <v/>
      </c>
      <c r="AH460" t="str">
        <f>UPPER(Table3[[#This Row],[Player]])</f>
        <v>RUSS SMITH</v>
      </c>
    </row>
    <row r="461" spans="1:34" x14ac:dyDescent="0.25">
      <c r="A461">
        <v>2015</v>
      </c>
      <c r="B461" t="s">
        <v>439</v>
      </c>
      <c r="C461" t="s">
        <v>50</v>
      </c>
      <c r="D461">
        <v>23</v>
      </c>
      <c r="E461" t="s">
        <v>63</v>
      </c>
      <c r="F461">
        <v>72</v>
      </c>
      <c r="G461">
        <v>22</v>
      </c>
      <c r="H461">
        <v>10.199999999999999</v>
      </c>
      <c r="I461" s="8">
        <v>0.55000000000000004</v>
      </c>
      <c r="J461">
        <v>2.4</v>
      </c>
      <c r="K461">
        <v>-1.5</v>
      </c>
      <c r="L461">
        <v>159</v>
      </c>
      <c r="M461">
        <v>371</v>
      </c>
      <c r="N461" s="8">
        <v>0.42899999999999999</v>
      </c>
      <c r="O461">
        <v>73</v>
      </c>
      <c r="P461">
        <v>197</v>
      </c>
      <c r="Q461">
        <v>0.371</v>
      </c>
      <c r="R461">
        <v>86</v>
      </c>
      <c r="S461">
        <v>174</v>
      </c>
      <c r="T461" s="8">
        <v>0.49399999999999999</v>
      </c>
      <c r="U461">
        <v>44</v>
      </c>
      <c r="V461">
        <v>55</v>
      </c>
      <c r="W461" s="8">
        <v>0.8</v>
      </c>
      <c r="X461">
        <v>31</v>
      </c>
      <c r="Y461">
        <v>145</v>
      </c>
      <c r="Z461">
        <v>176</v>
      </c>
      <c r="AA461">
        <v>62</v>
      </c>
      <c r="AB461">
        <v>32</v>
      </c>
      <c r="AC461">
        <v>11</v>
      </c>
      <c r="AD461">
        <v>48</v>
      </c>
      <c r="AE461">
        <v>86</v>
      </c>
      <c r="AF461">
        <v>435</v>
      </c>
      <c r="AG461" s="8" t="str">
        <f>IF(Table3[[#This Row],[FTA]]&gt;=100,Table3[[#This Row],[FT%]],"")</f>
        <v/>
      </c>
      <c r="AH461" t="str">
        <f>UPPER(Table3[[#This Row],[Player]])</f>
        <v>TONY SNELL</v>
      </c>
    </row>
    <row r="462" spans="1:34" x14ac:dyDescent="0.25">
      <c r="A462">
        <v>2015</v>
      </c>
      <c r="B462" t="s">
        <v>289</v>
      </c>
      <c r="C462" t="s">
        <v>38</v>
      </c>
      <c r="D462">
        <v>27</v>
      </c>
      <c r="E462" t="s">
        <v>76</v>
      </c>
      <c r="F462">
        <v>76</v>
      </c>
      <c r="G462">
        <v>9</v>
      </c>
      <c r="H462">
        <v>19.5</v>
      </c>
      <c r="I462" s="8">
        <v>0.54600000000000004</v>
      </c>
      <c r="J462">
        <v>4</v>
      </c>
      <c r="K462">
        <v>-2.6</v>
      </c>
      <c r="L462">
        <v>318</v>
      </c>
      <c r="M462">
        <v>646</v>
      </c>
      <c r="N462" s="8">
        <v>0.49199999999999999</v>
      </c>
      <c r="O462">
        <v>5</v>
      </c>
      <c r="P462">
        <v>18</v>
      </c>
      <c r="Q462">
        <v>0.27800000000000002</v>
      </c>
      <c r="R462">
        <v>313</v>
      </c>
      <c r="S462">
        <v>628</v>
      </c>
      <c r="T462" s="8">
        <v>0.498</v>
      </c>
      <c r="U462">
        <v>150</v>
      </c>
      <c r="V462">
        <v>178</v>
      </c>
      <c r="W462" s="8">
        <v>0.84299999999999997</v>
      </c>
      <c r="X462">
        <v>109</v>
      </c>
      <c r="Y462">
        <v>216</v>
      </c>
      <c r="Z462">
        <v>325</v>
      </c>
      <c r="AA462">
        <v>72</v>
      </c>
      <c r="AB462">
        <v>20</v>
      </c>
      <c r="AC462">
        <v>34</v>
      </c>
      <c r="AD462">
        <v>82</v>
      </c>
      <c r="AE462">
        <v>189</v>
      </c>
      <c r="AF462">
        <v>791</v>
      </c>
      <c r="AG462" s="8">
        <f>IF(Table3[[#This Row],[FTA]]&gt;=100,Table3[[#This Row],[FT%]],"")</f>
        <v>0.84299999999999997</v>
      </c>
      <c r="AH462" t="str">
        <f>UPPER(Table3[[#This Row],[Player]])</f>
        <v>MARREESE SPEIGHTS</v>
      </c>
    </row>
    <row r="463" spans="1:34" x14ac:dyDescent="0.25">
      <c r="A463">
        <v>2015</v>
      </c>
      <c r="B463" t="s">
        <v>509</v>
      </c>
      <c r="C463" t="s">
        <v>34</v>
      </c>
      <c r="D463">
        <v>21</v>
      </c>
      <c r="E463" t="s">
        <v>120</v>
      </c>
      <c r="F463">
        <v>73</v>
      </c>
      <c r="G463">
        <v>1</v>
      </c>
      <c r="H463">
        <v>7.5</v>
      </c>
      <c r="I463" s="8">
        <v>0.49199999999999999</v>
      </c>
      <c r="J463">
        <v>0.5</v>
      </c>
      <c r="K463">
        <v>-3.9</v>
      </c>
      <c r="L463">
        <v>108</v>
      </c>
      <c r="M463">
        <v>296</v>
      </c>
      <c r="N463" s="8">
        <v>0.36499999999999999</v>
      </c>
      <c r="O463">
        <v>48</v>
      </c>
      <c r="P463">
        <v>149</v>
      </c>
      <c r="Q463">
        <v>0.32200000000000001</v>
      </c>
      <c r="R463">
        <v>60</v>
      </c>
      <c r="S463">
        <v>147</v>
      </c>
      <c r="T463" s="8">
        <v>0.40799999999999997</v>
      </c>
      <c r="U463">
        <v>55</v>
      </c>
      <c r="V463">
        <v>64</v>
      </c>
      <c r="W463" s="8">
        <v>0.85899999999999999</v>
      </c>
      <c r="X463">
        <v>11</v>
      </c>
      <c r="Y463">
        <v>77</v>
      </c>
      <c r="Z463">
        <v>88</v>
      </c>
      <c r="AA463">
        <v>67</v>
      </c>
      <c r="AB463">
        <v>20</v>
      </c>
      <c r="AC463">
        <v>17</v>
      </c>
      <c r="AD463">
        <v>40</v>
      </c>
      <c r="AE463">
        <v>92</v>
      </c>
      <c r="AF463">
        <v>319</v>
      </c>
      <c r="AG463" s="8" t="str">
        <f>IF(Table3[[#This Row],[FTA]]&gt;=100,Table3[[#This Row],[FT%]],"")</f>
        <v/>
      </c>
      <c r="AH463" t="str">
        <f>UPPER(Table3[[#This Row],[Player]])</f>
        <v>NIK STAUSKAS</v>
      </c>
    </row>
    <row r="464" spans="1:34" x14ac:dyDescent="0.25">
      <c r="A464">
        <v>2015</v>
      </c>
      <c r="B464" t="s">
        <v>291</v>
      </c>
      <c r="C464" t="s">
        <v>34</v>
      </c>
      <c r="D464">
        <v>24</v>
      </c>
      <c r="E464" t="s">
        <v>449</v>
      </c>
      <c r="F464">
        <v>61</v>
      </c>
      <c r="G464">
        <v>25</v>
      </c>
      <c r="H464">
        <v>8.8000000000000007</v>
      </c>
      <c r="I464" s="8">
        <v>0.41899999999999998</v>
      </c>
      <c r="J464">
        <v>-0.9</v>
      </c>
      <c r="K464">
        <v>-3.5</v>
      </c>
      <c r="L464">
        <v>207</v>
      </c>
      <c r="M464">
        <v>550</v>
      </c>
      <c r="N464" s="8">
        <v>0.376</v>
      </c>
      <c r="O464">
        <v>18</v>
      </c>
      <c r="P464">
        <v>105</v>
      </c>
      <c r="Q464">
        <v>0.17100000000000001</v>
      </c>
      <c r="R464">
        <v>189</v>
      </c>
      <c r="S464">
        <v>445</v>
      </c>
      <c r="T464" s="8">
        <v>0.42499999999999999</v>
      </c>
      <c r="U464">
        <v>69</v>
      </c>
      <c r="V464">
        <v>110</v>
      </c>
      <c r="W464" s="8">
        <v>0.627</v>
      </c>
      <c r="X464">
        <v>39</v>
      </c>
      <c r="Y464">
        <v>238</v>
      </c>
      <c r="Z464">
        <v>277</v>
      </c>
      <c r="AA464">
        <v>240</v>
      </c>
      <c r="AB464">
        <v>38</v>
      </c>
      <c r="AC464">
        <v>8</v>
      </c>
      <c r="AD464">
        <v>128</v>
      </c>
      <c r="AE464">
        <v>134</v>
      </c>
      <c r="AF464">
        <v>501</v>
      </c>
      <c r="AG464" s="8">
        <f>IF(Table3[[#This Row],[FTA]]&gt;=100,Table3[[#This Row],[FT%]],"")</f>
        <v>0.627</v>
      </c>
      <c r="AH464" t="str">
        <f>UPPER(Table3[[#This Row],[Player]])</f>
        <v>LANCE STEPHENSON</v>
      </c>
    </row>
    <row r="465" spans="1:34" x14ac:dyDescent="0.25">
      <c r="A465">
        <v>2015</v>
      </c>
      <c r="B465" t="s">
        <v>510</v>
      </c>
      <c r="C465" t="s">
        <v>36</v>
      </c>
      <c r="D465">
        <v>23</v>
      </c>
      <c r="E465" t="s">
        <v>120</v>
      </c>
      <c r="F465">
        <v>3</v>
      </c>
      <c r="G465">
        <v>0</v>
      </c>
      <c r="H465">
        <v>10.8</v>
      </c>
      <c r="I465" s="8">
        <v>0.46300000000000002</v>
      </c>
      <c r="J465">
        <v>0</v>
      </c>
      <c r="K465">
        <v>-8.4</v>
      </c>
      <c r="L465">
        <v>2</v>
      </c>
      <c r="M465">
        <v>6</v>
      </c>
      <c r="N465" s="8">
        <v>0.33300000000000002</v>
      </c>
      <c r="O465">
        <v>1</v>
      </c>
      <c r="P465">
        <v>2</v>
      </c>
      <c r="Q465">
        <v>0.5</v>
      </c>
      <c r="R465">
        <v>1</v>
      </c>
      <c r="S465">
        <v>4</v>
      </c>
      <c r="T465" s="8">
        <v>0.25</v>
      </c>
      <c r="U465">
        <v>3</v>
      </c>
      <c r="V465">
        <v>6</v>
      </c>
      <c r="W465" s="8">
        <v>0.5</v>
      </c>
      <c r="X465">
        <v>0</v>
      </c>
      <c r="Y465">
        <v>2</v>
      </c>
      <c r="Z465">
        <v>2</v>
      </c>
      <c r="AA465">
        <v>9</v>
      </c>
      <c r="AB465">
        <v>2</v>
      </c>
      <c r="AC465">
        <v>0</v>
      </c>
      <c r="AD465">
        <v>4</v>
      </c>
      <c r="AE465">
        <v>1</v>
      </c>
      <c r="AF465">
        <v>8</v>
      </c>
      <c r="AG465" s="8" t="str">
        <f>IF(Table3[[#This Row],[FTA]]&gt;=100,Table3[[#This Row],[FT%]],"")</f>
        <v/>
      </c>
      <c r="AH465" t="str">
        <f>UPPER(Table3[[#This Row],[Player]])</f>
        <v>DAVID STOCKTON</v>
      </c>
    </row>
    <row r="466" spans="1:34" x14ac:dyDescent="0.25">
      <c r="A466">
        <v>2015</v>
      </c>
      <c r="B466" t="s">
        <v>292</v>
      </c>
      <c r="C466" t="s">
        <v>30</v>
      </c>
      <c r="D466">
        <v>32</v>
      </c>
      <c r="E466" t="s">
        <v>69</v>
      </c>
      <c r="F466">
        <v>59</v>
      </c>
      <c r="G466">
        <v>15</v>
      </c>
      <c r="H466">
        <v>20.3</v>
      </c>
      <c r="I466" s="8">
        <v>0.59499999999999997</v>
      </c>
      <c r="J466">
        <v>3.6</v>
      </c>
      <c r="K466">
        <v>-1.4</v>
      </c>
      <c r="L466">
        <v>273</v>
      </c>
      <c r="M466">
        <v>490</v>
      </c>
      <c r="N466" s="8">
        <v>0.55700000000000005</v>
      </c>
      <c r="O466">
        <v>0</v>
      </c>
      <c r="P466">
        <v>4</v>
      </c>
      <c r="Q466">
        <v>0</v>
      </c>
      <c r="R466">
        <v>273</v>
      </c>
      <c r="S466">
        <v>486</v>
      </c>
      <c r="T466" s="8">
        <v>0.56200000000000006</v>
      </c>
      <c r="U466">
        <v>134</v>
      </c>
      <c r="V466">
        <v>186</v>
      </c>
      <c r="W466" s="8">
        <v>0.72</v>
      </c>
      <c r="X466">
        <v>110</v>
      </c>
      <c r="Y466">
        <v>219</v>
      </c>
      <c r="Z466">
        <v>329</v>
      </c>
      <c r="AA466">
        <v>45</v>
      </c>
      <c r="AB466">
        <v>29</v>
      </c>
      <c r="AC466">
        <v>38</v>
      </c>
      <c r="AD466">
        <v>78</v>
      </c>
      <c r="AE466">
        <v>161</v>
      </c>
      <c r="AF466">
        <v>680</v>
      </c>
      <c r="AG466" s="8">
        <f>IF(Table3[[#This Row],[FTA]]&gt;=100,Table3[[#This Row],[FT%]],"")</f>
        <v>0.72</v>
      </c>
      <c r="AH466" t="str">
        <f>UPPER(Table3[[#This Row],[Player]])</f>
        <v>AMAR'E STOUDEMIRE</v>
      </c>
    </row>
    <row r="467" spans="1:34" x14ac:dyDescent="0.25">
      <c r="A467">
        <v>2015</v>
      </c>
      <c r="B467" t="s">
        <v>292</v>
      </c>
      <c r="C467" t="s">
        <v>30</v>
      </c>
      <c r="D467">
        <v>32</v>
      </c>
      <c r="E467" t="s">
        <v>60</v>
      </c>
      <c r="F467">
        <v>36</v>
      </c>
      <c r="G467">
        <v>14</v>
      </c>
      <c r="H467">
        <v>19.5</v>
      </c>
      <c r="I467" s="8">
        <v>0.58899999999999997</v>
      </c>
      <c r="J467">
        <v>2.2000000000000002</v>
      </c>
      <c r="K467">
        <v>-1.1000000000000001</v>
      </c>
      <c r="L467">
        <v>169</v>
      </c>
      <c r="M467">
        <v>311</v>
      </c>
      <c r="N467" s="8">
        <v>0.54300000000000004</v>
      </c>
      <c r="O467">
        <v>0</v>
      </c>
      <c r="P467">
        <v>3</v>
      </c>
      <c r="Q467">
        <v>0</v>
      </c>
      <c r="R467">
        <v>169</v>
      </c>
      <c r="S467">
        <v>308</v>
      </c>
      <c r="T467" s="8">
        <v>0.54900000000000004</v>
      </c>
      <c r="U467">
        <v>94</v>
      </c>
      <c r="V467">
        <v>127</v>
      </c>
      <c r="W467" s="8">
        <v>0.74</v>
      </c>
      <c r="X467">
        <v>83</v>
      </c>
      <c r="Y467">
        <v>162</v>
      </c>
      <c r="Z467">
        <v>245</v>
      </c>
      <c r="AA467">
        <v>37</v>
      </c>
      <c r="AB467">
        <v>20</v>
      </c>
      <c r="AC467">
        <v>34</v>
      </c>
      <c r="AD467">
        <v>63</v>
      </c>
      <c r="AE467">
        <v>111</v>
      </c>
      <c r="AF467">
        <v>432</v>
      </c>
      <c r="AG467" s="8">
        <f>IF(Table3[[#This Row],[FTA]]&gt;=100,Table3[[#This Row],[FT%]],"")</f>
        <v>0.74</v>
      </c>
      <c r="AH467" t="str">
        <f>UPPER(Table3[[#This Row],[Player]])</f>
        <v>AMAR'E STOUDEMIRE</v>
      </c>
    </row>
    <row r="468" spans="1:34" x14ac:dyDescent="0.25">
      <c r="A468">
        <v>2015</v>
      </c>
      <c r="B468" t="s">
        <v>292</v>
      </c>
      <c r="C468" t="s">
        <v>30</v>
      </c>
      <c r="D468">
        <v>32</v>
      </c>
      <c r="E468" t="s">
        <v>66</v>
      </c>
      <c r="F468">
        <v>23</v>
      </c>
      <c r="G468">
        <v>1</v>
      </c>
      <c r="H468">
        <v>22.3</v>
      </c>
      <c r="I468" s="8">
        <v>0.60499999999999998</v>
      </c>
      <c r="J468">
        <v>1.4</v>
      </c>
      <c r="K468">
        <v>-2.2000000000000002</v>
      </c>
      <c r="L468">
        <v>104</v>
      </c>
      <c r="M468">
        <v>179</v>
      </c>
      <c r="N468" s="8">
        <v>0.58099999999999996</v>
      </c>
      <c r="O468">
        <v>0</v>
      </c>
      <c r="P468">
        <v>1</v>
      </c>
      <c r="Q468">
        <v>0</v>
      </c>
      <c r="R468">
        <v>104</v>
      </c>
      <c r="S468">
        <v>178</v>
      </c>
      <c r="T468" s="8">
        <v>0.58399999999999996</v>
      </c>
      <c r="U468">
        <v>40</v>
      </c>
      <c r="V468">
        <v>59</v>
      </c>
      <c r="W468" s="8">
        <v>0.67800000000000005</v>
      </c>
      <c r="X468">
        <v>27</v>
      </c>
      <c r="Y468">
        <v>57</v>
      </c>
      <c r="Z468">
        <v>84</v>
      </c>
      <c r="AA468">
        <v>8</v>
      </c>
      <c r="AB468">
        <v>9</v>
      </c>
      <c r="AC468">
        <v>4</v>
      </c>
      <c r="AD468">
        <v>15</v>
      </c>
      <c r="AE468">
        <v>50</v>
      </c>
      <c r="AF468">
        <v>248</v>
      </c>
      <c r="AG468" s="8" t="str">
        <f>IF(Table3[[#This Row],[FTA]]&gt;=100,Table3[[#This Row],[FT%]],"")</f>
        <v/>
      </c>
      <c r="AH468" t="str">
        <f>UPPER(Table3[[#This Row],[Player]])</f>
        <v>AMAR'E STOUDEMIRE</v>
      </c>
    </row>
    <row r="469" spans="1:34" x14ac:dyDescent="0.25">
      <c r="A469">
        <v>2015</v>
      </c>
      <c r="B469" t="s">
        <v>293</v>
      </c>
      <c r="C469" t="s">
        <v>36</v>
      </c>
      <c r="D469">
        <v>28</v>
      </c>
      <c r="E469" t="s">
        <v>52</v>
      </c>
      <c r="F469">
        <v>71</v>
      </c>
      <c r="G469">
        <v>36</v>
      </c>
      <c r="H469">
        <v>15.4</v>
      </c>
      <c r="I469" s="8">
        <v>0.52800000000000002</v>
      </c>
      <c r="J469">
        <v>4</v>
      </c>
      <c r="K469">
        <v>-0.1</v>
      </c>
      <c r="L469">
        <v>332</v>
      </c>
      <c r="M469">
        <v>754</v>
      </c>
      <c r="N469" s="8">
        <v>0.44</v>
      </c>
      <c r="O469">
        <v>55</v>
      </c>
      <c r="P469">
        <v>141</v>
      </c>
      <c r="Q469">
        <v>0.39</v>
      </c>
      <c r="R469">
        <v>277</v>
      </c>
      <c r="S469">
        <v>613</v>
      </c>
      <c r="T469" s="8">
        <v>0.45200000000000001</v>
      </c>
      <c r="U469">
        <v>177</v>
      </c>
      <c r="V469">
        <v>216</v>
      </c>
      <c r="W469" s="8">
        <v>0.81899999999999995</v>
      </c>
      <c r="X469">
        <v>36</v>
      </c>
      <c r="Y469">
        <v>212</v>
      </c>
      <c r="Z469">
        <v>248</v>
      </c>
      <c r="AA469">
        <v>219</v>
      </c>
      <c r="AB469">
        <v>56</v>
      </c>
      <c r="AC469">
        <v>10</v>
      </c>
      <c r="AD469">
        <v>118</v>
      </c>
      <c r="AE469">
        <v>131</v>
      </c>
      <c r="AF469">
        <v>896</v>
      </c>
      <c r="AG469" s="8">
        <f>IF(Table3[[#This Row],[FTA]]&gt;=100,Table3[[#This Row],[FT%]],"")</f>
        <v>0.81899999999999995</v>
      </c>
      <c r="AH469" t="str">
        <f>UPPER(Table3[[#This Row],[Player]])</f>
        <v>RODNEY STUCKEY</v>
      </c>
    </row>
    <row r="470" spans="1:34" x14ac:dyDescent="0.25">
      <c r="A470">
        <v>2015</v>
      </c>
      <c r="B470" t="s">
        <v>381</v>
      </c>
      <c r="C470" t="s">
        <v>30</v>
      </c>
      <c r="D470">
        <v>22</v>
      </c>
      <c r="E470" t="s">
        <v>45</v>
      </c>
      <c r="F470">
        <v>58</v>
      </c>
      <c r="G470">
        <v>49</v>
      </c>
      <c r="H470">
        <v>17.899999999999999</v>
      </c>
      <c r="I470" s="8">
        <v>0.503</v>
      </c>
      <c r="J470">
        <v>4</v>
      </c>
      <c r="K470">
        <v>2</v>
      </c>
      <c r="L470">
        <v>311</v>
      </c>
      <c r="M470">
        <v>708</v>
      </c>
      <c r="N470" s="8">
        <v>0.439</v>
      </c>
      <c r="O470">
        <v>52</v>
      </c>
      <c r="P470">
        <v>184</v>
      </c>
      <c r="Q470">
        <v>0.28299999999999997</v>
      </c>
      <c r="R470">
        <v>259</v>
      </c>
      <c r="S470">
        <v>524</v>
      </c>
      <c r="T470" s="8">
        <v>0.49399999999999999</v>
      </c>
      <c r="U470">
        <v>96</v>
      </c>
      <c r="V470">
        <v>129</v>
      </c>
      <c r="W470" s="8">
        <v>0.74399999999999999</v>
      </c>
      <c r="X470">
        <v>147</v>
      </c>
      <c r="Y470">
        <v>294</v>
      </c>
      <c r="Z470">
        <v>441</v>
      </c>
      <c r="AA470">
        <v>134</v>
      </c>
      <c r="AB470">
        <v>44</v>
      </c>
      <c r="AC470">
        <v>42</v>
      </c>
      <c r="AD470">
        <v>78</v>
      </c>
      <c r="AE470">
        <v>153</v>
      </c>
      <c r="AF470">
        <v>770</v>
      </c>
      <c r="AG470" s="8">
        <f>IF(Table3[[#This Row],[FTA]]&gt;=100,Table3[[#This Row],[FT%]],"")</f>
        <v>0.74399999999999999</v>
      </c>
      <c r="AH470" t="str">
        <f>UPPER(Table3[[#This Row],[Player]])</f>
        <v>JARED SULLINGER</v>
      </c>
    </row>
    <row r="471" spans="1:34" x14ac:dyDescent="0.25">
      <c r="A471">
        <v>2015</v>
      </c>
      <c r="B471" t="s">
        <v>382</v>
      </c>
      <c r="C471" t="s">
        <v>50</v>
      </c>
      <c r="D471">
        <v>25</v>
      </c>
      <c r="E471" t="s">
        <v>449</v>
      </c>
      <c r="F471">
        <v>29</v>
      </c>
      <c r="G471">
        <v>13</v>
      </c>
      <c r="H471">
        <v>8.1999999999999993</v>
      </c>
      <c r="I471" s="8">
        <v>0.48099999999999998</v>
      </c>
      <c r="J471">
        <v>0.3</v>
      </c>
      <c r="K471">
        <v>-4</v>
      </c>
      <c r="L471">
        <v>45</v>
      </c>
      <c r="M471">
        <v>114</v>
      </c>
      <c r="N471" s="8">
        <v>0.39500000000000002</v>
      </c>
      <c r="O471">
        <v>11</v>
      </c>
      <c r="P471">
        <v>36</v>
      </c>
      <c r="Q471">
        <v>0.30599999999999999</v>
      </c>
      <c r="R471">
        <v>34</v>
      </c>
      <c r="S471">
        <v>78</v>
      </c>
      <c r="T471" s="8">
        <v>0.436</v>
      </c>
      <c r="U471">
        <v>26</v>
      </c>
      <c r="V471">
        <v>41</v>
      </c>
      <c r="W471" s="8">
        <v>0.63400000000000001</v>
      </c>
      <c r="X471">
        <v>14</v>
      </c>
      <c r="Y471">
        <v>39</v>
      </c>
      <c r="Z471">
        <v>53</v>
      </c>
      <c r="AA471">
        <v>22</v>
      </c>
      <c r="AB471">
        <v>12</v>
      </c>
      <c r="AC471">
        <v>1</v>
      </c>
      <c r="AD471">
        <v>19</v>
      </c>
      <c r="AE471">
        <v>36</v>
      </c>
      <c r="AF471">
        <v>127</v>
      </c>
      <c r="AG471" s="8" t="str">
        <f>IF(Table3[[#This Row],[FTA]]&gt;=100,Table3[[#This Row],[FT%]],"")</f>
        <v/>
      </c>
      <c r="AH471" t="str">
        <f>UPPER(Table3[[#This Row],[Player]])</f>
        <v>JEFFERY TAYLOR</v>
      </c>
    </row>
    <row r="472" spans="1:34" x14ac:dyDescent="0.25">
      <c r="A472">
        <v>2015</v>
      </c>
      <c r="B472" t="s">
        <v>294</v>
      </c>
      <c r="C472" t="s">
        <v>36</v>
      </c>
      <c r="D472">
        <v>26</v>
      </c>
      <c r="E472" t="s">
        <v>115</v>
      </c>
      <c r="F472">
        <v>73</v>
      </c>
      <c r="G472">
        <v>72</v>
      </c>
      <c r="H472">
        <v>20.6</v>
      </c>
      <c r="I472" s="8">
        <v>0.56599999999999995</v>
      </c>
      <c r="J472">
        <v>7.7</v>
      </c>
      <c r="K472">
        <v>1.8</v>
      </c>
      <c r="L472">
        <v>408</v>
      </c>
      <c r="M472">
        <v>887</v>
      </c>
      <c r="N472" s="8">
        <v>0.46</v>
      </c>
      <c r="O472">
        <v>71</v>
      </c>
      <c r="P472">
        <v>207</v>
      </c>
      <c r="Q472">
        <v>0.34300000000000003</v>
      </c>
      <c r="R472">
        <v>337</v>
      </c>
      <c r="S472">
        <v>680</v>
      </c>
      <c r="T472" s="8">
        <v>0.496</v>
      </c>
      <c r="U472">
        <v>275</v>
      </c>
      <c r="V472">
        <v>319</v>
      </c>
      <c r="W472" s="8">
        <v>0.86199999999999999</v>
      </c>
      <c r="X472">
        <v>30</v>
      </c>
      <c r="Y472">
        <v>154</v>
      </c>
      <c r="Z472">
        <v>184</v>
      </c>
      <c r="AA472">
        <v>513</v>
      </c>
      <c r="AB472">
        <v>125</v>
      </c>
      <c r="AC472">
        <v>31</v>
      </c>
      <c r="AD472">
        <v>205</v>
      </c>
      <c r="AE472">
        <v>139</v>
      </c>
      <c r="AF472">
        <v>1162</v>
      </c>
      <c r="AG472" s="8">
        <f>IF(Table3[[#This Row],[FTA]]&gt;=100,Table3[[#This Row],[FT%]],"")</f>
        <v>0.86199999999999999</v>
      </c>
      <c r="AH472" t="str">
        <f>UPPER(Table3[[#This Row],[Player]])</f>
        <v>JEFF TEAGUE</v>
      </c>
    </row>
    <row r="473" spans="1:34" x14ac:dyDescent="0.25">
      <c r="A473">
        <v>2015</v>
      </c>
      <c r="B473" t="s">
        <v>383</v>
      </c>
      <c r="C473" t="s">
        <v>30</v>
      </c>
      <c r="D473">
        <v>29</v>
      </c>
      <c r="E473" t="s">
        <v>342</v>
      </c>
      <c r="F473">
        <v>40</v>
      </c>
      <c r="G473">
        <v>4</v>
      </c>
      <c r="H473">
        <v>10.7</v>
      </c>
      <c r="I473" s="8">
        <v>0.5</v>
      </c>
      <c r="J473">
        <v>0.5</v>
      </c>
      <c r="K473">
        <v>-2.6</v>
      </c>
      <c r="L473">
        <v>122</v>
      </c>
      <c r="M473">
        <v>319</v>
      </c>
      <c r="N473" s="8">
        <v>0.38200000000000001</v>
      </c>
      <c r="O473">
        <v>62</v>
      </c>
      <c r="P473">
        <v>193</v>
      </c>
      <c r="Q473">
        <v>0.32100000000000001</v>
      </c>
      <c r="R473">
        <v>60</v>
      </c>
      <c r="S473">
        <v>126</v>
      </c>
      <c r="T473" s="8">
        <v>0.47599999999999998</v>
      </c>
      <c r="U473">
        <v>33</v>
      </c>
      <c r="V473">
        <v>46</v>
      </c>
      <c r="W473" s="8">
        <v>0.71699999999999997</v>
      </c>
      <c r="X473">
        <v>27</v>
      </c>
      <c r="Y473">
        <v>167</v>
      </c>
      <c r="Z473">
        <v>194</v>
      </c>
      <c r="AA473">
        <v>46</v>
      </c>
      <c r="AB473">
        <v>14</v>
      </c>
      <c r="AC473">
        <v>16</v>
      </c>
      <c r="AD473">
        <v>53</v>
      </c>
      <c r="AE473">
        <v>74</v>
      </c>
      <c r="AF473">
        <v>339</v>
      </c>
      <c r="AG473" s="8" t="str">
        <f>IF(Table3[[#This Row],[FTA]]&gt;=100,Table3[[#This Row],[FT%]],"")</f>
        <v/>
      </c>
      <c r="AH473" t="str">
        <f>UPPER(Table3[[#This Row],[Player]])</f>
        <v>MIRZA TELETOVIC</v>
      </c>
    </row>
    <row r="474" spans="1:34" x14ac:dyDescent="0.25">
      <c r="A474">
        <v>2015</v>
      </c>
      <c r="B474" t="s">
        <v>295</v>
      </c>
      <c r="C474" t="s">
        <v>36</v>
      </c>
      <c r="D474">
        <v>29</v>
      </c>
      <c r="E474" t="s">
        <v>40</v>
      </c>
      <c r="F474">
        <v>16</v>
      </c>
      <c r="G474">
        <v>1</v>
      </c>
      <c r="H474">
        <v>11.4</v>
      </c>
      <c r="I474" s="8">
        <v>0.47899999999999998</v>
      </c>
      <c r="J474">
        <v>0.4</v>
      </c>
      <c r="K474">
        <v>-3.4</v>
      </c>
      <c r="L474">
        <v>46</v>
      </c>
      <c r="M474">
        <v>125</v>
      </c>
      <c r="N474" s="8">
        <v>0.36799999999999999</v>
      </c>
      <c r="O474">
        <v>18</v>
      </c>
      <c r="P474">
        <v>60</v>
      </c>
      <c r="Q474">
        <v>0.3</v>
      </c>
      <c r="R474">
        <v>28</v>
      </c>
      <c r="S474">
        <v>65</v>
      </c>
      <c r="T474" s="8">
        <v>0.43099999999999999</v>
      </c>
      <c r="U474">
        <v>24</v>
      </c>
      <c r="V474">
        <v>34</v>
      </c>
      <c r="W474" s="8">
        <v>0.70599999999999996</v>
      </c>
      <c r="X474">
        <v>2</v>
      </c>
      <c r="Y474">
        <v>28</v>
      </c>
      <c r="Z474">
        <v>30</v>
      </c>
      <c r="AA474">
        <v>45</v>
      </c>
      <c r="AB474">
        <v>10</v>
      </c>
      <c r="AC474">
        <v>0</v>
      </c>
      <c r="AD474">
        <v>18</v>
      </c>
      <c r="AE474">
        <v>29</v>
      </c>
      <c r="AF474">
        <v>134</v>
      </c>
      <c r="AG474" s="8" t="str">
        <f>IF(Table3[[#This Row],[FTA]]&gt;=100,Table3[[#This Row],[FT%]],"")</f>
        <v/>
      </c>
      <c r="AH474" t="str">
        <f>UPPER(Table3[[#This Row],[Player]])</f>
        <v>SEBASTIAN TELFAIR</v>
      </c>
    </row>
    <row r="475" spans="1:34" x14ac:dyDescent="0.25">
      <c r="A475">
        <v>2015</v>
      </c>
      <c r="B475" t="s">
        <v>384</v>
      </c>
      <c r="C475" t="s">
        <v>34</v>
      </c>
      <c r="D475">
        <v>28</v>
      </c>
      <c r="E475" t="s">
        <v>48</v>
      </c>
      <c r="F475">
        <v>52</v>
      </c>
      <c r="G475">
        <v>18</v>
      </c>
      <c r="H475">
        <v>10.9</v>
      </c>
      <c r="I475" s="8">
        <v>0.53400000000000003</v>
      </c>
      <c r="J475">
        <v>1.5</v>
      </c>
      <c r="K475">
        <v>0.8</v>
      </c>
      <c r="L475">
        <v>68</v>
      </c>
      <c r="M475">
        <v>170</v>
      </c>
      <c r="N475" s="8">
        <v>0.4</v>
      </c>
      <c r="O475">
        <v>33</v>
      </c>
      <c r="P475">
        <v>88</v>
      </c>
      <c r="Q475">
        <v>0.375</v>
      </c>
      <c r="R475">
        <v>35</v>
      </c>
      <c r="S475">
        <v>82</v>
      </c>
      <c r="T475" s="8">
        <v>0.42699999999999999</v>
      </c>
      <c r="U475">
        <v>35</v>
      </c>
      <c r="V475">
        <v>48</v>
      </c>
      <c r="W475" s="8">
        <v>0.72899999999999998</v>
      </c>
      <c r="X475">
        <v>24</v>
      </c>
      <c r="Y475">
        <v>66</v>
      </c>
      <c r="Z475">
        <v>90</v>
      </c>
      <c r="AA475">
        <v>56</v>
      </c>
      <c r="AB475">
        <v>42</v>
      </c>
      <c r="AC475">
        <v>9</v>
      </c>
      <c r="AD475">
        <v>34</v>
      </c>
      <c r="AE475">
        <v>76</v>
      </c>
      <c r="AF475">
        <v>204</v>
      </c>
      <c r="AG475" s="8" t="str">
        <f>IF(Table3[[#This Row],[FTA]]&gt;=100,Table3[[#This Row],[FT%]],"")</f>
        <v/>
      </c>
      <c r="AH475" t="str">
        <f>UPPER(Table3[[#This Row],[Player]])</f>
        <v>GARRETT TEMPLE</v>
      </c>
    </row>
    <row r="476" spans="1:34" x14ac:dyDescent="0.25">
      <c r="A476">
        <v>2015</v>
      </c>
      <c r="B476" t="s">
        <v>296</v>
      </c>
      <c r="C476" t="s">
        <v>34</v>
      </c>
      <c r="D476">
        <v>37</v>
      </c>
      <c r="E476" t="s">
        <v>32</v>
      </c>
      <c r="F476">
        <v>77</v>
      </c>
      <c r="G476">
        <v>18</v>
      </c>
      <c r="H476">
        <v>11.4</v>
      </c>
      <c r="I476" s="8">
        <v>0.57899999999999996</v>
      </c>
      <c r="J476">
        <v>3.6</v>
      </c>
      <c r="K476">
        <v>-0.4</v>
      </c>
      <c r="L476">
        <v>188</v>
      </c>
      <c r="M476">
        <v>446</v>
      </c>
      <c r="N476" s="8">
        <v>0.42199999999999999</v>
      </c>
      <c r="O476">
        <v>126</v>
      </c>
      <c r="P476">
        <v>323</v>
      </c>
      <c r="Q476">
        <v>0.39</v>
      </c>
      <c r="R476">
        <v>62</v>
      </c>
      <c r="S476">
        <v>123</v>
      </c>
      <c r="T476" s="8">
        <v>0.504</v>
      </c>
      <c r="U476">
        <v>39</v>
      </c>
      <c r="V476">
        <v>48</v>
      </c>
      <c r="W476" s="8">
        <v>0.81299999999999994</v>
      </c>
      <c r="X476">
        <v>15</v>
      </c>
      <c r="Y476">
        <v>106</v>
      </c>
      <c r="Z476">
        <v>121</v>
      </c>
      <c r="AA476">
        <v>147</v>
      </c>
      <c r="AB476">
        <v>66</v>
      </c>
      <c r="AC476">
        <v>19</v>
      </c>
      <c r="AD476">
        <v>74</v>
      </c>
      <c r="AE476">
        <v>116</v>
      </c>
      <c r="AF476">
        <v>541</v>
      </c>
      <c r="AG476" s="8" t="str">
        <f>IF(Table3[[#This Row],[FTA]]&gt;=100,Table3[[#This Row],[FT%]],"")</f>
        <v/>
      </c>
      <c r="AH476" t="str">
        <f>UPPER(Table3[[#This Row],[Player]])</f>
        <v>JASON TERRY</v>
      </c>
    </row>
    <row r="477" spans="1:34" x14ac:dyDescent="0.25">
      <c r="A477">
        <v>2015</v>
      </c>
      <c r="B477" t="s">
        <v>297</v>
      </c>
      <c r="C477" t="s">
        <v>36</v>
      </c>
      <c r="D477">
        <v>25</v>
      </c>
      <c r="E477" t="s">
        <v>69</v>
      </c>
      <c r="F477">
        <v>67</v>
      </c>
      <c r="G477">
        <v>1</v>
      </c>
      <c r="H477">
        <v>20.6</v>
      </c>
      <c r="I477" s="8">
        <v>0.57899999999999996</v>
      </c>
      <c r="J477">
        <v>6.1</v>
      </c>
      <c r="K477">
        <v>1.8</v>
      </c>
      <c r="L477">
        <v>335</v>
      </c>
      <c r="M477">
        <v>797</v>
      </c>
      <c r="N477" s="8">
        <v>0.42</v>
      </c>
      <c r="O477">
        <v>129</v>
      </c>
      <c r="P477">
        <v>346</v>
      </c>
      <c r="Q477">
        <v>0.373</v>
      </c>
      <c r="R477">
        <v>206</v>
      </c>
      <c r="S477">
        <v>451</v>
      </c>
      <c r="T477" s="8">
        <v>0.45700000000000002</v>
      </c>
      <c r="U477">
        <v>302</v>
      </c>
      <c r="V477">
        <v>348</v>
      </c>
      <c r="W477" s="8">
        <v>0.86799999999999999</v>
      </c>
      <c r="X477">
        <v>33</v>
      </c>
      <c r="Y477">
        <v>120</v>
      </c>
      <c r="Z477">
        <v>153</v>
      </c>
      <c r="AA477">
        <v>284</v>
      </c>
      <c r="AB477">
        <v>57</v>
      </c>
      <c r="AC477">
        <v>5</v>
      </c>
      <c r="AD477">
        <v>143</v>
      </c>
      <c r="AE477">
        <v>150</v>
      </c>
      <c r="AF477">
        <v>1101</v>
      </c>
      <c r="AG477" s="8">
        <f>IF(Table3[[#This Row],[FTA]]&gt;=100,Table3[[#This Row],[FT%]],"")</f>
        <v>0.86799999999999999</v>
      </c>
      <c r="AH477" t="str">
        <f>UPPER(Table3[[#This Row],[Player]])</f>
        <v>ISAIAH THOMAS</v>
      </c>
    </row>
    <row r="478" spans="1:34" x14ac:dyDescent="0.25">
      <c r="A478">
        <v>2015</v>
      </c>
      <c r="B478" t="s">
        <v>297</v>
      </c>
      <c r="C478" t="s">
        <v>36</v>
      </c>
      <c r="D478">
        <v>25</v>
      </c>
      <c r="E478" t="s">
        <v>96</v>
      </c>
      <c r="F478">
        <v>46</v>
      </c>
      <c r="G478">
        <v>1</v>
      </c>
      <c r="H478">
        <v>19.7</v>
      </c>
      <c r="I478" s="8">
        <v>0.57899999999999996</v>
      </c>
      <c r="J478">
        <v>4</v>
      </c>
      <c r="K478">
        <v>1.5</v>
      </c>
      <c r="L478">
        <v>218</v>
      </c>
      <c r="M478">
        <v>512</v>
      </c>
      <c r="N478" s="8">
        <v>0.42599999999999999</v>
      </c>
      <c r="O478">
        <v>81</v>
      </c>
      <c r="P478">
        <v>207</v>
      </c>
      <c r="Q478">
        <v>0.39100000000000001</v>
      </c>
      <c r="R478">
        <v>137</v>
      </c>
      <c r="S478">
        <v>305</v>
      </c>
      <c r="T478" s="8">
        <v>0.44900000000000001</v>
      </c>
      <c r="U478">
        <v>184</v>
      </c>
      <c r="V478">
        <v>211</v>
      </c>
      <c r="W478" s="8">
        <v>0.872</v>
      </c>
      <c r="X478">
        <v>26</v>
      </c>
      <c r="Y478">
        <v>83</v>
      </c>
      <c r="Z478">
        <v>109</v>
      </c>
      <c r="AA478">
        <v>171</v>
      </c>
      <c r="AB478">
        <v>45</v>
      </c>
      <c r="AC478">
        <v>5</v>
      </c>
      <c r="AD478">
        <v>89</v>
      </c>
      <c r="AE478">
        <v>105</v>
      </c>
      <c r="AF478">
        <v>701</v>
      </c>
      <c r="AG478" s="8">
        <f>IF(Table3[[#This Row],[FTA]]&gt;=100,Table3[[#This Row],[FT%]],"")</f>
        <v>0.872</v>
      </c>
      <c r="AH478" t="str">
        <f>UPPER(Table3[[#This Row],[Player]])</f>
        <v>ISAIAH THOMAS</v>
      </c>
    </row>
    <row r="479" spans="1:34" x14ac:dyDescent="0.25">
      <c r="A479">
        <v>2015</v>
      </c>
      <c r="B479" t="s">
        <v>297</v>
      </c>
      <c r="C479" t="s">
        <v>36</v>
      </c>
      <c r="D479">
        <v>25</v>
      </c>
      <c r="E479" t="s">
        <v>45</v>
      </c>
      <c r="F479">
        <v>21</v>
      </c>
      <c r="G479">
        <v>0</v>
      </c>
      <c r="H479">
        <v>22.3</v>
      </c>
      <c r="I479" s="8">
        <v>0.57899999999999996</v>
      </c>
      <c r="J479">
        <v>2.1</v>
      </c>
      <c r="K479">
        <v>2.5</v>
      </c>
      <c r="L479">
        <v>117</v>
      </c>
      <c r="M479">
        <v>285</v>
      </c>
      <c r="N479" s="8">
        <v>0.41099999999999998</v>
      </c>
      <c r="O479">
        <v>48</v>
      </c>
      <c r="P479">
        <v>139</v>
      </c>
      <c r="Q479">
        <v>0.34499999999999997</v>
      </c>
      <c r="R479">
        <v>69</v>
      </c>
      <c r="S479">
        <v>146</v>
      </c>
      <c r="T479" s="8">
        <v>0.47299999999999998</v>
      </c>
      <c r="U479">
        <v>118</v>
      </c>
      <c r="V479">
        <v>137</v>
      </c>
      <c r="W479" s="8">
        <v>0.86099999999999999</v>
      </c>
      <c r="X479">
        <v>7</v>
      </c>
      <c r="Y479">
        <v>37</v>
      </c>
      <c r="Z479">
        <v>44</v>
      </c>
      <c r="AA479">
        <v>113</v>
      </c>
      <c r="AB479">
        <v>12</v>
      </c>
      <c r="AC479">
        <v>0</v>
      </c>
      <c r="AD479">
        <v>54</v>
      </c>
      <c r="AE479">
        <v>45</v>
      </c>
      <c r="AF479">
        <v>400</v>
      </c>
      <c r="AG479" s="8">
        <f>IF(Table3[[#This Row],[FTA]]&gt;=100,Table3[[#This Row],[FT%]],"")</f>
        <v>0.86099999999999999</v>
      </c>
      <c r="AH479" t="str">
        <f>UPPER(Table3[[#This Row],[Player]])</f>
        <v>ISAIAH THOMAS</v>
      </c>
    </row>
    <row r="480" spans="1:34" x14ac:dyDescent="0.25">
      <c r="A480">
        <v>2015</v>
      </c>
      <c r="B480" t="s">
        <v>298</v>
      </c>
      <c r="C480" t="s">
        <v>50</v>
      </c>
      <c r="D480">
        <v>26</v>
      </c>
      <c r="E480" t="s">
        <v>40</v>
      </c>
      <c r="F480">
        <v>22</v>
      </c>
      <c r="G480">
        <v>13</v>
      </c>
      <c r="H480">
        <v>6.6</v>
      </c>
      <c r="I480" s="8">
        <v>0.40200000000000002</v>
      </c>
      <c r="J480">
        <v>0</v>
      </c>
      <c r="K480">
        <v>-5.5</v>
      </c>
      <c r="L480">
        <v>45</v>
      </c>
      <c r="M480">
        <v>126</v>
      </c>
      <c r="N480" s="8">
        <v>0.35699999999999998</v>
      </c>
      <c r="O480">
        <v>0</v>
      </c>
      <c r="P480">
        <v>1</v>
      </c>
      <c r="Q480">
        <v>0</v>
      </c>
      <c r="R480">
        <v>45</v>
      </c>
      <c r="S480">
        <v>125</v>
      </c>
      <c r="T480" s="8">
        <v>0.36</v>
      </c>
      <c r="U480">
        <v>23</v>
      </c>
      <c r="V480">
        <v>33</v>
      </c>
      <c r="W480" s="8">
        <v>0.69699999999999995</v>
      </c>
      <c r="X480">
        <v>28</v>
      </c>
      <c r="Y480">
        <v>47</v>
      </c>
      <c r="Z480">
        <v>75</v>
      </c>
      <c r="AA480">
        <v>20</v>
      </c>
      <c r="AB480">
        <v>11</v>
      </c>
      <c r="AC480">
        <v>0</v>
      </c>
      <c r="AD480">
        <v>17</v>
      </c>
      <c r="AE480">
        <v>38</v>
      </c>
      <c r="AF480">
        <v>113</v>
      </c>
      <c r="AG480" s="8" t="str">
        <f>IF(Table3[[#This Row],[FTA]]&gt;=100,Table3[[#This Row],[FT%]],"")</f>
        <v/>
      </c>
      <c r="AH480" t="str">
        <f>UPPER(Table3[[#This Row],[Player]])</f>
        <v>LANCE THOMAS</v>
      </c>
    </row>
    <row r="481" spans="1:34" x14ac:dyDescent="0.25">
      <c r="A481">
        <v>2015</v>
      </c>
      <c r="B481" t="s">
        <v>298</v>
      </c>
      <c r="C481" t="s">
        <v>30</v>
      </c>
      <c r="D481">
        <v>26</v>
      </c>
      <c r="E481" t="s">
        <v>60</v>
      </c>
      <c r="F481">
        <v>40</v>
      </c>
      <c r="G481">
        <v>24</v>
      </c>
      <c r="H481">
        <v>8.6</v>
      </c>
      <c r="I481" s="8">
        <v>0.47799999999999998</v>
      </c>
      <c r="J481">
        <v>-0.5</v>
      </c>
      <c r="K481">
        <v>-5.7</v>
      </c>
      <c r="L481">
        <v>137</v>
      </c>
      <c r="M481">
        <v>316</v>
      </c>
      <c r="N481" s="8">
        <v>0.434</v>
      </c>
      <c r="O481">
        <v>7</v>
      </c>
      <c r="P481">
        <v>21</v>
      </c>
      <c r="Q481">
        <v>0.33300000000000002</v>
      </c>
      <c r="R481">
        <v>130</v>
      </c>
      <c r="S481">
        <v>295</v>
      </c>
      <c r="T481" s="8">
        <v>0.441</v>
      </c>
      <c r="U481">
        <v>49</v>
      </c>
      <c r="V481">
        <v>66</v>
      </c>
      <c r="W481" s="8">
        <v>0.74199999999999999</v>
      </c>
      <c r="X481">
        <v>37</v>
      </c>
      <c r="Y481">
        <v>83</v>
      </c>
      <c r="Z481">
        <v>120</v>
      </c>
      <c r="AA481">
        <v>49</v>
      </c>
      <c r="AB481">
        <v>26</v>
      </c>
      <c r="AC481">
        <v>8</v>
      </c>
      <c r="AD481">
        <v>57</v>
      </c>
      <c r="AE481">
        <v>63</v>
      </c>
      <c r="AF481">
        <v>330</v>
      </c>
      <c r="AG481" s="8" t="str">
        <f>IF(Table3[[#This Row],[FTA]]&gt;=100,Table3[[#This Row],[FT%]],"")</f>
        <v/>
      </c>
      <c r="AH481" t="str">
        <f>UPPER(Table3[[#This Row],[Player]])</f>
        <v>LANCE THOMAS</v>
      </c>
    </row>
    <row r="482" spans="1:34" x14ac:dyDescent="0.25">
      <c r="A482">
        <v>2015</v>
      </c>
      <c r="B482" t="s">
        <v>299</v>
      </c>
      <c r="C482" t="s">
        <v>30</v>
      </c>
      <c r="D482">
        <v>26</v>
      </c>
      <c r="E482" t="s">
        <v>44</v>
      </c>
      <c r="F482">
        <v>17</v>
      </c>
      <c r="G482">
        <v>0</v>
      </c>
      <c r="H482">
        <v>8.1999999999999993</v>
      </c>
      <c r="I482" s="8">
        <v>0.49199999999999999</v>
      </c>
      <c r="J482">
        <v>0.1</v>
      </c>
      <c r="K482">
        <v>-7.4</v>
      </c>
      <c r="L482">
        <v>18</v>
      </c>
      <c r="M482">
        <v>40</v>
      </c>
      <c r="N482" s="8">
        <v>0.45</v>
      </c>
      <c r="O482">
        <v>0</v>
      </c>
      <c r="P482">
        <v>7</v>
      </c>
      <c r="Q482">
        <v>0</v>
      </c>
      <c r="R482">
        <v>18</v>
      </c>
      <c r="S482">
        <v>33</v>
      </c>
      <c r="T482" s="8">
        <v>0.54500000000000004</v>
      </c>
      <c r="U482">
        <v>9</v>
      </c>
      <c r="V482">
        <v>13</v>
      </c>
      <c r="W482" s="8">
        <v>0.69199999999999995</v>
      </c>
      <c r="X482">
        <v>16</v>
      </c>
      <c r="Y482">
        <v>40</v>
      </c>
      <c r="Z482">
        <v>56</v>
      </c>
      <c r="AA482">
        <v>7</v>
      </c>
      <c r="AB482">
        <v>3</v>
      </c>
      <c r="AC482">
        <v>1</v>
      </c>
      <c r="AD482">
        <v>13</v>
      </c>
      <c r="AE482">
        <v>17</v>
      </c>
      <c r="AF482">
        <v>45</v>
      </c>
      <c r="AG482" s="8" t="str">
        <f>IF(Table3[[#This Row],[FTA]]&gt;=100,Table3[[#This Row],[FT%]],"")</f>
        <v/>
      </c>
      <c r="AH482" t="str">
        <f>UPPER(Table3[[#This Row],[Player]])</f>
        <v>MALCOLM THOMAS</v>
      </c>
    </row>
    <row r="483" spans="1:34" x14ac:dyDescent="0.25">
      <c r="A483">
        <v>2015</v>
      </c>
      <c r="B483" t="s">
        <v>440</v>
      </c>
      <c r="C483" t="s">
        <v>34</v>
      </c>
      <c r="D483">
        <v>23</v>
      </c>
      <c r="E483" t="s">
        <v>44</v>
      </c>
      <c r="F483">
        <v>71</v>
      </c>
      <c r="G483">
        <v>23</v>
      </c>
      <c r="H483">
        <v>10.9</v>
      </c>
      <c r="I483" s="8">
        <v>0.53800000000000003</v>
      </c>
      <c r="J483">
        <v>2.6</v>
      </c>
      <c r="K483">
        <v>-2.1</v>
      </c>
      <c r="L483">
        <v>224</v>
      </c>
      <c r="M483">
        <v>543</v>
      </c>
      <c r="N483" s="8">
        <v>0.41299999999999998</v>
      </c>
      <c r="O483">
        <v>115</v>
      </c>
      <c r="P483">
        <v>287</v>
      </c>
      <c r="Q483">
        <v>0.40100000000000002</v>
      </c>
      <c r="R483">
        <v>109</v>
      </c>
      <c r="S483">
        <v>256</v>
      </c>
      <c r="T483" s="8">
        <v>0.42599999999999999</v>
      </c>
      <c r="U483">
        <v>63</v>
      </c>
      <c r="V483">
        <v>89</v>
      </c>
      <c r="W483" s="8">
        <v>0.70799999999999996</v>
      </c>
      <c r="X483">
        <v>53</v>
      </c>
      <c r="Y483">
        <v>145</v>
      </c>
      <c r="Z483">
        <v>198</v>
      </c>
      <c r="AA483">
        <v>85</v>
      </c>
      <c r="AB483">
        <v>57</v>
      </c>
      <c r="AC483">
        <v>26</v>
      </c>
      <c r="AD483">
        <v>66</v>
      </c>
      <c r="AE483">
        <v>141</v>
      </c>
      <c r="AF483">
        <v>626</v>
      </c>
      <c r="AG483" s="8" t="str">
        <f>IF(Table3[[#This Row],[FTA]]&gt;=100,Table3[[#This Row],[FT%]],"")</f>
        <v/>
      </c>
      <c r="AH483" t="str">
        <f>UPPER(Table3[[#This Row],[Player]])</f>
        <v>HOLLIS THOMPSON</v>
      </c>
    </row>
    <row r="484" spans="1:34" x14ac:dyDescent="0.25">
      <c r="A484">
        <v>2015</v>
      </c>
      <c r="B484" t="s">
        <v>300</v>
      </c>
      <c r="C484" t="s">
        <v>30</v>
      </c>
      <c r="D484">
        <v>28</v>
      </c>
      <c r="E484" t="s">
        <v>120</v>
      </c>
      <c r="F484">
        <v>81</v>
      </c>
      <c r="G484">
        <v>63</v>
      </c>
      <c r="H484">
        <v>10.199999999999999</v>
      </c>
      <c r="I484" s="8">
        <v>0.5</v>
      </c>
      <c r="J484">
        <v>2.4</v>
      </c>
      <c r="K484">
        <v>-1.7</v>
      </c>
      <c r="L484">
        <v>201</v>
      </c>
      <c r="M484">
        <v>428</v>
      </c>
      <c r="N484" s="8">
        <v>0.47</v>
      </c>
      <c r="O484">
        <v>0</v>
      </c>
      <c r="P484">
        <v>1</v>
      </c>
      <c r="Q484">
        <v>0</v>
      </c>
      <c r="R484">
        <v>201</v>
      </c>
      <c r="S484">
        <v>427</v>
      </c>
      <c r="T484" s="8">
        <v>0.47099999999999997</v>
      </c>
      <c r="U484">
        <v>89</v>
      </c>
      <c r="V484">
        <v>143</v>
      </c>
      <c r="W484" s="8">
        <v>0.622</v>
      </c>
      <c r="X484">
        <v>139</v>
      </c>
      <c r="Y484">
        <v>391</v>
      </c>
      <c r="Z484">
        <v>530</v>
      </c>
      <c r="AA484">
        <v>85</v>
      </c>
      <c r="AB484">
        <v>33</v>
      </c>
      <c r="AC484">
        <v>57</v>
      </c>
      <c r="AD484">
        <v>84</v>
      </c>
      <c r="AE484">
        <v>239</v>
      </c>
      <c r="AF484">
        <v>491</v>
      </c>
      <c r="AG484" s="8">
        <f>IF(Table3[[#This Row],[FTA]]&gt;=100,Table3[[#This Row],[FT%]],"")</f>
        <v>0.622</v>
      </c>
      <c r="AH484" t="str">
        <f>UPPER(Table3[[#This Row],[Player]])</f>
        <v>JASON THOMPSON</v>
      </c>
    </row>
    <row r="485" spans="1:34" x14ac:dyDescent="0.25">
      <c r="A485">
        <v>2015</v>
      </c>
      <c r="B485" t="s">
        <v>301</v>
      </c>
      <c r="C485" t="s">
        <v>34</v>
      </c>
      <c r="D485">
        <v>24</v>
      </c>
      <c r="E485" t="s">
        <v>76</v>
      </c>
      <c r="F485">
        <v>77</v>
      </c>
      <c r="G485">
        <v>77</v>
      </c>
      <c r="H485">
        <v>20.8</v>
      </c>
      <c r="I485" s="8">
        <v>0.59099999999999997</v>
      </c>
      <c r="J485">
        <v>8.8000000000000007</v>
      </c>
      <c r="K485">
        <v>2.7</v>
      </c>
      <c r="L485">
        <v>602</v>
      </c>
      <c r="M485">
        <v>1299</v>
      </c>
      <c r="N485" s="8">
        <v>0.46300000000000002</v>
      </c>
      <c r="O485">
        <v>239</v>
      </c>
      <c r="P485">
        <v>545</v>
      </c>
      <c r="Q485">
        <v>0.439</v>
      </c>
      <c r="R485">
        <v>363</v>
      </c>
      <c r="S485">
        <v>754</v>
      </c>
      <c r="T485" s="8">
        <v>0.48099999999999998</v>
      </c>
      <c r="U485">
        <v>225</v>
      </c>
      <c r="V485">
        <v>256</v>
      </c>
      <c r="W485" s="8">
        <v>0.879</v>
      </c>
      <c r="X485">
        <v>27</v>
      </c>
      <c r="Y485">
        <v>220</v>
      </c>
      <c r="Z485">
        <v>247</v>
      </c>
      <c r="AA485">
        <v>222</v>
      </c>
      <c r="AB485">
        <v>87</v>
      </c>
      <c r="AC485">
        <v>60</v>
      </c>
      <c r="AD485">
        <v>149</v>
      </c>
      <c r="AE485">
        <v>122</v>
      </c>
      <c r="AF485">
        <v>1668</v>
      </c>
      <c r="AG485" s="8">
        <f>IF(Table3[[#This Row],[FTA]]&gt;=100,Table3[[#This Row],[FT%]],"")</f>
        <v>0.879</v>
      </c>
      <c r="AH485" t="str">
        <f>UPPER(Table3[[#This Row],[Player]])</f>
        <v>KLAY THOMPSON</v>
      </c>
    </row>
    <row r="486" spans="1:34" x14ac:dyDescent="0.25">
      <c r="A486">
        <v>2015</v>
      </c>
      <c r="B486" t="s">
        <v>303</v>
      </c>
      <c r="C486" t="s">
        <v>34</v>
      </c>
      <c r="D486">
        <v>27</v>
      </c>
      <c r="E486" t="s">
        <v>69</v>
      </c>
      <c r="F486">
        <v>48</v>
      </c>
      <c r="G486">
        <v>0</v>
      </c>
      <c r="H486">
        <v>15</v>
      </c>
      <c r="I486" s="8">
        <v>0.51400000000000001</v>
      </c>
      <c r="J486">
        <v>1.2</v>
      </c>
      <c r="K486">
        <v>-2.4</v>
      </c>
      <c r="L486">
        <v>140</v>
      </c>
      <c r="M486">
        <v>345</v>
      </c>
      <c r="N486" s="8">
        <v>0.40600000000000003</v>
      </c>
      <c r="O486">
        <v>54</v>
      </c>
      <c r="P486">
        <v>143</v>
      </c>
      <c r="Q486">
        <v>0.378</v>
      </c>
      <c r="R486">
        <v>86</v>
      </c>
      <c r="S486">
        <v>202</v>
      </c>
      <c r="T486" s="8">
        <v>0.42599999999999999</v>
      </c>
      <c r="U486">
        <v>46</v>
      </c>
      <c r="V486">
        <v>56</v>
      </c>
      <c r="W486" s="8">
        <v>0.82099999999999995</v>
      </c>
      <c r="X486">
        <v>23</v>
      </c>
      <c r="Y486">
        <v>63</v>
      </c>
      <c r="Z486">
        <v>86</v>
      </c>
      <c r="AA486">
        <v>36</v>
      </c>
      <c r="AB486">
        <v>27</v>
      </c>
      <c r="AC486">
        <v>7</v>
      </c>
      <c r="AD486">
        <v>27</v>
      </c>
      <c r="AE486">
        <v>38</v>
      </c>
      <c r="AF486">
        <v>380</v>
      </c>
      <c r="AG486" s="8" t="str">
        <f>IF(Table3[[#This Row],[FTA]]&gt;=100,Table3[[#This Row],[FT%]],"")</f>
        <v/>
      </c>
      <c r="AH486" t="str">
        <f>UPPER(Table3[[#This Row],[Player]])</f>
        <v>MARCUS THORNTON</v>
      </c>
    </row>
    <row r="487" spans="1:34" x14ac:dyDescent="0.25">
      <c r="A487">
        <v>2015</v>
      </c>
      <c r="B487" t="s">
        <v>303</v>
      </c>
      <c r="C487" t="s">
        <v>34</v>
      </c>
      <c r="D487">
        <v>27</v>
      </c>
      <c r="E487" t="s">
        <v>45</v>
      </c>
      <c r="F487">
        <v>39</v>
      </c>
      <c r="G487">
        <v>0</v>
      </c>
      <c r="H487">
        <v>15.8</v>
      </c>
      <c r="I487" s="8">
        <v>0.53100000000000003</v>
      </c>
      <c r="J487">
        <v>1.4</v>
      </c>
      <c r="K487">
        <v>-1.7</v>
      </c>
      <c r="L487">
        <v>127</v>
      </c>
      <c r="M487">
        <v>305</v>
      </c>
      <c r="N487" s="8">
        <v>0.41599999999999998</v>
      </c>
      <c r="O487">
        <v>52</v>
      </c>
      <c r="P487">
        <v>124</v>
      </c>
      <c r="Q487">
        <v>0.41899999999999998</v>
      </c>
      <c r="R487">
        <v>75</v>
      </c>
      <c r="S487">
        <v>181</v>
      </c>
      <c r="T487" s="8">
        <v>0.41399999999999998</v>
      </c>
      <c r="U487">
        <v>42</v>
      </c>
      <c r="V487">
        <v>51</v>
      </c>
      <c r="W487" s="8">
        <v>0.82399999999999995</v>
      </c>
      <c r="X487">
        <v>19</v>
      </c>
      <c r="Y487">
        <v>54</v>
      </c>
      <c r="Z487">
        <v>73</v>
      </c>
      <c r="AA487">
        <v>34</v>
      </c>
      <c r="AB487">
        <v>21</v>
      </c>
      <c r="AC487">
        <v>7</v>
      </c>
      <c r="AD487">
        <v>22</v>
      </c>
      <c r="AE487">
        <v>35</v>
      </c>
      <c r="AF487">
        <v>348</v>
      </c>
      <c r="AG487" s="8" t="str">
        <f>IF(Table3[[#This Row],[FTA]]&gt;=100,Table3[[#This Row],[FT%]],"")</f>
        <v/>
      </c>
      <c r="AH487" t="str">
        <f>UPPER(Table3[[#This Row],[Player]])</f>
        <v>MARCUS THORNTON</v>
      </c>
    </row>
    <row r="488" spans="1:34" x14ac:dyDescent="0.25">
      <c r="A488">
        <v>2015</v>
      </c>
      <c r="B488" t="s">
        <v>303</v>
      </c>
      <c r="C488" t="s">
        <v>34</v>
      </c>
      <c r="D488">
        <v>27</v>
      </c>
      <c r="E488" t="s">
        <v>96</v>
      </c>
      <c r="F488">
        <v>9</v>
      </c>
      <c r="G488">
        <v>0</v>
      </c>
      <c r="H488">
        <v>8.3000000000000007</v>
      </c>
      <c r="I488" s="8">
        <v>0.379</v>
      </c>
      <c r="J488">
        <v>-0.1</v>
      </c>
      <c r="K488">
        <v>-7.7</v>
      </c>
      <c r="L488">
        <v>13</v>
      </c>
      <c r="M488">
        <v>40</v>
      </c>
      <c r="N488" s="8">
        <v>0.32500000000000001</v>
      </c>
      <c r="O488">
        <v>2</v>
      </c>
      <c r="P488">
        <v>19</v>
      </c>
      <c r="Q488">
        <v>0.105</v>
      </c>
      <c r="R488">
        <v>11</v>
      </c>
      <c r="S488">
        <v>21</v>
      </c>
      <c r="T488" s="8">
        <v>0.52400000000000002</v>
      </c>
      <c r="U488">
        <v>4</v>
      </c>
      <c r="V488">
        <v>5</v>
      </c>
      <c r="W488" s="8">
        <v>0.8</v>
      </c>
      <c r="X488">
        <v>4</v>
      </c>
      <c r="Y488">
        <v>9</v>
      </c>
      <c r="Z488">
        <v>13</v>
      </c>
      <c r="AA488">
        <v>2</v>
      </c>
      <c r="AB488">
        <v>6</v>
      </c>
      <c r="AC488">
        <v>0</v>
      </c>
      <c r="AD488">
        <v>5</v>
      </c>
      <c r="AE488">
        <v>3</v>
      </c>
      <c r="AF488">
        <v>32</v>
      </c>
      <c r="AG488" s="8" t="str">
        <f>IF(Table3[[#This Row],[FTA]]&gt;=100,Table3[[#This Row],[FT%]],"")</f>
        <v/>
      </c>
      <c r="AH488" t="str">
        <f>UPPER(Table3[[#This Row],[Player]])</f>
        <v>MARCUS THORNTON</v>
      </c>
    </row>
    <row r="489" spans="1:34" x14ac:dyDescent="0.25">
      <c r="A489">
        <v>2015</v>
      </c>
      <c r="B489" t="s">
        <v>304</v>
      </c>
      <c r="C489" t="s">
        <v>30</v>
      </c>
      <c r="D489">
        <v>29</v>
      </c>
      <c r="E489" t="s">
        <v>69</v>
      </c>
      <c r="F489">
        <v>76</v>
      </c>
      <c r="G489">
        <v>11</v>
      </c>
      <c r="H489">
        <v>11.1</v>
      </c>
      <c r="I489" s="8">
        <v>0.56899999999999995</v>
      </c>
      <c r="J489">
        <v>2.7</v>
      </c>
      <c r="K489">
        <v>-0.6</v>
      </c>
      <c r="L489">
        <v>161</v>
      </c>
      <c r="M489">
        <v>393</v>
      </c>
      <c r="N489" s="8">
        <v>0.41</v>
      </c>
      <c r="O489">
        <v>106</v>
      </c>
      <c r="P489">
        <v>290</v>
      </c>
      <c r="Q489">
        <v>0.36599999999999999</v>
      </c>
      <c r="R489">
        <v>55</v>
      </c>
      <c r="S489">
        <v>103</v>
      </c>
      <c r="T489" s="8">
        <v>0.53400000000000003</v>
      </c>
      <c r="U489">
        <v>54</v>
      </c>
      <c r="V489">
        <v>69</v>
      </c>
      <c r="W489" s="8">
        <v>0.78300000000000003</v>
      </c>
      <c r="X489">
        <v>51</v>
      </c>
      <c r="Y489">
        <v>185</v>
      </c>
      <c r="Z489">
        <v>236</v>
      </c>
      <c r="AA489">
        <v>59</v>
      </c>
      <c r="AB489">
        <v>24</v>
      </c>
      <c r="AC489">
        <v>16</v>
      </c>
      <c r="AD489">
        <v>51</v>
      </c>
      <c r="AE489">
        <v>137</v>
      </c>
      <c r="AF489">
        <v>482</v>
      </c>
      <c r="AG489" s="8" t="str">
        <f>IF(Table3[[#This Row],[FTA]]&gt;=100,Table3[[#This Row],[FT%]],"")</f>
        <v/>
      </c>
      <c r="AH489" t="str">
        <f>UPPER(Table3[[#This Row],[Player]])</f>
        <v>ANTHONY TOLLIVER</v>
      </c>
    </row>
    <row r="490" spans="1:34" x14ac:dyDescent="0.25">
      <c r="A490">
        <v>2015</v>
      </c>
      <c r="B490" t="s">
        <v>304</v>
      </c>
      <c r="C490" t="s">
        <v>30</v>
      </c>
      <c r="D490">
        <v>29</v>
      </c>
      <c r="E490" t="s">
        <v>96</v>
      </c>
      <c r="F490">
        <v>24</v>
      </c>
      <c r="G490">
        <v>0</v>
      </c>
      <c r="H490">
        <v>7.8</v>
      </c>
      <c r="I490" s="8">
        <v>0.52200000000000002</v>
      </c>
      <c r="J490">
        <v>0.2</v>
      </c>
      <c r="K490">
        <v>-3.9</v>
      </c>
      <c r="L490">
        <v>26</v>
      </c>
      <c r="M490">
        <v>74</v>
      </c>
      <c r="N490" s="8">
        <v>0.35099999999999998</v>
      </c>
      <c r="O490">
        <v>24</v>
      </c>
      <c r="P490">
        <v>62</v>
      </c>
      <c r="Q490">
        <v>0.38700000000000001</v>
      </c>
      <c r="R490">
        <v>2</v>
      </c>
      <c r="S490">
        <v>12</v>
      </c>
      <c r="T490" s="8">
        <v>0.16700000000000001</v>
      </c>
      <c r="U490">
        <v>4</v>
      </c>
      <c r="V490">
        <v>6</v>
      </c>
      <c r="W490" s="8">
        <v>0.66700000000000004</v>
      </c>
      <c r="X490">
        <v>6</v>
      </c>
      <c r="Y490">
        <v>38</v>
      </c>
      <c r="Z490">
        <v>44</v>
      </c>
      <c r="AA490">
        <v>10</v>
      </c>
      <c r="AB490">
        <v>4</v>
      </c>
      <c r="AC490">
        <v>1</v>
      </c>
      <c r="AD490">
        <v>11</v>
      </c>
      <c r="AE490">
        <v>20</v>
      </c>
      <c r="AF490">
        <v>80</v>
      </c>
      <c r="AG490" s="8" t="str">
        <f>IF(Table3[[#This Row],[FTA]]&gt;=100,Table3[[#This Row],[FT%]],"")</f>
        <v/>
      </c>
      <c r="AH490" t="str">
        <f>UPPER(Table3[[#This Row],[Player]])</f>
        <v>ANTHONY TOLLIVER</v>
      </c>
    </row>
    <row r="491" spans="1:34" x14ac:dyDescent="0.25">
      <c r="A491">
        <v>2015</v>
      </c>
      <c r="B491" t="s">
        <v>304</v>
      </c>
      <c r="C491" t="s">
        <v>30</v>
      </c>
      <c r="D491">
        <v>29</v>
      </c>
      <c r="E491" t="s">
        <v>104</v>
      </c>
      <c r="F491">
        <v>52</v>
      </c>
      <c r="G491">
        <v>11</v>
      </c>
      <c r="H491">
        <v>11.8</v>
      </c>
      <c r="I491" s="8">
        <v>0.57999999999999996</v>
      </c>
      <c r="J491">
        <v>2.5</v>
      </c>
      <c r="K491">
        <v>0.1</v>
      </c>
      <c r="L491">
        <v>135</v>
      </c>
      <c r="M491">
        <v>319</v>
      </c>
      <c r="N491" s="8">
        <v>0.42299999999999999</v>
      </c>
      <c r="O491">
        <v>82</v>
      </c>
      <c r="P491">
        <v>228</v>
      </c>
      <c r="Q491">
        <v>0.36</v>
      </c>
      <c r="R491">
        <v>53</v>
      </c>
      <c r="S491">
        <v>91</v>
      </c>
      <c r="T491" s="8">
        <v>0.58199999999999996</v>
      </c>
      <c r="U491">
        <v>50</v>
      </c>
      <c r="V491">
        <v>63</v>
      </c>
      <c r="W491" s="8">
        <v>0.79400000000000004</v>
      </c>
      <c r="X491">
        <v>45</v>
      </c>
      <c r="Y491">
        <v>147</v>
      </c>
      <c r="Z491">
        <v>192</v>
      </c>
      <c r="AA491">
        <v>49</v>
      </c>
      <c r="AB491">
        <v>20</v>
      </c>
      <c r="AC491">
        <v>15</v>
      </c>
      <c r="AD491">
        <v>40</v>
      </c>
      <c r="AE491">
        <v>117</v>
      </c>
      <c r="AF491">
        <v>402</v>
      </c>
      <c r="AG491" s="8" t="str">
        <f>IF(Table3[[#This Row],[FTA]]&gt;=100,Table3[[#This Row],[FT%]],"")</f>
        <v/>
      </c>
      <c r="AH491" t="str">
        <f>UPPER(Table3[[#This Row],[Player]])</f>
        <v>ANTHONY TOLLIVER</v>
      </c>
    </row>
    <row r="492" spans="1:34" x14ac:dyDescent="0.25">
      <c r="A492">
        <v>2015</v>
      </c>
      <c r="B492" t="s">
        <v>385</v>
      </c>
      <c r="C492" t="s">
        <v>50</v>
      </c>
      <c r="D492">
        <v>29</v>
      </c>
      <c r="E492" t="s">
        <v>96</v>
      </c>
      <c r="F492">
        <v>78</v>
      </c>
      <c r="G492">
        <v>63</v>
      </c>
      <c r="H492">
        <v>12.5</v>
      </c>
      <c r="I492" s="8">
        <v>0.54100000000000004</v>
      </c>
      <c r="J492">
        <v>4.9000000000000004</v>
      </c>
      <c r="K492">
        <v>1.2</v>
      </c>
      <c r="L492">
        <v>261</v>
      </c>
      <c r="M492">
        <v>596</v>
      </c>
      <c r="N492" s="8">
        <v>0.438</v>
      </c>
      <c r="O492">
        <v>87</v>
      </c>
      <c r="P492">
        <v>252</v>
      </c>
      <c r="Q492">
        <v>0.34499999999999997</v>
      </c>
      <c r="R492">
        <v>174</v>
      </c>
      <c r="S492">
        <v>344</v>
      </c>
      <c r="T492" s="8">
        <v>0.50600000000000001</v>
      </c>
      <c r="U492">
        <v>104</v>
      </c>
      <c r="V492">
        <v>143</v>
      </c>
      <c r="W492" s="8">
        <v>0.72699999999999998</v>
      </c>
      <c r="X492">
        <v>114</v>
      </c>
      <c r="Y492">
        <v>388</v>
      </c>
      <c r="Z492">
        <v>502</v>
      </c>
      <c r="AA492">
        <v>122</v>
      </c>
      <c r="AB492">
        <v>107</v>
      </c>
      <c r="AC492">
        <v>23</v>
      </c>
      <c r="AD492">
        <v>96</v>
      </c>
      <c r="AE492">
        <v>179</v>
      </c>
      <c r="AF492">
        <v>713</v>
      </c>
      <c r="AG492" s="8">
        <f>IF(Table3[[#This Row],[FTA]]&gt;=100,Table3[[#This Row],[FT%]],"")</f>
        <v>0.72699999999999998</v>
      </c>
      <c r="AH492" t="str">
        <f>UPPER(Table3[[#This Row],[Player]])</f>
        <v>P.J. TUCKER</v>
      </c>
    </row>
    <row r="493" spans="1:34" x14ac:dyDescent="0.25">
      <c r="A493">
        <v>2015</v>
      </c>
      <c r="B493" t="s">
        <v>305</v>
      </c>
      <c r="C493" t="s">
        <v>50</v>
      </c>
      <c r="D493">
        <v>35</v>
      </c>
      <c r="E493" t="s">
        <v>82</v>
      </c>
      <c r="F493">
        <v>62</v>
      </c>
      <c r="G493">
        <v>2</v>
      </c>
      <c r="H493">
        <v>10.5</v>
      </c>
      <c r="I493" s="8">
        <v>0.60199999999999998</v>
      </c>
      <c r="J493">
        <v>1.2</v>
      </c>
      <c r="K493">
        <v>-0.9</v>
      </c>
      <c r="L493">
        <v>83</v>
      </c>
      <c r="M493">
        <v>188</v>
      </c>
      <c r="N493" s="8">
        <v>0.441</v>
      </c>
      <c r="O493">
        <v>60</v>
      </c>
      <c r="P493">
        <v>139</v>
      </c>
      <c r="Q493">
        <v>0.432</v>
      </c>
      <c r="R493">
        <v>23</v>
      </c>
      <c r="S493">
        <v>49</v>
      </c>
      <c r="T493" s="8">
        <v>0.46899999999999997</v>
      </c>
      <c r="U493">
        <v>6</v>
      </c>
      <c r="V493">
        <v>11</v>
      </c>
      <c r="W493" s="8">
        <v>0.54500000000000004</v>
      </c>
      <c r="X493">
        <v>5</v>
      </c>
      <c r="Y493">
        <v>94</v>
      </c>
      <c r="Z493">
        <v>99</v>
      </c>
      <c r="AA493">
        <v>37</v>
      </c>
      <c r="AB493">
        <v>19</v>
      </c>
      <c r="AC493">
        <v>7</v>
      </c>
      <c r="AD493">
        <v>29</v>
      </c>
      <c r="AE493">
        <v>66</v>
      </c>
      <c r="AF493">
        <v>232</v>
      </c>
      <c r="AG493" s="8" t="str">
        <f>IF(Table3[[#This Row],[FTA]]&gt;=100,Table3[[#This Row],[FT%]],"")</f>
        <v/>
      </c>
      <c r="AH493" t="str">
        <f>UPPER(Table3[[#This Row],[Player]])</f>
        <v>HEDO TURKOGLU</v>
      </c>
    </row>
    <row r="494" spans="1:34" x14ac:dyDescent="0.25">
      <c r="A494">
        <v>2015</v>
      </c>
      <c r="B494" t="s">
        <v>306</v>
      </c>
      <c r="C494" t="s">
        <v>34</v>
      </c>
      <c r="D494">
        <v>26</v>
      </c>
      <c r="E494" t="s">
        <v>45</v>
      </c>
      <c r="F494">
        <v>82</v>
      </c>
      <c r="G494">
        <v>57</v>
      </c>
      <c r="H494">
        <v>12.8</v>
      </c>
      <c r="I494" s="8">
        <v>0.48199999999999998</v>
      </c>
      <c r="J494">
        <v>2.5</v>
      </c>
      <c r="K494">
        <v>-1</v>
      </c>
      <c r="L494">
        <v>320</v>
      </c>
      <c r="M494">
        <v>746</v>
      </c>
      <c r="N494" s="8">
        <v>0.42899999999999999</v>
      </c>
      <c r="O494">
        <v>33</v>
      </c>
      <c r="P494">
        <v>119</v>
      </c>
      <c r="Q494">
        <v>0.27700000000000002</v>
      </c>
      <c r="R494">
        <v>287</v>
      </c>
      <c r="S494">
        <v>627</v>
      </c>
      <c r="T494" s="8">
        <v>0.45800000000000002</v>
      </c>
      <c r="U494">
        <v>106</v>
      </c>
      <c r="V494">
        <v>141</v>
      </c>
      <c r="W494" s="8">
        <v>0.752</v>
      </c>
      <c r="X494">
        <v>40</v>
      </c>
      <c r="Y494">
        <v>377</v>
      </c>
      <c r="Z494">
        <v>417</v>
      </c>
      <c r="AA494">
        <v>449</v>
      </c>
      <c r="AB494">
        <v>83</v>
      </c>
      <c r="AC494">
        <v>19</v>
      </c>
      <c r="AD494">
        <v>198</v>
      </c>
      <c r="AE494">
        <v>180</v>
      </c>
      <c r="AF494">
        <v>779</v>
      </c>
      <c r="AG494" s="8">
        <f>IF(Table3[[#This Row],[FTA]]&gt;=100,Table3[[#This Row],[FT%]],"")</f>
        <v>0.752</v>
      </c>
      <c r="AH494" t="str">
        <f>UPPER(Table3[[#This Row],[Player]])</f>
        <v>EVAN TURNER</v>
      </c>
    </row>
    <row r="495" spans="1:34" x14ac:dyDescent="0.25">
      <c r="A495">
        <v>2015</v>
      </c>
      <c r="B495" t="s">
        <v>307</v>
      </c>
      <c r="C495" t="s">
        <v>36</v>
      </c>
      <c r="D495">
        <v>32</v>
      </c>
      <c r="E495" t="s">
        <v>47</v>
      </c>
      <c r="F495">
        <v>79</v>
      </c>
      <c r="G495">
        <v>12</v>
      </c>
      <c r="H495">
        <v>15.4</v>
      </c>
      <c r="I495" s="8">
        <v>0.55000000000000004</v>
      </c>
      <c r="J495">
        <v>3.6</v>
      </c>
      <c r="K495">
        <v>-0.8</v>
      </c>
      <c r="L495">
        <v>246</v>
      </c>
      <c r="M495">
        <v>505</v>
      </c>
      <c r="N495" s="8">
        <v>0.48699999999999999</v>
      </c>
      <c r="O495">
        <v>26</v>
      </c>
      <c r="P495">
        <v>97</v>
      </c>
      <c r="Q495">
        <v>0.26800000000000002</v>
      </c>
      <c r="R495">
        <v>220</v>
      </c>
      <c r="S495">
        <v>408</v>
      </c>
      <c r="T495" s="8">
        <v>0.53900000000000003</v>
      </c>
      <c r="U495">
        <v>87</v>
      </c>
      <c r="V495">
        <v>102</v>
      </c>
      <c r="W495" s="8">
        <v>0.85299999999999998</v>
      </c>
      <c r="X495">
        <v>20</v>
      </c>
      <c r="Y495">
        <v>123</v>
      </c>
      <c r="Z495">
        <v>143</v>
      </c>
      <c r="AA495">
        <v>220</v>
      </c>
      <c r="AB495">
        <v>46</v>
      </c>
      <c r="AC495">
        <v>8</v>
      </c>
      <c r="AD495">
        <v>89</v>
      </c>
      <c r="AE495">
        <v>88</v>
      </c>
      <c r="AF495">
        <v>605</v>
      </c>
      <c r="AG495" s="8">
        <f>IF(Table3[[#This Row],[FTA]]&gt;=100,Table3[[#This Row],[FT%]],"")</f>
        <v>0.85299999999999998</v>
      </c>
      <c r="AH495" t="str">
        <f>UPPER(Table3[[#This Row],[Player]])</f>
        <v>BENO UDRIH</v>
      </c>
    </row>
    <row r="496" spans="1:34" x14ac:dyDescent="0.25">
      <c r="A496">
        <v>2015</v>
      </c>
      <c r="B496" t="s">
        <v>386</v>
      </c>
      <c r="C496" t="s">
        <v>38</v>
      </c>
      <c r="D496">
        <v>22</v>
      </c>
      <c r="E496" t="s">
        <v>39</v>
      </c>
      <c r="F496">
        <v>80</v>
      </c>
      <c r="G496">
        <v>80</v>
      </c>
      <c r="H496">
        <v>20.6</v>
      </c>
      <c r="I496" s="8">
        <v>0.623</v>
      </c>
      <c r="J496">
        <v>8.1999999999999993</v>
      </c>
      <c r="K496">
        <v>-0.5</v>
      </c>
      <c r="L496">
        <v>373</v>
      </c>
      <c r="M496">
        <v>652</v>
      </c>
      <c r="N496" s="8">
        <v>0.57199999999999995</v>
      </c>
      <c r="O496">
        <v>0</v>
      </c>
      <c r="P496">
        <v>1</v>
      </c>
      <c r="Q496">
        <v>0</v>
      </c>
      <c r="R496">
        <v>373</v>
      </c>
      <c r="S496">
        <v>651</v>
      </c>
      <c r="T496" s="8">
        <v>0.57299999999999995</v>
      </c>
      <c r="U496">
        <v>217</v>
      </c>
      <c r="V496">
        <v>276</v>
      </c>
      <c r="W496" s="8">
        <v>0.78600000000000003</v>
      </c>
      <c r="X496">
        <v>215</v>
      </c>
      <c r="Y496">
        <v>478</v>
      </c>
      <c r="Z496">
        <v>693</v>
      </c>
      <c r="AA496">
        <v>39</v>
      </c>
      <c r="AB496">
        <v>33</v>
      </c>
      <c r="AC496">
        <v>95</v>
      </c>
      <c r="AD496">
        <v>109</v>
      </c>
      <c r="AE496">
        <v>222</v>
      </c>
      <c r="AF496">
        <v>963</v>
      </c>
      <c r="AG496" s="8">
        <f>IF(Table3[[#This Row],[FTA]]&gt;=100,Table3[[#This Row],[FT%]],"")</f>
        <v>0.78600000000000003</v>
      </c>
      <c r="AH496" t="str">
        <f>UPPER(Table3[[#This Row],[Player]])</f>
        <v>JONAS VALANCIUNAS</v>
      </c>
    </row>
    <row r="497" spans="1:34" x14ac:dyDescent="0.25">
      <c r="A497">
        <v>2015</v>
      </c>
      <c r="B497" t="s">
        <v>308</v>
      </c>
      <c r="C497" t="s">
        <v>38</v>
      </c>
      <c r="D497">
        <v>32</v>
      </c>
      <c r="E497" t="s">
        <v>109</v>
      </c>
      <c r="F497">
        <v>26</v>
      </c>
      <c r="G497">
        <v>26</v>
      </c>
      <c r="H497">
        <v>17.7</v>
      </c>
      <c r="I497" s="8">
        <v>0.57999999999999996</v>
      </c>
      <c r="J497">
        <v>1.9</v>
      </c>
      <c r="K497">
        <v>0.9</v>
      </c>
      <c r="L497">
        <v>111</v>
      </c>
      <c r="M497">
        <v>200</v>
      </c>
      <c r="N497" s="8">
        <v>0.55500000000000005</v>
      </c>
      <c r="O497">
        <v>0</v>
      </c>
      <c r="P497">
        <v>2</v>
      </c>
      <c r="Q497">
        <v>0</v>
      </c>
      <c r="R497">
        <v>111</v>
      </c>
      <c r="S497">
        <v>198</v>
      </c>
      <c r="T497" s="8">
        <v>0.56100000000000005</v>
      </c>
      <c r="U497">
        <v>33</v>
      </c>
      <c r="V497">
        <v>45</v>
      </c>
      <c r="W497" s="8">
        <v>0.73299999999999998</v>
      </c>
      <c r="X497">
        <v>57</v>
      </c>
      <c r="Y497">
        <v>113</v>
      </c>
      <c r="Z497">
        <v>170</v>
      </c>
      <c r="AA497">
        <v>35</v>
      </c>
      <c r="AB497">
        <v>19</v>
      </c>
      <c r="AC497">
        <v>16</v>
      </c>
      <c r="AD497">
        <v>35</v>
      </c>
      <c r="AE497">
        <v>58</v>
      </c>
      <c r="AF497">
        <v>255</v>
      </c>
      <c r="AG497" s="8" t="str">
        <f>IF(Table3[[#This Row],[FTA]]&gt;=100,Table3[[#This Row],[FT%]],"")</f>
        <v/>
      </c>
      <c r="AH497" t="str">
        <f>UPPER(Table3[[#This Row],[Player]])</f>
        <v>ANDERSON VAREJAO</v>
      </c>
    </row>
    <row r="498" spans="1:34" x14ac:dyDescent="0.25">
      <c r="A498">
        <v>2015</v>
      </c>
      <c r="B498" t="s">
        <v>309</v>
      </c>
      <c r="C498" t="s">
        <v>36</v>
      </c>
      <c r="D498">
        <v>28</v>
      </c>
      <c r="E498" t="s">
        <v>39</v>
      </c>
      <c r="F498">
        <v>82</v>
      </c>
      <c r="G498">
        <v>29</v>
      </c>
      <c r="H498">
        <v>12.6</v>
      </c>
      <c r="I498" s="8">
        <v>0.51400000000000001</v>
      </c>
      <c r="J498">
        <v>2.8</v>
      </c>
      <c r="K498">
        <v>-1.1000000000000001</v>
      </c>
      <c r="L498">
        <v>296</v>
      </c>
      <c r="M498">
        <v>725</v>
      </c>
      <c r="N498" s="8">
        <v>0.40799999999999997</v>
      </c>
      <c r="O498">
        <v>133</v>
      </c>
      <c r="P498">
        <v>351</v>
      </c>
      <c r="Q498">
        <v>0.379</v>
      </c>
      <c r="R498">
        <v>163</v>
      </c>
      <c r="S498">
        <v>374</v>
      </c>
      <c r="T498" s="8">
        <v>0.436</v>
      </c>
      <c r="U498">
        <v>50</v>
      </c>
      <c r="V498">
        <v>66</v>
      </c>
      <c r="W498" s="8">
        <v>0.75800000000000001</v>
      </c>
      <c r="X498">
        <v>22</v>
      </c>
      <c r="Y498">
        <v>194</v>
      </c>
      <c r="Z498">
        <v>216</v>
      </c>
      <c r="AA498">
        <v>302</v>
      </c>
      <c r="AB498">
        <v>46</v>
      </c>
      <c r="AC498">
        <v>10</v>
      </c>
      <c r="AD498">
        <v>119</v>
      </c>
      <c r="AE498">
        <v>177</v>
      </c>
      <c r="AF498">
        <v>775</v>
      </c>
      <c r="AG498" s="8" t="str">
        <f>IF(Table3[[#This Row],[FTA]]&gt;=100,Table3[[#This Row],[FT%]],"")</f>
        <v/>
      </c>
      <c r="AH498" t="str">
        <f>UPPER(Table3[[#This Row],[Player]])</f>
        <v>GREIVIS VASQUEZ</v>
      </c>
    </row>
    <row r="499" spans="1:34" x14ac:dyDescent="0.25">
      <c r="A499">
        <v>2015</v>
      </c>
      <c r="B499" t="s">
        <v>310</v>
      </c>
      <c r="C499" t="s">
        <v>30</v>
      </c>
      <c r="D499">
        <v>30</v>
      </c>
      <c r="E499" t="s">
        <v>66</v>
      </c>
      <c r="F499">
        <v>64</v>
      </c>
      <c r="G499">
        <v>1</v>
      </c>
      <c r="H499">
        <v>17.399999999999999</v>
      </c>
      <c r="I499" s="8">
        <v>0.53400000000000003</v>
      </c>
      <c r="J499">
        <v>1.4</v>
      </c>
      <c r="K499">
        <v>-1.8</v>
      </c>
      <c r="L499">
        <v>150</v>
      </c>
      <c r="M499">
        <v>362</v>
      </c>
      <c r="N499" s="8">
        <v>0.41399999999999998</v>
      </c>
      <c r="O499">
        <v>83</v>
      </c>
      <c r="P499">
        <v>221</v>
      </c>
      <c r="Q499">
        <v>0.376</v>
      </c>
      <c r="R499">
        <v>67</v>
      </c>
      <c r="S499">
        <v>141</v>
      </c>
      <c r="T499" s="8">
        <v>0.47499999999999998</v>
      </c>
      <c r="U499">
        <v>20</v>
      </c>
      <c r="V499">
        <v>35</v>
      </c>
      <c r="W499" s="8">
        <v>0.57099999999999995</v>
      </c>
      <c r="X499">
        <v>30</v>
      </c>
      <c r="Y499">
        <v>119</v>
      </c>
      <c r="Z499">
        <v>149</v>
      </c>
      <c r="AA499">
        <v>19</v>
      </c>
      <c r="AB499">
        <v>15</v>
      </c>
      <c r="AC499">
        <v>22</v>
      </c>
      <c r="AD499">
        <v>28</v>
      </c>
      <c r="AE499">
        <v>64</v>
      </c>
      <c r="AF499">
        <v>403</v>
      </c>
      <c r="AG499" s="8" t="str">
        <f>IF(Table3[[#This Row],[FTA]]&gt;=100,Table3[[#This Row],[FT%]],"")</f>
        <v/>
      </c>
      <c r="AH499" t="str">
        <f>UPPER(Table3[[#This Row],[Player]])</f>
        <v>CHARLIE VILLANUEVA</v>
      </c>
    </row>
    <row r="500" spans="1:34" x14ac:dyDescent="0.25">
      <c r="A500">
        <v>2015</v>
      </c>
      <c r="B500" t="s">
        <v>512</v>
      </c>
      <c r="C500" t="s">
        <v>30</v>
      </c>
      <c r="D500">
        <v>19</v>
      </c>
      <c r="E500" t="s">
        <v>449</v>
      </c>
      <c r="F500">
        <v>25</v>
      </c>
      <c r="G500">
        <v>0</v>
      </c>
      <c r="H500">
        <v>13.2</v>
      </c>
      <c r="I500" s="8">
        <v>0.47499999999999998</v>
      </c>
      <c r="J500">
        <v>0.5</v>
      </c>
      <c r="K500">
        <v>-5.6</v>
      </c>
      <c r="L500">
        <v>30</v>
      </c>
      <c r="M500">
        <v>76</v>
      </c>
      <c r="N500" s="8">
        <v>0.39500000000000002</v>
      </c>
      <c r="O500">
        <v>5</v>
      </c>
      <c r="P500">
        <v>13</v>
      </c>
      <c r="Q500">
        <v>0.38500000000000001</v>
      </c>
      <c r="R500">
        <v>25</v>
      </c>
      <c r="S500">
        <v>63</v>
      </c>
      <c r="T500" s="8">
        <v>0.39700000000000002</v>
      </c>
      <c r="U500">
        <v>18</v>
      </c>
      <c r="V500">
        <v>26</v>
      </c>
      <c r="W500" s="8">
        <v>0.69199999999999995</v>
      </c>
      <c r="X500">
        <v>28</v>
      </c>
      <c r="Y500">
        <v>58</v>
      </c>
      <c r="Z500">
        <v>86</v>
      </c>
      <c r="AA500">
        <v>4</v>
      </c>
      <c r="AB500">
        <v>4</v>
      </c>
      <c r="AC500">
        <v>9</v>
      </c>
      <c r="AD500">
        <v>11</v>
      </c>
      <c r="AE500">
        <v>20</v>
      </c>
      <c r="AF500">
        <v>83</v>
      </c>
      <c r="AG500" s="8" t="str">
        <f>IF(Table3[[#This Row],[FTA]]&gt;=100,Table3[[#This Row],[FT%]],"")</f>
        <v/>
      </c>
      <c r="AH500" t="str">
        <f>UPPER(Table3[[#This Row],[Player]])</f>
        <v>NOAH VONLEH</v>
      </c>
    </row>
    <row r="501" spans="1:34" x14ac:dyDescent="0.25">
      <c r="A501">
        <v>2015</v>
      </c>
      <c r="B501" t="s">
        <v>311</v>
      </c>
      <c r="C501" t="s">
        <v>38</v>
      </c>
      <c r="D501">
        <v>24</v>
      </c>
      <c r="E501" t="s">
        <v>58</v>
      </c>
      <c r="F501">
        <v>74</v>
      </c>
      <c r="G501">
        <v>74</v>
      </c>
      <c r="H501">
        <v>21.5</v>
      </c>
      <c r="I501" s="8">
        <v>0.54800000000000004</v>
      </c>
      <c r="J501">
        <v>7</v>
      </c>
      <c r="K501">
        <v>0.5</v>
      </c>
      <c r="L501">
        <v>631</v>
      </c>
      <c r="M501">
        <v>1206</v>
      </c>
      <c r="N501" s="8">
        <v>0.52300000000000002</v>
      </c>
      <c r="O501">
        <v>2</v>
      </c>
      <c r="P501">
        <v>6</v>
      </c>
      <c r="Q501">
        <v>0.33300000000000002</v>
      </c>
      <c r="R501">
        <v>629</v>
      </c>
      <c r="S501">
        <v>1200</v>
      </c>
      <c r="T501" s="8">
        <v>0.52400000000000002</v>
      </c>
      <c r="U501">
        <v>164</v>
      </c>
      <c r="V501">
        <v>218</v>
      </c>
      <c r="W501" s="8">
        <v>0.752</v>
      </c>
      <c r="X501">
        <v>238</v>
      </c>
      <c r="Y501">
        <v>572</v>
      </c>
      <c r="Z501">
        <v>810</v>
      </c>
      <c r="AA501">
        <v>147</v>
      </c>
      <c r="AB501">
        <v>54</v>
      </c>
      <c r="AC501">
        <v>54</v>
      </c>
      <c r="AD501">
        <v>148</v>
      </c>
      <c r="AE501">
        <v>220</v>
      </c>
      <c r="AF501">
        <v>1428</v>
      </c>
      <c r="AG501" s="8">
        <f>IF(Table3[[#This Row],[FTA]]&gt;=100,Table3[[#This Row],[FT%]],"")</f>
        <v>0.752</v>
      </c>
      <c r="AH501" t="str">
        <f>UPPER(Table3[[#This Row],[Player]])</f>
        <v>NIKOLA VUCEVIC</v>
      </c>
    </row>
    <row r="502" spans="1:34" x14ac:dyDescent="0.25">
      <c r="A502">
        <v>2015</v>
      </c>
      <c r="B502" t="s">
        <v>312</v>
      </c>
      <c r="C502" t="s">
        <v>34</v>
      </c>
      <c r="D502">
        <v>33</v>
      </c>
      <c r="E502" t="s">
        <v>61</v>
      </c>
      <c r="F502">
        <v>62</v>
      </c>
      <c r="G502">
        <v>62</v>
      </c>
      <c r="H502">
        <v>21.4</v>
      </c>
      <c r="I502" s="8">
        <v>0.53400000000000003</v>
      </c>
      <c r="J502">
        <v>3.5</v>
      </c>
      <c r="K502">
        <v>1.2</v>
      </c>
      <c r="L502">
        <v>509</v>
      </c>
      <c r="M502">
        <v>1084</v>
      </c>
      <c r="N502" s="8">
        <v>0.47</v>
      </c>
      <c r="O502">
        <v>29</v>
      </c>
      <c r="P502">
        <v>102</v>
      </c>
      <c r="Q502">
        <v>0.28399999999999997</v>
      </c>
      <c r="R502">
        <v>480</v>
      </c>
      <c r="S502">
        <v>982</v>
      </c>
      <c r="T502" s="8">
        <v>0.48899999999999999</v>
      </c>
      <c r="U502">
        <v>284</v>
      </c>
      <c r="V502">
        <v>370</v>
      </c>
      <c r="W502" s="8">
        <v>0.76800000000000002</v>
      </c>
      <c r="X502">
        <v>58</v>
      </c>
      <c r="Y502">
        <v>161</v>
      </c>
      <c r="Z502">
        <v>219</v>
      </c>
      <c r="AA502">
        <v>299</v>
      </c>
      <c r="AB502">
        <v>73</v>
      </c>
      <c r="AC502">
        <v>21</v>
      </c>
      <c r="AD502">
        <v>209</v>
      </c>
      <c r="AE502">
        <v>105</v>
      </c>
      <c r="AF502">
        <v>1331</v>
      </c>
      <c r="AG502" s="8">
        <f>IF(Table3[[#This Row],[FTA]]&gt;=100,Table3[[#This Row],[FT%]],"")</f>
        <v>0.76800000000000002</v>
      </c>
      <c r="AH502" t="str">
        <f>UPPER(Table3[[#This Row],[Player]])</f>
        <v>DWYANE WADE</v>
      </c>
    </row>
    <row r="503" spans="1:34" x14ac:dyDescent="0.25">
      <c r="A503">
        <v>2015</v>
      </c>
      <c r="B503" t="s">
        <v>387</v>
      </c>
      <c r="C503" t="s">
        <v>34</v>
      </c>
      <c r="D503">
        <v>23</v>
      </c>
      <c r="E503" t="s">
        <v>69</v>
      </c>
      <c r="F503">
        <v>80</v>
      </c>
      <c r="G503">
        <v>23</v>
      </c>
      <c r="H503">
        <v>10.9</v>
      </c>
      <c r="I503" s="8">
        <v>0.46</v>
      </c>
      <c r="J503">
        <v>1.1000000000000001</v>
      </c>
      <c r="K503">
        <v>-3.6</v>
      </c>
      <c r="L503">
        <v>375</v>
      </c>
      <c r="M503">
        <v>946</v>
      </c>
      <c r="N503" s="8">
        <v>0.39600000000000002</v>
      </c>
      <c r="O503">
        <v>73</v>
      </c>
      <c r="P503">
        <v>246</v>
      </c>
      <c r="Q503">
        <v>0.29699999999999999</v>
      </c>
      <c r="R503">
        <v>302</v>
      </c>
      <c r="S503">
        <v>700</v>
      </c>
      <c r="T503" s="8">
        <v>0.43099999999999999</v>
      </c>
      <c r="U503">
        <v>117</v>
      </c>
      <c r="V503">
        <v>172</v>
      </c>
      <c r="W503" s="8">
        <v>0.68</v>
      </c>
      <c r="X503">
        <v>41</v>
      </c>
      <c r="Y503">
        <v>151</v>
      </c>
      <c r="Z503">
        <v>192</v>
      </c>
      <c r="AA503">
        <v>163</v>
      </c>
      <c r="AB503">
        <v>90</v>
      </c>
      <c r="AC503">
        <v>21</v>
      </c>
      <c r="AD503">
        <v>113</v>
      </c>
      <c r="AE503">
        <v>155</v>
      </c>
      <c r="AF503">
        <v>940</v>
      </c>
      <c r="AG503" s="8">
        <f>IF(Table3[[#This Row],[FTA]]&gt;=100,Table3[[#This Row],[FT%]],"")</f>
        <v>0.68</v>
      </c>
      <c r="AH503" t="str">
        <f>UPPER(Table3[[#This Row],[Player]])</f>
        <v>DION WAITERS</v>
      </c>
    </row>
    <row r="504" spans="1:34" x14ac:dyDescent="0.25">
      <c r="A504">
        <v>2015</v>
      </c>
      <c r="B504" t="s">
        <v>387</v>
      </c>
      <c r="C504" t="s">
        <v>34</v>
      </c>
      <c r="D504">
        <v>23</v>
      </c>
      <c r="E504" t="s">
        <v>109</v>
      </c>
      <c r="F504">
        <v>33</v>
      </c>
      <c r="G504">
        <v>3</v>
      </c>
      <c r="H504">
        <v>12.2</v>
      </c>
      <c r="I504" s="8">
        <v>0.46800000000000003</v>
      </c>
      <c r="J504">
        <v>0.5</v>
      </c>
      <c r="K504">
        <v>-3.1</v>
      </c>
      <c r="L504">
        <v>138</v>
      </c>
      <c r="M504">
        <v>342</v>
      </c>
      <c r="N504" s="8">
        <v>0.40400000000000003</v>
      </c>
      <c r="O504">
        <v>22</v>
      </c>
      <c r="P504">
        <v>86</v>
      </c>
      <c r="Q504">
        <v>0.25600000000000001</v>
      </c>
      <c r="R504">
        <v>116</v>
      </c>
      <c r="S504">
        <v>256</v>
      </c>
      <c r="T504" s="8">
        <v>0.45300000000000001</v>
      </c>
      <c r="U504">
        <v>47</v>
      </c>
      <c r="V504">
        <v>60</v>
      </c>
      <c r="W504" s="8">
        <v>0.78300000000000003</v>
      </c>
      <c r="X504">
        <v>12</v>
      </c>
      <c r="Y504">
        <v>45</v>
      </c>
      <c r="Z504">
        <v>57</v>
      </c>
      <c r="AA504">
        <v>74</v>
      </c>
      <c r="AB504">
        <v>44</v>
      </c>
      <c r="AC504">
        <v>10</v>
      </c>
      <c r="AD504">
        <v>50</v>
      </c>
      <c r="AE504">
        <v>59</v>
      </c>
      <c r="AF504">
        <v>345</v>
      </c>
      <c r="AG504" s="8" t="str">
        <f>IF(Table3[[#This Row],[FTA]]&gt;=100,Table3[[#This Row],[FT%]],"")</f>
        <v/>
      </c>
      <c r="AH504" t="str">
        <f>UPPER(Table3[[#This Row],[Player]])</f>
        <v>DION WAITERS</v>
      </c>
    </row>
    <row r="505" spans="1:34" x14ac:dyDescent="0.25">
      <c r="A505">
        <v>2015</v>
      </c>
      <c r="B505" t="s">
        <v>387</v>
      </c>
      <c r="C505" t="s">
        <v>34</v>
      </c>
      <c r="D505">
        <v>23</v>
      </c>
      <c r="E505" t="s">
        <v>40</v>
      </c>
      <c r="F505">
        <v>47</v>
      </c>
      <c r="G505">
        <v>20</v>
      </c>
      <c r="H505">
        <v>10.1</v>
      </c>
      <c r="I505" s="8">
        <v>0.45500000000000002</v>
      </c>
      <c r="J505">
        <v>0.7</v>
      </c>
      <c r="K505">
        <v>-3.8</v>
      </c>
      <c r="L505">
        <v>237</v>
      </c>
      <c r="M505">
        <v>604</v>
      </c>
      <c r="N505" s="8">
        <v>0.39200000000000002</v>
      </c>
      <c r="O505">
        <v>51</v>
      </c>
      <c r="P505">
        <v>160</v>
      </c>
      <c r="Q505">
        <v>0.31900000000000001</v>
      </c>
      <c r="R505">
        <v>186</v>
      </c>
      <c r="S505">
        <v>444</v>
      </c>
      <c r="T505" s="8">
        <v>0.41899999999999998</v>
      </c>
      <c r="U505">
        <v>70</v>
      </c>
      <c r="V505">
        <v>112</v>
      </c>
      <c r="W505" s="8">
        <v>0.625</v>
      </c>
      <c r="X505">
        <v>29</v>
      </c>
      <c r="Y505">
        <v>106</v>
      </c>
      <c r="Z505">
        <v>135</v>
      </c>
      <c r="AA505">
        <v>89</v>
      </c>
      <c r="AB505">
        <v>46</v>
      </c>
      <c r="AC505">
        <v>11</v>
      </c>
      <c r="AD505">
        <v>63</v>
      </c>
      <c r="AE505">
        <v>96</v>
      </c>
      <c r="AF505">
        <v>595</v>
      </c>
      <c r="AG505" s="8">
        <f>IF(Table3[[#This Row],[FTA]]&gt;=100,Table3[[#This Row],[FT%]],"")</f>
        <v>0.625</v>
      </c>
      <c r="AH505" t="str">
        <f>UPPER(Table3[[#This Row],[Player]])</f>
        <v>DION WAITERS</v>
      </c>
    </row>
    <row r="506" spans="1:34" x14ac:dyDescent="0.25">
      <c r="A506">
        <v>2015</v>
      </c>
      <c r="B506" t="s">
        <v>313</v>
      </c>
      <c r="C506" t="s">
        <v>50</v>
      </c>
      <c r="D506">
        <v>27</v>
      </c>
      <c r="E506" t="s">
        <v>61</v>
      </c>
      <c r="F506">
        <v>24</v>
      </c>
      <c r="G506">
        <v>13</v>
      </c>
      <c r="H506">
        <v>8</v>
      </c>
      <c r="I506" s="8">
        <v>0.497</v>
      </c>
      <c r="J506">
        <v>0.5</v>
      </c>
      <c r="K506">
        <v>-1</v>
      </c>
      <c r="L506">
        <v>58</v>
      </c>
      <c r="M506">
        <v>168</v>
      </c>
      <c r="N506" s="8">
        <v>0.34499999999999997</v>
      </c>
      <c r="O506">
        <v>45</v>
      </c>
      <c r="P506">
        <v>132</v>
      </c>
      <c r="Q506">
        <v>0.34100000000000003</v>
      </c>
      <c r="R506">
        <v>13</v>
      </c>
      <c r="S506">
        <v>36</v>
      </c>
      <c r="T506" s="8">
        <v>0.36099999999999999</v>
      </c>
      <c r="U506">
        <v>14</v>
      </c>
      <c r="V506">
        <v>18</v>
      </c>
      <c r="W506" s="8">
        <v>0.77800000000000002</v>
      </c>
      <c r="X506">
        <v>7</v>
      </c>
      <c r="Y506">
        <v>75</v>
      </c>
      <c r="Z506">
        <v>82</v>
      </c>
      <c r="AA506">
        <v>29</v>
      </c>
      <c r="AB506">
        <v>24</v>
      </c>
      <c r="AC506">
        <v>9</v>
      </c>
      <c r="AD506">
        <v>24</v>
      </c>
      <c r="AE506">
        <v>76</v>
      </c>
      <c r="AF506">
        <v>175</v>
      </c>
      <c r="AG506" s="8" t="str">
        <f>IF(Table3[[#This Row],[FTA]]&gt;=100,Table3[[#This Row],[FT%]],"")</f>
        <v/>
      </c>
      <c r="AH506" t="str">
        <f>UPPER(Table3[[#This Row],[Player]])</f>
        <v>HENRY WALKER</v>
      </c>
    </row>
    <row r="507" spans="1:34" x14ac:dyDescent="0.25">
      <c r="A507">
        <v>2015</v>
      </c>
      <c r="B507" t="s">
        <v>314</v>
      </c>
      <c r="C507" t="s">
        <v>36</v>
      </c>
      <c r="D507">
        <v>24</v>
      </c>
      <c r="E507" t="s">
        <v>449</v>
      </c>
      <c r="F507">
        <v>62</v>
      </c>
      <c r="G507">
        <v>58</v>
      </c>
      <c r="H507">
        <v>17.600000000000001</v>
      </c>
      <c r="I507" s="8">
        <v>0.48599999999999999</v>
      </c>
      <c r="J507">
        <v>4.5</v>
      </c>
      <c r="K507">
        <v>2.2000000000000002</v>
      </c>
      <c r="L507">
        <v>378</v>
      </c>
      <c r="M507">
        <v>981</v>
      </c>
      <c r="N507" s="8">
        <v>0.38500000000000001</v>
      </c>
      <c r="O507">
        <v>85</v>
      </c>
      <c r="P507">
        <v>280</v>
      </c>
      <c r="Q507">
        <v>0.30399999999999999</v>
      </c>
      <c r="R507">
        <v>293</v>
      </c>
      <c r="S507">
        <v>701</v>
      </c>
      <c r="T507" s="8">
        <v>0.41799999999999998</v>
      </c>
      <c r="U507">
        <v>234</v>
      </c>
      <c r="V507">
        <v>283</v>
      </c>
      <c r="W507" s="8">
        <v>0.82699999999999996</v>
      </c>
      <c r="X507">
        <v>35</v>
      </c>
      <c r="Y507">
        <v>185</v>
      </c>
      <c r="Z507">
        <v>220</v>
      </c>
      <c r="AA507">
        <v>318</v>
      </c>
      <c r="AB507">
        <v>89</v>
      </c>
      <c r="AC507">
        <v>31</v>
      </c>
      <c r="AD507">
        <v>100</v>
      </c>
      <c r="AE507">
        <v>92</v>
      </c>
      <c r="AF507">
        <v>1075</v>
      </c>
      <c r="AG507" s="8">
        <f>IF(Table3[[#This Row],[FTA]]&gt;=100,Table3[[#This Row],[FT%]],"")</f>
        <v>0.82699999999999996</v>
      </c>
      <c r="AH507" t="str">
        <f>UPPER(Table3[[#This Row],[Player]])</f>
        <v>KEMBA WALKER</v>
      </c>
    </row>
    <row r="508" spans="1:34" x14ac:dyDescent="0.25">
      <c r="A508">
        <v>2015</v>
      </c>
      <c r="B508" t="s">
        <v>315</v>
      </c>
      <c r="C508" t="s">
        <v>36</v>
      </c>
      <c r="D508">
        <v>24</v>
      </c>
      <c r="E508" t="s">
        <v>48</v>
      </c>
      <c r="F508">
        <v>79</v>
      </c>
      <c r="G508">
        <v>79</v>
      </c>
      <c r="H508">
        <v>19.899999999999999</v>
      </c>
      <c r="I508" s="8">
        <v>0.52300000000000002</v>
      </c>
      <c r="J508">
        <v>7.8</v>
      </c>
      <c r="K508">
        <v>3.5</v>
      </c>
      <c r="L508">
        <v>519</v>
      </c>
      <c r="M508">
        <v>1166</v>
      </c>
      <c r="N508" s="8">
        <v>0.44500000000000001</v>
      </c>
      <c r="O508">
        <v>65</v>
      </c>
      <c r="P508">
        <v>217</v>
      </c>
      <c r="Q508">
        <v>0.3</v>
      </c>
      <c r="R508">
        <v>454</v>
      </c>
      <c r="S508">
        <v>949</v>
      </c>
      <c r="T508" s="8">
        <v>0.47799999999999998</v>
      </c>
      <c r="U508">
        <v>284</v>
      </c>
      <c r="V508">
        <v>362</v>
      </c>
      <c r="W508" s="8">
        <v>0.78500000000000003</v>
      </c>
      <c r="X508">
        <v>36</v>
      </c>
      <c r="Y508">
        <v>330</v>
      </c>
      <c r="Z508">
        <v>366</v>
      </c>
      <c r="AA508">
        <v>792</v>
      </c>
      <c r="AB508">
        <v>138</v>
      </c>
      <c r="AC508">
        <v>45</v>
      </c>
      <c r="AD508">
        <v>304</v>
      </c>
      <c r="AE508">
        <v>180</v>
      </c>
      <c r="AF508">
        <v>1387</v>
      </c>
      <c r="AG508" s="8">
        <f>IF(Table3[[#This Row],[FTA]]&gt;=100,Table3[[#This Row],[FT%]],"")</f>
        <v>0.78500000000000003</v>
      </c>
      <c r="AH508" t="str">
        <f>UPPER(Table3[[#This Row],[Player]])</f>
        <v>JOHN WALL</v>
      </c>
    </row>
    <row r="509" spans="1:34" x14ac:dyDescent="0.25">
      <c r="A509">
        <v>2015</v>
      </c>
      <c r="B509" t="s">
        <v>316</v>
      </c>
      <c r="C509" t="s">
        <v>50</v>
      </c>
      <c r="D509">
        <v>32</v>
      </c>
      <c r="E509" t="s">
        <v>45</v>
      </c>
      <c r="F509">
        <v>32</v>
      </c>
      <c r="G509">
        <v>0</v>
      </c>
      <c r="H509">
        <v>6.2</v>
      </c>
      <c r="I509" s="8">
        <v>0.43099999999999999</v>
      </c>
      <c r="J509">
        <v>0.1</v>
      </c>
      <c r="K509">
        <v>-3.2</v>
      </c>
      <c r="L509">
        <v>14</v>
      </c>
      <c r="M509">
        <v>34</v>
      </c>
      <c r="N509" s="8">
        <v>0.41199999999999998</v>
      </c>
      <c r="O509">
        <v>1</v>
      </c>
      <c r="P509">
        <v>3</v>
      </c>
      <c r="Q509">
        <v>0.33300000000000002</v>
      </c>
      <c r="R509">
        <v>13</v>
      </c>
      <c r="S509">
        <v>31</v>
      </c>
      <c r="T509" s="8">
        <v>0.41899999999999998</v>
      </c>
      <c r="U509">
        <v>6</v>
      </c>
      <c r="V509">
        <v>15</v>
      </c>
      <c r="W509" s="8">
        <v>0.4</v>
      </c>
      <c r="X509">
        <v>17</v>
      </c>
      <c r="Y509">
        <v>40</v>
      </c>
      <c r="Z509">
        <v>57</v>
      </c>
      <c r="AA509">
        <v>11</v>
      </c>
      <c r="AB509">
        <v>15</v>
      </c>
      <c r="AC509">
        <v>4</v>
      </c>
      <c r="AD509">
        <v>18</v>
      </c>
      <c r="AE509">
        <v>19</v>
      </c>
      <c r="AF509">
        <v>35</v>
      </c>
      <c r="AG509" s="8" t="str">
        <f>IF(Table3[[#This Row],[FTA]]&gt;=100,Table3[[#This Row],[FT%]],"")</f>
        <v/>
      </c>
      <c r="AH509" t="str">
        <f>UPPER(Table3[[#This Row],[Player]])</f>
        <v>GERALD WALLACE</v>
      </c>
    </row>
    <row r="510" spans="1:34" x14ac:dyDescent="0.25">
      <c r="A510">
        <v>2015</v>
      </c>
      <c r="B510" t="s">
        <v>513</v>
      </c>
      <c r="C510" t="s">
        <v>50</v>
      </c>
      <c r="D510">
        <v>21</v>
      </c>
      <c r="E510" t="s">
        <v>96</v>
      </c>
      <c r="F510">
        <v>40</v>
      </c>
      <c r="G510">
        <v>1</v>
      </c>
      <c r="H510">
        <v>14</v>
      </c>
      <c r="I510" s="8">
        <v>0.55100000000000005</v>
      </c>
      <c r="J510">
        <v>1.1000000000000001</v>
      </c>
      <c r="K510">
        <v>-2.1</v>
      </c>
      <c r="L510">
        <v>113</v>
      </c>
      <c r="M510">
        <v>214</v>
      </c>
      <c r="N510" s="8">
        <v>0.52800000000000002</v>
      </c>
      <c r="O510">
        <v>5</v>
      </c>
      <c r="P510">
        <v>21</v>
      </c>
      <c r="Q510">
        <v>0.23799999999999999</v>
      </c>
      <c r="R510">
        <v>108</v>
      </c>
      <c r="S510">
        <v>193</v>
      </c>
      <c r="T510" s="8">
        <v>0.56000000000000005</v>
      </c>
      <c r="U510">
        <v>14</v>
      </c>
      <c r="V510">
        <v>19</v>
      </c>
      <c r="W510" s="8">
        <v>0.73699999999999999</v>
      </c>
      <c r="X510">
        <v>41</v>
      </c>
      <c r="Y510">
        <v>44</v>
      </c>
      <c r="Z510">
        <v>85</v>
      </c>
      <c r="AA510">
        <v>25</v>
      </c>
      <c r="AB510">
        <v>18</v>
      </c>
      <c r="AC510">
        <v>9</v>
      </c>
      <c r="AD510">
        <v>27</v>
      </c>
      <c r="AE510">
        <v>51</v>
      </c>
      <c r="AF510">
        <v>245</v>
      </c>
      <c r="AG510" s="8" t="str">
        <f>IF(Table3[[#This Row],[FTA]]&gt;=100,Table3[[#This Row],[FT%]],"")</f>
        <v/>
      </c>
      <c r="AH510" t="str">
        <f>UPPER(Table3[[#This Row],[Player]])</f>
        <v>T.J. WARREN</v>
      </c>
    </row>
    <row r="511" spans="1:34" x14ac:dyDescent="0.25">
      <c r="A511">
        <v>2015</v>
      </c>
      <c r="B511" t="s">
        <v>317</v>
      </c>
      <c r="C511" t="s">
        <v>36</v>
      </c>
      <c r="D511">
        <v>30</v>
      </c>
      <c r="E511" t="s">
        <v>52</v>
      </c>
      <c r="F511">
        <v>57</v>
      </c>
      <c r="G511">
        <v>21</v>
      </c>
      <c r="H511">
        <v>15.4</v>
      </c>
      <c r="I511" s="8">
        <v>0.58099999999999996</v>
      </c>
      <c r="J511">
        <v>4</v>
      </c>
      <c r="K511">
        <v>1.5</v>
      </c>
      <c r="L511">
        <v>181</v>
      </c>
      <c r="M511">
        <v>417</v>
      </c>
      <c r="N511" s="8">
        <v>0.434</v>
      </c>
      <c r="O511">
        <v>70</v>
      </c>
      <c r="P511">
        <v>175</v>
      </c>
      <c r="Q511">
        <v>0.4</v>
      </c>
      <c r="R511">
        <v>111</v>
      </c>
      <c r="S511">
        <v>242</v>
      </c>
      <c r="T511" s="8">
        <v>0.45900000000000002</v>
      </c>
      <c r="U511">
        <v>138</v>
      </c>
      <c r="V511">
        <v>167</v>
      </c>
      <c r="W511" s="8">
        <v>0.82599999999999996</v>
      </c>
      <c r="X511">
        <v>18</v>
      </c>
      <c r="Y511">
        <v>145</v>
      </c>
      <c r="Z511">
        <v>163</v>
      </c>
      <c r="AA511">
        <v>208</v>
      </c>
      <c r="AB511">
        <v>57</v>
      </c>
      <c r="AC511">
        <v>9</v>
      </c>
      <c r="AD511">
        <v>100</v>
      </c>
      <c r="AE511">
        <v>107</v>
      </c>
      <c r="AF511">
        <v>570</v>
      </c>
      <c r="AG511" s="8">
        <f>IF(Table3[[#This Row],[FTA]]&gt;=100,Table3[[#This Row],[FT%]],"")</f>
        <v>0.82599999999999996</v>
      </c>
      <c r="AH511" t="str">
        <f>UPPER(Table3[[#This Row],[Player]])</f>
        <v>C.J. WATSON</v>
      </c>
    </row>
    <row r="512" spans="1:34" x14ac:dyDescent="0.25">
      <c r="A512">
        <v>2015</v>
      </c>
      <c r="B512" t="s">
        <v>514</v>
      </c>
      <c r="C512" t="s">
        <v>50</v>
      </c>
      <c r="D512">
        <v>24</v>
      </c>
      <c r="E512" t="s">
        <v>60</v>
      </c>
      <c r="F512">
        <v>51</v>
      </c>
      <c r="G512">
        <v>1</v>
      </c>
      <c r="H512">
        <v>8.5</v>
      </c>
      <c r="I512" s="8">
        <v>0.45100000000000001</v>
      </c>
      <c r="J512">
        <v>-0.3</v>
      </c>
      <c r="K512">
        <v>-6.1</v>
      </c>
      <c r="L512">
        <v>84</v>
      </c>
      <c r="M512">
        <v>209</v>
      </c>
      <c r="N512" s="8">
        <v>0.40200000000000002</v>
      </c>
      <c r="O512">
        <v>11</v>
      </c>
      <c r="P512">
        <v>30</v>
      </c>
      <c r="Q512">
        <v>0.36699999999999999</v>
      </c>
      <c r="R512">
        <v>73</v>
      </c>
      <c r="S512">
        <v>179</v>
      </c>
      <c r="T512" s="8">
        <v>0.40799999999999997</v>
      </c>
      <c r="U512">
        <v>20</v>
      </c>
      <c r="V512">
        <v>26</v>
      </c>
      <c r="W512" s="8">
        <v>0.76900000000000002</v>
      </c>
      <c r="X512">
        <v>31</v>
      </c>
      <c r="Y512">
        <v>75</v>
      </c>
      <c r="Z512">
        <v>106</v>
      </c>
      <c r="AA512">
        <v>40</v>
      </c>
      <c r="AB512">
        <v>15</v>
      </c>
      <c r="AC512">
        <v>11</v>
      </c>
      <c r="AD512">
        <v>35</v>
      </c>
      <c r="AE512">
        <v>55</v>
      </c>
      <c r="AF512">
        <v>199</v>
      </c>
      <c r="AG512" s="8" t="str">
        <f>IF(Table3[[#This Row],[FTA]]&gt;=100,Table3[[#This Row],[FT%]],"")</f>
        <v/>
      </c>
      <c r="AH512" t="str">
        <f>UPPER(Table3[[#This Row],[Player]])</f>
        <v>TRAVIS WEAR</v>
      </c>
    </row>
    <row r="513" spans="1:34" x14ac:dyDescent="0.25">
      <c r="A513">
        <v>2015</v>
      </c>
      <c r="B513" t="s">
        <v>318</v>
      </c>
      <c r="C513" t="s">
        <v>50</v>
      </c>
      <c r="D513">
        <v>28</v>
      </c>
      <c r="E513" t="s">
        <v>48</v>
      </c>
      <c r="F513">
        <v>32</v>
      </c>
      <c r="G513">
        <v>0</v>
      </c>
      <c r="H513">
        <v>5.9</v>
      </c>
      <c r="I513" s="8">
        <v>0.44500000000000001</v>
      </c>
      <c r="J513">
        <v>0</v>
      </c>
      <c r="K513">
        <v>-6.1</v>
      </c>
      <c r="L513">
        <v>24</v>
      </c>
      <c r="M513">
        <v>91</v>
      </c>
      <c r="N513" s="8">
        <v>0.26400000000000001</v>
      </c>
      <c r="O513">
        <v>10</v>
      </c>
      <c r="P513">
        <v>43</v>
      </c>
      <c r="Q513">
        <v>0.23300000000000001</v>
      </c>
      <c r="R513">
        <v>14</v>
      </c>
      <c r="S513">
        <v>48</v>
      </c>
      <c r="T513" s="8">
        <v>0.29199999999999998</v>
      </c>
      <c r="U513">
        <v>48</v>
      </c>
      <c r="V513">
        <v>64</v>
      </c>
      <c r="W513" s="8">
        <v>0.75</v>
      </c>
      <c r="X513">
        <v>10</v>
      </c>
      <c r="Y513">
        <v>36</v>
      </c>
      <c r="Z513">
        <v>46</v>
      </c>
      <c r="AA513">
        <v>17</v>
      </c>
      <c r="AB513">
        <v>7</v>
      </c>
      <c r="AC513">
        <v>1</v>
      </c>
      <c r="AD513">
        <v>22</v>
      </c>
      <c r="AE513">
        <v>24</v>
      </c>
      <c r="AF513">
        <v>106</v>
      </c>
      <c r="AG513" s="8" t="str">
        <f>IF(Table3[[#This Row],[FTA]]&gt;=100,Table3[[#This Row],[FT%]],"")</f>
        <v/>
      </c>
      <c r="AH513" t="str">
        <f>UPPER(Table3[[#This Row],[Player]])</f>
        <v>MARTELL WEBSTER</v>
      </c>
    </row>
    <row r="514" spans="1:34" x14ac:dyDescent="0.25">
      <c r="A514">
        <v>2015</v>
      </c>
      <c r="B514" t="s">
        <v>319</v>
      </c>
      <c r="C514" t="s">
        <v>30</v>
      </c>
      <c r="D514">
        <v>34</v>
      </c>
      <c r="E514" t="s">
        <v>52</v>
      </c>
      <c r="F514">
        <v>66</v>
      </c>
      <c r="G514">
        <v>66</v>
      </c>
      <c r="H514">
        <v>16</v>
      </c>
      <c r="I514" s="8">
        <v>0.50800000000000001</v>
      </c>
      <c r="J514">
        <v>4.3</v>
      </c>
      <c r="K514">
        <v>1.7</v>
      </c>
      <c r="L514">
        <v>323</v>
      </c>
      <c r="M514">
        <v>686</v>
      </c>
      <c r="N514" s="8">
        <v>0.47099999999999997</v>
      </c>
      <c r="O514">
        <v>4</v>
      </c>
      <c r="P514">
        <v>20</v>
      </c>
      <c r="Q514">
        <v>0.2</v>
      </c>
      <c r="R514">
        <v>319</v>
      </c>
      <c r="S514">
        <v>666</v>
      </c>
      <c r="T514" s="8">
        <v>0.47899999999999998</v>
      </c>
      <c r="U514">
        <v>119</v>
      </c>
      <c r="V514">
        <v>161</v>
      </c>
      <c r="W514" s="8">
        <v>0.73899999999999999</v>
      </c>
      <c r="X514">
        <v>108</v>
      </c>
      <c r="Y514">
        <v>341</v>
      </c>
      <c r="Z514">
        <v>449</v>
      </c>
      <c r="AA514">
        <v>223</v>
      </c>
      <c r="AB514">
        <v>48</v>
      </c>
      <c r="AC514">
        <v>48</v>
      </c>
      <c r="AD514">
        <v>120</v>
      </c>
      <c r="AE514">
        <v>160</v>
      </c>
      <c r="AF514">
        <v>769</v>
      </c>
      <c r="AG514" s="8">
        <f>IF(Table3[[#This Row],[FTA]]&gt;=100,Table3[[#This Row],[FT%]],"")</f>
        <v>0.73899999999999999</v>
      </c>
      <c r="AH514" t="str">
        <f>UPPER(Table3[[#This Row],[Player]])</f>
        <v>DAVID WEST</v>
      </c>
    </row>
    <row r="515" spans="1:34" x14ac:dyDescent="0.25">
      <c r="A515">
        <v>2015</v>
      </c>
      <c r="B515" t="s">
        <v>320</v>
      </c>
      <c r="C515" t="s">
        <v>36</v>
      </c>
      <c r="D515">
        <v>26</v>
      </c>
      <c r="E515" t="s">
        <v>40</v>
      </c>
      <c r="F515">
        <v>67</v>
      </c>
      <c r="G515">
        <v>67</v>
      </c>
      <c r="H515">
        <v>29.1</v>
      </c>
      <c r="I515" s="8">
        <v>0.53600000000000003</v>
      </c>
      <c r="J515">
        <v>10.6</v>
      </c>
      <c r="K515">
        <v>11</v>
      </c>
      <c r="L515">
        <v>627</v>
      </c>
      <c r="M515">
        <v>1471</v>
      </c>
      <c r="N515" s="8">
        <v>0.42599999999999999</v>
      </c>
      <c r="O515">
        <v>86</v>
      </c>
      <c r="P515">
        <v>288</v>
      </c>
      <c r="Q515">
        <v>0.29899999999999999</v>
      </c>
      <c r="R515">
        <v>541</v>
      </c>
      <c r="S515">
        <v>1183</v>
      </c>
      <c r="T515" s="8">
        <v>0.45700000000000002</v>
      </c>
      <c r="U515">
        <v>546</v>
      </c>
      <c r="V515">
        <v>654</v>
      </c>
      <c r="W515" s="8">
        <v>0.83499999999999996</v>
      </c>
      <c r="X515">
        <v>124</v>
      </c>
      <c r="Y515">
        <v>364</v>
      </c>
      <c r="Z515">
        <v>488</v>
      </c>
      <c r="AA515">
        <v>574</v>
      </c>
      <c r="AB515">
        <v>140</v>
      </c>
      <c r="AC515">
        <v>14</v>
      </c>
      <c r="AD515">
        <v>293</v>
      </c>
      <c r="AE515">
        <v>184</v>
      </c>
      <c r="AF515">
        <v>1886</v>
      </c>
      <c r="AG515" s="8">
        <f>IF(Table3[[#This Row],[FTA]]&gt;=100,Table3[[#This Row],[FT%]],"")</f>
        <v>0.83499999999999996</v>
      </c>
      <c r="AH515" t="str">
        <f>UPPER(Table3[[#This Row],[Player]])</f>
        <v>RUSSELL WESTBROOK</v>
      </c>
    </row>
    <row r="516" spans="1:34" x14ac:dyDescent="0.25">
      <c r="A516">
        <v>2015</v>
      </c>
      <c r="B516" t="s">
        <v>515</v>
      </c>
      <c r="C516" t="s">
        <v>30</v>
      </c>
      <c r="D516">
        <v>23</v>
      </c>
      <c r="E516" t="s">
        <v>52</v>
      </c>
      <c r="F516">
        <v>20</v>
      </c>
      <c r="G516">
        <v>0</v>
      </c>
      <c r="H516">
        <v>20</v>
      </c>
      <c r="I516" s="8">
        <v>0.54700000000000004</v>
      </c>
      <c r="J516">
        <v>0.4</v>
      </c>
      <c r="K516">
        <v>0.5</v>
      </c>
      <c r="L516">
        <v>19</v>
      </c>
      <c r="M516">
        <v>42</v>
      </c>
      <c r="N516" s="8">
        <v>0.45200000000000001</v>
      </c>
      <c r="O516">
        <v>1</v>
      </c>
      <c r="P516">
        <v>6</v>
      </c>
      <c r="Q516">
        <v>0.16700000000000001</v>
      </c>
      <c r="R516">
        <v>18</v>
      </c>
      <c r="S516">
        <v>36</v>
      </c>
      <c r="T516" s="8">
        <v>0.5</v>
      </c>
      <c r="U516">
        <v>18</v>
      </c>
      <c r="V516">
        <v>23</v>
      </c>
      <c r="W516" s="8">
        <v>0.78300000000000003</v>
      </c>
      <c r="X516">
        <v>10</v>
      </c>
      <c r="Y516">
        <v>19</v>
      </c>
      <c r="Z516">
        <v>29</v>
      </c>
      <c r="AA516">
        <v>6</v>
      </c>
      <c r="AB516">
        <v>5</v>
      </c>
      <c r="AC516">
        <v>2</v>
      </c>
      <c r="AD516">
        <v>5</v>
      </c>
      <c r="AE516">
        <v>18</v>
      </c>
      <c r="AF516">
        <v>57</v>
      </c>
      <c r="AG516" s="8" t="str">
        <f>IF(Table3[[#This Row],[FTA]]&gt;=100,Table3[[#This Row],[FT%]],"")</f>
        <v/>
      </c>
      <c r="AH516" t="str">
        <f>UPPER(Table3[[#This Row],[Player]])</f>
        <v>SHAYNE WHITTINGTON</v>
      </c>
    </row>
    <row r="517" spans="1:34" x14ac:dyDescent="0.25">
      <c r="A517">
        <v>2015</v>
      </c>
      <c r="B517" t="s">
        <v>516</v>
      </c>
      <c r="C517" t="s">
        <v>50</v>
      </c>
      <c r="D517">
        <v>19</v>
      </c>
      <c r="E517" t="s">
        <v>71</v>
      </c>
      <c r="F517">
        <v>82</v>
      </c>
      <c r="G517">
        <v>82</v>
      </c>
      <c r="H517">
        <v>13.9</v>
      </c>
      <c r="I517" s="8">
        <v>0.51700000000000002</v>
      </c>
      <c r="J517">
        <v>2.1</v>
      </c>
      <c r="K517">
        <v>-2.2999999999999998</v>
      </c>
      <c r="L517">
        <v>497</v>
      </c>
      <c r="M517">
        <v>1137</v>
      </c>
      <c r="N517" s="8">
        <v>0.437</v>
      </c>
      <c r="O517">
        <v>39</v>
      </c>
      <c r="P517">
        <v>126</v>
      </c>
      <c r="Q517">
        <v>0.31</v>
      </c>
      <c r="R517">
        <v>458</v>
      </c>
      <c r="S517">
        <v>1011</v>
      </c>
      <c r="T517" s="8">
        <v>0.45300000000000001</v>
      </c>
      <c r="U517">
        <v>354</v>
      </c>
      <c r="V517">
        <v>466</v>
      </c>
      <c r="W517" s="8">
        <v>0.76</v>
      </c>
      <c r="X517">
        <v>134</v>
      </c>
      <c r="Y517">
        <v>240</v>
      </c>
      <c r="Z517">
        <v>374</v>
      </c>
      <c r="AA517">
        <v>170</v>
      </c>
      <c r="AB517">
        <v>86</v>
      </c>
      <c r="AC517">
        <v>50</v>
      </c>
      <c r="AD517">
        <v>177</v>
      </c>
      <c r="AE517">
        <v>190</v>
      </c>
      <c r="AF517">
        <v>1387</v>
      </c>
      <c r="AG517" s="8">
        <f>IF(Table3[[#This Row],[FTA]]&gt;=100,Table3[[#This Row],[FT%]],"")</f>
        <v>0.76</v>
      </c>
      <c r="AH517" t="str">
        <f>UPPER(Table3[[#This Row],[Player]])</f>
        <v>ANDREW WIGGINS</v>
      </c>
    </row>
    <row r="518" spans="1:34" x14ac:dyDescent="0.25">
      <c r="A518">
        <v>2015</v>
      </c>
      <c r="B518" t="s">
        <v>517</v>
      </c>
      <c r="C518" t="s">
        <v>34</v>
      </c>
      <c r="D518">
        <v>24</v>
      </c>
      <c r="E518" t="s">
        <v>82</v>
      </c>
      <c r="F518">
        <v>21</v>
      </c>
      <c r="G518">
        <v>0</v>
      </c>
      <c r="H518">
        <v>8.5</v>
      </c>
      <c r="I518" s="8">
        <v>0.52700000000000002</v>
      </c>
      <c r="J518">
        <v>0</v>
      </c>
      <c r="K518">
        <v>-6</v>
      </c>
      <c r="L518">
        <v>16</v>
      </c>
      <c r="M518">
        <v>38</v>
      </c>
      <c r="N518" s="8">
        <v>0.42099999999999999</v>
      </c>
      <c r="O518">
        <v>7</v>
      </c>
      <c r="P518">
        <v>19</v>
      </c>
      <c r="Q518">
        <v>0.36799999999999999</v>
      </c>
      <c r="R518">
        <v>9</v>
      </c>
      <c r="S518">
        <v>19</v>
      </c>
      <c r="T518" s="8">
        <v>0.47399999999999998</v>
      </c>
      <c r="U518">
        <v>2</v>
      </c>
      <c r="V518">
        <v>2</v>
      </c>
      <c r="W518" s="8">
        <v>1</v>
      </c>
      <c r="X518">
        <v>1</v>
      </c>
      <c r="Y518">
        <v>6</v>
      </c>
      <c r="Z518">
        <v>7</v>
      </c>
      <c r="AA518">
        <v>8</v>
      </c>
      <c r="AB518">
        <v>3</v>
      </c>
      <c r="AC518">
        <v>1</v>
      </c>
      <c r="AD518">
        <v>10</v>
      </c>
      <c r="AE518">
        <v>7</v>
      </c>
      <c r="AF518">
        <v>41</v>
      </c>
      <c r="AG518" s="8" t="str">
        <f>IF(Table3[[#This Row],[FTA]]&gt;=100,Table3[[#This Row],[FT%]],"")</f>
        <v/>
      </c>
      <c r="AH518" t="str">
        <f>UPPER(Table3[[#This Row],[Player]])</f>
        <v>C.J. WILCOX</v>
      </c>
    </row>
    <row r="519" spans="1:34" x14ac:dyDescent="0.25">
      <c r="A519">
        <v>2015</v>
      </c>
      <c r="B519" t="s">
        <v>321</v>
      </c>
      <c r="C519" t="s">
        <v>36</v>
      </c>
      <c r="D519">
        <v>30</v>
      </c>
      <c r="E519" t="s">
        <v>342</v>
      </c>
      <c r="F519">
        <v>68</v>
      </c>
      <c r="G519">
        <v>55</v>
      </c>
      <c r="H519">
        <v>15.7</v>
      </c>
      <c r="I519" s="8">
        <v>0.504</v>
      </c>
      <c r="J519">
        <v>3.6</v>
      </c>
      <c r="K519">
        <v>0.1</v>
      </c>
      <c r="L519">
        <v>298</v>
      </c>
      <c r="M519">
        <v>771</v>
      </c>
      <c r="N519" s="8">
        <v>0.38700000000000001</v>
      </c>
      <c r="O519">
        <v>87</v>
      </c>
      <c r="P519">
        <v>237</v>
      </c>
      <c r="Q519">
        <v>0.36699999999999999</v>
      </c>
      <c r="R519">
        <v>211</v>
      </c>
      <c r="S519">
        <v>534</v>
      </c>
      <c r="T519" s="8">
        <v>0.39500000000000002</v>
      </c>
      <c r="U519">
        <v>201</v>
      </c>
      <c r="V519">
        <v>241</v>
      </c>
      <c r="W519" s="8">
        <v>0.83399999999999996</v>
      </c>
      <c r="X519">
        <v>29</v>
      </c>
      <c r="Y519">
        <v>208</v>
      </c>
      <c r="Z519">
        <v>237</v>
      </c>
      <c r="AA519">
        <v>448</v>
      </c>
      <c r="AB519">
        <v>64</v>
      </c>
      <c r="AC519">
        <v>17</v>
      </c>
      <c r="AD519">
        <v>154</v>
      </c>
      <c r="AE519">
        <v>157</v>
      </c>
      <c r="AF519">
        <v>884</v>
      </c>
      <c r="AG519" s="8">
        <f>IF(Table3[[#This Row],[FTA]]&gt;=100,Table3[[#This Row],[FT%]],"")</f>
        <v>0.83399999999999996</v>
      </c>
      <c r="AH519" t="str">
        <f>UPPER(Table3[[#This Row],[Player]])</f>
        <v>DERON WILLIAMS</v>
      </c>
    </row>
    <row r="520" spans="1:34" x14ac:dyDescent="0.25">
      <c r="A520">
        <v>2015</v>
      </c>
      <c r="B520" t="s">
        <v>322</v>
      </c>
      <c r="C520" t="s">
        <v>30</v>
      </c>
      <c r="D520">
        <v>23</v>
      </c>
      <c r="E520" t="s">
        <v>120</v>
      </c>
      <c r="F520">
        <v>74</v>
      </c>
      <c r="G520">
        <v>6</v>
      </c>
      <c r="H520">
        <v>12.8</v>
      </c>
      <c r="I520" s="8">
        <v>0.54</v>
      </c>
      <c r="J520">
        <v>2.1</v>
      </c>
      <c r="K520">
        <v>-3.2</v>
      </c>
      <c r="L520">
        <v>217</v>
      </c>
      <c r="M520">
        <v>485</v>
      </c>
      <c r="N520" s="8">
        <v>0.44700000000000001</v>
      </c>
      <c r="O520">
        <v>49</v>
      </c>
      <c r="P520">
        <v>156</v>
      </c>
      <c r="Q520">
        <v>0.314</v>
      </c>
      <c r="R520">
        <v>168</v>
      </c>
      <c r="S520">
        <v>329</v>
      </c>
      <c r="T520" s="8">
        <v>0.51100000000000001</v>
      </c>
      <c r="U520">
        <v>134</v>
      </c>
      <c r="V520">
        <v>196</v>
      </c>
      <c r="W520" s="8">
        <v>0.68400000000000005</v>
      </c>
      <c r="X520">
        <v>41</v>
      </c>
      <c r="Y520">
        <v>161</v>
      </c>
      <c r="Z520">
        <v>202</v>
      </c>
      <c r="AA520">
        <v>50</v>
      </c>
      <c r="AB520">
        <v>34</v>
      </c>
      <c r="AC520">
        <v>4</v>
      </c>
      <c r="AD520">
        <v>56</v>
      </c>
      <c r="AE520">
        <v>67</v>
      </c>
      <c r="AF520">
        <v>617</v>
      </c>
      <c r="AG520" s="8">
        <f>IF(Table3[[#This Row],[FTA]]&gt;=100,Table3[[#This Row],[FT%]],"")</f>
        <v>0.68400000000000005</v>
      </c>
      <c r="AH520" t="str">
        <f>UPPER(Table3[[#This Row],[Player]])</f>
        <v>DERRICK WILLIAMS</v>
      </c>
    </row>
    <row r="521" spans="1:34" x14ac:dyDescent="0.25">
      <c r="A521">
        <v>2015</v>
      </c>
      <c r="B521" t="s">
        <v>323</v>
      </c>
      <c r="C521" t="s">
        <v>34</v>
      </c>
      <c r="D521">
        <v>25</v>
      </c>
      <c r="E521" t="s">
        <v>69</v>
      </c>
      <c r="F521">
        <v>13</v>
      </c>
      <c r="G521">
        <v>0</v>
      </c>
      <c r="H521">
        <v>8.6999999999999993</v>
      </c>
      <c r="I521" s="8">
        <v>0.47699999999999998</v>
      </c>
      <c r="J521">
        <v>0.1</v>
      </c>
      <c r="K521">
        <v>-4.5999999999999996</v>
      </c>
      <c r="L521">
        <v>14</v>
      </c>
      <c r="M521">
        <v>37</v>
      </c>
      <c r="N521" s="8">
        <v>0.378</v>
      </c>
      <c r="O521">
        <v>8</v>
      </c>
      <c r="P521">
        <v>18</v>
      </c>
      <c r="Q521">
        <v>0.44400000000000001</v>
      </c>
      <c r="R521">
        <v>6</v>
      </c>
      <c r="S521">
        <v>19</v>
      </c>
      <c r="T521" s="8">
        <v>0.316</v>
      </c>
      <c r="U521">
        <v>1</v>
      </c>
      <c r="V521">
        <v>4</v>
      </c>
      <c r="W521" s="8">
        <v>0.25</v>
      </c>
      <c r="X521">
        <v>0</v>
      </c>
      <c r="Y521">
        <v>8</v>
      </c>
      <c r="Z521">
        <v>8</v>
      </c>
      <c r="AA521">
        <v>12</v>
      </c>
      <c r="AB521">
        <v>4</v>
      </c>
      <c r="AC521">
        <v>0</v>
      </c>
      <c r="AD521">
        <v>4</v>
      </c>
      <c r="AE521">
        <v>12</v>
      </c>
      <c r="AF521">
        <v>37</v>
      </c>
      <c r="AG521" s="8" t="str">
        <f>IF(Table3[[#This Row],[FTA]]&gt;=100,Table3[[#This Row],[FT%]],"")</f>
        <v/>
      </c>
      <c r="AH521" t="str">
        <f>UPPER(Table3[[#This Row],[Player]])</f>
        <v>ELLIOT WILLIAMS</v>
      </c>
    </row>
    <row r="522" spans="1:34" x14ac:dyDescent="0.25">
      <c r="A522">
        <v>2015</v>
      </c>
      <c r="B522" t="s">
        <v>323</v>
      </c>
      <c r="C522" t="s">
        <v>34</v>
      </c>
      <c r="D522">
        <v>25</v>
      </c>
      <c r="E522" t="s">
        <v>37</v>
      </c>
      <c r="F522">
        <v>5</v>
      </c>
      <c r="G522">
        <v>0</v>
      </c>
      <c r="H522">
        <v>14.4</v>
      </c>
      <c r="I522" s="8">
        <v>0.64800000000000002</v>
      </c>
      <c r="J522">
        <v>0.1</v>
      </c>
      <c r="K522">
        <v>-2.4</v>
      </c>
      <c r="L522">
        <v>6</v>
      </c>
      <c r="M522">
        <v>13</v>
      </c>
      <c r="N522" s="8">
        <v>0.46200000000000002</v>
      </c>
      <c r="O522">
        <v>5</v>
      </c>
      <c r="P522">
        <v>7</v>
      </c>
      <c r="Q522">
        <v>0.71399999999999997</v>
      </c>
      <c r="R522">
        <v>1</v>
      </c>
      <c r="S522">
        <v>6</v>
      </c>
      <c r="T522" s="8">
        <v>0.16700000000000001</v>
      </c>
      <c r="U522">
        <v>1</v>
      </c>
      <c r="V522">
        <v>2</v>
      </c>
      <c r="W522" s="8">
        <v>0.5</v>
      </c>
      <c r="X522">
        <v>0</v>
      </c>
      <c r="Y522">
        <v>3</v>
      </c>
      <c r="Z522">
        <v>3</v>
      </c>
      <c r="AA522">
        <v>4</v>
      </c>
      <c r="AB522">
        <v>2</v>
      </c>
      <c r="AC522">
        <v>0</v>
      </c>
      <c r="AD522">
        <v>4</v>
      </c>
      <c r="AE522">
        <v>1</v>
      </c>
      <c r="AF522">
        <v>18</v>
      </c>
      <c r="AG522" s="8" t="str">
        <f>IF(Table3[[#This Row],[FTA]]&gt;=100,Table3[[#This Row],[FT%]],"")</f>
        <v/>
      </c>
      <c r="AH522" t="str">
        <f>UPPER(Table3[[#This Row],[Player]])</f>
        <v>ELLIOT WILLIAMS</v>
      </c>
    </row>
    <row r="523" spans="1:34" x14ac:dyDescent="0.25">
      <c r="A523">
        <v>2015</v>
      </c>
      <c r="B523" t="s">
        <v>323</v>
      </c>
      <c r="C523" t="s">
        <v>34</v>
      </c>
      <c r="D523">
        <v>25</v>
      </c>
      <c r="E523" t="s">
        <v>392</v>
      </c>
      <c r="F523">
        <v>8</v>
      </c>
      <c r="G523">
        <v>0</v>
      </c>
      <c r="H523">
        <v>5.6</v>
      </c>
      <c r="I523" s="8">
        <v>0.38200000000000001</v>
      </c>
      <c r="J523">
        <v>0</v>
      </c>
      <c r="K523">
        <v>-5.8</v>
      </c>
      <c r="L523">
        <v>8</v>
      </c>
      <c r="M523">
        <v>24</v>
      </c>
      <c r="N523" s="8">
        <v>0.33300000000000002</v>
      </c>
      <c r="O523">
        <v>3</v>
      </c>
      <c r="P523">
        <v>11</v>
      </c>
      <c r="Q523">
        <v>0.27300000000000002</v>
      </c>
      <c r="R523">
        <v>5</v>
      </c>
      <c r="S523">
        <v>13</v>
      </c>
      <c r="T523" s="8">
        <v>0.38500000000000001</v>
      </c>
      <c r="U523">
        <v>0</v>
      </c>
      <c r="V523">
        <v>2</v>
      </c>
      <c r="W523" s="8">
        <v>0</v>
      </c>
      <c r="X523">
        <v>0</v>
      </c>
      <c r="Y523">
        <v>5</v>
      </c>
      <c r="Z523">
        <v>5</v>
      </c>
      <c r="AA523">
        <v>8</v>
      </c>
      <c r="AB523">
        <v>2</v>
      </c>
      <c r="AC523">
        <v>0</v>
      </c>
      <c r="AD523">
        <v>0</v>
      </c>
      <c r="AE523">
        <v>11</v>
      </c>
      <c r="AF523">
        <v>19</v>
      </c>
      <c r="AG523" s="8" t="str">
        <f>IF(Table3[[#This Row],[FTA]]&gt;=100,Table3[[#This Row],[FT%]],"")</f>
        <v/>
      </c>
      <c r="AH523" t="str">
        <f>UPPER(Table3[[#This Row],[Player]])</f>
        <v>ELLIOT WILLIAMS</v>
      </c>
    </row>
    <row r="524" spans="1:34" x14ac:dyDescent="0.25">
      <c r="A524">
        <v>2015</v>
      </c>
      <c r="B524" t="s">
        <v>324</v>
      </c>
      <c r="C524" t="s">
        <v>34</v>
      </c>
      <c r="D524">
        <v>28</v>
      </c>
      <c r="E524" t="s">
        <v>39</v>
      </c>
      <c r="F524">
        <v>80</v>
      </c>
      <c r="G524">
        <v>0</v>
      </c>
      <c r="H524">
        <v>19.899999999999999</v>
      </c>
      <c r="I524" s="8">
        <v>0.56399999999999995</v>
      </c>
      <c r="J524">
        <v>6.6</v>
      </c>
      <c r="K524">
        <v>0.9</v>
      </c>
      <c r="L524">
        <v>375</v>
      </c>
      <c r="M524">
        <v>928</v>
      </c>
      <c r="N524" s="8">
        <v>0.40400000000000003</v>
      </c>
      <c r="O524">
        <v>152</v>
      </c>
      <c r="P524">
        <v>447</v>
      </c>
      <c r="Q524">
        <v>0.34</v>
      </c>
      <c r="R524">
        <v>223</v>
      </c>
      <c r="S524">
        <v>481</v>
      </c>
      <c r="T524" s="8">
        <v>0.46400000000000002</v>
      </c>
      <c r="U524">
        <v>340</v>
      </c>
      <c r="V524">
        <v>395</v>
      </c>
      <c r="W524" s="8">
        <v>0.86099999999999999</v>
      </c>
      <c r="X524">
        <v>24</v>
      </c>
      <c r="Y524">
        <v>127</v>
      </c>
      <c r="Z524">
        <v>151</v>
      </c>
      <c r="AA524">
        <v>164</v>
      </c>
      <c r="AB524">
        <v>88</v>
      </c>
      <c r="AC524">
        <v>10</v>
      </c>
      <c r="AD524">
        <v>101</v>
      </c>
      <c r="AE524">
        <v>103</v>
      </c>
      <c r="AF524">
        <v>1242</v>
      </c>
      <c r="AG524" s="8">
        <f>IF(Table3[[#This Row],[FTA]]&gt;=100,Table3[[#This Row],[FT%]],"")</f>
        <v>0.86099999999999999</v>
      </c>
      <c r="AH524" t="str">
        <f>UPPER(Table3[[#This Row],[Player]])</f>
        <v>LOU WILLIAMS</v>
      </c>
    </row>
    <row r="525" spans="1:34" x14ac:dyDescent="0.25">
      <c r="A525">
        <v>2015</v>
      </c>
      <c r="B525" t="s">
        <v>325</v>
      </c>
      <c r="C525" t="s">
        <v>30</v>
      </c>
      <c r="D525">
        <v>28</v>
      </c>
      <c r="E525" t="s">
        <v>449</v>
      </c>
      <c r="F525">
        <v>78</v>
      </c>
      <c r="G525">
        <v>37</v>
      </c>
      <c r="H525">
        <v>11.8</v>
      </c>
      <c r="I525" s="8">
        <v>0.54100000000000004</v>
      </c>
      <c r="J525">
        <v>4.3</v>
      </c>
      <c r="K525">
        <v>1</v>
      </c>
      <c r="L525">
        <v>210</v>
      </c>
      <c r="M525">
        <v>495</v>
      </c>
      <c r="N525" s="8">
        <v>0.42399999999999999</v>
      </c>
      <c r="O525">
        <v>95</v>
      </c>
      <c r="P525">
        <v>265</v>
      </c>
      <c r="Q525">
        <v>0.35799999999999998</v>
      </c>
      <c r="R525">
        <v>115</v>
      </c>
      <c r="S525">
        <v>230</v>
      </c>
      <c r="T525" s="8">
        <v>0.5</v>
      </c>
      <c r="U525">
        <v>62</v>
      </c>
      <c r="V525">
        <v>87</v>
      </c>
      <c r="W525" s="8">
        <v>0.71299999999999997</v>
      </c>
      <c r="X525">
        <v>58</v>
      </c>
      <c r="Y525">
        <v>328</v>
      </c>
      <c r="Z525">
        <v>386</v>
      </c>
      <c r="AA525">
        <v>100</v>
      </c>
      <c r="AB525">
        <v>69</v>
      </c>
      <c r="AC525">
        <v>36</v>
      </c>
      <c r="AD525">
        <v>60</v>
      </c>
      <c r="AE525">
        <v>146</v>
      </c>
      <c r="AF525">
        <v>577</v>
      </c>
      <c r="AG525" s="8" t="str">
        <f>IF(Table3[[#This Row],[FTA]]&gt;=100,Table3[[#This Row],[FT%]],"")</f>
        <v/>
      </c>
      <c r="AH525" t="str">
        <f>UPPER(Table3[[#This Row],[Player]])</f>
        <v>MARVIN WILLIAMS</v>
      </c>
    </row>
    <row r="526" spans="1:34" x14ac:dyDescent="0.25">
      <c r="A526">
        <v>2015</v>
      </c>
      <c r="B526" t="s">
        <v>326</v>
      </c>
      <c r="C526" t="s">
        <v>36</v>
      </c>
      <c r="D526">
        <v>32</v>
      </c>
      <c r="E526" t="s">
        <v>69</v>
      </c>
      <c r="F526">
        <v>68</v>
      </c>
      <c r="G526">
        <v>33</v>
      </c>
      <c r="H526">
        <v>15.4</v>
      </c>
      <c r="I526" s="8">
        <v>0.51200000000000001</v>
      </c>
      <c r="J526">
        <v>2.1</v>
      </c>
      <c r="K526">
        <v>-1.3</v>
      </c>
      <c r="L526">
        <v>341</v>
      </c>
      <c r="M526">
        <v>860</v>
      </c>
      <c r="N526" s="8">
        <v>0.39700000000000002</v>
      </c>
      <c r="O526">
        <v>119</v>
      </c>
      <c r="P526">
        <v>348</v>
      </c>
      <c r="Q526">
        <v>0.34200000000000003</v>
      </c>
      <c r="R526">
        <v>222</v>
      </c>
      <c r="S526">
        <v>512</v>
      </c>
      <c r="T526" s="8">
        <v>0.434</v>
      </c>
      <c r="U526">
        <v>163</v>
      </c>
      <c r="V526">
        <v>187</v>
      </c>
      <c r="W526" s="8">
        <v>0.872</v>
      </c>
      <c r="X526">
        <v>22</v>
      </c>
      <c r="Y526">
        <v>152</v>
      </c>
      <c r="Z526">
        <v>174</v>
      </c>
      <c r="AA526">
        <v>424</v>
      </c>
      <c r="AB526">
        <v>46</v>
      </c>
      <c r="AC526">
        <v>14</v>
      </c>
      <c r="AD526">
        <v>172</v>
      </c>
      <c r="AE526">
        <v>162</v>
      </c>
      <c r="AF526">
        <v>964</v>
      </c>
      <c r="AG526" s="8">
        <f>IF(Table3[[#This Row],[FTA]]&gt;=100,Table3[[#This Row],[FT%]],"")</f>
        <v>0.872</v>
      </c>
      <c r="AH526" t="str">
        <f>UPPER(Table3[[#This Row],[Player]])</f>
        <v>MO WILLIAMS</v>
      </c>
    </row>
    <row r="527" spans="1:34" x14ac:dyDescent="0.25">
      <c r="A527">
        <v>2015</v>
      </c>
      <c r="B527" t="s">
        <v>326</v>
      </c>
      <c r="C527" t="s">
        <v>36</v>
      </c>
      <c r="D527">
        <v>32</v>
      </c>
      <c r="E527" t="s">
        <v>71</v>
      </c>
      <c r="F527">
        <v>41</v>
      </c>
      <c r="G527">
        <v>19</v>
      </c>
      <c r="H527">
        <v>14.4</v>
      </c>
      <c r="I527" s="8">
        <v>0.51100000000000001</v>
      </c>
      <c r="J527">
        <v>0.7</v>
      </c>
      <c r="K527">
        <v>-3</v>
      </c>
      <c r="L527">
        <v>180</v>
      </c>
      <c r="M527">
        <v>447</v>
      </c>
      <c r="N527" s="8">
        <v>0.40300000000000002</v>
      </c>
      <c r="O527">
        <v>59</v>
      </c>
      <c r="P527">
        <v>170</v>
      </c>
      <c r="Q527">
        <v>0.34699999999999998</v>
      </c>
      <c r="R527">
        <v>121</v>
      </c>
      <c r="S527">
        <v>277</v>
      </c>
      <c r="T527" s="8">
        <v>0.437</v>
      </c>
      <c r="U527">
        <v>80</v>
      </c>
      <c r="V527">
        <v>94</v>
      </c>
      <c r="W527" s="8">
        <v>0.85099999999999998</v>
      </c>
      <c r="X527">
        <v>13</v>
      </c>
      <c r="Y527">
        <v>85</v>
      </c>
      <c r="Z527">
        <v>98</v>
      </c>
      <c r="AA527">
        <v>261</v>
      </c>
      <c r="AB527">
        <v>30</v>
      </c>
      <c r="AC527">
        <v>8</v>
      </c>
      <c r="AD527">
        <v>102</v>
      </c>
      <c r="AE527">
        <v>103</v>
      </c>
      <c r="AF527">
        <v>499</v>
      </c>
      <c r="AG527" s="8" t="str">
        <f>IF(Table3[[#This Row],[FTA]]&gt;=100,Table3[[#This Row],[FT%]],"")</f>
        <v/>
      </c>
      <c r="AH527" t="str">
        <f>UPPER(Table3[[#This Row],[Player]])</f>
        <v>MO WILLIAMS</v>
      </c>
    </row>
    <row r="528" spans="1:34" x14ac:dyDescent="0.25">
      <c r="A528">
        <v>2015</v>
      </c>
      <c r="B528" t="s">
        <v>326</v>
      </c>
      <c r="C528" t="s">
        <v>36</v>
      </c>
      <c r="D528">
        <v>32</v>
      </c>
      <c r="E528" t="s">
        <v>449</v>
      </c>
      <c r="F528">
        <v>27</v>
      </c>
      <c r="G528">
        <v>14</v>
      </c>
      <c r="H528">
        <v>16.899999999999999</v>
      </c>
      <c r="I528" s="8">
        <v>0.51200000000000001</v>
      </c>
      <c r="J528">
        <v>1.4</v>
      </c>
      <c r="K528">
        <v>1</v>
      </c>
      <c r="L528">
        <v>161</v>
      </c>
      <c r="M528">
        <v>413</v>
      </c>
      <c r="N528" s="8">
        <v>0.39</v>
      </c>
      <c r="O528">
        <v>60</v>
      </c>
      <c r="P528">
        <v>178</v>
      </c>
      <c r="Q528">
        <v>0.33700000000000002</v>
      </c>
      <c r="R528">
        <v>101</v>
      </c>
      <c r="S528">
        <v>235</v>
      </c>
      <c r="T528" s="8">
        <v>0.43</v>
      </c>
      <c r="U528">
        <v>83</v>
      </c>
      <c r="V528">
        <v>93</v>
      </c>
      <c r="W528" s="8">
        <v>0.89200000000000002</v>
      </c>
      <c r="X528">
        <v>9</v>
      </c>
      <c r="Y528">
        <v>67</v>
      </c>
      <c r="Z528">
        <v>76</v>
      </c>
      <c r="AA528">
        <v>163</v>
      </c>
      <c r="AB528">
        <v>16</v>
      </c>
      <c r="AC528">
        <v>6</v>
      </c>
      <c r="AD528">
        <v>70</v>
      </c>
      <c r="AE528">
        <v>59</v>
      </c>
      <c r="AF528">
        <v>465</v>
      </c>
      <c r="AG528" s="8" t="str">
        <f>IF(Table3[[#This Row],[FTA]]&gt;=100,Table3[[#This Row],[FT%]],"")</f>
        <v/>
      </c>
      <c r="AH528" t="str">
        <f>UPPER(Table3[[#This Row],[Player]])</f>
        <v>MO WILLIAMS</v>
      </c>
    </row>
    <row r="529" spans="1:34" x14ac:dyDescent="0.25">
      <c r="A529">
        <v>2015</v>
      </c>
      <c r="B529" t="s">
        <v>327</v>
      </c>
      <c r="C529" t="s">
        <v>50</v>
      </c>
      <c r="D529">
        <v>28</v>
      </c>
      <c r="E529" t="s">
        <v>56</v>
      </c>
      <c r="F529">
        <v>20</v>
      </c>
      <c r="G529">
        <v>0</v>
      </c>
      <c r="H529">
        <v>10.5</v>
      </c>
      <c r="I529" s="8">
        <v>0.45400000000000001</v>
      </c>
      <c r="J529">
        <v>0.2</v>
      </c>
      <c r="K529">
        <v>-2.7</v>
      </c>
      <c r="L529">
        <v>15</v>
      </c>
      <c r="M529">
        <v>39</v>
      </c>
      <c r="N529" s="8">
        <v>0.38500000000000001</v>
      </c>
      <c r="O529">
        <v>3</v>
      </c>
      <c r="P529">
        <v>19</v>
      </c>
      <c r="Q529">
        <v>0.158</v>
      </c>
      <c r="R529">
        <v>12</v>
      </c>
      <c r="S529">
        <v>20</v>
      </c>
      <c r="T529" s="8">
        <v>0.6</v>
      </c>
      <c r="U529">
        <v>4</v>
      </c>
      <c r="V529">
        <v>4</v>
      </c>
      <c r="W529" s="8">
        <v>1</v>
      </c>
      <c r="X529">
        <v>5</v>
      </c>
      <c r="Y529">
        <v>12</v>
      </c>
      <c r="Z529">
        <v>17</v>
      </c>
      <c r="AA529">
        <v>10</v>
      </c>
      <c r="AB529">
        <v>1</v>
      </c>
      <c r="AC529">
        <v>0</v>
      </c>
      <c r="AD529">
        <v>2</v>
      </c>
      <c r="AE529">
        <v>12</v>
      </c>
      <c r="AF529">
        <v>37</v>
      </c>
      <c r="AG529" s="8" t="str">
        <f>IF(Table3[[#This Row],[FTA]]&gt;=100,Table3[[#This Row],[FT%]],"")</f>
        <v/>
      </c>
      <c r="AH529" t="str">
        <f>UPPER(Table3[[#This Row],[Player]])</f>
        <v>REGGIE WILLIAMS</v>
      </c>
    </row>
    <row r="530" spans="1:34" x14ac:dyDescent="0.25">
      <c r="A530">
        <v>2015</v>
      </c>
      <c r="B530" t="s">
        <v>328</v>
      </c>
      <c r="C530" t="s">
        <v>50</v>
      </c>
      <c r="D530">
        <v>28</v>
      </c>
      <c r="E530" t="s">
        <v>69</v>
      </c>
      <c r="F530">
        <v>63</v>
      </c>
      <c r="G530">
        <v>22</v>
      </c>
      <c r="H530">
        <v>10.5</v>
      </c>
      <c r="I530" s="8">
        <v>0.53700000000000003</v>
      </c>
      <c r="J530">
        <v>1.9</v>
      </c>
      <c r="K530">
        <v>-1</v>
      </c>
      <c r="L530">
        <v>121</v>
      </c>
      <c r="M530">
        <v>300</v>
      </c>
      <c r="N530" s="8">
        <v>0.40300000000000002</v>
      </c>
      <c r="O530">
        <v>64</v>
      </c>
      <c r="P530">
        <v>178</v>
      </c>
      <c r="Q530">
        <v>0.36</v>
      </c>
      <c r="R530">
        <v>57</v>
      </c>
      <c r="S530">
        <v>122</v>
      </c>
      <c r="T530" s="8">
        <v>0.46700000000000003</v>
      </c>
      <c r="U530">
        <v>35</v>
      </c>
      <c r="V530">
        <v>40</v>
      </c>
      <c r="W530" s="8">
        <v>0.875</v>
      </c>
      <c r="X530">
        <v>36</v>
      </c>
      <c r="Y530">
        <v>130</v>
      </c>
      <c r="Z530">
        <v>166</v>
      </c>
      <c r="AA530">
        <v>44</v>
      </c>
      <c r="AB530">
        <v>25</v>
      </c>
      <c r="AC530">
        <v>21</v>
      </c>
      <c r="AD530">
        <v>30</v>
      </c>
      <c r="AE530">
        <v>135</v>
      </c>
      <c r="AF530">
        <v>341</v>
      </c>
      <c r="AG530" s="8" t="str">
        <f>IF(Table3[[#This Row],[FTA]]&gt;=100,Table3[[#This Row],[FT%]],"")</f>
        <v/>
      </c>
      <c r="AH530" t="str">
        <f>UPPER(Table3[[#This Row],[Player]])</f>
        <v>SHAWNE WILLIAMS</v>
      </c>
    </row>
    <row r="531" spans="1:34" x14ac:dyDescent="0.25">
      <c r="A531">
        <v>2015</v>
      </c>
      <c r="B531" t="s">
        <v>328</v>
      </c>
      <c r="C531" t="s">
        <v>50</v>
      </c>
      <c r="D531">
        <v>28</v>
      </c>
      <c r="E531" t="s">
        <v>61</v>
      </c>
      <c r="F531">
        <v>44</v>
      </c>
      <c r="G531">
        <v>22</v>
      </c>
      <c r="H531">
        <v>11.2</v>
      </c>
      <c r="I531" s="8">
        <v>0.57399999999999995</v>
      </c>
      <c r="J531">
        <v>2</v>
      </c>
      <c r="K531">
        <v>-0.2</v>
      </c>
      <c r="L531">
        <v>102</v>
      </c>
      <c r="M531">
        <v>240</v>
      </c>
      <c r="N531" s="8">
        <v>0.42499999999999999</v>
      </c>
      <c r="O531">
        <v>60</v>
      </c>
      <c r="P531">
        <v>152</v>
      </c>
      <c r="Q531">
        <v>0.39500000000000002</v>
      </c>
      <c r="R531">
        <v>42</v>
      </c>
      <c r="S531">
        <v>88</v>
      </c>
      <c r="T531" s="8">
        <v>0.47699999999999998</v>
      </c>
      <c r="U531">
        <v>28</v>
      </c>
      <c r="V531">
        <v>33</v>
      </c>
      <c r="W531" s="8">
        <v>0.84799999999999998</v>
      </c>
      <c r="X531">
        <v>27</v>
      </c>
      <c r="Y531">
        <v>112</v>
      </c>
      <c r="Z531">
        <v>139</v>
      </c>
      <c r="AA531">
        <v>36</v>
      </c>
      <c r="AB531">
        <v>21</v>
      </c>
      <c r="AC531">
        <v>17</v>
      </c>
      <c r="AD531">
        <v>23</v>
      </c>
      <c r="AE531">
        <v>116</v>
      </c>
      <c r="AF531">
        <v>292</v>
      </c>
      <c r="AG531" s="8" t="str">
        <f>IF(Table3[[#This Row],[FTA]]&gt;=100,Table3[[#This Row],[FT%]],"")</f>
        <v/>
      </c>
      <c r="AH531" t="str">
        <f>UPPER(Table3[[#This Row],[Player]])</f>
        <v>SHAWNE WILLIAMS</v>
      </c>
    </row>
    <row r="532" spans="1:34" x14ac:dyDescent="0.25">
      <c r="A532">
        <v>2015</v>
      </c>
      <c r="B532" t="s">
        <v>328</v>
      </c>
      <c r="C532" t="s">
        <v>50</v>
      </c>
      <c r="D532">
        <v>28</v>
      </c>
      <c r="E532" t="s">
        <v>104</v>
      </c>
      <c r="F532">
        <v>19</v>
      </c>
      <c r="G532">
        <v>0</v>
      </c>
      <c r="H532">
        <v>6.7</v>
      </c>
      <c r="I532" s="8">
        <v>0.38800000000000001</v>
      </c>
      <c r="J532">
        <v>-0.1</v>
      </c>
      <c r="K532">
        <v>-5.5</v>
      </c>
      <c r="L532">
        <v>19</v>
      </c>
      <c r="M532">
        <v>60</v>
      </c>
      <c r="N532" s="8">
        <v>0.317</v>
      </c>
      <c r="O532">
        <v>4</v>
      </c>
      <c r="P532">
        <v>26</v>
      </c>
      <c r="Q532">
        <v>0.154</v>
      </c>
      <c r="R532">
        <v>15</v>
      </c>
      <c r="S532">
        <v>34</v>
      </c>
      <c r="T532" s="8">
        <v>0.441</v>
      </c>
      <c r="U532">
        <v>7</v>
      </c>
      <c r="V532">
        <v>7</v>
      </c>
      <c r="W532" s="8">
        <v>1</v>
      </c>
      <c r="X532">
        <v>9</v>
      </c>
      <c r="Y532">
        <v>18</v>
      </c>
      <c r="Z532">
        <v>27</v>
      </c>
      <c r="AA532">
        <v>8</v>
      </c>
      <c r="AB532">
        <v>4</v>
      </c>
      <c r="AC532">
        <v>4</v>
      </c>
      <c r="AD532">
        <v>7</v>
      </c>
      <c r="AE532">
        <v>19</v>
      </c>
      <c r="AF532">
        <v>49</v>
      </c>
      <c r="AG532" s="8" t="str">
        <f>IF(Table3[[#This Row],[FTA]]&gt;=100,Table3[[#This Row],[FT%]],"")</f>
        <v/>
      </c>
      <c r="AH532" t="str">
        <f>UPPER(Table3[[#This Row],[Player]])</f>
        <v>SHAWNE WILLIAMS</v>
      </c>
    </row>
    <row r="533" spans="1:34" x14ac:dyDescent="0.25">
      <c r="A533">
        <v>2015</v>
      </c>
      <c r="B533" t="s">
        <v>443</v>
      </c>
      <c r="C533" t="s">
        <v>36</v>
      </c>
      <c r="D533">
        <v>23</v>
      </c>
      <c r="E533" t="s">
        <v>69</v>
      </c>
      <c r="F533">
        <v>21</v>
      </c>
      <c r="G533">
        <v>0</v>
      </c>
      <c r="H533">
        <v>4.5999999999999996</v>
      </c>
      <c r="I533" s="8">
        <v>0.35199999999999998</v>
      </c>
      <c r="J533">
        <v>-0.2</v>
      </c>
      <c r="K533">
        <v>-6.1</v>
      </c>
      <c r="L533">
        <v>20</v>
      </c>
      <c r="M533">
        <v>57</v>
      </c>
      <c r="N533" s="8">
        <v>0.35099999999999998</v>
      </c>
      <c r="O533">
        <v>0</v>
      </c>
      <c r="P533">
        <v>7</v>
      </c>
      <c r="Q533">
        <v>0</v>
      </c>
      <c r="R533">
        <v>20</v>
      </c>
      <c r="S533">
        <v>50</v>
      </c>
      <c r="T533" s="8">
        <v>0.4</v>
      </c>
      <c r="U533">
        <v>2</v>
      </c>
      <c r="V533">
        <v>6</v>
      </c>
      <c r="W533" s="8">
        <v>0.33300000000000002</v>
      </c>
      <c r="X533">
        <v>8</v>
      </c>
      <c r="Y533">
        <v>26</v>
      </c>
      <c r="Z533">
        <v>34</v>
      </c>
      <c r="AA533">
        <v>21</v>
      </c>
      <c r="AB533">
        <v>8</v>
      </c>
      <c r="AC533">
        <v>2</v>
      </c>
      <c r="AD533">
        <v>13</v>
      </c>
      <c r="AE533">
        <v>18</v>
      </c>
      <c r="AF533">
        <v>42</v>
      </c>
      <c r="AG533" s="8" t="str">
        <f>IF(Table3[[#This Row],[FTA]]&gt;=100,Table3[[#This Row],[FT%]],"")</f>
        <v/>
      </c>
      <c r="AH533" t="str">
        <f>UPPER(Table3[[#This Row],[Player]])</f>
        <v>NATE WOLTERS</v>
      </c>
    </row>
    <row r="534" spans="1:34" x14ac:dyDescent="0.25">
      <c r="A534">
        <v>2015</v>
      </c>
      <c r="B534" t="s">
        <v>443</v>
      </c>
      <c r="C534" t="s">
        <v>36</v>
      </c>
      <c r="D534">
        <v>23</v>
      </c>
      <c r="E534" t="s">
        <v>88</v>
      </c>
      <c r="F534">
        <v>11</v>
      </c>
      <c r="G534">
        <v>0</v>
      </c>
      <c r="H534">
        <v>5.4</v>
      </c>
      <c r="I534" s="8">
        <v>0.38200000000000001</v>
      </c>
      <c r="J534">
        <v>0.1</v>
      </c>
      <c r="K534">
        <v>-5.3</v>
      </c>
      <c r="L534">
        <v>12</v>
      </c>
      <c r="M534">
        <v>31</v>
      </c>
      <c r="N534" s="8">
        <v>0.38700000000000001</v>
      </c>
      <c r="O534">
        <v>0</v>
      </c>
      <c r="P534">
        <v>5</v>
      </c>
      <c r="Q534">
        <v>0</v>
      </c>
      <c r="R534">
        <v>12</v>
      </c>
      <c r="S534">
        <v>26</v>
      </c>
      <c r="T534" s="8">
        <v>0.46200000000000002</v>
      </c>
      <c r="U534">
        <v>1</v>
      </c>
      <c r="V534">
        <v>4</v>
      </c>
      <c r="W534" s="8">
        <v>0.25</v>
      </c>
      <c r="X534">
        <v>2</v>
      </c>
      <c r="Y534">
        <v>14</v>
      </c>
      <c r="Z534">
        <v>16</v>
      </c>
      <c r="AA534">
        <v>10</v>
      </c>
      <c r="AB534">
        <v>5</v>
      </c>
      <c r="AC534">
        <v>0</v>
      </c>
      <c r="AD534">
        <v>3</v>
      </c>
      <c r="AE534">
        <v>11</v>
      </c>
      <c r="AF534">
        <v>25</v>
      </c>
      <c r="AG534" s="8" t="str">
        <f>IF(Table3[[#This Row],[FTA]]&gt;=100,Table3[[#This Row],[FT%]],"")</f>
        <v/>
      </c>
      <c r="AH534" t="str">
        <f>UPPER(Table3[[#This Row],[Player]])</f>
        <v>NATE WOLTERS</v>
      </c>
    </row>
    <row r="535" spans="1:34" x14ac:dyDescent="0.25">
      <c r="A535">
        <v>2015</v>
      </c>
      <c r="B535" t="s">
        <v>443</v>
      </c>
      <c r="C535" t="s">
        <v>36</v>
      </c>
      <c r="D535">
        <v>23</v>
      </c>
      <c r="E535" t="s">
        <v>392</v>
      </c>
      <c r="F535">
        <v>10</v>
      </c>
      <c r="G535">
        <v>0</v>
      </c>
      <c r="H535">
        <v>3.5</v>
      </c>
      <c r="I535" s="8">
        <v>0.316</v>
      </c>
      <c r="J535">
        <v>-0.2</v>
      </c>
      <c r="K535">
        <v>-7.1</v>
      </c>
      <c r="L535">
        <v>8</v>
      </c>
      <c r="M535">
        <v>26</v>
      </c>
      <c r="N535" s="8">
        <v>0.308</v>
      </c>
      <c r="O535">
        <v>0</v>
      </c>
      <c r="P535">
        <v>2</v>
      </c>
      <c r="Q535">
        <v>0</v>
      </c>
      <c r="R535">
        <v>8</v>
      </c>
      <c r="S535">
        <v>24</v>
      </c>
      <c r="T535" s="8">
        <v>0.33300000000000002</v>
      </c>
      <c r="U535">
        <v>1</v>
      </c>
      <c r="V535">
        <v>2</v>
      </c>
      <c r="W535" s="8">
        <v>0.5</v>
      </c>
      <c r="X535">
        <v>6</v>
      </c>
      <c r="Y535">
        <v>12</v>
      </c>
      <c r="Z535">
        <v>18</v>
      </c>
      <c r="AA535">
        <v>11</v>
      </c>
      <c r="AB535">
        <v>3</v>
      </c>
      <c r="AC535">
        <v>2</v>
      </c>
      <c r="AD535">
        <v>10</v>
      </c>
      <c r="AE535">
        <v>7</v>
      </c>
      <c r="AF535">
        <v>17</v>
      </c>
      <c r="AG535" s="8" t="str">
        <f>IF(Table3[[#This Row],[FTA]]&gt;=100,Table3[[#This Row],[FT%]],"")</f>
        <v/>
      </c>
      <c r="AH535" t="str">
        <f>UPPER(Table3[[#This Row],[Player]])</f>
        <v>NATE WOLTERS</v>
      </c>
    </row>
    <row r="536" spans="1:34" x14ac:dyDescent="0.25">
      <c r="A536">
        <v>2015</v>
      </c>
      <c r="B536" t="s">
        <v>330</v>
      </c>
      <c r="C536" t="s">
        <v>30</v>
      </c>
      <c r="D536">
        <v>27</v>
      </c>
      <c r="E536" t="s">
        <v>69</v>
      </c>
      <c r="F536">
        <v>75</v>
      </c>
      <c r="G536">
        <v>7</v>
      </c>
      <c r="H536">
        <v>20.399999999999999</v>
      </c>
      <c r="I536" s="8">
        <v>0.66</v>
      </c>
      <c r="J536">
        <v>6.1</v>
      </c>
      <c r="K536">
        <v>3.6</v>
      </c>
      <c r="L536">
        <v>233</v>
      </c>
      <c r="M536">
        <v>363</v>
      </c>
      <c r="N536" s="8">
        <v>0.64200000000000002</v>
      </c>
      <c r="O536">
        <v>0</v>
      </c>
      <c r="P536">
        <v>3</v>
      </c>
      <c r="Q536">
        <v>0</v>
      </c>
      <c r="R536">
        <v>233</v>
      </c>
      <c r="S536">
        <v>360</v>
      </c>
      <c r="T536" s="8">
        <v>0.64700000000000002</v>
      </c>
      <c r="U536">
        <v>78</v>
      </c>
      <c r="V536">
        <v>112</v>
      </c>
      <c r="W536" s="8">
        <v>0.69599999999999995</v>
      </c>
      <c r="X536">
        <v>128</v>
      </c>
      <c r="Y536">
        <v>193</v>
      </c>
      <c r="Z536">
        <v>321</v>
      </c>
      <c r="AA536">
        <v>41</v>
      </c>
      <c r="AB536">
        <v>50</v>
      </c>
      <c r="AC536">
        <v>94</v>
      </c>
      <c r="AD536">
        <v>34</v>
      </c>
      <c r="AE536">
        <v>102</v>
      </c>
      <c r="AF536">
        <v>544</v>
      </c>
      <c r="AG536" s="8">
        <f>IF(Table3[[#This Row],[FTA]]&gt;=100,Table3[[#This Row],[FT%]],"")</f>
        <v>0.69599999999999995</v>
      </c>
      <c r="AH536" t="str">
        <f>UPPER(Table3[[#This Row],[Player]])</f>
        <v>BRANDAN WRIGHT</v>
      </c>
    </row>
    <row r="537" spans="1:34" x14ac:dyDescent="0.25">
      <c r="A537">
        <v>2015</v>
      </c>
      <c r="B537" t="s">
        <v>330</v>
      </c>
      <c r="C537" t="s">
        <v>30</v>
      </c>
      <c r="D537">
        <v>27</v>
      </c>
      <c r="E537" t="s">
        <v>96</v>
      </c>
      <c r="F537">
        <v>40</v>
      </c>
      <c r="G537">
        <v>7</v>
      </c>
      <c r="H537">
        <v>17.8</v>
      </c>
      <c r="I537" s="8">
        <v>0.6</v>
      </c>
      <c r="J537">
        <v>3</v>
      </c>
      <c r="K537">
        <v>2.1</v>
      </c>
      <c r="L537">
        <v>120</v>
      </c>
      <c r="M537">
        <v>207</v>
      </c>
      <c r="N537" s="8">
        <v>0.57999999999999996</v>
      </c>
      <c r="O537">
        <v>0</v>
      </c>
      <c r="P537">
        <v>3</v>
      </c>
      <c r="Q537">
        <v>0</v>
      </c>
      <c r="R537">
        <v>120</v>
      </c>
      <c r="S537">
        <v>204</v>
      </c>
      <c r="T537" s="8">
        <v>0.58799999999999997</v>
      </c>
      <c r="U537">
        <v>40</v>
      </c>
      <c r="V537">
        <v>60</v>
      </c>
      <c r="W537" s="8">
        <v>0.66700000000000004</v>
      </c>
      <c r="X537">
        <v>70</v>
      </c>
      <c r="Y537">
        <v>124</v>
      </c>
      <c r="Z537">
        <v>194</v>
      </c>
      <c r="AA537">
        <v>23</v>
      </c>
      <c r="AB537">
        <v>32</v>
      </c>
      <c r="AC537">
        <v>47</v>
      </c>
      <c r="AD537">
        <v>16</v>
      </c>
      <c r="AE537">
        <v>54</v>
      </c>
      <c r="AF537">
        <v>280</v>
      </c>
      <c r="AG537" s="8" t="str">
        <f>IF(Table3[[#This Row],[FTA]]&gt;=100,Table3[[#This Row],[FT%]],"")</f>
        <v/>
      </c>
      <c r="AH537" t="str">
        <f>UPPER(Table3[[#This Row],[Player]])</f>
        <v>BRANDAN WRIGHT</v>
      </c>
    </row>
    <row r="538" spans="1:34" x14ac:dyDescent="0.25">
      <c r="A538">
        <v>2015</v>
      </c>
      <c r="B538" t="s">
        <v>331</v>
      </c>
      <c r="C538" t="s">
        <v>50</v>
      </c>
      <c r="D538">
        <v>29</v>
      </c>
      <c r="E538" t="s">
        <v>42</v>
      </c>
      <c r="F538">
        <v>48</v>
      </c>
      <c r="G538">
        <v>2</v>
      </c>
      <c r="H538">
        <v>13.4</v>
      </c>
      <c r="I538" s="8">
        <v>0.52500000000000002</v>
      </c>
      <c r="J538">
        <v>1.6</v>
      </c>
      <c r="K538">
        <v>0.7</v>
      </c>
      <c r="L538">
        <v>72</v>
      </c>
      <c r="M538">
        <v>190</v>
      </c>
      <c r="N538" s="8">
        <v>0.379</v>
      </c>
      <c r="O538">
        <v>41</v>
      </c>
      <c r="P538">
        <v>108</v>
      </c>
      <c r="Q538">
        <v>0.38</v>
      </c>
      <c r="R538">
        <v>31</v>
      </c>
      <c r="S538">
        <v>82</v>
      </c>
      <c r="T538" s="8">
        <v>0.378</v>
      </c>
      <c r="U538">
        <v>34</v>
      </c>
      <c r="V538">
        <v>42</v>
      </c>
      <c r="W538" s="8">
        <v>0.81</v>
      </c>
      <c r="X538">
        <v>14</v>
      </c>
      <c r="Y538">
        <v>97</v>
      </c>
      <c r="Z538">
        <v>111</v>
      </c>
      <c r="AA538">
        <v>41</v>
      </c>
      <c r="AB538">
        <v>20</v>
      </c>
      <c r="AC538">
        <v>11</v>
      </c>
      <c r="AD538">
        <v>18</v>
      </c>
      <c r="AE538">
        <v>55</v>
      </c>
      <c r="AF538">
        <v>219</v>
      </c>
      <c r="AG538" s="8" t="str">
        <f>IF(Table3[[#This Row],[FTA]]&gt;=100,Table3[[#This Row],[FT%]],"")</f>
        <v/>
      </c>
      <c r="AH538" t="str">
        <f>UPPER(Table3[[#This Row],[Player]])</f>
        <v>DORELL WRIGHT</v>
      </c>
    </row>
    <row r="539" spans="1:34" x14ac:dyDescent="0.25">
      <c r="A539">
        <v>2015</v>
      </c>
      <c r="B539" t="s">
        <v>388</v>
      </c>
      <c r="C539" t="s">
        <v>36</v>
      </c>
      <c r="D539">
        <v>21</v>
      </c>
      <c r="E539" t="s">
        <v>44</v>
      </c>
      <c r="F539">
        <v>30</v>
      </c>
      <c r="G539">
        <v>15</v>
      </c>
      <c r="H539">
        <v>14.9</v>
      </c>
      <c r="I539" s="8">
        <v>0.49399999999999999</v>
      </c>
      <c r="J539">
        <v>0.3</v>
      </c>
      <c r="K539">
        <v>-1.5</v>
      </c>
      <c r="L539">
        <v>175</v>
      </c>
      <c r="M539">
        <v>434</v>
      </c>
      <c r="N539" s="8">
        <v>0.40300000000000002</v>
      </c>
      <c r="O539">
        <v>37</v>
      </c>
      <c r="P539">
        <v>142</v>
      </c>
      <c r="Q539">
        <v>0.26100000000000001</v>
      </c>
      <c r="R539">
        <v>138</v>
      </c>
      <c r="S539">
        <v>292</v>
      </c>
      <c r="T539" s="8">
        <v>0.47299999999999998</v>
      </c>
      <c r="U539">
        <v>120</v>
      </c>
      <c r="V539">
        <v>180</v>
      </c>
      <c r="W539" s="8">
        <v>0.66700000000000004</v>
      </c>
      <c r="X539">
        <v>22</v>
      </c>
      <c r="Y539">
        <v>64</v>
      </c>
      <c r="Z539">
        <v>86</v>
      </c>
      <c r="AA539">
        <v>157</v>
      </c>
      <c r="AB539">
        <v>48</v>
      </c>
      <c r="AC539">
        <v>8</v>
      </c>
      <c r="AD539">
        <v>113</v>
      </c>
      <c r="AE539">
        <v>72</v>
      </c>
      <c r="AF539">
        <v>507</v>
      </c>
      <c r="AG539" s="8">
        <f>IF(Table3[[#This Row],[FTA]]&gt;=100,Table3[[#This Row],[FT%]],"")</f>
        <v>0.66700000000000004</v>
      </c>
      <c r="AH539" t="str">
        <f>UPPER(Table3[[#This Row],[Player]])</f>
        <v>TONY WROTEN</v>
      </c>
    </row>
    <row r="540" spans="1:34" x14ac:dyDescent="0.25">
      <c r="A540">
        <v>2015</v>
      </c>
      <c r="B540" t="s">
        <v>518</v>
      </c>
      <c r="C540" t="s">
        <v>34</v>
      </c>
      <c r="D540">
        <v>19</v>
      </c>
      <c r="E540" t="s">
        <v>45</v>
      </c>
      <c r="F540">
        <v>31</v>
      </c>
      <c r="G540">
        <v>0</v>
      </c>
      <c r="H540">
        <v>8.5</v>
      </c>
      <c r="I540" s="8">
        <v>0.45700000000000002</v>
      </c>
      <c r="J540">
        <v>0.3</v>
      </c>
      <c r="K540">
        <v>-3.8</v>
      </c>
      <c r="L540">
        <v>36</v>
      </c>
      <c r="M540">
        <v>102</v>
      </c>
      <c r="N540" s="8">
        <v>0.35299999999999998</v>
      </c>
      <c r="O540">
        <v>17</v>
      </c>
      <c r="P540">
        <v>66</v>
      </c>
      <c r="Q540">
        <v>0.25800000000000001</v>
      </c>
      <c r="R540">
        <v>19</v>
      </c>
      <c r="S540">
        <v>36</v>
      </c>
      <c r="T540" s="8">
        <v>0.52800000000000002</v>
      </c>
      <c r="U540">
        <v>16</v>
      </c>
      <c r="V540">
        <v>29</v>
      </c>
      <c r="W540" s="8">
        <v>0.55200000000000005</v>
      </c>
      <c r="X540">
        <v>9</v>
      </c>
      <c r="Y540">
        <v>33</v>
      </c>
      <c r="Z540">
        <v>42</v>
      </c>
      <c r="AA540">
        <v>13</v>
      </c>
      <c r="AB540">
        <v>8</v>
      </c>
      <c r="AC540">
        <v>2</v>
      </c>
      <c r="AD540">
        <v>5</v>
      </c>
      <c r="AE540">
        <v>22</v>
      </c>
      <c r="AF540">
        <v>105</v>
      </c>
      <c r="AG540" s="8" t="str">
        <f>IF(Table3[[#This Row],[FTA]]&gt;=100,Table3[[#This Row],[FT%]],"")</f>
        <v/>
      </c>
      <c r="AH540" t="str">
        <f>UPPER(Table3[[#This Row],[Player]])</f>
        <v>JAMES YOUNG</v>
      </c>
    </row>
    <row r="541" spans="1:34" x14ac:dyDescent="0.25">
      <c r="A541">
        <v>2015</v>
      </c>
      <c r="B541" t="s">
        <v>332</v>
      </c>
      <c r="C541" t="s">
        <v>34</v>
      </c>
      <c r="D541">
        <v>29</v>
      </c>
      <c r="E541" t="s">
        <v>74</v>
      </c>
      <c r="F541">
        <v>42</v>
      </c>
      <c r="G541">
        <v>0</v>
      </c>
      <c r="H541">
        <v>14.2</v>
      </c>
      <c r="I541" s="8">
        <v>0.52</v>
      </c>
      <c r="J541">
        <v>1.2</v>
      </c>
      <c r="K541">
        <v>-3.5</v>
      </c>
      <c r="L541">
        <v>174</v>
      </c>
      <c r="M541">
        <v>476</v>
      </c>
      <c r="N541" s="8">
        <v>0.36599999999999999</v>
      </c>
      <c r="O541">
        <v>83</v>
      </c>
      <c r="P541">
        <v>225</v>
      </c>
      <c r="Q541">
        <v>0.36899999999999999</v>
      </c>
      <c r="R541">
        <v>91</v>
      </c>
      <c r="S541">
        <v>251</v>
      </c>
      <c r="T541" s="8">
        <v>0.36299999999999999</v>
      </c>
      <c r="U541">
        <v>132</v>
      </c>
      <c r="V541">
        <v>148</v>
      </c>
      <c r="W541" s="8">
        <v>0.89200000000000002</v>
      </c>
      <c r="X541">
        <v>17</v>
      </c>
      <c r="Y541">
        <v>79</v>
      </c>
      <c r="Z541">
        <v>96</v>
      </c>
      <c r="AA541">
        <v>41</v>
      </c>
      <c r="AB541">
        <v>23</v>
      </c>
      <c r="AC541">
        <v>11</v>
      </c>
      <c r="AD541">
        <v>44</v>
      </c>
      <c r="AE541">
        <v>83</v>
      </c>
      <c r="AF541">
        <v>563</v>
      </c>
      <c r="AG541" s="8">
        <f>IF(Table3[[#This Row],[FTA]]&gt;=100,Table3[[#This Row],[FT%]],"")</f>
        <v>0.89200000000000002</v>
      </c>
      <c r="AH541" t="str">
        <f>UPPER(Table3[[#This Row],[Player]])</f>
        <v>NICK YOUNG</v>
      </c>
    </row>
    <row r="542" spans="1:34" x14ac:dyDescent="0.25">
      <c r="A542">
        <v>2015</v>
      </c>
      <c r="B542" t="s">
        <v>333</v>
      </c>
      <c r="C542" t="s">
        <v>30</v>
      </c>
      <c r="D542">
        <v>26</v>
      </c>
      <c r="E542" t="s">
        <v>69</v>
      </c>
      <c r="F542">
        <v>76</v>
      </c>
      <c r="G542">
        <v>68</v>
      </c>
      <c r="H542">
        <v>15.7</v>
      </c>
      <c r="I542" s="8">
        <v>0.50700000000000001</v>
      </c>
      <c r="J542">
        <v>3.1</v>
      </c>
      <c r="K542">
        <v>-0.1</v>
      </c>
      <c r="L542">
        <v>451</v>
      </c>
      <c r="M542">
        <v>968</v>
      </c>
      <c r="N542" s="8">
        <v>0.46600000000000003</v>
      </c>
      <c r="O542">
        <v>38</v>
      </c>
      <c r="P542">
        <v>115</v>
      </c>
      <c r="Q542">
        <v>0.33</v>
      </c>
      <c r="R542">
        <v>413</v>
      </c>
      <c r="S542">
        <v>853</v>
      </c>
      <c r="T542" s="8">
        <v>0.48399999999999999</v>
      </c>
      <c r="U542">
        <v>131</v>
      </c>
      <c r="V542">
        <v>200</v>
      </c>
      <c r="W542" s="8">
        <v>0.65500000000000003</v>
      </c>
      <c r="X542">
        <v>127</v>
      </c>
      <c r="Y542">
        <v>284</v>
      </c>
      <c r="Z542">
        <v>411</v>
      </c>
      <c r="AA542">
        <v>173</v>
      </c>
      <c r="AB542">
        <v>124</v>
      </c>
      <c r="AC542">
        <v>25</v>
      </c>
      <c r="AD542">
        <v>117</v>
      </c>
      <c r="AE542">
        <v>171</v>
      </c>
      <c r="AF542">
        <v>1071</v>
      </c>
      <c r="AG542" s="8">
        <f>IF(Table3[[#This Row],[FTA]]&gt;=100,Table3[[#This Row],[FT%]],"")</f>
        <v>0.65500000000000003</v>
      </c>
      <c r="AH542" t="str">
        <f>UPPER(Table3[[#This Row],[Player]])</f>
        <v>THADDEUS YOUNG</v>
      </c>
    </row>
    <row r="543" spans="1:34" x14ac:dyDescent="0.25">
      <c r="A543">
        <v>2015</v>
      </c>
      <c r="B543" t="s">
        <v>333</v>
      </c>
      <c r="C543" t="s">
        <v>30</v>
      </c>
      <c r="D543">
        <v>26</v>
      </c>
      <c r="E543" t="s">
        <v>71</v>
      </c>
      <c r="F543">
        <v>48</v>
      </c>
      <c r="G543">
        <v>48</v>
      </c>
      <c r="H543">
        <v>15</v>
      </c>
      <c r="I543" s="8">
        <v>0.49099999999999999</v>
      </c>
      <c r="J543">
        <v>1.4</v>
      </c>
      <c r="K543">
        <v>-0.4</v>
      </c>
      <c r="L543">
        <v>289</v>
      </c>
      <c r="M543">
        <v>641</v>
      </c>
      <c r="N543" s="8">
        <v>0.45100000000000001</v>
      </c>
      <c r="O543">
        <v>19</v>
      </c>
      <c r="P543">
        <v>65</v>
      </c>
      <c r="Q543">
        <v>0.29199999999999998</v>
      </c>
      <c r="R543">
        <v>270</v>
      </c>
      <c r="S543">
        <v>576</v>
      </c>
      <c r="T543" s="8">
        <v>0.46899999999999997</v>
      </c>
      <c r="U543">
        <v>88</v>
      </c>
      <c r="V543">
        <v>129</v>
      </c>
      <c r="W543" s="8">
        <v>0.68200000000000005</v>
      </c>
      <c r="X543">
        <v>75</v>
      </c>
      <c r="Y543">
        <v>170</v>
      </c>
      <c r="Z543">
        <v>245</v>
      </c>
      <c r="AA543">
        <v>135</v>
      </c>
      <c r="AB543">
        <v>86</v>
      </c>
      <c r="AC543">
        <v>17</v>
      </c>
      <c r="AD543">
        <v>75</v>
      </c>
      <c r="AE543">
        <v>115</v>
      </c>
      <c r="AF543">
        <v>685</v>
      </c>
      <c r="AG543" s="8">
        <f>IF(Table3[[#This Row],[FTA]]&gt;=100,Table3[[#This Row],[FT%]],"")</f>
        <v>0.68200000000000005</v>
      </c>
      <c r="AH543" t="str">
        <f>UPPER(Table3[[#This Row],[Player]])</f>
        <v>THADDEUS YOUNG</v>
      </c>
    </row>
    <row r="544" spans="1:34" x14ac:dyDescent="0.25">
      <c r="A544">
        <v>2015</v>
      </c>
      <c r="B544" t="s">
        <v>333</v>
      </c>
      <c r="C544" t="s">
        <v>30</v>
      </c>
      <c r="D544">
        <v>26</v>
      </c>
      <c r="E544" t="s">
        <v>342</v>
      </c>
      <c r="F544">
        <v>28</v>
      </c>
      <c r="G544">
        <v>20</v>
      </c>
      <c r="H544">
        <v>17.100000000000001</v>
      </c>
      <c r="I544" s="8">
        <v>0.53900000000000003</v>
      </c>
      <c r="J544">
        <v>1.6</v>
      </c>
      <c r="K544">
        <v>0.3</v>
      </c>
      <c r="L544">
        <v>162</v>
      </c>
      <c r="M544">
        <v>327</v>
      </c>
      <c r="N544" s="8">
        <v>0.495</v>
      </c>
      <c r="O544">
        <v>19</v>
      </c>
      <c r="P544">
        <v>50</v>
      </c>
      <c r="Q544">
        <v>0.38</v>
      </c>
      <c r="R544">
        <v>143</v>
      </c>
      <c r="S544">
        <v>277</v>
      </c>
      <c r="T544" s="8">
        <v>0.51600000000000001</v>
      </c>
      <c r="U544">
        <v>43</v>
      </c>
      <c r="V544">
        <v>71</v>
      </c>
      <c r="W544" s="8">
        <v>0.60599999999999998</v>
      </c>
      <c r="X544">
        <v>52</v>
      </c>
      <c r="Y544">
        <v>114</v>
      </c>
      <c r="Z544">
        <v>166</v>
      </c>
      <c r="AA544">
        <v>38</v>
      </c>
      <c r="AB544">
        <v>38</v>
      </c>
      <c r="AC544">
        <v>8</v>
      </c>
      <c r="AD544">
        <v>42</v>
      </c>
      <c r="AE544">
        <v>56</v>
      </c>
      <c r="AF544">
        <v>386</v>
      </c>
      <c r="AG544" s="8" t="str">
        <f>IF(Table3[[#This Row],[FTA]]&gt;=100,Table3[[#This Row],[FT%]],"")</f>
        <v/>
      </c>
      <c r="AH544" t="str">
        <f>UPPER(Table3[[#This Row],[Player]])</f>
        <v>THADDEUS YOUNG</v>
      </c>
    </row>
    <row r="545" spans="1:34" x14ac:dyDescent="0.25">
      <c r="A545">
        <v>2015</v>
      </c>
      <c r="B545" t="s">
        <v>444</v>
      </c>
      <c r="C545" t="s">
        <v>38</v>
      </c>
      <c r="D545">
        <v>22</v>
      </c>
      <c r="E545" t="s">
        <v>449</v>
      </c>
      <c r="F545">
        <v>62</v>
      </c>
      <c r="G545">
        <v>45</v>
      </c>
      <c r="H545">
        <v>14.1</v>
      </c>
      <c r="I545" s="8">
        <v>0.53</v>
      </c>
      <c r="J545">
        <v>3.8</v>
      </c>
      <c r="K545">
        <v>0.4</v>
      </c>
      <c r="L545">
        <v>172</v>
      </c>
      <c r="M545">
        <v>373</v>
      </c>
      <c r="N545" s="8">
        <v>0.46100000000000002</v>
      </c>
      <c r="O545">
        <v>1</v>
      </c>
      <c r="P545">
        <v>1</v>
      </c>
      <c r="Q545">
        <v>1</v>
      </c>
      <c r="R545">
        <v>171</v>
      </c>
      <c r="S545">
        <v>372</v>
      </c>
      <c r="T545" s="8">
        <v>0.46</v>
      </c>
      <c r="U545">
        <v>127</v>
      </c>
      <c r="V545">
        <v>164</v>
      </c>
      <c r="W545" s="8">
        <v>0.77400000000000002</v>
      </c>
      <c r="X545">
        <v>97</v>
      </c>
      <c r="Y545">
        <v>265</v>
      </c>
      <c r="Z545">
        <v>362</v>
      </c>
      <c r="AA545">
        <v>100</v>
      </c>
      <c r="AB545">
        <v>34</v>
      </c>
      <c r="AC545">
        <v>49</v>
      </c>
      <c r="AD545">
        <v>62</v>
      </c>
      <c r="AE545">
        <v>156</v>
      </c>
      <c r="AF545">
        <v>472</v>
      </c>
      <c r="AG545" s="8">
        <f>IF(Table3[[#This Row],[FTA]]&gt;=100,Table3[[#This Row],[FT%]],"")</f>
        <v>0.77400000000000002</v>
      </c>
      <c r="AH545" t="str">
        <f>UPPER(Table3[[#This Row],[Player]])</f>
        <v>CODY ZELLER</v>
      </c>
    </row>
    <row r="546" spans="1:34" x14ac:dyDescent="0.25">
      <c r="A546">
        <v>2016</v>
      </c>
      <c r="B546" t="s">
        <v>334</v>
      </c>
      <c r="C546" t="s">
        <v>30</v>
      </c>
      <c r="D546">
        <v>25</v>
      </c>
      <c r="E546" t="s">
        <v>120</v>
      </c>
      <c r="F546">
        <v>59</v>
      </c>
      <c r="G546">
        <v>29</v>
      </c>
      <c r="H546">
        <v>14.7</v>
      </c>
      <c r="I546" s="8">
        <v>0.629</v>
      </c>
      <c r="J546">
        <v>2.5</v>
      </c>
      <c r="K546">
        <v>0.2</v>
      </c>
      <c r="L546">
        <v>119</v>
      </c>
      <c r="M546">
        <v>214</v>
      </c>
      <c r="N546" s="8">
        <v>0.55600000000000005</v>
      </c>
      <c r="O546">
        <v>19</v>
      </c>
      <c r="P546">
        <v>49</v>
      </c>
      <c r="Q546">
        <v>0.38800000000000001</v>
      </c>
      <c r="R546">
        <v>100</v>
      </c>
      <c r="S546">
        <v>165</v>
      </c>
      <c r="T546" s="8">
        <v>0.60599999999999998</v>
      </c>
      <c r="U546">
        <v>50</v>
      </c>
      <c r="V546">
        <v>68</v>
      </c>
      <c r="W546" s="8">
        <v>0.73499999999999999</v>
      </c>
      <c r="X546">
        <v>65</v>
      </c>
      <c r="Y546">
        <v>123</v>
      </c>
      <c r="Z546">
        <v>188</v>
      </c>
      <c r="AA546">
        <v>27</v>
      </c>
      <c r="AB546">
        <v>29</v>
      </c>
      <c r="AC546">
        <v>24</v>
      </c>
      <c r="AD546">
        <v>27</v>
      </c>
      <c r="AE546">
        <v>103</v>
      </c>
      <c r="AF546">
        <v>307</v>
      </c>
      <c r="AG546" s="8" t="str">
        <f>IF(Table3[[#This Row],[FTA]]&gt;=100,Table3[[#This Row],[FT%]],"")</f>
        <v/>
      </c>
      <c r="AH546" t="str">
        <f>UPPER(Table3[[#This Row],[Player]])</f>
        <v>QUINCY ACY</v>
      </c>
    </row>
    <row r="547" spans="1:34" x14ac:dyDescent="0.25">
      <c r="A547">
        <v>2016</v>
      </c>
      <c r="B547" t="s">
        <v>445</v>
      </c>
      <c r="C547" t="s">
        <v>34</v>
      </c>
      <c r="D547">
        <v>21</v>
      </c>
      <c r="E547" t="s">
        <v>47</v>
      </c>
      <c r="F547">
        <v>2</v>
      </c>
      <c r="G547">
        <v>0</v>
      </c>
      <c r="H547">
        <v>17.3</v>
      </c>
      <c r="I547" s="8">
        <v>0.42699999999999999</v>
      </c>
      <c r="J547">
        <v>0</v>
      </c>
      <c r="K547">
        <v>1.9</v>
      </c>
      <c r="L547">
        <v>2</v>
      </c>
      <c r="M547">
        <v>6</v>
      </c>
      <c r="N547" s="8">
        <v>0.33300000000000002</v>
      </c>
      <c r="O547">
        <v>0</v>
      </c>
      <c r="P547">
        <v>1</v>
      </c>
      <c r="Q547">
        <v>0</v>
      </c>
      <c r="R547">
        <v>2</v>
      </c>
      <c r="S547">
        <v>5</v>
      </c>
      <c r="T547" s="8">
        <v>0.4</v>
      </c>
      <c r="U547">
        <v>3</v>
      </c>
      <c r="V547">
        <v>5</v>
      </c>
      <c r="W547" s="8">
        <v>0.6</v>
      </c>
      <c r="X547">
        <v>0</v>
      </c>
      <c r="Y547">
        <v>2</v>
      </c>
      <c r="Z547">
        <v>2</v>
      </c>
      <c r="AA547">
        <v>3</v>
      </c>
      <c r="AB547">
        <v>3</v>
      </c>
      <c r="AC547">
        <v>0</v>
      </c>
      <c r="AD547">
        <v>2</v>
      </c>
      <c r="AE547">
        <v>2</v>
      </c>
      <c r="AF547">
        <v>7</v>
      </c>
      <c r="AG547" s="8" t="str">
        <f>IF(Table3[[#This Row],[FTA]]&gt;=100,Table3[[#This Row],[FT%]],"")</f>
        <v/>
      </c>
      <c r="AH547" t="str">
        <f>UPPER(Table3[[#This Row],[Player]])</f>
        <v>JORDAN ADAMS</v>
      </c>
    </row>
    <row r="548" spans="1:34" x14ac:dyDescent="0.25">
      <c r="A548">
        <v>2016</v>
      </c>
      <c r="B548" t="s">
        <v>33</v>
      </c>
      <c r="C548" t="s">
        <v>34</v>
      </c>
      <c r="D548">
        <v>30</v>
      </c>
      <c r="E548" t="s">
        <v>60</v>
      </c>
      <c r="F548">
        <v>71</v>
      </c>
      <c r="G548">
        <v>57</v>
      </c>
      <c r="H548">
        <v>10.9</v>
      </c>
      <c r="I548" s="8">
        <v>0.53100000000000003</v>
      </c>
      <c r="J548">
        <v>2.7</v>
      </c>
      <c r="K548">
        <v>-2.4</v>
      </c>
      <c r="L548">
        <v>354</v>
      </c>
      <c r="M548">
        <v>799</v>
      </c>
      <c r="N548" s="8">
        <v>0.443</v>
      </c>
      <c r="O548">
        <v>91</v>
      </c>
      <c r="P548">
        <v>238</v>
      </c>
      <c r="Q548">
        <v>0.38200000000000001</v>
      </c>
      <c r="R548">
        <v>263</v>
      </c>
      <c r="S548">
        <v>561</v>
      </c>
      <c r="T548" s="8">
        <v>0.46899999999999997</v>
      </c>
      <c r="U548">
        <v>110</v>
      </c>
      <c r="V548">
        <v>131</v>
      </c>
      <c r="W548" s="8">
        <v>0.84</v>
      </c>
      <c r="X548">
        <v>23</v>
      </c>
      <c r="Y548">
        <v>243</v>
      </c>
      <c r="Z548">
        <v>266</v>
      </c>
      <c r="AA548">
        <v>144</v>
      </c>
      <c r="AB548">
        <v>25</v>
      </c>
      <c r="AC548">
        <v>10</v>
      </c>
      <c r="AD548">
        <v>82</v>
      </c>
      <c r="AE548">
        <v>142</v>
      </c>
      <c r="AF548">
        <v>909</v>
      </c>
      <c r="AG548" s="8">
        <f>IF(Table3[[#This Row],[FTA]]&gt;=100,Table3[[#This Row],[FT%]],"")</f>
        <v>0.84</v>
      </c>
      <c r="AH548" t="str">
        <f>UPPER(Table3[[#This Row],[Player]])</f>
        <v>ARRON AFFLALO</v>
      </c>
    </row>
    <row r="549" spans="1:34" x14ac:dyDescent="0.25">
      <c r="A549">
        <v>2016</v>
      </c>
      <c r="B549" t="s">
        <v>391</v>
      </c>
      <c r="C549" t="s">
        <v>38</v>
      </c>
      <c r="D549">
        <v>27</v>
      </c>
      <c r="E549" t="s">
        <v>392</v>
      </c>
      <c r="F549">
        <v>59</v>
      </c>
      <c r="G549">
        <v>17</v>
      </c>
      <c r="H549">
        <v>13.8</v>
      </c>
      <c r="I549" s="8">
        <v>0.51400000000000001</v>
      </c>
      <c r="J549">
        <v>1</v>
      </c>
      <c r="K549">
        <v>-4.5</v>
      </c>
      <c r="L549">
        <v>150</v>
      </c>
      <c r="M549">
        <v>315</v>
      </c>
      <c r="N549" s="8">
        <v>0.47599999999999998</v>
      </c>
      <c r="O549">
        <v>0</v>
      </c>
      <c r="P549">
        <v>1</v>
      </c>
      <c r="Q549">
        <v>0</v>
      </c>
      <c r="R549">
        <v>150</v>
      </c>
      <c r="S549">
        <v>314</v>
      </c>
      <c r="T549" s="8">
        <v>0.47799999999999998</v>
      </c>
      <c r="U549">
        <v>52</v>
      </c>
      <c r="V549">
        <v>62</v>
      </c>
      <c r="W549" s="8">
        <v>0.83899999999999997</v>
      </c>
      <c r="X549">
        <v>75</v>
      </c>
      <c r="Y549">
        <v>194</v>
      </c>
      <c r="Z549">
        <v>269</v>
      </c>
      <c r="AA549">
        <v>31</v>
      </c>
      <c r="AB549">
        <v>19</v>
      </c>
      <c r="AC549">
        <v>36</v>
      </c>
      <c r="AD549">
        <v>54</v>
      </c>
      <c r="AE549">
        <v>134</v>
      </c>
      <c r="AF549">
        <v>352</v>
      </c>
      <c r="AG549" s="8" t="str">
        <f>IF(Table3[[#This Row],[FTA]]&gt;=100,Table3[[#This Row],[FT%]],"")</f>
        <v/>
      </c>
      <c r="AH549" t="str">
        <f>UPPER(Table3[[#This Row],[Player]])</f>
        <v>ALEXIS AJINCA</v>
      </c>
    </row>
    <row r="550" spans="1:34" x14ac:dyDescent="0.25">
      <c r="A550">
        <v>2016</v>
      </c>
      <c r="B550" t="s">
        <v>41</v>
      </c>
      <c r="C550" t="s">
        <v>30</v>
      </c>
      <c r="D550">
        <v>30</v>
      </c>
      <c r="E550" t="s">
        <v>56</v>
      </c>
      <c r="F550">
        <v>74</v>
      </c>
      <c r="G550">
        <v>74</v>
      </c>
      <c r="H550">
        <v>22.4</v>
      </c>
      <c r="I550" s="8">
        <v>0.56499999999999995</v>
      </c>
      <c r="J550">
        <v>10.1</v>
      </c>
      <c r="K550">
        <v>1.8</v>
      </c>
      <c r="L550">
        <v>536</v>
      </c>
      <c r="M550">
        <v>1045</v>
      </c>
      <c r="N550" s="8">
        <v>0.51300000000000001</v>
      </c>
      <c r="O550">
        <v>0</v>
      </c>
      <c r="P550">
        <v>16</v>
      </c>
      <c r="Q550">
        <v>0</v>
      </c>
      <c r="R550">
        <v>536</v>
      </c>
      <c r="S550">
        <v>1029</v>
      </c>
      <c r="T550" s="8">
        <v>0.52100000000000002</v>
      </c>
      <c r="U550">
        <v>259</v>
      </c>
      <c r="V550">
        <v>302</v>
      </c>
      <c r="W550" s="8">
        <v>0.85799999999999998</v>
      </c>
      <c r="X550">
        <v>176</v>
      </c>
      <c r="Y550">
        <v>456</v>
      </c>
      <c r="Z550">
        <v>632</v>
      </c>
      <c r="AA550">
        <v>110</v>
      </c>
      <c r="AB550">
        <v>38</v>
      </c>
      <c r="AC550">
        <v>81</v>
      </c>
      <c r="AD550">
        <v>99</v>
      </c>
      <c r="AE550">
        <v>151</v>
      </c>
      <c r="AF550">
        <v>1331</v>
      </c>
      <c r="AG550" s="8">
        <f>IF(Table3[[#This Row],[FTA]]&gt;=100,Table3[[#This Row],[FT%]],"")</f>
        <v>0.85799999999999998</v>
      </c>
      <c r="AH550" t="str">
        <f>UPPER(Table3[[#This Row],[Player]])</f>
        <v>LAMARCUS ALDRIDGE</v>
      </c>
    </row>
    <row r="551" spans="1:34" x14ac:dyDescent="0.25">
      <c r="A551">
        <v>2016</v>
      </c>
      <c r="B551" t="s">
        <v>46</v>
      </c>
      <c r="C551" t="s">
        <v>34</v>
      </c>
      <c r="D551">
        <v>34</v>
      </c>
      <c r="E551" t="s">
        <v>47</v>
      </c>
      <c r="F551">
        <v>64</v>
      </c>
      <c r="G551">
        <v>57</v>
      </c>
      <c r="H551">
        <v>12.9</v>
      </c>
      <c r="I551" s="8">
        <v>0.505</v>
      </c>
      <c r="J551">
        <v>2.4</v>
      </c>
      <c r="K551">
        <v>-0.1</v>
      </c>
      <c r="L551">
        <v>215</v>
      </c>
      <c r="M551">
        <v>469</v>
      </c>
      <c r="N551" s="8">
        <v>0.45800000000000002</v>
      </c>
      <c r="O551">
        <v>15</v>
      </c>
      <c r="P551">
        <v>42</v>
      </c>
      <c r="Q551">
        <v>0.35699999999999998</v>
      </c>
      <c r="R551">
        <v>200</v>
      </c>
      <c r="S551">
        <v>427</v>
      </c>
      <c r="T551" s="8">
        <v>0.46800000000000003</v>
      </c>
      <c r="U551">
        <v>90</v>
      </c>
      <c r="V551">
        <v>138</v>
      </c>
      <c r="W551" s="8">
        <v>0.65200000000000002</v>
      </c>
      <c r="X551">
        <v>104</v>
      </c>
      <c r="Y551">
        <v>192</v>
      </c>
      <c r="Z551">
        <v>296</v>
      </c>
      <c r="AA551">
        <v>70</v>
      </c>
      <c r="AB551">
        <v>110</v>
      </c>
      <c r="AC551">
        <v>18</v>
      </c>
      <c r="AD551">
        <v>78</v>
      </c>
      <c r="AE551">
        <v>175</v>
      </c>
      <c r="AF551">
        <v>535</v>
      </c>
      <c r="AG551" s="8">
        <f>IF(Table3[[#This Row],[FTA]]&gt;=100,Table3[[#This Row],[FT%]],"")</f>
        <v>0.65200000000000002</v>
      </c>
      <c r="AH551" t="str">
        <f>UPPER(Table3[[#This Row],[Player]])</f>
        <v>TONY ALLEN</v>
      </c>
    </row>
    <row r="552" spans="1:34" x14ac:dyDescent="0.25">
      <c r="A552">
        <v>2016</v>
      </c>
      <c r="B552" t="s">
        <v>49</v>
      </c>
      <c r="C552" t="s">
        <v>50</v>
      </c>
      <c r="D552">
        <v>25</v>
      </c>
      <c r="E552" t="s">
        <v>42</v>
      </c>
      <c r="F552">
        <v>82</v>
      </c>
      <c r="G552">
        <v>82</v>
      </c>
      <c r="H552">
        <v>12.7</v>
      </c>
      <c r="I552" s="8">
        <v>0.53300000000000003</v>
      </c>
      <c r="J552">
        <v>4</v>
      </c>
      <c r="K552">
        <v>0.2</v>
      </c>
      <c r="L552">
        <v>299</v>
      </c>
      <c r="M552">
        <v>719</v>
      </c>
      <c r="N552" s="8">
        <v>0.41599999999999998</v>
      </c>
      <c r="O552">
        <v>126</v>
      </c>
      <c r="P552">
        <v>349</v>
      </c>
      <c r="Q552">
        <v>0.36099999999999999</v>
      </c>
      <c r="R552">
        <v>173</v>
      </c>
      <c r="S552">
        <v>370</v>
      </c>
      <c r="T552" s="8">
        <v>0.46800000000000003</v>
      </c>
      <c r="U552">
        <v>115</v>
      </c>
      <c r="V552">
        <v>156</v>
      </c>
      <c r="W552" s="8">
        <v>0.73699999999999999</v>
      </c>
      <c r="X552">
        <v>98</v>
      </c>
      <c r="Y552">
        <v>401</v>
      </c>
      <c r="Z552">
        <v>499</v>
      </c>
      <c r="AA552">
        <v>138</v>
      </c>
      <c r="AB552">
        <v>72</v>
      </c>
      <c r="AC552">
        <v>53</v>
      </c>
      <c r="AD552">
        <v>120</v>
      </c>
      <c r="AE552">
        <v>171</v>
      </c>
      <c r="AF552">
        <v>839</v>
      </c>
      <c r="AG552" s="8">
        <f>IF(Table3[[#This Row],[FTA]]&gt;=100,Table3[[#This Row],[FT%]],"")</f>
        <v>0.73699999999999999</v>
      </c>
      <c r="AH552" t="str">
        <f>UPPER(Table3[[#This Row],[Player]])</f>
        <v>AL-FAROUQ AMINU</v>
      </c>
    </row>
    <row r="553" spans="1:34" x14ac:dyDescent="0.25">
      <c r="A553">
        <v>2016</v>
      </c>
      <c r="B553" t="s">
        <v>53</v>
      </c>
      <c r="C553" t="s">
        <v>38</v>
      </c>
      <c r="D553">
        <v>37</v>
      </c>
      <c r="E553" t="s">
        <v>69</v>
      </c>
      <c r="F553">
        <v>27</v>
      </c>
      <c r="G553">
        <v>15</v>
      </c>
      <c r="H553">
        <v>15.3</v>
      </c>
      <c r="I553" s="8">
        <v>0.59799999999999998</v>
      </c>
      <c r="J553">
        <v>1.3</v>
      </c>
      <c r="K553">
        <v>0.8</v>
      </c>
      <c r="L553">
        <v>38</v>
      </c>
      <c r="M553">
        <v>72</v>
      </c>
      <c r="N553" s="8">
        <v>0.52800000000000002</v>
      </c>
      <c r="O553">
        <v>4</v>
      </c>
      <c r="P553">
        <v>14</v>
      </c>
      <c r="Q553">
        <v>0.28599999999999998</v>
      </c>
      <c r="R553">
        <v>34</v>
      </c>
      <c r="S553">
        <v>58</v>
      </c>
      <c r="T553" s="8">
        <v>0.58599999999999997</v>
      </c>
      <c r="U553">
        <v>25</v>
      </c>
      <c r="V553">
        <v>36</v>
      </c>
      <c r="W553" s="8">
        <v>0.69399999999999995</v>
      </c>
      <c r="X553">
        <v>36</v>
      </c>
      <c r="Y553">
        <v>62</v>
      </c>
      <c r="Z553">
        <v>98</v>
      </c>
      <c r="AA553">
        <v>12</v>
      </c>
      <c r="AB553">
        <v>15</v>
      </c>
      <c r="AC553">
        <v>13</v>
      </c>
      <c r="AD553">
        <v>9</v>
      </c>
      <c r="AE553">
        <v>29</v>
      </c>
      <c r="AF553">
        <v>105</v>
      </c>
      <c r="AG553" s="8" t="str">
        <f>IF(Table3[[#This Row],[FTA]]&gt;=100,Table3[[#This Row],[FT%]],"")</f>
        <v/>
      </c>
      <c r="AH553" t="str">
        <f>UPPER(Table3[[#This Row],[Player]])</f>
        <v>CHRIS ANDERSEN</v>
      </c>
    </row>
    <row r="554" spans="1:34" x14ac:dyDescent="0.25">
      <c r="A554">
        <v>2016</v>
      </c>
      <c r="B554" t="s">
        <v>53</v>
      </c>
      <c r="C554" t="s">
        <v>38</v>
      </c>
      <c r="D554">
        <v>37</v>
      </c>
      <c r="E554" t="s">
        <v>61</v>
      </c>
      <c r="F554">
        <v>7</v>
      </c>
      <c r="G554">
        <v>1</v>
      </c>
      <c r="H554">
        <v>17.600000000000001</v>
      </c>
      <c r="I554" s="8">
        <v>0.55300000000000005</v>
      </c>
      <c r="J554">
        <v>0.1</v>
      </c>
      <c r="K554">
        <v>3</v>
      </c>
      <c r="L554">
        <v>4</v>
      </c>
      <c r="M554">
        <v>10</v>
      </c>
      <c r="N554" s="8">
        <v>0.4</v>
      </c>
      <c r="O554">
        <v>2</v>
      </c>
      <c r="P554">
        <v>5</v>
      </c>
      <c r="Q554">
        <v>0.4</v>
      </c>
      <c r="R554">
        <v>2</v>
      </c>
      <c r="S554">
        <v>5</v>
      </c>
      <c r="T554" s="8">
        <v>0.4</v>
      </c>
      <c r="U554">
        <v>3</v>
      </c>
      <c r="V554">
        <v>4</v>
      </c>
      <c r="W554" s="8">
        <v>0.75</v>
      </c>
      <c r="X554">
        <v>3</v>
      </c>
      <c r="Y554">
        <v>6</v>
      </c>
      <c r="Z554">
        <v>9</v>
      </c>
      <c r="AA554">
        <v>3</v>
      </c>
      <c r="AB554">
        <v>1</v>
      </c>
      <c r="AC554">
        <v>3</v>
      </c>
      <c r="AD554">
        <v>2</v>
      </c>
      <c r="AE554">
        <v>4</v>
      </c>
      <c r="AF554">
        <v>13</v>
      </c>
      <c r="AG554" s="8" t="str">
        <f>IF(Table3[[#This Row],[FTA]]&gt;=100,Table3[[#This Row],[FT%]],"")</f>
        <v/>
      </c>
      <c r="AH554" t="str">
        <f>UPPER(Table3[[#This Row],[Player]])</f>
        <v>CHRIS ANDERSEN</v>
      </c>
    </row>
    <row r="555" spans="1:34" x14ac:dyDescent="0.25">
      <c r="A555">
        <v>2016</v>
      </c>
      <c r="B555" t="s">
        <v>53</v>
      </c>
      <c r="C555" t="s">
        <v>38</v>
      </c>
      <c r="D555">
        <v>37</v>
      </c>
      <c r="E555" t="s">
        <v>47</v>
      </c>
      <c r="F555">
        <v>20</v>
      </c>
      <c r="G555">
        <v>14</v>
      </c>
      <c r="H555">
        <v>15.1</v>
      </c>
      <c r="I555" s="8">
        <v>0.60499999999999998</v>
      </c>
      <c r="J555">
        <v>1.1000000000000001</v>
      </c>
      <c r="K555">
        <v>0.6</v>
      </c>
      <c r="L555">
        <v>34</v>
      </c>
      <c r="M555">
        <v>62</v>
      </c>
      <c r="N555" s="8">
        <v>0.54800000000000004</v>
      </c>
      <c r="O555">
        <v>2</v>
      </c>
      <c r="P555">
        <v>9</v>
      </c>
      <c r="Q555">
        <v>0.222</v>
      </c>
      <c r="R555">
        <v>32</v>
      </c>
      <c r="S555">
        <v>53</v>
      </c>
      <c r="T555" s="8">
        <v>0.60399999999999998</v>
      </c>
      <c r="U555">
        <v>22</v>
      </c>
      <c r="V555">
        <v>32</v>
      </c>
      <c r="W555" s="8">
        <v>0.68799999999999994</v>
      </c>
      <c r="X555">
        <v>33</v>
      </c>
      <c r="Y555">
        <v>56</v>
      </c>
      <c r="Z555">
        <v>89</v>
      </c>
      <c r="AA555">
        <v>9</v>
      </c>
      <c r="AB555">
        <v>14</v>
      </c>
      <c r="AC555">
        <v>10</v>
      </c>
      <c r="AD555">
        <v>7</v>
      </c>
      <c r="AE555">
        <v>25</v>
      </c>
      <c r="AF555">
        <v>92</v>
      </c>
      <c r="AG555" s="8" t="str">
        <f>IF(Table3[[#This Row],[FTA]]&gt;=100,Table3[[#This Row],[FT%]],"")</f>
        <v/>
      </c>
      <c r="AH555" t="str">
        <f>UPPER(Table3[[#This Row],[Player]])</f>
        <v>CHRIS ANDERSEN</v>
      </c>
    </row>
    <row r="556" spans="1:34" x14ac:dyDescent="0.25">
      <c r="A556">
        <v>2016</v>
      </c>
      <c r="B556" t="s">
        <v>54</v>
      </c>
      <c r="C556" t="s">
        <v>34</v>
      </c>
      <c r="D556">
        <v>33</v>
      </c>
      <c r="E556" t="s">
        <v>48</v>
      </c>
      <c r="F556">
        <v>13</v>
      </c>
      <c r="G556">
        <v>0</v>
      </c>
      <c r="H556">
        <v>9.1999999999999993</v>
      </c>
      <c r="I556" s="8">
        <v>0.495</v>
      </c>
      <c r="J556">
        <v>0.3</v>
      </c>
      <c r="K556">
        <v>-2.8</v>
      </c>
      <c r="L556">
        <v>21</v>
      </c>
      <c r="M556">
        <v>59</v>
      </c>
      <c r="N556" s="8">
        <v>0.35599999999999998</v>
      </c>
      <c r="O556">
        <v>12</v>
      </c>
      <c r="P556">
        <v>37</v>
      </c>
      <c r="Q556">
        <v>0.32400000000000001</v>
      </c>
      <c r="R556">
        <v>9</v>
      </c>
      <c r="S556">
        <v>22</v>
      </c>
      <c r="T556" s="8">
        <v>0.40899999999999997</v>
      </c>
      <c r="U556">
        <v>11</v>
      </c>
      <c r="V556">
        <v>15</v>
      </c>
      <c r="W556" s="8">
        <v>0.73299999999999998</v>
      </c>
      <c r="X556">
        <v>1</v>
      </c>
      <c r="Y556">
        <v>26</v>
      </c>
      <c r="Z556">
        <v>27</v>
      </c>
      <c r="AA556">
        <v>14</v>
      </c>
      <c r="AB556">
        <v>4</v>
      </c>
      <c r="AC556">
        <v>1</v>
      </c>
      <c r="AD556">
        <v>2</v>
      </c>
      <c r="AE556">
        <v>25</v>
      </c>
      <c r="AF556">
        <v>65</v>
      </c>
      <c r="AG556" s="8" t="str">
        <f>IF(Table3[[#This Row],[FTA]]&gt;=100,Table3[[#This Row],[FT%]],"")</f>
        <v/>
      </c>
      <c r="AH556" t="str">
        <f>UPPER(Table3[[#This Row],[Player]])</f>
        <v>ALAN ANDERSON</v>
      </c>
    </row>
    <row r="557" spans="1:34" x14ac:dyDescent="0.25">
      <c r="A557">
        <v>2016</v>
      </c>
      <c r="B557" t="s">
        <v>55</v>
      </c>
      <c r="C557" t="s">
        <v>34</v>
      </c>
      <c r="D557">
        <v>26</v>
      </c>
      <c r="E557" t="s">
        <v>120</v>
      </c>
      <c r="F557">
        <v>51</v>
      </c>
      <c r="G557">
        <v>15</v>
      </c>
      <c r="H557">
        <v>6</v>
      </c>
      <c r="I557" s="8">
        <v>0.46899999999999997</v>
      </c>
      <c r="J557">
        <v>-0.3</v>
      </c>
      <c r="K557">
        <v>-4.2</v>
      </c>
      <c r="L557">
        <v>67</v>
      </c>
      <c r="M557">
        <v>178</v>
      </c>
      <c r="N557" s="8">
        <v>0.376</v>
      </c>
      <c r="O557">
        <v>23</v>
      </c>
      <c r="P557">
        <v>86</v>
      </c>
      <c r="Q557">
        <v>0.26700000000000002</v>
      </c>
      <c r="R557">
        <v>44</v>
      </c>
      <c r="S557">
        <v>92</v>
      </c>
      <c r="T557" s="8">
        <v>0.47799999999999998</v>
      </c>
      <c r="U557">
        <v>22</v>
      </c>
      <c r="V557">
        <v>29</v>
      </c>
      <c r="W557" s="8">
        <v>0.75900000000000001</v>
      </c>
      <c r="X557">
        <v>13</v>
      </c>
      <c r="Y557">
        <v>73</v>
      </c>
      <c r="Z557">
        <v>86</v>
      </c>
      <c r="AA557">
        <v>41</v>
      </c>
      <c r="AB557">
        <v>21</v>
      </c>
      <c r="AC557">
        <v>14</v>
      </c>
      <c r="AD557">
        <v>42</v>
      </c>
      <c r="AE557">
        <v>54</v>
      </c>
      <c r="AF557">
        <v>179</v>
      </c>
      <c r="AG557" s="8" t="str">
        <f>IF(Table3[[#This Row],[FTA]]&gt;=100,Table3[[#This Row],[FT%]],"")</f>
        <v/>
      </c>
      <c r="AH557" t="str">
        <f>UPPER(Table3[[#This Row],[Player]])</f>
        <v>JAMES ANDERSON</v>
      </c>
    </row>
    <row r="558" spans="1:34" x14ac:dyDescent="0.25">
      <c r="A558">
        <v>2016</v>
      </c>
      <c r="B558" t="s">
        <v>519</v>
      </c>
      <c r="C558" t="s">
        <v>50</v>
      </c>
      <c r="D558">
        <v>22</v>
      </c>
      <c r="E558" t="s">
        <v>66</v>
      </c>
      <c r="F558">
        <v>55</v>
      </c>
      <c r="G558">
        <v>9</v>
      </c>
      <c r="H558">
        <v>12.3</v>
      </c>
      <c r="I558" s="8">
        <v>0.52200000000000002</v>
      </c>
      <c r="J558">
        <v>1.1000000000000001</v>
      </c>
      <c r="K558">
        <v>-1.2</v>
      </c>
      <c r="L558">
        <v>71</v>
      </c>
      <c r="M558">
        <v>175</v>
      </c>
      <c r="N558" s="8">
        <v>0.40600000000000003</v>
      </c>
      <c r="O558">
        <v>22</v>
      </c>
      <c r="P558">
        <v>83</v>
      </c>
      <c r="Q558">
        <v>0.26500000000000001</v>
      </c>
      <c r="R558">
        <v>49</v>
      </c>
      <c r="S558">
        <v>92</v>
      </c>
      <c r="T558" s="8">
        <v>0.53300000000000003</v>
      </c>
      <c r="U558">
        <v>44</v>
      </c>
      <c r="V558">
        <v>55</v>
      </c>
      <c r="W558" s="8">
        <v>0.8</v>
      </c>
      <c r="X558">
        <v>18</v>
      </c>
      <c r="Y558">
        <v>114</v>
      </c>
      <c r="Z558">
        <v>132</v>
      </c>
      <c r="AA558">
        <v>29</v>
      </c>
      <c r="AB558">
        <v>19</v>
      </c>
      <c r="AC558">
        <v>25</v>
      </c>
      <c r="AD558">
        <v>24</v>
      </c>
      <c r="AE558">
        <v>45</v>
      </c>
      <c r="AF558">
        <v>208</v>
      </c>
      <c r="AG558" s="8" t="str">
        <f>IF(Table3[[#This Row],[FTA]]&gt;=100,Table3[[#This Row],[FT%]],"")</f>
        <v/>
      </c>
      <c r="AH558" t="str">
        <f>UPPER(Table3[[#This Row],[Player]])</f>
        <v>JUSTIN ANDERSON</v>
      </c>
    </row>
    <row r="559" spans="1:34" x14ac:dyDescent="0.25">
      <c r="A559">
        <v>2016</v>
      </c>
      <c r="B559" t="s">
        <v>447</v>
      </c>
      <c r="C559" t="s">
        <v>50</v>
      </c>
      <c r="D559">
        <v>22</v>
      </c>
      <c r="E559" t="s">
        <v>56</v>
      </c>
      <c r="F559">
        <v>78</v>
      </c>
      <c r="G559">
        <v>11</v>
      </c>
      <c r="H559">
        <v>12.9</v>
      </c>
      <c r="I559" s="8">
        <v>0.52800000000000002</v>
      </c>
      <c r="J559">
        <v>3.5</v>
      </c>
      <c r="K559">
        <v>1.8</v>
      </c>
      <c r="L559">
        <v>138</v>
      </c>
      <c r="M559">
        <v>295</v>
      </c>
      <c r="N559" s="8">
        <v>0.46800000000000003</v>
      </c>
      <c r="O559">
        <v>12</v>
      </c>
      <c r="P559">
        <v>37</v>
      </c>
      <c r="Q559">
        <v>0.32400000000000001</v>
      </c>
      <c r="R559">
        <v>126</v>
      </c>
      <c r="S559">
        <v>258</v>
      </c>
      <c r="T559" s="8">
        <v>0.48799999999999999</v>
      </c>
      <c r="U559">
        <v>62</v>
      </c>
      <c r="V559">
        <v>83</v>
      </c>
      <c r="W559" s="8">
        <v>0.747</v>
      </c>
      <c r="X559">
        <v>25</v>
      </c>
      <c r="Y559">
        <v>219</v>
      </c>
      <c r="Z559">
        <v>244</v>
      </c>
      <c r="AA559">
        <v>123</v>
      </c>
      <c r="AB559">
        <v>60</v>
      </c>
      <c r="AC559">
        <v>29</v>
      </c>
      <c r="AD559">
        <v>59</v>
      </c>
      <c r="AE559">
        <v>97</v>
      </c>
      <c r="AF559">
        <v>350</v>
      </c>
      <c r="AG559" s="8" t="str">
        <f>IF(Table3[[#This Row],[FTA]]&gt;=100,Table3[[#This Row],[FT%]],"")</f>
        <v/>
      </c>
      <c r="AH559" t="str">
        <f>UPPER(Table3[[#This Row],[Player]])</f>
        <v>KYLE ANDERSON</v>
      </c>
    </row>
    <row r="560" spans="1:34" x14ac:dyDescent="0.25">
      <c r="A560">
        <v>2016</v>
      </c>
      <c r="B560" t="s">
        <v>57</v>
      </c>
      <c r="C560" t="s">
        <v>30</v>
      </c>
      <c r="D560">
        <v>27</v>
      </c>
      <c r="E560" t="s">
        <v>392</v>
      </c>
      <c r="F560">
        <v>66</v>
      </c>
      <c r="G560">
        <v>7</v>
      </c>
      <c r="H560">
        <v>17.2</v>
      </c>
      <c r="I560" s="8">
        <v>0.54600000000000004</v>
      </c>
      <c r="J560">
        <v>3.9</v>
      </c>
      <c r="K560">
        <v>-1.4</v>
      </c>
      <c r="L560">
        <v>397</v>
      </c>
      <c r="M560">
        <v>929</v>
      </c>
      <c r="N560" s="8">
        <v>0.42699999999999999</v>
      </c>
      <c r="O560">
        <v>131</v>
      </c>
      <c r="P560">
        <v>358</v>
      </c>
      <c r="Q560">
        <v>0.36599999999999999</v>
      </c>
      <c r="R560">
        <v>266</v>
      </c>
      <c r="S560">
        <v>571</v>
      </c>
      <c r="T560" s="8">
        <v>0.46600000000000003</v>
      </c>
      <c r="U560">
        <v>199</v>
      </c>
      <c r="V560">
        <v>228</v>
      </c>
      <c r="W560" s="8">
        <v>0.873</v>
      </c>
      <c r="X560">
        <v>131</v>
      </c>
      <c r="Y560">
        <v>265</v>
      </c>
      <c r="Z560">
        <v>396</v>
      </c>
      <c r="AA560">
        <v>73</v>
      </c>
      <c r="AB560">
        <v>38</v>
      </c>
      <c r="AC560">
        <v>25</v>
      </c>
      <c r="AD560">
        <v>90</v>
      </c>
      <c r="AE560">
        <v>109</v>
      </c>
      <c r="AF560">
        <v>1124</v>
      </c>
      <c r="AG560" s="8">
        <f>IF(Table3[[#This Row],[FTA]]&gt;=100,Table3[[#This Row],[FT%]],"")</f>
        <v>0.873</v>
      </c>
      <c r="AH560" t="str">
        <f>UPPER(Table3[[#This Row],[Player]])</f>
        <v>RYAN ANDERSON</v>
      </c>
    </row>
    <row r="561" spans="1:34" x14ac:dyDescent="0.25">
      <c r="A561">
        <v>2016</v>
      </c>
      <c r="B561" t="s">
        <v>393</v>
      </c>
      <c r="C561" t="s">
        <v>36</v>
      </c>
      <c r="D561">
        <v>21</v>
      </c>
      <c r="E561" t="s">
        <v>88</v>
      </c>
      <c r="F561">
        <v>80</v>
      </c>
      <c r="G561">
        <v>79</v>
      </c>
      <c r="H561">
        <v>18.8</v>
      </c>
      <c r="I561" s="8">
        <v>0.56599999999999995</v>
      </c>
      <c r="J561">
        <v>7.1</v>
      </c>
      <c r="K561">
        <v>2.4</v>
      </c>
      <c r="L561">
        <v>513</v>
      </c>
      <c r="M561">
        <v>1013</v>
      </c>
      <c r="N561" s="8">
        <v>0.50600000000000001</v>
      </c>
      <c r="O561">
        <v>28</v>
      </c>
      <c r="P561">
        <v>109</v>
      </c>
      <c r="Q561">
        <v>0.25700000000000001</v>
      </c>
      <c r="R561">
        <v>485</v>
      </c>
      <c r="S561">
        <v>904</v>
      </c>
      <c r="T561" s="8">
        <v>0.53700000000000003</v>
      </c>
      <c r="U561">
        <v>296</v>
      </c>
      <c r="V561">
        <v>409</v>
      </c>
      <c r="W561" s="8">
        <v>0.72399999999999998</v>
      </c>
      <c r="X561">
        <v>113</v>
      </c>
      <c r="Y561">
        <v>499</v>
      </c>
      <c r="Z561">
        <v>612</v>
      </c>
      <c r="AA561">
        <v>345</v>
      </c>
      <c r="AB561">
        <v>94</v>
      </c>
      <c r="AC561">
        <v>113</v>
      </c>
      <c r="AD561">
        <v>208</v>
      </c>
      <c r="AE561">
        <v>258</v>
      </c>
      <c r="AF561">
        <v>1350</v>
      </c>
      <c r="AG561" s="8">
        <f>IF(Table3[[#This Row],[FTA]]&gt;=100,Table3[[#This Row],[FT%]],"")</f>
        <v>0.72399999999999998</v>
      </c>
      <c r="AH561" t="str">
        <f>UPPER(Table3[[#This Row],[Player]])</f>
        <v>GIANNIS ANTETOKOUNMPO</v>
      </c>
    </row>
    <row r="562" spans="1:34" x14ac:dyDescent="0.25">
      <c r="A562">
        <v>2016</v>
      </c>
      <c r="B562" t="s">
        <v>59</v>
      </c>
      <c r="C562" t="s">
        <v>50</v>
      </c>
      <c r="D562">
        <v>31</v>
      </c>
      <c r="E562" t="s">
        <v>60</v>
      </c>
      <c r="F562">
        <v>72</v>
      </c>
      <c r="G562">
        <v>72</v>
      </c>
      <c r="H562">
        <v>20.3</v>
      </c>
      <c r="I562" s="8">
        <v>0.53</v>
      </c>
      <c r="J562">
        <v>6.4</v>
      </c>
      <c r="K562">
        <v>2.6</v>
      </c>
      <c r="L562">
        <v>567</v>
      </c>
      <c r="M562">
        <v>1307</v>
      </c>
      <c r="N562" s="8">
        <v>0.434</v>
      </c>
      <c r="O562">
        <v>105</v>
      </c>
      <c r="P562">
        <v>310</v>
      </c>
      <c r="Q562">
        <v>0.33900000000000002</v>
      </c>
      <c r="R562">
        <v>462</v>
      </c>
      <c r="S562">
        <v>997</v>
      </c>
      <c r="T562" s="8">
        <v>0.46300000000000002</v>
      </c>
      <c r="U562">
        <v>334</v>
      </c>
      <c r="V562">
        <v>403</v>
      </c>
      <c r="W562" s="8">
        <v>0.82899999999999996</v>
      </c>
      <c r="X562">
        <v>98</v>
      </c>
      <c r="Y562">
        <v>458</v>
      </c>
      <c r="Z562">
        <v>556</v>
      </c>
      <c r="AA562">
        <v>299</v>
      </c>
      <c r="AB562">
        <v>62</v>
      </c>
      <c r="AC562">
        <v>38</v>
      </c>
      <c r="AD562">
        <v>176</v>
      </c>
      <c r="AE562">
        <v>180</v>
      </c>
      <c r="AF562">
        <v>1573</v>
      </c>
      <c r="AG562" s="8">
        <f>IF(Table3[[#This Row],[FTA]]&gt;=100,Table3[[#This Row],[FT%]],"")</f>
        <v>0.82899999999999996</v>
      </c>
      <c r="AH562" t="str">
        <f>UPPER(Table3[[#This Row],[Player]])</f>
        <v>CARMELO ANTHONY</v>
      </c>
    </row>
    <row r="563" spans="1:34" x14ac:dyDescent="0.25">
      <c r="A563">
        <v>2016</v>
      </c>
      <c r="B563" t="s">
        <v>520</v>
      </c>
      <c r="C563" t="s">
        <v>36</v>
      </c>
      <c r="D563">
        <v>23</v>
      </c>
      <c r="E563" t="s">
        <v>58</v>
      </c>
      <c r="F563">
        <v>5</v>
      </c>
      <c r="G563">
        <v>0</v>
      </c>
      <c r="H563">
        <v>-4.8</v>
      </c>
      <c r="I563" s="8">
        <v>0.33800000000000002</v>
      </c>
      <c r="J563">
        <v>-0.1</v>
      </c>
      <c r="K563">
        <v>-13</v>
      </c>
      <c r="L563">
        <v>2</v>
      </c>
      <c r="M563">
        <v>8</v>
      </c>
      <c r="N563" s="8">
        <v>0.25</v>
      </c>
      <c r="O563">
        <v>0</v>
      </c>
      <c r="P563">
        <v>3</v>
      </c>
      <c r="Q563">
        <v>0</v>
      </c>
      <c r="R563">
        <v>2</v>
      </c>
      <c r="S563">
        <v>5</v>
      </c>
      <c r="T563" s="8">
        <v>0.4</v>
      </c>
      <c r="U563">
        <v>2</v>
      </c>
      <c r="V563">
        <v>2</v>
      </c>
      <c r="W563" s="8">
        <v>1</v>
      </c>
      <c r="X563">
        <v>0</v>
      </c>
      <c r="Y563">
        <v>1</v>
      </c>
      <c r="Z563">
        <v>1</v>
      </c>
      <c r="AA563">
        <v>1</v>
      </c>
      <c r="AB563">
        <v>1</v>
      </c>
      <c r="AC563">
        <v>0</v>
      </c>
      <c r="AD563">
        <v>3</v>
      </c>
      <c r="AE563">
        <v>5</v>
      </c>
      <c r="AF563">
        <v>6</v>
      </c>
      <c r="AG563" s="8" t="str">
        <f>IF(Table3[[#This Row],[FTA]]&gt;=100,Table3[[#This Row],[FT%]],"")</f>
        <v/>
      </c>
      <c r="AH563" t="str">
        <f>UPPER(Table3[[#This Row],[Player]])</f>
        <v>KEITH APPLING</v>
      </c>
    </row>
    <row r="564" spans="1:34" x14ac:dyDescent="0.25">
      <c r="A564">
        <v>2016</v>
      </c>
      <c r="B564" t="s">
        <v>62</v>
      </c>
      <c r="C564" t="s">
        <v>50</v>
      </c>
      <c r="D564">
        <v>30</v>
      </c>
      <c r="E564" t="s">
        <v>32</v>
      </c>
      <c r="F564">
        <v>81</v>
      </c>
      <c r="G564">
        <v>81</v>
      </c>
      <c r="H564">
        <v>12.9</v>
      </c>
      <c r="I564" s="8">
        <v>0.55100000000000005</v>
      </c>
      <c r="J564">
        <v>5.4</v>
      </c>
      <c r="K564">
        <v>1.5</v>
      </c>
      <c r="L564">
        <v>357</v>
      </c>
      <c r="M564">
        <v>859</v>
      </c>
      <c r="N564" s="8">
        <v>0.41599999999999998</v>
      </c>
      <c r="O564">
        <v>185</v>
      </c>
      <c r="P564">
        <v>499</v>
      </c>
      <c r="Q564">
        <v>0.371</v>
      </c>
      <c r="R564">
        <v>172</v>
      </c>
      <c r="S564">
        <v>360</v>
      </c>
      <c r="T564" s="8">
        <v>0.47799999999999998</v>
      </c>
      <c r="U564">
        <v>126</v>
      </c>
      <c r="V564">
        <v>161</v>
      </c>
      <c r="W564" s="8">
        <v>0.78300000000000003</v>
      </c>
      <c r="X564">
        <v>67</v>
      </c>
      <c r="Y564">
        <v>299</v>
      </c>
      <c r="Z564">
        <v>366</v>
      </c>
      <c r="AA564">
        <v>188</v>
      </c>
      <c r="AB564">
        <v>160</v>
      </c>
      <c r="AC564">
        <v>26</v>
      </c>
      <c r="AD564">
        <v>113</v>
      </c>
      <c r="AE564">
        <v>177</v>
      </c>
      <c r="AF564">
        <v>1025</v>
      </c>
      <c r="AG564" s="8">
        <f>IF(Table3[[#This Row],[FTA]]&gt;=100,Table3[[#This Row],[FT%]],"")</f>
        <v>0.78300000000000003</v>
      </c>
      <c r="AH564" t="str">
        <f>UPPER(Table3[[#This Row],[Player]])</f>
        <v>TREVOR ARIZA</v>
      </c>
    </row>
    <row r="565" spans="1:34" x14ac:dyDescent="0.25">
      <c r="A565">
        <v>2016</v>
      </c>
      <c r="B565" t="s">
        <v>335</v>
      </c>
      <c r="C565" t="s">
        <v>30</v>
      </c>
      <c r="D565">
        <v>27</v>
      </c>
      <c r="E565" t="s">
        <v>35</v>
      </c>
      <c r="F565">
        <v>70</v>
      </c>
      <c r="G565">
        <v>16</v>
      </c>
      <c r="H565">
        <v>12.5</v>
      </c>
      <c r="I565" s="8">
        <v>0.51400000000000001</v>
      </c>
      <c r="J565">
        <v>2.2999999999999998</v>
      </c>
      <c r="K565">
        <v>-0.3</v>
      </c>
      <c r="L565">
        <v>221</v>
      </c>
      <c r="M565">
        <v>489</v>
      </c>
      <c r="N565" s="8">
        <v>0.45200000000000001</v>
      </c>
      <c r="O565">
        <v>45</v>
      </c>
      <c r="P565">
        <v>117</v>
      </c>
      <c r="Q565">
        <v>0.38500000000000001</v>
      </c>
      <c r="R565">
        <v>176</v>
      </c>
      <c r="S565">
        <v>372</v>
      </c>
      <c r="T565" s="8">
        <v>0.47299999999999998</v>
      </c>
      <c r="U565">
        <v>40</v>
      </c>
      <c r="V565">
        <v>53</v>
      </c>
      <c r="W565" s="8">
        <v>0.755</v>
      </c>
      <c r="X565">
        <v>86</v>
      </c>
      <c r="Y565">
        <v>207</v>
      </c>
      <c r="Z565">
        <v>293</v>
      </c>
      <c r="AA565">
        <v>96</v>
      </c>
      <c r="AB565">
        <v>53</v>
      </c>
      <c r="AC565">
        <v>48</v>
      </c>
      <c r="AD565">
        <v>66</v>
      </c>
      <c r="AE565">
        <v>185</v>
      </c>
      <c r="AF565">
        <v>527</v>
      </c>
      <c r="AG565" s="8" t="str">
        <f>IF(Table3[[#This Row],[FTA]]&gt;=100,Table3[[#This Row],[FT%]],"")</f>
        <v/>
      </c>
      <c r="AH565" t="str">
        <f>UPPER(Table3[[#This Row],[Player]])</f>
        <v>DARRELL ARTHUR</v>
      </c>
    </row>
    <row r="566" spans="1:34" x14ac:dyDescent="0.25">
      <c r="A566">
        <v>2016</v>
      </c>
      <c r="B566" t="s">
        <v>64</v>
      </c>
      <c r="C566" t="s">
        <v>36</v>
      </c>
      <c r="D566">
        <v>28</v>
      </c>
      <c r="E566" t="s">
        <v>69</v>
      </c>
      <c r="F566">
        <v>62</v>
      </c>
      <c r="G566">
        <v>0</v>
      </c>
      <c r="H566">
        <v>13.9</v>
      </c>
      <c r="I566" s="8">
        <v>0.57499999999999996</v>
      </c>
      <c r="J566">
        <v>2.6</v>
      </c>
      <c r="K566">
        <v>-1.7</v>
      </c>
      <c r="L566">
        <v>148</v>
      </c>
      <c r="M566">
        <v>350</v>
      </c>
      <c r="N566" s="8">
        <v>0.42299999999999999</v>
      </c>
      <c r="O566">
        <v>68</v>
      </c>
      <c r="P566">
        <v>168</v>
      </c>
      <c r="Q566">
        <v>0.40500000000000003</v>
      </c>
      <c r="R566">
        <v>80</v>
      </c>
      <c r="S566">
        <v>182</v>
      </c>
      <c r="T566" s="8">
        <v>0.44</v>
      </c>
      <c r="U566">
        <v>103</v>
      </c>
      <c r="V566">
        <v>128</v>
      </c>
      <c r="W566" s="8">
        <v>0.80500000000000005</v>
      </c>
      <c r="X566">
        <v>8</v>
      </c>
      <c r="Y566">
        <v>87</v>
      </c>
      <c r="Z566">
        <v>95</v>
      </c>
      <c r="AA566">
        <v>198</v>
      </c>
      <c r="AB566">
        <v>38</v>
      </c>
      <c r="AC566">
        <v>4</v>
      </c>
      <c r="AD566">
        <v>84</v>
      </c>
      <c r="AE566">
        <v>85</v>
      </c>
      <c r="AF566">
        <v>467</v>
      </c>
      <c r="AG566" s="8">
        <f>IF(Table3[[#This Row],[FTA]]&gt;=100,Table3[[#This Row],[FT%]],"")</f>
        <v>0.80500000000000005</v>
      </c>
      <c r="AH566" t="str">
        <f>UPPER(Table3[[#This Row],[Player]])</f>
        <v>D.J. AUGUSTIN</v>
      </c>
    </row>
    <row r="567" spans="1:34" x14ac:dyDescent="0.25">
      <c r="A567">
        <v>2016</v>
      </c>
      <c r="B567" t="s">
        <v>64</v>
      </c>
      <c r="C567" t="s">
        <v>36</v>
      </c>
      <c r="D567">
        <v>28</v>
      </c>
      <c r="E567" t="s">
        <v>40</v>
      </c>
      <c r="F567">
        <v>34</v>
      </c>
      <c r="G567">
        <v>0</v>
      </c>
      <c r="H567">
        <v>8.6999999999999993</v>
      </c>
      <c r="I567" s="8">
        <v>0.52200000000000002</v>
      </c>
      <c r="J567">
        <v>0.7</v>
      </c>
      <c r="K567">
        <v>-3.3</v>
      </c>
      <c r="L567">
        <v>46</v>
      </c>
      <c r="M567">
        <v>121</v>
      </c>
      <c r="N567" s="8">
        <v>0.38</v>
      </c>
      <c r="O567">
        <v>24</v>
      </c>
      <c r="P567">
        <v>61</v>
      </c>
      <c r="Q567">
        <v>0.39300000000000002</v>
      </c>
      <c r="R567">
        <v>22</v>
      </c>
      <c r="S567">
        <v>60</v>
      </c>
      <c r="T567" s="8">
        <v>0.36699999999999999</v>
      </c>
      <c r="U567">
        <v>26</v>
      </c>
      <c r="V567">
        <v>34</v>
      </c>
      <c r="W567" s="8">
        <v>0.76500000000000001</v>
      </c>
      <c r="X567">
        <v>5</v>
      </c>
      <c r="Y567">
        <v>38</v>
      </c>
      <c r="Z567">
        <v>43</v>
      </c>
      <c r="AA567">
        <v>66</v>
      </c>
      <c r="AB567">
        <v>13</v>
      </c>
      <c r="AC567">
        <v>2</v>
      </c>
      <c r="AD567">
        <v>30</v>
      </c>
      <c r="AE567">
        <v>41</v>
      </c>
      <c r="AF567">
        <v>142</v>
      </c>
      <c r="AG567" s="8" t="str">
        <f>IF(Table3[[#This Row],[FTA]]&gt;=100,Table3[[#This Row],[FT%]],"")</f>
        <v/>
      </c>
      <c r="AH567" t="str">
        <f>UPPER(Table3[[#This Row],[Player]])</f>
        <v>D.J. AUGUSTIN</v>
      </c>
    </row>
    <row r="568" spans="1:34" x14ac:dyDescent="0.25">
      <c r="A568">
        <v>2016</v>
      </c>
      <c r="B568" t="s">
        <v>64</v>
      </c>
      <c r="C568" t="s">
        <v>36</v>
      </c>
      <c r="D568">
        <v>28</v>
      </c>
      <c r="E568" t="s">
        <v>35</v>
      </c>
      <c r="F568">
        <v>28</v>
      </c>
      <c r="G568">
        <v>0</v>
      </c>
      <c r="H568">
        <v>18</v>
      </c>
      <c r="I568" s="8">
        <v>0.60099999999999998</v>
      </c>
      <c r="J568">
        <v>1.9</v>
      </c>
      <c r="K568">
        <v>-0.5</v>
      </c>
      <c r="L568">
        <v>102</v>
      </c>
      <c r="M568">
        <v>229</v>
      </c>
      <c r="N568" s="8">
        <v>0.44500000000000001</v>
      </c>
      <c r="O568">
        <v>44</v>
      </c>
      <c r="P568">
        <v>107</v>
      </c>
      <c r="Q568">
        <v>0.41099999999999998</v>
      </c>
      <c r="R568">
        <v>58</v>
      </c>
      <c r="S568">
        <v>122</v>
      </c>
      <c r="T568" s="8">
        <v>0.47499999999999998</v>
      </c>
      <c r="U568">
        <v>77</v>
      </c>
      <c r="V568">
        <v>94</v>
      </c>
      <c r="W568" s="8">
        <v>0.81899999999999995</v>
      </c>
      <c r="X568">
        <v>3</v>
      </c>
      <c r="Y568">
        <v>49</v>
      </c>
      <c r="Z568">
        <v>52</v>
      </c>
      <c r="AA568">
        <v>132</v>
      </c>
      <c r="AB568">
        <v>25</v>
      </c>
      <c r="AC568">
        <v>2</v>
      </c>
      <c r="AD568">
        <v>54</v>
      </c>
      <c r="AE568">
        <v>44</v>
      </c>
      <c r="AF568">
        <v>325</v>
      </c>
      <c r="AG568" s="8" t="str">
        <f>IF(Table3[[#This Row],[FTA]]&gt;=100,Table3[[#This Row],[FT%]],"")</f>
        <v/>
      </c>
      <c r="AH568" t="str">
        <f>UPPER(Table3[[#This Row],[Player]])</f>
        <v>D.J. AUGUSTIN</v>
      </c>
    </row>
    <row r="569" spans="1:34" x14ac:dyDescent="0.25">
      <c r="A569">
        <v>2016</v>
      </c>
      <c r="B569" t="s">
        <v>65</v>
      </c>
      <c r="C569" t="s">
        <v>38</v>
      </c>
      <c r="D569">
        <v>28</v>
      </c>
      <c r="E569" t="s">
        <v>82</v>
      </c>
      <c r="F569">
        <v>17</v>
      </c>
      <c r="G569">
        <v>0</v>
      </c>
      <c r="H569">
        <v>8.3000000000000007</v>
      </c>
      <c r="I569" s="8">
        <v>0.58499999999999996</v>
      </c>
      <c r="J569">
        <v>0.2</v>
      </c>
      <c r="K569">
        <v>-4.5999999999999996</v>
      </c>
      <c r="L569">
        <v>12</v>
      </c>
      <c r="M569">
        <v>23</v>
      </c>
      <c r="N569" s="8">
        <v>0.52200000000000002</v>
      </c>
      <c r="O569">
        <v>0</v>
      </c>
      <c r="P569">
        <v>1</v>
      </c>
      <c r="Q569">
        <v>0</v>
      </c>
      <c r="R569">
        <v>12</v>
      </c>
      <c r="S569">
        <v>22</v>
      </c>
      <c r="T569" s="8">
        <v>0.54500000000000004</v>
      </c>
      <c r="U569">
        <v>6</v>
      </c>
      <c r="V569">
        <v>6</v>
      </c>
      <c r="W569" s="8">
        <v>1</v>
      </c>
      <c r="X569">
        <v>4</v>
      </c>
      <c r="Y569">
        <v>18</v>
      </c>
      <c r="Z569">
        <v>22</v>
      </c>
      <c r="AA569">
        <v>5</v>
      </c>
      <c r="AB569">
        <v>0</v>
      </c>
      <c r="AC569">
        <v>3</v>
      </c>
      <c r="AD569">
        <v>6</v>
      </c>
      <c r="AE569">
        <v>18</v>
      </c>
      <c r="AF569">
        <v>30</v>
      </c>
      <c r="AG569" s="8" t="str">
        <f>IF(Table3[[#This Row],[FTA]]&gt;=100,Table3[[#This Row],[FT%]],"")</f>
        <v/>
      </c>
      <c r="AH569" t="str">
        <f>UPPER(Table3[[#This Row],[Player]])</f>
        <v>JEFF AYRES</v>
      </c>
    </row>
    <row r="570" spans="1:34" x14ac:dyDescent="0.25">
      <c r="A570">
        <v>2016</v>
      </c>
      <c r="B570" t="s">
        <v>67</v>
      </c>
      <c r="C570" t="s">
        <v>50</v>
      </c>
      <c r="D570">
        <v>26</v>
      </c>
      <c r="E570" t="s">
        <v>392</v>
      </c>
      <c r="F570">
        <v>47</v>
      </c>
      <c r="G570">
        <v>13</v>
      </c>
      <c r="H570">
        <v>11.6</v>
      </c>
      <c r="I570" s="8">
        <v>0.52600000000000002</v>
      </c>
      <c r="J570">
        <v>1.1000000000000001</v>
      </c>
      <c r="K570">
        <v>-2.9</v>
      </c>
      <c r="L570">
        <v>122</v>
      </c>
      <c r="M570">
        <v>289</v>
      </c>
      <c r="N570" s="8">
        <v>0.42199999999999999</v>
      </c>
      <c r="O570">
        <v>44</v>
      </c>
      <c r="P570">
        <v>109</v>
      </c>
      <c r="Q570">
        <v>0.40400000000000003</v>
      </c>
      <c r="R570">
        <v>78</v>
      </c>
      <c r="S570">
        <v>180</v>
      </c>
      <c r="T570" s="8">
        <v>0.433</v>
      </c>
      <c r="U570">
        <v>39</v>
      </c>
      <c r="V570">
        <v>50</v>
      </c>
      <c r="W570" s="8">
        <v>0.78</v>
      </c>
      <c r="X570">
        <v>25</v>
      </c>
      <c r="Y570">
        <v>123</v>
      </c>
      <c r="Z570">
        <v>148</v>
      </c>
      <c r="AA570">
        <v>53</v>
      </c>
      <c r="AB570">
        <v>11</v>
      </c>
      <c r="AC570">
        <v>7</v>
      </c>
      <c r="AD570">
        <v>23</v>
      </c>
      <c r="AE570">
        <v>90</v>
      </c>
      <c r="AF570">
        <v>327</v>
      </c>
      <c r="AG570" s="8" t="str">
        <f>IF(Table3[[#This Row],[FTA]]&gt;=100,Table3[[#This Row],[FT%]],"")</f>
        <v/>
      </c>
      <c r="AH570" t="str">
        <f>UPPER(Table3[[#This Row],[Player]])</f>
        <v>LUKE BABBITT</v>
      </c>
    </row>
    <row r="571" spans="1:34" x14ac:dyDescent="0.25">
      <c r="A571">
        <v>2016</v>
      </c>
      <c r="B571" t="s">
        <v>448</v>
      </c>
      <c r="C571" t="s">
        <v>38</v>
      </c>
      <c r="D571">
        <v>25</v>
      </c>
      <c r="E571" t="s">
        <v>63</v>
      </c>
      <c r="F571">
        <v>18</v>
      </c>
      <c r="G571">
        <v>2</v>
      </c>
      <c r="H571">
        <v>6.8</v>
      </c>
      <c r="I571" s="8">
        <v>0.39100000000000001</v>
      </c>
      <c r="J571">
        <v>0</v>
      </c>
      <c r="K571">
        <v>-7.7</v>
      </c>
      <c r="L571">
        <v>13</v>
      </c>
      <c r="M571">
        <v>40</v>
      </c>
      <c r="N571" s="8">
        <v>0.32500000000000001</v>
      </c>
      <c r="O571">
        <v>1</v>
      </c>
      <c r="P571">
        <v>5</v>
      </c>
      <c r="Q571">
        <v>0.2</v>
      </c>
      <c r="R571">
        <v>12</v>
      </c>
      <c r="S571">
        <v>35</v>
      </c>
      <c r="T571" s="8">
        <v>0.34300000000000003</v>
      </c>
      <c r="U571">
        <v>7</v>
      </c>
      <c r="V571">
        <v>8</v>
      </c>
      <c r="W571" s="8">
        <v>0.875</v>
      </c>
      <c r="X571">
        <v>4</v>
      </c>
      <c r="Y571">
        <v>24</v>
      </c>
      <c r="Z571">
        <v>28</v>
      </c>
      <c r="AA571">
        <v>6</v>
      </c>
      <c r="AB571">
        <v>2</v>
      </c>
      <c r="AC571">
        <v>3</v>
      </c>
      <c r="AD571">
        <v>4</v>
      </c>
      <c r="AE571">
        <v>19</v>
      </c>
      <c r="AF571">
        <v>34</v>
      </c>
      <c r="AG571" s="8" t="str">
        <f>IF(Table3[[#This Row],[FTA]]&gt;=100,Table3[[#This Row],[FT%]],"")</f>
        <v/>
      </c>
      <c r="AH571" t="str">
        <f>UPPER(Table3[[#This Row],[Player]])</f>
        <v>CAMERON BAIRSTOW</v>
      </c>
    </row>
    <row r="572" spans="1:34" x14ac:dyDescent="0.25">
      <c r="A572">
        <v>2016</v>
      </c>
      <c r="B572" t="s">
        <v>68</v>
      </c>
      <c r="C572" t="s">
        <v>34</v>
      </c>
      <c r="D572">
        <v>33</v>
      </c>
      <c r="E572" t="s">
        <v>76</v>
      </c>
      <c r="F572">
        <v>68</v>
      </c>
      <c r="G572">
        <v>0</v>
      </c>
      <c r="H572">
        <v>11.7</v>
      </c>
      <c r="I572" s="8">
        <v>0.54500000000000004</v>
      </c>
      <c r="J572">
        <v>2.1</v>
      </c>
      <c r="K572">
        <v>-2.1</v>
      </c>
      <c r="L572">
        <v>171</v>
      </c>
      <c r="M572">
        <v>370</v>
      </c>
      <c r="N572" s="8">
        <v>0.46200000000000002</v>
      </c>
      <c r="O572">
        <v>39</v>
      </c>
      <c r="P572">
        <v>110</v>
      </c>
      <c r="Q572">
        <v>0.35499999999999998</v>
      </c>
      <c r="R572">
        <v>132</v>
      </c>
      <c r="S572">
        <v>260</v>
      </c>
      <c r="T572" s="8">
        <v>0.50800000000000001</v>
      </c>
      <c r="U572">
        <v>52</v>
      </c>
      <c r="V572">
        <v>62</v>
      </c>
      <c r="W572" s="8">
        <v>0.83899999999999997</v>
      </c>
      <c r="X572">
        <v>28</v>
      </c>
      <c r="Y572">
        <v>89</v>
      </c>
      <c r="Z572">
        <v>117</v>
      </c>
      <c r="AA572">
        <v>82</v>
      </c>
      <c r="AB572">
        <v>44</v>
      </c>
      <c r="AC572">
        <v>10</v>
      </c>
      <c r="AD572">
        <v>53</v>
      </c>
      <c r="AE572">
        <v>107</v>
      </c>
      <c r="AF572">
        <v>433</v>
      </c>
      <c r="AG572" s="8" t="str">
        <f>IF(Table3[[#This Row],[FTA]]&gt;=100,Table3[[#This Row],[FT%]],"")</f>
        <v/>
      </c>
      <c r="AH572" t="str">
        <f>UPPER(Table3[[#This Row],[Player]])</f>
        <v>LEANDRO BARBOSA</v>
      </c>
    </row>
    <row r="573" spans="1:34" x14ac:dyDescent="0.25">
      <c r="A573">
        <v>2016</v>
      </c>
      <c r="B573" t="s">
        <v>70</v>
      </c>
      <c r="C573" t="s">
        <v>36</v>
      </c>
      <c r="D573">
        <v>31</v>
      </c>
      <c r="E573" t="s">
        <v>66</v>
      </c>
      <c r="F573">
        <v>74</v>
      </c>
      <c r="G573">
        <v>16</v>
      </c>
      <c r="H573">
        <v>15.4</v>
      </c>
      <c r="I573" s="8">
        <v>0.53600000000000003</v>
      </c>
      <c r="J573">
        <v>2.8</v>
      </c>
      <c r="K573">
        <v>-1.2</v>
      </c>
      <c r="L573">
        <v>317</v>
      </c>
      <c r="M573">
        <v>711</v>
      </c>
      <c r="N573" s="8">
        <v>0.44600000000000001</v>
      </c>
      <c r="O573">
        <v>100</v>
      </c>
      <c r="P573">
        <v>260</v>
      </c>
      <c r="Q573">
        <v>0.38500000000000001</v>
      </c>
      <c r="R573">
        <v>217</v>
      </c>
      <c r="S573">
        <v>451</v>
      </c>
      <c r="T573" s="8">
        <v>0.48099999999999998</v>
      </c>
      <c r="U573">
        <v>74</v>
      </c>
      <c r="V573">
        <v>96</v>
      </c>
      <c r="W573" s="8">
        <v>0.77100000000000002</v>
      </c>
      <c r="X573">
        <v>26</v>
      </c>
      <c r="Y573">
        <v>126</v>
      </c>
      <c r="Z573">
        <v>152</v>
      </c>
      <c r="AA573">
        <v>302</v>
      </c>
      <c r="AB573">
        <v>26</v>
      </c>
      <c r="AC573">
        <v>2</v>
      </c>
      <c r="AD573">
        <v>113</v>
      </c>
      <c r="AE573">
        <v>110</v>
      </c>
      <c r="AF573">
        <v>808</v>
      </c>
      <c r="AG573" s="8" t="str">
        <f>IF(Table3[[#This Row],[FTA]]&gt;=100,Table3[[#This Row],[FT%]],"")</f>
        <v/>
      </c>
      <c r="AH573" t="str">
        <f>UPPER(Table3[[#This Row],[Player]])</f>
        <v>J.J. BAREA</v>
      </c>
    </row>
    <row r="574" spans="1:34" x14ac:dyDescent="0.25">
      <c r="A574">
        <v>2016</v>
      </c>
      <c r="B574" t="s">
        <v>72</v>
      </c>
      <c r="C574" t="s">
        <v>38</v>
      </c>
      <c r="D574">
        <v>30</v>
      </c>
      <c r="E574" t="s">
        <v>342</v>
      </c>
      <c r="F574">
        <v>46</v>
      </c>
      <c r="G574">
        <v>0</v>
      </c>
      <c r="H574">
        <v>11.8</v>
      </c>
      <c r="I574" s="8">
        <v>0.5</v>
      </c>
      <c r="J574">
        <v>0.2</v>
      </c>
      <c r="K574">
        <v>-7.9</v>
      </c>
      <c r="L574">
        <v>127</v>
      </c>
      <c r="M574">
        <v>279</v>
      </c>
      <c r="N574" s="8">
        <v>0.45500000000000002</v>
      </c>
      <c r="O574">
        <v>3</v>
      </c>
      <c r="P574">
        <v>16</v>
      </c>
      <c r="Q574">
        <v>0.188</v>
      </c>
      <c r="R574">
        <v>124</v>
      </c>
      <c r="S574">
        <v>263</v>
      </c>
      <c r="T574" s="8">
        <v>0.47099999999999997</v>
      </c>
      <c r="U574">
        <v>47</v>
      </c>
      <c r="V574">
        <v>57</v>
      </c>
      <c r="W574" s="8">
        <v>0.82499999999999996</v>
      </c>
      <c r="X574">
        <v>28</v>
      </c>
      <c r="Y574">
        <v>69</v>
      </c>
      <c r="Z574">
        <v>97</v>
      </c>
      <c r="AA574">
        <v>18</v>
      </c>
      <c r="AB574">
        <v>4</v>
      </c>
      <c r="AC574">
        <v>9</v>
      </c>
      <c r="AD574">
        <v>26</v>
      </c>
      <c r="AE574">
        <v>61</v>
      </c>
      <c r="AF574">
        <v>304</v>
      </c>
      <c r="AG574" s="8" t="str">
        <f>IF(Table3[[#This Row],[FTA]]&gt;=100,Table3[[#This Row],[FT%]],"")</f>
        <v/>
      </c>
      <c r="AH574" t="str">
        <f>UPPER(Table3[[#This Row],[Player]])</f>
        <v>ANDREA BARGNANI</v>
      </c>
    </row>
    <row r="575" spans="1:34" x14ac:dyDescent="0.25">
      <c r="A575">
        <v>2016</v>
      </c>
      <c r="B575" t="s">
        <v>336</v>
      </c>
      <c r="C575" t="s">
        <v>50</v>
      </c>
      <c r="D575">
        <v>23</v>
      </c>
      <c r="E575" t="s">
        <v>76</v>
      </c>
      <c r="F575">
        <v>66</v>
      </c>
      <c r="G575">
        <v>59</v>
      </c>
      <c r="H575">
        <v>12.3</v>
      </c>
      <c r="I575" s="8">
        <v>0.55900000000000005</v>
      </c>
      <c r="J575">
        <v>4.9000000000000004</v>
      </c>
      <c r="K575">
        <v>-0.2</v>
      </c>
      <c r="L575">
        <v>295</v>
      </c>
      <c r="M575">
        <v>633</v>
      </c>
      <c r="N575" s="8">
        <v>0.46600000000000003</v>
      </c>
      <c r="O575">
        <v>82</v>
      </c>
      <c r="P575">
        <v>214</v>
      </c>
      <c r="Q575">
        <v>0.38300000000000001</v>
      </c>
      <c r="R575">
        <v>213</v>
      </c>
      <c r="S575">
        <v>419</v>
      </c>
      <c r="T575" s="8">
        <v>0.50800000000000001</v>
      </c>
      <c r="U575">
        <v>102</v>
      </c>
      <c r="V575">
        <v>134</v>
      </c>
      <c r="W575" s="8">
        <v>0.76100000000000001</v>
      </c>
      <c r="X575">
        <v>77</v>
      </c>
      <c r="Y575">
        <v>248</v>
      </c>
      <c r="Z575">
        <v>325</v>
      </c>
      <c r="AA575">
        <v>117</v>
      </c>
      <c r="AB575">
        <v>41</v>
      </c>
      <c r="AC575">
        <v>10</v>
      </c>
      <c r="AD575">
        <v>57</v>
      </c>
      <c r="AE575">
        <v>136</v>
      </c>
      <c r="AF575">
        <v>774</v>
      </c>
      <c r="AG575" s="8">
        <f>IF(Table3[[#This Row],[FTA]]&gt;=100,Table3[[#This Row],[FT%]],"")</f>
        <v>0.76100000000000001</v>
      </c>
      <c r="AH575" t="str">
        <f>UPPER(Table3[[#This Row],[Player]])</f>
        <v>HARRISON BARNES</v>
      </c>
    </row>
    <row r="576" spans="1:34" x14ac:dyDescent="0.25">
      <c r="A576">
        <v>2016</v>
      </c>
      <c r="B576" t="s">
        <v>73</v>
      </c>
      <c r="C576" t="s">
        <v>50</v>
      </c>
      <c r="D576">
        <v>35</v>
      </c>
      <c r="E576" t="s">
        <v>47</v>
      </c>
      <c r="F576">
        <v>76</v>
      </c>
      <c r="G576">
        <v>45</v>
      </c>
      <c r="H576">
        <v>11.7</v>
      </c>
      <c r="I576" s="8">
        <v>0.503</v>
      </c>
      <c r="J576">
        <v>2.6</v>
      </c>
      <c r="K576">
        <v>0.4</v>
      </c>
      <c r="L576">
        <v>264</v>
      </c>
      <c r="M576">
        <v>693</v>
      </c>
      <c r="N576" s="8">
        <v>0.38100000000000001</v>
      </c>
      <c r="O576">
        <v>119</v>
      </c>
      <c r="P576">
        <v>370</v>
      </c>
      <c r="Q576">
        <v>0.32200000000000001</v>
      </c>
      <c r="R576">
        <v>145</v>
      </c>
      <c r="S576">
        <v>323</v>
      </c>
      <c r="T576" s="8">
        <v>0.44900000000000001</v>
      </c>
      <c r="U576">
        <v>111</v>
      </c>
      <c r="V576">
        <v>138</v>
      </c>
      <c r="W576" s="8">
        <v>0.80400000000000005</v>
      </c>
      <c r="X576">
        <v>84</v>
      </c>
      <c r="Y576">
        <v>336</v>
      </c>
      <c r="Z576">
        <v>420</v>
      </c>
      <c r="AA576">
        <v>163</v>
      </c>
      <c r="AB576">
        <v>78</v>
      </c>
      <c r="AC576">
        <v>57</v>
      </c>
      <c r="AD576">
        <v>121</v>
      </c>
      <c r="AE576">
        <v>234</v>
      </c>
      <c r="AF576">
        <v>758</v>
      </c>
      <c r="AG576" s="8">
        <f>IF(Table3[[#This Row],[FTA]]&gt;=100,Table3[[#This Row],[FT%]],"")</f>
        <v>0.80400000000000005</v>
      </c>
      <c r="AH576" t="str">
        <f>UPPER(Table3[[#This Row],[Player]])</f>
        <v>MATT BARNES</v>
      </c>
    </row>
    <row r="577" spans="1:34" x14ac:dyDescent="0.25">
      <c r="A577">
        <v>2016</v>
      </c>
      <c r="B577" t="s">
        <v>337</v>
      </c>
      <c r="C577" t="s">
        <v>34</v>
      </c>
      <c r="D577">
        <v>25</v>
      </c>
      <c r="E577" t="s">
        <v>35</v>
      </c>
      <c r="F577">
        <v>82</v>
      </c>
      <c r="G577">
        <v>1</v>
      </c>
      <c r="H577">
        <v>16</v>
      </c>
      <c r="I577" s="8">
        <v>0.53500000000000003</v>
      </c>
      <c r="J577">
        <v>4.3</v>
      </c>
      <c r="K577">
        <v>-0.1</v>
      </c>
      <c r="L577">
        <v>425</v>
      </c>
      <c r="M577">
        <v>983</v>
      </c>
      <c r="N577" s="8">
        <v>0.432</v>
      </c>
      <c r="O577">
        <v>112</v>
      </c>
      <c r="P577">
        <v>325</v>
      </c>
      <c r="Q577">
        <v>0.34499999999999997</v>
      </c>
      <c r="R577">
        <v>313</v>
      </c>
      <c r="S577">
        <v>658</v>
      </c>
      <c r="T577" s="8">
        <v>0.47599999999999998</v>
      </c>
      <c r="U577">
        <v>216</v>
      </c>
      <c r="V577">
        <v>268</v>
      </c>
      <c r="W577" s="8">
        <v>0.80600000000000005</v>
      </c>
      <c r="X577">
        <v>59</v>
      </c>
      <c r="Y577">
        <v>417</v>
      </c>
      <c r="Z577">
        <v>476</v>
      </c>
      <c r="AA577">
        <v>203</v>
      </c>
      <c r="AB577">
        <v>71</v>
      </c>
      <c r="AC577">
        <v>39</v>
      </c>
      <c r="AD577">
        <v>139</v>
      </c>
      <c r="AE577">
        <v>147</v>
      </c>
      <c r="AF577">
        <v>1178</v>
      </c>
      <c r="AG577" s="8">
        <f>IF(Table3[[#This Row],[FTA]]&gt;=100,Table3[[#This Row],[FT%]],"")</f>
        <v>0.80600000000000005</v>
      </c>
      <c r="AH577" t="str">
        <f>UPPER(Table3[[#This Row],[Player]])</f>
        <v>WILL BARTON</v>
      </c>
    </row>
    <row r="578" spans="1:34" x14ac:dyDescent="0.25">
      <c r="A578">
        <v>2016</v>
      </c>
      <c r="B578" t="s">
        <v>77</v>
      </c>
      <c r="C578" t="s">
        <v>30</v>
      </c>
      <c r="D578">
        <v>30</v>
      </c>
      <c r="E578" t="s">
        <v>74</v>
      </c>
      <c r="F578">
        <v>66</v>
      </c>
      <c r="G578">
        <v>0</v>
      </c>
      <c r="H578">
        <v>17.399999999999999</v>
      </c>
      <c r="I578" s="8">
        <v>0.61899999999999999</v>
      </c>
      <c r="J578">
        <v>4.0999999999999996</v>
      </c>
      <c r="K578">
        <v>0.8</v>
      </c>
      <c r="L578">
        <v>174</v>
      </c>
      <c r="M578">
        <v>317</v>
      </c>
      <c r="N578" s="8">
        <v>0.54900000000000004</v>
      </c>
      <c r="O578">
        <v>0</v>
      </c>
      <c r="P578">
        <v>2</v>
      </c>
      <c r="Q578">
        <v>0</v>
      </c>
      <c r="R578">
        <v>174</v>
      </c>
      <c r="S578">
        <v>315</v>
      </c>
      <c r="T578" s="8">
        <v>0.55200000000000005</v>
      </c>
      <c r="U578">
        <v>125</v>
      </c>
      <c r="V578">
        <v>148</v>
      </c>
      <c r="W578" s="8">
        <v>0.84499999999999997</v>
      </c>
      <c r="X578">
        <v>104</v>
      </c>
      <c r="Y578">
        <v>181</v>
      </c>
      <c r="Z578">
        <v>285</v>
      </c>
      <c r="AA578">
        <v>74</v>
      </c>
      <c r="AB578">
        <v>33</v>
      </c>
      <c r="AC578">
        <v>55</v>
      </c>
      <c r="AD578">
        <v>42</v>
      </c>
      <c r="AE578">
        <v>125</v>
      </c>
      <c r="AF578">
        <v>473</v>
      </c>
      <c r="AG578" s="8">
        <f>IF(Table3[[#This Row],[FTA]]&gt;=100,Table3[[#This Row],[FT%]],"")</f>
        <v>0.84499999999999997</v>
      </c>
      <c r="AH578" t="str">
        <f>UPPER(Table3[[#This Row],[Player]])</f>
        <v>BRANDON BASS</v>
      </c>
    </row>
    <row r="579" spans="1:34" x14ac:dyDescent="0.25">
      <c r="A579">
        <v>2016</v>
      </c>
      <c r="B579" t="s">
        <v>78</v>
      </c>
      <c r="C579" t="s">
        <v>50</v>
      </c>
      <c r="D579">
        <v>27</v>
      </c>
      <c r="E579" t="s">
        <v>449</v>
      </c>
      <c r="F579">
        <v>70</v>
      </c>
      <c r="G579">
        <v>70</v>
      </c>
      <c r="H579">
        <v>15.6</v>
      </c>
      <c r="I579" s="8">
        <v>0.54600000000000004</v>
      </c>
      <c r="J579">
        <v>5</v>
      </c>
      <c r="K579">
        <v>2</v>
      </c>
      <c r="L579">
        <v>372</v>
      </c>
      <c r="M579">
        <v>873</v>
      </c>
      <c r="N579" s="8">
        <v>0.42599999999999999</v>
      </c>
      <c r="O579">
        <v>139</v>
      </c>
      <c r="P579">
        <v>399</v>
      </c>
      <c r="Q579">
        <v>0.34799999999999998</v>
      </c>
      <c r="R579">
        <v>233</v>
      </c>
      <c r="S579">
        <v>474</v>
      </c>
      <c r="T579" s="8">
        <v>0.49199999999999999</v>
      </c>
      <c r="U579">
        <v>163</v>
      </c>
      <c r="V579">
        <v>192</v>
      </c>
      <c r="W579" s="8">
        <v>0.84899999999999998</v>
      </c>
      <c r="X579">
        <v>55</v>
      </c>
      <c r="Y579">
        <v>373</v>
      </c>
      <c r="Z579">
        <v>428</v>
      </c>
      <c r="AA579">
        <v>403</v>
      </c>
      <c r="AB579">
        <v>65</v>
      </c>
      <c r="AC579">
        <v>43</v>
      </c>
      <c r="AD579">
        <v>205</v>
      </c>
      <c r="AE579">
        <v>114</v>
      </c>
      <c r="AF579">
        <v>1046</v>
      </c>
      <c r="AG579" s="8">
        <f>IF(Table3[[#This Row],[FTA]]&gt;=100,Table3[[#This Row],[FT%]],"")</f>
        <v>0.84899999999999998</v>
      </c>
      <c r="AH579" t="str">
        <f>UPPER(Table3[[#This Row],[Player]])</f>
        <v>NICOLAS BATUM</v>
      </c>
    </row>
    <row r="580" spans="1:34" x14ac:dyDescent="0.25">
      <c r="A580">
        <v>2016</v>
      </c>
      <c r="B580" t="s">
        <v>79</v>
      </c>
      <c r="C580" t="s">
        <v>34</v>
      </c>
      <c r="D580">
        <v>27</v>
      </c>
      <c r="E580" t="s">
        <v>88</v>
      </c>
      <c r="F580">
        <v>52</v>
      </c>
      <c r="G580">
        <v>18</v>
      </c>
      <c r="H580">
        <v>12.4</v>
      </c>
      <c r="I580" s="8">
        <v>0.56799999999999995</v>
      </c>
      <c r="J580">
        <v>2.4</v>
      </c>
      <c r="K580">
        <v>-1</v>
      </c>
      <c r="L580">
        <v>185</v>
      </c>
      <c r="M580">
        <v>437</v>
      </c>
      <c r="N580" s="8">
        <v>0.42299999999999999</v>
      </c>
      <c r="O580">
        <v>101</v>
      </c>
      <c r="P580">
        <v>231</v>
      </c>
      <c r="Q580">
        <v>0.437</v>
      </c>
      <c r="R580">
        <v>84</v>
      </c>
      <c r="S580">
        <v>206</v>
      </c>
      <c r="T580" s="8">
        <v>0.40799999999999997</v>
      </c>
      <c r="U580">
        <v>70</v>
      </c>
      <c r="V580">
        <v>90</v>
      </c>
      <c r="W580" s="8">
        <v>0.77800000000000002</v>
      </c>
      <c r="X580">
        <v>21</v>
      </c>
      <c r="Y580">
        <v>120</v>
      </c>
      <c r="Z580">
        <v>141</v>
      </c>
      <c r="AA580">
        <v>163</v>
      </c>
      <c r="AB580">
        <v>47</v>
      </c>
      <c r="AC580">
        <v>11</v>
      </c>
      <c r="AD580">
        <v>73</v>
      </c>
      <c r="AE580">
        <v>111</v>
      </c>
      <c r="AF580">
        <v>541</v>
      </c>
      <c r="AG580" s="8" t="str">
        <f>IF(Table3[[#This Row],[FTA]]&gt;=100,Table3[[#This Row],[FT%]],"")</f>
        <v/>
      </c>
      <c r="AH580" t="str">
        <f>UPPER(Table3[[#This Row],[Player]])</f>
        <v>JERRYD BAYLESS</v>
      </c>
    </row>
    <row r="581" spans="1:34" x14ac:dyDescent="0.25">
      <c r="A581">
        <v>2016</v>
      </c>
      <c r="B581" t="s">
        <v>338</v>
      </c>
      <c r="C581" t="s">
        <v>38</v>
      </c>
      <c r="D581">
        <v>29</v>
      </c>
      <c r="E581" t="s">
        <v>104</v>
      </c>
      <c r="F581">
        <v>81</v>
      </c>
      <c r="G581">
        <v>1</v>
      </c>
      <c r="H581">
        <v>17.8</v>
      </c>
      <c r="I581" s="8">
        <v>0.56299999999999994</v>
      </c>
      <c r="J581">
        <v>4.0999999999999996</v>
      </c>
      <c r="K581">
        <v>-0.2</v>
      </c>
      <c r="L581">
        <v>194</v>
      </c>
      <c r="M581">
        <v>384</v>
      </c>
      <c r="N581" s="8">
        <v>0.505</v>
      </c>
      <c r="O581">
        <v>0</v>
      </c>
      <c r="P581">
        <v>2</v>
      </c>
      <c r="Q581">
        <v>0</v>
      </c>
      <c r="R581">
        <v>194</v>
      </c>
      <c r="S581">
        <v>382</v>
      </c>
      <c r="T581" s="8">
        <v>0.50800000000000001</v>
      </c>
      <c r="U581">
        <v>126</v>
      </c>
      <c r="V581">
        <v>165</v>
      </c>
      <c r="W581" s="8">
        <v>0.76400000000000001</v>
      </c>
      <c r="X581">
        <v>140</v>
      </c>
      <c r="Y581">
        <v>244</v>
      </c>
      <c r="Z581">
        <v>384</v>
      </c>
      <c r="AA581">
        <v>51</v>
      </c>
      <c r="AB581">
        <v>21</v>
      </c>
      <c r="AC581">
        <v>52</v>
      </c>
      <c r="AD581">
        <v>67</v>
      </c>
      <c r="AE581">
        <v>151</v>
      </c>
      <c r="AF581">
        <v>514</v>
      </c>
      <c r="AG581" s="8">
        <f>IF(Table3[[#This Row],[FTA]]&gt;=100,Table3[[#This Row],[FT%]],"")</f>
        <v>0.76400000000000001</v>
      </c>
      <c r="AH581" t="str">
        <f>UPPER(Table3[[#This Row],[Player]])</f>
        <v>ARON BAYNES</v>
      </c>
    </row>
    <row r="582" spans="1:34" x14ac:dyDescent="0.25">
      <c r="A582">
        <v>2016</v>
      </c>
      <c r="B582" t="s">
        <v>339</v>
      </c>
      <c r="C582" t="s">
        <v>50</v>
      </c>
      <c r="D582">
        <v>26</v>
      </c>
      <c r="E582" t="s">
        <v>115</v>
      </c>
      <c r="F582">
        <v>75</v>
      </c>
      <c r="G582">
        <v>68</v>
      </c>
      <c r="H582">
        <v>13.4</v>
      </c>
      <c r="I582" s="8">
        <v>0.55100000000000005</v>
      </c>
      <c r="J582">
        <v>4.0999999999999996</v>
      </c>
      <c r="K582">
        <v>0.3</v>
      </c>
      <c r="L582">
        <v>320</v>
      </c>
      <c r="M582">
        <v>725</v>
      </c>
      <c r="N582" s="8">
        <v>0.441</v>
      </c>
      <c r="O582">
        <v>109</v>
      </c>
      <c r="P582">
        <v>305</v>
      </c>
      <c r="Q582">
        <v>0.35699999999999998</v>
      </c>
      <c r="R582">
        <v>211</v>
      </c>
      <c r="S582">
        <v>420</v>
      </c>
      <c r="T582" s="8">
        <v>0.502</v>
      </c>
      <c r="U582">
        <v>123</v>
      </c>
      <c r="V582">
        <v>151</v>
      </c>
      <c r="W582" s="8">
        <v>0.81499999999999995</v>
      </c>
      <c r="X582">
        <v>28</v>
      </c>
      <c r="Y582">
        <v>351</v>
      </c>
      <c r="Z582">
        <v>379</v>
      </c>
      <c r="AA582">
        <v>171</v>
      </c>
      <c r="AB582">
        <v>98</v>
      </c>
      <c r="AC582">
        <v>38</v>
      </c>
      <c r="AD582">
        <v>138</v>
      </c>
      <c r="AE582">
        <v>176</v>
      </c>
      <c r="AF582">
        <v>872</v>
      </c>
      <c r="AG582" s="8">
        <f>IF(Table3[[#This Row],[FTA]]&gt;=100,Table3[[#This Row],[FT%]],"")</f>
        <v>0.81499999999999995</v>
      </c>
      <c r="AH582" t="str">
        <f>UPPER(Table3[[#This Row],[Player]])</f>
        <v>KENT BAZEMORE</v>
      </c>
    </row>
    <row r="583" spans="1:34" x14ac:dyDescent="0.25">
      <c r="A583">
        <v>2016</v>
      </c>
      <c r="B583" t="s">
        <v>340</v>
      </c>
      <c r="C583" t="s">
        <v>34</v>
      </c>
      <c r="D583">
        <v>22</v>
      </c>
      <c r="E583" t="s">
        <v>48</v>
      </c>
      <c r="F583">
        <v>55</v>
      </c>
      <c r="G583">
        <v>35</v>
      </c>
      <c r="H583">
        <v>15.5</v>
      </c>
      <c r="I583" s="8">
        <v>0.54700000000000004</v>
      </c>
      <c r="J583">
        <v>2.7</v>
      </c>
      <c r="K583">
        <v>-0.6</v>
      </c>
      <c r="L583">
        <v>359</v>
      </c>
      <c r="M583">
        <v>799</v>
      </c>
      <c r="N583" s="8">
        <v>0.44900000000000001</v>
      </c>
      <c r="O583">
        <v>105</v>
      </c>
      <c r="P583">
        <v>271</v>
      </c>
      <c r="Q583">
        <v>0.38700000000000001</v>
      </c>
      <c r="R583">
        <v>254</v>
      </c>
      <c r="S583">
        <v>528</v>
      </c>
      <c r="T583" s="8">
        <v>0.48099999999999998</v>
      </c>
      <c r="U583">
        <v>135</v>
      </c>
      <c r="V583">
        <v>176</v>
      </c>
      <c r="W583" s="8">
        <v>0.76700000000000002</v>
      </c>
      <c r="X583">
        <v>41</v>
      </c>
      <c r="Y583">
        <v>147</v>
      </c>
      <c r="Z583">
        <v>188</v>
      </c>
      <c r="AA583">
        <v>162</v>
      </c>
      <c r="AB583">
        <v>54</v>
      </c>
      <c r="AC583">
        <v>11</v>
      </c>
      <c r="AD583">
        <v>112</v>
      </c>
      <c r="AE583">
        <v>117</v>
      </c>
      <c r="AF583">
        <v>958</v>
      </c>
      <c r="AG583" s="8">
        <f>IF(Table3[[#This Row],[FTA]]&gt;=100,Table3[[#This Row],[FT%]],"")</f>
        <v>0.76700000000000002</v>
      </c>
      <c r="AH583" t="str">
        <f>UPPER(Table3[[#This Row],[Player]])</f>
        <v>BRADLEY BEAL</v>
      </c>
    </row>
    <row r="584" spans="1:34" x14ac:dyDescent="0.25">
      <c r="A584">
        <v>2016</v>
      </c>
      <c r="B584" t="s">
        <v>80</v>
      </c>
      <c r="C584" t="s">
        <v>30</v>
      </c>
      <c r="D584">
        <v>27</v>
      </c>
      <c r="E584" t="s">
        <v>32</v>
      </c>
      <c r="F584">
        <v>20</v>
      </c>
      <c r="G584">
        <v>0</v>
      </c>
      <c r="H584">
        <v>22.5</v>
      </c>
      <c r="I584" s="8">
        <v>0.56299999999999994</v>
      </c>
      <c r="J584">
        <v>1</v>
      </c>
      <c r="K584">
        <v>-3.4</v>
      </c>
      <c r="L584">
        <v>107</v>
      </c>
      <c r="M584">
        <v>205</v>
      </c>
      <c r="N584" s="8">
        <v>0.52200000000000002</v>
      </c>
      <c r="O584">
        <v>3</v>
      </c>
      <c r="P584">
        <v>9</v>
      </c>
      <c r="Q584">
        <v>0.33300000000000002</v>
      </c>
      <c r="R584">
        <v>104</v>
      </c>
      <c r="S584">
        <v>196</v>
      </c>
      <c r="T584" s="8">
        <v>0.53100000000000003</v>
      </c>
      <c r="U584">
        <v>38</v>
      </c>
      <c r="V584">
        <v>49</v>
      </c>
      <c r="W584" s="8">
        <v>0.77600000000000002</v>
      </c>
      <c r="X584">
        <v>29</v>
      </c>
      <c r="Y584">
        <v>69</v>
      </c>
      <c r="Z584">
        <v>98</v>
      </c>
      <c r="AA584">
        <v>16</v>
      </c>
      <c r="AB584">
        <v>11</v>
      </c>
      <c r="AC584">
        <v>9</v>
      </c>
      <c r="AD584">
        <v>24</v>
      </c>
      <c r="AE584">
        <v>39</v>
      </c>
      <c r="AF584">
        <v>255</v>
      </c>
      <c r="AG584" s="8" t="str">
        <f>IF(Table3[[#This Row],[FTA]]&gt;=100,Table3[[#This Row],[FT%]],"")</f>
        <v/>
      </c>
      <c r="AH584" t="str">
        <f>UPPER(Table3[[#This Row],[Player]])</f>
        <v>MICHAEL BEASLEY</v>
      </c>
    </row>
    <row r="585" spans="1:34" x14ac:dyDescent="0.25">
      <c r="A585">
        <v>2016</v>
      </c>
      <c r="B585" t="s">
        <v>81</v>
      </c>
      <c r="C585" t="s">
        <v>34</v>
      </c>
      <c r="D585">
        <v>29</v>
      </c>
      <c r="E585" t="s">
        <v>120</v>
      </c>
      <c r="F585">
        <v>68</v>
      </c>
      <c r="G585">
        <v>7</v>
      </c>
      <c r="H585">
        <v>9.4</v>
      </c>
      <c r="I585" s="8">
        <v>0.5</v>
      </c>
      <c r="J585">
        <v>0.5</v>
      </c>
      <c r="K585">
        <v>-4.2</v>
      </c>
      <c r="L585">
        <v>245</v>
      </c>
      <c r="M585">
        <v>635</v>
      </c>
      <c r="N585" s="8">
        <v>0.38600000000000001</v>
      </c>
      <c r="O585">
        <v>91</v>
      </c>
      <c r="P585">
        <v>297</v>
      </c>
      <c r="Q585">
        <v>0.30599999999999999</v>
      </c>
      <c r="R585">
        <v>154</v>
      </c>
      <c r="S585">
        <v>338</v>
      </c>
      <c r="T585" s="8">
        <v>0.45600000000000002</v>
      </c>
      <c r="U585">
        <v>115</v>
      </c>
      <c r="V585">
        <v>138</v>
      </c>
      <c r="W585" s="8">
        <v>0.83299999999999996</v>
      </c>
      <c r="X585">
        <v>10</v>
      </c>
      <c r="Y585">
        <v>107</v>
      </c>
      <c r="Z585">
        <v>117</v>
      </c>
      <c r="AA585">
        <v>127</v>
      </c>
      <c r="AB585">
        <v>37</v>
      </c>
      <c r="AC585">
        <v>2</v>
      </c>
      <c r="AD585">
        <v>80</v>
      </c>
      <c r="AE585">
        <v>91</v>
      </c>
      <c r="AF585">
        <v>696</v>
      </c>
      <c r="AG585" s="8">
        <f>IF(Table3[[#This Row],[FTA]]&gt;=100,Table3[[#This Row],[FT%]],"")</f>
        <v>0.83299999999999996</v>
      </c>
      <c r="AH585" t="str">
        <f>UPPER(Table3[[#This Row],[Player]])</f>
        <v>MARCO BELINELLI</v>
      </c>
    </row>
    <row r="586" spans="1:34" x14ac:dyDescent="0.25">
      <c r="A586">
        <v>2016</v>
      </c>
      <c r="B586" t="s">
        <v>395</v>
      </c>
      <c r="C586" t="s">
        <v>30</v>
      </c>
      <c r="D586">
        <v>22</v>
      </c>
      <c r="E586" t="s">
        <v>39</v>
      </c>
      <c r="F586">
        <v>19</v>
      </c>
      <c r="G586">
        <v>0</v>
      </c>
      <c r="H586">
        <v>10.4</v>
      </c>
      <c r="I586" s="8">
        <v>0.44600000000000001</v>
      </c>
      <c r="J586">
        <v>0.1</v>
      </c>
      <c r="K586">
        <v>-9.4</v>
      </c>
      <c r="L586">
        <v>8</v>
      </c>
      <c r="M586">
        <v>27</v>
      </c>
      <c r="N586" s="8">
        <v>0.29599999999999999</v>
      </c>
      <c r="O586">
        <v>3</v>
      </c>
      <c r="P586">
        <v>14</v>
      </c>
      <c r="Q586">
        <v>0.214</v>
      </c>
      <c r="R586">
        <v>5</v>
      </c>
      <c r="S586">
        <v>13</v>
      </c>
      <c r="T586" s="8">
        <v>0.38500000000000001</v>
      </c>
      <c r="U586">
        <v>9</v>
      </c>
      <c r="V586">
        <v>10</v>
      </c>
      <c r="W586" s="8">
        <v>0.9</v>
      </c>
      <c r="X586">
        <v>6</v>
      </c>
      <c r="Y586">
        <v>17</v>
      </c>
      <c r="Z586">
        <v>23</v>
      </c>
      <c r="AA586">
        <v>0</v>
      </c>
      <c r="AB586">
        <v>5</v>
      </c>
      <c r="AC586">
        <v>0</v>
      </c>
      <c r="AD586">
        <v>4</v>
      </c>
      <c r="AE586">
        <v>8</v>
      </c>
      <c r="AF586">
        <v>28</v>
      </c>
      <c r="AG586" s="8" t="str">
        <f>IF(Table3[[#This Row],[FTA]]&gt;=100,Table3[[#This Row],[FT%]],"")</f>
        <v/>
      </c>
      <c r="AH586" t="str">
        <f>UPPER(Table3[[#This Row],[Player]])</f>
        <v>ANTHONY BENNETT</v>
      </c>
    </row>
    <row r="587" spans="1:34" x14ac:dyDescent="0.25">
      <c r="A587">
        <v>2016</v>
      </c>
      <c r="B587" t="s">
        <v>341</v>
      </c>
      <c r="C587" t="s">
        <v>36</v>
      </c>
      <c r="D587">
        <v>27</v>
      </c>
      <c r="E587" t="s">
        <v>32</v>
      </c>
      <c r="F587">
        <v>71</v>
      </c>
      <c r="G587">
        <v>63</v>
      </c>
      <c r="H587">
        <v>13</v>
      </c>
      <c r="I587" s="8">
        <v>0.55300000000000005</v>
      </c>
      <c r="J587">
        <v>4.4000000000000004</v>
      </c>
      <c r="K587">
        <v>1.1000000000000001</v>
      </c>
      <c r="L587">
        <v>258</v>
      </c>
      <c r="M587">
        <v>594</v>
      </c>
      <c r="N587" s="8">
        <v>0.434</v>
      </c>
      <c r="O587">
        <v>124</v>
      </c>
      <c r="P587">
        <v>310</v>
      </c>
      <c r="Q587">
        <v>0.4</v>
      </c>
      <c r="R587">
        <v>134</v>
      </c>
      <c r="S587">
        <v>284</v>
      </c>
      <c r="T587" s="8">
        <v>0.47199999999999998</v>
      </c>
      <c r="U587">
        <v>60</v>
      </c>
      <c r="V587">
        <v>88</v>
      </c>
      <c r="W587" s="8">
        <v>0.68200000000000005</v>
      </c>
      <c r="X587">
        <v>73</v>
      </c>
      <c r="Y587">
        <v>177</v>
      </c>
      <c r="Z587">
        <v>250</v>
      </c>
      <c r="AA587">
        <v>239</v>
      </c>
      <c r="AB587">
        <v>94</v>
      </c>
      <c r="AC587">
        <v>26</v>
      </c>
      <c r="AD587">
        <v>91</v>
      </c>
      <c r="AE587">
        <v>234</v>
      </c>
      <c r="AF587">
        <v>700</v>
      </c>
      <c r="AG587" s="8" t="str">
        <f>IF(Table3[[#This Row],[FTA]]&gt;=100,Table3[[#This Row],[FT%]],"")</f>
        <v/>
      </c>
      <c r="AH587" t="str">
        <f>UPPER(Table3[[#This Row],[Player]])</f>
        <v>PATRICK BEVERLEY</v>
      </c>
    </row>
    <row r="588" spans="1:34" x14ac:dyDescent="0.25">
      <c r="A588">
        <v>2016</v>
      </c>
      <c r="B588" t="s">
        <v>83</v>
      </c>
      <c r="C588" t="s">
        <v>38</v>
      </c>
      <c r="D588">
        <v>23</v>
      </c>
      <c r="E588" t="s">
        <v>39</v>
      </c>
      <c r="F588">
        <v>82</v>
      </c>
      <c r="G588">
        <v>22</v>
      </c>
      <c r="H588">
        <v>14.9</v>
      </c>
      <c r="I588" s="8">
        <v>0.58599999999999997</v>
      </c>
      <c r="J588">
        <v>5.9</v>
      </c>
      <c r="K588">
        <v>-0.1</v>
      </c>
      <c r="L588">
        <v>156</v>
      </c>
      <c r="M588">
        <v>288</v>
      </c>
      <c r="N588" s="8">
        <v>0.54200000000000004</v>
      </c>
      <c r="O588">
        <v>0</v>
      </c>
      <c r="P588">
        <v>1</v>
      </c>
      <c r="Q588">
        <v>0</v>
      </c>
      <c r="R588">
        <v>156</v>
      </c>
      <c r="S588">
        <v>287</v>
      </c>
      <c r="T588" s="8">
        <v>0.54400000000000004</v>
      </c>
      <c r="U588">
        <v>142</v>
      </c>
      <c r="V588">
        <v>226</v>
      </c>
      <c r="W588" s="8">
        <v>0.628</v>
      </c>
      <c r="X588">
        <v>182</v>
      </c>
      <c r="Y588">
        <v>473</v>
      </c>
      <c r="Z588">
        <v>655</v>
      </c>
      <c r="AA588">
        <v>29</v>
      </c>
      <c r="AB588">
        <v>19</v>
      </c>
      <c r="AC588">
        <v>133</v>
      </c>
      <c r="AD588">
        <v>71</v>
      </c>
      <c r="AE588">
        <v>225</v>
      </c>
      <c r="AF588">
        <v>454</v>
      </c>
      <c r="AG588" s="8">
        <f>IF(Table3[[#This Row],[FTA]]&gt;=100,Table3[[#This Row],[FT%]],"")</f>
        <v>0.628</v>
      </c>
      <c r="AH588" t="str">
        <f>UPPER(Table3[[#This Row],[Player]])</f>
        <v>BISMACK BIYOMBO</v>
      </c>
    </row>
    <row r="589" spans="1:34" x14ac:dyDescent="0.25">
      <c r="A589">
        <v>2016</v>
      </c>
      <c r="B589" t="s">
        <v>521</v>
      </c>
      <c r="C589" t="s">
        <v>30</v>
      </c>
      <c r="D589">
        <v>27</v>
      </c>
      <c r="E589" t="s">
        <v>71</v>
      </c>
      <c r="F589">
        <v>60</v>
      </c>
      <c r="G589">
        <v>0</v>
      </c>
      <c r="H589">
        <v>11.2</v>
      </c>
      <c r="I589" s="8">
        <v>0.59399999999999997</v>
      </c>
      <c r="J589">
        <v>1.9</v>
      </c>
      <c r="K589">
        <v>0.3</v>
      </c>
      <c r="L589">
        <v>110</v>
      </c>
      <c r="M589">
        <v>235</v>
      </c>
      <c r="N589" s="8">
        <v>0.46800000000000003</v>
      </c>
      <c r="O589">
        <v>48</v>
      </c>
      <c r="P589">
        <v>125</v>
      </c>
      <c r="Q589">
        <v>0.38400000000000001</v>
      </c>
      <c r="R589">
        <v>62</v>
      </c>
      <c r="S589">
        <v>110</v>
      </c>
      <c r="T589" s="8">
        <v>0.56399999999999995</v>
      </c>
      <c r="U589">
        <v>40</v>
      </c>
      <c r="V589">
        <v>55</v>
      </c>
      <c r="W589" s="8">
        <v>0.72699999999999998</v>
      </c>
      <c r="X589">
        <v>49</v>
      </c>
      <c r="Y589">
        <v>161</v>
      </c>
      <c r="Z589">
        <v>210</v>
      </c>
      <c r="AA589">
        <v>83</v>
      </c>
      <c r="AB589">
        <v>26</v>
      </c>
      <c r="AC589">
        <v>21</v>
      </c>
      <c r="AD589">
        <v>47</v>
      </c>
      <c r="AE589">
        <v>154</v>
      </c>
      <c r="AF589">
        <v>308</v>
      </c>
      <c r="AG589" s="8" t="str">
        <f>IF(Table3[[#This Row],[FTA]]&gt;=100,Table3[[#This Row],[FT%]],"")</f>
        <v/>
      </c>
      <c r="AH589" t="str">
        <f>UPPER(Table3[[#This Row],[Player]])</f>
        <v>NEMANJA BJELICA</v>
      </c>
    </row>
    <row r="590" spans="1:34" x14ac:dyDescent="0.25">
      <c r="A590">
        <v>2016</v>
      </c>
      <c r="B590" t="s">
        <v>84</v>
      </c>
      <c r="C590" t="s">
        <v>38</v>
      </c>
      <c r="D590">
        <v>26</v>
      </c>
      <c r="E590" t="s">
        <v>48</v>
      </c>
      <c r="F590">
        <v>29</v>
      </c>
      <c r="G590">
        <v>0</v>
      </c>
      <c r="H590">
        <v>5.4</v>
      </c>
      <c r="I590" s="8">
        <v>0.41399999999999998</v>
      </c>
      <c r="J590">
        <v>-0.1</v>
      </c>
      <c r="K590">
        <v>-6.4</v>
      </c>
      <c r="L590">
        <v>28</v>
      </c>
      <c r="M590">
        <v>68</v>
      </c>
      <c r="N590" s="8">
        <v>0.41199999999999998</v>
      </c>
      <c r="O590">
        <v>0</v>
      </c>
      <c r="P590">
        <v>1</v>
      </c>
      <c r="Q590">
        <v>0</v>
      </c>
      <c r="R590">
        <v>28</v>
      </c>
      <c r="S590">
        <v>67</v>
      </c>
      <c r="T590" s="8">
        <v>0.41799999999999998</v>
      </c>
      <c r="U590">
        <v>5</v>
      </c>
      <c r="V590">
        <v>13</v>
      </c>
      <c r="W590" s="8">
        <v>0.38500000000000001</v>
      </c>
      <c r="X590">
        <v>20</v>
      </c>
      <c r="Y590">
        <v>37</v>
      </c>
      <c r="Z590">
        <v>57</v>
      </c>
      <c r="AA590">
        <v>11</v>
      </c>
      <c r="AB590">
        <v>8</v>
      </c>
      <c r="AC590">
        <v>2</v>
      </c>
      <c r="AD590">
        <v>15</v>
      </c>
      <c r="AE590">
        <v>53</v>
      </c>
      <c r="AF590">
        <v>61</v>
      </c>
      <c r="AG590" s="8" t="str">
        <f>IF(Table3[[#This Row],[FTA]]&gt;=100,Table3[[#This Row],[FT%]],"")</f>
        <v/>
      </c>
      <c r="AH590" t="str">
        <f>UPPER(Table3[[#This Row],[Player]])</f>
        <v>DEJUAN BLAIR</v>
      </c>
    </row>
    <row r="591" spans="1:34" x14ac:dyDescent="0.25">
      <c r="A591">
        <v>2016</v>
      </c>
      <c r="B591" t="s">
        <v>85</v>
      </c>
      <c r="C591" t="s">
        <v>36</v>
      </c>
      <c r="D591">
        <v>35</v>
      </c>
      <c r="E591" t="s">
        <v>104</v>
      </c>
      <c r="F591">
        <v>58</v>
      </c>
      <c r="G591">
        <v>2</v>
      </c>
      <c r="H591">
        <v>9.8000000000000007</v>
      </c>
      <c r="I591" s="8">
        <v>0.51</v>
      </c>
      <c r="J591">
        <v>1.1000000000000001</v>
      </c>
      <c r="K591">
        <v>-3.5</v>
      </c>
      <c r="L591">
        <v>93</v>
      </c>
      <c r="M591">
        <v>240</v>
      </c>
      <c r="N591" s="8">
        <v>0.38800000000000001</v>
      </c>
      <c r="O591">
        <v>52</v>
      </c>
      <c r="P591">
        <v>151</v>
      </c>
      <c r="Q591">
        <v>0.34399999999999997</v>
      </c>
      <c r="R591">
        <v>41</v>
      </c>
      <c r="S591">
        <v>89</v>
      </c>
      <c r="T591" s="8">
        <v>0.46100000000000002</v>
      </c>
      <c r="U591">
        <v>16</v>
      </c>
      <c r="V591">
        <v>20</v>
      </c>
      <c r="W591" s="8">
        <v>0.8</v>
      </c>
      <c r="X591">
        <v>9</v>
      </c>
      <c r="Y591">
        <v>80</v>
      </c>
      <c r="Z591">
        <v>89</v>
      </c>
      <c r="AA591">
        <v>200</v>
      </c>
      <c r="AB591">
        <v>24</v>
      </c>
      <c r="AC591">
        <v>5</v>
      </c>
      <c r="AD591">
        <v>81</v>
      </c>
      <c r="AE591">
        <v>70</v>
      </c>
      <c r="AF591">
        <v>254</v>
      </c>
      <c r="AG591" s="8" t="str">
        <f>IF(Table3[[#This Row],[FTA]]&gt;=100,Table3[[#This Row],[FT%]],"")</f>
        <v/>
      </c>
      <c r="AH591" t="str">
        <f>UPPER(Table3[[#This Row],[Player]])</f>
        <v>STEVE BLAKE</v>
      </c>
    </row>
    <row r="592" spans="1:34" x14ac:dyDescent="0.25">
      <c r="A592">
        <v>2016</v>
      </c>
      <c r="B592" t="s">
        <v>86</v>
      </c>
      <c r="C592" t="s">
        <v>36</v>
      </c>
      <c r="D592">
        <v>26</v>
      </c>
      <c r="E592" t="s">
        <v>96</v>
      </c>
      <c r="F592">
        <v>31</v>
      </c>
      <c r="G592">
        <v>31</v>
      </c>
      <c r="H592">
        <v>20</v>
      </c>
      <c r="I592" s="8">
        <v>0.55700000000000005</v>
      </c>
      <c r="J592">
        <v>2.5</v>
      </c>
      <c r="K592">
        <v>2.8</v>
      </c>
      <c r="L592">
        <v>223</v>
      </c>
      <c r="M592">
        <v>492</v>
      </c>
      <c r="N592" s="8">
        <v>0.45300000000000001</v>
      </c>
      <c r="O592">
        <v>48</v>
      </c>
      <c r="P592">
        <v>129</v>
      </c>
      <c r="Q592">
        <v>0.372</v>
      </c>
      <c r="R592">
        <v>175</v>
      </c>
      <c r="S592">
        <v>363</v>
      </c>
      <c r="T592" s="8">
        <v>0.48199999999999998</v>
      </c>
      <c r="U592">
        <v>138</v>
      </c>
      <c r="V592">
        <v>172</v>
      </c>
      <c r="W592" s="8">
        <v>0.80200000000000005</v>
      </c>
      <c r="X592">
        <v>18</v>
      </c>
      <c r="Y592">
        <v>107</v>
      </c>
      <c r="Z592">
        <v>125</v>
      </c>
      <c r="AA592">
        <v>190</v>
      </c>
      <c r="AB592">
        <v>63</v>
      </c>
      <c r="AC592">
        <v>19</v>
      </c>
      <c r="AD592">
        <v>110</v>
      </c>
      <c r="AE592">
        <v>75</v>
      </c>
      <c r="AF592">
        <v>632</v>
      </c>
      <c r="AG592" s="8">
        <f>IF(Table3[[#This Row],[FTA]]&gt;=100,Table3[[#This Row],[FT%]],"")</f>
        <v>0.80200000000000005</v>
      </c>
      <c r="AH592" t="str">
        <f>UPPER(Table3[[#This Row],[Player]])</f>
        <v>ERIC BLEDSOE</v>
      </c>
    </row>
    <row r="593" spans="1:34" x14ac:dyDescent="0.25">
      <c r="A593">
        <v>2016</v>
      </c>
      <c r="B593" t="s">
        <v>451</v>
      </c>
      <c r="C593" t="s">
        <v>50</v>
      </c>
      <c r="D593">
        <v>26</v>
      </c>
      <c r="E593" t="s">
        <v>342</v>
      </c>
      <c r="F593">
        <v>79</v>
      </c>
      <c r="G593">
        <v>39</v>
      </c>
      <c r="H593">
        <v>10.7</v>
      </c>
      <c r="I593" s="8">
        <v>0.55000000000000004</v>
      </c>
      <c r="J593">
        <v>0.9</v>
      </c>
      <c r="K593">
        <v>-3.4</v>
      </c>
      <c r="L593">
        <v>324</v>
      </c>
      <c r="M593">
        <v>749</v>
      </c>
      <c r="N593" s="8">
        <v>0.433</v>
      </c>
      <c r="O593">
        <v>129</v>
      </c>
      <c r="P593">
        <v>338</v>
      </c>
      <c r="Q593">
        <v>0.38200000000000001</v>
      </c>
      <c r="R593">
        <v>195</v>
      </c>
      <c r="S593">
        <v>411</v>
      </c>
      <c r="T593" s="8">
        <v>0.47399999999999998</v>
      </c>
      <c r="U593">
        <v>110</v>
      </c>
      <c r="V593">
        <v>132</v>
      </c>
      <c r="W593" s="8">
        <v>0.83299999999999996</v>
      </c>
      <c r="X593">
        <v>36</v>
      </c>
      <c r="Y593">
        <v>219</v>
      </c>
      <c r="Z593">
        <v>255</v>
      </c>
      <c r="AA593">
        <v>99</v>
      </c>
      <c r="AB593">
        <v>29</v>
      </c>
      <c r="AC593">
        <v>5</v>
      </c>
      <c r="AD593">
        <v>115</v>
      </c>
      <c r="AE593">
        <v>119</v>
      </c>
      <c r="AF593">
        <v>887</v>
      </c>
      <c r="AG593" s="8">
        <f>IF(Table3[[#This Row],[FTA]]&gt;=100,Table3[[#This Row],[FT%]],"")</f>
        <v>0.83299999999999996</v>
      </c>
      <c r="AH593" t="str">
        <f>UPPER(Table3[[#This Row],[Player]])</f>
        <v>BOJAN BOGDANOVIC</v>
      </c>
    </row>
    <row r="594" spans="1:34" x14ac:dyDescent="0.25">
      <c r="A594">
        <v>2016</v>
      </c>
      <c r="B594" t="s">
        <v>87</v>
      </c>
      <c r="C594" t="s">
        <v>38</v>
      </c>
      <c r="D594">
        <v>31</v>
      </c>
      <c r="E594" t="s">
        <v>76</v>
      </c>
      <c r="F594">
        <v>70</v>
      </c>
      <c r="G594">
        <v>66</v>
      </c>
      <c r="H594">
        <v>15.9</v>
      </c>
      <c r="I594" s="8">
        <v>0.623</v>
      </c>
      <c r="J594">
        <v>5.4</v>
      </c>
      <c r="K594">
        <v>4.5</v>
      </c>
      <c r="L594">
        <v>175</v>
      </c>
      <c r="M594">
        <v>279</v>
      </c>
      <c r="N594" s="8">
        <v>0.627</v>
      </c>
      <c r="O594">
        <v>1</v>
      </c>
      <c r="P594">
        <v>1</v>
      </c>
      <c r="Q594">
        <v>1</v>
      </c>
      <c r="R594">
        <v>174</v>
      </c>
      <c r="S594">
        <v>278</v>
      </c>
      <c r="T594" s="8">
        <v>0.626</v>
      </c>
      <c r="U594">
        <v>24</v>
      </c>
      <c r="V594">
        <v>50</v>
      </c>
      <c r="W594" s="8">
        <v>0.48</v>
      </c>
      <c r="X594">
        <v>121</v>
      </c>
      <c r="Y594">
        <v>371</v>
      </c>
      <c r="Z594">
        <v>492</v>
      </c>
      <c r="AA594">
        <v>162</v>
      </c>
      <c r="AB594">
        <v>33</v>
      </c>
      <c r="AC594">
        <v>114</v>
      </c>
      <c r="AD594">
        <v>83</v>
      </c>
      <c r="AE594">
        <v>221</v>
      </c>
      <c r="AF594">
        <v>375</v>
      </c>
      <c r="AG594" s="8" t="str">
        <f>IF(Table3[[#This Row],[FTA]]&gt;=100,Table3[[#This Row],[FT%]],"")</f>
        <v/>
      </c>
      <c r="AH594" t="str">
        <f>UPPER(Table3[[#This Row],[Player]])</f>
        <v>ANDREW BOGUT</v>
      </c>
    </row>
    <row r="595" spans="1:34" x14ac:dyDescent="0.25">
      <c r="A595">
        <v>2016</v>
      </c>
      <c r="B595" t="s">
        <v>89</v>
      </c>
      <c r="C595" t="s">
        <v>38</v>
      </c>
      <c r="D595">
        <v>35</v>
      </c>
      <c r="E595" t="s">
        <v>56</v>
      </c>
      <c r="F595">
        <v>30</v>
      </c>
      <c r="G595">
        <v>2</v>
      </c>
      <c r="H595">
        <v>14.1</v>
      </c>
      <c r="I595" s="8">
        <v>0.64700000000000002</v>
      </c>
      <c r="J595">
        <v>0.8</v>
      </c>
      <c r="K595">
        <v>1.6</v>
      </c>
      <c r="L595">
        <v>29</v>
      </c>
      <c r="M595">
        <v>57</v>
      </c>
      <c r="N595" s="8">
        <v>0.50900000000000001</v>
      </c>
      <c r="O595">
        <v>15</v>
      </c>
      <c r="P595">
        <v>34</v>
      </c>
      <c r="Q595">
        <v>0.441</v>
      </c>
      <c r="R595">
        <v>14</v>
      </c>
      <c r="S595">
        <v>23</v>
      </c>
      <c r="T595" s="8">
        <v>0.60899999999999999</v>
      </c>
      <c r="U595">
        <v>3</v>
      </c>
      <c r="V595">
        <v>4</v>
      </c>
      <c r="W595" s="8">
        <v>0.75</v>
      </c>
      <c r="X595">
        <v>3</v>
      </c>
      <c r="Y595">
        <v>24</v>
      </c>
      <c r="Z595">
        <v>27</v>
      </c>
      <c r="AA595">
        <v>9</v>
      </c>
      <c r="AB595">
        <v>6</v>
      </c>
      <c r="AC595">
        <v>1</v>
      </c>
      <c r="AD595">
        <v>3</v>
      </c>
      <c r="AE595">
        <v>16</v>
      </c>
      <c r="AF595">
        <v>76</v>
      </c>
      <c r="AG595" s="8" t="str">
        <f>IF(Table3[[#This Row],[FTA]]&gt;=100,Table3[[#This Row],[FT%]],"")</f>
        <v/>
      </c>
      <c r="AH595" t="str">
        <f>UPPER(Table3[[#This Row],[Player]])</f>
        <v>MATT BONNER</v>
      </c>
    </row>
    <row r="596" spans="1:34" x14ac:dyDescent="0.25">
      <c r="A596">
        <v>2016</v>
      </c>
      <c r="B596" t="s">
        <v>522</v>
      </c>
      <c r="C596" t="s">
        <v>34</v>
      </c>
      <c r="D596">
        <v>19</v>
      </c>
      <c r="E596" t="s">
        <v>96</v>
      </c>
      <c r="F596">
        <v>76</v>
      </c>
      <c r="G596">
        <v>51</v>
      </c>
      <c r="H596">
        <v>11.9</v>
      </c>
      <c r="I596" s="8">
        <v>0.53500000000000003</v>
      </c>
      <c r="J596">
        <v>1.9</v>
      </c>
      <c r="K596">
        <v>-3.1</v>
      </c>
      <c r="L596">
        <v>367</v>
      </c>
      <c r="M596">
        <v>867</v>
      </c>
      <c r="N596" s="8">
        <v>0.42299999999999999</v>
      </c>
      <c r="O596">
        <v>99</v>
      </c>
      <c r="P596">
        <v>289</v>
      </c>
      <c r="Q596">
        <v>0.34300000000000003</v>
      </c>
      <c r="R596">
        <v>268</v>
      </c>
      <c r="S596">
        <v>578</v>
      </c>
      <c r="T596" s="8">
        <v>0.46400000000000002</v>
      </c>
      <c r="U596">
        <v>215</v>
      </c>
      <c r="V596">
        <v>256</v>
      </c>
      <c r="W596" s="8">
        <v>0.84</v>
      </c>
      <c r="X596">
        <v>27</v>
      </c>
      <c r="Y596">
        <v>160</v>
      </c>
      <c r="Z596">
        <v>187</v>
      </c>
      <c r="AA596">
        <v>200</v>
      </c>
      <c r="AB596">
        <v>44</v>
      </c>
      <c r="AC596">
        <v>20</v>
      </c>
      <c r="AD596">
        <v>160</v>
      </c>
      <c r="AE596">
        <v>225</v>
      </c>
      <c r="AF596">
        <v>1048</v>
      </c>
      <c r="AG596" s="8">
        <f>IF(Table3[[#This Row],[FTA]]&gt;=100,Table3[[#This Row],[FT%]],"")</f>
        <v>0.84</v>
      </c>
      <c r="AH596" t="str">
        <f>UPPER(Table3[[#This Row],[Player]])</f>
        <v>DEVIN BOOKER</v>
      </c>
    </row>
    <row r="597" spans="1:34" x14ac:dyDescent="0.25">
      <c r="A597">
        <v>2016</v>
      </c>
      <c r="B597" t="s">
        <v>90</v>
      </c>
      <c r="C597" t="s">
        <v>30</v>
      </c>
      <c r="D597">
        <v>28</v>
      </c>
      <c r="E597" t="s">
        <v>37</v>
      </c>
      <c r="F597">
        <v>79</v>
      </c>
      <c r="G597">
        <v>2</v>
      </c>
      <c r="H597">
        <v>14.4</v>
      </c>
      <c r="I597" s="8">
        <v>0.53300000000000003</v>
      </c>
      <c r="J597">
        <v>4.3</v>
      </c>
      <c r="K597">
        <v>1.4</v>
      </c>
      <c r="L597">
        <v>190</v>
      </c>
      <c r="M597">
        <v>388</v>
      </c>
      <c r="N597" s="8">
        <v>0.49</v>
      </c>
      <c r="O597">
        <v>12</v>
      </c>
      <c r="P597">
        <v>41</v>
      </c>
      <c r="Q597">
        <v>0.29299999999999998</v>
      </c>
      <c r="R597">
        <v>178</v>
      </c>
      <c r="S597">
        <v>347</v>
      </c>
      <c r="T597" s="8">
        <v>0.51300000000000001</v>
      </c>
      <c r="U597">
        <v>71</v>
      </c>
      <c r="V597">
        <v>106</v>
      </c>
      <c r="W597" s="8">
        <v>0.67</v>
      </c>
      <c r="X597">
        <v>166</v>
      </c>
      <c r="Y597">
        <v>286</v>
      </c>
      <c r="Z597">
        <v>452</v>
      </c>
      <c r="AA597">
        <v>84</v>
      </c>
      <c r="AB597">
        <v>59</v>
      </c>
      <c r="AC597">
        <v>41</v>
      </c>
      <c r="AD597">
        <v>81</v>
      </c>
      <c r="AE597">
        <v>169</v>
      </c>
      <c r="AF597">
        <v>463</v>
      </c>
      <c r="AG597" s="8">
        <f>IF(Table3[[#This Row],[FTA]]&gt;=100,Table3[[#This Row],[FT%]],"")</f>
        <v>0.67</v>
      </c>
      <c r="AH597" t="str">
        <f>UPPER(Table3[[#This Row],[Player]])</f>
        <v>TREVOR BOOKER</v>
      </c>
    </row>
    <row r="598" spans="1:34" x14ac:dyDescent="0.25">
      <c r="A598">
        <v>2016</v>
      </c>
      <c r="B598" t="s">
        <v>91</v>
      </c>
      <c r="C598" t="s">
        <v>30</v>
      </c>
      <c r="D598">
        <v>31</v>
      </c>
      <c r="E598" t="s">
        <v>61</v>
      </c>
      <c r="F598">
        <v>53</v>
      </c>
      <c r="G598">
        <v>53</v>
      </c>
      <c r="H598">
        <v>20.2</v>
      </c>
      <c r="I598" s="8">
        <v>0.57099999999999995</v>
      </c>
      <c r="J598">
        <v>6.4</v>
      </c>
      <c r="K598">
        <v>2.1</v>
      </c>
      <c r="L598">
        <v>358</v>
      </c>
      <c r="M598">
        <v>767</v>
      </c>
      <c r="N598" s="8">
        <v>0.46700000000000003</v>
      </c>
      <c r="O598">
        <v>81</v>
      </c>
      <c r="P598">
        <v>222</v>
      </c>
      <c r="Q598">
        <v>0.36499999999999999</v>
      </c>
      <c r="R598">
        <v>277</v>
      </c>
      <c r="S598">
        <v>545</v>
      </c>
      <c r="T598" s="8">
        <v>0.50800000000000001</v>
      </c>
      <c r="U598">
        <v>213</v>
      </c>
      <c r="V598">
        <v>268</v>
      </c>
      <c r="W598" s="8">
        <v>0.79500000000000004</v>
      </c>
      <c r="X598">
        <v>48</v>
      </c>
      <c r="Y598">
        <v>342</v>
      </c>
      <c r="Z598">
        <v>390</v>
      </c>
      <c r="AA598">
        <v>128</v>
      </c>
      <c r="AB598">
        <v>36</v>
      </c>
      <c r="AC598">
        <v>34</v>
      </c>
      <c r="AD598">
        <v>78</v>
      </c>
      <c r="AE598">
        <v>101</v>
      </c>
      <c r="AF598">
        <v>1010</v>
      </c>
      <c r="AG598" s="8">
        <f>IF(Table3[[#This Row],[FTA]]&gt;=100,Table3[[#This Row],[FT%]],"")</f>
        <v>0.79500000000000004</v>
      </c>
      <c r="AH598" t="str">
        <f>UPPER(Table3[[#This Row],[Player]])</f>
        <v>CHRIS BOSH</v>
      </c>
    </row>
    <row r="599" spans="1:34" x14ac:dyDescent="0.25">
      <c r="A599">
        <v>2016</v>
      </c>
      <c r="B599" t="s">
        <v>92</v>
      </c>
      <c r="C599" t="s">
        <v>34</v>
      </c>
      <c r="D599">
        <v>25</v>
      </c>
      <c r="E599" t="s">
        <v>45</v>
      </c>
      <c r="F599">
        <v>76</v>
      </c>
      <c r="G599">
        <v>72</v>
      </c>
      <c r="H599">
        <v>13.2</v>
      </c>
      <c r="I599" s="8">
        <v>0.53800000000000003</v>
      </c>
      <c r="J599">
        <v>4.8</v>
      </c>
      <c r="K599">
        <v>0.2</v>
      </c>
      <c r="L599">
        <v>456</v>
      </c>
      <c r="M599">
        <v>1019</v>
      </c>
      <c r="N599" s="8">
        <v>0.44700000000000001</v>
      </c>
      <c r="O599">
        <v>147</v>
      </c>
      <c r="P599">
        <v>407</v>
      </c>
      <c r="Q599">
        <v>0.36099999999999999</v>
      </c>
      <c r="R599">
        <v>309</v>
      </c>
      <c r="S599">
        <v>612</v>
      </c>
      <c r="T599" s="8">
        <v>0.505</v>
      </c>
      <c r="U599">
        <v>96</v>
      </c>
      <c r="V599">
        <v>123</v>
      </c>
      <c r="W599" s="8">
        <v>0.78</v>
      </c>
      <c r="X599">
        <v>48</v>
      </c>
      <c r="Y599">
        <v>172</v>
      </c>
      <c r="Z599">
        <v>220</v>
      </c>
      <c r="AA599">
        <v>158</v>
      </c>
      <c r="AB599">
        <v>117</v>
      </c>
      <c r="AC599">
        <v>19</v>
      </c>
      <c r="AD599">
        <v>109</v>
      </c>
      <c r="AE599">
        <v>164</v>
      </c>
      <c r="AF599">
        <v>1155</v>
      </c>
      <c r="AG599" s="8">
        <f>IF(Table3[[#This Row],[FTA]]&gt;=100,Table3[[#This Row],[FT%]],"")</f>
        <v>0.78</v>
      </c>
      <c r="AH599" t="str">
        <f>UPPER(Table3[[#This Row],[Player]])</f>
        <v>AVERY BRADLEY</v>
      </c>
    </row>
    <row r="600" spans="1:34" x14ac:dyDescent="0.25">
      <c r="A600">
        <v>2016</v>
      </c>
      <c r="B600" t="s">
        <v>93</v>
      </c>
      <c r="C600" t="s">
        <v>38</v>
      </c>
      <c r="D600">
        <v>36</v>
      </c>
      <c r="E600" t="s">
        <v>44</v>
      </c>
      <c r="F600">
        <v>17</v>
      </c>
      <c r="G600">
        <v>1</v>
      </c>
      <c r="H600">
        <v>11.4</v>
      </c>
      <c r="I600" s="8">
        <v>0.46100000000000002</v>
      </c>
      <c r="J600">
        <v>0.2</v>
      </c>
      <c r="K600">
        <v>-4</v>
      </c>
      <c r="L600">
        <v>31</v>
      </c>
      <c r="M600">
        <v>72</v>
      </c>
      <c r="N600" s="8">
        <v>0.43099999999999999</v>
      </c>
      <c r="O600">
        <v>0</v>
      </c>
      <c r="P600">
        <v>1</v>
      </c>
      <c r="Q600">
        <v>0</v>
      </c>
      <c r="R600">
        <v>31</v>
      </c>
      <c r="S600">
        <v>71</v>
      </c>
      <c r="T600" s="8">
        <v>0.437</v>
      </c>
      <c r="U600">
        <v>8</v>
      </c>
      <c r="V600">
        <v>9</v>
      </c>
      <c r="W600" s="8">
        <v>0.88900000000000001</v>
      </c>
      <c r="X600">
        <v>9</v>
      </c>
      <c r="Y600">
        <v>54</v>
      </c>
      <c r="Z600">
        <v>63</v>
      </c>
      <c r="AA600">
        <v>18</v>
      </c>
      <c r="AB600">
        <v>9</v>
      </c>
      <c r="AC600">
        <v>8</v>
      </c>
      <c r="AD600">
        <v>11</v>
      </c>
      <c r="AE600">
        <v>32</v>
      </c>
      <c r="AF600">
        <v>70</v>
      </c>
      <c r="AG600" s="8" t="str">
        <f>IF(Table3[[#This Row],[FTA]]&gt;=100,Table3[[#This Row],[FT%]],"")</f>
        <v/>
      </c>
      <c r="AH600" t="str">
        <f>UPPER(Table3[[#This Row],[Player]])</f>
        <v>ELTON BRAND</v>
      </c>
    </row>
    <row r="601" spans="1:34" x14ac:dyDescent="0.25">
      <c r="A601">
        <v>2016</v>
      </c>
      <c r="B601" t="s">
        <v>94</v>
      </c>
      <c r="C601" t="s">
        <v>50</v>
      </c>
      <c r="D601">
        <v>29</v>
      </c>
      <c r="E601" t="s">
        <v>32</v>
      </c>
      <c r="F601">
        <v>82</v>
      </c>
      <c r="G601">
        <v>12</v>
      </c>
      <c r="H601">
        <v>9.9</v>
      </c>
      <c r="I601" s="8">
        <v>0.48099999999999998</v>
      </c>
      <c r="J601">
        <v>1.2</v>
      </c>
      <c r="K601">
        <v>-3.1</v>
      </c>
      <c r="L601">
        <v>212</v>
      </c>
      <c r="M601">
        <v>552</v>
      </c>
      <c r="N601" s="8">
        <v>0.38400000000000001</v>
      </c>
      <c r="O601">
        <v>61</v>
      </c>
      <c r="P601">
        <v>224</v>
      </c>
      <c r="Q601">
        <v>0.27200000000000002</v>
      </c>
      <c r="R601">
        <v>151</v>
      </c>
      <c r="S601">
        <v>328</v>
      </c>
      <c r="T601" s="8">
        <v>0.46</v>
      </c>
      <c r="U601">
        <v>105</v>
      </c>
      <c r="V601">
        <v>140</v>
      </c>
      <c r="W601" s="8">
        <v>0.75</v>
      </c>
      <c r="X601">
        <v>42</v>
      </c>
      <c r="Y601">
        <v>157</v>
      </c>
      <c r="Z601">
        <v>199</v>
      </c>
      <c r="AA601">
        <v>109</v>
      </c>
      <c r="AB601">
        <v>84</v>
      </c>
      <c r="AC601">
        <v>19</v>
      </c>
      <c r="AD601">
        <v>78</v>
      </c>
      <c r="AE601">
        <v>168</v>
      </c>
      <c r="AF601">
        <v>590</v>
      </c>
      <c r="AG601" s="8">
        <f>IF(Table3[[#This Row],[FTA]]&gt;=100,Table3[[#This Row],[FT%]],"")</f>
        <v>0.75</v>
      </c>
      <c r="AH601" t="str">
        <f>UPPER(Table3[[#This Row],[Player]])</f>
        <v>COREY BREWER</v>
      </c>
    </row>
    <row r="602" spans="1:34" x14ac:dyDescent="0.25">
      <c r="A602">
        <v>2016</v>
      </c>
      <c r="B602" t="s">
        <v>343</v>
      </c>
      <c r="C602" t="s">
        <v>36</v>
      </c>
      <c r="D602">
        <v>31</v>
      </c>
      <c r="E602" t="s">
        <v>63</v>
      </c>
      <c r="F602">
        <v>69</v>
      </c>
      <c r="G602">
        <v>0</v>
      </c>
      <c r="H602">
        <v>11.8</v>
      </c>
      <c r="I602" s="8">
        <v>0.49399999999999999</v>
      </c>
      <c r="J602">
        <v>0.9</v>
      </c>
      <c r="K602">
        <v>-3.3</v>
      </c>
      <c r="L602">
        <v>188</v>
      </c>
      <c r="M602">
        <v>469</v>
      </c>
      <c r="N602" s="8">
        <v>0.40100000000000002</v>
      </c>
      <c r="O602">
        <v>66</v>
      </c>
      <c r="P602">
        <v>185</v>
      </c>
      <c r="Q602">
        <v>0.35699999999999998</v>
      </c>
      <c r="R602">
        <v>122</v>
      </c>
      <c r="S602">
        <v>284</v>
      </c>
      <c r="T602" s="8">
        <v>0.43</v>
      </c>
      <c r="U602">
        <v>49</v>
      </c>
      <c r="V602">
        <v>64</v>
      </c>
      <c r="W602" s="8">
        <v>0.76600000000000001</v>
      </c>
      <c r="X602">
        <v>21</v>
      </c>
      <c r="Y602">
        <v>80</v>
      </c>
      <c r="Z602">
        <v>101</v>
      </c>
      <c r="AA602">
        <v>180</v>
      </c>
      <c r="AB602">
        <v>30</v>
      </c>
      <c r="AC602">
        <v>10</v>
      </c>
      <c r="AD602">
        <v>82</v>
      </c>
      <c r="AE602">
        <v>132</v>
      </c>
      <c r="AF602">
        <v>491</v>
      </c>
      <c r="AG602" s="8" t="str">
        <f>IF(Table3[[#This Row],[FTA]]&gt;=100,Table3[[#This Row],[FT%]],"")</f>
        <v/>
      </c>
      <c r="AH602" t="str">
        <f>UPPER(Table3[[#This Row],[Player]])</f>
        <v>AARON BROOKS</v>
      </c>
    </row>
    <row r="603" spans="1:34" x14ac:dyDescent="0.25">
      <c r="A603">
        <v>2016</v>
      </c>
      <c r="B603" t="s">
        <v>523</v>
      </c>
      <c r="C603" t="s">
        <v>50</v>
      </c>
      <c r="D603">
        <v>23</v>
      </c>
      <c r="E603" t="s">
        <v>74</v>
      </c>
      <c r="F603">
        <v>29</v>
      </c>
      <c r="G603">
        <v>11</v>
      </c>
      <c r="H603">
        <v>4.9000000000000004</v>
      </c>
      <c r="I603" s="8">
        <v>0.42699999999999999</v>
      </c>
      <c r="J603">
        <v>-0.3</v>
      </c>
      <c r="K603">
        <v>-5</v>
      </c>
      <c r="L603">
        <v>39</v>
      </c>
      <c r="M603">
        <v>126</v>
      </c>
      <c r="N603" s="8">
        <v>0.31</v>
      </c>
      <c r="O603">
        <v>20</v>
      </c>
      <c r="P603">
        <v>70</v>
      </c>
      <c r="Q603">
        <v>0.28599999999999998</v>
      </c>
      <c r="R603">
        <v>19</v>
      </c>
      <c r="S603">
        <v>56</v>
      </c>
      <c r="T603" s="8">
        <v>0.33900000000000002</v>
      </c>
      <c r="U603">
        <v>17</v>
      </c>
      <c r="V603">
        <v>20</v>
      </c>
      <c r="W603" s="8">
        <v>0.85</v>
      </c>
      <c r="X603">
        <v>9</v>
      </c>
      <c r="Y603">
        <v>61</v>
      </c>
      <c r="Z603">
        <v>70</v>
      </c>
      <c r="AA603">
        <v>19</v>
      </c>
      <c r="AB603">
        <v>14</v>
      </c>
      <c r="AC603">
        <v>5</v>
      </c>
      <c r="AD603">
        <v>15</v>
      </c>
      <c r="AE603">
        <v>34</v>
      </c>
      <c r="AF603">
        <v>115</v>
      </c>
      <c r="AG603" s="8" t="str">
        <f>IF(Table3[[#This Row],[FTA]]&gt;=100,Table3[[#This Row],[FT%]],"")</f>
        <v/>
      </c>
      <c r="AH603" t="str">
        <f>UPPER(Table3[[#This Row],[Player]])</f>
        <v>ANTHONY BROWN</v>
      </c>
    </row>
    <row r="604" spans="1:34" x14ac:dyDescent="0.25">
      <c r="A604">
        <v>2016</v>
      </c>
      <c r="B604" t="s">
        <v>397</v>
      </c>
      <c r="C604" t="s">
        <v>36</v>
      </c>
      <c r="D604">
        <v>25</v>
      </c>
      <c r="E604" t="s">
        <v>96</v>
      </c>
      <c r="F604">
        <v>8</v>
      </c>
      <c r="G604">
        <v>0</v>
      </c>
      <c r="H604">
        <v>4.4000000000000004</v>
      </c>
      <c r="I604" s="8">
        <v>0.374</v>
      </c>
      <c r="J604">
        <v>-0.2</v>
      </c>
      <c r="K604">
        <v>-9.5</v>
      </c>
      <c r="L604">
        <v>8</v>
      </c>
      <c r="M604">
        <v>25</v>
      </c>
      <c r="N604" s="8">
        <v>0.32</v>
      </c>
      <c r="O604">
        <v>1</v>
      </c>
      <c r="P604">
        <v>8</v>
      </c>
      <c r="Q604">
        <v>0.125</v>
      </c>
      <c r="R604">
        <v>7</v>
      </c>
      <c r="S604">
        <v>17</v>
      </c>
      <c r="T604" s="8">
        <v>0.41199999999999998</v>
      </c>
      <c r="U604">
        <v>3</v>
      </c>
      <c r="V604">
        <v>4</v>
      </c>
      <c r="W604" s="8">
        <v>0.75</v>
      </c>
      <c r="X604">
        <v>0</v>
      </c>
      <c r="Y604">
        <v>7</v>
      </c>
      <c r="Z604">
        <v>7</v>
      </c>
      <c r="AA604">
        <v>11</v>
      </c>
      <c r="AB604">
        <v>3</v>
      </c>
      <c r="AC604">
        <v>1</v>
      </c>
      <c r="AD604">
        <v>9</v>
      </c>
      <c r="AE604">
        <v>4</v>
      </c>
      <c r="AF604">
        <v>20</v>
      </c>
      <c r="AG604" s="8" t="str">
        <f>IF(Table3[[#This Row],[FTA]]&gt;=100,Table3[[#This Row],[FT%]],"")</f>
        <v/>
      </c>
      <c r="AH604" t="str">
        <f>UPPER(Table3[[#This Row],[Player]])</f>
        <v>LORENZO BROWN</v>
      </c>
    </row>
    <row r="605" spans="1:34" x14ac:dyDescent="0.25">
      <c r="A605">
        <v>2016</v>
      </c>
      <c r="B605" t="s">
        <v>453</v>
      </c>
      <c r="C605" t="s">
        <v>34</v>
      </c>
      <c r="D605">
        <v>24</v>
      </c>
      <c r="E605" t="s">
        <v>342</v>
      </c>
      <c r="F605">
        <v>62</v>
      </c>
      <c r="G605">
        <v>6</v>
      </c>
      <c r="H605">
        <v>11.3</v>
      </c>
      <c r="I605" s="8">
        <v>0.5</v>
      </c>
      <c r="J605">
        <v>0.6</v>
      </c>
      <c r="K605">
        <v>-2.6</v>
      </c>
      <c r="L605">
        <v>127</v>
      </c>
      <c r="M605">
        <v>322</v>
      </c>
      <c r="N605" s="8">
        <v>0.39400000000000002</v>
      </c>
      <c r="O605">
        <v>38</v>
      </c>
      <c r="P605">
        <v>121</v>
      </c>
      <c r="Q605">
        <v>0.314</v>
      </c>
      <c r="R605">
        <v>89</v>
      </c>
      <c r="S605">
        <v>201</v>
      </c>
      <c r="T605" s="8">
        <v>0.443</v>
      </c>
      <c r="U605">
        <v>71</v>
      </c>
      <c r="V605">
        <v>94</v>
      </c>
      <c r="W605" s="8">
        <v>0.755</v>
      </c>
      <c r="X605">
        <v>23</v>
      </c>
      <c r="Y605">
        <v>99</v>
      </c>
      <c r="Z605">
        <v>122</v>
      </c>
      <c r="AA605">
        <v>91</v>
      </c>
      <c r="AB605">
        <v>38</v>
      </c>
      <c r="AC605">
        <v>15</v>
      </c>
      <c r="AD605">
        <v>54</v>
      </c>
      <c r="AE605">
        <v>94</v>
      </c>
      <c r="AF605">
        <v>363</v>
      </c>
      <c r="AG605" s="8" t="str">
        <f>IF(Table3[[#This Row],[FTA]]&gt;=100,Table3[[#This Row],[FT%]],"")</f>
        <v/>
      </c>
      <c r="AH605" t="str">
        <f>UPPER(Table3[[#This Row],[Player]])</f>
        <v>MARKEL BROWN</v>
      </c>
    </row>
    <row r="606" spans="1:34" x14ac:dyDescent="0.25">
      <c r="A606">
        <v>2016</v>
      </c>
      <c r="B606" t="s">
        <v>97</v>
      </c>
      <c r="C606" t="s">
        <v>50</v>
      </c>
      <c r="D606">
        <v>37</v>
      </c>
      <c r="E606" t="s">
        <v>74</v>
      </c>
      <c r="F606">
        <v>66</v>
      </c>
      <c r="G606">
        <v>66</v>
      </c>
      <c r="H606">
        <v>14.9</v>
      </c>
      <c r="I606" s="8">
        <v>0.46899999999999997</v>
      </c>
      <c r="J606">
        <v>-0.4</v>
      </c>
      <c r="K606">
        <v>-2.5</v>
      </c>
      <c r="L606">
        <v>398</v>
      </c>
      <c r="M606">
        <v>1113</v>
      </c>
      <c r="N606" s="8">
        <v>0.35799999999999998</v>
      </c>
      <c r="O606">
        <v>133</v>
      </c>
      <c r="P606">
        <v>467</v>
      </c>
      <c r="Q606">
        <v>0.28499999999999998</v>
      </c>
      <c r="R606">
        <v>265</v>
      </c>
      <c r="S606">
        <v>646</v>
      </c>
      <c r="T606" s="8">
        <v>0.41</v>
      </c>
      <c r="U606">
        <v>232</v>
      </c>
      <c r="V606">
        <v>281</v>
      </c>
      <c r="W606" s="8">
        <v>0.82599999999999996</v>
      </c>
      <c r="X606">
        <v>41</v>
      </c>
      <c r="Y606">
        <v>206</v>
      </c>
      <c r="Z606">
        <v>247</v>
      </c>
      <c r="AA606">
        <v>184</v>
      </c>
      <c r="AB606">
        <v>62</v>
      </c>
      <c r="AC606">
        <v>13</v>
      </c>
      <c r="AD606">
        <v>129</v>
      </c>
      <c r="AE606">
        <v>115</v>
      </c>
      <c r="AF606">
        <v>1161</v>
      </c>
      <c r="AG606" s="8">
        <f>IF(Table3[[#This Row],[FTA]]&gt;=100,Table3[[#This Row],[FT%]],"")</f>
        <v>0.82599999999999996</v>
      </c>
      <c r="AH606" t="str">
        <f>UPPER(Table3[[#This Row],[Player]])</f>
        <v>KOBE BRYANT</v>
      </c>
    </row>
    <row r="607" spans="1:34" x14ac:dyDescent="0.25">
      <c r="A607">
        <v>2016</v>
      </c>
      <c r="B607" t="s">
        <v>98</v>
      </c>
      <c r="C607" t="s">
        <v>50</v>
      </c>
      <c r="D607">
        <v>27</v>
      </c>
      <c r="E607" t="s">
        <v>69</v>
      </c>
      <c r="F607">
        <v>66</v>
      </c>
      <c r="G607">
        <v>2</v>
      </c>
      <c r="H607">
        <v>10.7</v>
      </c>
      <c r="I607" s="8">
        <v>0.51400000000000001</v>
      </c>
      <c r="J607">
        <v>1.4</v>
      </c>
      <c r="K607">
        <v>-1.7</v>
      </c>
      <c r="L607">
        <v>104</v>
      </c>
      <c r="M607">
        <v>239</v>
      </c>
      <c r="N607" s="8">
        <v>0.435</v>
      </c>
      <c r="O607">
        <v>24</v>
      </c>
      <c r="P607">
        <v>86</v>
      </c>
      <c r="Q607">
        <v>0.27900000000000003</v>
      </c>
      <c r="R607">
        <v>80</v>
      </c>
      <c r="S607">
        <v>153</v>
      </c>
      <c r="T607" s="8">
        <v>0.52300000000000002</v>
      </c>
      <c r="U607">
        <v>39</v>
      </c>
      <c r="V607">
        <v>56</v>
      </c>
      <c r="W607" s="8">
        <v>0.69599999999999995</v>
      </c>
      <c r="X607">
        <v>43</v>
      </c>
      <c r="Y607">
        <v>107</v>
      </c>
      <c r="Z607">
        <v>150</v>
      </c>
      <c r="AA607">
        <v>64</v>
      </c>
      <c r="AB607">
        <v>32</v>
      </c>
      <c r="AC607">
        <v>10</v>
      </c>
      <c r="AD607">
        <v>44</v>
      </c>
      <c r="AE607">
        <v>62</v>
      </c>
      <c r="AF607">
        <v>271</v>
      </c>
      <c r="AG607" s="8" t="str">
        <f>IF(Table3[[#This Row],[FTA]]&gt;=100,Table3[[#This Row],[FT%]],"")</f>
        <v/>
      </c>
      <c r="AH607" t="str">
        <f>UPPER(Table3[[#This Row],[Player]])</f>
        <v>CHASE BUDINGER</v>
      </c>
    </row>
    <row r="608" spans="1:34" x14ac:dyDescent="0.25">
      <c r="A608">
        <v>2016</v>
      </c>
      <c r="B608" t="s">
        <v>98</v>
      </c>
      <c r="C608" t="s">
        <v>50</v>
      </c>
      <c r="D608">
        <v>27</v>
      </c>
      <c r="E608" t="s">
        <v>52</v>
      </c>
      <c r="F608">
        <v>49</v>
      </c>
      <c r="G608">
        <v>2</v>
      </c>
      <c r="H608">
        <v>11.1</v>
      </c>
      <c r="I608" s="8">
        <v>0.502</v>
      </c>
      <c r="J608">
        <v>1.3</v>
      </c>
      <c r="K608">
        <v>-1.2</v>
      </c>
      <c r="L608">
        <v>81</v>
      </c>
      <c r="M608">
        <v>194</v>
      </c>
      <c r="N608" s="8">
        <v>0.41799999999999998</v>
      </c>
      <c r="O608">
        <v>20</v>
      </c>
      <c r="P608">
        <v>69</v>
      </c>
      <c r="Q608">
        <v>0.28999999999999998</v>
      </c>
      <c r="R608">
        <v>61</v>
      </c>
      <c r="S608">
        <v>125</v>
      </c>
      <c r="T608" s="8">
        <v>0.48799999999999999</v>
      </c>
      <c r="U608">
        <v>34</v>
      </c>
      <c r="V608">
        <v>48</v>
      </c>
      <c r="W608" s="8">
        <v>0.70799999999999996</v>
      </c>
      <c r="X608">
        <v>31</v>
      </c>
      <c r="Y608">
        <v>90</v>
      </c>
      <c r="Z608">
        <v>121</v>
      </c>
      <c r="AA608">
        <v>49</v>
      </c>
      <c r="AB608">
        <v>29</v>
      </c>
      <c r="AC608">
        <v>9</v>
      </c>
      <c r="AD608">
        <v>31</v>
      </c>
      <c r="AE608">
        <v>46</v>
      </c>
      <c r="AF608">
        <v>216</v>
      </c>
      <c r="AG608" s="8" t="str">
        <f>IF(Table3[[#This Row],[FTA]]&gt;=100,Table3[[#This Row],[FT%]],"")</f>
        <v/>
      </c>
      <c r="AH608" t="str">
        <f>UPPER(Table3[[#This Row],[Player]])</f>
        <v>CHASE BUDINGER</v>
      </c>
    </row>
    <row r="609" spans="1:34" x14ac:dyDescent="0.25">
      <c r="A609">
        <v>2016</v>
      </c>
      <c r="B609" t="s">
        <v>98</v>
      </c>
      <c r="C609" t="s">
        <v>50</v>
      </c>
      <c r="D609">
        <v>27</v>
      </c>
      <c r="E609" t="s">
        <v>96</v>
      </c>
      <c r="F609">
        <v>17</v>
      </c>
      <c r="G609">
        <v>0</v>
      </c>
      <c r="H609">
        <v>9.1999999999999993</v>
      </c>
      <c r="I609" s="8">
        <v>0.56699999999999995</v>
      </c>
      <c r="J609">
        <v>0.1</v>
      </c>
      <c r="K609">
        <v>-3.6</v>
      </c>
      <c r="L609">
        <v>23</v>
      </c>
      <c r="M609">
        <v>45</v>
      </c>
      <c r="N609" s="8">
        <v>0.51100000000000001</v>
      </c>
      <c r="O609">
        <v>4</v>
      </c>
      <c r="P609">
        <v>17</v>
      </c>
      <c r="Q609">
        <v>0.23499999999999999</v>
      </c>
      <c r="R609">
        <v>19</v>
      </c>
      <c r="S609">
        <v>28</v>
      </c>
      <c r="T609" s="8">
        <v>0.67900000000000005</v>
      </c>
      <c r="U609">
        <v>5</v>
      </c>
      <c r="V609">
        <v>8</v>
      </c>
      <c r="W609" s="8">
        <v>0.625</v>
      </c>
      <c r="X609">
        <v>12</v>
      </c>
      <c r="Y609">
        <v>17</v>
      </c>
      <c r="Z609">
        <v>29</v>
      </c>
      <c r="AA609">
        <v>15</v>
      </c>
      <c r="AB609">
        <v>3</v>
      </c>
      <c r="AC609">
        <v>1</v>
      </c>
      <c r="AD609">
        <v>13</v>
      </c>
      <c r="AE609">
        <v>16</v>
      </c>
      <c r="AF609">
        <v>55</v>
      </c>
      <c r="AG609" s="8" t="str">
        <f>IF(Table3[[#This Row],[FTA]]&gt;=100,Table3[[#This Row],[FT%]],"")</f>
        <v/>
      </c>
      <c r="AH609" t="str">
        <f>UPPER(Table3[[#This Row],[Player]])</f>
        <v>CHASE BUDINGER</v>
      </c>
    </row>
    <row r="610" spans="1:34" x14ac:dyDescent="0.25">
      <c r="A610">
        <v>2016</v>
      </c>
      <c r="B610" t="s">
        <v>398</v>
      </c>
      <c r="C610" t="s">
        <v>50</v>
      </c>
      <c r="D610">
        <v>24</v>
      </c>
      <c r="E610" t="s">
        <v>104</v>
      </c>
      <c r="F610">
        <v>37</v>
      </c>
      <c r="G610">
        <v>0</v>
      </c>
      <c r="H610">
        <v>12</v>
      </c>
      <c r="I610" s="8">
        <v>0.58299999999999996</v>
      </c>
      <c r="J610">
        <v>1.2</v>
      </c>
      <c r="K610">
        <v>0</v>
      </c>
      <c r="L610">
        <v>43</v>
      </c>
      <c r="M610">
        <v>98</v>
      </c>
      <c r="N610" s="8">
        <v>0.439</v>
      </c>
      <c r="O610">
        <v>22</v>
      </c>
      <c r="P610">
        <v>53</v>
      </c>
      <c r="Q610">
        <v>0.41499999999999998</v>
      </c>
      <c r="R610">
        <v>21</v>
      </c>
      <c r="S610">
        <v>45</v>
      </c>
      <c r="T610" s="8">
        <v>0.46700000000000003</v>
      </c>
      <c r="U610">
        <v>14</v>
      </c>
      <c r="V610">
        <v>15</v>
      </c>
      <c r="W610" s="8">
        <v>0.93300000000000005</v>
      </c>
      <c r="X610">
        <v>14</v>
      </c>
      <c r="Y610">
        <v>54</v>
      </c>
      <c r="Z610">
        <v>68</v>
      </c>
      <c r="AA610">
        <v>27</v>
      </c>
      <c r="AB610">
        <v>10</v>
      </c>
      <c r="AC610">
        <v>2</v>
      </c>
      <c r="AD610">
        <v>8</v>
      </c>
      <c r="AE610">
        <v>29</v>
      </c>
      <c r="AF610">
        <v>122</v>
      </c>
      <c r="AG610" s="8" t="str">
        <f>IF(Table3[[#This Row],[FTA]]&gt;=100,Table3[[#This Row],[FT%]],"")</f>
        <v/>
      </c>
      <c r="AH610" t="str">
        <f>UPPER(Table3[[#This Row],[Player]])</f>
        <v>REGGIE BULLOCK</v>
      </c>
    </row>
    <row r="611" spans="1:34" x14ac:dyDescent="0.25">
      <c r="A611">
        <v>2016</v>
      </c>
      <c r="B611" t="s">
        <v>399</v>
      </c>
      <c r="C611" t="s">
        <v>36</v>
      </c>
      <c r="D611">
        <v>23</v>
      </c>
      <c r="E611" t="s">
        <v>37</v>
      </c>
      <c r="F611">
        <v>64</v>
      </c>
      <c r="G611">
        <v>0</v>
      </c>
      <c r="H611">
        <v>14</v>
      </c>
      <c r="I611" s="8">
        <v>0.50700000000000001</v>
      </c>
      <c r="J611">
        <v>2.1</v>
      </c>
      <c r="K611">
        <v>-2</v>
      </c>
      <c r="L611">
        <v>262</v>
      </c>
      <c r="M611">
        <v>634</v>
      </c>
      <c r="N611" s="8">
        <v>0.41299999999999998</v>
      </c>
      <c r="O611">
        <v>88</v>
      </c>
      <c r="P611">
        <v>256</v>
      </c>
      <c r="Q611">
        <v>0.34399999999999997</v>
      </c>
      <c r="R611">
        <v>174</v>
      </c>
      <c r="S611">
        <v>378</v>
      </c>
      <c r="T611" s="8">
        <v>0.46</v>
      </c>
      <c r="U611">
        <v>67</v>
      </c>
      <c r="V611">
        <v>82</v>
      </c>
      <c r="W611" s="8">
        <v>0.81699999999999995</v>
      </c>
      <c r="X611">
        <v>18</v>
      </c>
      <c r="Y611">
        <v>94</v>
      </c>
      <c r="Z611">
        <v>112</v>
      </c>
      <c r="AA611">
        <v>148</v>
      </c>
      <c r="AB611">
        <v>35</v>
      </c>
      <c r="AC611">
        <v>6</v>
      </c>
      <c r="AD611">
        <v>80</v>
      </c>
      <c r="AE611">
        <v>86</v>
      </c>
      <c r="AF611">
        <v>679</v>
      </c>
      <c r="AG611" s="8" t="str">
        <f>IF(Table3[[#This Row],[FTA]]&gt;=100,Table3[[#This Row],[FT%]],"")</f>
        <v/>
      </c>
      <c r="AH611" t="str">
        <f>UPPER(Table3[[#This Row],[Player]])</f>
        <v>TREY BURKE</v>
      </c>
    </row>
    <row r="612" spans="1:34" x14ac:dyDescent="0.25">
      <c r="A612">
        <v>2016</v>
      </c>
      <c r="B612" t="s">
        <v>99</v>
      </c>
      <c r="C612" t="s">
        <v>34</v>
      </c>
      <c r="D612">
        <v>24</v>
      </c>
      <c r="E612" t="s">
        <v>37</v>
      </c>
      <c r="F612">
        <v>31</v>
      </c>
      <c r="G612">
        <v>3</v>
      </c>
      <c r="H612">
        <v>14.3</v>
      </c>
      <c r="I612" s="8">
        <v>0.52</v>
      </c>
      <c r="J612">
        <v>1.5</v>
      </c>
      <c r="K612">
        <v>-2.5</v>
      </c>
      <c r="L612">
        <v>137</v>
      </c>
      <c r="M612">
        <v>334</v>
      </c>
      <c r="N612" s="8">
        <v>0.41</v>
      </c>
      <c r="O612">
        <v>32</v>
      </c>
      <c r="P612">
        <v>79</v>
      </c>
      <c r="Q612">
        <v>0.40500000000000003</v>
      </c>
      <c r="R612">
        <v>105</v>
      </c>
      <c r="S612">
        <v>255</v>
      </c>
      <c r="T612" s="8">
        <v>0.41199999999999998</v>
      </c>
      <c r="U612">
        <v>106</v>
      </c>
      <c r="V612">
        <v>141</v>
      </c>
      <c r="W612" s="8">
        <v>0.752</v>
      </c>
      <c r="X612">
        <v>16</v>
      </c>
      <c r="Y612">
        <v>93</v>
      </c>
      <c r="Z612">
        <v>109</v>
      </c>
      <c r="AA612">
        <v>63</v>
      </c>
      <c r="AB612">
        <v>18</v>
      </c>
      <c r="AC612">
        <v>4</v>
      </c>
      <c r="AD612">
        <v>51</v>
      </c>
      <c r="AE612">
        <v>71</v>
      </c>
      <c r="AF612">
        <v>412</v>
      </c>
      <c r="AG612" s="8">
        <f>IF(Table3[[#This Row],[FTA]]&gt;=100,Table3[[#This Row],[FT%]],"")</f>
        <v>0.752</v>
      </c>
      <c r="AH612" t="str">
        <f>UPPER(Table3[[#This Row],[Player]])</f>
        <v>ALEC BURKS</v>
      </c>
    </row>
    <row r="613" spans="1:34" x14ac:dyDescent="0.25">
      <c r="A613">
        <v>2016</v>
      </c>
      <c r="B613" t="s">
        <v>100</v>
      </c>
      <c r="C613" t="s">
        <v>50</v>
      </c>
      <c r="D613">
        <v>35</v>
      </c>
      <c r="E613" t="s">
        <v>120</v>
      </c>
      <c r="F613">
        <v>17</v>
      </c>
      <c r="G613">
        <v>1</v>
      </c>
      <c r="H613">
        <v>11.3</v>
      </c>
      <c r="I613" s="8">
        <v>0.49</v>
      </c>
      <c r="J613">
        <v>0.3</v>
      </c>
      <c r="K613">
        <v>-2.6</v>
      </c>
      <c r="L613">
        <v>25</v>
      </c>
      <c r="M613">
        <v>59</v>
      </c>
      <c r="N613" s="8">
        <v>0.42399999999999999</v>
      </c>
      <c r="O613">
        <v>3</v>
      </c>
      <c r="P613">
        <v>18</v>
      </c>
      <c r="Q613">
        <v>0.16700000000000001</v>
      </c>
      <c r="R613">
        <v>22</v>
      </c>
      <c r="S613">
        <v>41</v>
      </c>
      <c r="T613" s="8">
        <v>0.53700000000000003</v>
      </c>
      <c r="U613">
        <v>10</v>
      </c>
      <c r="V613">
        <v>12</v>
      </c>
      <c r="W613" s="8">
        <v>0.83299999999999996</v>
      </c>
      <c r="X613">
        <v>5</v>
      </c>
      <c r="Y613">
        <v>17</v>
      </c>
      <c r="Z613">
        <v>22</v>
      </c>
      <c r="AA613">
        <v>10</v>
      </c>
      <c r="AB613">
        <v>9</v>
      </c>
      <c r="AC613">
        <v>1</v>
      </c>
      <c r="AD613">
        <v>3</v>
      </c>
      <c r="AE613">
        <v>19</v>
      </c>
      <c r="AF613">
        <v>63</v>
      </c>
      <c r="AG613" s="8" t="str">
        <f>IF(Table3[[#This Row],[FTA]]&gt;=100,Table3[[#This Row],[FT%]],"")</f>
        <v/>
      </c>
      <c r="AH613" t="str">
        <f>UPPER(Table3[[#This Row],[Player]])</f>
        <v>CARON BUTLER</v>
      </c>
    </row>
    <row r="614" spans="1:34" x14ac:dyDescent="0.25">
      <c r="A614">
        <v>2016</v>
      </c>
      <c r="B614" t="s">
        <v>101</v>
      </c>
      <c r="C614" t="s">
        <v>34</v>
      </c>
      <c r="D614">
        <v>26</v>
      </c>
      <c r="E614" t="s">
        <v>63</v>
      </c>
      <c r="F614">
        <v>67</v>
      </c>
      <c r="G614">
        <v>67</v>
      </c>
      <c r="H614">
        <v>21.3</v>
      </c>
      <c r="I614" s="8">
        <v>0.56200000000000006</v>
      </c>
      <c r="J614">
        <v>9.1</v>
      </c>
      <c r="K614">
        <v>4</v>
      </c>
      <c r="L614">
        <v>470</v>
      </c>
      <c r="M614">
        <v>1035</v>
      </c>
      <c r="N614" s="8">
        <v>0.45400000000000001</v>
      </c>
      <c r="O614">
        <v>64</v>
      </c>
      <c r="P614">
        <v>205</v>
      </c>
      <c r="Q614">
        <v>0.312</v>
      </c>
      <c r="R614">
        <v>406</v>
      </c>
      <c r="S614">
        <v>830</v>
      </c>
      <c r="T614" s="8">
        <v>0.48899999999999999</v>
      </c>
      <c r="U614">
        <v>395</v>
      </c>
      <c r="V614">
        <v>475</v>
      </c>
      <c r="W614" s="8">
        <v>0.83199999999999996</v>
      </c>
      <c r="X614">
        <v>79</v>
      </c>
      <c r="Y614">
        <v>279</v>
      </c>
      <c r="Z614">
        <v>358</v>
      </c>
      <c r="AA614">
        <v>321</v>
      </c>
      <c r="AB614">
        <v>110</v>
      </c>
      <c r="AC614">
        <v>43</v>
      </c>
      <c r="AD614">
        <v>132</v>
      </c>
      <c r="AE614">
        <v>124</v>
      </c>
      <c r="AF614">
        <v>1399</v>
      </c>
      <c r="AG614" s="8">
        <f>IF(Table3[[#This Row],[FTA]]&gt;=100,Table3[[#This Row],[FT%]],"")</f>
        <v>0.83199999999999996</v>
      </c>
      <c r="AH614" t="str">
        <f>UPPER(Table3[[#This Row],[Player]])</f>
        <v>JIMMY BUTLER</v>
      </c>
    </row>
    <row r="615" spans="1:34" x14ac:dyDescent="0.25">
      <c r="A615">
        <v>2016</v>
      </c>
      <c r="B615" t="s">
        <v>102</v>
      </c>
      <c r="C615" t="s">
        <v>50</v>
      </c>
      <c r="D615">
        <v>36</v>
      </c>
      <c r="E615" t="s">
        <v>56</v>
      </c>
      <c r="F615">
        <v>46</v>
      </c>
      <c r="G615">
        <v>0</v>
      </c>
      <c r="H615">
        <v>13.4</v>
      </c>
      <c r="I615" s="8">
        <v>0.55800000000000005</v>
      </c>
      <c r="J615">
        <v>1.3</v>
      </c>
      <c r="K615">
        <v>1.8</v>
      </c>
      <c r="L615">
        <v>49</v>
      </c>
      <c r="M615">
        <v>104</v>
      </c>
      <c r="N615" s="8">
        <v>0.47099999999999997</v>
      </c>
      <c r="O615">
        <v>15</v>
      </c>
      <c r="P615">
        <v>49</v>
      </c>
      <c r="Q615">
        <v>0.30599999999999999</v>
      </c>
      <c r="R615">
        <v>34</v>
      </c>
      <c r="S615">
        <v>55</v>
      </c>
      <c r="T615" s="8">
        <v>0.61799999999999999</v>
      </c>
      <c r="U615">
        <v>11</v>
      </c>
      <c r="V615">
        <v>16</v>
      </c>
      <c r="W615" s="8">
        <v>0.68799999999999994</v>
      </c>
      <c r="X615">
        <v>3</v>
      </c>
      <c r="Y615">
        <v>53</v>
      </c>
      <c r="Z615">
        <v>56</v>
      </c>
      <c r="AA615">
        <v>24</v>
      </c>
      <c r="AB615">
        <v>13</v>
      </c>
      <c r="AC615">
        <v>23</v>
      </c>
      <c r="AD615">
        <v>8</v>
      </c>
      <c r="AE615">
        <v>11</v>
      </c>
      <c r="AF615">
        <v>124</v>
      </c>
      <c r="AG615" s="8" t="str">
        <f>IF(Table3[[#This Row],[FTA]]&gt;=100,Table3[[#This Row],[FT%]],"")</f>
        <v/>
      </c>
      <c r="AH615" t="str">
        <f>UPPER(Table3[[#This Row],[Player]])</f>
        <v>RASUAL BUTLER</v>
      </c>
    </row>
    <row r="616" spans="1:34" x14ac:dyDescent="0.25">
      <c r="A616">
        <v>2016</v>
      </c>
      <c r="B616" t="s">
        <v>105</v>
      </c>
      <c r="C616" t="s">
        <v>36</v>
      </c>
      <c r="D616">
        <v>34</v>
      </c>
      <c r="E616" t="s">
        <v>60</v>
      </c>
      <c r="F616">
        <v>72</v>
      </c>
      <c r="G616">
        <v>72</v>
      </c>
      <c r="H616">
        <v>12.3</v>
      </c>
      <c r="I616" s="8">
        <v>0.57099999999999995</v>
      </c>
      <c r="J616">
        <v>4</v>
      </c>
      <c r="K616">
        <v>-0.1</v>
      </c>
      <c r="L616">
        <v>209</v>
      </c>
      <c r="M616">
        <v>455</v>
      </c>
      <c r="N616" s="8">
        <v>0.45900000000000002</v>
      </c>
      <c r="O616">
        <v>84</v>
      </c>
      <c r="P616">
        <v>203</v>
      </c>
      <c r="Q616">
        <v>0.41399999999999998</v>
      </c>
      <c r="R616">
        <v>125</v>
      </c>
      <c r="S616">
        <v>252</v>
      </c>
      <c r="T616" s="8">
        <v>0.496</v>
      </c>
      <c r="U616">
        <v>42</v>
      </c>
      <c r="V616">
        <v>48</v>
      </c>
      <c r="W616" s="8">
        <v>0.875</v>
      </c>
      <c r="X616">
        <v>22</v>
      </c>
      <c r="Y616">
        <v>207</v>
      </c>
      <c r="Z616">
        <v>229</v>
      </c>
      <c r="AA616">
        <v>298</v>
      </c>
      <c r="AB616">
        <v>63</v>
      </c>
      <c r="AC616">
        <v>7</v>
      </c>
      <c r="AD616">
        <v>87</v>
      </c>
      <c r="AE616">
        <v>135</v>
      </c>
      <c r="AF616">
        <v>544</v>
      </c>
      <c r="AG616" s="8" t="str">
        <f>IF(Table3[[#This Row],[FTA]]&gt;=100,Table3[[#This Row],[FT%]],"")</f>
        <v/>
      </c>
      <c r="AH616" t="str">
        <f>UPPER(Table3[[#This Row],[Player]])</f>
        <v>JOSE CALDERON</v>
      </c>
    </row>
    <row r="617" spans="1:34" x14ac:dyDescent="0.25">
      <c r="A617">
        <v>2016</v>
      </c>
      <c r="B617" t="s">
        <v>402</v>
      </c>
      <c r="C617" t="s">
        <v>34</v>
      </c>
      <c r="D617">
        <v>22</v>
      </c>
      <c r="E617" t="s">
        <v>104</v>
      </c>
      <c r="F617">
        <v>76</v>
      </c>
      <c r="G617">
        <v>76</v>
      </c>
      <c r="H617">
        <v>12.4</v>
      </c>
      <c r="I617" s="8">
        <v>0.52100000000000002</v>
      </c>
      <c r="J617">
        <v>5.3</v>
      </c>
      <c r="K617">
        <v>1.1000000000000001</v>
      </c>
      <c r="L617">
        <v>403</v>
      </c>
      <c r="M617">
        <v>960</v>
      </c>
      <c r="N617" s="8">
        <v>0.42</v>
      </c>
      <c r="O617">
        <v>114</v>
      </c>
      <c r="P617">
        <v>369</v>
      </c>
      <c r="Q617">
        <v>0.309</v>
      </c>
      <c r="R617">
        <v>289</v>
      </c>
      <c r="S617">
        <v>591</v>
      </c>
      <c r="T617" s="8">
        <v>0.48899999999999999</v>
      </c>
      <c r="U617">
        <v>185</v>
      </c>
      <c r="V617">
        <v>228</v>
      </c>
      <c r="W617" s="8">
        <v>0.81100000000000005</v>
      </c>
      <c r="X617">
        <v>70</v>
      </c>
      <c r="Y617">
        <v>212</v>
      </c>
      <c r="Z617">
        <v>282</v>
      </c>
      <c r="AA617">
        <v>138</v>
      </c>
      <c r="AB617">
        <v>110</v>
      </c>
      <c r="AC617">
        <v>17</v>
      </c>
      <c r="AD617">
        <v>105</v>
      </c>
      <c r="AE617">
        <v>167</v>
      </c>
      <c r="AF617">
        <v>1105</v>
      </c>
      <c r="AG617" s="8">
        <f>IF(Table3[[#This Row],[FTA]]&gt;=100,Table3[[#This Row],[FT%]],"")</f>
        <v>0.81100000000000005</v>
      </c>
      <c r="AH617" t="str">
        <f>UPPER(Table3[[#This Row],[Player]])</f>
        <v>KENTAVIOUS CALDWELL-POPE</v>
      </c>
    </row>
    <row r="618" spans="1:34" x14ac:dyDescent="0.25">
      <c r="A618">
        <v>2016</v>
      </c>
      <c r="B618" t="s">
        <v>403</v>
      </c>
      <c r="C618" t="s">
        <v>34</v>
      </c>
      <c r="D618">
        <v>24</v>
      </c>
      <c r="E618" t="s">
        <v>44</v>
      </c>
      <c r="F618">
        <v>77</v>
      </c>
      <c r="G618">
        <v>39</v>
      </c>
      <c r="H618">
        <v>11.1</v>
      </c>
      <c r="I618" s="8">
        <v>0.52800000000000002</v>
      </c>
      <c r="J618">
        <v>1.4</v>
      </c>
      <c r="K618">
        <v>-2.7</v>
      </c>
      <c r="L618">
        <v>260</v>
      </c>
      <c r="M618">
        <v>722</v>
      </c>
      <c r="N618" s="8">
        <v>0.36</v>
      </c>
      <c r="O618">
        <v>176</v>
      </c>
      <c r="P618">
        <v>485</v>
      </c>
      <c r="Q618">
        <v>0.36299999999999999</v>
      </c>
      <c r="R618">
        <v>84</v>
      </c>
      <c r="S618">
        <v>237</v>
      </c>
      <c r="T618" s="8">
        <v>0.35399999999999998</v>
      </c>
      <c r="U618">
        <v>150</v>
      </c>
      <c r="V618">
        <v>180</v>
      </c>
      <c r="W618" s="8">
        <v>0.83299999999999996</v>
      </c>
      <c r="X618">
        <v>20</v>
      </c>
      <c r="Y618">
        <v>154</v>
      </c>
      <c r="Z618">
        <v>174</v>
      </c>
      <c r="AA618">
        <v>137</v>
      </c>
      <c r="AB618">
        <v>56</v>
      </c>
      <c r="AC618">
        <v>12</v>
      </c>
      <c r="AD618">
        <v>91</v>
      </c>
      <c r="AE618">
        <v>133</v>
      </c>
      <c r="AF618">
        <v>846</v>
      </c>
      <c r="AG618" s="8">
        <f>IF(Table3[[#This Row],[FTA]]&gt;=100,Table3[[#This Row],[FT%]],"")</f>
        <v>0.83299999999999996</v>
      </c>
      <c r="AH618" t="str">
        <f>UPPER(Table3[[#This Row],[Player]])</f>
        <v>ISAIAH CANAAN</v>
      </c>
    </row>
    <row r="619" spans="1:34" x14ac:dyDescent="0.25">
      <c r="A619">
        <v>2016</v>
      </c>
      <c r="B619" t="s">
        <v>454</v>
      </c>
      <c r="C619" t="s">
        <v>38</v>
      </c>
      <c r="D619">
        <v>21</v>
      </c>
      <c r="E619" t="s">
        <v>32</v>
      </c>
      <c r="F619">
        <v>77</v>
      </c>
      <c r="G619">
        <v>35</v>
      </c>
      <c r="H619">
        <v>18.3</v>
      </c>
      <c r="I619" s="8">
        <v>0.55300000000000005</v>
      </c>
      <c r="J619">
        <v>4.4000000000000004</v>
      </c>
      <c r="K619">
        <v>0.5</v>
      </c>
      <c r="L619">
        <v>231</v>
      </c>
      <c r="M619">
        <v>397</v>
      </c>
      <c r="N619" s="8">
        <v>0.58199999999999996</v>
      </c>
      <c r="O619">
        <v>0</v>
      </c>
      <c r="P619">
        <v>1</v>
      </c>
      <c r="Q619">
        <v>0</v>
      </c>
      <c r="R619">
        <v>231</v>
      </c>
      <c r="S619">
        <v>396</v>
      </c>
      <c r="T619" s="8">
        <v>0.58299999999999996</v>
      </c>
      <c r="U619">
        <v>80</v>
      </c>
      <c r="V619">
        <v>211</v>
      </c>
      <c r="W619" s="8">
        <v>0.379</v>
      </c>
      <c r="X619">
        <v>194</v>
      </c>
      <c r="Y619">
        <v>300</v>
      </c>
      <c r="Z619">
        <v>494</v>
      </c>
      <c r="AA619">
        <v>47</v>
      </c>
      <c r="AB619">
        <v>59</v>
      </c>
      <c r="AC619">
        <v>92</v>
      </c>
      <c r="AD619">
        <v>60</v>
      </c>
      <c r="AE619">
        <v>190</v>
      </c>
      <c r="AF619">
        <v>542</v>
      </c>
      <c r="AG619" s="8">
        <f>IF(Table3[[#This Row],[FTA]]&gt;=100,Table3[[#This Row],[FT%]],"")</f>
        <v>0.379</v>
      </c>
      <c r="AH619" t="str">
        <f>UPPER(Table3[[#This Row],[Player]])</f>
        <v>CLINT CAPELA</v>
      </c>
    </row>
    <row r="620" spans="1:34" x14ac:dyDescent="0.25">
      <c r="A620">
        <v>2016</v>
      </c>
      <c r="B620" t="s">
        <v>106</v>
      </c>
      <c r="C620" t="s">
        <v>50</v>
      </c>
      <c r="D620">
        <v>29</v>
      </c>
      <c r="E620" t="s">
        <v>39</v>
      </c>
      <c r="F620">
        <v>26</v>
      </c>
      <c r="G620">
        <v>22</v>
      </c>
      <c r="H620">
        <v>11.9</v>
      </c>
      <c r="I620" s="8">
        <v>0.49</v>
      </c>
      <c r="J620">
        <v>1.2</v>
      </c>
      <c r="K620">
        <v>0.2</v>
      </c>
      <c r="L620">
        <v>105</v>
      </c>
      <c r="M620">
        <v>270</v>
      </c>
      <c r="N620" s="8">
        <v>0.38900000000000001</v>
      </c>
      <c r="O620">
        <v>46</v>
      </c>
      <c r="P620">
        <v>118</v>
      </c>
      <c r="Q620">
        <v>0.39</v>
      </c>
      <c r="R620">
        <v>59</v>
      </c>
      <c r="S620">
        <v>152</v>
      </c>
      <c r="T620" s="8">
        <v>0.38800000000000001</v>
      </c>
      <c r="U620">
        <v>30</v>
      </c>
      <c r="V620">
        <v>50</v>
      </c>
      <c r="W620" s="8">
        <v>0.6</v>
      </c>
      <c r="X620">
        <v>31</v>
      </c>
      <c r="Y620">
        <v>91</v>
      </c>
      <c r="Z620">
        <v>122</v>
      </c>
      <c r="AA620">
        <v>27</v>
      </c>
      <c r="AB620">
        <v>44</v>
      </c>
      <c r="AC620">
        <v>6</v>
      </c>
      <c r="AD620">
        <v>28</v>
      </c>
      <c r="AE620">
        <v>63</v>
      </c>
      <c r="AF620">
        <v>286</v>
      </c>
      <c r="AG620" s="8" t="str">
        <f>IF(Table3[[#This Row],[FTA]]&gt;=100,Table3[[#This Row],[FT%]],"")</f>
        <v/>
      </c>
      <c r="AH620" t="str">
        <f>UPPER(Table3[[#This Row],[Player]])</f>
        <v>DEMARRE CARROLL</v>
      </c>
    </row>
    <row r="621" spans="1:34" x14ac:dyDescent="0.25">
      <c r="A621">
        <v>2016</v>
      </c>
      <c r="B621" t="s">
        <v>107</v>
      </c>
      <c r="C621" t="s">
        <v>34</v>
      </c>
      <c r="D621">
        <v>39</v>
      </c>
      <c r="E621" t="s">
        <v>47</v>
      </c>
      <c r="F621">
        <v>60</v>
      </c>
      <c r="G621">
        <v>3</v>
      </c>
      <c r="H621">
        <v>12.7</v>
      </c>
      <c r="I621" s="8">
        <v>0.52</v>
      </c>
      <c r="J621">
        <v>1.8</v>
      </c>
      <c r="K621">
        <v>-1.2</v>
      </c>
      <c r="L621">
        <v>133</v>
      </c>
      <c r="M621">
        <v>343</v>
      </c>
      <c r="N621" s="8">
        <v>0.38800000000000001</v>
      </c>
      <c r="O621">
        <v>59</v>
      </c>
      <c r="P621">
        <v>169</v>
      </c>
      <c r="Q621">
        <v>0.34899999999999998</v>
      </c>
      <c r="R621">
        <v>74</v>
      </c>
      <c r="S621">
        <v>174</v>
      </c>
      <c r="T621" s="8">
        <v>0.42499999999999999</v>
      </c>
      <c r="U621">
        <v>70</v>
      </c>
      <c r="V621">
        <v>84</v>
      </c>
      <c r="W621" s="8">
        <v>0.83299999999999996</v>
      </c>
      <c r="X621">
        <v>31</v>
      </c>
      <c r="Y621">
        <v>115</v>
      </c>
      <c r="Z621">
        <v>146</v>
      </c>
      <c r="AA621">
        <v>56</v>
      </c>
      <c r="AB621">
        <v>38</v>
      </c>
      <c r="AC621">
        <v>16</v>
      </c>
      <c r="AD621">
        <v>35</v>
      </c>
      <c r="AE621">
        <v>101</v>
      </c>
      <c r="AF621">
        <v>395</v>
      </c>
      <c r="AG621" s="8" t="str">
        <f>IF(Table3[[#This Row],[FTA]]&gt;=100,Table3[[#This Row],[FT%]],"")</f>
        <v/>
      </c>
      <c r="AH621" t="str">
        <f>UPPER(Table3[[#This Row],[Player]])</f>
        <v>VINCE CARTER</v>
      </c>
    </row>
    <row r="622" spans="1:34" x14ac:dyDescent="0.25">
      <c r="A622">
        <v>2016</v>
      </c>
      <c r="B622" t="s">
        <v>404</v>
      </c>
      <c r="C622" t="s">
        <v>36</v>
      </c>
      <c r="D622">
        <v>24</v>
      </c>
      <c r="E622" t="s">
        <v>88</v>
      </c>
      <c r="F622">
        <v>54</v>
      </c>
      <c r="G622">
        <v>37</v>
      </c>
      <c r="H622">
        <v>13.9</v>
      </c>
      <c r="I622" s="8">
        <v>0.497</v>
      </c>
      <c r="J622">
        <v>1.2</v>
      </c>
      <c r="K622">
        <v>-0.8</v>
      </c>
      <c r="L622">
        <v>251</v>
      </c>
      <c r="M622">
        <v>555</v>
      </c>
      <c r="N622" s="8">
        <v>0.45200000000000001</v>
      </c>
      <c r="O622">
        <v>15</v>
      </c>
      <c r="P622">
        <v>55</v>
      </c>
      <c r="Q622">
        <v>0.27300000000000002</v>
      </c>
      <c r="R622">
        <v>236</v>
      </c>
      <c r="S622">
        <v>500</v>
      </c>
      <c r="T622" s="8">
        <v>0.47199999999999998</v>
      </c>
      <c r="U622">
        <v>106</v>
      </c>
      <c r="V622">
        <v>162</v>
      </c>
      <c r="W622" s="8">
        <v>0.65400000000000003</v>
      </c>
      <c r="X622">
        <v>48</v>
      </c>
      <c r="Y622">
        <v>228</v>
      </c>
      <c r="Z622">
        <v>276</v>
      </c>
      <c r="AA622">
        <v>281</v>
      </c>
      <c r="AB622">
        <v>80</v>
      </c>
      <c r="AC622">
        <v>41</v>
      </c>
      <c r="AD622">
        <v>153</v>
      </c>
      <c r="AE622">
        <v>162</v>
      </c>
      <c r="AF622">
        <v>623</v>
      </c>
      <c r="AG622" s="8">
        <f>IF(Table3[[#This Row],[FTA]]&gt;=100,Table3[[#This Row],[FT%]],"")</f>
        <v>0.65400000000000003</v>
      </c>
      <c r="AH622" t="str">
        <f>UPPER(Table3[[#This Row],[Player]])</f>
        <v>MICHAEL CARTER-WILLIAMS</v>
      </c>
    </row>
    <row r="623" spans="1:34" x14ac:dyDescent="0.25">
      <c r="A623">
        <v>2016</v>
      </c>
      <c r="B623" t="s">
        <v>108</v>
      </c>
      <c r="C623" t="s">
        <v>50</v>
      </c>
      <c r="D623">
        <v>27</v>
      </c>
      <c r="E623" t="s">
        <v>120</v>
      </c>
      <c r="F623">
        <v>69</v>
      </c>
      <c r="G623">
        <v>21</v>
      </c>
      <c r="H623">
        <v>13.9</v>
      </c>
      <c r="I623" s="8">
        <v>0.58699999999999997</v>
      </c>
      <c r="J623">
        <v>3.6</v>
      </c>
      <c r="K623">
        <v>-0.3</v>
      </c>
      <c r="L623">
        <v>299</v>
      </c>
      <c r="M623">
        <v>622</v>
      </c>
      <c r="N623" s="8">
        <v>0.48099999999999998</v>
      </c>
      <c r="O623">
        <v>112</v>
      </c>
      <c r="P623">
        <v>274</v>
      </c>
      <c r="Q623">
        <v>0.40899999999999997</v>
      </c>
      <c r="R623">
        <v>187</v>
      </c>
      <c r="S623">
        <v>348</v>
      </c>
      <c r="T623" s="8">
        <v>0.53700000000000003</v>
      </c>
      <c r="U623">
        <v>103</v>
      </c>
      <c r="V623">
        <v>159</v>
      </c>
      <c r="W623" s="8">
        <v>0.64800000000000002</v>
      </c>
      <c r="X623">
        <v>58</v>
      </c>
      <c r="Y623">
        <v>352</v>
      </c>
      <c r="Z623">
        <v>410</v>
      </c>
      <c r="AA623">
        <v>95</v>
      </c>
      <c r="AB623">
        <v>56</v>
      </c>
      <c r="AC623">
        <v>17</v>
      </c>
      <c r="AD623">
        <v>94</v>
      </c>
      <c r="AE623">
        <v>154</v>
      </c>
      <c r="AF623">
        <v>813</v>
      </c>
      <c r="AG623" s="8">
        <f>IF(Table3[[#This Row],[FTA]]&gt;=100,Table3[[#This Row],[FT%]],"")</f>
        <v>0.64800000000000002</v>
      </c>
      <c r="AH623" t="str">
        <f>UPPER(Table3[[#This Row],[Player]])</f>
        <v>OMRI CASSPI</v>
      </c>
    </row>
    <row r="624" spans="1:34" x14ac:dyDescent="0.25">
      <c r="A624">
        <v>2016</v>
      </c>
      <c r="B624" t="s">
        <v>524</v>
      </c>
      <c r="C624" t="s">
        <v>38</v>
      </c>
      <c r="D624">
        <v>22</v>
      </c>
      <c r="E624" t="s">
        <v>120</v>
      </c>
      <c r="F624">
        <v>66</v>
      </c>
      <c r="G624">
        <v>39</v>
      </c>
      <c r="H624">
        <v>15.3</v>
      </c>
      <c r="I624" s="8">
        <v>0.58799999999999997</v>
      </c>
      <c r="J624">
        <v>3.8</v>
      </c>
      <c r="K624">
        <v>0.7</v>
      </c>
      <c r="L624">
        <v>191</v>
      </c>
      <c r="M624">
        <v>339</v>
      </c>
      <c r="N624" s="8">
        <v>0.56299999999999994</v>
      </c>
      <c r="O624">
        <v>0</v>
      </c>
      <c r="P624">
        <v>2</v>
      </c>
      <c r="Q624">
        <v>0</v>
      </c>
      <c r="R624">
        <v>191</v>
      </c>
      <c r="S624">
        <v>337</v>
      </c>
      <c r="T624" s="8">
        <v>0.56699999999999995</v>
      </c>
      <c r="U624">
        <v>81</v>
      </c>
      <c r="V624">
        <v>125</v>
      </c>
      <c r="W624" s="8">
        <v>0.64800000000000002</v>
      </c>
      <c r="X624">
        <v>134</v>
      </c>
      <c r="Y624">
        <v>218</v>
      </c>
      <c r="Z624">
        <v>352</v>
      </c>
      <c r="AA624">
        <v>37</v>
      </c>
      <c r="AB624">
        <v>48</v>
      </c>
      <c r="AC624">
        <v>66</v>
      </c>
      <c r="AD624">
        <v>46</v>
      </c>
      <c r="AE624">
        <v>146</v>
      </c>
      <c r="AF624">
        <v>463</v>
      </c>
      <c r="AG624" s="8">
        <f>IF(Table3[[#This Row],[FTA]]&gt;=100,Table3[[#This Row],[FT%]],"")</f>
        <v>0.64800000000000002</v>
      </c>
      <c r="AH624" t="str">
        <f>UPPER(Table3[[#This Row],[Player]])</f>
        <v>WILLIE CAULEY-STEIN</v>
      </c>
    </row>
    <row r="625" spans="1:34" x14ac:dyDescent="0.25">
      <c r="A625">
        <v>2016</v>
      </c>
      <c r="B625" t="s">
        <v>110</v>
      </c>
      <c r="C625" t="s">
        <v>36</v>
      </c>
      <c r="D625">
        <v>29</v>
      </c>
      <c r="E625" t="s">
        <v>69</v>
      </c>
      <c r="F625">
        <v>61</v>
      </c>
      <c r="G625">
        <v>7</v>
      </c>
      <c r="H625">
        <v>17.3</v>
      </c>
      <c r="I625" s="8">
        <v>0.56100000000000005</v>
      </c>
      <c r="J625">
        <v>3.8</v>
      </c>
      <c r="K625">
        <v>1.5</v>
      </c>
      <c r="L625">
        <v>182</v>
      </c>
      <c r="M625">
        <v>444</v>
      </c>
      <c r="N625" s="8">
        <v>0.41</v>
      </c>
      <c r="O625">
        <v>46</v>
      </c>
      <c r="P625">
        <v>149</v>
      </c>
      <c r="Q625">
        <v>0.309</v>
      </c>
      <c r="R625">
        <v>136</v>
      </c>
      <c r="S625">
        <v>295</v>
      </c>
      <c r="T625" s="8">
        <v>0.46100000000000002</v>
      </c>
      <c r="U625">
        <v>218</v>
      </c>
      <c r="V625">
        <v>262</v>
      </c>
      <c r="W625" s="8">
        <v>0.83199999999999996</v>
      </c>
      <c r="X625">
        <v>24</v>
      </c>
      <c r="Y625">
        <v>133</v>
      </c>
      <c r="Z625">
        <v>157</v>
      </c>
      <c r="AA625">
        <v>230</v>
      </c>
      <c r="AB625">
        <v>88</v>
      </c>
      <c r="AC625">
        <v>13</v>
      </c>
      <c r="AD625">
        <v>110</v>
      </c>
      <c r="AE625">
        <v>181</v>
      </c>
      <c r="AF625">
        <v>628</v>
      </c>
      <c r="AG625" s="8">
        <f>IF(Table3[[#This Row],[FTA]]&gt;=100,Table3[[#This Row],[FT%]],"")</f>
        <v>0.83199999999999996</v>
      </c>
      <c r="AH625" t="str">
        <f>UPPER(Table3[[#This Row],[Player]])</f>
        <v>MARIO CHALMERS</v>
      </c>
    </row>
    <row r="626" spans="1:34" x14ac:dyDescent="0.25">
      <c r="A626">
        <v>2016</v>
      </c>
      <c r="B626" t="s">
        <v>110</v>
      </c>
      <c r="C626" t="s">
        <v>36</v>
      </c>
      <c r="D626">
        <v>29</v>
      </c>
      <c r="E626" t="s">
        <v>61</v>
      </c>
      <c r="F626">
        <v>6</v>
      </c>
      <c r="G626">
        <v>0</v>
      </c>
      <c r="H626">
        <v>9.5</v>
      </c>
      <c r="I626" s="8">
        <v>0.437</v>
      </c>
      <c r="J626">
        <v>0.1</v>
      </c>
      <c r="K626">
        <v>-2.2999999999999998</v>
      </c>
      <c r="L626">
        <v>10</v>
      </c>
      <c r="M626">
        <v>32</v>
      </c>
      <c r="N626" s="8">
        <v>0.313</v>
      </c>
      <c r="O626">
        <v>1</v>
      </c>
      <c r="P626">
        <v>11</v>
      </c>
      <c r="Q626">
        <v>9.0999999999999998E-2</v>
      </c>
      <c r="R626">
        <v>9</v>
      </c>
      <c r="S626">
        <v>21</v>
      </c>
      <c r="T626" s="8">
        <v>0.42899999999999999</v>
      </c>
      <c r="U626">
        <v>12</v>
      </c>
      <c r="V626">
        <v>13</v>
      </c>
      <c r="W626" s="8">
        <v>0.92300000000000004</v>
      </c>
      <c r="X626">
        <v>1</v>
      </c>
      <c r="Y626">
        <v>13</v>
      </c>
      <c r="Z626">
        <v>14</v>
      </c>
      <c r="AA626">
        <v>19</v>
      </c>
      <c r="AB626">
        <v>8</v>
      </c>
      <c r="AC626">
        <v>1</v>
      </c>
      <c r="AD626">
        <v>9</v>
      </c>
      <c r="AE626">
        <v>16</v>
      </c>
      <c r="AF626">
        <v>33</v>
      </c>
      <c r="AG626" s="8" t="str">
        <f>IF(Table3[[#This Row],[FTA]]&gt;=100,Table3[[#This Row],[FT%]],"")</f>
        <v/>
      </c>
      <c r="AH626" t="str">
        <f>UPPER(Table3[[#This Row],[Player]])</f>
        <v>MARIO CHALMERS</v>
      </c>
    </row>
    <row r="627" spans="1:34" x14ac:dyDescent="0.25">
      <c r="A627">
        <v>2016</v>
      </c>
      <c r="B627" t="s">
        <v>110</v>
      </c>
      <c r="C627" t="s">
        <v>36</v>
      </c>
      <c r="D627">
        <v>29</v>
      </c>
      <c r="E627" t="s">
        <v>47</v>
      </c>
      <c r="F627">
        <v>55</v>
      </c>
      <c r="G627">
        <v>7</v>
      </c>
      <c r="H627">
        <v>18</v>
      </c>
      <c r="I627" s="8">
        <v>0.56999999999999995</v>
      </c>
      <c r="J627">
        <v>3.7</v>
      </c>
      <c r="K627">
        <v>1.9</v>
      </c>
      <c r="L627">
        <v>172</v>
      </c>
      <c r="M627">
        <v>412</v>
      </c>
      <c r="N627" s="8">
        <v>0.41699999999999998</v>
      </c>
      <c r="O627">
        <v>45</v>
      </c>
      <c r="P627">
        <v>138</v>
      </c>
      <c r="Q627">
        <v>0.32600000000000001</v>
      </c>
      <c r="R627">
        <v>127</v>
      </c>
      <c r="S627">
        <v>274</v>
      </c>
      <c r="T627" s="8">
        <v>0.46400000000000002</v>
      </c>
      <c r="U627">
        <v>206</v>
      </c>
      <c r="V627">
        <v>249</v>
      </c>
      <c r="W627" s="8">
        <v>0.82699999999999996</v>
      </c>
      <c r="X627">
        <v>23</v>
      </c>
      <c r="Y627">
        <v>120</v>
      </c>
      <c r="Z627">
        <v>143</v>
      </c>
      <c r="AA627">
        <v>211</v>
      </c>
      <c r="AB627">
        <v>80</v>
      </c>
      <c r="AC627">
        <v>12</v>
      </c>
      <c r="AD627">
        <v>101</v>
      </c>
      <c r="AE627">
        <v>165</v>
      </c>
      <c r="AF627">
        <v>595</v>
      </c>
      <c r="AG627" s="8">
        <f>IF(Table3[[#This Row],[FTA]]&gt;=100,Table3[[#This Row],[FT%]],"")</f>
        <v>0.82699999999999996</v>
      </c>
      <c r="AH627" t="str">
        <f>UPPER(Table3[[#This Row],[Player]])</f>
        <v>MARIO CHALMERS</v>
      </c>
    </row>
    <row r="628" spans="1:34" x14ac:dyDescent="0.25">
      <c r="A628">
        <v>2016</v>
      </c>
      <c r="B628" t="s">
        <v>111</v>
      </c>
      <c r="C628" t="s">
        <v>38</v>
      </c>
      <c r="D628">
        <v>33</v>
      </c>
      <c r="E628" t="s">
        <v>96</v>
      </c>
      <c r="F628">
        <v>66</v>
      </c>
      <c r="G628">
        <v>60</v>
      </c>
      <c r="H628">
        <v>14.7</v>
      </c>
      <c r="I628" s="8">
        <v>0.60599999999999998</v>
      </c>
      <c r="J628">
        <v>3.8</v>
      </c>
      <c r="K628">
        <v>-0.5</v>
      </c>
      <c r="L628">
        <v>183</v>
      </c>
      <c r="M628">
        <v>314</v>
      </c>
      <c r="N628" s="8">
        <v>0.58299999999999996</v>
      </c>
      <c r="O628">
        <v>0</v>
      </c>
      <c r="P628">
        <v>1</v>
      </c>
      <c r="Q628">
        <v>0</v>
      </c>
      <c r="R628">
        <v>183</v>
      </c>
      <c r="S628">
        <v>313</v>
      </c>
      <c r="T628" s="8">
        <v>0.58499999999999996</v>
      </c>
      <c r="U628">
        <v>106</v>
      </c>
      <c r="V628">
        <v>171</v>
      </c>
      <c r="W628" s="8">
        <v>0.62</v>
      </c>
      <c r="X628">
        <v>175</v>
      </c>
      <c r="Y628">
        <v>401</v>
      </c>
      <c r="Z628">
        <v>576</v>
      </c>
      <c r="AA628">
        <v>64</v>
      </c>
      <c r="AB628">
        <v>36</v>
      </c>
      <c r="AC628">
        <v>44</v>
      </c>
      <c r="AD628">
        <v>93</v>
      </c>
      <c r="AE628">
        <v>145</v>
      </c>
      <c r="AF628">
        <v>472</v>
      </c>
      <c r="AG628" s="8">
        <f>IF(Table3[[#This Row],[FTA]]&gt;=100,Table3[[#This Row],[FT%]],"")</f>
        <v>0.62</v>
      </c>
      <c r="AH628" t="str">
        <f>UPPER(Table3[[#This Row],[Player]])</f>
        <v>TYSON CHANDLER</v>
      </c>
    </row>
    <row r="629" spans="1:34" x14ac:dyDescent="0.25">
      <c r="A629">
        <v>2016</v>
      </c>
      <c r="B629" t="s">
        <v>405</v>
      </c>
      <c r="C629" t="s">
        <v>34</v>
      </c>
      <c r="D629">
        <v>24</v>
      </c>
      <c r="E629" t="s">
        <v>76</v>
      </c>
      <c r="F629">
        <v>66</v>
      </c>
      <c r="G629">
        <v>1</v>
      </c>
      <c r="H629">
        <v>11.5</v>
      </c>
      <c r="I629" s="8">
        <v>0.54400000000000004</v>
      </c>
      <c r="J629">
        <v>0.9</v>
      </c>
      <c r="K629">
        <v>-3</v>
      </c>
      <c r="L629">
        <v>89</v>
      </c>
      <c r="M629">
        <v>202</v>
      </c>
      <c r="N629" s="8">
        <v>0.441</v>
      </c>
      <c r="O629">
        <v>30</v>
      </c>
      <c r="P629">
        <v>84</v>
      </c>
      <c r="Q629">
        <v>0.35699999999999998</v>
      </c>
      <c r="R629">
        <v>59</v>
      </c>
      <c r="S629">
        <v>118</v>
      </c>
      <c r="T629" s="8">
        <v>0.5</v>
      </c>
      <c r="U629">
        <v>28</v>
      </c>
      <c r="V629">
        <v>34</v>
      </c>
      <c r="W629" s="8">
        <v>0.82399999999999995</v>
      </c>
      <c r="X629">
        <v>13</v>
      </c>
      <c r="Y629">
        <v>55</v>
      </c>
      <c r="Z629">
        <v>68</v>
      </c>
      <c r="AA629">
        <v>64</v>
      </c>
      <c r="AB629">
        <v>17</v>
      </c>
      <c r="AC629">
        <v>13</v>
      </c>
      <c r="AD629">
        <v>43</v>
      </c>
      <c r="AE629">
        <v>58</v>
      </c>
      <c r="AF629">
        <v>236</v>
      </c>
      <c r="AG629" s="8" t="str">
        <f>IF(Table3[[#This Row],[FTA]]&gt;=100,Table3[[#This Row],[FT%]],"")</f>
        <v/>
      </c>
      <c r="AH629" t="str">
        <f>UPPER(Table3[[#This Row],[Player]])</f>
        <v>IAN CLARK</v>
      </c>
    </row>
    <row r="630" spans="1:34" x14ac:dyDescent="0.25">
      <c r="A630">
        <v>2016</v>
      </c>
      <c r="B630" t="s">
        <v>456</v>
      </c>
      <c r="C630" t="s">
        <v>34</v>
      </c>
      <c r="D630">
        <v>23</v>
      </c>
      <c r="E630" t="s">
        <v>74</v>
      </c>
      <c r="F630">
        <v>79</v>
      </c>
      <c r="G630">
        <v>79</v>
      </c>
      <c r="H630">
        <v>14.3</v>
      </c>
      <c r="I630" s="8">
        <v>0.51600000000000001</v>
      </c>
      <c r="J630">
        <v>2.1</v>
      </c>
      <c r="K630">
        <v>-1.4</v>
      </c>
      <c r="L630">
        <v>475</v>
      </c>
      <c r="M630">
        <v>1098</v>
      </c>
      <c r="N630" s="8">
        <v>0.433</v>
      </c>
      <c r="O630">
        <v>111</v>
      </c>
      <c r="P630">
        <v>320</v>
      </c>
      <c r="Q630">
        <v>0.34699999999999998</v>
      </c>
      <c r="R630">
        <v>364</v>
      </c>
      <c r="S630">
        <v>778</v>
      </c>
      <c r="T630" s="8">
        <v>0.46800000000000003</v>
      </c>
      <c r="U630">
        <v>164</v>
      </c>
      <c r="V630">
        <v>204</v>
      </c>
      <c r="W630" s="8">
        <v>0.80400000000000005</v>
      </c>
      <c r="X630">
        <v>93</v>
      </c>
      <c r="Y630">
        <v>220</v>
      </c>
      <c r="Z630">
        <v>313</v>
      </c>
      <c r="AA630">
        <v>192</v>
      </c>
      <c r="AB630">
        <v>88</v>
      </c>
      <c r="AC630">
        <v>7</v>
      </c>
      <c r="AD630">
        <v>135</v>
      </c>
      <c r="AE630">
        <v>168</v>
      </c>
      <c r="AF630">
        <v>1225</v>
      </c>
      <c r="AG630" s="8">
        <f>IF(Table3[[#This Row],[FTA]]&gt;=100,Table3[[#This Row],[FT%]],"")</f>
        <v>0.80400000000000005</v>
      </c>
      <c r="AH630" t="str">
        <f>UPPER(Table3[[#This Row],[Player]])</f>
        <v>JORDAN CLARKSON</v>
      </c>
    </row>
    <row r="631" spans="1:34" x14ac:dyDescent="0.25">
      <c r="A631">
        <v>2016</v>
      </c>
      <c r="B631" t="s">
        <v>114</v>
      </c>
      <c r="C631" t="s">
        <v>36</v>
      </c>
      <c r="D631">
        <v>27</v>
      </c>
      <c r="E631" t="s">
        <v>392</v>
      </c>
      <c r="F631">
        <v>45</v>
      </c>
      <c r="G631">
        <v>23</v>
      </c>
      <c r="H631">
        <v>10.8</v>
      </c>
      <c r="I631" s="8">
        <v>0.46500000000000002</v>
      </c>
      <c r="J631">
        <v>-0.1</v>
      </c>
      <c r="K631">
        <v>-3.7</v>
      </c>
      <c r="L631">
        <v>196</v>
      </c>
      <c r="M631">
        <v>484</v>
      </c>
      <c r="N631" s="8">
        <v>0.40500000000000003</v>
      </c>
      <c r="O631">
        <v>33</v>
      </c>
      <c r="P631">
        <v>102</v>
      </c>
      <c r="Q631">
        <v>0.32400000000000001</v>
      </c>
      <c r="R631">
        <v>163</v>
      </c>
      <c r="S631">
        <v>382</v>
      </c>
      <c r="T631" s="8">
        <v>0.42699999999999999</v>
      </c>
      <c r="U631">
        <v>52</v>
      </c>
      <c r="V631">
        <v>65</v>
      </c>
      <c r="W631" s="8">
        <v>0.8</v>
      </c>
      <c r="X631">
        <v>10</v>
      </c>
      <c r="Y631">
        <v>141</v>
      </c>
      <c r="Z631">
        <v>151</v>
      </c>
      <c r="AA631">
        <v>167</v>
      </c>
      <c r="AB631">
        <v>37</v>
      </c>
      <c r="AC631">
        <v>5</v>
      </c>
      <c r="AD631">
        <v>75</v>
      </c>
      <c r="AE631">
        <v>102</v>
      </c>
      <c r="AF631">
        <v>477</v>
      </c>
      <c r="AG631" s="8" t="str">
        <f>IF(Table3[[#This Row],[FTA]]&gt;=100,Table3[[#This Row],[FT%]],"")</f>
        <v/>
      </c>
      <c r="AH631" t="str">
        <f>UPPER(Table3[[#This Row],[Player]])</f>
        <v>NORRIS COLE</v>
      </c>
    </row>
    <row r="632" spans="1:34" x14ac:dyDescent="0.25">
      <c r="A632">
        <v>2016</v>
      </c>
      <c r="B632" t="s">
        <v>116</v>
      </c>
      <c r="C632" t="s">
        <v>36</v>
      </c>
      <c r="D632">
        <v>28</v>
      </c>
      <c r="E632" t="s">
        <v>120</v>
      </c>
      <c r="F632">
        <v>74</v>
      </c>
      <c r="G632">
        <v>15</v>
      </c>
      <c r="H632">
        <v>15.9</v>
      </c>
      <c r="I632" s="8">
        <v>0.59099999999999997</v>
      </c>
      <c r="J632">
        <v>5.2</v>
      </c>
      <c r="K632">
        <v>-0.4</v>
      </c>
      <c r="L632">
        <v>377</v>
      </c>
      <c r="M632">
        <v>776</v>
      </c>
      <c r="N632" s="8">
        <v>0.48599999999999999</v>
      </c>
      <c r="O632">
        <v>87</v>
      </c>
      <c r="P632">
        <v>217</v>
      </c>
      <c r="Q632">
        <v>0.40100000000000002</v>
      </c>
      <c r="R632">
        <v>290</v>
      </c>
      <c r="S632">
        <v>559</v>
      </c>
      <c r="T632" s="8">
        <v>0.51900000000000002</v>
      </c>
      <c r="U632">
        <v>194</v>
      </c>
      <c r="V632">
        <v>226</v>
      </c>
      <c r="W632" s="8">
        <v>0.85799999999999998</v>
      </c>
      <c r="X632">
        <v>28</v>
      </c>
      <c r="Y632">
        <v>141</v>
      </c>
      <c r="Z632">
        <v>169</v>
      </c>
      <c r="AA632">
        <v>318</v>
      </c>
      <c r="AB632">
        <v>76</v>
      </c>
      <c r="AC632">
        <v>4</v>
      </c>
      <c r="AD632">
        <v>130</v>
      </c>
      <c r="AE632">
        <v>142</v>
      </c>
      <c r="AF632">
        <v>1035</v>
      </c>
      <c r="AG632" s="8">
        <f>IF(Table3[[#This Row],[FTA]]&gt;=100,Table3[[#This Row],[FT%]],"")</f>
        <v>0.85799999999999998</v>
      </c>
      <c r="AH632" t="str">
        <f>UPPER(Table3[[#This Row],[Player]])</f>
        <v>DARREN COLLISON</v>
      </c>
    </row>
    <row r="633" spans="1:34" x14ac:dyDescent="0.25">
      <c r="A633">
        <v>2016</v>
      </c>
      <c r="B633" t="s">
        <v>117</v>
      </c>
      <c r="C633" t="s">
        <v>30</v>
      </c>
      <c r="D633">
        <v>35</v>
      </c>
      <c r="E633" t="s">
        <v>40</v>
      </c>
      <c r="F633">
        <v>59</v>
      </c>
      <c r="G633">
        <v>4</v>
      </c>
      <c r="H633">
        <v>7.7</v>
      </c>
      <c r="I633" s="8">
        <v>0.498</v>
      </c>
      <c r="J633">
        <v>0.8</v>
      </c>
      <c r="K633">
        <v>-1.2</v>
      </c>
      <c r="L633">
        <v>50</v>
      </c>
      <c r="M633">
        <v>109</v>
      </c>
      <c r="N633" s="8">
        <v>0.45900000000000002</v>
      </c>
      <c r="O633">
        <v>0</v>
      </c>
      <c r="P633">
        <v>2</v>
      </c>
      <c r="Q633">
        <v>0</v>
      </c>
      <c r="R633">
        <v>50</v>
      </c>
      <c r="S633">
        <v>107</v>
      </c>
      <c r="T633" s="8">
        <v>0.46700000000000003</v>
      </c>
      <c r="U633">
        <v>23</v>
      </c>
      <c r="V633">
        <v>33</v>
      </c>
      <c r="W633" s="8">
        <v>0.69699999999999995</v>
      </c>
      <c r="X633">
        <v>68</v>
      </c>
      <c r="Y633">
        <v>103</v>
      </c>
      <c r="Z633">
        <v>171</v>
      </c>
      <c r="AA633">
        <v>52</v>
      </c>
      <c r="AB633">
        <v>15</v>
      </c>
      <c r="AC633">
        <v>16</v>
      </c>
      <c r="AD633">
        <v>50</v>
      </c>
      <c r="AE633">
        <v>107</v>
      </c>
      <c r="AF633">
        <v>123</v>
      </c>
      <c r="AG633" s="8" t="str">
        <f>IF(Table3[[#This Row],[FTA]]&gt;=100,Table3[[#This Row],[FT%]],"")</f>
        <v/>
      </c>
      <c r="AH633" t="str">
        <f>UPPER(Table3[[#This Row],[Player]])</f>
        <v>NICK COLLISON</v>
      </c>
    </row>
    <row r="634" spans="1:34" x14ac:dyDescent="0.25">
      <c r="A634">
        <v>2016</v>
      </c>
      <c r="B634" t="s">
        <v>118</v>
      </c>
      <c r="C634" t="s">
        <v>36</v>
      </c>
      <c r="D634">
        <v>28</v>
      </c>
      <c r="E634" t="s">
        <v>47</v>
      </c>
      <c r="F634">
        <v>56</v>
      </c>
      <c r="G634">
        <v>56</v>
      </c>
      <c r="H634">
        <v>19.399999999999999</v>
      </c>
      <c r="I634" s="8">
        <v>0.53800000000000003</v>
      </c>
      <c r="J634">
        <v>5.3</v>
      </c>
      <c r="K634">
        <v>1.7</v>
      </c>
      <c r="L634">
        <v>294</v>
      </c>
      <c r="M634">
        <v>696</v>
      </c>
      <c r="N634" s="8">
        <v>0.42199999999999999</v>
      </c>
      <c r="O634">
        <v>78</v>
      </c>
      <c r="P634">
        <v>215</v>
      </c>
      <c r="Q634">
        <v>0.36299999999999999</v>
      </c>
      <c r="R634">
        <v>216</v>
      </c>
      <c r="S634">
        <v>481</v>
      </c>
      <c r="T634" s="8">
        <v>0.44900000000000001</v>
      </c>
      <c r="U634">
        <v>191</v>
      </c>
      <c r="V634">
        <v>229</v>
      </c>
      <c r="W634" s="8">
        <v>0.83399999999999996</v>
      </c>
      <c r="X634">
        <v>26</v>
      </c>
      <c r="Y634">
        <v>138</v>
      </c>
      <c r="Z634">
        <v>164</v>
      </c>
      <c r="AA634">
        <v>342</v>
      </c>
      <c r="AB634">
        <v>67</v>
      </c>
      <c r="AC634">
        <v>16</v>
      </c>
      <c r="AD634">
        <v>84</v>
      </c>
      <c r="AE634">
        <v>100</v>
      </c>
      <c r="AF634">
        <v>857</v>
      </c>
      <c r="AG634" s="8">
        <f>IF(Table3[[#This Row],[FTA]]&gt;=100,Table3[[#This Row],[FT%]],"")</f>
        <v>0.83399999999999996</v>
      </c>
      <c r="AH634" t="str">
        <f>UPPER(Table3[[#This Row],[Player]])</f>
        <v>MIKE CONLEY</v>
      </c>
    </row>
    <row r="635" spans="1:34" x14ac:dyDescent="0.25">
      <c r="A635">
        <v>2016</v>
      </c>
      <c r="B635" t="s">
        <v>525</v>
      </c>
      <c r="C635" t="s">
        <v>34</v>
      </c>
      <c r="D635">
        <v>23</v>
      </c>
      <c r="E635" t="s">
        <v>42</v>
      </c>
      <c r="F635">
        <v>34</v>
      </c>
      <c r="G635">
        <v>0</v>
      </c>
      <c r="H635">
        <v>4.5999999999999996</v>
      </c>
      <c r="I635" s="8">
        <v>0.35199999999999998</v>
      </c>
      <c r="J635">
        <v>-0.2</v>
      </c>
      <c r="K635">
        <v>-8.1999999999999993</v>
      </c>
      <c r="L635">
        <v>13</v>
      </c>
      <c r="M635">
        <v>49</v>
      </c>
      <c r="N635" s="8">
        <v>0.26500000000000001</v>
      </c>
      <c r="O635">
        <v>5</v>
      </c>
      <c r="P635">
        <v>21</v>
      </c>
      <c r="Q635">
        <v>0.23799999999999999</v>
      </c>
      <c r="R635">
        <v>8</v>
      </c>
      <c r="S635">
        <v>28</v>
      </c>
      <c r="T635" s="8">
        <v>0.28599999999999998</v>
      </c>
      <c r="U635">
        <v>5</v>
      </c>
      <c r="V635">
        <v>5</v>
      </c>
      <c r="W635" s="8">
        <v>1</v>
      </c>
      <c r="X635">
        <v>11</v>
      </c>
      <c r="Y635">
        <v>21</v>
      </c>
      <c r="Z635">
        <v>32</v>
      </c>
      <c r="AA635">
        <v>10</v>
      </c>
      <c r="AB635">
        <v>2</v>
      </c>
      <c r="AC635">
        <v>0</v>
      </c>
      <c r="AD635">
        <v>10</v>
      </c>
      <c r="AE635">
        <v>6</v>
      </c>
      <c r="AF635">
        <v>36</v>
      </c>
      <c r="AG635" s="8" t="str">
        <f>IF(Table3[[#This Row],[FTA]]&gt;=100,Table3[[#This Row],[FT%]],"")</f>
        <v/>
      </c>
      <c r="AH635" t="str">
        <f>UPPER(Table3[[#This Row],[Player]])</f>
        <v>PAT CONNAUGHTON</v>
      </c>
    </row>
    <row r="636" spans="1:34" x14ac:dyDescent="0.25">
      <c r="A636">
        <v>2016</v>
      </c>
      <c r="B636" t="s">
        <v>344</v>
      </c>
      <c r="C636" t="s">
        <v>30</v>
      </c>
      <c r="D636">
        <v>31</v>
      </c>
      <c r="E636" t="s">
        <v>88</v>
      </c>
      <c r="F636">
        <v>24</v>
      </c>
      <c r="G636">
        <v>1</v>
      </c>
      <c r="H636">
        <v>5.4</v>
      </c>
      <c r="I636" s="8">
        <v>0.46200000000000002</v>
      </c>
      <c r="J636">
        <v>-0.1</v>
      </c>
      <c r="K636">
        <v>-7.7</v>
      </c>
      <c r="L636">
        <v>17</v>
      </c>
      <c r="M636">
        <v>51</v>
      </c>
      <c r="N636" s="8">
        <v>0.33300000000000002</v>
      </c>
      <c r="O636">
        <v>10</v>
      </c>
      <c r="P636">
        <v>36</v>
      </c>
      <c r="Q636">
        <v>0.27800000000000002</v>
      </c>
      <c r="R636">
        <v>7</v>
      </c>
      <c r="S636">
        <v>15</v>
      </c>
      <c r="T636" s="8">
        <v>0.46700000000000003</v>
      </c>
      <c r="U636">
        <v>6</v>
      </c>
      <c r="V636">
        <v>7</v>
      </c>
      <c r="W636" s="8">
        <v>0.85699999999999998</v>
      </c>
      <c r="X636">
        <v>1</v>
      </c>
      <c r="Y636">
        <v>9</v>
      </c>
      <c r="Z636">
        <v>10</v>
      </c>
      <c r="AA636">
        <v>11</v>
      </c>
      <c r="AB636">
        <v>2</v>
      </c>
      <c r="AC636">
        <v>0</v>
      </c>
      <c r="AD636">
        <v>6</v>
      </c>
      <c r="AE636">
        <v>17</v>
      </c>
      <c r="AF636">
        <v>50</v>
      </c>
      <c r="AG636" s="8" t="str">
        <f>IF(Table3[[#This Row],[FTA]]&gt;=100,Table3[[#This Row],[FT%]],"")</f>
        <v/>
      </c>
      <c r="AH636" t="str">
        <f>UPPER(Table3[[#This Row],[Player]])</f>
        <v>CHRIS COPELAND</v>
      </c>
    </row>
    <row r="637" spans="1:34" x14ac:dyDescent="0.25">
      <c r="A637">
        <v>2016</v>
      </c>
      <c r="B637" t="s">
        <v>119</v>
      </c>
      <c r="C637" t="s">
        <v>38</v>
      </c>
      <c r="D637">
        <v>25</v>
      </c>
      <c r="E637" t="s">
        <v>120</v>
      </c>
      <c r="F637">
        <v>65</v>
      </c>
      <c r="G637">
        <v>65</v>
      </c>
      <c r="H637">
        <v>23.6</v>
      </c>
      <c r="I637" s="8">
        <v>0.53800000000000003</v>
      </c>
      <c r="J637">
        <v>5.7</v>
      </c>
      <c r="K637">
        <v>2.6</v>
      </c>
      <c r="L637">
        <v>601</v>
      </c>
      <c r="M637">
        <v>1332</v>
      </c>
      <c r="N637" s="8">
        <v>0.45100000000000001</v>
      </c>
      <c r="O637">
        <v>70</v>
      </c>
      <c r="P637">
        <v>210</v>
      </c>
      <c r="Q637">
        <v>0.33300000000000002</v>
      </c>
      <c r="R637">
        <v>531</v>
      </c>
      <c r="S637">
        <v>1122</v>
      </c>
      <c r="T637" s="8">
        <v>0.47299999999999998</v>
      </c>
      <c r="U637">
        <v>476</v>
      </c>
      <c r="V637">
        <v>663</v>
      </c>
      <c r="W637" s="8">
        <v>0.71799999999999997</v>
      </c>
      <c r="X637">
        <v>158</v>
      </c>
      <c r="Y637">
        <v>589</v>
      </c>
      <c r="Z637">
        <v>747</v>
      </c>
      <c r="AA637">
        <v>214</v>
      </c>
      <c r="AB637">
        <v>101</v>
      </c>
      <c r="AC637">
        <v>92</v>
      </c>
      <c r="AD637">
        <v>249</v>
      </c>
      <c r="AE637">
        <v>236</v>
      </c>
      <c r="AF637">
        <v>1748</v>
      </c>
      <c r="AG637" s="8">
        <f>IF(Table3[[#This Row],[FTA]]&gt;=100,Table3[[#This Row],[FT%]],"")</f>
        <v>0.71799999999999997</v>
      </c>
      <c r="AH637" t="str">
        <f>UPPER(Table3[[#This Row],[Player]])</f>
        <v>DEMARCUS COUSINS</v>
      </c>
    </row>
    <row r="638" spans="1:34" x14ac:dyDescent="0.25">
      <c r="A638">
        <v>2016</v>
      </c>
      <c r="B638" t="s">
        <v>406</v>
      </c>
      <c r="C638" t="s">
        <v>50</v>
      </c>
      <c r="D638">
        <v>25</v>
      </c>
      <c r="E638" t="s">
        <v>44</v>
      </c>
      <c r="F638">
        <v>67</v>
      </c>
      <c r="G638">
        <v>49</v>
      </c>
      <c r="H638">
        <v>13.2</v>
      </c>
      <c r="I638" s="8">
        <v>0.54300000000000004</v>
      </c>
      <c r="J638">
        <v>2</v>
      </c>
      <c r="K638">
        <v>-0.2</v>
      </c>
      <c r="L638">
        <v>274</v>
      </c>
      <c r="M638">
        <v>712</v>
      </c>
      <c r="N638" s="8">
        <v>0.38500000000000001</v>
      </c>
      <c r="O638">
        <v>170</v>
      </c>
      <c r="P638">
        <v>482</v>
      </c>
      <c r="Q638">
        <v>0.35299999999999998</v>
      </c>
      <c r="R638">
        <v>104</v>
      </c>
      <c r="S638">
        <v>230</v>
      </c>
      <c r="T638" s="8">
        <v>0.45200000000000001</v>
      </c>
      <c r="U638">
        <v>140</v>
      </c>
      <c r="V638">
        <v>177</v>
      </c>
      <c r="W638" s="8">
        <v>0.79100000000000004</v>
      </c>
      <c r="X638">
        <v>65</v>
      </c>
      <c r="Y638">
        <v>354</v>
      </c>
      <c r="Z638">
        <v>419</v>
      </c>
      <c r="AA638">
        <v>97</v>
      </c>
      <c r="AB638">
        <v>105</v>
      </c>
      <c r="AC638">
        <v>40</v>
      </c>
      <c r="AD638">
        <v>143</v>
      </c>
      <c r="AE638">
        <v>232</v>
      </c>
      <c r="AF638">
        <v>858</v>
      </c>
      <c r="AG638" s="8">
        <f>IF(Table3[[#This Row],[FTA]]&gt;=100,Table3[[#This Row],[FT%]],"")</f>
        <v>0.79100000000000004</v>
      </c>
      <c r="AH638" t="str">
        <f>UPPER(Table3[[#This Row],[Player]])</f>
        <v>ROBERT COVINGTON</v>
      </c>
    </row>
    <row r="639" spans="1:34" x14ac:dyDescent="0.25">
      <c r="A639">
        <v>2016</v>
      </c>
      <c r="B639" t="s">
        <v>407</v>
      </c>
      <c r="C639" t="s">
        <v>34</v>
      </c>
      <c r="D639">
        <v>23</v>
      </c>
      <c r="E639" t="s">
        <v>42</v>
      </c>
      <c r="F639">
        <v>81</v>
      </c>
      <c r="G639">
        <v>8</v>
      </c>
      <c r="H639">
        <v>12.2</v>
      </c>
      <c r="I639" s="8">
        <v>0.57199999999999995</v>
      </c>
      <c r="J639">
        <v>4.3</v>
      </c>
      <c r="K639">
        <v>-0.7</v>
      </c>
      <c r="L639">
        <v>311</v>
      </c>
      <c r="M639">
        <v>678</v>
      </c>
      <c r="N639" s="8">
        <v>0.45900000000000002</v>
      </c>
      <c r="O639">
        <v>112</v>
      </c>
      <c r="P639">
        <v>285</v>
      </c>
      <c r="Q639">
        <v>0.39300000000000002</v>
      </c>
      <c r="R639">
        <v>199</v>
      </c>
      <c r="S639">
        <v>393</v>
      </c>
      <c r="T639" s="8">
        <v>0.50600000000000001</v>
      </c>
      <c r="U639">
        <v>98</v>
      </c>
      <c r="V639">
        <v>113</v>
      </c>
      <c r="W639" s="8">
        <v>0.86699999999999999</v>
      </c>
      <c r="X639">
        <v>27</v>
      </c>
      <c r="Y639">
        <v>189</v>
      </c>
      <c r="Z639">
        <v>216</v>
      </c>
      <c r="AA639">
        <v>99</v>
      </c>
      <c r="AB639">
        <v>63</v>
      </c>
      <c r="AC639">
        <v>16</v>
      </c>
      <c r="AD639">
        <v>64</v>
      </c>
      <c r="AE639">
        <v>192</v>
      </c>
      <c r="AF639">
        <v>832</v>
      </c>
      <c r="AG639" s="8">
        <f>IF(Table3[[#This Row],[FTA]]&gt;=100,Table3[[#This Row],[FT%]],"")</f>
        <v>0.86699999999999999</v>
      </c>
      <c r="AH639" t="str">
        <f>UPPER(Table3[[#This Row],[Player]])</f>
        <v>ALLEN CRABBE</v>
      </c>
    </row>
    <row r="640" spans="1:34" x14ac:dyDescent="0.25">
      <c r="A640">
        <v>2016</v>
      </c>
      <c r="B640" t="s">
        <v>121</v>
      </c>
      <c r="C640" t="s">
        <v>34</v>
      </c>
      <c r="D640">
        <v>35</v>
      </c>
      <c r="E640" t="s">
        <v>82</v>
      </c>
      <c r="F640">
        <v>79</v>
      </c>
      <c r="G640">
        <v>5</v>
      </c>
      <c r="H640">
        <v>14</v>
      </c>
      <c r="I640" s="8">
        <v>0.52900000000000003</v>
      </c>
      <c r="J640">
        <v>3.3</v>
      </c>
      <c r="K640">
        <v>-2.6</v>
      </c>
      <c r="L640">
        <v>379</v>
      </c>
      <c r="M640">
        <v>939</v>
      </c>
      <c r="N640" s="8">
        <v>0.40400000000000003</v>
      </c>
      <c r="O640">
        <v>117</v>
      </c>
      <c r="P640">
        <v>344</v>
      </c>
      <c r="Q640">
        <v>0.34</v>
      </c>
      <c r="R640">
        <v>262</v>
      </c>
      <c r="S640">
        <v>595</v>
      </c>
      <c r="T640" s="8">
        <v>0.44</v>
      </c>
      <c r="U640">
        <v>245</v>
      </c>
      <c r="V640">
        <v>271</v>
      </c>
      <c r="W640" s="8">
        <v>0.90400000000000003</v>
      </c>
      <c r="X640">
        <v>20</v>
      </c>
      <c r="Y640">
        <v>125</v>
      </c>
      <c r="Z640">
        <v>145</v>
      </c>
      <c r="AA640">
        <v>183</v>
      </c>
      <c r="AB640">
        <v>52</v>
      </c>
      <c r="AC640">
        <v>12</v>
      </c>
      <c r="AD640">
        <v>113</v>
      </c>
      <c r="AE640">
        <v>122</v>
      </c>
      <c r="AF640">
        <v>1120</v>
      </c>
      <c r="AG640" s="8">
        <f>IF(Table3[[#This Row],[FTA]]&gt;=100,Table3[[#This Row],[FT%]],"")</f>
        <v>0.90400000000000003</v>
      </c>
      <c r="AH640" t="str">
        <f>UPPER(Table3[[#This Row],[Player]])</f>
        <v>JAMAL CRAWFORD</v>
      </c>
    </row>
    <row r="641" spans="1:34" x14ac:dyDescent="0.25">
      <c r="A641">
        <v>2016</v>
      </c>
      <c r="B641" t="s">
        <v>345</v>
      </c>
      <c r="C641" t="s">
        <v>50</v>
      </c>
      <c r="D641">
        <v>25</v>
      </c>
      <c r="E641" t="s">
        <v>45</v>
      </c>
      <c r="F641">
        <v>73</v>
      </c>
      <c r="G641">
        <v>73</v>
      </c>
      <c r="H641">
        <v>15.8</v>
      </c>
      <c r="I641" s="8">
        <v>0.56499999999999995</v>
      </c>
      <c r="J641">
        <v>7.3</v>
      </c>
      <c r="K641">
        <v>2.8</v>
      </c>
      <c r="L641">
        <v>360</v>
      </c>
      <c r="M641">
        <v>813</v>
      </c>
      <c r="N641" s="8">
        <v>0.443</v>
      </c>
      <c r="O641">
        <v>122</v>
      </c>
      <c r="P641">
        <v>363</v>
      </c>
      <c r="Q641">
        <v>0.33600000000000002</v>
      </c>
      <c r="R641">
        <v>238</v>
      </c>
      <c r="S641">
        <v>450</v>
      </c>
      <c r="T641" s="8">
        <v>0.52900000000000003</v>
      </c>
      <c r="U641">
        <v>196</v>
      </c>
      <c r="V641">
        <v>239</v>
      </c>
      <c r="W641" s="8">
        <v>0.82</v>
      </c>
      <c r="X641">
        <v>70</v>
      </c>
      <c r="Y641">
        <v>303</v>
      </c>
      <c r="Z641">
        <v>373</v>
      </c>
      <c r="AA641">
        <v>135</v>
      </c>
      <c r="AB641">
        <v>126</v>
      </c>
      <c r="AC641">
        <v>35</v>
      </c>
      <c r="AD641">
        <v>83</v>
      </c>
      <c r="AE641">
        <v>198</v>
      </c>
      <c r="AF641">
        <v>1038</v>
      </c>
      <c r="AG641" s="8">
        <f>IF(Table3[[#This Row],[FTA]]&gt;=100,Table3[[#This Row],[FT%]],"")</f>
        <v>0.82</v>
      </c>
      <c r="AH641" t="str">
        <f>UPPER(Table3[[#This Row],[Player]])</f>
        <v>JAE CROWDER</v>
      </c>
    </row>
    <row r="642" spans="1:34" x14ac:dyDescent="0.25">
      <c r="A642">
        <v>2016</v>
      </c>
      <c r="B642" t="s">
        <v>123</v>
      </c>
      <c r="C642" t="s">
        <v>50</v>
      </c>
      <c r="D642">
        <v>28</v>
      </c>
      <c r="E642" t="s">
        <v>392</v>
      </c>
      <c r="F642">
        <v>80</v>
      </c>
      <c r="G642">
        <v>46</v>
      </c>
      <c r="H642">
        <v>8.6</v>
      </c>
      <c r="I642" s="8">
        <v>0.54</v>
      </c>
      <c r="J642">
        <v>2.1</v>
      </c>
      <c r="K642">
        <v>-1.2</v>
      </c>
      <c r="L642">
        <v>186</v>
      </c>
      <c r="M642">
        <v>412</v>
      </c>
      <c r="N642" s="8">
        <v>0.45100000000000001</v>
      </c>
      <c r="O642">
        <v>55</v>
      </c>
      <c r="P642">
        <v>174</v>
      </c>
      <c r="Q642">
        <v>0.316</v>
      </c>
      <c r="R642">
        <v>131</v>
      </c>
      <c r="S642">
        <v>238</v>
      </c>
      <c r="T642" s="8">
        <v>0.55000000000000004</v>
      </c>
      <c r="U642">
        <v>57</v>
      </c>
      <c r="V642">
        <v>82</v>
      </c>
      <c r="W642" s="8">
        <v>0.69499999999999995</v>
      </c>
      <c r="X642">
        <v>57</v>
      </c>
      <c r="Y642">
        <v>179</v>
      </c>
      <c r="Z642">
        <v>236</v>
      </c>
      <c r="AA642">
        <v>77</v>
      </c>
      <c r="AB642">
        <v>42</v>
      </c>
      <c r="AC642">
        <v>33</v>
      </c>
      <c r="AD642">
        <v>41</v>
      </c>
      <c r="AE642">
        <v>173</v>
      </c>
      <c r="AF642">
        <v>484</v>
      </c>
      <c r="AG642" s="8" t="str">
        <f>IF(Table3[[#This Row],[FTA]]&gt;=100,Table3[[#This Row],[FT%]],"")</f>
        <v/>
      </c>
      <c r="AH642" t="str">
        <f>UPPER(Table3[[#This Row],[Player]])</f>
        <v>DANTE CUNNINGHAM</v>
      </c>
    </row>
    <row r="643" spans="1:34" x14ac:dyDescent="0.25">
      <c r="A643">
        <v>2016</v>
      </c>
      <c r="B643" t="s">
        <v>346</v>
      </c>
      <c r="C643" t="s">
        <v>34</v>
      </c>
      <c r="D643">
        <v>24</v>
      </c>
      <c r="E643" t="s">
        <v>69</v>
      </c>
      <c r="F643">
        <v>44</v>
      </c>
      <c r="G643">
        <v>3</v>
      </c>
      <c r="H643">
        <v>5.9</v>
      </c>
      <c r="I643" s="8">
        <v>0.46400000000000002</v>
      </c>
      <c r="J643">
        <v>0.1</v>
      </c>
      <c r="K643">
        <v>-5.9</v>
      </c>
      <c r="L643">
        <v>36</v>
      </c>
      <c r="M643">
        <v>105</v>
      </c>
      <c r="N643" s="8">
        <v>0.34300000000000003</v>
      </c>
      <c r="O643">
        <v>12</v>
      </c>
      <c r="P643">
        <v>39</v>
      </c>
      <c r="Q643">
        <v>0.308</v>
      </c>
      <c r="R643">
        <v>24</v>
      </c>
      <c r="S643">
        <v>66</v>
      </c>
      <c r="T643" s="8">
        <v>0.36399999999999999</v>
      </c>
      <c r="U643">
        <v>36</v>
      </c>
      <c r="V643">
        <v>55</v>
      </c>
      <c r="W643" s="8">
        <v>0.65500000000000003</v>
      </c>
      <c r="X643">
        <v>3</v>
      </c>
      <c r="Y643">
        <v>35</v>
      </c>
      <c r="Z643">
        <v>38</v>
      </c>
      <c r="AA643">
        <v>20</v>
      </c>
      <c r="AB643">
        <v>14</v>
      </c>
      <c r="AC643">
        <v>2</v>
      </c>
      <c r="AD643">
        <v>21</v>
      </c>
      <c r="AE643">
        <v>41</v>
      </c>
      <c r="AF643">
        <v>120</v>
      </c>
      <c r="AG643" s="8" t="str">
        <f>IF(Table3[[#This Row],[FTA]]&gt;=100,Table3[[#This Row],[FT%]],"")</f>
        <v/>
      </c>
      <c r="AH643" t="str">
        <f>UPPER(Table3[[#This Row],[Player]])</f>
        <v>JARED CUNNINGHAM</v>
      </c>
    </row>
    <row r="644" spans="1:34" x14ac:dyDescent="0.25">
      <c r="A644">
        <v>2016</v>
      </c>
      <c r="B644" t="s">
        <v>346</v>
      </c>
      <c r="C644" t="s">
        <v>34</v>
      </c>
      <c r="D644">
        <v>24</v>
      </c>
      <c r="E644" t="s">
        <v>109</v>
      </c>
      <c r="F644">
        <v>40</v>
      </c>
      <c r="G644">
        <v>3</v>
      </c>
      <c r="H644">
        <v>5.9</v>
      </c>
      <c r="I644" s="8">
        <v>0.46400000000000002</v>
      </c>
      <c r="J644">
        <v>0.1</v>
      </c>
      <c r="K644">
        <v>-5.4</v>
      </c>
      <c r="L644">
        <v>32</v>
      </c>
      <c r="M644">
        <v>91</v>
      </c>
      <c r="N644" s="8">
        <v>0.35199999999999998</v>
      </c>
      <c r="O644">
        <v>10</v>
      </c>
      <c r="P644">
        <v>32</v>
      </c>
      <c r="Q644">
        <v>0.313</v>
      </c>
      <c r="R644">
        <v>22</v>
      </c>
      <c r="S644">
        <v>59</v>
      </c>
      <c r="T644" s="8">
        <v>0.373</v>
      </c>
      <c r="U644">
        <v>30</v>
      </c>
      <c r="V644">
        <v>48</v>
      </c>
      <c r="W644" s="8">
        <v>0.625</v>
      </c>
      <c r="X644">
        <v>3</v>
      </c>
      <c r="Y644">
        <v>26</v>
      </c>
      <c r="Z644">
        <v>29</v>
      </c>
      <c r="AA644">
        <v>19</v>
      </c>
      <c r="AB644">
        <v>12</v>
      </c>
      <c r="AC644">
        <v>2</v>
      </c>
      <c r="AD644">
        <v>18</v>
      </c>
      <c r="AE644">
        <v>37</v>
      </c>
      <c r="AF644">
        <v>104</v>
      </c>
      <c r="AG644" s="8" t="str">
        <f>IF(Table3[[#This Row],[FTA]]&gt;=100,Table3[[#This Row],[FT%]],"")</f>
        <v/>
      </c>
      <c r="AH644" t="str">
        <f>UPPER(Table3[[#This Row],[Player]])</f>
        <v>JARED CUNNINGHAM</v>
      </c>
    </row>
    <row r="645" spans="1:34" x14ac:dyDescent="0.25">
      <c r="A645">
        <v>2016</v>
      </c>
      <c r="B645" t="s">
        <v>346</v>
      </c>
      <c r="C645" t="s">
        <v>34</v>
      </c>
      <c r="D645">
        <v>24</v>
      </c>
      <c r="E645" t="s">
        <v>88</v>
      </c>
      <c r="F645">
        <v>4</v>
      </c>
      <c r="G645">
        <v>0</v>
      </c>
      <c r="H645">
        <v>5.8</v>
      </c>
      <c r="I645" s="8">
        <v>0.46800000000000003</v>
      </c>
      <c r="J645">
        <v>0</v>
      </c>
      <c r="K645">
        <v>-8.9</v>
      </c>
      <c r="L645">
        <v>4</v>
      </c>
      <c r="M645">
        <v>14</v>
      </c>
      <c r="N645" s="8">
        <v>0.28599999999999998</v>
      </c>
      <c r="O645">
        <v>2</v>
      </c>
      <c r="P645">
        <v>7</v>
      </c>
      <c r="Q645">
        <v>0.28599999999999998</v>
      </c>
      <c r="R645">
        <v>2</v>
      </c>
      <c r="S645">
        <v>7</v>
      </c>
      <c r="T645" s="8">
        <v>0.28599999999999998</v>
      </c>
      <c r="U645">
        <v>6</v>
      </c>
      <c r="V645">
        <v>7</v>
      </c>
      <c r="W645" s="8">
        <v>0.85699999999999998</v>
      </c>
      <c r="X645">
        <v>0</v>
      </c>
      <c r="Y645">
        <v>9</v>
      </c>
      <c r="Z645">
        <v>9</v>
      </c>
      <c r="AA645">
        <v>1</v>
      </c>
      <c r="AB645">
        <v>2</v>
      </c>
      <c r="AC645">
        <v>0</v>
      </c>
      <c r="AD645">
        <v>3</v>
      </c>
      <c r="AE645">
        <v>4</v>
      </c>
      <c r="AF645">
        <v>16</v>
      </c>
      <c r="AG645" s="8" t="str">
        <f>IF(Table3[[#This Row],[FTA]]&gt;=100,Table3[[#This Row],[FT%]],"")</f>
        <v/>
      </c>
      <c r="AH645" t="str">
        <f>UPPER(Table3[[#This Row],[Player]])</f>
        <v>JARED CUNNINGHAM</v>
      </c>
    </row>
    <row r="646" spans="1:34" x14ac:dyDescent="0.25">
      <c r="A646">
        <v>2016</v>
      </c>
      <c r="B646" t="s">
        <v>408</v>
      </c>
      <c r="C646" t="s">
        <v>36</v>
      </c>
      <c r="D646">
        <v>25</v>
      </c>
      <c r="E646" t="s">
        <v>120</v>
      </c>
      <c r="F646">
        <v>44</v>
      </c>
      <c r="G646">
        <v>9</v>
      </c>
      <c r="H646">
        <v>13.8</v>
      </c>
      <c r="I646" s="8">
        <v>0.60299999999999998</v>
      </c>
      <c r="J646">
        <v>1.4</v>
      </c>
      <c r="K646">
        <v>-1.5</v>
      </c>
      <c r="L646">
        <v>102</v>
      </c>
      <c r="M646">
        <v>224</v>
      </c>
      <c r="N646" s="8">
        <v>0.45500000000000002</v>
      </c>
      <c r="O646">
        <v>50</v>
      </c>
      <c r="P646">
        <v>111</v>
      </c>
      <c r="Q646">
        <v>0.45</v>
      </c>
      <c r="R646">
        <v>52</v>
      </c>
      <c r="S646">
        <v>113</v>
      </c>
      <c r="T646" s="8">
        <v>0.46</v>
      </c>
      <c r="U646">
        <v>45</v>
      </c>
      <c r="V646">
        <v>54</v>
      </c>
      <c r="W646" s="8">
        <v>0.83299999999999996</v>
      </c>
      <c r="X646">
        <v>9</v>
      </c>
      <c r="Y646">
        <v>51</v>
      </c>
      <c r="Z646">
        <v>60</v>
      </c>
      <c r="AA646">
        <v>67</v>
      </c>
      <c r="AB646">
        <v>22</v>
      </c>
      <c r="AC646">
        <v>3</v>
      </c>
      <c r="AD646">
        <v>36</v>
      </c>
      <c r="AE646">
        <v>41</v>
      </c>
      <c r="AF646">
        <v>299</v>
      </c>
      <c r="AG646" s="8" t="str">
        <f>IF(Table3[[#This Row],[FTA]]&gt;=100,Table3[[#This Row],[FT%]],"")</f>
        <v/>
      </c>
      <c r="AH646" t="str">
        <f>UPPER(Table3[[#This Row],[Player]])</f>
        <v>SETH CURRY</v>
      </c>
    </row>
    <row r="647" spans="1:34" x14ac:dyDescent="0.25">
      <c r="A647">
        <v>2016</v>
      </c>
      <c r="B647" t="s">
        <v>124</v>
      </c>
      <c r="C647" t="s">
        <v>36</v>
      </c>
      <c r="D647">
        <v>27</v>
      </c>
      <c r="E647" t="s">
        <v>76</v>
      </c>
      <c r="F647">
        <v>79</v>
      </c>
      <c r="G647">
        <v>79</v>
      </c>
      <c r="H647">
        <v>31.5</v>
      </c>
      <c r="I647" s="8">
        <v>0.66900000000000004</v>
      </c>
      <c r="J647">
        <v>17.899999999999999</v>
      </c>
      <c r="K647">
        <v>12.5</v>
      </c>
      <c r="L647">
        <v>805</v>
      </c>
      <c r="M647">
        <v>1598</v>
      </c>
      <c r="N647" s="8">
        <v>0.504</v>
      </c>
      <c r="O647">
        <v>402</v>
      </c>
      <c r="P647">
        <v>886</v>
      </c>
      <c r="Q647">
        <v>0.45400000000000001</v>
      </c>
      <c r="R647">
        <v>403</v>
      </c>
      <c r="S647">
        <v>712</v>
      </c>
      <c r="T647" s="8">
        <v>0.56599999999999995</v>
      </c>
      <c r="U647">
        <v>363</v>
      </c>
      <c r="V647">
        <v>400</v>
      </c>
      <c r="W647" s="8">
        <v>0.90800000000000003</v>
      </c>
      <c r="X647">
        <v>68</v>
      </c>
      <c r="Y647">
        <v>362</v>
      </c>
      <c r="Z647">
        <v>430</v>
      </c>
      <c r="AA647">
        <v>527</v>
      </c>
      <c r="AB647">
        <v>169</v>
      </c>
      <c r="AC647">
        <v>15</v>
      </c>
      <c r="AD647">
        <v>262</v>
      </c>
      <c r="AE647">
        <v>161</v>
      </c>
      <c r="AF647">
        <v>2375</v>
      </c>
      <c r="AG647" s="8">
        <f>IF(Table3[[#This Row],[FTA]]&gt;=100,Table3[[#This Row],[FT%]],"")</f>
        <v>0.90800000000000003</v>
      </c>
      <c r="AH647" t="str">
        <f>UPPER(Table3[[#This Row],[Player]])</f>
        <v>STEPHEN CURRY</v>
      </c>
    </row>
    <row r="648" spans="1:34" x14ac:dyDescent="0.25">
      <c r="A648">
        <v>2016</v>
      </c>
      <c r="B648" t="s">
        <v>409</v>
      </c>
      <c r="C648" t="s">
        <v>34</v>
      </c>
      <c r="D648">
        <v>24</v>
      </c>
      <c r="E648" t="s">
        <v>449</v>
      </c>
      <c r="F648">
        <v>43</v>
      </c>
      <c r="G648">
        <v>0</v>
      </c>
      <c r="H648">
        <v>14.9</v>
      </c>
      <c r="I648" s="8">
        <v>0.63400000000000001</v>
      </c>
      <c r="J648">
        <v>1.1000000000000001</v>
      </c>
      <c r="K648">
        <v>-1.1000000000000001</v>
      </c>
      <c r="L648">
        <v>89</v>
      </c>
      <c r="M648">
        <v>187</v>
      </c>
      <c r="N648" s="8">
        <v>0.47599999999999998</v>
      </c>
      <c r="O648">
        <v>59</v>
      </c>
      <c r="P648">
        <v>122</v>
      </c>
      <c r="Q648">
        <v>0.48399999999999999</v>
      </c>
      <c r="R648">
        <v>30</v>
      </c>
      <c r="S648">
        <v>65</v>
      </c>
      <c r="T648" s="8">
        <v>0.46200000000000002</v>
      </c>
      <c r="U648">
        <v>5</v>
      </c>
      <c r="V648">
        <v>9</v>
      </c>
      <c r="W648" s="8">
        <v>0.55600000000000005</v>
      </c>
      <c r="X648">
        <v>7</v>
      </c>
      <c r="Y648">
        <v>50</v>
      </c>
      <c r="Z648">
        <v>57</v>
      </c>
      <c r="AA648">
        <v>21</v>
      </c>
      <c r="AB648">
        <v>11</v>
      </c>
      <c r="AC648">
        <v>3</v>
      </c>
      <c r="AD648">
        <v>24</v>
      </c>
      <c r="AE648">
        <v>40</v>
      </c>
      <c r="AF648">
        <v>242</v>
      </c>
      <c r="AG648" s="8" t="str">
        <f>IF(Table3[[#This Row],[FTA]]&gt;=100,Table3[[#This Row],[FT%]],"")</f>
        <v/>
      </c>
      <c r="AH648" t="str">
        <f>UPPER(Table3[[#This Row],[Player]])</f>
        <v>TROY DANIELS</v>
      </c>
    </row>
    <row r="649" spans="1:34" x14ac:dyDescent="0.25">
      <c r="A649">
        <v>2016</v>
      </c>
      <c r="B649" t="s">
        <v>347</v>
      </c>
      <c r="C649" t="s">
        <v>38</v>
      </c>
      <c r="D649">
        <v>22</v>
      </c>
      <c r="E649" t="s">
        <v>392</v>
      </c>
      <c r="F649">
        <v>61</v>
      </c>
      <c r="G649">
        <v>61</v>
      </c>
      <c r="H649">
        <v>25</v>
      </c>
      <c r="I649" s="8">
        <v>0.55900000000000005</v>
      </c>
      <c r="J649">
        <v>7.2</v>
      </c>
      <c r="K649">
        <v>2.2000000000000002</v>
      </c>
      <c r="L649">
        <v>560</v>
      </c>
      <c r="M649">
        <v>1136</v>
      </c>
      <c r="N649" s="8">
        <v>0.49299999999999999</v>
      </c>
      <c r="O649">
        <v>35</v>
      </c>
      <c r="P649">
        <v>108</v>
      </c>
      <c r="Q649">
        <v>0.32400000000000001</v>
      </c>
      <c r="R649">
        <v>525</v>
      </c>
      <c r="S649">
        <v>1028</v>
      </c>
      <c r="T649" s="8">
        <v>0.51100000000000001</v>
      </c>
      <c r="U649">
        <v>326</v>
      </c>
      <c r="V649">
        <v>430</v>
      </c>
      <c r="W649" s="8">
        <v>0.75800000000000001</v>
      </c>
      <c r="X649">
        <v>130</v>
      </c>
      <c r="Y649">
        <v>497</v>
      </c>
      <c r="Z649">
        <v>627</v>
      </c>
      <c r="AA649">
        <v>116</v>
      </c>
      <c r="AB649">
        <v>78</v>
      </c>
      <c r="AC649">
        <v>125</v>
      </c>
      <c r="AD649">
        <v>121</v>
      </c>
      <c r="AE649">
        <v>148</v>
      </c>
      <c r="AF649">
        <v>1481</v>
      </c>
      <c r="AG649" s="8">
        <f>IF(Table3[[#This Row],[FTA]]&gt;=100,Table3[[#This Row],[FT%]],"")</f>
        <v>0.75800000000000001</v>
      </c>
      <c r="AH649" t="str">
        <f>UPPER(Table3[[#This Row],[Player]])</f>
        <v>ANTHONY DAVIS</v>
      </c>
    </row>
    <row r="650" spans="1:34" x14ac:dyDescent="0.25">
      <c r="A650">
        <v>2016</v>
      </c>
      <c r="B650" t="s">
        <v>526</v>
      </c>
      <c r="C650" t="s">
        <v>34</v>
      </c>
      <c r="D650">
        <v>23</v>
      </c>
      <c r="E650" t="s">
        <v>392</v>
      </c>
      <c r="F650">
        <v>14</v>
      </c>
      <c r="G650">
        <v>11</v>
      </c>
      <c r="H650">
        <v>9.6</v>
      </c>
      <c r="I650" s="8">
        <v>0.505</v>
      </c>
      <c r="J650">
        <v>0.2</v>
      </c>
      <c r="K650">
        <v>-2.6</v>
      </c>
      <c r="L650">
        <v>28</v>
      </c>
      <c r="M650">
        <v>69</v>
      </c>
      <c r="N650" s="8">
        <v>0.40600000000000003</v>
      </c>
      <c r="O650">
        <v>12</v>
      </c>
      <c r="P650">
        <v>32</v>
      </c>
      <c r="Q650">
        <v>0.375</v>
      </c>
      <c r="R650">
        <v>16</v>
      </c>
      <c r="S650">
        <v>37</v>
      </c>
      <c r="T650" s="8">
        <v>0.432</v>
      </c>
      <c r="U650">
        <v>11</v>
      </c>
      <c r="V650">
        <v>21</v>
      </c>
      <c r="W650" s="8">
        <v>0.52400000000000002</v>
      </c>
      <c r="X650">
        <v>8</v>
      </c>
      <c r="Y650">
        <v>40</v>
      </c>
      <c r="Z650">
        <v>48</v>
      </c>
      <c r="AA650">
        <v>15</v>
      </c>
      <c r="AB650">
        <v>10</v>
      </c>
      <c r="AC650">
        <v>2</v>
      </c>
      <c r="AD650">
        <v>11</v>
      </c>
      <c r="AE650">
        <v>17</v>
      </c>
      <c r="AF650">
        <v>79</v>
      </c>
      <c r="AG650" s="8" t="str">
        <f>IF(Table3[[#This Row],[FTA]]&gt;=100,Table3[[#This Row],[FT%]],"")</f>
        <v/>
      </c>
      <c r="AH650" t="str">
        <f>UPPER(Table3[[#This Row],[Player]])</f>
        <v>BRYCE DEJEAN-JONES</v>
      </c>
    </row>
    <row r="651" spans="1:34" x14ac:dyDescent="0.25">
      <c r="A651">
        <v>2016</v>
      </c>
      <c r="B651" t="s">
        <v>413</v>
      </c>
      <c r="C651" t="s">
        <v>36</v>
      </c>
      <c r="D651">
        <v>25</v>
      </c>
      <c r="E651" t="s">
        <v>109</v>
      </c>
      <c r="F651">
        <v>76</v>
      </c>
      <c r="G651">
        <v>14</v>
      </c>
      <c r="H651">
        <v>11.3</v>
      </c>
      <c r="I651" s="8">
        <v>0.52700000000000002</v>
      </c>
      <c r="J651">
        <v>3.8</v>
      </c>
      <c r="K651">
        <v>-1.6</v>
      </c>
      <c r="L651">
        <v>207</v>
      </c>
      <c r="M651">
        <v>511</v>
      </c>
      <c r="N651" s="8">
        <v>0.40500000000000003</v>
      </c>
      <c r="O651">
        <v>98</v>
      </c>
      <c r="P651">
        <v>239</v>
      </c>
      <c r="Q651">
        <v>0.41</v>
      </c>
      <c r="R651">
        <v>109</v>
      </c>
      <c r="S651">
        <v>272</v>
      </c>
      <c r="T651" s="8">
        <v>0.40100000000000002</v>
      </c>
      <c r="U651">
        <v>57</v>
      </c>
      <c r="V651">
        <v>66</v>
      </c>
      <c r="W651" s="8">
        <v>0.86399999999999999</v>
      </c>
      <c r="X651">
        <v>33</v>
      </c>
      <c r="Y651">
        <v>129</v>
      </c>
      <c r="Z651">
        <v>162</v>
      </c>
      <c r="AA651">
        <v>337</v>
      </c>
      <c r="AB651">
        <v>44</v>
      </c>
      <c r="AC651">
        <v>9</v>
      </c>
      <c r="AD651">
        <v>116</v>
      </c>
      <c r="AE651">
        <v>178</v>
      </c>
      <c r="AF651">
        <v>569</v>
      </c>
      <c r="AG651" s="8" t="str">
        <f>IF(Table3[[#This Row],[FTA]]&gt;=100,Table3[[#This Row],[FT%]],"")</f>
        <v/>
      </c>
      <c r="AH651" t="str">
        <f>UPPER(Table3[[#This Row],[Player]])</f>
        <v>MATTHEW DELLAVEDOVA</v>
      </c>
    </row>
    <row r="652" spans="1:34" x14ac:dyDescent="0.25">
      <c r="A652">
        <v>2016</v>
      </c>
      <c r="B652" t="s">
        <v>127</v>
      </c>
      <c r="C652" t="s">
        <v>30</v>
      </c>
      <c r="D652">
        <v>30</v>
      </c>
      <c r="E652" t="s">
        <v>61</v>
      </c>
      <c r="F652">
        <v>74</v>
      </c>
      <c r="G652">
        <v>73</v>
      </c>
      <c r="H652">
        <v>15</v>
      </c>
      <c r="I652" s="8">
        <v>0.54900000000000004</v>
      </c>
      <c r="J652">
        <v>6.4</v>
      </c>
      <c r="K652">
        <v>1.9</v>
      </c>
      <c r="L652">
        <v>339</v>
      </c>
      <c r="M652">
        <v>745</v>
      </c>
      <c r="N652" s="8">
        <v>0.45500000000000002</v>
      </c>
      <c r="O652">
        <v>88</v>
      </c>
      <c r="P652">
        <v>256</v>
      </c>
      <c r="Q652">
        <v>0.34399999999999997</v>
      </c>
      <c r="R652">
        <v>251</v>
      </c>
      <c r="S652">
        <v>489</v>
      </c>
      <c r="T652" s="8">
        <v>0.51300000000000001</v>
      </c>
      <c r="U652">
        <v>145</v>
      </c>
      <c r="V652">
        <v>192</v>
      </c>
      <c r="W652" s="8">
        <v>0.755</v>
      </c>
      <c r="X652">
        <v>108</v>
      </c>
      <c r="Y652">
        <v>335</v>
      </c>
      <c r="Z652">
        <v>443</v>
      </c>
      <c r="AA652">
        <v>140</v>
      </c>
      <c r="AB652">
        <v>74</v>
      </c>
      <c r="AC652">
        <v>29</v>
      </c>
      <c r="AD652">
        <v>81</v>
      </c>
      <c r="AE652">
        <v>122</v>
      </c>
      <c r="AF652">
        <v>911</v>
      </c>
      <c r="AG652" s="8">
        <f>IF(Table3[[#This Row],[FTA]]&gt;=100,Table3[[#This Row],[FT%]],"")</f>
        <v>0.755</v>
      </c>
      <c r="AH652" t="str">
        <f>UPPER(Table3[[#This Row],[Player]])</f>
        <v>LUOL DENG</v>
      </c>
    </row>
    <row r="653" spans="1:34" x14ac:dyDescent="0.25">
      <c r="A653">
        <v>2016</v>
      </c>
      <c r="B653" t="s">
        <v>128</v>
      </c>
      <c r="C653" t="s">
        <v>34</v>
      </c>
      <c r="D653">
        <v>26</v>
      </c>
      <c r="E653" t="s">
        <v>39</v>
      </c>
      <c r="F653">
        <v>78</v>
      </c>
      <c r="G653">
        <v>78</v>
      </c>
      <c r="H653">
        <v>21.5</v>
      </c>
      <c r="I653" s="8">
        <v>0.55000000000000004</v>
      </c>
      <c r="J653">
        <v>9.9</v>
      </c>
      <c r="K653">
        <v>1.4</v>
      </c>
      <c r="L653">
        <v>614</v>
      </c>
      <c r="M653">
        <v>1377</v>
      </c>
      <c r="N653" s="8">
        <v>0.44600000000000001</v>
      </c>
      <c r="O653">
        <v>47</v>
      </c>
      <c r="P653">
        <v>139</v>
      </c>
      <c r="Q653">
        <v>0.33800000000000002</v>
      </c>
      <c r="R653">
        <v>567</v>
      </c>
      <c r="S653">
        <v>1238</v>
      </c>
      <c r="T653" s="8">
        <v>0.45800000000000002</v>
      </c>
      <c r="U653">
        <v>555</v>
      </c>
      <c r="V653">
        <v>653</v>
      </c>
      <c r="W653" s="8">
        <v>0.85</v>
      </c>
      <c r="X653">
        <v>64</v>
      </c>
      <c r="Y653">
        <v>285</v>
      </c>
      <c r="Z653">
        <v>349</v>
      </c>
      <c r="AA653">
        <v>315</v>
      </c>
      <c r="AB653">
        <v>81</v>
      </c>
      <c r="AC653">
        <v>21</v>
      </c>
      <c r="AD653">
        <v>175</v>
      </c>
      <c r="AE653">
        <v>167</v>
      </c>
      <c r="AF653">
        <v>1830</v>
      </c>
      <c r="AG653" s="8">
        <f>IF(Table3[[#This Row],[FTA]]&gt;=100,Table3[[#This Row],[FT%]],"")</f>
        <v>0.85</v>
      </c>
      <c r="AH653" t="str">
        <f>UPPER(Table3[[#This Row],[Player]])</f>
        <v>DEMAR DEROZAN</v>
      </c>
    </row>
    <row r="654" spans="1:34" x14ac:dyDescent="0.25">
      <c r="A654">
        <v>2016</v>
      </c>
      <c r="B654" t="s">
        <v>129</v>
      </c>
      <c r="C654" t="s">
        <v>30</v>
      </c>
      <c r="D654">
        <v>33</v>
      </c>
      <c r="E654" t="s">
        <v>56</v>
      </c>
      <c r="F654">
        <v>76</v>
      </c>
      <c r="G654">
        <v>4</v>
      </c>
      <c r="H654">
        <v>14</v>
      </c>
      <c r="I654" s="8">
        <v>0.58199999999999996</v>
      </c>
      <c r="J654">
        <v>3.8</v>
      </c>
      <c r="K654">
        <v>1.2</v>
      </c>
      <c r="L654">
        <v>202</v>
      </c>
      <c r="M654">
        <v>383</v>
      </c>
      <c r="N654" s="8">
        <v>0.52700000000000002</v>
      </c>
      <c r="O654">
        <v>25</v>
      </c>
      <c r="P654">
        <v>69</v>
      </c>
      <c r="Q654">
        <v>0.36199999999999999</v>
      </c>
      <c r="R654">
        <v>177</v>
      </c>
      <c r="S654">
        <v>314</v>
      </c>
      <c r="T654" s="8">
        <v>0.56399999999999995</v>
      </c>
      <c r="U654">
        <v>56</v>
      </c>
      <c r="V654">
        <v>76</v>
      </c>
      <c r="W654" s="8">
        <v>0.73699999999999999</v>
      </c>
      <c r="X654">
        <v>58</v>
      </c>
      <c r="Y654">
        <v>175</v>
      </c>
      <c r="Z654">
        <v>233</v>
      </c>
      <c r="AA654">
        <v>176</v>
      </c>
      <c r="AB654">
        <v>26</v>
      </c>
      <c r="AC654">
        <v>21</v>
      </c>
      <c r="AD654">
        <v>97</v>
      </c>
      <c r="AE654">
        <v>102</v>
      </c>
      <c r="AF654">
        <v>485</v>
      </c>
      <c r="AG654" s="8" t="str">
        <f>IF(Table3[[#This Row],[FTA]]&gt;=100,Table3[[#This Row],[FT%]],"")</f>
        <v/>
      </c>
      <c r="AH654" t="str">
        <f>UPPER(Table3[[#This Row],[Player]])</f>
        <v>BORIS DIAW</v>
      </c>
    </row>
    <row r="655" spans="1:34" x14ac:dyDescent="0.25">
      <c r="A655">
        <v>2016</v>
      </c>
      <c r="B655" t="s">
        <v>414</v>
      </c>
      <c r="C655" t="s">
        <v>38</v>
      </c>
      <c r="D655">
        <v>26</v>
      </c>
      <c r="E655" t="s">
        <v>71</v>
      </c>
      <c r="F655">
        <v>82</v>
      </c>
      <c r="G655">
        <v>39</v>
      </c>
      <c r="H655">
        <v>17.100000000000001</v>
      </c>
      <c r="I655" s="8">
        <v>0.60099999999999998</v>
      </c>
      <c r="J655">
        <v>5.9</v>
      </c>
      <c r="K655">
        <v>2.4</v>
      </c>
      <c r="L655">
        <v>308</v>
      </c>
      <c r="M655">
        <v>579</v>
      </c>
      <c r="N655" s="8">
        <v>0.53200000000000003</v>
      </c>
      <c r="O655">
        <v>6</v>
      </c>
      <c r="P655">
        <v>20</v>
      </c>
      <c r="Q655">
        <v>0.3</v>
      </c>
      <c r="R655">
        <v>302</v>
      </c>
      <c r="S655">
        <v>559</v>
      </c>
      <c r="T655" s="8">
        <v>0.54</v>
      </c>
      <c r="U655">
        <v>205</v>
      </c>
      <c r="V655">
        <v>248</v>
      </c>
      <c r="W655" s="8">
        <v>0.82699999999999996</v>
      </c>
      <c r="X655">
        <v>157</v>
      </c>
      <c r="Y655">
        <v>428</v>
      </c>
      <c r="Z655">
        <v>585</v>
      </c>
      <c r="AA655">
        <v>143</v>
      </c>
      <c r="AB655">
        <v>94</v>
      </c>
      <c r="AC655">
        <v>96</v>
      </c>
      <c r="AD655">
        <v>140</v>
      </c>
      <c r="AE655">
        <v>219</v>
      </c>
      <c r="AF655">
        <v>827</v>
      </c>
      <c r="AG655" s="8">
        <f>IF(Table3[[#This Row],[FTA]]&gt;=100,Table3[[#This Row],[FT%]],"")</f>
        <v>0.82699999999999996</v>
      </c>
      <c r="AH655" t="str">
        <f>UPPER(Table3[[#This Row],[Player]])</f>
        <v>GORGUI DIENG</v>
      </c>
    </row>
    <row r="656" spans="1:34" x14ac:dyDescent="0.25">
      <c r="A656">
        <v>2016</v>
      </c>
      <c r="B656" t="s">
        <v>458</v>
      </c>
      <c r="C656" t="s">
        <v>36</v>
      </c>
      <c r="D656">
        <v>22</v>
      </c>
      <c r="E656" t="s">
        <v>104</v>
      </c>
      <c r="F656">
        <v>12</v>
      </c>
      <c r="G656">
        <v>0</v>
      </c>
      <c r="H656">
        <v>8.9</v>
      </c>
      <c r="I656" s="8">
        <v>0.42299999999999999</v>
      </c>
      <c r="J656">
        <v>0.1</v>
      </c>
      <c r="K656">
        <v>-5.0999999999999996</v>
      </c>
      <c r="L656">
        <v>19</v>
      </c>
      <c r="M656">
        <v>54</v>
      </c>
      <c r="N656" s="8">
        <v>0.35199999999999998</v>
      </c>
      <c r="O656">
        <v>1</v>
      </c>
      <c r="P656">
        <v>10</v>
      </c>
      <c r="Q656">
        <v>0.1</v>
      </c>
      <c r="R656">
        <v>18</v>
      </c>
      <c r="S656">
        <v>44</v>
      </c>
      <c r="T656" s="8">
        <v>0.40899999999999997</v>
      </c>
      <c r="U656">
        <v>19</v>
      </c>
      <c r="V656">
        <v>33</v>
      </c>
      <c r="W656" s="8">
        <v>0.57599999999999996</v>
      </c>
      <c r="X656">
        <v>4</v>
      </c>
      <c r="Y656">
        <v>13</v>
      </c>
      <c r="Z656">
        <v>17</v>
      </c>
      <c r="AA656">
        <v>22</v>
      </c>
      <c r="AB656">
        <v>3</v>
      </c>
      <c r="AC656">
        <v>0</v>
      </c>
      <c r="AD656">
        <v>7</v>
      </c>
      <c r="AE656">
        <v>20</v>
      </c>
      <c r="AF656">
        <v>58</v>
      </c>
      <c r="AG656" s="8" t="str">
        <f>IF(Table3[[#This Row],[FTA]]&gt;=100,Table3[[#This Row],[FT%]],"")</f>
        <v/>
      </c>
      <c r="AH656" t="str">
        <f>UPPER(Table3[[#This Row],[Player]])</f>
        <v>SPENCER DINWIDDIE</v>
      </c>
    </row>
    <row r="657" spans="1:34" x14ac:dyDescent="0.25">
      <c r="A657">
        <v>2016</v>
      </c>
      <c r="B657" t="s">
        <v>130</v>
      </c>
      <c r="C657" t="s">
        <v>36</v>
      </c>
      <c r="D657">
        <v>29</v>
      </c>
      <c r="E657" t="s">
        <v>392</v>
      </c>
      <c r="F657">
        <v>61</v>
      </c>
      <c r="G657">
        <v>18</v>
      </c>
      <c r="H657">
        <v>14.7</v>
      </c>
      <c r="I657" s="8">
        <v>0.54300000000000004</v>
      </c>
      <c r="J657">
        <v>2.5</v>
      </c>
      <c r="K657">
        <v>0.5</v>
      </c>
      <c r="L657">
        <v>183</v>
      </c>
      <c r="M657">
        <v>445</v>
      </c>
      <c r="N657" s="8">
        <v>0.41099999999999998</v>
      </c>
      <c r="O657">
        <v>81</v>
      </c>
      <c r="P657">
        <v>203</v>
      </c>
      <c r="Q657">
        <v>0.39900000000000002</v>
      </c>
      <c r="R657">
        <v>102</v>
      </c>
      <c r="S657">
        <v>242</v>
      </c>
      <c r="T657" s="8">
        <v>0.42099999999999999</v>
      </c>
      <c r="U657">
        <v>84</v>
      </c>
      <c r="V657">
        <v>99</v>
      </c>
      <c r="W657" s="8">
        <v>0.84799999999999998</v>
      </c>
      <c r="X657">
        <v>25</v>
      </c>
      <c r="Y657">
        <v>118</v>
      </c>
      <c r="Z657">
        <v>143</v>
      </c>
      <c r="AA657">
        <v>157</v>
      </c>
      <c r="AB657">
        <v>70</v>
      </c>
      <c r="AC657">
        <v>5</v>
      </c>
      <c r="AD657">
        <v>64</v>
      </c>
      <c r="AE657">
        <v>131</v>
      </c>
      <c r="AF657">
        <v>531</v>
      </c>
      <c r="AG657" s="8" t="str">
        <f>IF(Table3[[#This Row],[FTA]]&gt;=100,Table3[[#This Row],[FT%]],"")</f>
        <v/>
      </c>
      <c r="AH657" t="str">
        <f>UPPER(Table3[[#This Row],[Player]])</f>
        <v>TONEY DOUGLAS</v>
      </c>
    </row>
    <row r="658" spans="1:34" x14ac:dyDescent="0.25">
      <c r="A658">
        <v>2016</v>
      </c>
      <c r="B658" t="s">
        <v>131</v>
      </c>
      <c r="C658" t="s">
        <v>36</v>
      </c>
      <c r="D658">
        <v>29</v>
      </c>
      <c r="E658" t="s">
        <v>61</v>
      </c>
      <c r="F658">
        <v>72</v>
      </c>
      <c r="G658">
        <v>72</v>
      </c>
      <c r="H658">
        <v>15.5</v>
      </c>
      <c r="I658" s="8">
        <v>0.53700000000000003</v>
      </c>
      <c r="J658">
        <v>4.7</v>
      </c>
      <c r="K658">
        <v>0.7</v>
      </c>
      <c r="L658">
        <v>417</v>
      </c>
      <c r="M658">
        <v>875</v>
      </c>
      <c r="N658" s="8">
        <v>0.47699999999999998</v>
      </c>
      <c r="O658">
        <v>64</v>
      </c>
      <c r="P658">
        <v>205</v>
      </c>
      <c r="Q658">
        <v>0.312</v>
      </c>
      <c r="R658">
        <v>353</v>
      </c>
      <c r="S658">
        <v>670</v>
      </c>
      <c r="T658" s="8">
        <v>0.52700000000000002</v>
      </c>
      <c r="U658">
        <v>120</v>
      </c>
      <c r="V658">
        <v>165</v>
      </c>
      <c r="W658" s="8">
        <v>0.72699999999999998</v>
      </c>
      <c r="X658">
        <v>54</v>
      </c>
      <c r="Y658">
        <v>223</v>
      </c>
      <c r="Z658">
        <v>277</v>
      </c>
      <c r="AA658">
        <v>419</v>
      </c>
      <c r="AB658">
        <v>71</v>
      </c>
      <c r="AC658">
        <v>17</v>
      </c>
      <c r="AD658">
        <v>185</v>
      </c>
      <c r="AE658">
        <v>188</v>
      </c>
      <c r="AF658">
        <v>1018</v>
      </c>
      <c r="AG658" s="8">
        <f>IF(Table3[[#This Row],[FTA]]&gt;=100,Table3[[#This Row],[FT%]],"")</f>
        <v>0.72699999999999998</v>
      </c>
      <c r="AH658" t="str">
        <f>UPPER(Table3[[#This Row],[Player]])</f>
        <v>GORAN DRAGIC</v>
      </c>
    </row>
    <row r="659" spans="1:34" x14ac:dyDescent="0.25">
      <c r="A659">
        <v>2016</v>
      </c>
      <c r="B659" t="s">
        <v>349</v>
      </c>
      <c r="C659" t="s">
        <v>38</v>
      </c>
      <c r="D659">
        <v>22</v>
      </c>
      <c r="E659" t="s">
        <v>104</v>
      </c>
      <c r="F659">
        <v>81</v>
      </c>
      <c r="G659">
        <v>81</v>
      </c>
      <c r="H659">
        <v>21.2</v>
      </c>
      <c r="I659" s="8">
        <v>0.499</v>
      </c>
      <c r="J659">
        <v>7.4</v>
      </c>
      <c r="K659">
        <v>-0.5</v>
      </c>
      <c r="L659">
        <v>552</v>
      </c>
      <c r="M659">
        <v>1060</v>
      </c>
      <c r="N659" s="8">
        <v>0.52100000000000002</v>
      </c>
      <c r="O659">
        <v>2</v>
      </c>
      <c r="P659">
        <v>6</v>
      </c>
      <c r="Q659">
        <v>0.33300000000000002</v>
      </c>
      <c r="R659">
        <v>550</v>
      </c>
      <c r="S659">
        <v>1054</v>
      </c>
      <c r="T659" s="8">
        <v>0.52200000000000002</v>
      </c>
      <c r="U659">
        <v>208</v>
      </c>
      <c r="V659">
        <v>586</v>
      </c>
      <c r="W659" s="8">
        <v>0.35499999999999998</v>
      </c>
      <c r="X659">
        <v>395</v>
      </c>
      <c r="Y659">
        <v>803</v>
      </c>
      <c r="Z659">
        <v>1198</v>
      </c>
      <c r="AA659">
        <v>67</v>
      </c>
      <c r="AB659">
        <v>119</v>
      </c>
      <c r="AC659">
        <v>112</v>
      </c>
      <c r="AD659">
        <v>155</v>
      </c>
      <c r="AE659">
        <v>245</v>
      </c>
      <c r="AF659">
        <v>1314</v>
      </c>
      <c r="AG659" s="8">
        <f>IF(Table3[[#This Row],[FTA]]&gt;=100,Table3[[#This Row],[FT%]],"")</f>
        <v>0.35499999999999998</v>
      </c>
      <c r="AH659" t="str">
        <f>UPPER(Table3[[#This Row],[Player]])</f>
        <v>ANDRE DRUMMOND</v>
      </c>
    </row>
    <row r="660" spans="1:34" x14ac:dyDescent="0.25">
      <c r="A660">
        <v>2016</v>
      </c>
      <c r="B660" t="s">
        <v>132</v>
      </c>
      <c r="C660" t="s">
        <v>30</v>
      </c>
      <c r="D660">
        <v>30</v>
      </c>
      <c r="E660" t="s">
        <v>48</v>
      </c>
      <c r="F660">
        <v>81</v>
      </c>
      <c r="G660">
        <v>41</v>
      </c>
      <c r="H660">
        <v>11.7</v>
      </c>
      <c r="I660" s="8">
        <v>0.60199999999999998</v>
      </c>
      <c r="J660">
        <v>4.5999999999999996</v>
      </c>
      <c r="K660">
        <v>1</v>
      </c>
      <c r="L660">
        <v>233</v>
      </c>
      <c r="M660">
        <v>487</v>
      </c>
      <c r="N660" s="8">
        <v>0.47799999999999998</v>
      </c>
      <c r="O660">
        <v>100</v>
      </c>
      <c r="P660">
        <v>238</v>
      </c>
      <c r="Q660">
        <v>0.42</v>
      </c>
      <c r="R660">
        <v>133</v>
      </c>
      <c r="S660">
        <v>249</v>
      </c>
      <c r="T660" s="8">
        <v>0.53400000000000003</v>
      </c>
      <c r="U660">
        <v>72</v>
      </c>
      <c r="V660">
        <v>98</v>
      </c>
      <c r="W660" s="8">
        <v>0.73499999999999999</v>
      </c>
      <c r="X660">
        <v>54</v>
      </c>
      <c r="Y660">
        <v>232</v>
      </c>
      <c r="Z660">
        <v>286</v>
      </c>
      <c r="AA660">
        <v>170</v>
      </c>
      <c r="AB660">
        <v>75</v>
      </c>
      <c r="AC660">
        <v>18</v>
      </c>
      <c r="AD660">
        <v>80</v>
      </c>
      <c r="AE660">
        <v>190</v>
      </c>
      <c r="AF660">
        <v>638</v>
      </c>
      <c r="AG660" s="8" t="str">
        <f>IF(Table3[[#This Row],[FTA]]&gt;=100,Table3[[#This Row],[FT%]],"")</f>
        <v/>
      </c>
      <c r="AH660" t="str">
        <f>UPPER(Table3[[#This Row],[Player]])</f>
        <v>JARED DUDLEY</v>
      </c>
    </row>
    <row r="661" spans="1:34" x14ac:dyDescent="0.25">
      <c r="A661">
        <v>2016</v>
      </c>
      <c r="B661" t="s">
        <v>133</v>
      </c>
      <c r="C661" t="s">
        <v>38</v>
      </c>
      <c r="D661">
        <v>39</v>
      </c>
      <c r="E661" t="s">
        <v>56</v>
      </c>
      <c r="F661">
        <v>61</v>
      </c>
      <c r="G661">
        <v>60</v>
      </c>
      <c r="H661">
        <v>16.899999999999999</v>
      </c>
      <c r="I661" s="8">
        <v>0.52300000000000002</v>
      </c>
      <c r="J661">
        <v>5.2</v>
      </c>
      <c r="K661">
        <v>4.0999999999999996</v>
      </c>
      <c r="L661">
        <v>215</v>
      </c>
      <c r="M661">
        <v>441</v>
      </c>
      <c r="N661" s="8">
        <v>0.48799999999999999</v>
      </c>
      <c r="O661">
        <v>0</v>
      </c>
      <c r="P661">
        <v>2</v>
      </c>
      <c r="Q661">
        <v>0</v>
      </c>
      <c r="R661">
        <v>215</v>
      </c>
      <c r="S661">
        <v>439</v>
      </c>
      <c r="T661" s="8">
        <v>0.49</v>
      </c>
      <c r="U661">
        <v>92</v>
      </c>
      <c r="V661">
        <v>131</v>
      </c>
      <c r="W661" s="8">
        <v>0.70199999999999996</v>
      </c>
      <c r="X661">
        <v>115</v>
      </c>
      <c r="Y661">
        <v>332</v>
      </c>
      <c r="Z661">
        <v>447</v>
      </c>
      <c r="AA661">
        <v>163</v>
      </c>
      <c r="AB661">
        <v>47</v>
      </c>
      <c r="AC661">
        <v>78</v>
      </c>
      <c r="AD661">
        <v>90</v>
      </c>
      <c r="AE661">
        <v>125</v>
      </c>
      <c r="AF661">
        <v>522</v>
      </c>
      <c r="AG661" s="8">
        <f>IF(Table3[[#This Row],[FTA]]&gt;=100,Table3[[#This Row],[FT%]],"")</f>
        <v>0.70199999999999996</v>
      </c>
      <c r="AH661" t="str">
        <f>UPPER(Table3[[#This Row],[Player]])</f>
        <v>TIM DUNCAN</v>
      </c>
    </row>
    <row r="662" spans="1:34" x14ac:dyDescent="0.25">
      <c r="A662">
        <v>2016</v>
      </c>
      <c r="B662" t="s">
        <v>134</v>
      </c>
      <c r="C662" t="s">
        <v>50</v>
      </c>
      <c r="D662">
        <v>35</v>
      </c>
      <c r="E662" t="s">
        <v>63</v>
      </c>
      <c r="F662">
        <v>31</v>
      </c>
      <c r="G662">
        <v>30</v>
      </c>
      <c r="H662">
        <v>9.1</v>
      </c>
      <c r="I662" s="8">
        <v>0.54300000000000004</v>
      </c>
      <c r="J662">
        <v>0.9</v>
      </c>
      <c r="K662">
        <v>-2.1</v>
      </c>
      <c r="L662">
        <v>77</v>
      </c>
      <c r="M662">
        <v>188</v>
      </c>
      <c r="N662" s="8">
        <v>0.41</v>
      </c>
      <c r="O662">
        <v>39</v>
      </c>
      <c r="P662">
        <v>99</v>
      </c>
      <c r="Q662">
        <v>0.39400000000000002</v>
      </c>
      <c r="R662">
        <v>38</v>
      </c>
      <c r="S662">
        <v>89</v>
      </c>
      <c r="T662" s="8">
        <v>0.42699999999999999</v>
      </c>
      <c r="U662">
        <v>29</v>
      </c>
      <c r="V662">
        <v>37</v>
      </c>
      <c r="W662" s="8">
        <v>0.78400000000000003</v>
      </c>
      <c r="X662">
        <v>8</v>
      </c>
      <c r="Y662">
        <v>75</v>
      </c>
      <c r="Z662">
        <v>83</v>
      </c>
      <c r="AA662">
        <v>39</v>
      </c>
      <c r="AB662">
        <v>14</v>
      </c>
      <c r="AC662">
        <v>10</v>
      </c>
      <c r="AD662">
        <v>26</v>
      </c>
      <c r="AE662">
        <v>66</v>
      </c>
      <c r="AF662">
        <v>222</v>
      </c>
      <c r="AG662" s="8" t="str">
        <f>IF(Table3[[#This Row],[FTA]]&gt;=100,Table3[[#This Row],[FT%]],"")</f>
        <v/>
      </c>
      <c r="AH662" t="str">
        <f>UPPER(Table3[[#This Row],[Player]])</f>
        <v>MIKE DUNLEAVY</v>
      </c>
    </row>
    <row r="663" spans="1:34" x14ac:dyDescent="0.25">
      <c r="A663">
        <v>2016</v>
      </c>
      <c r="B663" t="s">
        <v>135</v>
      </c>
      <c r="C663" t="s">
        <v>50</v>
      </c>
      <c r="D663">
        <v>27</v>
      </c>
      <c r="E663" t="s">
        <v>40</v>
      </c>
      <c r="F663">
        <v>72</v>
      </c>
      <c r="G663">
        <v>72</v>
      </c>
      <c r="H663">
        <v>28.2</v>
      </c>
      <c r="I663" s="8">
        <v>0.63400000000000001</v>
      </c>
      <c r="J663">
        <v>14.5</v>
      </c>
      <c r="K663">
        <v>7.9</v>
      </c>
      <c r="L663">
        <v>698</v>
      </c>
      <c r="M663">
        <v>1381</v>
      </c>
      <c r="N663" s="8">
        <v>0.505</v>
      </c>
      <c r="O663">
        <v>186</v>
      </c>
      <c r="P663">
        <v>481</v>
      </c>
      <c r="Q663">
        <v>0.38700000000000001</v>
      </c>
      <c r="R663">
        <v>512</v>
      </c>
      <c r="S663">
        <v>900</v>
      </c>
      <c r="T663" s="8">
        <v>0.56899999999999995</v>
      </c>
      <c r="U663">
        <v>447</v>
      </c>
      <c r="V663">
        <v>498</v>
      </c>
      <c r="W663" s="8">
        <v>0.89800000000000002</v>
      </c>
      <c r="X663">
        <v>45</v>
      </c>
      <c r="Y663">
        <v>544</v>
      </c>
      <c r="Z663">
        <v>589</v>
      </c>
      <c r="AA663">
        <v>361</v>
      </c>
      <c r="AB663">
        <v>69</v>
      </c>
      <c r="AC663">
        <v>85</v>
      </c>
      <c r="AD663">
        <v>250</v>
      </c>
      <c r="AE663">
        <v>137</v>
      </c>
      <c r="AF663">
        <v>2029</v>
      </c>
      <c r="AG663" s="8">
        <f>IF(Table3[[#This Row],[FTA]]&gt;=100,Table3[[#This Row],[FT%]],"")</f>
        <v>0.89800000000000002</v>
      </c>
      <c r="AH663" t="str">
        <f>UPPER(Table3[[#This Row],[Player]])</f>
        <v>KEVIN DURANT</v>
      </c>
    </row>
    <row r="664" spans="1:34" x14ac:dyDescent="0.25">
      <c r="A664">
        <v>2016</v>
      </c>
      <c r="B664" t="s">
        <v>462</v>
      </c>
      <c r="C664" t="s">
        <v>50</v>
      </c>
      <c r="D664">
        <v>24</v>
      </c>
      <c r="E664" t="s">
        <v>60</v>
      </c>
      <c r="F664">
        <v>17</v>
      </c>
      <c r="G664">
        <v>2</v>
      </c>
      <c r="H664">
        <v>2.2000000000000002</v>
      </c>
      <c r="I664" s="8">
        <v>0.371</v>
      </c>
      <c r="J664">
        <v>-0.2</v>
      </c>
      <c r="K664">
        <v>-8.1999999999999993</v>
      </c>
      <c r="L664">
        <v>12</v>
      </c>
      <c r="M664">
        <v>40</v>
      </c>
      <c r="N664" s="8">
        <v>0.3</v>
      </c>
      <c r="O664">
        <v>4</v>
      </c>
      <c r="P664">
        <v>15</v>
      </c>
      <c r="Q664">
        <v>0.26700000000000002</v>
      </c>
      <c r="R664">
        <v>8</v>
      </c>
      <c r="S664">
        <v>25</v>
      </c>
      <c r="T664" s="8">
        <v>0.32</v>
      </c>
      <c r="U664">
        <v>3</v>
      </c>
      <c r="V664">
        <v>4</v>
      </c>
      <c r="W664" s="8">
        <v>0.75</v>
      </c>
      <c r="X664">
        <v>4</v>
      </c>
      <c r="Y664">
        <v>22</v>
      </c>
      <c r="Z664">
        <v>26</v>
      </c>
      <c r="AA664">
        <v>6</v>
      </c>
      <c r="AB664">
        <v>2</v>
      </c>
      <c r="AC664">
        <v>3</v>
      </c>
      <c r="AD664">
        <v>9</v>
      </c>
      <c r="AE664">
        <v>16</v>
      </c>
      <c r="AF664">
        <v>31</v>
      </c>
      <c r="AG664" s="8" t="str">
        <f>IF(Table3[[#This Row],[FTA]]&gt;=100,Table3[[#This Row],[FT%]],"")</f>
        <v/>
      </c>
      <c r="AH664" t="str">
        <f>UPPER(Table3[[#This Row],[Player]])</f>
        <v>CLEANTHONY EARLY</v>
      </c>
    </row>
    <row r="665" spans="1:34" x14ac:dyDescent="0.25">
      <c r="A665">
        <v>2016</v>
      </c>
      <c r="B665" t="s">
        <v>528</v>
      </c>
      <c r="C665" t="s">
        <v>50</v>
      </c>
      <c r="D665">
        <v>24</v>
      </c>
      <c r="E665" t="s">
        <v>48</v>
      </c>
      <c r="F665">
        <v>26</v>
      </c>
      <c r="G665">
        <v>0</v>
      </c>
      <c r="H665">
        <v>11</v>
      </c>
      <c r="I665" s="8">
        <v>0.46</v>
      </c>
      <c r="J665">
        <v>0.1</v>
      </c>
      <c r="K665">
        <v>-4.7</v>
      </c>
      <c r="L665">
        <v>20</v>
      </c>
      <c r="M665">
        <v>65</v>
      </c>
      <c r="N665" s="8">
        <v>0.308</v>
      </c>
      <c r="O665">
        <v>15</v>
      </c>
      <c r="P665">
        <v>47</v>
      </c>
      <c r="Q665">
        <v>0.31900000000000001</v>
      </c>
      <c r="R665">
        <v>5</v>
      </c>
      <c r="S665">
        <v>18</v>
      </c>
      <c r="T665" s="8">
        <v>0.27800000000000002</v>
      </c>
      <c r="U665">
        <v>8</v>
      </c>
      <c r="V665">
        <v>8</v>
      </c>
      <c r="W665" s="8">
        <v>1</v>
      </c>
      <c r="X665">
        <v>2</v>
      </c>
      <c r="Y665">
        <v>21</v>
      </c>
      <c r="Z665">
        <v>23</v>
      </c>
      <c r="AA665">
        <v>5</v>
      </c>
      <c r="AB665">
        <v>5</v>
      </c>
      <c r="AC665">
        <v>1</v>
      </c>
      <c r="AD665">
        <v>1</v>
      </c>
      <c r="AE665">
        <v>5</v>
      </c>
      <c r="AF665">
        <v>63</v>
      </c>
      <c r="AG665" s="8" t="str">
        <f>IF(Table3[[#This Row],[FTA]]&gt;=100,Table3[[#This Row],[FT%]],"")</f>
        <v/>
      </c>
      <c r="AH665" t="str">
        <f>UPPER(Table3[[#This Row],[Player]])</f>
        <v>JARELL EDDIE</v>
      </c>
    </row>
    <row r="666" spans="1:34" x14ac:dyDescent="0.25">
      <c r="A666">
        <v>2016</v>
      </c>
      <c r="B666" t="s">
        <v>136</v>
      </c>
      <c r="C666" t="s">
        <v>34</v>
      </c>
      <c r="D666">
        <v>28</v>
      </c>
      <c r="E666" t="s">
        <v>342</v>
      </c>
      <c r="F666">
        <v>76</v>
      </c>
      <c r="G666">
        <v>41</v>
      </c>
      <c r="H666">
        <v>10.1</v>
      </c>
      <c r="I666" s="8">
        <v>0.498</v>
      </c>
      <c r="J666">
        <v>0.8</v>
      </c>
      <c r="K666">
        <v>-3.2</v>
      </c>
      <c r="L666">
        <v>218</v>
      </c>
      <c r="M666">
        <v>561</v>
      </c>
      <c r="N666" s="8">
        <v>0.38900000000000001</v>
      </c>
      <c r="O666">
        <v>96</v>
      </c>
      <c r="P666">
        <v>268</v>
      </c>
      <c r="Q666">
        <v>0.35799999999999998</v>
      </c>
      <c r="R666">
        <v>122</v>
      </c>
      <c r="S666">
        <v>293</v>
      </c>
      <c r="T666" s="8">
        <v>0.41599999999999998</v>
      </c>
      <c r="U666">
        <v>54</v>
      </c>
      <c r="V666">
        <v>63</v>
      </c>
      <c r="W666" s="8">
        <v>0.85699999999999998</v>
      </c>
      <c r="X666">
        <v>20</v>
      </c>
      <c r="Y666">
        <v>154</v>
      </c>
      <c r="Z666">
        <v>174</v>
      </c>
      <c r="AA666">
        <v>83</v>
      </c>
      <c r="AB666">
        <v>48</v>
      </c>
      <c r="AC666">
        <v>5</v>
      </c>
      <c r="AD666">
        <v>45</v>
      </c>
      <c r="AE666">
        <v>82</v>
      </c>
      <c r="AF666">
        <v>586</v>
      </c>
      <c r="AG666" s="8" t="str">
        <f>IF(Table3[[#This Row],[FTA]]&gt;=100,Table3[[#This Row],[FT%]],"")</f>
        <v/>
      </c>
      <c r="AH666" t="str">
        <f>UPPER(Table3[[#This Row],[Player]])</f>
        <v>WAYNE ELLINGTON</v>
      </c>
    </row>
    <row r="667" spans="1:34" x14ac:dyDescent="0.25">
      <c r="A667">
        <v>2016</v>
      </c>
      <c r="B667" t="s">
        <v>137</v>
      </c>
      <c r="C667" t="s">
        <v>34</v>
      </c>
      <c r="D667">
        <v>30</v>
      </c>
      <c r="E667" t="s">
        <v>52</v>
      </c>
      <c r="F667">
        <v>81</v>
      </c>
      <c r="G667">
        <v>81</v>
      </c>
      <c r="H667">
        <v>13.7</v>
      </c>
      <c r="I667" s="8">
        <v>0.504</v>
      </c>
      <c r="J667">
        <v>4.3</v>
      </c>
      <c r="K667">
        <v>0.3</v>
      </c>
      <c r="L667">
        <v>436</v>
      </c>
      <c r="M667">
        <v>1021</v>
      </c>
      <c r="N667" s="8">
        <v>0.42699999999999999</v>
      </c>
      <c r="O667">
        <v>87</v>
      </c>
      <c r="P667">
        <v>282</v>
      </c>
      <c r="Q667">
        <v>0.309</v>
      </c>
      <c r="R667">
        <v>349</v>
      </c>
      <c r="S667">
        <v>739</v>
      </c>
      <c r="T667" s="8">
        <v>0.47199999999999998</v>
      </c>
      <c r="U667">
        <v>162</v>
      </c>
      <c r="V667">
        <v>206</v>
      </c>
      <c r="W667" s="8">
        <v>0.78600000000000003</v>
      </c>
      <c r="X667">
        <v>42</v>
      </c>
      <c r="Y667">
        <v>229</v>
      </c>
      <c r="Z667">
        <v>271</v>
      </c>
      <c r="AA667">
        <v>383</v>
      </c>
      <c r="AB667">
        <v>150</v>
      </c>
      <c r="AC667">
        <v>37</v>
      </c>
      <c r="AD667">
        <v>203</v>
      </c>
      <c r="AE667">
        <v>174</v>
      </c>
      <c r="AF667">
        <v>1121</v>
      </c>
      <c r="AG667" s="8">
        <f>IF(Table3[[#This Row],[FTA]]&gt;=100,Table3[[#This Row],[FT%]],"")</f>
        <v>0.78600000000000003</v>
      </c>
      <c r="AH667" t="str">
        <f>UPPER(Table3[[#This Row],[Player]])</f>
        <v>MONTA ELLIS</v>
      </c>
    </row>
    <row r="668" spans="1:34" x14ac:dyDescent="0.25">
      <c r="A668">
        <v>2016</v>
      </c>
      <c r="B668" t="s">
        <v>463</v>
      </c>
      <c r="C668" t="s">
        <v>50</v>
      </c>
      <c r="D668">
        <v>25</v>
      </c>
      <c r="E668" t="s">
        <v>69</v>
      </c>
      <c r="F668">
        <v>22</v>
      </c>
      <c r="G668">
        <v>5</v>
      </c>
      <c r="H668">
        <v>17.8</v>
      </c>
      <c r="I668" s="8">
        <v>0.621</v>
      </c>
      <c r="J668">
        <v>0.9</v>
      </c>
      <c r="K668">
        <v>2.4</v>
      </c>
      <c r="L668">
        <v>54</v>
      </c>
      <c r="M668">
        <v>113</v>
      </c>
      <c r="N668" s="8">
        <v>0.47799999999999998</v>
      </c>
      <c r="O668">
        <v>26</v>
      </c>
      <c r="P668">
        <v>58</v>
      </c>
      <c r="Q668">
        <v>0.44800000000000001</v>
      </c>
      <c r="R668">
        <v>28</v>
      </c>
      <c r="S668">
        <v>55</v>
      </c>
      <c r="T668" s="8">
        <v>0.50900000000000001</v>
      </c>
      <c r="U668">
        <v>25</v>
      </c>
      <c r="V668">
        <v>34</v>
      </c>
      <c r="W668" s="8">
        <v>0.73499999999999999</v>
      </c>
      <c r="X668">
        <v>21</v>
      </c>
      <c r="Y668">
        <v>21</v>
      </c>
      <c r="Z668">
        <v>42</v>
      </c>
      <c r="AA668">
        <v>21</v>
      </c>
      <c r="AB668">
        <v>16</v>
      </c>
      <c r="AC668">
        <v>5</v>
      </c>
      <c r="AD668">
        <v>19</v>
      </c>
      <c r="AE668">
        <v>28</v>
      </c>
      <c r="AF668">
        <v>159</v>
      </c>
      <c r="AG668" s="8" t="str">
        <f>IF(Table3[[#This Row],[FTA]]&gt;=100,Table3[[#This Row],[FT%]],"")</f>
        <v/>
      </c>
      <c r="AH668" t="str">
        <f>UPPER(Table3[[#This Row],[Player]])</f>
        <v>JAMES ENNIS</v>
      </c>
    </row>
    <row r="669" spans="1:34" x14ac:dyDescent="0.25">
      <c r="A669">
        <v>2016</v>
      </c>
      <c r="B669" t="s">
        <v>463</v>
      </c>
      <c r="C669" t="s">
        <v>50</v>
      </c>
      <c r="D669">
        <v>25</v>
      </c>
      <c r="E669" t="s">
        <v>47</v>
      </c>
      <c r="F669">
        <v>10</v>
      </c>
      <c r="G669">
        <v>0</v>
      </c>
      <c r="H669">
        <v>18.3</v>
      </c>
      <c r="I669" s="8">
        <v>0.46</v>
      </c>
      <c r="J669">
        <v>0.1</v>
      </c>
      <c r="K669">
        <v>2.8</v>
      </c>
      <c r="L669">
        <v>4</v>
      </c>
      <c r="M669">
        <v>13</v>
      </c>
      <c r="N669" s="8">
        <v>0.308</v>
      </c>
      <c r="O669">
        <v>2</v>
      </c>
      <c r="P669">
        <v>8</v>
      </c>
      <c r="Q669">
        <v>0.25</v>
      </c>
      <c r="R669">
        <v>2</v>
      </c>
      <c r="S669">
        <v>5</v>
      </c>
      <c r="T669" s="8">
        <v>0.4</v>
      </c>
      <c r="U669">
        <v>6</v>
      </c>
      <c r="V669">
        <v>10</v>
      </c>
      <c r="W669" s="8">
        <v>0.6</v>
      </c>
      <c r="X669">
        <v>4</v>
      </c>
      <c r="Y669">
        <v>3</v>
      </c>
      <c r="Z669">
        <v>7</v>
      </c>
      <c r="AA669">
        <v>2</v>
      </c>
      <c r="AB669">
        <v>4</v>
      </c>
      <c r="AC669">
        <v>2</v>
      </c>
      <c r="AD669">
        <v>2</v>
      </c>
      <c r="AE669">
        <v>1</v>
      </c>
      <c r="AF669">
        <v>16</v>
      </c>
      <c r="AG669" s="8" t="str">
        <f>IF(Table3[[#This Row],[FTA]]&gt;=100,Table3[[#This Row],[FT%]],"")</f>
        <v/>
      </c>
      <c r="AH669" t="str">
        <f>UPPER(Table3[[#This Row],[Player]])</f>
        <v>JAMES ENNIS</v>
      </c>
    </row>
    <row r="670" spans="1:34" x14ac:dyDescent="0.25">
      <c r="A670">
        <v>2016</v>
      </c>
      <c r="B670" t="s">
        <v>463</v>
      </c>
      <c r="C670" t="s">
        <v>50</v>
      </c>
      <c r="D670">
        <v>25</v>
      </c>
      <c r="E670" t="s">
        <v>392</v>
      </c>
      <c r="F670">
        <v>9</v>
      </c>
      <c r="G670">
        <v>5</v>
      </c>
      <c r="H670">
        <v>18.100000000000001</v>
      </c>
      <c r="I670" s="8">
        <v>0.64700000000000002</v>
      </c>
      <c r="J670">
        <v>0.8</v>
      </c>
      <c r="K670">
        <v>2.7</v>
      </c>
      <c r="L670">
        <v>50</v>
      </c>
      <c r="M670">
        <v>100</v>
      </c>
      <c r="N670" s="8">
        <v>0.5</v>
      </c>
      <c r="O670">
        <v>24</v>
      </c>
      <c r="P670">
        <v>50</v>
      </c>
      <c r="Q670">
        <v>0.48</v>
      </c>
      <c r="R670">
        <v>26</v>
      </c>
      <c r="S670">
        <v>50</v>
      </c>
      <c r="T670" s="8">
        <v>0.52</v>
      </c>
      <c r="U670">
        <v>19</v>
      </c>
      <c r="V670">
        <v>24</v>
      </c>
      <c r="W670" s="8">
        <v>0.79200000000000004</v>
      </c>
      <c r="X670">
        <v>17</v>
      </c>
      <c r="Y670">
        <v>18</v>
      </c>
      <c r="Z670">
        <v>35</v>
      </c>
      <c r="AA670">
        <v>18</v>
      </c>
      <c r="AB670">
        <v>12</v>
      </c>
      <c r="AC670">
        <v>3</v>
      </c>
      <c r="AD670">
        <v>17</v>
      </c>
      <c r="AE670">
        <v>26</v>
      </c>
      <c r="AF670">
        <v>143</v>
      </c>
      <c r="AG670" s="8" t="str">
        <f>IF(Table3[[#This Row],[FTA]]&gt;=100,Table3[[#This Row],[FT%]],"")</f>
        <v/>
      </c>
      <c r="AH670" t="str">
        <f>UPPER(Table3[[#This Row],[Player]])</f>
        <v>JAMES ENNIS</v>
      </c>
    </row>
    <row r="671" spans="1:34" x14ac:dyDescent="0.25">
      <c r="A671">
        <v>2016</v>
      </c>
      <c r="B671" t="s">
        <v>464</v>
      </c>
      <c r="C671" t="s">
        <v>36</v>
      </c>
      <c r="D671">
        <v>21</v>
      </c>
      <c r="E671" t="s">
        <v>88</v>
      </c>
      <c r="F671">
        <v>46</v>
      </c>
      <c r="G671">
        <v>7</v>
      </c>
      <c r="H671">
        <v>10.7</v>
      </c>
      <c r="I671" s="8">
        <v>0.51</v>
      </c>
      <c r="J671">
        <v>0.4</v>
      </c>
      <c r="K671">
        <v>-4.8</v>
      </c>
      <c r="L671">
        <v>84</v>
      </c>
      <c r="M671">
        <v>187</v>
      </c>
      <c r="N671" s="8">
        <v>0.44900000000000001</v>
      </c>
      <c r="O671">
        <v>13</v>
      </c>
      <c r="P671">
        <v>39</v>
      </c>
      <c r="Q671">
        <v>0.33300000000000002</v>
      </c>
      <c r="R671">
        <v>71</v>
      </c>
      <c r="S671">
        <v>148</v>
      </c>
      <c r="T671" s="8">
        <v>0.48</v>
      </c>
      <c r="U671">
        <v>25</v>
      </c>
      <c r="V671">
        <v>34</v>
      </c>
      <c r="W671" s="8">
        <v>0.73499999999999999</v>
      </c>
      <c r="X671">
        <v>13</v>
      </c>
      <c r="Y671">
        <v>62</v>
      </c>
      <c r="Z671">
        <v>75</v>
      </c>
      <c r="AA671">
        <v>95</v>
      </c>
      <c r="AB671">
        <v>25</v>
      </c>
      <c r="AC671">
        <v>1</v>
      </c>
      <c r="AD671">
        <v>46</v>
      </c>
      <c r="AE671">
        <v>64</v>
      </c>
      <c r="AF671">
        <v>206</v>
      </c>
      <c r="AG671" s="8" t="str">
        <f>IF(Table3[[#This Row],[FTA]]&gt;=100,Table3[[#This Row],[FT%]],"")</f>
        <v/>
      </c>
      <c r="AH671" t="str">
        <f>UPPER(Table3[[#This Row],[Player]])</f>
        <v>TYLER ENNIS</v>
      </c>
    </row>
    <row r="672" spans="1:34" x14ac:dyDescent="0.25">
      <c r="A672">
        <v>2016</v>
      </c>
      <c r="B672" t="s">
        <v>138</v>
      </c>
      <c r="C672" t="s">
        <v>50</v>
      </c>
      <c r="D672">
        <v>28</v>
      </c>
      <c r="E672" t="s">
        <v>66</v>
      </c>
      <c r="F672">
        <v>30</v>
      </c>
      <c r="G672">
        <v>2</v>
      </c>
      <c r="H672">
        <v>12.6</v>
      </c>
      <c r="I672" s="8">
        <v>0.62</v>
      </c>
      <c r="J672">
        <v>0.6</v>
      </c>
      <c r="K672">
        <v>-2.6</v>
      </c>
      <c r="L672">
        <v>26</v>
      </c>
      <c r="M672">
        <v>48</v>
      </c>
      <c r="N672" s="8">
        <v>0.54200000000000004</v>
      </c>
      <c r="O672">
        <v>4</v>
      </c>
      <c r="P672">
        <v>16</v>
      </c>
      <c r="Q672">
        <v>0.25</v>
      </c>
      <c r="R672">
        <v>22</v>
      </c>
      <c r="S672">
        <v>32</v>
      </c>
      <c r="T672" s="8">
        <v>0.68799999999999994</v>
      </c>
      <c r="U672">
        <v>15</v>
      </c>
      <c r="V672">
        <v>21</v>
      </c>
      <c r="W672" s="8">
        <v>0.71399999999999997</v>
      </c>
      <c r="X672">
        <v>11</v>
      </c>
      <c r="Y672">
        <v>43</v>
      </c>
      <c r="Z672">
        <v>54</v>
      </c>
      <c r="AA672">
        <v>2</v>
      </c>
      <c r="AB672">
        <v>6</v>
      </c>
      <c r="AC672">
        <v>9</v>
      </c>
      <c r="AD672">
        <v>7</v>
      </c>
      <c r="AE672">
        <v>19</v>
      </c>
      <c r="AF672">
        <v>71</v>
      </c>
      <c r="AG672" s="8" t="str">
        <f>IF(Table3[[#This Row],[FTA]]&gt;=100,Table3[[#This Row],[FT%]],"")</f>
        <v/>
      </c>
      <c r="AH672" t="str">
        <f>UPPER(Table3[[#This Row],[Player]])</f>
        <v>JEREMY EVANS</v>
      </c>
    </row>
    <row r="673" spans="1:34" x14ac:dyDescent="0.25">
      <c r="A673">
        <v>2016</v>
      </c>
      <c r="B673" t="s">
        <v>140</v>
      </c>
      <c r="C673" t="s">
        <v>34</v>
      </c>
      <c r="D673">
        <v>26</v>
      </c>
      <c r="E673" t="s">
        <v>392</v>
      </c>
      <c r="F673">
        <v>25</v>
      </c>
      <c r="G673">
        <v>25</v>
      </c>
      <c r="H673">
        <v>17.899999999999999</v>
      </c>
      <c r="I673" s="8">
        <v>0.53400000000000003</v>
      </c>
      <c r="J673">
        <v>1.4</v>
      </c>
      <c r="K673">
        <v>1.7</v>
      </c>
      <c r="L673">
        <v>136</v>
      </c>
      <c r="M673">
        <v>314</v>
      </c>
      <c r="N673" s="8">
        <v>0.433</v>
      </c>
      <c r="O673">
        <v>33</v>
      </c>
      <c r="P673">
        <v>85</v>
      </c>
      <c r="Q673">
        <v>0.38800000000000001</v>
      </c>
      <c r="R673">
        <v>103</v>
      </c>
      <c r="S673">
        <v>229</v>
      </c>
      <c r="T673" s="8">
        <v>0.45</v>
      </c>
      <c r="U673">
        <v>74</v>
      </c>
      <c r="V673">
        <v>93</v>
      </c>
      <c r="W673" s="8">
        <v>0.79600000000000004</v>
      </c>
      <c r="X673">
        <v>20</v>
      </c>
      <c r="Y673">
        <v>109</v>
      </c>
      <c r="Z673">
        <v>129</v>
      </c>
      <c r="AA673">
        <v>164</v>
      </c>
      <c r="AB673">
        <v>32</v>
      </c>
      <c r="AC673">
        <v>8</v>
      </c>
      <c r="AD673">
        <v>73</v>
      </c>
      <c r="AE673">
        <v>66</v>
      </c>
      <c r="AF673">
        <v>379</v>
      </c>
      <c r="AG673" s="8" t="str">
        <f>IF(Table3[[#This Row],[FTA]]&gt;=100,Table3[[#This Row],[FT%]],"")</f>
        <v/>
      </c>
      <c r="AH673" t="str">
        <f>UPPER(Table3[[#This Row],[Player]])</f>
        <v>TYREKE EVANS</v>
      </c>
    </row>
    <row r="674" spans="1:34" x14ac:dyDescent="0.25">
      <c r="A674">
        <v>2016</v>
      </c>
      <c r="B674" t="s">
        <v>141</v>
      </c>
      <c r="C674" t="s">
        <v>30</v>
      </c>
      <c r="D674">
        <v>26</v>
      </c>
      <c r="E674" t="s">
        <v>35</v>
      </c>
      <c r="F674">
        <v>67</v>
      </c>
      <c r="G674">
        <v>64</v>
      </c>
      <c r="H674">
        <v>21</v>
      </c>
      <c r="I674" s="8">
        <v>0.57699999999999996</v>
      </c>
      <c r="J674">
        <v>5.5</v>
      </c>
      <c r="K674">
        <v>0.9</v>
      </c>
      <c r="L674">
        <v>349</v>
      </c>
      <c r="M674">
        <v>626</v>
      </c>
      <c r="N674" s="8">
        <v>0.55800000000000005</v>
      </c>
      <c r="O674">
        <v>1</v>
      </c>
      <c r="P674">
        <v>2</v>
      </c>
      <c r="Q674">
        <v>0.5</v>
      </c>
      <c r="R674">
        <v>348</v>
      </c>
      <c r="S674">
        <v>624</v>
      </c>
      <c r="T674" s="8">
        <v>0.55800000000000005</v>
      </c>
      <c r="U674">
        <v>136</v>
      </c>
      <c r="V674">
        <v>222</v>
      </c>
      <c r="W674" s="8">
        <v>0.61299999999999999</v>
      </c>
      <c r="X674">
        <v>235</v>
      </c>
      <c r="Y674">
        <v>346</v>
      </c>
      <c r="Z674">
        <v>581</v>
      </c>
      <c r="AA674">
        <v>79</v>
      </c>
      <c r="AB674">
        <v>32</v>
      </c>
      <c r="AC674">
        <v>60</v>
      </c>
      <c r="AD674">
        <v>91</v>
      </c>
      <c r="AE674">
        <v>169</v>
      </c>
      <c r="AF674">
        <v>835</v>
      </c>
      <c r="AG674" s="8">
        <f>IF(Table3[[#This Row],[FTA]]&gt;=100,Table3[[#This Row],[FT%]],"")</f>
        <v>0.61299999999999999</v>
      </c>
      <c r="AH674" t="str">
        <f>UPPER(Table3[[#This Row],[Player]])</f>
        <v>KENNETH FARIED</v>
      </c>
    </row>
    <row r="675" spans="1:34" x14ac:dyDescent="0.25">
      <c r="A675">
        <v>2016</v>
      </c>
      <c r="B675" t="s">
        <v>142</v>
      </c>
      <c r="C675" t="s">
        <v>36</v>
      </c>
      <c r="D675">
        <v>29</v>
      </c>
      <c r="E675" t="s">
        <v>47</v>
      </c>
      <c r="F675">
        <v>12</v>
      </c>
      <c r="G675">
        <v>10</v>
      </c>
      <c r="H675">
        <v>13.2</v>
      </c>
      <c r="I675" s="8">
        <v>0.52700000000000002</v>
      </c>
      <c r="J675">
        <v>0.4</v>
      </c>
      <c r="K675">
        <v>-1.2</v>
      </c>
      <c r="L675">
        <v>42</v>
      </c>
      <c r="M675">
        <v>100</v>
      </c>
      <c r="N675" s="8">
        <v>0.42</v>
      </c>
      <c r="O675">
        <v>16</v>
      </c>
      <c r="P675">
        <v>45</v>
      </c>
      <c r="Q675">
        <v>0.35599999999999998</v>
      </c>
      <c r="R675">
        <v>26</v>
      </c>
      <c r="S675">
        <v>55</v>
      </c>
      <c r="T675" s="8">
        <v>0.47299999999999998</v>
      </c>
      <c r="U675">
        <v>10</v>
      </c>
      <c r="V675">
        <v>10</v>
      </c>
      <c r="W675" s="8">
        <v>1</v>
      </c>
      <c r="X675">
        <v>4</v>
      </c>
      <c r="Y675">
        <v>21</v>
      </c>
      <c r="Z675">
        <v>25</v>
      </c>
      <c r="AA675">
        <v>37</v>
      </c>
      <c r="AB675">
        <v>15</v>
      </c>
      <c r="AC675">
        <v>2</v>
      </c>
      <c r="AD675">
        <v>18</v>
      </c>
      <c r="AE675">
        <v>22</v>
      </c>
      <c r="AF675">
        <v>110</v>
      </c>
      <c r="AG675" s="8" t="str">
        <f>IF(Table3[[#This Row],[FTA]]&gt;=100,Table3[[#This Row],[FT%]],"")</f>
        <v/>
      </c>
      <c r="AH675" t="str">
        <f>UPPER(Table3[[#This Row],[Player]])</f>
        <v>JORDAN FARMAR</v>
      </c>
    </row>
    <row r="676" spans="1:34" x14ac:dyDescent="0.25">
      <c r="A676">
        <v>2016</v>
      </c>
      <c r="B676" t="s">
        <v>143</v>
      </c>
      <c r="C676" t="s">
        <v>30</v>
      </c>
      <c r="D676">
        <v>24</v>
      </c>
      <c r="E676" t="s">
        <v>37</v>
      </c>
      <c r="F676">
        <v>62</v>
      </c>
      <c r="G676">
        <v>59</v>
      </c>
      <c r="H676">
        <v>21.6</v>
      </c>
      <c r="I676" s="8">
        <v>0.55100000000000005</v>
      </c>
      <c r="J676">
        <v>7.1</v>
      </c>
      <c r="K676">
        <v>2.7</v>
      </c>
      <c r="L676">
        <v>418</v>
      </c>
      <c r="M676">
        <v>811</v>
      </c>
      <c r="N676" s="8">
        <v>0.51500000000000001</v>
      </c>
      <c r="O676">
        <v>0</v>
      </c>
      <c r="P676">
        <v>4</v>
      </c>
      <c r="Q676">
        <v>0</v>
      </c>
      <c r="R676">
        <v>418</v>
      </c>
      <c r="S676">
        <v>807</v>
      </c>
      <c r="T676" s="8">
        <v>0.51800000000000002</v>
      </c>
      <c r="U676">
        <v>180</v>
      </c>
      <c r="V676">
        <v>254</v>
      </c>
      <c r="W676" s="8">
        <v>0.70899999999999996</v>
      </c>
      <c r="X676">
        <v>169</v>
      </c>
      <c r="Y676">
        <v>334</v>
      </c>
      <c r="Z676">
        <v>503</v>
      </c>
      <c r="AA676">
        <v>94</v>
      </c>
      <c r="AB676">
        <v>74</v>
      </c>
      <c r="AC676">
        <v>91</v>
      </c>
      <c r="AD676">
        <v>104</v>
      </c>
      <c r="AE676">
        <v>150</v>
      </c>
      <c r="AF676">
        <v>1016</v>
      </c>
      <c r="AG676" s="8">
        <f>IF(Table3[[#This Row],[FTA]]&gt;=100,Table3[[#This Row],[FT%]],"")</f>
        <v>0.70899999999999996</v>
      </c>
      <c r="AH676" t="str">
        <f>UPPER(Table3[[#This Row],[Player]])</f>
        <v>DERRICK FAVORS</v>
      </c>
    </row>
    <row r="677" spans="1:34" x14ac:dyDescent="0.25">
      <c r="A677">
        <v>2016</v>
      </c>
      <c r="B677" t="s">
        <v>529</v>
      </c>
      <c r="C677" t="s">
        <v>38</v>
      </c>
      <c r="D677">
        <v>23</v>
      </c>
      <c r="E677" t="s">
        <v>63</v>
      </c>
      <c r="F677">
        <v>31</v>
      </c>
      <c r="G677">
        <v>4</v>
      </c>
      <c r="H677">
        <v>17.600000000000001</v>
      </c>
      <c r="I677" s="8">
        <v>0.60099999999999998</v>
      </c>
      <c r="J677">
        <v>1.2</v>
      </c>
      <c r="K677">
        <v>0.9</v>
      </c>
      <c r="L677">
        <v>40</v>
      </c>
      <c r="M677">
        <v>72</v>
      </c>
      <c r="N677" s="8">
        <v>0.55600000000000005</v>
      </c>
      <c r="O677">
        <v>0</v>
      </c>
      <c r="P677">
        <v>4</v>
      </c>
      <c r="Q677">
        <v>0</v>
      </c>
      <c r="R677">
        <v>40</v>
      </c>
      <c r="S677">
        <v>68</v>
      </c>
      <c r="T677" s="8">
        <v>0.58799999999999997</v>
      </c>
      <c r="U677">
        <v>25</v>
      </c>
      <c r="V677">
        <v>35</v>
      </c>
      <c r="W677" s="8">
        <v>0.71399999999999997</v>
      </c>
      <c r="X677">
        <v>30</v>
      </c>
      <c r="Y677">
        <v>72</v>
      </c>
      <c r="Z677">
        <v>102</v>
      </c>
      <c r="AA677">
        <v>26</v>
      </c>
      <c r="AB677">
        <v>6</v>
      </c>
      <c r="AC677">
        <v>13</v>
      </c>
      <c r="AD677">
        <v>13</v>
      </c>
      <c r="AE677">
        <v>31</v>
      </c>
      <c r="AF677">
        <v>105</v>
      </c>
      <c r="AG677" s="8" t="str">
        <f>IF(Table3[[#This Row],[FTA]]&gt;=100,Table3[[#This Row],[FT%]],"")</f>
        <v/>
      </c>
      <c r="AH677" t="str">
        <f>UPPER(Table3[[#This Row],[Player]])</f>
        <v>CRISTIANO FELICIO</v>
      </c>
    </row>
    <row r="678" spans="1:34" x14ac:dyDescent="0.25">
      <c r="A678">
        <v>2016</v>
      </c>
      <c r="B678" t="s">
        <v>144</v>
      </c>
      <c r="C678" t="s">
        <v>36</v>
      </c>
      <c r="D678">
        <v>31</v>
      </c>
      <c r="E678" t="s">
        <v>66</v>
      </c>
      <c r="F678">
        <v>80</v>
      </c>
      <c r="G678">
        <v>31</v>
      </c>
      <c r="H678">
        <v>11.9</v>
      </c>
      <c r="I678" s="8">
        <v>0.502</v>
      </c>
      <c r="J678">
        <v>2.7</v>
      </c>
      <c r="K678">
        <v>-0.9</v>
      </c>
      <c r="L678">
        <v>277</v>
      </c>
      <c r="M678">
        <v>682</v>
      </c>
      <c r="N678" s="8">
        <v>0.40600000000000003</v>
      </c>
      <c r="O678">
        <v>60</v>
      </c>
      <c r="P678">
        <v>213</v>
      </c>
      <c r="Q678">
        <v>0.28199999999999997</v>
      </c>
      <c r="R678">
        <v>217</v>
      </c>
      <c r="S678">
        <v>469</v>
      </c>
      <c r="T678" s="8">
        <v>0.46300000000000002</v>
      </c>
      <c r="U678">
        <v>149</v>
      </c>
      <c r="V678">
        <v>176</v>
      </c>
      <c r="W678" s="8">
        <v>0.84699999999999998</v>
      </c>
      <c r="X678">
        <v>36</v>
      </c>
      <c r="Y678">
        <v>222</v>
      </c>
      <c r="Z678">
        <v>258</v>
      </c>
      <c r="AA678">
        <v>284</v>
      </c>
      <c r="AB678">
        <v>68</v>
      </c>
      <c r="AC678">
        <v>15</v>
      </c>
      <c r="AD678">
        <v>121</v>
      </c>
      <c r="AE678">
        <v>141</v>
      </c>
      <c r="AF678">
        <v>763</v>
      </c>
      <c r="AG678" s="8">
        <f>IF(Table3[[#This Row],[FTA]]&gt;=100,Table3[[#This Row],[FT%]],"")</f>
        <v>0.84699999999999998</v>
      </c>
      <c r="AH678" t="str">
        <f>UPPER(Table3[[#This Row],[Player]])</f>
        <v>RAYMOND FELTON</v>
      </c>
    </row>
    <row r="679" spans="1:34" x14ac:dyDescent="0.25">
      <c r="A679">
        <v>2016</v>
      </c>
      <c r="B679" t="s">
        <v>350</v>
      </c>
      <c r="C679" t="s">
        <v>50</v>
      </c>
      <c r="D679">
        <v>23</v>
      </c>
      <c r="E679" t="s">
        <v>58</v>
      </c>
      <c r="F679">
        <v>79</v>
      </c>
      <c r="G679">
        <v>71</v>
      </c>
      <c r="H679">
        <v>14.6</v>
      </c>
      <c r="I679" s="8">
        <v>0.58699999999999997</v>
      </c>
      <c r="J679">
        <v>5.7</v>
      </c>
      <c r="K679">
        <v>0.7</v>
      </c>
      <c r="L679">
        <v>429</v>
      </c>
      <c r="M679">
        <v>929</v>
      </c>
      <c r="N679" s="8">
        <v>0.46200000000000002</v>
      </c>
      <c r="O679">
        <v>156</v>
      </c>
      <c r="P679">
        <v>390</v>
      </c>
      <c r="Q679">
        <v>0.4</v>
      </c>
      <c r="R679">
        <v>273</v>
      </c>
      <c r="S679">
        <v>539</v>
      </c>
      <c r="T679" s="8">
        <v>0.50600000000000001</v>
      </c>
      <c r="U679">
        <v>199</v>
      </c>
      <c r="V679">
        <v>238</v>
      </c>
      <c r="W679" s="8">
        <v>0.83599999999999997</v>
      </c>
      <c r="X679">
        <v>33</v>
      </c>
      <c r="Y679">
        <v>192</v>
      </c>
      <c r="Z679">
        <v>225</v>
      </c>
      <c r="AA679">
        <v>213</v>
      </c>
      <c r="AB679">
        <v>96</v>
      </c>
      <c r="AC679">
        <v>2</v>
      </c>
      <c r="AD679">
        <v>133</v>
      </c>
      <c r="AE679">
        <v>214</v>
      </c>
      <c r="AF679">
        <v>1213</v>
      </c>
      <c r="AG679" s="8">
        <f>IF(Table3[[#This Row],[FTA]]&gt;=100,Table3[[#This Row],[FT%]],"")</f>
        <v>0.83599999999999997</v>
      </c>
      <c r="AH679" t="str">
        <f>UPPER(Table3[[#This Row],[Player]])</f>
        <v>EVAN FOURNIER</v>
      </c>
    </row>
    <row r="680" spans="1:34" x14ac:dyDescent="0.25">
      <c r="A680">
        <v>2016</v>
      </c>
      <c r="B680" t="s">
        <v>146</v>
      </c>
      <c r="C680" t="s">
        <v>34</v>
      </c>
      <c r="D680">
        <v>32</v>
      </c>
      <c r="E680" t="s">
        <v>69</v>
      </c>
      <c r="F680">
        <v>81</v>
      </c>
      <c r="G680">
        <v>8</v>
      </c>
      <c r="H680">
        <v>7.6</v>
      </c>
      <c r="I680" s="8">
        <v>0.46100000000000002</v>
      </c>
      <c r="J680">
        <v>0.4</v>
      </c>
      <c r="K680">
        <v>-3.6</v>
      </c>
      <c r="L680">
        <v>169</v>
      </c>
      <c r="M680">
        <v>482</v>
      </c>
      <c r="N680" s="8">
        <v>0.35099999999999998</v>
      </c>
      <c r="O680">
        <v>75</v>
      </c>
      <c r="P680">
        <v>250</v>
      </c>
      <c r="Q680">
        <v>0.3</v>
      </c>
      <c r="R680">
        <v>94</v>
      </c>
      <c r="S680">
        <v>232</v>
      </c>
      <c r="T680" s="8">
        <v>0.40500000000000003</v>
      </c>
      <c r="U680">
        <v>61</v>
      </c>
      <c r="V680">
        <v>74</v>
      </c>
      <c r="W680" s="8">
        <v>0.82399999999999995</v>
      </c>
      <c r="X680">
        <v>24</v>
      </c>
      <c r="Y680">
        <v>132</v>
      </c>
      <c r="Z680">
        <v>156</v>
      </c>
      <c r="AA680">
        <v>161</v>
      </c>
      <c r="AB680">
        <v>39</v>
      </c>
      <c r="AC680">
        <v>29</v>
      </c>
      <c r="AD680">
        <v>86</v>
      </c>
      <c r="AE680">
        <v>131</v>
      </c>
      <c r="AF680">
        <v>474</v>
      </c>
      <c r="AG680" s="8" t="str">
        <f>IF(Table3[[#This Row],[FTA]]&gt;=100,Table3[[#This Row],[FT%]],"")</f>
        <v/>
      </c>
      <c r="AH680" t="str">
        <f>UPPER(Table3[[#This Row],[Player]])</f>
        <v>RANDY FOYE</v>
      </c>
    </row>
    <row r="681" spans="1:34" x14ac:dyDescent="0.25">
      <c r="A681">
        <v>2016</v>
      </c>
      <c r="B681" t="s">
        <v>146</v>
      </c>
      <c r="C681" t="s">
        <v>34</v>
      </c>
      <c r="D681">
        <v>32</v>
      </c>
      <c r="E681" t="s">
        <v>35</v>
      </c>
      <c r="F681">
        <v>54</v>
      </c>
      <c r="G681">
        <v>7</v>
      </c>
      <c r="H681">
        <v>7.8</v>
      </c>
      <c r="I681" s="8">
        <v>0.45700000000000002</v>
      </c>
      <c r="J681">
        <v>0</v>
      </c>
      <c r="K681">
        <v>-4.0999999999999996</v>
      </c>
      <c r="L681">
        <v>117</v>
      </c>
      <c r="M681">
        <v>333</v>
      </c>
      <c r="N681" s="8">
        <v>0.35099999999999998</v>
      </c>
      <c r="O681">
        <v>50</v>
      </c>
      <c r="P681">
        <v>169</v>
      </c>
      <c r="Q681">
        <v>0.29599999999999999</v>
      </c>
      <c r="R681">
        <v>67</v>
      </c>
      <c r="S681">
        <v>164</v>
      </c>
      <c r="T681" s="8">
        <v>0.40899999999999997</v>
      </c>
      <c r="U681">
        <v>39</v>
      </c>
      <c r="V681">
        <v>47</v>
      </c>
      <c r="W681" s="8">
        <v>0.83</v>
      </c>
      <c r="X681">
        <v>16</v>
      </c>
      <c r="Y681">
        <v>89</v>
      </c>
      <c r="Z681">
        <v>105</v>
      </c>
      <c r="AA681">
        <v>112</v>
      </c>
      <c r="AB681">
        <v>26</v>
      </c>
      <c r="AC681">
        <v>16</v>
      </c>
      <c r="AD681">
        <v>58</v>
      </c>
      <c r="AE681">
        <v>83</v>
      </c>
      <c r="AF681">
        <v>323</v>
      </c>
      <c r="AG681" s="8" t="str">
        <f>IF(Table3[[#This Row],[FTA]]&gt;=100,Table3[[#This Row],[FT%]],"")</f>
        <v/>
      </c>
      <c r="AH681" t="str">
        <f>UPPER(Table3[[#This Row],[Player]])</f>
        <v>RANDY FOYE</v>
      </c>
    </row>
    <row r="682" spans="1:34" x14ac:dyDescent="0.25">
      <c r="A682">
        <v>2016</v>
      </c>
      <c r="B682" t="s">
        <v>146</v>
      </c>
      <c r="C682" t="s">
        <v>34</v>
      </c>
      <c r="D682">
        <v>32</v>
      </c>
      <c r="E682" t="s">
        <v>40</v>
      </c>
      <c r="F682">
        <v>27</v>
      </c>
      <c r="G682">
        <v>1</v>
      </c>
      <c r="H682">
        <v>7.1</v>
      </c>
      <c r="I682" s="8">
        <v>0.46899999999999997</v>
      </c>
      <c r="J682">
        <v>0.4</v>
      </c>
      <c r="K682">
        <v>-2.5</v>
      </c>
      <c r="L682">
        <v>52</v>
      </c>
      <c r="M682">
        <v>149</v>
      </c>
      <c r="N682" s="8">
        <v>0.34899999999999998</v>
      </c>
      <c r="O682">
        <v>25</v>
      </c>
      <c r="P682">
        <v>81</v>
      </c>
      <c r="Q682">
        <v>0.309</v>
      </c>
      <c r="R682">
        <v>27</v>
      </c>
      <c r="S682">
        <v>68</v>
      </c>
      <c r="T682" s="8">
        <v>0.39700000000000002</v>
      </c>
      <c r="U682">
        <v>22</v>
      </c>
      <c r="V682">
        <v>27</v>
      </c>
      <c r="W682" s="8">
        <v>0.81499999999999995</v>
      </c>
      <c r="X682">
        <v>8</v>
      </c>
      <c r="Y682">
        <v>43</v>
      </c>
      <c r="Z682">
        <v>51</v>
      </c>
      <c r="AA682">
        <v>49</v>
      </c>
      <c r="AB682">
        <v>13</v>
      </c>
      <c r="AC682">
        <v>13</v>
      </c>
      <c r="AD682">
        <v>28</v>
      </c>
      <c r="AE682">
        <v>48</v>
      </c>
      <c r="AF682">
        <v>151</v>
      </c>
      <c r="AG682" s="8" t="str">
        <f>IF(Table3[[#This Row],[FTA]]&gt;=100,Table3[[#This Row],[FT%]],"")</f>
        <v/>
      </c>
      <c r="AH682" t="str">
        <f>UPPER(Table3[[#This Row],[Player]])</f>
        <v>RANDY FOYE</v>
      </c>
    </row>
    <row r="683" spans="1:34" x14ac:dyDescent="0.25">
      <c r="A683">
        <v>2016</v>
      </c>
      <c r="B683" t="s">
        <v>466</v>
      </c>
      <c r="C683" t="s">
        <v>36</v>
      </c>
      <c r="D683">
        <v>25</v>
      </c>
      <c r="E683" t="s">
        <v>69</v>
      </c>
      <c r="F683">
        <v>51</v>
      </c>
      <c r="G683">
        <v>2</v>
      </c>
      <c r="H683">
        <v>13.9</v>
      </c>
      <c r="I683" s="8">
        <v>0.499</v>
      </c>
      <c r="J683">
        <v>1</v>
      </c>
      <c r="K683">
        <v>-1.3</v>
      </c>
      <c r="L683">
        <v>96</v>
      </c>
      <c r="M683">
        <v>229</v>
      </c>
      <c r="N683" s="8">
        <v>0.41899999999999998</v>
      </c>
      <c r="O683">
        <v>16</v>
      </c>
      <c r="P683">
        <v>48</v>
      </c>
      <c r="Q683">
        <v>0.33300000000000002</v>
      </c>
      <c r="R683">
        <v>80</v>
      </c>
      <c r="S683">
        <v>181</v>
      </c>
      <c r="T683" s="8">
        <v>0.442</v>
      </c>
      <c r="U683">
        <v>53</v>
      </c>
      <c r="V683">
        <v>74</v>
      </c>
      <c r="W683" s="8">
        <v>0.71599999999999997</v>
      </c>
      <c r="X683">
        <v>26</v>
      </c>
      <c r="Y683">
        <v>84</v>
      </c>
      <c r="Z683">
        <v>110</v>
      </c>
      <c r="AA683">
        <v>162</v>
      </c>
      <c r="AB683">
        <v>33</v>
      </c>
      <c r="AC683">
        <v>2</v>
      </c>
      <c r="AD683">
        <v>65</v>
      </c>
      <c r="AE683">
        <v>73</v>
      </c>
      <c r="AF683">
        <v>261</v>
      </c>
      <c r="AG683" s="8" t="str">
        <f>IF(Table3[[#This Row],[FTA]]&gt;=100,Table3[[#This Row],[FT%]],"")</f>
        <v/>
      </c>
      <c r="AH683" t="str">
        <f>UPPER(Table3[[#This Row],[Player]])</f>
        <v>TIM FRAZIER</v>
      </c>
    </row>
    <row r="684" spans="1:34" x14ac:dyDescent="0.25">
      <c r="A684">
        <v>2016</v>
      </c>
      <c r="B684" t="s">
        <v>466</v>
      </c>
      <c r="C684" t="s">
        <v>36</v>
      </c>
      <c r="D684">
        <v>25</v>
      </c>
      <c r="E684" t="s">
        <v>42</v>
      </c>
      <c r="F684">
        <v>35</v>
      </c>
      <c r="G684">
        <v>1</v>
      </c>
      <c r="H684">
        <v>4.7</v>
      </c>
      <c r="I684" s="8">
        <v>0.38300000000000001</v>
      </c>
      <c r="J684">
        <v>-0.3</v>
      </c>
      <c r="K684">
        <v>-6.3</v>
      </c>
      <c r="L684">
        <v>20</v>
      </c>
      <c r="M684">
        <v>60</v>
      </c>
      <c r="N684" s="8">
        <v>0.33300000000000002</v>
      </c>
      <c r="O684">
        <v>3</v>
      </c>
      <c r="P684">
        <v>17</v>
      </c>
      <c r="Q684">
        <v>0.17599999999999999</v>
      </c>
      <c r="R684">
        <v>17</v>
      </c>
      <c r="S684">
        <v>43</v>
      </c>
      <c r="T684" s="8">
        <v>0.39500000000000002</v>
      </c>
      <c r="U684">
        <v>8</v>
      </c>
      <c r="V684">
        <v>15</v>
      </c>
      <c r="W684" s="8">
        <v>0.53300000000000003</v>
      </c>
      <c r="X684">
        <v>11</v>
      </c>
      <c r="Y684">
        <v>28</v>
      </c>
      <c r="Z684">
        <v>39</v>
      </c>
      <c r="AA684">
        <v>42</v>
      </c>
      <c r="AB684">
        <v>10</v>
      </c>
      <c r="AC684">
        <v>1</v>
      </c>
      <c r="AD684">
        <v>27</v>
      </c>
      <c r="AE684">
        <v>31</v>
      </c>
      <c r="AF684">
        <v>51</v>
      </c>
      <c r="AG684" s="8" t="str">
        <f>IF(Table3[[#This Row],[FTA]]&gt;=100,Table3[[#This Row],[FT%]],"")</f>
        <v/>
      </c>
      <c r="AH684" t="str">
        <f>UPPER(Table3[[#This Row],[Player]])</f>
        <v>TIM FRAZIER</v>
      </c>
    </row>
    <row r="685" spans="1:34" x14ac:dyDescent="0.25">
      <c r="A685">
        <v>2016</v>
      </c>
      <c r="B685" t="s">
        <v>466</v>
      </c>
      <c r="C685" t="s">
        <v>36</v>
      </c>
      <c r="D685">
        <v>25</v>
      </c>
      <c r="E685" t="s">
        <v>392</v>
      </c>
      <c r="F685">
        <v>16</v>
      </c>
      <c r="G685">
        <v>1</v>
      </c>
      <c r="H685">
        <v>19.100000000000001</v>
      </c>
      <c r="I685" s="8">
        <v>0.53900000000000003</v>
      </c>
      <c r="J685">
        <v>1.2</v>
      </c>
      <c r="K685">
        <v>1.5</v>
      </c>
      <c r="L685">
        <v>76</v>
      </c>
      <c r="M685">
        <v>169</v>
      </c>
      <c r="N685" s="8">
        <v>0.45</v>
      </c>
      <c r="O685">
        <v>13</v>
      </c>
      <c r="P685">
        <v>31</v>
      </c>
      <c r="Q685">
        <v>0.41899999999999998</v>
      </c>
      <c r="R685">
        <v>63</v>
      </c>
      <c r="S685">
        <v>138</v>
      </c>
      <c r="T685" s="8">
        <v>0.45700000000000002</v>
      </c>
      <c r="U685">
        <v>45</v>
      </c>
      <c r="V685">
        <v>59</v>
      </c>
      <c r="W685" s="8">
        <v>0.76300000000000001</v>
      </c>
      <c r="X685">
        <v>15</v>
      </c>
      <c r="Y685">
        <v>56</v>
      </c>
      <c r="Z685">
        <v>71</v>
      </c>
      <c r="AA685">
        <v>120</v>
      </c>
      <c r="AB685">
        <v>23</v>
      </c>
      <c r="AC685">
        <v>1</v>
      </c>
      <c r="AD685">
        <v>38</v>
      </c>
      <c r="AE685">
        <v>42</v>
      </c>
      <c r="AF685">
        <v>210</v>
      </c>
      <c r="AG685" s="8" t="str">
        <f>IF(Table3[[#This Row],[FTA]]&gt;=100,Table3[[#This Row],[FT%]],"")</f>
        <v/>
      </c>
      <c r="AH685" t="str">
        <f>UPPER(Table3[[#This Row],[Player]])</f>
        <v>TIM FRAZIER</v>
      </c>
    </row>
    <row r="686" spans="1:34" x14ac:dyDescent="0.25">
      <c r="A686">
        <v>2016</v>
      </c>
      <c r="B686" t="s">
        <v>147</v>
      </c>
      <c r="C686" t="s">
        <v>34</v>
      </c>
      <c r="D686">
        <v>26</v>
      </c>
      <c r="E686" t="s">
        <v>69</v>
      </c>
      <c r="F686">
        <v>6</v>
      </c>
      <c r="G686">
        <v>0</v>
      </c>
      <c r="H686">
        <v>12</v>
      </c>
      <c r="I686" s="8">
        <v>0.625</v>
      </c>
      <c r="J686">
        <v>0</v>
      </c>
      <c r="K686">
        <v>-7.5</v>
      </c>
      <c r="L686">
        <v>2</v>
      </c>
      <c r="M686">
        <v>5</v>
      </c>
      <c r="N686" s="8">
        <v>0.4</v>
      </c>
      <c r="O686">
        <v>1</v>
      </c>
      <c r="P686">
        <v>2</v>
      </c>
      <c r="Q686">
        <v>0.5</v>
      </c>
      <c r="R686">
        <v>1</v>
      </c>
      <c r="S686">
        <v>3</v>
      </c>
      <c r="T686" s="8">
        <v>0.33300000000000002</v>
      </c>
      <c r="U686">
        <v>4</v>
      </c>
      <c r="V686">
        <v>5</v>
      </c>
      <c r="W686" s="8">
        <v>0.8</v>
      </c>
      <c r="X686">
        <v>0</v>
      </c>
      <c r="Y686">
        <v>0</v>
      </c>
      <c r="Z686">
        <v>0</v>
      </c>
      <c r="AA686">
        <v>1</v>
      </c>
      <c r="AB686">
        <v>1</v>
      </c>
      <c r="AC686">
        <v>0</v>
      </c>
      <c r="AD686">
        <v>2</v>
      </c>
      <c r="AE686">
        <v>2</v>
      </c>
      <c r="AF686">
        <v>9</v>
      </c>
      <c r="AG686" s="8" t="str">
        <f>IF(Table3[[#This Row],[FTA]]&gt;=100,Table3[[#This Row],[FT%]],"")</f>
        <v/>
      </c>
      <c r="AH686" t="str">
        <f>UPPER(Table3[[#This Row],[Player]])</f>
        <v>JIMMER FREDETTE</v>
      </c>
    </row>
    <row r="687" spans="1:34" x14ac:dyDescent="0.25">
      <c r="A687">
        <v>2016</v>
      </c>
      <c r="B687" t="s">
        <v>148</v>
      </c>
      <c r="C687" t="s">
        <v>30</v>
      </c>
      <c r="D687">
        <v>32</v>
      </c>
      <c r="E687" t="s">
        <v>58</v>
      </c>
      <c r="F687">
        <v>44</v>
      </c>
      <c r="G687">
        <v>29</v>
      </c>
      <c r="H687">
        <v>11.8</v>
      </c>
      <c r="I687" s="8">
        <v>0.58599999999999997</v>
      </c>
      <c r="J687">
        <v>1.5</v>
      </c>
      <c r="K687">
        <v>0.1</v>
      </c>
      <c r="L687">
        <v>81</v>
      </c>
      <c r="M687">
        <v>186</v>
      </c>
      <c r="N687" s="8">
        <v>0.435</v>
      </c>
      <c r="O687">
        <v>48</v>
      </c>
      <c r="P687">
        <v>121</v>
      </c>
      <c r="Q687">
        <v>0.39700000000000002</v>
      </c>
      <c r="R687">
        <v>33</v>
      </c>
      <c r="S687">
        <v>65</v>
      </c>
      <c r="T687" s="8">
        <v>0.50800000000000001</v>
      </c>
      <c r="U687">
        <v>19</v>
      </c>
      <c r="V687">
        <v>21</v>
      </c>
      <c r="W687" s="8">
        <v>0.90500000000000003</v>
      </c>
      <c r="X687">
        <v>23</v>
      </c>
      <c r="Y687">
        <v>118</v>
      </c>
      <c r="Z687">
        <v>141</v>
      </c>
      <c r="AA687">
        <v>45</v>
      </c>
      <c r="AB687">
        <v>21</v>
      </c>
      <c r="AC687">
        <v>20</v>
      </c>
      <c r="AD687">
        <v>30</v>
      </c>
      <c r="AE687">
        <v>71</v>
      </c>
      <c r="AF687">
        <v>229</v>
      </c>
      <c r="AG687" s="8" t="str">
        <f>IF(Table3[[#This Row],[FTA]]&gt;=100,Table3[[#This Row],[FT%]],"")</f>
        <v/>
      </c>
      <c r="AH687" t="str">
        <f>UPPER(Table3[[#This Row],[Player]])</f>
        <v>CHANNING FRYE</v>
      </c>
    </row>
    <row r="688" spans="1:34" x14ac:dyDescent="0.25">
      <c r="A688">
        <v>2016</v>
      </c>
      <c r="B688" t="s">
        <v>148</v>
      </c>
      <c r="C688" t="s">
        <v>38</v>
      </c>
      <c r="D688">
        <v>32</v>
      </c>
      <c r="E688" t="s">
        <v>109</v>
      </c>
      <c r="F688">
        <v>26</v>
      </c>
      <c r="G688">
        <v>3</v>
      </c>
      <c r="H688">
        <v>14.9</v>
      </c>
      <c r="I688" s="8">
        <v>0.58599999999999997</v>
      </c>
      <c r="J688">
        <v>1.5</v>
      </c>
      <c r="K688">
        <v>1.1000000000000001</v>
      </c>
      <c r="L688">
        <v>71</v>
      </c>
      <c r="M688">
        <v>161</v>
      </c>
      <c r="N688" s="8">
        <v>0.441</v>
      </c>
      <c r="O688">
        <v>43</v>
      </c>
      <c r="P688">
        <v>114</v>
      </c>
      <c r="Q688">
        <v>0.377</v>
      </c>
      <c r="R688">
        <v>28</v>
      </c>
      <c r="S688">
        <v>47</v>
      </c>
      <c r="T688" s="8">
        <v>0.59599999999999997</v>
      </c>
      <c r="U688">
        <v>11</v>
      </c>
      <c r="V688">
        <v>14</v>
      </c>
      <c r="W688" s="8">
        <v>0.78600000000000003</v>
      </c>
      <c r="X688">
        <v>12</v>
      </c>
      <c r="Y688">
        <v>81</v>
      </c>
      <c r="Z688">
        <v>93</v>
      </c>
      <c r="AA688">
        <v>26</v>
      </c>
      <c r="AB688">
        <v>8</v>
      </c>
      <c r="AC688">
        <v>8</v>
      </c>
      <c r="AD688">
        <v>13</v>
      </c>
      <c r="AE688">
        <v>56</v>
      </c>
      <c r="AF688">
        <v>196</v>
      </c>
      <c r="AG688" s="8" t="str">
        <f>IF(Table3[[#This Row],[FTA]]&gt;=100,Table3[[#This Row],[FT%]],"")</f>
        <v/>
      </c>
      <c r="AH688" t="str">
        <f>UPPER(Table3[[#This Row],[Player]])</f>
        <v>CHANNING FRYE</v>
      </c>
    </row>
    <row r="689" spans="1:34" x14ac:dyDescent="0.25">
      <c r="A689">
        <v>2016</v>
      </c>
      <c r="B689" t="s">
        <v>149</v>
      </c>
      <c r="C689" t="s">
        <v>50</v>
      </c>
      <c r="D689">
        <v>27</v>
      </c>
      <c r="E689" t="s">
        <v>35</v>
      </c>
      <c r="F689">
        <v>53</v>
      </c>
      <c r="G689">
        <v>53</v>
      </c>
      <c r="H689">
        <v>19</v>
      </c>
      <c r="I689" s="8">
        <v>0.58199999999999996</v>
      </c>
      <c r="J689">
        <v>6.3</v>
      </c>
      <c r="K689">
        <v>1.2</v>
      </c>
      <c r="L689">
        <v>287</v>
      </c>
      <c r="M689">
        <v>700</v>
      </c>
      <c r="N689" s="8">
        <v>0.41</v>
      </c>
      <c r="O689">
        <v>87</v>
      </c>
      <c r="P689">
        <v>239</v>
      </c>
      <c r="Q689">
        <v>0.36399999999999999</v>
      </c>
      <c r="R689">
        <v>200</v>
      </c>
      <c r="S689">
        <v>461</v>
      </c>
      <c r="T689" s="8">
        <v>0.434</v>
      </c>
      <c r="U689">
        <v>375</v>
      </c>
      <c r="V689">
        <v>432</v>
      </c>
      <c r="W689" s="8">
        <v>0.86799999999999999</v>
      </c>
      <c r="X689">
        <v>52</v>
      </c>
      <c r="Y689">
        <v>229</v>
      </c>
      <c r="Z689">
        <v>281</v>
      </c>
      <c r="AA689">
        <v>135</v>
      </c>
      <c r="AB689">
        <v>42</v>
      </c>
      <c r="AC689">
        <v>19</v>
      </c>
      <c r="AD689">
        <v>77</v>
      </c>
      <c r="AE689">
        <v>87</v>
      </c>
      <c r="AF689">
        <v>1036</v>
      </c>
      <c r="AG689" s="8">
        <f>IF(Table3[[#This Row],[FTA]]&gt;=100,Table3[[#This Row],[FT%]],"")</f>
        <v>0.86799999999999999</v>
      </c>
      <c r="AH689" t="str">
        <f>UPPER(Table3[[#This Row],[Player]])</f>
        <v>DANILO GALLINARI</v>
      </c>
    </row>
    <row r="690" spans="1:34" x14ac:dyDescent="0.25">
      <c r="A690">
        <v>2016</v>
      </c>
      <c r="B690" t="s">
        <v>467</v>
      </c>
      <c r="C690" t="s">
        <v>36</v>
      </c>
      <c r="D690">
        <v>24</v>
      </c>
      <c r="E690" t="s">
        <v>60</v>
      </c>
      <c r="F690">
        <v>82</v>
      </c>
      <c r="G690">
        <v>7</v>
      </c>
      <c r="H690">
        <v>11.7</v>
      </c>
      <c r="I690" s="8">
        <v>0.49</v>
      </c>
      <c r="J690">
        <v>3.3</v>
      </c>
      <c r="K690">
        <v>-0.4</v>
      </c>
      <c r="L690">
        <v>231</v>
      </c>
      <c r="M690">
        <v>588</v>
      </c>
      <c r="N690" s="8">
        <v>0.39300000000000002</v>
      </c>
      <c r="O690">
        <v>77</v>
      </c>
      <c r="P690">
        <v>224</v>
      </c>
      <c r="Q690">
        <v>0.34399999999999997</v>
      </c>
      <c r="R690">
        <v>154</v>
      </c>
      <c r="S690">
        <v>364</v>
      </c>
      <c r="T690" s="8">
        <v>0.42299999999999999</v>
      </c>
      <c r="U690">
        <v>86</v>
      </c>
      <c r="V690">
        <v>114</v>
      </c>
      <c r="W690" s="8">
        <v>0.754</v>
      </c>
      <c r="X690">
        <v>43</v>
      </c>
      <c r="Y690">
        <v>245</v>
      </c>
      <c r="Z690">
        <v>288</v>
      </c>
      <c r="AA690">
        <v>207</v>
      </c>
      <c r="AB690">
        <v>77</v>
      </c>
      <c r="AC690">
        <v>22</v>
      </c>
      <c r="AD690">
        <v>61</v>
      </c>
      <c r="AE690">
        <v>177</v>
      </c>
      <c r="AF690">
        <v>625</v>
      </c>
      <c r="AG690" s="8">
        <f>IF(Table3[[#This Row],[FTA]]&gt;=100,Table3[[#This Row],[FT%]],"")</f>
        <v>0.754</v>
      </c>
      <c r="AH690" t="str">
        <f>UPPER(Table3[[#This Row],[Player]])</f>
        <v>LANGSTON GALLOWAY</v>
      </c>
    </row>
    <row r="691" spans="1:34" x14ac:dyDescent="0.25">
      <c r="A691">
        <v>2016</v>
      </c>
      <c r="B691" t="s">
        <v>151</v>
      </c>
      <c r="C691" t="s">
        <v>30</v>
      </c>
      <c r="D691">
        <v>39</v>
      </c>
      <c r="E691" t="s">
        <v>71</v>
      </c>
      <c r="F691">
        <v>38</v>
      </c>
      <c r="G691">
        <v>38</v>
      </c>
      <c r="H691">
        <v>12.3</v>
      </c>
      <c r="I691" s="8">
        <v>0.49099999999999999</v>
      </c>
      <c r="J691">
        <v>1.1000000000000001</v>
      </c>
      <c r="K691">
        <v>0</v>
      </c>
      <c r="L691">
        <v>54</v>
      </c>
      <c r="M691">
        <v>115</v>
      </c>
      <c r="N691" s="8">
        <v>0.47</v>
      </c>
      <c r="O691">
        <v>0</v>
      </c>
      <c r="P691">
        <v>1</v>
      </c>
      <c r="Q691">
        <v>0</v>
      </c>
      <c r="R691">
        <v>54</v>
      </c>
      <c r="S691">
        <v>114</v>
      </c>
      <c r="T691" s="8">
        <v>0.47399999999999998</v>
      </c>
      <c r="U691">
        <v>14</v>
      </c>
      <c r="V691">
        <v>21</v>
      </c>
      <c r="W691" s="8">
        <v>0.66700000000000004</v>
      </c>
      <c r="X691">
        <v>15</v>
      </c>
      <c r="Y691">
        <v>135</v>
      </c>
      <c r="Z691">
        <v>150</v>
      </c>
      <c r="AA691">
        <v>62</v>
      </c>
      <c r="AB691">
        <v>28</v>
      </c>
      <c r="AC691">
        <v>10</v>
      </c>
      <c r="AD691">
        <v>16</v>
      </c>
      <c r="AE691">
        <v>70</v>
      </c>
      <c r="AF691">
        <v>122</v>
      </c>
      <c r="AG691" s="8" t="str">
        <f>IF(Table3[[#This Row],[FTA]]&gt;=100,Table3[[#This Row],[FT%]],"")</f>
        <v/>
      </c>
      <c r="AH691" t="str">
        <f>UPPER(Table3[[#This Row],[Player]])</f>
        <v>KEVIN GARNETT</v>
      </c>
    </row>
    <row r="692" spans="1:34" x14ac:dyDescent="0.25">
      <c r="A692">
        <v>2016</v>
      </c>
      <c r="B692" t="s">
        <v>152</v>
      </c>
      <c r="C692" t="s">
        <v>38</v>
      </c>
      <c r="D692">
        <v>31</v>
      </c>
      <c r="E692" t="s">
        <v>47</v>
      </c>
      <c r="F692">
        <v>52</v>
      </c>
      <c r="G692">
        <v>52</v>
      </c>
      <c r="H692">
        <v>17.7</v>
      </c>
      <c r="I692" s="8">
        <v>0.52800000000000002</v>
      </c>
      <c r="J692">
        <v>3.7</v>
      </c>
      <c r="K692">
        <v>1</v>
      </c>
      <c r="L692">
        <v>328</v>
      </c>
      <c r="M692">
        <v>707</v>
      </c>
      <c r="N692" s="8">
        <v>0.46400000000000002</v>
      </c>
      <c r="O692">
        <v>2</v>
      </c>
      <c r="P692">
        <v>3</v>
      </c>
      <c r="Q692">
        <v>0.66700000000000004</v>
      </c>
      <c r="R692">
        <v>326</v>
      </c>
      <c r="S692">
        <v>704</v>
      </c>
      <c r="T692" s="8">
        <v>0.46300000000000002</v>
      </c>
      <c r="U692">
        <v>203</v>
      </c>
      <c r="V692">
        <v>245</v>
      </c>
      <c r="W692" s="8">
        <v>0.82899999999999996</v>
      </c>
      <c r="X692">
        <v>58</v>
      </c>
      <c r="Y692">
        <v>304</v>
      </c>
      <c r="Z692">
        <v>362</v>
      </c>
      <c r="AA692">
        <v>196</v>
      </c>
      <c r="AB692">
        <v>50</v>
      </c>
      <c r="AC692">
        <v>70</v>
      </c>
      <c r="AD692">
        <v>118</v>
      </c>
      <c r="AE692">
        <v>141</v>
      </c>
      <c r="AF692">
        <v>861</v>
      </c>
      <c r="AG692" s="8">
        <f>IF(Table3[[#This Row],[FTA]]&gt;=100,Table3[[#This Row],[FT%]],"")</f>
        <v>0.82899999999999996</v>
      </c>
      <c r="AH692" t="str">
        <f>UPPER(Table3[[#This Row],[Player]])</f>
        <v>MARC GASOL</v>
      </c>
    </row>
    <row r="693" spans="1:34" x14ac:dyDescent="0.25">
      <c r="A693">
        <v>2016</v>
      </c>
      <c r="B693" t="s">
        <v>153</v>
      </c>
      <c r="C693" t="s">
        <v>38</v>
      </c>
      <c r="D693">
        <v>35</v>
      </c>
      <c r="E693" t="s">
        <v>63</v>
      </c>
      <c r="F693">
        <v>72</v>
      </c>
      <c r="G693">
        <v>72</v>
      </c>
      <c r="H693">
        <v>21.7</v>
      </c>
      <c r="I693" s="8">
        <v>0.52900000000000003</v>
      </c>
      <c r="J693">
        <v>7.1</v>
      </c>
      <c r="K693">
        <v>4</v>
      </c>
      <c r="L693">
        <v>467</v>
      </c>
      <c r="M693">
        <v>995</v>
      </c>
      <c r="N693" s="8">
        <v>0.46899999999999997</v>
      </c>
      <c r="O693">
        <v>24</v>
      </c>
      <c r="P693">
        <v>69</v>
      </c>
      <c r="Q693">
        <v>0.34799999999999998</v>
      </c>
      <c r="R693">
        <v>443</v>
      </c>
      <c r="S693">
        <v>926</v>
      </c>
      <c r="T693" s="8">
        <v>0.47799999999999998</v>
      </c>
      <c r="U693">
        <v>229</v>
      </c>
      <c r="V693">
        <v>289</v>
      </c>
      <c r="W693" s="8">
        <v>0.79200000000000004</v>
      </c>
      <c r="X693">
        <v>155</v>
      </c>
      <c r="Y693">
        <v>638</v>
      </c>
      <c r="Z693">
        <v>793</v>
      </c>
      <c r="AA693">
        <v>294</v>
      </c>
      <c r="AB693">
        <v>42</v>
      </c>
      <c r="AC693">
        <v>146</v>
      </c>
      <c r="AD693">
        <v>164</v>
      </c>
      <c r="AE693">
        <v>148</v>
      </c>
      <c r="AF693">
        <v>1187</v>
      </c>
      <c r="AG693" s="8">
        <f>IF(Table3[[#This Row],[FTA]]&gt;=100,Table3[[#This Row],[FT%]],"")</f>
        <v>0.79200000000000004</v>
      </c>
      <c r="AH693" t="str">
        <f>UPPER(Table3[[#This Row],[Player]])</f>
        <v>PAU GASOL</v>
      </c>
    </row>
    <row r="694" spans="1:34" x14ac:dyDescent="0.25">
      <c r="A694">
        <v>2016</v>
      </c>
      <c r="B694" t="s">
        <v>154</v>
      </c>
      <c r="C694" t="s">
        <v>50</v>
      </c>
      <c r="D694">
        <v>29</v>
      </c>
      <c r="E694" t="s">
        <v>120</v>
      </c>
      <c r="F694">
        <v>70</v>
      </c>
      <c r="G694">
        <v>70</v>
      </c>
      <c r="H694">
        <v>15.5</v>
      </c>
      <c r="I694" s="8">
        <v>0.53800000000000003</v>
      </c>
      <c r="J694">
        <v>3.8</v>
      </c>
      <c r="K694">
        <v>-0.4</v>
      </c>
      <c r="L694">
        <v>466</v>
      </c>
      <c r="M694">
        <v>1007</v>
      </c>
      <c r="N694" s="8">
        <v>0.46300000000000002</v>
      </c>
      <c r="O694">
        <v>74</v>
      </c>
      <c r="P694">
        <v>215</v>
      </c>
      <c r="Q694">
        <v>0.34399999999999997</v>
      </c>
      <c r="R694">
        <v>392</v>
      </c>
      <c r="S694">
        <v>792</v>
      </c>
      <c r="T694" s="8">
        <v>0.495</v>
      </c>
      <c r="U694">
        <v>198</v>
      </c>
      <c r="V694">
        <v>254</v>
      </c>
      <c r="W694" s="8">
        <v>0.78</v>
      </c>
      <c r="X694">
        <v>103</v>
      </c>
      <c r="Y694">
        <v>353</v>
      </c>
      <c r="Z694">
        <v>456</v>
      </c>
      <c r="AA694">
        <v>120</v>
      </c>
      <c r="AB694">
        <v>100</v>
      </c>
      <c r="AC694">
        <v>51</v>
      </c>
      <c r="AD694">
        <v>139</v>
      </c>
      <c r="AE694">
        <v>184</v>
      </c>
      <c r="AF694">
        <v>1204</v>
      </c>
      <c r="AG694" s="8">
        <f>IF(Table3[[#This Row],[FTA]]&gt;=100,Table3[[#This Row],[FT%]],"")</f>
        <v>0.78</v>
      </c>
      <c r="AH694" t="str">
        <f>UPPER(Table3[[#This Row],[Player]])</f>
        <v>RUDY GAY</v>
      </c>
    </row>
    <row r="695" spans="1:34" x14ac:dyDescent="0.25">
      <c r="A695">
        <v>2016</v>
      </c>
      <c r="B695" t="s">
        <v>155</v>
      </c>
      <c r="C695" t="s">
        <v>50</v>
      </c>
      <c r="D695">
        <v>28</v>
      </c>
      <c r="E695" t="s">
        <v>392</v>
      </c>
      <c r="F695">
        <v>73</v>
      </c>
      <c r="G695">
        <v>38</v>
      </c>
      <c r="H695">
        <v>8.4</v>
      </c>
      <c r="I695" s="8">
        <v>0.57199999999999995</v>
      </c>
      <c r="J695">
        <v>1.9</v>
      </c>
      <c r="K695">
        <v>-0.8</v>
      </c>
      <c r="L695">
        <v>132</v>
      </c>
      <c r="M695">
        <v>255</v>
      </c>
      <c r="N695" s="8">
        <v>0.51800000000000002</v>
      </c>
      <c r="O695">
        <v>17</v>
      </c>
      <c r="P695">
        <v>60</v>
      </c>
      <c r="Q695">
        <v>0.28299999999999997</v>
      </c>
      <c r="R695">
        <v>115</v>
      </c>
      <c r="S695">
        <v>195</v>
      </c>
      <c r="T695" s="8">
        <v>0.59</v>
      </c>
      <c r="U695">
        <v>44</v>
      </c>
      <c r="V695">
        <v>66</v>
      </c>
      <c r="W695" s="8">
        <v>0.66700000000000004</v>
      </c>
      <c r="X695">
        <v>60</v>
      </c>
      <c r="Y695">
        <v>185</v>
      </c>
      <c r="Z695">
        <v>245</v>
      </c>
      <c r="AA695">
        <v>72</v>
      </c>
      <c r="AB695">
        <v>63</v>
      </c>
      <c r="AC695">
        <v>13</v>
      </c>
      <c r="AD695">
        <v>55</v>
      </c>
      <c r="AE695">
        <v>169</v>
      </c>
      <c r="AF695">
        <v>325</v>
      </c>
      <c r="AG695" s="8" t="str">
        <f>IF(Table3[[#This Row],[FTA]]&gt;=100,Table3[[#This Row],[FT%]],"")</f>
        <v/>
      </c>
      <c r="AH695" t="str">
        <f>UPPER(Table3[[#This Row],[Player]])</f>
        <v>ALONZO GEE</v>
      </c>
    </row>
    <row r="696" spans="1:34" x14ac:dyDescent="0.25">
      <c r="A696">
        <v>2016</v>
      </c>
      <c r="B696" t="s">
        <v>156</v>
      </c>
      <c r="C696" t="s">
        <v>50</v>
      </c>
      <c r="D696">
        <v>25</v>
      </c>
      <c r="E696" t="s">
        <v>52</v>
      </c>
      <c r="F696">
        <v>81</v>
      </c>
      <c r="G696">
        <v>81</v>
      </c>
      <c r="H696">
        <v>20.9</v>
      </c>
      <c r="I696" s="8">
        <v>0.55700000000000005</v>
      </c>
      <c r="J696">
        <v>9.1999999999999993</v>
      </c>
      <c r="K696">
        <v>4.5</v>
      </c>
      <c r="L696">
        <v>605</v>
      </c>
      <c r="M696">
        <v>1449</v>
      </c>
      <c r="N696" s="8">
        <v>0.41799999999999998</v>
      </c>
      <c r="O696">
        <v>210</v>
      </c>
      <c r="P696">
        <v>566</v>
      </c>
      <c r="Q696">
        <v>0.371</v>
      </c>
      <c r="R696">
        <v>395</v>
      </c>
      <c r="S696">
        <v>883</v>
      </c>
      <c r="T696" s="8">
        <v>0.44700000000000001</v>
      </c>
      <c r="U696">
        <v>454</v>
      </c>
      <c r="V696">
        <v>528</v>
      </c>
      <c r="W696" s="8">
        <v>0.86</v>
      </c>
      <c r="X696">
        <v>79</v>
      </c>
      <c r="Y696">
        <v>484</v>
      </c>
      <c r="Z696">
        <v>563</v>
      </c>
      <c r="AA696">
        <v>329</v>
      </c>
      <c r="AB696">
        <v>152</v>
      </c>
      <c r="AC696">
        <v>29</v>
      </c>
      <c r="AD696">
        <v>265</v>
      </c>
      <c r="AE696">
        <v>230</v>
      </c>
      <c r="AF696">
        <v>1874</v>
      </c>
      <c r="AG696" s="8">
        <f>IF(Table3[[#This Row],[FTA]]&gt;=100,Table3[[#This Row],[FT%]],"")</f>
        <v>0.86</v>
      </c>
      <c r="AH696" t="str">
        <f>UPPER(Table3[[#This Row],[Player]])</f>
        <v>PAUL GEORGE</v>
      </c>
    </row>
    <row r="697" spans="1:34" x14ac:dyDescent="0.25">
      <c r="A697">
        <v>2016</v>
      </c>
      <c r="B697" t="s">
        <v>157</v>
      </c>
      <c r="C697" t="s">
        <v>30</v>
      </c>
      <c r="D697">
        <v>30</v>
      </c>
      <c r="E697" t="s">
        <v>63</v>
      </c>
      <c r="F697">
        <v>73</v>
      </c>
      <c r="G697">
        <v>55</v>
      </c>
      <c r="H697">
        <v>15.7</v>
      </c>
      <c r="I697" s="8">
        <v>0.55600000000000005</v>
      </c>
      <c r="J697">
        <v>5.4</v>
      </c>
      <c r="K697">
        <v>1.6</v>
      </c>
      <c r="L697">
        <v>263</v>
      </c>
      <c r="M697">
        <v>500</v>
      </c>
      <c r="N697" s="8">
        <v>0.52600000000000002</v>
      </c>
      <c r="O697">
        <v>0</v>
      </c>
      <c r="P697">
        <v>3</v>
      </c>
      <c r="Q697">
        <v>0</v>
      </c>
      <c r="R697">
        <v>263</v>
      </c>
      <c r="S697">
        <v>497</v>
      </c>
      <c r="T697" s="8">
        <v>0.52900000000000003</v>
      </c>
      <c r="U697">
        <v>101</v>
      </c>
      <c r="V697">
        <v>146</v>
      </c>
      <c r="W697" s="8">
        <v>0.69199999999999995</v>
      </c>
      <c r="X697">
        <v>206</v>
      </c>
      <c r="Y697">
        <v>298</v>
      </c>
      <c r="Z697">
        <v>504</v>
      </c>
      <c r="AA697">
        <v>106</v>
      </c>
      <c r="AB697">
        <v>47</v>
      </c>
      <c r="AC697">
        <v>77</v>
      </c>
      <c r="AD697">
        <v>78</v>
      </c>
      <c r="AE697">
        <v>180</v>
      </c>
      <c r="AF697">
        <v>627</v>
      </c>
      <c r="AG697" s="8">
        <f>IF(Table3[[#This Row],[FTA]]&gt;=100,Table3[[#This Row],[FT%]],"")</f>
        <v>0.69199999999999995</v>
      </c>
      <c r="AH697" t="str">
        <f>UPPER(Table3[[#This Row],[Player]])</f>
        <v>TAJ GIBSON</v>
      </c>
    </row>
    <row r="698" spans="1:34" x14ac:dyDescent="0.25">
      <c r="A698">
        <v>2016</v>
      </c>
      <c r="B698" t="s">
        <v>158</v>
      </c>
      <c r="C698" t="s">
        <v>34</v>
      </c>
      <c r="D698">
        <v>38</v>
      </c>
      <c r="E698" t="s">
        <v>56</v>
      </c>
      <c r="F698">
        <v>58</v>
      </c>
      <c r="G698">
        <v>0</v>
      </c>
      <c r="H698">
        <v>17.8</v>
      </c>
      <c r="I698" s="8">
        <v>0.57299999999999995</v>
      </c>
      <c r="J698">
        <v>3.8</v>
      </c>
      <c r="K698">
        <v>3.6</v>
      </c>
      <c r="L698">
        <v>197</v>
      </c>
      <c r="M698">
        <v>435</v>
      </c>
      <c r="N698" s="8">
        <v>0.45300000000000001</v>
      </c>
      <c r="O698">
        <v>70</v>
      </c>
      <c r="P698">
        <v>179</v>
      </c>
      <c r="Q698">
        <v>0.39100000000000001</v>
      </c>
      <c r="R698">
        <v>127</v>
      </c>
      <c r="S698">
        <v>256</v>
      </c>
      <c r="T698" s="8">
        <v>0.496</v>
      </c>
      <c r="U698">
        <v>91</v>
      </c>
      <c r="V698">
        <v>112</v>
      </c>
      <c r="W698" s="8">
        <v>0.81299999999999994</v>
      </c>
      <c r="X698">
        <v>26</v>
      </c>
      <c r="Y698">
        <v>120</v>
      </c>
      <c r="Z698">
        <v>146</v>
      </c>
      <c r="AA698">
        <v>177</v>
      </c>
      <c r="AB698">
        <v>66</v>
      </c>
      <c r="AC698">
        <v>11</v>
      </c>
      <c r="AD698">
        <v>99</v>
      </c>
      <c r="AE698">
        <v>99</v>
      </c>
      <c r="AF698">
        <v>555</v>
      </c>
      <c r="AG698" s="8">
        <f>IF(Table3[[#This Row],[FTA]]&gt;=100,Table3[[#This Row],[FT%]],"")</f>
        <v>0.81299999999999994</v>
      </c>
      <c r="AH698" t="str">
        <f>UPPER(Table3[[#This Row],[Player]])</f>
        <v>MANU GINOBILI</v>
      </c>
    </row>
    <row r="699" spans="1:34" x14ac:dyDescent="0.25">
      <c r="A699">
        <v>2016</v>
      </c>
      <c r="B699" t="s">
        <v>159</v>
      </c>
      <c r="C699" t="s">
        <v>30</v>
      </c>
      <c r="D699">
        <v>34</v>
      </c>
      <c r="E699" t="s">
        <v>48</v>
      </c>
      <c r="F699">
        <v>30</v>
      </c>
      <c r="G699">
        <v>0</v>
      </c>
      <c r="H699">
        <v>7.5</v>
      </c>
      <c r="I699" s="8">
        <v>0.376</v>
      </c>
      <c r="J699">
        <v>0</v>
      </c>
      <c r="K699">
        <v>-5</v>
      </c>
      <c r="L699">
        <v>33</v>
      </c>
      <c r="M699">
        <v>103</v>
      </c>
      <c r="N699" s="8">
        <v>0.32</v>
      </c>
      <c r="O699">
        <v>7</v>
      </c>
      <c r="P699">
        <v>41</v>
      </c>
      <c r="Q699">
        <v>0.17100000000000001</v>
      </c>
      <c r="R699">
        <v>26</v>
      </c>
      <c r="S699">
        <v>62</v>
      </c>
      <c r="T699" s="8">
        <v>0.41899999999999998</v>
      </c>
      <c r="U699">
        <v>9</v>
      </c>
      <c r="V699">
        <v>14</v>
      </c>
      <c r="W699" s="8">
        <v>0.64300000000000002</v>
      </c>
      <c r="X699">
        <v>28</v>
      </c>
      <c r="Y699">
        <v>57</v>
      </c>
      <c r="Z699">
        <v>85</v>
      </c>
      <c r="AA699">
        <v>13</v>
      </c>
      <c r="AB699">
        <v>8</v>
      </c>
      <c r="AC699">
        <v>11</v>
      </c>
      <c r="AD699">
        <v>13</v>
      </c>
      <c r="AE699">
        <v>40</v>
      </c>
      <c r="AF699">
        <v>82</v>
      </c>
      <c r="AG699" s="8" t="str">
        <f>IF(Table3[[#This Row],[FTA]]&gt;=100,Table3[[#This Row],[FT%]],"")</f>
        <v/>
      </c>
      <c r="AH699" t="str">
        <f>UPPER(Table3[[#This Row],[Player]])</f>
        <v>DREW GOODEN</v>
      </c>
    </row>
    <row r="700" spans="1:34" x14ac:dyDescent="0.25">
      <c r="A700">
        <v>2016</v>
      </c>
      <c r="B700" t="s">
        <v>416</v>
      </c>
      <c r="C700" t="s">
        <v>36</v>
      </c>
      <c r="D700">
        <v>21</v>
      </c>
      <c r="E700" t="s">
        <v>96</v>
      </c>
      <c r="F700">
        <v>57</v>
      </c>
      <c r="G700">
        <v>13</v>
      </c>
      <c r="H700">
        <v>11.1</v>
      </c>
      <c r="I700" s="8">
        <v>0.498</v>
      </c>
      <c r="J700">
        <v>0.1</v>
      </c>
      <c r="K700">
        <v>-4.5999999999999996</v>
      </c>
      <c r="L700">
        <v>176</v>
      </c>
      <c r="M700">
        <v>422</v>
      </c>
      <c r="N700" s="8">
        <v>0.41699999999999998</v>
      </c>
      <c r="O700">
        <v>23</v>
      </c>
      <c r="P700">
        <v>99</v>
      </c>
      <c r="Q700">
        <v>0.23200000000000001</v>
      </c>
      <c r="R700">
        <v>153</v>
      </c>
      <c r="S700">
        <v>323</v>
      </c>
      <c r="T700" s="8">
        <v>0.47399999999999998</v>
      </c>
      <c r="U700">
        <v>130</v>
      </c>
      <c r="V700">
        <v>193</v>
      </c>
      <c r="W700" s="8">
        <v>0.67400000000000004</v>
      </c>
      <c r="X700">
        <v>27</v>
      </c>
      <c r="Y700">
        <v>115</v>
      </c>
      <c r="Z700">
        <v>142</v>
      </c>
      <c r="AA700">
        <v>118</v>
      </c>
      <c r="AB700">
        <v>27</v>
      </c>
      <c r="AC700">
        <v>13</v>
      </c>
      <c r="AD700">
        <v>100</v>
      </c>
      <c r="AE700">
        <v>84</v>
      </c>
      <c r="AF700">
        <v>505</v>
      </c>
      <c r="AG700" s="8">
        <f>IF(Table3[[#This Row],[FTA]]&gt;=100,Table3[[#This Row],[FT%]],"")</f>
        <v>0.67400000000000004</v>
      </c>
      <c r="AH700" t="str">
        <f>UPPER(Table3[[#This Row],[Player]])</f>
        <v>ARCHIE GOODWIN</v>
      </c>
    </row>
    <row r="701" spans="1:34" x14ac:dyDescent="0.25">
      <c r="A701">
        <v>2016</v>
      </c>
      <c r="B701" t="s">
        <v>468</v>
      </c>
      <c r="C701" t="s">
        <v>30</v>
      </c>
      <c r="D701">
        <v>20</v>
      </c>
      <c r="E701" t="s">
        <v>58</v>
      </c>
      <c r="F701">
        <v>78</v>
      </c>
      <c r="G701">
        <v>37</v>
      </c>
      <c r="H701">
        <v>17</v>
      </c>
      <c r="I701" s="8">
        <v>0.54100000000000004</v>
      </c>
      <c r="J701">
        <v>5.4</v>
      </c>
      <c r="K701">
        <v>1.8</v>
      </c>
      <c r="L701">
        <v>274</v>
      </c>
      <c r="M701">
        <v>579</v>
      </c>
      <c r="N701" s="8">
        <v>0.47299999999999998</v>
      </c>
      <c r="O701">
        <v>42</v>
      </c>
      <c r="P701">
        <v>142</v>
      </c>
      <c r="Q701">
        <v>0.29599999999999999</v>
      </c>
      <c r="R701">
        <v>232</v>
      </c>
      <c r="S701">
        <v>437</v>
      </c>
      <c r="T701" s="8">
        <v>0.53100000000000003</v>
      </c>
      <c r="U701">
        <v>129</v>
      </c>
      <c r="V701">
        <v>193</v>
      </c>
      <c r="W701" s="8">
        <v>0.66800000000000004</v>
      </c>
      <c r="X701">
        <v>154</v>
      </c>
      <c r="Y701">
        <v>353</v>
      </c>
      <c r="Z701">
        <v>507</v>
      </c>
      <c r="AA701">
        <v>128</v>
      </c>
      <c r="AB701">
        <v>59</v>
      </c>
      <c r="AC701">
        <v>55</v>
      </c>
      <c r="AD701">
        <v>66</v>
      </c>
      <c r="AE701">
        <v>153</v>
      </c>
      <c r="AF701">
        <v>719</v>
      </c>
      <c r="AG701" s="8">
        <f>IF(Table3[[#This Row],[FTA]]&gt;=100,Table3[[#This Row],[FT%]],"")</f>
        <v>0.66800000000000004</v>
      </c>
      <c r="AH701" t="str">
        <f>UPPER(Table3[[#This Row],[Player]])</f>
        <v>AARON GORDON</v>
      </c>
    </row>
    <row r="702" spans="1:34" x14ac:dyDescent="0.25">
      <c r="A702">
        <v>2016</v>
      </c>
      <c r="B702" t="s">
        <v>161</v>
      </c>
      <c r="C702" t="s">
        <v>34</v>
      </c>
      <c r="D702">
        <v>27</v>
      </c>
      <c r="E702" t="s">
        <v>392</v>
      </c>
      <c r="F702">
        <v>45</v>
      </c>
      <c r="G702">
        <v>44</v>
      </c>
      <c r="H702">
        <v>13.5</v>
      </c>
      <c r="I702" s="8">
        <v>0.56499999999999995</v>
      </c>
      <c r="J702">
        <v>2.1</v>
      </c>
      <c r="K702">
        <v>-0.6</v>
      </c>
      <c r="L702">
        <v>231</v>
      </c>
      <c r="M702">
        <v>552</v>
      </c>
      <c r="N702" s="8">
        <v>0.41799999999999998</v>
      </c>
      <c r="O702">
        <v>113</v>
      </c>
      <c r="P702">
        <v>294</v>
      </c>
      <c r="Q702">
        <v>0.38400000000000001</v>
      </c>
      <c r="R702">
        <v>118</v>
      </c>
      <c r="S702">
        <v>258</v>
      </c>
      <c r="T702" s="8">
        <v>0.45700000000000002</v>
      </c>
      <c r="U702">
        <v>111</v>
      </c>
      <c r="V702">
        <v>125</v>
      </c>
      <c r="W702" s="8">
        <v>0.88800000000000001</v>
      </c>
      <c r="X702">
        <v>10</v>
      </c>
      <c r="Y702">
        <v>89</v>
      </c>
      <c r="Z702">
        <v>99</v>
      </c>
      <c r="AA702">
        <v>121</v>
      </c>
      <c r="AB702">
        <v>43</v>
      </c>
      <c r="AC702">
        <v>14</v>
      </c>
      <c r="AD702">
        <v>73</v>
      </c>
      <c r="AE702">
        <v>98</v>
      </c>
      <c r="AF702">
        <v>686</v>
      </c>
      <c r="AG702" s="8">
        <f>IF(Table3[[#This Row],[FTA]]&gt;=100,Table3[[#This Row],[FT%]],"")</f>
        <v>0.88800000000000001</v>
      </c>
      <c r="AH702" t="str">
        <f>UPPER(Table3[[#This Row],[Player]])</f>
        <v>ERIC GORDON</v>
      </c>
    </row>
    <row r="703" spans="1:34" x14ac:dyDescent="0.25">
      <c r="A703">
        <v>2016</v>
      </c>
      <c r="B703" t="s">
        <v>162</v>
      </c>
      <c r="C703" t="s">
        <v>38</v>
      </c>
      <c r="D703">
        <v>31</v>
      </c>
      <c r="E703" t="s">
        <v>48</v>
      </c>
      <c r="F703">
        <v>75</v>
      </c>
      <c r="G703">
        <v>74</v>
      </c>
      <c r="H703">
        <v>19</v>
      </c>
      <c r="I703" s="8">
        <v>0.59199999999999997</v>
      </c>
      <c r="J703">
        <v>7.3</v>
      </c>
      <c r="K703">
        <v>1.2</v>
      </c>
      <c r="L703">
        <v>433</v>
      </c>
      <c r="M703">
        <v>764</v>
      </c>
      <c r="N703" s="8">
        <v>0.56699999999999995</v>
      </c>
      <c r="O703">
        <v>0</v>
      </c>
      <c r="P703">
        <v>1</v>
      </c>
      <c r="Q703">
        <v>0</v>
      </c>
      <c r="R703">
        <v>433</v>
      </c>
      <c r="S703">
        <v>763</v>
      </c>
      <c r="T703" s="8">
        <v>0.56699999999999995</v>
      </c>
      <c r="U703">
        <v>146</v>
      </c>
      <c r="V703">
        <v>207</v>
      </c>
      <c r="W703" s="8">
        <v>0.70499999999999996</v>
      </c>
      <c r="X703">
        <v>222</v>
      </c>
      <c r="Y703">
        <v>519</v>
      </c>
      <c r="Z703">
        <v>741</v>
      </c>
      <c r="AA703">
        <v>106</v>
      </c>
      <c r="AB703">
        <v>47</v>
      </c>
      <c r="AC703">
        <v>96</v>
      </c>
      <c r="AD703">
        <v>121</v>
      </c>
      <c r="AE703">
        <v>193</v>
      </c>
      <c r="AF703">
        <v>1012</v>
      </c>
      <c r="AG703" s="8">
        <f>IF(Table3[[#This Row],[FTA]]&gt;=100,Table3[[#This Row],[FT%]],"")</f>
        <v>0.70499999999999996</v>
      </c>
      <c r="AH703" t="str">
        <f>UPPER(Table3[[#This Row],[Player]])</f>
        <v>MARCIN GORTAT</v>
      </c>
    </row>
    <row r="704" spans="1:34" x14ac:dyDescent="0.25">
      <c r="A704">
        <v>2016</v>
      </c>
      <c r="B704" t="s">
        <v>163</v>
      </c>
      <c r="C704" t="s">
        <v>36</v>
      </c>
      <c r="D704">
        <v>27</v>
      </c>
      <c r="E704" t="s">
        <v>32</v>
      </c>
      <c r="F704">
        <v>8</v>
      </c>
      <c r="G704">
        <v>0</v>
      </c>
      <c r="H704">
        <v>12.4</v>
      </c>
      <c r="I704" s="8">
        <v>0.50600000000000001</v>
      </c>
      <c r="J704">
        <v>0</v>
      </c>
      <c r="K704">
        <v>-3.6</v>
      </c>
      <c r="L704">
        <v>9</v>
      </c>
      <c r="M704">
        <v>20</v>
      </c>
      <c r="N704" s="8">
        <v>0.45</v>
      </c>
      <c r="O704">
        <v>1</v>
      </c>
      <c r="P704">
        <v>9</v>
      </c>
      <c r="Q704">
        <v>0.111</v>
      </c>
      <c r="R704">
        <v>8</v>
      </c>
      <c r="S704">
        <v>11</v>
      </c>
      <c r="T704" s="8">
        <v>0.72699999999999998</v>
      </c>
      <c r="U704">
        <v>3</v>
      </c>
      <c r="V704">
        <v>4</v>
      </c>
      <c r="W704" s="8">
        <v>0.75</v>
      </c>
      <c r="X704">
        <v>1</v>
      </c>
      <c r="Y704">
        <v>1</v>
      </c>
      <c r="Z704">
        <v>2</v>
      </c>
      <c r="AA704">
        <v>4</v>
      </c>
      <c r="AB704">
        <v>6</v>
      </c>
      <c r="AC704">
        <v>2</v>
      </c>
      <c r="AD704">
        <v>7</v>
      </c>
      <c r="AE704">
        <v>4</v>
      </c>
      <c r="AF704">
        <v>22</v>
      </c>
      <c r="AG704" s="8" t="str">
        <f>IF(Table3[[#This Row],[FTA]]&gt;=100,Table3[[#This Row],[FT%]],"")</f>
        <v/>
      </c>
      <c r="AH704" t="str">
        <f>UPPER(Table3[[#This Row],[Player]])</f>
        <v>ANDREW GOUDELOCK</v>
      </c>
    </row>
    <row r="705" spans="1:34" x14ac:dyDescent="0.25">
      <c r="A705">
        <v>2016</v>
      </c>
      <c r="B705" t="s">
        <v>470</v>
      </c>
      <c r="C705" t="s">
        <v>50</v>
      </c>
      <c r="D705">
        <v>21</v>
      </c>
      <c r="E705" t="s">
        <v>44</v>
      </c>
      <c r="F705">
        <v>77</v>
      </c>
      <c r="G705">
        <v>52</v>
      </c>
      <c r="H705">
        <v>12.6</v>
      </c>
      <c r="I705" s="8">
        <v>0.50600000000000001</v>
      </c>
      <c r="J705">
        <v>2.1</v>
      </c>
      <c r="K705">
        <v>-1.3</v>
      </c>
      <c r="L705">
        <v>251</v>
      </c>
      <c r="M705">
        <v>599</v>
      </c>
      <c r="N705" s="8">
        <v>0.41899999999999998</v>
      </c>
      <c r="O705">
        <v>35</v>
      </c>
      <c r="P705">
        <v>146</v>
      </c>
      <c r="Q705">
        <v>0.24</v>
      </c>
      <c r="R705">
        <v>216</v>
      </c>
      <c r="S705">
        <v>453</v>
      </c>
      <c r="T705" s="8">
        <v>0.47699999999999998</v>
      </c>
      <c r="U705">
        <v>212</v>
      </c>
      <c r="V705">
        <v>322</v>
      </c>
      <c r="W705" s="8">
        <v>0.65800000000000003</v>
      </c>
      <c r="X705">
        <v>99</v>
      </c>
      <c r="Y705">
        <v>262</v>
      </c>
      <c r="Z705">
        <v>361</v>
      </c>
      <c r="AA705">
        <v>135</v>
      </c>
      <c r="AB705">
        <v>54</v>
      </c>
      <c r="AC705">
        <v>127</v>
      </c>
      <c r="AD705">
        <v>110</v>
      </c>
      <c r="AE705">
        <v>215</v>
      </c>
      <c r="AF705">
        <v>749</v>
      </c>
      <c r="AG705" s="8">
        <f>IF(Table3[[#This Row],[FTA]]&gt;=100,Table3[[#This Row],[FT%]],"")</f>
        <v>0.65800000000000003</v>
      </c>
      <c r="AH705" t="str">
        <f>UPPER(Table3[[#This Row],[Player]])</f>
        <v>JERAMI GRANT</v>
      </c>
    </row>
    <row r="706" spans="1:34" x14ac:dyDescent="0.25">
      <c r="A706">
        <v>2016</v>
      </c>
      <c r="B706" t="s">
        <v>530</v>
      </c>
      <c r="C706" t="s">
        <v>36</v>
      </c>
      <c r="D706">
        <v>23</v>
      </c>
      <c r="E706" t="s">
        <v>60</v>
      </c>
      <c r="F706">
        <v>76</v>
      </c>
      <c r="G706">
        <v>6</v>
      </c>
      <c r="H706">
        <v>11.2</v>
      </c>
      <c r="I706" s="8">
        <v>0.47899999999999998</v>
      </c>
      <c r="J706">
        <v>0.8</v>
      </c>
      <c r="K706">
        <v>-3.4</v>
      </c>
      <c r="L706">
        <v>154</v>
      </c>
      <c r="M706">
        <v>391</v>
      </c>
      <c r="N706" s="8">
        <v>0.39400000000000002</v>
      </c>
      <c r="O706">
        <v>22</v>
      </c>
      <c r="P706">
        <v>100</v>
      </c>
      <c r="Q706">
        <v>0.22</v>
      </c>
      <c r="R706">
        <v>132</v>
      </c>
      <c r="S706">
        <v>291</v>
      </c>
      <c r="T706" s="8">
        <v>0.45400000000000001</v>
      </c>
      <c r="U706">
        <v>96</v>
      </c>
      <c r="V706">
        <v>123</v>
      </c>
      <c r="W706" s="8">
        <v>0.78</v>
      </c>
      <c r="X706">
        <v>23</v>
      </c>
      <c r="Y706">
        <v>120</v>
      </c>
      <c r="Z706">
        <v>143</v>
      </c>
      <c r="AA706">
        <v>177</v>
      </c>
      <c r="AB706">
        <v>50</v>
      </c>
      <c r="AC706">
        <v>10</v>
      </c>
      <c r="AD706">
        <v>87</v>
      </c>
      <c r="AE706">
        <v>97</v>
      </c>
      <c r="AF706">
        <v>426</v>
      </c>
      <c r="AG706" s="8">
        <f>IF(Table3[[#This Row],[FTA]]&gt;=100,Table3[[#This Row],[FT%]],"")</f>
        <v>0.78</v>
      </c>
      <c r="AH706" t="str">
        <f>UPPER(Table3[[#This Row],[Player]])</f>
        <v>JERIAN GRANT</v>
      </c>
    </row>
    <row r="707" spans="1:34" x14ac:dyDescent="0.25">
      <c r="A707">
        <v>2016</v>
      </c>
      <c r="B707" t="s">
        <v>165</v>
      </c>
      <c r="C707" t="s">
        <v>34</v>
      </c>
      <c r="D707">
        <v>28</v>
      </c>
      <c r="E707" t="s">
        <v>56</v>
      </c>
      <c r="F707">
        <v>79</v>
      </c>
      <c r="G707">
        <v>79</v>
      </c>
      <c r="H707">
        <v>10.5</v>
      </c>
      <c r="I707" s="8">
        <v>0.49199999999999999</v>
      </c>
      <c r="J707">
        <v>4.2</v>
      </c>
      <c r="K707">
        <v>2.7</v>
      </c>
      <c r="L707">
        <v>211</v>
      </c>
      <c r="M707">
        <v>561</v>
      </c>
      <c r="N707" s="8">
        <v>0.376</v>
      </c>
      <c r="O707">
        <v>116</v>
      </c>
      <c r="P707">
        <v>349</v>
      </c>
      <c r="Q707">
        <v>0.33200000000000002</v>
      </c>
      <c r="R707">
        <v>95</v>
      </c>
      <c r="S707">
        <v>212</v>
      </c>
      <c r="T707" s="8">
        <v>0.44800000000000001</v>
      </c>
      <c r="U707">
        <v>34</v>
      </c>
      <c r="V707">
        <v>46</v>
      </c>
      <c r="W707" s="8">
        <v>0.73899999999999999</v>
      </c>
      <c r="X707">
        <v>48</v>
      </c>
      <c r="Y707">
        <v>255</v>
      </c>
      <c r="Z707">
        <v>303</v>
      </c>
      <c r="AA707">
        <v>141</v>
      </c>
      <c r="AB707">
        <v>79</v>
      </c>
      <c r="AC707">
        <v>64</v>
      </c>
      <c r="AD707">
        <v>75</v>
      </c>
      <c r="AE707">
        <v>141</v>
      </c>
      <c r="AF707">
        <v>572</v>
      </c>
      <c r="AG707" s="8" t="str">
        <f>IF(Table3[[#This Row],[FTA]]&gt;=100,Table3[[#This Row],[FT%]],"")</f>
        <v/>
      </c>
      <c r="AH707" t="str">
        <f>UPPER(Table3[[#This Row],[Player]])</f>
        <v>DANNY GREEN</v>
      </c>
    </row>
    <row r="708" spans="1:34" x14ac:dyDescent="0.25">
      <c r="A708">
        <v>2016</v>
      </c>
      <c r="B708" t="s">
        <v>351</v>
      </c>
      <c r="C708" t="s">
        <v>30</v>
      </c>
      <c r="D708">
        <v>25</v>
      </c>
      <c r="E708" t="s">
        <v>76</v>
      </c>
      <c r="F708">
        <v>81</v>
      </c>
      <c r="G708">
        <v>81</v>
      </c>
      <c r="H708">
        <v>19.3</v>
      </c>
      <c r="I708" s="8">
        <v>0.58699999999999997</v>
      </c>
      <c r="J708">
        <v>11.1</v>
      </c>
      <c r="K708">
        <v>5.8</v>
      </c>
      <c r="L708">
        <v>401</v>
      </c>
      <c r="M708">
        <v>819</v>
      </c>
      <c r="N708" s="8">
        <v>0.49</v>
      </c>
      <c r="O708">
        <v>100</v>
      </c>
      <c r="P708">
        <v>258</v>
      </c>
      <c r="Q708">
        <v>0.38800000000000001</v>
      </c>
      <c r="R708">
        <v>301</v>
      </c>
      <c r="S708">
        <v>561</v>
      </c>
      <c r="T708" s="8">
        <v>0.53700000000000003</v>
      </c>
      <c r="U708">
        <v>229</v>
      </c>
      <c r="V708">
        <v>329</v>
      </c>
      <c r="W708" s="8">
        <v>0.69599999999999995</v>
      </c>
      <c r="X708">
        <v>134</v>
      </c>
      <c r="Y708">
        <v>635</v>
      </c>
      <c r="Z708">
        <v>769</v>
      </c>
      <c r="AA708">
        <v>598</v>
      </c>
      <c r="AB708">
        <v>119</v>
      </c>
      <c r="AC708">
        <v>113</v>
      </c>
      <c r="AD708">
        <v>259</v>
      </c>
      <c r="AE708">
        <v>240</v>
      </c>
      <c r="AF708">
        <v>1131</v>
      </c>
      <c r="AG708" s="8">
        <f>IF(Table3[[#This Row],[FTA]]&gt;=100,Table3[[#This Row],[FT%]],"")</f>
        <v>0.69599999999999995</v>
      </c>
      <c r="AH708" t="str">
        <f>UPPER(Table3[[#This Row],[Player]])</f>
        <v>DRAYMOND GREEN</v>
      </c>
    </row>
    <row r="709" spans="1:34" x14ac:dyDescent="0.25">
      <c r="A709">
        <v>2016</v>
      </c>
      <c r="B709" t="s">
        <v>471</v>
      </c>
      <c r="C709" t="s">
        <v>36</v>
      </c>
      <c r="D709">
        <v>24</v>
      </c>
      <c r="E709" t="s">
        <v>69</v>
      </c>
      <c r="F709">
        <v>9</v>
      </c>
      <c r="G709">
        <v>0</v>
      </c>
      <c r="H709">
        <v>12.4</v>
      </c>
      <c r="I709" s="8">
        <v>0.46800000000000003</v>
      </c>
      <c r="J709">
        <v>0.1</v>
      </c>
      <c r="K709">
        <v>-2</v>
      </c>
      <c r="L709">
        <v>5</v>
      </c>
      <c r="M709">
        <v>13</v>
      </c>
      <c r="N709" s="8">
        <v>0.38500000000000001</v>
      </c>
      <c r="O709">
        <v>1</v>
      </c>
      <c r="P709">
        <v>5</v>
      </c>
      <c r="Q709">
        <v>0.2</v>
      </c>
      <c r="R709">
        <v>4</v>
      </c>
      <c r="S709">
        <v>8</v>
      </c>
      <c r="T709" s="8">
        <v>0.5</v>
      </c>
      <c r="U709">
        <v>2</v>
      </c>
      <c r="V709">
        <v>2</v>
      </c>
      <c r="W709" s="8">
        <v>1</v>
      </c>
      <c r="X709">
        <v>3</v>
      </c>
      <c r="Y709">
        <v>3</v>
      </c>
      <c r="Z709">
        <v>6</v>
      </c>
      <c r="AA709">
        <v>3</v>
      </c>
      <c r="AB709">
        <v>1</v>
      </c>
      <c r="AC709">
        <v>0</v>
      </c>
      <c r="AD709">
        <v>0</v>
      </c>
      <c r="AE709">
        <v>4</v>
      </c>
      <c r="AF709">
        <v>13</v>
      </c>
      <c r="AG709" s="8" t="str">
        <f>IF(Table3[[#This Row],[FTA]]&gt;=100,Table3[[#This Row],[FT%]],"")</f>
        <v/>
      </c>
      <c r="AH709" t="str">
        <f>UPPER(Table3[[#This Row],[Player]])</f>
        <v>ERICK GREEN</v>
      </c>
    </row>
    <row r="710" spans="1:34" x14ac:dyDescent="0.25">
      <c r="A710">
        <v>2016</v>
      </c>
      <c r="B710" t="s">
        <v>471</v>
      </c>
      <c r="C710" t="s">
        <v>36</v>
      </c>
      <c r="D710">
        <v>24</v>
      </c>
      <c r="E710" t="s">
        <v>37</v>
      </c>
      <c r="F710">
        <v>6</v>
      </c>
      <c r="G710">
        <v>0</v>
      </c>
      <c r="H710">
        <v>14.7</v>
      </c>
      <c r="I710" s="8">
        <v>0.505</v>
      </c>
      <c r="J710">
        <v>0.1</v>
      </c>
      <c r="K710">
        <v>-0.6</v>
      </c>
      <c r="L710">
        <v>5</v>
      </c>
      <c r="M710">
        <v>12</v>
      </c>
      <c r="N710" s="8">
        <v>0.41699999999999998</v>
      </c>
      <c r="O710">
        <v>1</v>
      </c>
      <c r="P710">
        <v>4</v>
      </c>
      <c r="Q710">
        <v>0.25</v>
      </c>
      <c r="R710">
        <v>4</v>
      </c>
      <c r="S710">
        <v>8</v>
      </c>
      <c r="T710" s="8">
        <v>0.5</v>
      </c>
      <c r="U710">
        <v>2</v>
      </c>
      <c r="V710">
        <v>2</v>
      </c>
      <c r="W710" s="8">
        <v>1</v>
      </c>
      <c r="X710">
        <v>3</v>
      </c>
      <c r="Y710">
        <v>2</v>
      </c>
      <c r="Z710">
        <v>5</v>
      </c>
      <c r="AA710">
        <v>2</v>
      </c>
      <c r="AB710">
        <v>1</v>
      </c>
      <c r="AC710">
        <v>0</v>
      </c>
      <c r="AD710">
        <v>0</v>
      </c>
      <c r="AE710">
        <v>4</v>
      </c>
      <c r="AF710">
        <v>13</v>
      </c>
      <c r="AG710" s="8" t="str">
        <f>IF(Table3[[#This Row],[FTA]]&gt;=100,Table3[[#This Row],[FT%]],"")</f>
        <v/>
      </c>
      <c r="AH710" t="str">
        <f>UPPER(Table3[[#This Row],[Player]])</f>
        <v>ERICK GREEN</v>
      </c>
    </row>
    <row r="711" spans="1:34" x14ac:dyDescent="0.25">
      <c r="A711">
        <v>2016</v>
      </c>
      <c r="B711" t="s">
        <v>166</v>
      </c>
      <c r="C711" t="s">
        <v>34</v>
      </c>
      <c r="D711">
        <v>30</v>
      </c>
      <c r="E711" t="s">
        <v>61</v>
      </c>
      <c r="F711">
        <v>69</v>
      </c>
      <c r="G711">
        <v>14</v>
      </c>
      <c r="H711">
        <v>10.1</v>
      </c>
      <c r="I711" s="8">
        <v>0.49099999999999999</v>
      </c>
      <c r="J711">
        <v>1.7</v>
      </c>
      <c r="K711">
        <v>-3</v>
      </c>
      <c r="L711">
        <v>230</v>
      </c>
      <c r="M711">
        <v>587</v>
      </c>
      <c r="N711" s="8">
        <v>0.39200000000000002</v>
      </c>
      <c r="O711">
        <v>84</v>
      </c>
      <c r="P711">
        <v>260</v>
      </c>
      <c r="Q711">
        <v>0.32300000000000001</v>
      </c>
      <c r="R711">
        <v>146</v>
      </c>
      <c r="S711">
        <v>327</v>
      </c>
      <c r="T711" s="8">
        <v>0.44600000000000001</v>
      </c>
      <c r="U711">
        <v>72</v>
      </c>
      <c r="V711">
        <v>92</v>
      </c>
      <c r="W711" s="8">
        <v>0.78300000000000003</v>
      </c>
      <c r="X711">
        <v>25</v>
      </c>
      <c r="Y711">
        <v>138</v>
      </c>
      <c r="Z711">
        <v>163</v>
      </c>
      <c r="AA711">
        <v>56</v>
      </c>
      <c r="AB711">
        <v>38</v>
      </c>
      <c r="AC711">
        <v>19</v>
      </c>
      <c r="AD711">
        <v>46</v>
      </c>
      <c r="AE711">
        <v>123</v>
      </c>
      <c r="AF711">
        <v>616</v>
      </c>
      <c r="AG711" s="8" t="str">
        <f>IF(Table3[[#This Row],[FTA]]&gt;=100,Table3[[#This Row],[FT%]],"")</f>
        <v/>
      </c>
      <c r="AH711" t="str">
        <f>UPPER(Table3[[#This Row],[Player]])</f>
        <v>GERALD GREEN</v>
      </c>
    </row>
    <row r="712" spans="1:34" x14ac:dyDescent="0.25">
      <c r="A712">
        <v>2016</v>
      </c>
      <c r="B712" t="s">
        <v>472</v>
      </c>
      <c r="C712" t="s">
        <v>30</v>
      </c>
      <c r="D712">
        <v>25</v>
      </c>
      <c r="E712" t="s">
        <v>47</v>
      </c>
      <c r="F712">
        <v>78</v>
      </c>
      <c r="G712">
        <v>15</v>
      </c>
      <c r="H712">
        <v>14.6</v>
      </c>
      <c r="I712" s="8">
        <v>0.52</v>
      </c>
      <c r="J712">
        <v>2.6</v>
      </c>
      <c r="K712">
        <v>-1.9</v>
      </c>
      <c r="L712">
        <v>230</v>
      </c>
      <c r="M712">
        <v>495</v>
      </c>
      <c r="N712" s="8">
        <v>0.46500000000000002</v>
      </c>
      <c r="O712">
        <v>15</v>
      </c>
      <c r="P712">
        <v>45</v>
      </c>
      <c r="Q712">
        <v>0.33300000000000002</v>
      </c>
      <c r="R712">
        <v>215</v>
      </c>
      <c r="S712">
        <v>450</v>
      </c>
      <c r="T712" s="8">
        <v>0.47799999999999998</v>
      </c>
      <c r="U712">
        <v>103</v>
      </c>
      <c r="V712">
        <v>137</v>
      </c>
      <c r="W712" s="8">
        <v>0.752</v>
      </c>
      <c r="X712">
        <v>139</v>
      </c>
      <c r="Y712">
        <v>234</v>
      </c>
      <c r="Z712">
        <v>373</v>
      </c>
      <c r="AA712">
        <v>67</v>
      </c>
      <c r="AB712">
        <v>46</v>
      </c>
      <c r="AC712">
        <v>33</v>
      </c>
      <c r="AD712">
        <v>83</v>
      </c>
      <c r="AE712">
        <v>189</v>
      </c>
      <c r="AF712">
        <v>578</v>
      </c>
      <c r="AG712" s="8">
        <f>IF(Table3[[#This Row],[FTA]]&gt;=100,Table3[[#This Row],[FT%]],"")</f>
        <v>0.752</v>
      </c>
      <c r="AH712" t="str">
        <f>UPPER(Table3[[#This Row],[Player]])</f>
        <v>JAMYCHAL GREEN</v>
      </c>
    </row>
    <row r="713" spans="1:34" x14ac:dyDescent="0.25">
      <c r="A713">
        <v>2016</v>
      </c>
      <c r="B713" t="s">
        <v>352</v>
      </c>
      <c r="C713" t="s">
        <v>50</v>
      </c>
      <c r="D713">
        <v>29</v>
      </c>
      <c r="E713" t="s">
        <v>69</v>
      </c>
      <c r="F713">
        <v>80</v>
      </c>
      <c r="G713">
        <v>41</v>
      </c>
      <c r="H713">
        <v>13</v>
      </c>
      <c r="I713" s="8">
        <v>0.51</v>
      </c>
      <c r="J713">
        <v>3.1</v>
      </c>
      <c r="K713">
        <v>-1.7</v>
      </c>
      <c r="L713">
        <v>354</v>
      </c>
      <c r="M713">
        <v>824</v>
      </c>
      <c r="N713" s="8">
        <v>0.43</v>
      </c>
      <c r="O713">
        <v>67</v>
      </c>
      <c r="P713">
        <v>213</v>
      </c>
      <c r="Q713">
        <v>0.315</v>
      </c>
      <c r="R713">
        <v>287</v>
      </c>
      <c r="S713">
        <v>611</v>
      </c>
      <c r="T713" s="8">
        <v>0.47</v>
      </c>
      <c r="U713">
        <v>164</v>
      </c>
      <c r="V713">
        <v>220</v>
      </c>
      <c r="W713" s="8">
        <v>0.745</v>
      </c>
      <c r="X713">
        <v>74</v>
      </c>
      <c r="Y713">
        <v>258</v>
      </c>
      <c r="Z713">
        <v>332</v>
      </c>
      <c r="AA713">
        <v>138</v>
      </c>
      <c r="AB713">
        <v>58</v>
      </c>
      <c r="AC713">
        <v>40</v>
      </c>
      <c r="AD713">
        <v>93</v>
      </c>
      <c r="AE713">
        <v>164</v>
      </c>
      <c r="AF713">
        <v>939</v>
      </c>
      <c r="AG713" s="8">
        <f>IF(Table3[[#This Row],[FTA]]&gt;=100,Table3[[#This Row],[FT%]],"")</f>
        <v>0.745</v>
      </c>
      <c r="AH713" t="str">
        <f>UPPER(Table3[[#This Row],[Player]])</f>
        <v>JEFF GREEN</v>
      </c>
    </row>
    <row r="714" spans="1:34" x14ac:dyDescent="0.25">
      <c r="A714">
        <v>2016</v>
      </c>
      <c r="B714" t="s">
        <v>352</v>
      </c>
      <c r="C714" t="s">
        <v>50</v>
      </c>
      <c r="D714">
        <v>29</v>
      </c>
      <c r="E714" t="s">
        <v>47</v>
      </c>
      <c r="F714">
        <v>53</v>
      </c>
      <c r="G714">
        <v>31</v>
      </c>
      <c r="H714">
        <v>13.4</v>
      </c>
      <c r="I714" s="8">
        <v>0.51700000000000002</v>
      </c>
      <c r="J714">
        <v>2.2000000000000002</v>
      </c>
      <c r="K714">
        <v>-1.7</v>
      </c>
      <c r="L714">
        <v>240</v>
      </c>
      <c r="M714">
        <v>557</v>
      </c>
      <c r="N714" s="8">
        <v>0.43099999999999999</v>
      </c>
      <c r="O714">
        <v>42</v>
      </c>
      <c r="P714">
        <v>136</v>
      </c>
      <c r="Q714">
        <v>0.309</v>
      </c>
      <c r="R714">
        <v>198</v>
      </c>
      <c r="S714">
        <v>421</v>
      </c>
      <c r="T714" s="8">
        <v>0.47</v>
      </c>
      <c r="U714">
        <v>124</v>
      </c>
      <c r="V714">
        <v>155</v>
      </c>
      <c r="W714" s="8">
        <v>0.8</v>
      </c>
      <c r="X714">
        <v>55</v>
      </c>
      <c r="Y714">
        <v>186</v>
      </c>
      <c r="Z714">
        <v>241</v>
      </c>
      <c r="AA714">
        <v>98</v>
      </c>
      <c r="AB714">
        <v>40</v>
      </c>
      <c r="AC714">
        <v>19</v>
      </c>
      <c r="AD714">
        <v>69</v>
      </c>
      <c r="AE714">
        <v>102</v>
      </c>
      <c r="AF714">
        <v>646</v>
      </c>
      <c r="AG714" s="8">
        <f>IF(Table3[[#This Row],[FTA]]&gt;=100,Table3[[#This Row],[FT%]],"")</f>
        <v>0.8</v>
      </c>
      <c r="AH714" t="str">
        <f>UPPER(Table3[[#This Row],[Player]])</f>
        <v>JEFF GREEN</v>
      </c>
    </row>
    <row r="715" spans="1:34" x14ac:dyDescent="0.25">
      <c r="A715">
        <v>2016</v>
      </c>
      <c r="B715" t="s">
        <v>352</v>
      </c>
      <c r="C715" t="s">
        <v>50</v>
      </c>
      <c r="D715">
        <v>29</v>
      </c>
      <c r="E715" t="s">
        <v>82</v>
      </c>
      <c r="F715">
        <v>27</v>
      </c>
      <c r="G715">
        <v>10</v>
      </c>
      <c r="H715">
        <v>12</v>
      </c>
      <c r="I715" s="8">
        <v>0.496</v>
      </c>
      <c r="J715">
        <v>0.9</v>
      </c>
      <c r="K715">
        <v>-1.7</v>
      </c>
      <c r="L715">
        <v>114</v>
      </c>
      <c r="M715">
        <v>267</v>
      </c>
      <c r="N715" s="8">
        <v>0.42699999999999999</v>
      </c>
      <c r="O715">
        <v>25</v>
      </c>
      <c r="P715">
        <v>77</v>
      </c>
      <c r="Q715">
        <v>0.32500000000000001</v>
      </c>
      <c r="R715">
        <v>89</v>
      </c>
      <c r="S715">
        <v>190</v>
      </c>
      <c r="T715" s="8">
        <v>0.46800000000000003</v>
      </c>
      <c r="U715">
        <v>40</v>
      </c>
      <c r="V715">
        <v>65</v>
      </c>
      <c r="W715" s="8">
        <v>0.61499999999999999</v>
      </c>
      <c r="X715">
        <v>19</v>
      </c>
      <c r="Y715">
        <v>72</v>
      </c>
      <c r="Z715">
        <v>91</v>
      </c>
      <c r="AA715">
        <v>40</v>
      </c>
      <c r="AB715">
        <v>18</v>
      </c>
      <c r="AC715">
        <v>21</v>
      </c>
      <c r="AD715">
        <v>24</v>
      </c>
      <c r="AE715">
        <v>62</v>
      </c>
      <c r="AF715">
        <v>293</v>
      </c>
      <c r="AG715" s="8" t="str">
        <f>IF(Table3[[#This Row],[FTA]]&gt;=100,Table3[[#This Row],[FT%]],"")</f>
        <v/>
      </c>
      <c r="AH715" t="str">
        <f>UPPER(Table3[[#This Row],[Player]])</f>
        <v>JEFF GREEN</v>
      </c>
    </row>
    <row r="716" spans="1:34" x14ac:dyDescent="0.25">
      <c r="A716">
        <v>2016</v>
      </c>
      <c r="B716" t="s">
        <v>168</v>
      </c>
      <c r="C716" t="s">
        <v>30</v>
      </c>
      <c r="D716">
        <v>26</v>
      </c>
      <c r="E716" t="s">
        <v>82</v>
      </c>
      <c r="F716">
        <v>35</v>
      </c>
      <c r="G716">
        <v>35</v>
      </c>
      <c r="H716">
        <v>22.1</v>
      </c>
      <c r="I716" s="8">
        <v>0.54400000000000004</v>
      </c>
      <c r="J716">
        <v>3.8</v>
      </c>
      <c r="K716">
        <v>3.3</v>
      </c>
      <c r="L716">
        <v>301</v>
      </c>
      <c r="M716">
        <v>603</v>
      </c>
      <c r="N716" s="8">
        <v>0.499</v>
      </c>
      <c r="O716">
        <v>6</v>
      </c>
      <c r="P716">
        <v>18</v>
      </c>
      <c r="Q716">
        <v>0.33300000000000002</v>
      </c>
      <c r="R716">
        <v>295</v>
      </c>
      <c r="S716">
        <v>585</v>
      </c>
      <c r="T716" s="8">
        <v>0.504</v>
      </c>
      <c r="U716">
        <v>141</v>
      </c>
      <c r="V716">
        <v>194</v>
      </c>
      <c r="W716" s="8">
        <v>0.72699999999999998</v>
      </c>
      <c r="X716">
        <v>51</v>
      </c>
      <c r="Y716">
        <v>243</v>
      </c>
      <c r="Z716">
        <v>294</v>
      </c>
      <c r="AA716">
        <v>170</v>
      </c>
      <c r="AB716">
        <v>28</v>
      </c>
      <c r="AC716">
        <v>17</v>
      </c>
      <c r="AD716">
        <v>83</v>
      </c>
      <c r="AE716">
        <v>95</v>
      </c>
      <c r="AF716">
        <v>749</v>
      </c>
      <c r="AG716" s="8">
        <f>IF(Table3[[#This Row],[FTA]]&gt;=100,Table3[[#This Row],[FT%]],"")</f>
        <v>0.72699999999999998</v>
      </c>
      <c r="AH716" t="str">
        <f>UPPER(Table3[[#This Row],[Player]])</f>
        <v>BLAKE GRIFFIN</v>
      </c>
    </row>
    <row r="717" spans="1:34" x14ac:dyDescent="0.25">
      <c r="A717">
        <v>2016</v>
      </c>
      <c r="B717" t="s">
        <v>417</v>
      </c>
      <c r="C717" t="s">
        <v>36</v>
      </c>
      <c r="D717">
        <v>27</v>
      </c>
      <c r="E717" t="s">
        <v>449</v>
      </c>
      <c r="F717">
        <v>12</v>
      </c>
      <c r="G717">
        <v>0</v>
      </c>
      <c r="H717">
        <v>19.100000000000001</v>
      </c>
      <c r="I717" s="8">
        <v>0.69399999999999995</v>
      </c>
      <c r="J717">
        <v>0.3</v>
      </c>
      <c r="K717">
        <v>-3.2</v>
      </c>
      <c r="L717">
        <v>6</v>
      </c>
      <c r="M717">
        <v>11</v>
      </c>
      <c r="N717" s="8">
        <v>0.54500000000000004</v>
      </c>
      <c r="O717">
        <v>0</v>
      </c>
      <c r="P717">
        <v>2</v>
      </c>
      <c r="Q717">
        <v>0</v>
      </c>
      <c r="R717">
        <v>6</v>
      </c>
      <c r="S717">
        <v>9</v>
      </c>
      <c r="T717" s="8">
        <v>0.66700000000000004</v>
      </c>
      <c r="U717">
        <v>10</v>
      </c>
      <c r="V717">
        <v>11</v>
      </c>
      <c r="W717" s="8">
        <v>0.90900000000000003</v>
      </c>
      <c r="X717">
        <v>0</v>
      </c>
      <c r="Y717">
        <v>7</v>
      </c>
      <c r="Z717">
        <v>7</v>
      </c>
      <c r="AA717">
        <v>17</v>
      </c>
      <c r="AB717">
        <v>3</v>
      </c>
      <c r="AC717">
        <v>0</v>
      </c>
      <c r="AD717">
        <v>6</v>
      </c>
      <c r="AE717">
        <v>3</v>
      </c>
      <c r="AF717">
        <v>22</v>
      </c>
      <c r="AG717" s="8" t="str">
        <f>IF(Table3[[#This Row],[FTA]]&gt;=100,Table3[[#This Row],[FT%]],"")</f>
        <v/>
      </c>
      <c r="AH717" t="str">
        <f>UPPER(Table3[[#This Row],[Player]])</f>
        <v>JORGE GUTIERREZ</v>
      </c>
    </row>
    <row r="718" spans="1:34" x14ac:dyDescent="0.25">
      <c r="A718">
        <v>2016</v>
      </c>
      <c r="B718" t="s">
        <v>473</v>
      </c>
      <c r="C718" t="s">
        <v>50</v>
      </c>
      <c r="D718">
        <v>23</v>
      </c>
      <c r="E718" t="s">
        <v>69</v>
      </c>
      <c r="F718">
        <v>66</v>
      </c>
      <c r="G718">
        <v>52</v>
      </c>
      <c r="H718">
        <v>6.9</v>
      </c>
      <c r="I718" s="8">
        <v>0.47</v>
      </c>
      <c r="J718">
        <v>0.6</v>
      </c>
      <c r="K718">
        <v>-4.2</v>
      </c>
      <c r="L718">
        <v>145</v>
      </c>
      <c r="M718">
        <v>408</v>
      </c>
      <c r="N718" s="8">
        <v>0.35499999999999998</v>
      </c>
      <c r="O718">
        <v>70</v>
      </c>
      <c r="P718">
        <v>241</v>
      </c>
      <c r="Q718">
        <v>0.28999999999999998</v>
      </c>
      <c r="R718">
        <v>75</v>
      </c>
      <c r="S718">
        <v>167</v>
      </c>
      <c r="T718" s="8">
        <v>0.44900000000000001</v>
      </c>
      <c r="U718">
        <v>50</v>
      </c>
      <c r="V718">
        <v>64</v>
      </c>
      <c r="W718" s="8">
        <v>0.78100000000000003</v>
      </c>
      <c r="X718">
        <v>25</v>
      </c>
      <c r="Y718">
        <v>149</v>
      </c>
      <c r="Z718">
        <v>174</v>
      </c>
      <c r="AA718">
        <v>38</v>
      </c>
      <c r="AB718">
        <v>32</v>
      </c>
      <c r="AC718">
        <v>11</v>
      </c>
      <c r="AD718">
        <v>41</v>
      </c>
      <c r="AE718">
        <v>137</v>
      </c>
      <c r="AF718">
        <v>410</v>
      </c>
      <c r="AG718" s="8" t="str">
        <f>IF(Table3[[#This Row],[FTA]]&gt;=100,Table3[[#This Row],[FT%]],"")</f>
        <v/>
      </c>
      <c r="AH718" t="str">
        <f>UPPER(Table3[[#This Row],[Player]])</f>
        <v>P.J. HAIRSTON</v>
      </c>
    </row>
    <row r="719" spans="1:34" x14ac:dyDescent="0.25">
      <c r="A719">
        <v>2016</v>
      </c>
      <c r="B719" t="s">
        <v>473</v>
      </c>
      <c r="C719" t="s">
        <v>50</v>
      </c>
      <c r="D719">
        <v>23</v>
      </c>
      <c r="E719" t="s">
        <v>449</v>
      </c>
      <c r="F719">
        <v>48</v>
      </c>
      <c r="G719">
        <v>43</v>
      </c>
      <c r="H719">
        <v>7.4</v>
      </c>
      <c r="I719" s="8">
        <v>0.48599999999999999</v>
      </c>
      <c r="J719">
        <v>0.9</v>
      </c>
      <c r="K719">
        <v>-3.2</v>
      </c>
      <c r="L719">
        <v>99</v>
      </c>
      <c r="M719">
        <v>276</v>
      </c>
      <c r="N719" s="8">
        <v>0.35899999999999999</v>
      </c>
      <c r="O719">
        <v>54</v>
      </c>
      <c r="P719">
        <v>172</v>
      </c>
      <c r="Q719">
        <v>0.314</v>
      </c>
      <c r="R719">
        <v>45</v>
      </c>
      <c r="S719">
        <v>104</v>
      </c>
      <c r="T719" s="8">
        <v>0.433</v>
      </c>
      <c r="U719">
        <v>34</v>
      </c>
      <c r="V719">
        <v>42</v>
      </c>
      <c r="W719" s="8">
        <v>0.81</v>
      </c>
      <c r="X719">
        <v>18</v>
      </c>
      <c r="Y719">
        <v>110</v>
      </c>
      <c r="Z719">
        <v>128</v>
      </c>
      <c r="AA719">
        <v>29</v>
      </c>
      <c r="AB719">
        <v>24</v>
      </c>
      <c r="AC719">
        <v>7</v>
      </c>
      <c r="AD719">
        <v>24</v>
      </c>
      <c r="AE719">
        <v>106</v>
      </c>
      <c r="AF719">
        <v>286</v>
      </c>
      <c r="AG719" s="8" t="str">
        <f>IF(Table3[[#This Row],[FTA]]&gt;=100,Table3[[#This Row],[FT%]],"")</f>
        <v/>
      </c>
      <c r="AH719" t="str">
        <f>UPPER(Table3[[#This Row],[Player]])</f>
        <v>P.J. HAIRSTON</v>
      </c>
    </row>
    <row r="720" spans="1:34" x14ac:dyDescent="0.25">
      <c r="A720">
        <v>2016</v>
      </c>
      <c r="B720" t="s">
        <v>473</v>
      </c>
      <c r="C720" t="s">
        <v>50</v>
      </c>
      <c r="D720">
        <v>23</v>
      </c>
      <c r="E720" t="s">
        <v>47</v>
      </c>
      <c r="F720">
        <v>18</v>
      </c>
      <c r="G720">
        <v>9</v>
      </c>
      <c r="H720">
        <v>5.7</v>
      </c>
      <c r="I720" s="8">
        <v>0.438</v>
      </c>
      <c r="J720">
        <v>-0.3</v>
      </c>
      <c r="K720">
        <v>-6.7</v>
      </c>
      <c r="L720">
        <v>46</v>
      </c>
      <c r="M720">
        <v>132</v>
      </c>
      <c r="N720" s="8">
        <v>0.34799999999999998</v>
      </c>
      <c r="O720">
        <v>16</v>
      </c>
      <c r="P720">
        <v>69</v>
      </c>
      <c r="Q720">
        <v>0.23200000000000001</v>
      </c>
      <c r="R720">
        <v>30</v>
      </c>
      <c r="S720">
        <v>63</v>
      </c>
      <c r="T720" s="8">
        <v>0.47599999999999998</v>
      </c>
      <c r="U720">
        <v>16</v>
      </c>
      <c r="V720">
        <v>22</v>
      </c>
      <c r="W720" s="8">
        <v>0.72699999999999998</v>
      </c>
      <c r="X720">
        <v>7</v>
      </c>
      <c r="Y720">
        <v>39</v>
      </c>
      <c r="Z720">
        <v>46</v>
      </c>
      <c r="AA720">
        <v>9</v>
      </c>
      <c r="AB720">
        <v>8</v>
      </c>
      <c r="AC720">
        <v>4</v>
      </c>
      <c r="AD720">
        <v>17</v>
      </c>
      <c r="AE720">
        <v>31</v>
      </c>
      <c r="AF720">
        <v>124</v>
      </c>
      <c r="AG720" s="8" t="str">
        <f>IF(Table3[[#This Row],[FTA]]&gt;=100,Table3[[#This Row],[FT%]],"")</f>
        <v/>
      </c>
      <c r="AH720" t="str">
        <f>UPPER(Table3[[#This Row],[Player]])</f>
        <v>P.J. HAIRSTON</v>
      </c>
    </row>
    <row r="721" spans="1:34" x14ac:dyDescent="0.25">
      <c r="A721">
        <v>2016</v>
      </c>
      <c r="B721" t="s">
        <v>169</v>
      </c>
      <c r="C721" t="s">
        <v>50</v>
      </c>
      <c r="D721">
        <v>25</v>
      </c>
      <c r="E721" t="s">
        <v>392</v>
      </c>
      <c r="F721">
        <v>11</v>
      </c>
      <c r="G721">
        <v>4</v>
      </c>
      <c r="H721">
        <v>12.4</v>
      </c>
      <c r="I721" s="8">
        <v>0.499</v>
      </c>
      <c r="J721">
        <v>0.2</v>
      </c>
      <c r="K721">
        <v>-2.2000000000000002</v>
      </c>
      <c r="L721">
        <v>49</v>
      </c>
      <c r="M721">
        <v>116</v>
      </c>
      <c r="N721" s="8">
        <v>0.42199999999999999</v>
      </c>
      <c r="O721">
        <v>13</v>
      </c>
      <c r="P721">
        <v>45</v>
      </c>
      <c r="Q721">
        <v>0.28899999999999998</v>
      </c>
      <c r="R721">
        <v>36</v>
      </c>
      <c r="S721">
        <v>71</v>
      </c>
      <c r="T721" s="8">
        <v>0.50700000000000001</v>
      </c>
      <c r="U721">
        <v>14</v>
      </c>
      <c r="V721">
        <v>21</v>
      </c>
      <c r="W721" s="8">
        <v>0.66700000000000004</v>
      </c>
      <c r="X721">
        <v>12</v>
      </c>
      <c r="Y721">
        <v>50</v>
      </c>
      <c r="Z721">
        <v>62</v>
      </c>
      <c r="AA721">
        <v>25</v>
      </c>
      <c r="AB721">
        <v>8</v>
      </c>
      <c r="AC721">
        <v>3</v>
      </c>
      <c r="AD721">
        <v>17</v>
      </c>
      <c r="AE721">
        <v>24</v>
      </c>
      <c r="AF721">
        <v>125</v>
      </c>
      <c r="AG721" s="8" t="str">
        <f>IF(Table3[[#This Row],[FTA]]&gt;=100,Table3[[#This Row],[FT%]],"")</f>
        <v/>
      </c>
      <c r="AH721" t="str">
        <f>UPPER(Table3[[#This Row],[Player]])</f>
        <v>JORDAN HAMILTON</v>
      </c>
    </row>
    <row r="722" spans="1:34" x14ac:dyDescent="0.25">
      <c r="A722">
        <v>2016</v>
      </c>
      <c r="B722" t="s">
        <v>170</v>
      </c>
      <c r="C722" t="s">
        <v>30</v>
      </c>
      <c r="D722">
        <v>30</v>
      </c>
      <c r="E722" t="s">
        <v>449</v>
      </c>
      <c r="F722">
        <v>44</v>
      </c>
      <c r="G722">
        <v>0</v>
      </c>
      <c r="H722">
        <v>12.5</v>
      </c>
      <c r="I722" s="8">
        <v>0.52200000000000002</v>
      </c>
      <c r="J722">
        <v>1</v>
      </c>
      <c r="K722">
        <v>-2.7</v>
      </c>
      <c r="L722">
        <v>32</v>
      </c>
      <c r="M722">
        <v>71</v>
      </c>
      <c r="N722" s="8">
        <v>0.45100000000000001</v>
      </c>
      <c r="O722">
        <v>2</v>
      </c>
      <c r="P722">
        <v>3</v>
      </c>
      <c r="Q722">
        <v>0.66700000000000004</v>
      </c>
      <c r="R722">
        <v>30</v>
      </c>
      <c r="S722">
        <v>68</v>
      </c>
      <c r="T722" s="8">
        <v>0.441</v>
      </c>
      <c r="U722">
        <v>38</v>
      </c>
      <c r="V722">
        <v>65</v>
      </c>
      <c r="W722" s="8">
        <v>0.58499999999999996</v>
      </c>
      <c r="X722">
        <v>40</v>
      </c>
      <c r="Y722">
        <v>49</v>
      </c>
      <c r="Z722">
        <v>89</v>
      </c>
      <c r="AA722">
        <v>8</v>
      </c>
      <c r="AB722">
        <v>12</v>
      </c>
      <c r="AC722">
        <v>7</v>
      </c>
      <c r="AD722">
        <v>12</v>
      </c>
      <c r="AE722">
        <v>55</v>
      </c>
      <c r="AF722">
        <v>104</v>
      </c>
      <c r="AG722" s="8" t="str">
        <f>IF(Table3[[#This Row],[FTA]]&gt;=100,Table3[[#This Row],[FT%]],"")</f>
        <v/>
      </c>
      <c r="AH722" t="str">
        <f>UPPER(Table3[[#This Row],[Player]])</f>
        <v>TYLER HANSBROUGH</v>
      </c>
    </row>
    <row r="723" spans="1:34" x14ac:dyDescent="0.25">
      <c r="A723">
        <v>2016</v>
      </c>
      <c r="B723" t="s">
        <v>419</v>
      </c>
      <c r="C723" t="s">
        <v>34</v>
      </c>
      <c r="D723">
        <v>23</v>
      </c>
      <c r="E723" t="s">
        <v>115</v>
      </c>
      <c r="F723">
        <v>51</v>
      </c>
      <c r="G723">
        <v>1</v>
      </c>
      <c r="H723">
        <v>11.7</v>
      </c>
      <c r="I723" s="8">
        <v>0.56299999999999994</v>
      </c>
      <c r="J723">
        <v>1.9</v>
      </c>
      <c r="K723">
        <v>-2.1</v>
      </c>
      <c r="L723">
        <v>114</v>
      </c>
      <c r="M723">
        <v>265</v>
      </c>
      <c r="N723" s="8">
        <v>0.43</v>
      </c>
      <c r="O723">
        <v>48</v>
      </c>
      <c r="P723">
        <v>142</v>
      </c>
      <c r="Q723">
        <v>0.33800000000000002</v>
      </c>
      <c r="R723">
        <v>66</v>
      </c>
      <c r="S723">
        <v>123</v>
      </c>
      <c r="T723" s="8">
        <v>0.53700000000000003</v>
      </c>
      <c r="U723">
        <v>50</v>
      </c>
      <c r="V723">
        <v>56</v>
      </c>
      <c r="W723" s="8">
        <v>0.89300000000000002</v>
      </c>
      <c r="X723">
        <v>7</v>
      </c>
      <c r="Y723">
        <v>79</v>
      </c>
      <c r="Z723">
        <v>86</v>
      </c>
      <c r="AA723">
        <v>51</v>
      </c>
      <c r="AB723">
        <v>21</v>
      </c>
      <c r="AC723">
        <v>7</v>
      </c>
      <c r="AD723">
        <v>23</v>
      </c>
      <c r="AE723">
        <v>48</v>
      </c>
      <c r="AF723">
        <v>326</v>
      </c>
      <c r="AG723" s="8" t="str">
        <f>IF(Table3[[#This Row],[FTA]]&gt;=100,Table3[[#This Row],[FT%]],"")</f>
        <v/>
      </c>
      <c r="AH723" t="str">
        <f>UPPER(Table3[[#This Row],[Player]])</f>
        <v>TIM HARDAWAY</v>
      </c>
    </row>
    <row r="724" spans="1:34" x14ac:dyDescent="0.25">
      <c r="A724">
        <v>2016</v>
      </c>
      <c r="B724" t="s">
        <v>171</v>
      </c>
      <c r="C724" t="s">
        <v>34</v>
      </c>
      <c r="D724">
        <v>26</v>
      </c>
      <c r="E724" t="s">
        <v>32</v>
      </c>
      <c r="F724">
        <v>82</v>
      </c>
      <c r="G724">
        <v>82</v>
      </c>
      <c r="H724">
        <v>25.3</v>
      </c>
      <c r="I724" s="8">
        <v>0.59799999999999998</v>
      </c>
      <c r="J724">
        <v>13.3</v>
      </c>
      <c r="K724">
        <v>6.7</v>
      </c>
      <c r="L724">
        <v>710</v>
      </c>
      <c r="M724">
        <v>1617</v>
      </c>
      <c r="N724" s="8">
        <v>0.439</v>
      </c>
      <c r="O724">
        <v>236</v>
      </c>
      <c r="P724">
        <v>657</v>
      </c>
      <c r="Q724">
        <v>0.35899999999999999</v>
      </c>
      <c r="R724">
        <v>474</v>
      </c>
      <c r="S724">
        <v>960</v>
      </c>
      <c r="T724" s="8">
        <v>0.49399999999999999</v>
      </c>
      <c r="U724">
        <v>720</v>
      </c>
      <c r="V724">
        <v>837</v>
      </c>
      <c r="W724" s="8">
        <v>0.86</v>
      </c>
      <c r="X724">
        <v>63</v>
      </c>
      <c r="Y724">
        <v>438</v>
      </c>
      <c r="Z724">
        <v>501</v>
      </c>
      <c r="AA724">
        <v>612</v>
      </c>
      <c r="AB724">
        <v>139</v>
      </c>
      <c r="AC724">
        <v>51</v>
      </c>
      <c r="AD724">
        <v>374</v>
      </c>
      <c r="AE724">
        <v>229</v>
      </c>
      <c r="AF724">
        <v>2376</v>
      </c>
      <c r="AG724" s="8">
        <f>IF(Table3[[#This Row],[FTA]]&gt;=100,Table3[[#This Row],[FT%]],"")</f>
        <v>0.86</v>
      </c>
      <c r="AH724" t="str">
        <f>UPPER(Table3[[#This Row],[Player]])</f>
        <v>JAMES HARDEN</v>
      </c>
    </row>
    <row r="725" spans="1:34" x14ac:dyDescent="0.25">
      <c r="A725">
        <v>2016</v>
      </c>
      <c r="B725" t="s">
        <v>353</v>
      </c>
      <c r="C725" t="s">
        <v>50</v>
      </c>
      <c r="D725">
        <v>22</v>
      </c>
      <c r="E725" t="s">
        <v>42</v>
      </c>
      <c r="F725">
        <v>78</v>
      </c>
      <c r="G725">
        <v>14</v>
      </c>
      <c r="H725">
        <v>13.3</v>
      </c>
      <c r="I725" s="8">
        <v>0.54100000000000004</v>
      </c>
      <c r="J725">
        <v>2.9</v>
      </c>
      <c r="K725">
        <v>-0.2</v>
      </c>
      <c r="L725">
        <v>195</v>
      </c>
      <c r="M725">
        <v>411</v>
      </c>
      <c r="N725" s="8">
        <v>0.47399999999999998</v>
      </c>
      <c r="O725">
        <v>39</v>
      </c>
      <c r="P725">
        <v>140</v>
      </c>
      <c r="Q725">
        <v>0.27900000000000003</v>
      </c>
      <c r="R725">
        <v>156</v>
      </c>
      <c r="S725">
        <v>271</v>
      </c>
      <c r="T725" s="8">
        <v>0.57599999999999996</v>
      </c>
      <c r="U725">
        <v>69</v>
      </c>
      <c r="V725">
        <v>111</v>
      </c>
      <c r="W725" s="8">
        <v>0.622</v>
      </c>
      <c r="X725">
        <v>101</v>
      </c>
      <c r="Y725">
        <v>179</v>
      </c>
      <c r="Z725">
        <v>280</v>
      </c>
      <c r="AA725">
        <v>67</v>
      </c>
      <c r="AB725">
        <v>49</v>
      </c>
      <c r="AC725">
        <v>35</v>
      </c>
      <c r="AD725">
        <v>62</v>
      </c>
      <c r="AE725">
        <v>124</v>
      </c>
      <c r="AF725">
        <v>498</v>
      </c>
      <c r="AG725" s="8">
        <f>IF(Table3[[#This Row],[FTA]]&gt;=100,Table3[[#This Row],[FT%]],"")</f>
        <v>0.622</v>
      </c>
      <c r="AH725" t="str">
        <f>UPPER(Table3[[#This Row],[Player]])</f>
        <v>MAURICE HARKLESS</v>
      </c>
    </row>
    <row r="726" spans="1:34" x14ac:dyDescent="0.25">
      <c r="A726">
        <v>2016</v>
      </c>
      <c r="B726" t="s">
        <v>172</v>
      </c>
      <c r="C726" t="s">
        <v>30</v>
      </c>
      <c r="D726">
        <v>26</v>
      </c>
      <c r="E726" t="s">
        <v>104</v>
      </c>
      <c r="F726">
        <v>5</v>
      </c>
      <c r="G726">
        <v>0</v>
      </c>
      <c r="H726">
        <v>6.9</v>
      </c>
      <c r="I726" s="8">
        <v>0.59699999999999998</v>
      </c>
      <c r="J726">
        <v>0</v>
      </c>
      <c r="K726">
        <v>-4.5999999999999996</v>
      </c>
      <c r="L726">
        <v>4</v>
      </c>
      <c r="M726">
        <v>10</v>
      </c>
      <c r="N726" s="8">
        <v>0.4</v>
      </c>
      <c r="O726">
        <v>4</v>
      </c>
      <c r="P726">
        <v>9</v>
      </c>
      <c r="Q726">
        <v>0.44400000000000001</v>
      </c>
      <c r="R726">
        <v>0</v>
      </c>
      <c r="S726">
        <v>1</v>
      </c>
      <c r="T726" s="8">
        <v>0</v>
      </c>
      <c r="U726">
        <v>1</v>
      </c>
      <c r="V726">
        <v>2</v>
      </c>
      <c r="W726" s="8">
        <v>0.5</v>
      </c>
      <c r="X726">
        <v>0</v>
      </c>
      <c r="Y726">
        <v>1</v>
      </c>
      <c r="Z726">
        <v>1</v>
      </c>
      <c r="AA726">
        <v>0</v>
      </c>
      <c r="AB726">
        <v>1</v>
      </c>
      <c r="AC726">
        <v>0</v>
      </c>
      <c r="AD726">
        <v>2</v>
      </c>
      <c r="AE726">
        <v>3</v>
      </c>
      <c r="AF726">
        <v>13</v>
      </c>
      <c r="AG726" s="8" t="str">
        <f>IF(Table3[[#This Row],[FTA]]&gt;=100,Table3[[#This Row],[FT%]],"")</f>
        <v/>
      </c>
      <c r="AH726" t="str">
        <f>UPPER(Table3[[#This Row],[Player]])</f>
        <v>JUSTIN HARPER</v>
      </c>
    </row>
    <row r="727" spans="1:34" x14ac:dyDescent="0.25">
      <c r="A727">
        <v>2016</v>
      </c>
      <c r="B727" t="s">
        <v>531</v>
      </c>
      <c r="C727" t="s">
        <v>30</v>
      </c>
      <c r="D727">
        <v>22</v>
      </c>
      <c r="E727" t="s">
        <v>32</v>
      </c>
      <c r="F727">
        <v>39</v>
      </c>
      <c r="G727">
        <v>1</v>
      </c>
      <c r="H727">
        <v>14.6</v>
      </c>
      <c r="I727" s="8">
        <v>0.63500000000000001</v>
      </c>
      <c r="J727">
        <v>0.9</v>
      </c>
      <c r="K727">
        <v>-1.9</v>
      </c>
      <c r="L727">
        <v>58</v>
      </c>
      <c r="M727">
        <v>90</v>
      </c>
      <c r="N727" s="8">
        <v>0.64400000000000002</v>
      </c>
      <c r="O727">
        <v>0</v>
      </c>
      <c r="P727">
        <v>1</v>
      </c>
      <c r="Q727">
        <v>0</v>
      </c>
      <c r="R727">
        <v>58</v>
      </c>
      <c r="S727">
        <v>89</v>
      </c>
      <c r="T727" s="8">
        <v>0.65200000000000002</v>
      </c>
      <c r="U727">
        <v>24</v>
      </c>
      <c r="V727">
        <v>46</v>
      </c>
      <c r="W727" s="8">
        <v>0.52200000000000002</v>
      </c>
      <c r="X727">
        <v>25</v>
      </c>
      <c r="Y727">
        <v>40</v>
      </c>
      <c r="Z727">
        <v>65</v>
      </c>
      <c r="AA727">
        <v>17</v>
      </c>
      <c r="AB727">
        <v>11</v>
      </c>
      <c r="AC727">
        <v>11</v>
      </c>
      <c r="AD727">
        <v>17</v>
      </c>
      <c r="AE727">
        <v>48</v>
      </c>
      <c r="AF727">
        <v>140</v>
      </c>
      <c r="AG727" s="8" t="str">
        <f>IF(Table3[[#This Row],[FTA]]&gt;=100,Table3[[#This Row],[FT%]],"")</f>
        <v/>
      </c>
      <c r="AH727" t="str">
        <f>UPPER(Table3[[#This Row],[Player]])</f>
        <v>MONTREZL HARRELL</v>
      </c>
    </row>
    <row r="728" spans="1:34" x14ac:dyDescent="0.25">
      <c r="A728">
        <v>2016</v>
      </c>
      <c r="B728" t="s">
        <v>173</v>
      </c>
      <c r="C728" t="s">
        <v>36</v>
      </c>
      <c r="D728">
        <v>32</v>
      </c>
      <c r="E728" t="s">
        <v>66</v>
      </c>
      <c r="F728">
        <v>64</v>
      </c>
      <c r="G728">
        <v>0</v>
      </c>
      <c r="H728">
        <v>13.1</v>
      </c>
      <c r="I728" s="8">
        <v>0.55900000000000005</v>
      </c>
      <c r="J728">
        <v>2.5</v>
      </c>
      <c r="K728">
        <v>0.3</v>
      </c>
      <c r="L728">
        <v>167</v>
      </c>
      <c r="M728">
        <v>374</v>
      </c>
      <c r="N728" s="8">
        <v>0.44700000000000001</v>
      </c>
      <c r="O728">
        <v>52</v>
      </c>
      <c r="P728">
        <v>158</v>
      </c>
      <c r="Q728">
        <v>0.32900000000000001</v>
      </c>
      <c r="R728">
        <v>115</v>
      </c>
      <c r="S728">
        <v>216</v>
      </c>
      <c r="T728" s="8">
        <v>0.53200000000000003</v>
      </c>
      <c r="U728">
        <v>101</v>
      </c>
      <c r="V728">
        <v>140</v>
      </c>
      <c r="W728" s="8">
        <v>0.72099999999999997</v>
      </c>
      <c r="X728">
        <v>18</v>
      </c>
      <c r="Y728">
        <v>120</v>
      </c>
      <c r="Z728">
        <v>138</v>
      </c>
      <c r="AA728">
        <v>118</v>
      </c>
      <c r="AB728">
        <v>60</v>
      </c>
      <c r="AC728">
        <v>13</v>
      </c>
      <c r="AD728">
        <v>66</v>
      </c>
      <c r="AE728">
        <v>124</v>
      </c>
      <c r="AF728">
        <v>487</v>
      </c>
      <c r="AG728" s="8">
        <f>IF(Table3[[#This Row],[FTA]]&gt;=100,Table3[[#This Row],[FT%]],"")</f>
        <v>0.72099999999999997</v>
      </c>
      <c r="AH728" t="str">
        <f>UPPER(Table3[[#This Row],[Player]])</f>
        <v>DEVIN HARRIS</v>
      </c>
    </row>
    <row r="729" spans="1:34" x14ac:dyDescent="0.25">
      <c r="A729">
        <v>2016</v>
      </c>
      <c r="B729" t="s">
        <v>474</v>
      </c>
      <c r="C729" t="s">
        <v>34</v>
      </c>
      <c r="D729">
        <v>21</v>
      </c>
      <c r="E729" t="s">
        <v>35</v>
      </c>
      <c r="F729">
        <v>76</v>
      </c>
      <c r="G729">
        <v>76</v>
      </c>
      <c r="H729">
        <v>12.7</v>
      </c>
      <c r="I729" s="8">
        <v>0.56599999999999995</v>
      </c>
      <c r="J729">
        <v>4</v>
      </c>
      <c r="K729">
        <v>0.2</v>
      </c>
      <c r="L729">
        <v>359</v>
      </c>
      <c r="M729">
        <v>765</v>
      </c>
      <c r="N729" s="8">
        <v>0.46899999999999997</v>
      </c>
      <c r="O729">
        <v>105</v>
      </c>
      <c r="P729">
        <v>297</v>
      </c>
      <c r="Q729">
        <v>0.35399999999999998</v>
      </c>
      <c r="R729">
        <v>254</v>
      </c>
      <c r="S729">
        <v>468</v>
      </c>
      <c r="T729" s="8">
        <v>0.54300000000000004</v>
      </c>
      <c r="U729">
        <v>109</v>
      </c>
      <c r="V729">
        <v>133</v>
      </c>
      <c r="W729" s="8">
        <v>0.82</v>
      </c>
      <c r="X729">
        <v>54</v>
      </c>
      <c r="Y729">
        <v>166</v>
      </c>
      <c r="Z729">
        <v>220</v>
      </c>
      <c r="AA729">
        <v>147</v>
      </c>
      <c r="AB729">
        <v>97</v>
      </c>
      <c r="AC729">
        <v>18</v>
      </c>
      <c r="AD729">
        <v>98</v>
      </c>
      <c r="AE729">
        <v>143</v>
      </c>
      <c r="AF729">
        <v>932</v>
      </c>
      <c r="AG729" s="8">
        <f>IF(Table3[[#This Row],[FTA]]&gt;=100,Table3[[#This Row],[FT%]],"")</f>
        <v>0.82</v>
      </c>
      <c r="AH729" t="str">
        <f>UPPER(Table3[[#This Row],[Player]])</f>
        <v>GARY HARRIS</v>
      </c>
    </row>
    <row r="730" spans="1:34" x14ac:dyDescent="0.25">
      <c r="A730">
        <v>2016</v>
      </c>
      <c r="B730" t="s">
        <v>175</v>
      </c>
      <c r="C730" t="s">
        <v>30</v>
      </c>
      <c r="D730">
        <v>23</v>
      </c>
      <c r="E730" t="s">
        <v>69</v>
      </c>
      <c r="F730">
        <v>76</v>
      </c>
      <c r="G730">
        <v>74</v>
      </c>
      <c r="H730">
        <v>16.2</v>
      </c>
      <c r="I730" s="8">
        <v>0.56000000000000005</v>
      </c>
      <c r="J730">
        <v>6.6</v>
      </c>
      <c r="K730">
        <v>1</v>
      </c>
      <c r="L730">
        <v>417</v>
      </c>
      <c r="M730">
        <v>889</v>
      </c>
      <c r="N730" s="8">
        <v>0.46899999999999997</v>
      </c>
      <c r="O730">
        <v>80</v>
      </c>
      <c r="P730">
        <v>239</v>
      </c>
      <c r="Q730">
        <v>0.33500000000000002</v>
      </c>
      <c r="R730">
        <v>337</v>
      </c>
      <c r="S730">
        <v>650</v>
      </c>
      <c r="T730" s="8">
        <v>0.51800000000000002</v>
      </c>
      <c r="U730">
        <v>202</v>
      </c>
      <c r="V730">
        <v>243</v>
      </c>
      <c r="W730" s="8">
        <v>0.83099999999999996</v>
      </c>
      <c r="X730">
        <v>96</v>
      </c>
      <c r="Y730">
        <v>414</v>
      </c>
      <c r="Z730">
        <v>510</v>
      </c>
      <c r="AA730">
        <v>169</v>
      </c>
      <c r="AB730">
        <v>65</v>
      </c>
      <c r="AC730">
        <v>40</v>
      </c>
      <c r="AD730">
        <v>108</v>
      </c>
      <c r="AE730">
        <v>153</v>
      </c>
      <c r="AF730">
        <v>1116</v>
      </c>
      <c r="AG730" s="8">
        <f>IF(Table3[[#This Row],[FTA]]&gt;=100,Table3[[#This Row],[FT%]],"")</f>
        <v>0.83099999999999996</v>
      </c>
      <c r="AH730" t="str">
        <f>UPPER(Table3[[#This Row],[Player]])</f>
        <v>TOBIAS HARRIS</v>
      </c>
    </row>
    <row r="731" spans="1:34" x14ac:dyDescent="0.25">
      <c r="A731">
        <v>2016</v>
      </c>
      <c r="B731" t="s">
        <v>175</v>
      </c>
      <c r="C731" t="s">
        <v>30</v>
      </c>
      <c r="D731">
        <v>23</v>
      </c>
      <c r="E731" t="s">
        <v>58</v>
      </c>
      <c r="F731">
        <v>49</v>
      </c>
      <c r="G731">
        <v>49</v>
      </c>
      <c r="H731">
        <v>15</v>
      </c>
      <c r="I731" s="8">
        <v>0.55000000000000004</v>
      </c>
      <c r="J731">
        <v>3.3</v>
      </c>
      <c r="K731">
        <v>0.3</v>
      </c>
      <c r="L731">
        <v>251</v>
      </c>
      <c r="M731">
        <v>541</v>
      </c>
      <c r="N731" s="8">
        <v>0.46400000000000002</v>
      </c>
      <c r="O731">
        <v>47</v>
      </c>
      <c r="P731">
        <v>151</v>
      </c>
      <c r="Q731">
        <v>0.311</v>
      </c>
      <c r="R731">
        <v>204</v>
      </c>
      <c r="S731">
        <v>390</v>
      </c>
      <c r="T731" s="8">
        <v>0.52300000000000002</v>
      </c>
      <c r="U731">
        <v>120</v>
      </c>
      <c r="V731">
        <v>153</v>
      </c>
      <c r="W731" s="8">
        <v>0.78400000000000003</v>
      </c>
      <c r="X731">
        <v>71</v>
      </c>
      <c r="Y731">
        <v>271</v>
      </c>
      <c r="Z731">
        <v>342</v>
      </c>
      <c r="AA731">
        <v>99</v>
      </c>
      <c r="AB731">
        <v>47</v>
      </c>
      <c r="AC731">
        <v>28</v>
      </c>
      <c r="AD731">
        <v>78</v>
      </c>
      <c r="AE731">
        <v>91</v>
      </c>
      <c r="AF731">
        <v>669</v>
      </c>
      <c r="AG731" s="8">
        <f>IF(Table3[[#This Row],[FTA]]&gt;=100,Table3[[#This Row],[FT%]],"")</f>
        <v>0.78400000000000003</v>
      </c>
      <c r="AH731" t="str">
        <f>UPPER(Table3[[#This Row],[Player]])</f>
        <v>TOBIAS HARRIS</v>
      </c>
    </row>
    <row r="732" spans="1:34" x14ac:dyDescent="0.25">
      <c r="A732">
        <v>2016</v>
      </c>
      <c r="B732" t="s">
        <v>175</v>
      </c>
      <c r="C732" t="s">
        <v>30</v>
      </c>
      <c r="D732">
        <v>23</v>
      </c>
      <c r="E732" t="s">
        <v>104</v>
      </c>
      <c r="F732">
        <v>27</v>
      </c>
      <c r="G732">
        <v>25</v>
      </c>
      <c r="H732">
        <v>18.2</v>
      </c>
      <c r="I732" s="8">
        <v>0.57699999999999996</v>
      </c>
      <c r="J732">
        <v>3.3</v>
      </c>
      <c r="K732">
        <v>2.2999999999999998</v>
      </c>
      <c r="L732">
        <v>166</v>
      </c>
      <c r="M732">
        <v>348</v>
      </c>
      <c r="N732" s="8">
        <v>0.47699999999999998</v>
      </c>
      <c r="O732">
        <v>33</v>
      </c>
      <c r="P732">
        <v>88</v>
      </c>
      <c r="Q732">
        <v>0.375</v>
      </c>
      <c r="R732">
        <v>133</v>
      </c>
      <c r="S732">
        <v>260</v>
      </c>
      <c r="T732" s="8">
        <v>0.51200000000000001</v>
      </c>
      <c r="U732">
        <v>82</v>
      </c>
      <c r="V732">
        <v>90</v>
      </c>
      <c r="W732" s="8">
        <v>0.91100000000000003</v>
      </c>
      <c r="X732">
        <v>25</v>
      </c>
      <c r="Y732">
        <v>143</v>
      </c>
      <c r="Z732">
        <v>168</v>
      </c>
      <c r="AA732">
        <v>70</v>
      </c>
      <c r="AB732">
        <v>18</v>
      </c>
      <c r="AC732">
        <v>12</v>
      </c>
      <c r="AD732">
        <v>30</v>
      </c>
      <c r="AE732">
        <v>62</v>
      </c>
      <c r="AF732">
        <v>447</v>
      </c>
      <c r="AG732" s="8" t="str">
        <f>IF(Table3[[#This Row],[FTA]]&gt;=100,Table3[[#This Row],[FT%]],"")</f>
        <v/>
      </c>
      <c r="AH732" t="str">
        <f>UPPER(Table3[[#This Row],[Player]])</f>
        <v>TOBIAS HARRIS</v>
      </c>
    </row>
    <row r="733" spans="1:34" x14ac:dyDescent="0.25">
      <c r="A733">
        <v>2016</v>
      </c>
      <c r="B733" t="s">
        <v>532</v>
      </c>
      <c r="C733" t="s">
        <v>34</v>
      </c>
      <c r="D733">
        <v>21</v>
      </c>
      <c r="E733" t="s">
        <v>449</v>
      </c>
      <c r="F733">
        <v>21</v>
      </c>
      <c r="G733">
        <v>0</v>
      </c>
      <c r="H733">
        <v>4.3</v>
      </c>
      <c r="I733" s="8">
        <v>0.371</v>
      </c>
      <c r="J733">
        <v>0</v>
      </c>
      <c r="K733">
        <v>-5.5</v>
      </c>
      <c r="L733">
        <v>5</v>
      </c>
      <c r="M733">
        <v>19</v>
      </c>
      <c r="N733" s="8">
        <v>0.26300000000000001</v>
      </c>
      <c r="O733">
        <v>3</v>
      </c>
      <c r="P733">
        <v>10</v>
      </c>
      <c r="Q733">
        <v>0.3</v>
      </c>
      <c r="R733">
        <v>2</v>
      </c>
      <c r="S733">
        <v>9</v>
      </c>
      <c r="T733" s="8">
        <v>0.222</v>
      </c>
      <c r="U733">
        <v>5</v>
      </c>
      <c r="V733">
        <v>12</v>
      </c>
      <c r="W733" s="8">
        <v>0.41699999999999998</v>
      </c>
      <c r="X733">
        <v>4</v>
      </c>
      <c r="Y733">
        <v>11</v>
      </c>
      <c r="Z733">
        <v>15</v>
      </c>
      <c r="AA733">
        <v>2</v>
      </c>
      <c r="AB733">
        <v>6</v>
      </c>
      <c r="AC733">
        <v>0</v>
      </c>
      <c r="AD733">
        <v>4</v>
      </c>
      <c r="AE733">
        <v>10</v>
      </c>
      <c r="AF733">
        <v>18</v>
      </c>
      <c r="AG733" s="8" t="str">
        <f>IF(Table3[[#This Row],[FTA]]&gt;=100,Table3[[#This Row],[FT%]],"")</f>
        <v/>
      </c>
      <c r="AH733" t="str">
        <f>UPPER(Table3[[#This Row],[Player]])</f>
        <v>AARON HARRISON</v>
      </c>
    </row>
    <row r="734" spans="1:34" x14ac:dyDescent="0.25">
      <c r="A734">
        <v>2016</v>
      </c>
      <c r="B734" t="s">
        <v>176</v>
      </c>
      <c r="C734" t="s">
        <v>30</v>
      </c>
      <c r="D734">
        <v>35</v>
      </c>
      <c r="E734" t="s">
        <v>61</v>
      </c>
      <c r="F734">
        <v>37</v>
      </c>
      <c r="G734">
        <v>0</v>
      </c>
      <c r="H734">
        <v>9.1</v>
      </c>
      <c r="I734" s="8">
        <v>0.434</v>
      </c>
      <c r="J734">
        <v>0.4</v>
      </c>
      <c r="K734">
        <v>-4.5</v>
      </c>
      <c r="L734">
        <v>23</v>
      </c>
      <c r="M734">
        <v>61</v>
      </c>
      <c r="N734" s="8">
        <v>0.377</v>
      </c>
      <c r="O734">
        <v>1</v>
      </c>
      <c r="P734">
        <v>9</v>
      </c>
      <c r="Q734">
        <v>0.111</v>
      </c>
      <c r="R734">
        <v>22</v>
      </c>
      <c r="S734">
        <v>52</v>
      </c>
      <c r="T734" s="8">
        <v>0.42299999999999999</v>
      </c>
      <c r="U734">
        <v>12</v>
      </c>
      <c r="V734">
        <v>16</v>
      </c>
      <c r="W734" s="8">
        <v>0.75</v>
      </c>
      <c r="X734">
        <v>10</v>
      </c>
      <c r="Y734">
        <v>65</v>
      </c>
      <c r="Z734">
        <v>75</v>
      </c>
      <c r="AA734">
        <v>14</v>
      </c>
      <c r="AB734">
        <v>5</v>
      </c>
      <c r="AC734">
        <v>2</v>
      </c>
      <c r="AD734">
        <v>5</v>
      </c>
      <c r="AE734">
        <v>25</v>
      </c>
      <c r="AF734">
        <v>59</v>
      </c>
      <c r="AG734" s="8" t="str">
        <f>IF(Table3[[#This Row],[FTA]]&gt;=100,Table3[[#This Row],[FT%]],"")</f>
        <v/>
      </c>
      <c r="AH734" t="str">
        <f>UPPER(Table3[[#This Row],[Player]])</f>
        <v>UDONIS HASLEM</v>
      </c>
    </row>
    <row r="735" spans="1:34" x14ac:dyDescent="0.25">
      <c r="A735">
        <v>2016</v>
      </c>
      <c r="B735" t="s">
        <v>177</v>
      </c>
      <c r="C735" t="s">
        <v>30</v>
      </c>
      <c r="D735">
        <v>27</v>
      </c>
      <c r="E735" t="s">
        <v>449</v>
      </c>
      <c r="F735">
        <v>57</v>
      </c>
      <c r="G735">
        <v>6</v>
      </c>
      <c r="H735">
        <v>12.4</v>
      </c>
      <c r="I735" s="8">
        <v>0.50800000000000001</v>
      </c>
      <c r="J735">
        <v>1.9</v>
      </c>
      <c r="K735">
        <v>-0.6</v>
      </c>
      <c r="L735">
        <v>124</v>
      </c>
      <c r="M735">
        <v>306</v>
      </c>
      <c r="N735" s="8">
        <v>0.40500000000000003</v>
      </c>
      <c r="O735">
        <v>38</v>
      </c>
      <c r="P735">
        <v>102</v>
      </c>
      <c r="Q735">
        <v>0.373</v>
      </c>
      <c r="R735">
        <v>86</v>
      </c>
      <c r="S735">
        <v>204</v>
      </c>
      <c r="T735" s="8">
        <v>0.42199999999999999</v>
      </c>
      <c r="U735">
        <v>54</v>
      </c>
      <c r="V735">
        <v>65</v>
      </c>
      <c r="W735" s="8">
        <v>0.83099999999999996</v>
      </c>
      <c r="X735">
        <v>51</v>
      </c>
      <c r="Y735">
        <v>193</v>
      </c>
      <c r="Z735">
        <v>244</v>
      </c>
      <c r="AA735">
        <v>109</v>
      </c>
      <c r="AB735">
        <v>22</v>
      </c>
      <c r="AC735">
        <v>27</v>
      </c>
      <c r="AD735">
        <v>58</v>
      </c>
      <c r="AE735">
        <v>111</v>
      </c>
      <c r="AF735">
        <v>340</v>
      </c>
      <c r="AG735" s="8" t="str">
        <f>IF(Table3[[#This Row],[FTA]]&gt;=100,Table3[[#This Row],[FT%]],"")</f>
        <v/>
      </c>
      <c r="AH735" t="str">
        <f>UPPER(Table3[[#This Row],[Player]])</f>
        <v>SPENCER HAWES</v>
      </c>
    </row>
    <row r="736" spans="1:34" x14ac:dyDescent="0.25">
      <c r="A736">
        <v>2016</v>
      </c>
      <c r="B736" t="s">
        <v>178</v>
      </c>
      <c r="C736" t="s">
        <v>50</v>
      </c>
      <c r="D736">
        <v>25</v>
      </c>
      <c r="E736" t="s">
        <v>37</v>
      </c>
      <c r="F736">
        <v>80</v>
      </c>
      <c r="G736">
        <v>80</v>
      </c>
      <c r="H736">
        <v>18.3</v>
      </c>
      <c r="I736" s="8">
        <v>0.55900000000000005</v>
      </c>
      <c r="J736">
        <v>8.9</v>
      </c>
      <c r="K736">
        <v>2.5</v>
      </c>
      <c r="L736">
        <v>521</v>
      </c>
      <c r="M736">
        <v>1202</v>
      </c>
      <c r="N736" s="8">
        <v>0.433</v>
      </c>
      <c r="O736">
        <v>143</v>
      </c>
      <c r="P736">
        <v>410</v>
      </c>
      <c r="Q736">
        <v>0.34899999999999998</v>
      </c>
      <c r="R736">
        <v>378</v>
      </c>
      <c r="S736">
        <v>792</v>
      </c>
      <c r="T736" s="8">
        <v>0.47699999999999998</v>
      </c>
      <c r="U736">
        <v>393</v>
      </c>
      <c r="V736">
        <v>477</v>
      </c>
      <c r="W736" s="8">
        <v>0.82399999999999995</v>
      </c>
      <c r="X736">
        <v>61</v>
      </c>
      <c r="Y736">
        <v>336</v>
      </c>
      <c r="Z736">
        <v>397</v>
      </c>
      <c r="AA736">
        <v>296</v>
      </c>
      <c r="AB736">
        <v>95</v>
      </c>
      <c r="AC736">
        <v>27</v>
      </c>
      <c r="AD736">
        <v>202</v>
      </c>
      <c r="AE736">
        <v>183</v>
      </c>
      <c r="AF736">
        <v>1578</v>
      </c>
      <c r="AG736" s="8">
        <f>IF(Table3[[#This Row],[FTA]]&gt;=100,Table3[[#This Row],[FT%]],"")</f>
        <v>0.82399999999999995</v>
      </c>
      <c r="AH736" t="str">
        <f>UPPER(Table3[[#This Row],[Player]])</f>
        <v>GORDON HAYWARD</v>
      </c>
    </row>
    <row r="737" spans="1:34" x14ac:dyDescent="0.25">
      <c r="A737">
        <v>2016</v>
      </c>
      <c r="B737" t="s">
        <v>179</v>
      </c>
      <c r="C737" t="s">
        <v>34</v>
      </c>
      <c r="D737">
        <v>28</v>
      </c>
      <c r="E737" t="s">
        <v>42</v>
      </c>
      <c r="F737">
        <v>72</v>
      </c>
      <c r="G737">
        <v>0</v>
      </c>
      <c r="H737">
        <v>12.9</v>
      </c>
      <c r="I737" s="8">
        <v>0.52600000000000002</v>
      </c>
      <c r="J737">
        <v>2</v>
      </c>
      <c r="K737">
        <v>-3.3</v>
      </c>
      <c r="L737">
        <v>232</v>
      </c>
      <c r="M737">
        <v>529</v>
      </c>
      <c r="N737" s="8">
        <v>0.439</v>
      </c>
      <c r="O737">
        <v>48</v>
      </c>
      <c r="P737">
        <v>136</v>
      </c>
      <c r="Q737">
        <v>0.35299999999999998</v>
      </c>
      <c r="R737">
        <v>184</v>
      </c>
      <c r="S737">
        <v>393</v>
      </c>
      <c r="T737" s="8">
        <v>0.46800000000000003</v>
      </c>
      <c r="U737">
        <v>112</v>
      </c>
      <c r="V737">
        <v>146</v>
      </c>
      <c r="W737" s="8">
        <v>0.76700000000000002</v>
      </c>
      <c r="X737">
        <v>30</v>
      </c>
      <c r="Y737">
        <v>181</v>
      </c>
      <c r="Z737">
        <v>211</v>
      </c>
      <c r="AA737">
        <v>75</v>
      </c>
      <c r="AB737">
        <v>39</v>
      </c>
      <c r="AC737">
        <v>19</v>
      </c>
      <c r="AD737">
        <v>68</v>
      </c>
      <c r="AE737">
        <v>87</v>
      </c>
      <c r="AF737">
        <v>624</v>
      </c>
      <c r="AG737" s="8">
        <f>IF(Table3[[#This Row],[FTA]]&gt;=100,Table3[[#This Row],[FT%]],"")</f>
        <v>0.76700000000000002</v>
      </c>
      <c r="AH737" t="str">
        <f>UPPER(Table3[[#This Row],[Player]])</f>
        <v>GERALD HENDERSON</v>
      </c>
    </row>
    <row r="738" spans="1:34" x14ac:dyDescent="0.25">
      <c r="A738">
        <v>2016</v>
      </c>
      <c r="B738" t="s">
        <v>354</v>
      </c>
      <c r="C738" t="s">
        <v>38</v>
      </c>
      <c r="D738">
        <v>25</v>
      </c>
      <c r="E738" t="s">
        <v>88</v>
      </c>
      <c r="F738">
        <v>57</v>
      </c>
      <c r="G738">
        <v>1</v>
      </c>
      <c r="H738">
        <v>18.600000000000001</v>
      </c>
      <c r="I738" s="8">
        <v>0.57999999999999996</v>
      </c>
      <c r="J738">
        <v>2.2999999999999998</v>
      </c>
      <c r="K738">
        <v>1.6</v>
      </c>
      <c r="L738">
        <v>164</v>
      </c>
      <c r="M738">
        <v>291</v>
      </c>
      <c r="N738" s="8">
        <v>0.56399999999999995</v>
      </c>
      <c r="O738">
        <v>0</v>
      </c>
      <c r="P738">
        <v>1</v>
      </c>
      <c r="Q738">
        <v>0</v>
      </c>
      <c r="R738">
        <v>164</v>
      </c>
      <c r="S738">
        <v>290</v>
      </c>
      <c r="T738" s="8">
        <v>0.56599999999999995</v>
      </c>
      <c r="U738">
        <v>69</v>
      </c>
      <c r="V738">
        <v>117</v>
      </c>
      <c r="W738" s="8">
        <v>0.59</v>
      </c>
      <c r="X738">
        <v>87</v>
      </c>
      <c r="Y738">
        <v>134</v>
      </c>
      <c r="Z738">
        <v>221</v>
      </c>
      <c r="AA738">
        <v>54</v>
      </c>
      <c r="AB738">
        <v>18</v>
      </c>
      <c r="AC738">
        <v>109</v>
      </c>
      <c r="AD738">
        <v>64</v>
      </c>
      <c r="AE738">
        <v>131</v>
      </c>
      <c r="AF738">
        <v>397</v>
      </c>
      <c r="AG738" s="8">
        <f>IF(Table3[[#This Row],[FTA]]&gt;=100,Table3[[#This Row],[FT%]],"")</f>
        <v>0.59</v>
      </c>
      <c r="AH738" t="str">
        <f>UPPER(Table3[[#This Row],[Player]])</f>
        <v>JOHN HENSON</v>
      </c>
    </row>
    <row r="739" spans="1:34" x14ac:dyDescent="0.25">
      <c r="A739">
        <v>2016</v>
      </c>
      <c r="B739" t="s">
        <v>533</v>
      </c>
      <c r="C739" t="s">
        <v>50</v>
      </c>
      <c r="D739">
        <v>20</v>
      </c>
      <c r="E739" t="s">
        <v>58</v>
      </c>
      <c r="F739">
        <v>79</v>
      </c>
      <c r="G739">
        <v>9</v>
      </c>
      <c r="H739">
        <v>9.4</v>
      </c>
      <c r="I739" s="8">
        <v>0.54100000000000004</v>
      </c>
      <c r="J739">
        <v>0.9</v>
      </c>
      <c r="K739">
        <v>-2.8</v>
      </c>
      <c r="L739">
        <v>181</v>
      </c>
      <c r="M739">
        <v>418</v>
      </c>
      <c r="N739" s="8">
        <v>0.433</v>
      </c>
      <c r="O739">
        <v>67</v>
      </c>
      <c r="P739">
        <v>192</v>
      </c>
      <c r="Q739">
        <v>0.34899999999999998</v>
      </c>
      <c r="R739">
        <v>114</v>
      </c>
      <c r="S739">
        <v>226</v>
      </c>
      <c r="T739" s="8">
        <v>0.504</v>
      </c>
      <c r="U739">
        <v>49</v>
      </c>
      <c r="V739">
        <v>54</v>
      </c>
      <c r="W739" s="8">
        <v>0.90700000000000003</v>
      </c>
      <c r="X739">
        <v>28</v>
      </c>
      <c r="Y739">
        <v>148</v>
      </c>
      <c r="Z739">
        <v>176</v>
      </c>
      <c r="AA739">
        <v>109</v>
      </c>
      <c r="AB739">
        <v>39</v>
      </c>
      <c r="AC739">
        <v>17</v>
      </c>
      <c r="AD739">
        <v>97</v>
      </c>
      <c r="AE739">
        <v>124</v>
      </c>
      <c r="AF739">
        <v>478</v>
      </c>
      <c r="AG739" s="8" t="str">
        <f>IF(Table3[[#This Row],[FTA]]&gt;=100,Table3[[#This Row],[FT%]],"")</f>
        <v/>
      </c>
      <c r="AH739" t="str">
        <f>UPPER(Table3[[#This Row],[Player]])</f>
        <v>MARIO HEZONJA</v>
      </c>
    </row>
    <row r="740" spans="1:34" x14ac:dyDescent="0.25">
      <c r="A740">
        <v>2016</v>
      </c>
      <c r="B740" t="s">
        <v>180</v>
      </c>
      <c r="C740" t="s">
        <v>38</v>
      </c>
      <c r="D740">
        <v>29</v>
      </c>
      <c r="E740" t="s">
        <v>74</v>
      </c>
      <c r="F740">
        <v>81</v>
      </c>
      <c r="G740">
        <v>81</v>
      </c>
      <c r="H740">
        <v>11.2</v>
      </c>
      <c r="I740" s="8">
        <v>0.50700000000000001</v>
      </c>
      <c r="J740">
        <v>2.2000000000000002</v>
      </c>
      <c r="K740">
        <v>-1.3</v>
      </c>
      <c r="L740">
        <v>182</v>
      </c>
      <c r="M740">
        <v>411</v>
      </c>
      <c r="N740" s="8">
        <v>0.443</v>
      </c>
      <c r="O740">
        <v>0</v>
      </c>
      <c r="P740">
        <v>2</v>
      </c>
      <c r="Q740">
        <v>0</v>
      </c>
      <c r="R740">
        <v>182</v>
      </c>
      <c r="S740">
        <v>409</v>
      </c>
      <c r="T740" s="8">
        <v>0.44500000000000001</v>
      </c>
      <c r="U740">
        <v>117</v>
      </c>
      <c r="V740">
        <v>145</v>
      </c>
      <c r="W740" s="8">
        <v>0.80700000000000005</v>
      </c>
      <c r="X740">
        <v>132</v>
      </c>
      <c r="Y740">
        <v>266</v>
      </c>
      <c r="Z740">
        <v>398</v>
      </c>
      <c r="AA740">
        <v>95</v>
      </c>
      <c r="AB740">
        <v>32</v>
      </c>
      <c r="AC740">
        <v>110</v>
      </c>
      <c r="AD740">
        <v>76</v>
      </c>
      <c r="AE740">
        <v>252</v>
      </c>
      <c r="AF740">
        <v>481</v>
      </c>
      <c r="AG740" s="8">
        <f>IF(Table3[[#This Row],[FTA]]&gt;=100,Table3[[#This Row],[FT%]],"")</f>
        <v>0.80700000000000005</v>
      </c>
      <c r="AH740" t="str">
        <f>UPPER(Table3[[#This Row],[Player]])</f>
        <v>ROY HIBBERT</v>
      </c>
    </row>
    <row r="741" spans="1:34" x14ac:dyDescent="0.25">
      <c r="A741">
        <v>2016</v>
      </c>
      <c r="B741" t="s">
        <v>181</v>
      </c>
      <c r="C741" t="s">
        <v>38</v>
      </c>
      <c r="D741">
        <v>27</v>
      </c>
      <c r="E741" t="s">
        <v>69</v>
      </c>
      <c r="F741">
        <v>35</v>
      </c>
      <c r="G741">
        <v>9</v>
      </c>
      <c r="H741">
        <v>16.8</v>
      </c>
      <c r="I741" s="8">
        <v>0.51400000000000001</v>
      </c>
      <c r="J741">
        <v>0.8</v>
      </c>
      <c r="K741">
        <v>-3</v>
      </c>
      <c r="L741">
        <v>80</v>
      </c>
      <c r="M741">
        <v>155</v>
      </c>
      <c r="N741" s="8">
        <v>0.51600000000000001</v>
      </c>
      <c r="O741">
        <v>0</v>
      </c>
      <c r="P741">
        <v>1</v>
      </c>
      <c r="Q741">
        <v>0</v>
      </c>
      <c r="R741">
        <v>80</v>
      </c>
      <c r="S741">
        <v>154</v>
      </c>
      <c r="T741" s="8">
        <v>0.51900000000000002</v>
      </c>
      <c r="U741">
        <v>46</v>
      </c>
      <c r="V741">
        <v>103</v>
      </c>
      <c r="W741" s="8">
        <v>0.44700000000000001</v>
      </c>
      <c r="X741">
        <v>39</v>
      </c>
      <c r="Y741">
        <v>93</v>
      </c>
      <c r="Z741">
        <v>132</v>
      </c>
      <c r="AA741">
        <v>23</v>
      </c>
      <c r="AB741">
        <v>15</v>
      </c>
      <c r="AC741">
        <v>14</v>
      </c>
      <c r="AD741">
        <v>25</v>
      </c>
      <c r="AE741">
        <v>47</v>
      </c>
      <c r="AF741">
        <v>206</v>
      </c>
      <c r="AG741" s="8">
        <f>IF(Table3[[#This Row],[FTA]]&gt;=100,Table3[[#This Row],[FT%]],"")</f>
        <v>0.44700000000000001</v>
      </c>
      <c r="AH741" t="str">
        <f>UPPER(Table3[[#This Row],[Player]])</f>
        <v>J.J. HICKSON</v>
      </c>
    </row>
    <row r="742" spans="1:34" x14ac:dyDescent="0.25">
      <c r="A742">
        <v>2016</v>
      </c>
      <c r="B742" t="s">
        <v>181</v>
      </c>
      <c r="C742" t="s">
        <v>38</v>
      </c>
      <c r="D742">
        <v>27</v>
      </c>
      <c r="E742" t="s">
        <v>48</v>
      </c>
      <c r="F742">
        <v>15</v>
      </c>
      <c r="G742">
        <v>0</v>
      </c>
      <c r="H742">
        <v>18.899999999999999</v>
      </c>
      <c r="I742" s="8">
        <v>0.52800000000000002</v>
      </c>
      <c r="J742">
        <v>0.3</v>
      </c>
      <c r="K742">
        <v>-3</v>
      </c>
      <c r="L742">
        <v>25</v>
      </c>
      <c r="M742">
        <v>46</v>
      </c>
      <c r="N742" s="8">
        <v>0.54300000000000004</v>
      </c>
      <c r="O742">
        <v>0</v>
      </c>
      <c r="P742">
        <v>1</v>
      </c>
      <c r="Q742">
        <v>0</v>
      </c>
      <c r="R742">
        <v>25</v>
      </c>
      <c r="S742">
        <v>45</v>
      </c>
      <c r="T742" s="8">
        <v>0.55600000000000005</v>
      </c>
      <c r="U742">
        <v>19</v>
      </c>
      <c r="V742">
        <v>44</v>
      </c>
      <c r="W742" s="8">
        <v>0.432</v>
      </c>
      <c r="X742">
        <v>17</v>
      </c>
      <c r="Y742">
        <v>28</v>
      </c>
      <c r="Z742">
        <v>45</v>
      </c>
      <c r="AA742">
        <v>7</v>
      </c>
      <c r="AB742">
        <v>5</v>
      </c>
      <c r="AC742">
        <v>2</v>
      </c>
      <c r="AD742">
        <v>9</v>
      </c>
      <c r="AE742">
        <v>12</v>
      </c>
      <c r="AF742">
        <v>69</v>
      </c>
      <c r="AG742" s="8" t="str">
        <f>IF(Table3[[#This Row],[FTA]]&gt;=100,Table3[[#This Row],[FT%]],"")</f>
        <v/>
      </c>
      <c r="AH742" t="str">
        <f>UPPER(Table3[[#This Row],[Player]])</f>
        <v>J.J. HICKSON</v>
      </c>
    </row>
    <row r="743" spans="1:34" x14ac:dyDescent="0.25">
      <c r="A743">
        <v>2016</v>
      </c>
      <c r="B743" t="s">
        <v>182</v>
      </c>
      <c r="C743" t="s">
        <v>30</v>
      </c>
      <c r="D743">
        <v>33</v>
      </c>
      <c r="E743" t="s">
        <v>48</v>
      </c>
      <c r="F743">
        <v>57</v>
      </c>
      <c r="G743">
        <v>11</v>
      </c>
      <c r="H743">
        <v>16.8</v>
      </c>
      <c r="I743" s="8">
        <v>0.56399999999999995</v>
      </c>
      <c r="J743">
        <v>2.7</v>
      </c>
      <c r="K743">
        <v>0.2</v>
      </c>
      <c r="L743">
        <v>209</v>
      </c>
      <c r="M743">
        <v>384</v>
      </c>
      <c r="N743" s="8">
        <v>0.54400000000000004</v>
      </c>
      <c r="O743">
        <v>0</v>
      </c>
      <c r="P743">
        <v>3</v>
      </c>
      <c r="Q743">
        <v>0</v>
      </c>
      <c r="R743">
        <v>209</v>
      </c>
      <c r="S743">
        <v>381</v>
      </c>
      <c r="T743" s="8">
        <v>0.54900000000000004</v>
      </c>
      <c r="U743">
        <v>107</v>
      </c>
      <c r="V743">
        <v>185</v>
      </c>
      <c r="W743" s="8">
        <v>0.57799999999999996</v>
      </c>
      <c r="X743">
        <v>52</v>
      </c>
      <c r="Y743">
        <v>207</v>
      </c>
      <c r="Z743">
        <v>259</v>
      </c>
      <c r="AA743">
        <v>97</v>
      </c>
      <c r="AB743">
        <v>54</v>
      </c>
      <c r="AC743">
        <v>26</v>
      </c>
      <c r="AD743">
        <v>76</v>
      </c>
      <c r="AE743">
        <v>156</v>
      </c>
      <c r="AF743">
        <v>525</v>
      </c>
      <c r="AG743" s="8">
        <f>IF(Table3[[#This Row],[FTA]]&gt;=100,Table3[[#This Row],[FT%]],"")</f>
        <v>0.57799999999999996</v>
      </c>
      <c r="AH743" t="str">
        <f>UPPER(Table3[[#This Row],[Player]])</f>
        <v>NENE HILARIO</v>
      </c>
    </row>
    <row r="744" spans="1:34" x14ac:dyDescent="0.25">
      <c r="A744">
        <v>2016</v>
      </c>
      <c r="B744" t="s">
        <v>183</v>
      </c>
      <c r="C744" t="s">
        <v>36</v>
      </c>
      <c r="D744">
        <v>29</v>
      </c>
      <c r="E744" t="s">
        <v>52</v>
      </c>
      <c r="F744">
        <v>74</v>
      </c>
      <c r="G744">
        <v>73</v>
      </c>
      <c r="H744">
        <v>13.2</v>
      </c>
      <c r="I744" s="8">
        <v>0.55500000000000005</v>
      </c>
      <c r="J744">
        <v>6.2</v>
      </c>
      <c r="K744">
        <v>1.5</v>
      </c>
      <c r="L744">
        <v>326</v>
      </c>
      <c r="M744">
        <v>739</v>
      </c>
      <c r="N744" s="8">
        <v>0.441</v>
      </c>
      <c r="O744">
        <v>128</v>
      </c>
      <c r="P744">
        <v>314</v>
      </c>
      <c r="Q744">
        <v>0.40799999999999997</v>
      </c>
      <c r="R744">
        <v>198</v>
      </c>
      <c r="S744">
        <v>425</v>
      </c>
      <c r="T744" s="8">
        <v>0.46600000000000003</v>
      </c>
      <c r="U744">
        <v>114</v>
      </c>
      <c r="V744">
        <v>150</v>
      </c>
      <c r="W744" s="8">
        <v>0.76</v>
      </c>
      <c r="X744">
        <v>58</v>
      </c>
      <c r="Y744">
        <v>240</v>
      </c>
      <c r="Z744">
        <v>298</v>
      </c>
      <c r="AA744">
        <v>259</v>
      </c>
      <c r="AB744">
        <v>83</v>
      </c>
      <c r="AC744">
        <v>17</v>
      </c>
      <c r="AD744">
        <v>101</v>
      </c>
      <c r="AE744">
        <v>149</v>
      </c>
      <c r="AF744">
        <v>894</v>
      </c>
      <c r="AG744" s="8">
        <f>IF(Table3[[#This Row],[FTA]]&gt;=100,Table3[[#This Row],[FT%]],"")</f>
        <v>0.76</v>
      </c>
      <c r="AH744" t="str">
        <f>UPPER(Table3[[#This Row],[Player]])</f>
        <v>GEORGE HILL</v>
      </c>
    </row>
    <row r="745" spans="1:34" x14ac:dyDescent="0.25">
      <c r="A745">
        <v>2016</v>
      </c>
      <c r="B745" t="s">
        <v>184</v>
      </c>
      <c r="C745" t="s">
        <v>38</v>
      </c>
      <c r="D745">
        <v>28</v>
      </c>
      <c r="E745" t="s">
        <v>52</v>
      </c>
      <c r="F745">
        <v>73</v>
      </c>
      <c r="G745">
        <v>11</v>
      </c>
      <c r="H745">
        <v>16.399999999999999</v>
      </c>
      <c r="I745" s="8">
        <v>0.53400000000000003</v>
      </c>
      <c r="J745">
        <v>3.9</v>
      </c>
      <c r="K745">
        <v>-0.7</v>
      </c>
      <c r="L745">
        <v>278</v>
      </c>
      <c r="M745">
        <v>549</v>
      </c>
      <c r="N745" s="8">
        <v>0.50600000000000001</v>
      </c>
      <c r="O745">
        <v>0</v>
      </c>
      <c r="P745">
        <v>1</v>
      </c>
      <c r="Q745">
        <v>0</v>
      </c>
      <c r="R745">
        <v>278</v>
      </c>
      <c r="S745">
        <v>548</v>
      </c>
      <c r="T745" s="8">
        <v>0.50700000000000001</v>
      </c>
      <c r="U745">
        <v>89</v>
      </c>
      <c r="V745">
        <v>125</v>
      </c>
      <c r="W745" s="8">
        <v>0.71199999999999997</v>
      </c>
      <c r="X745">
        <v>156</v>
      </c>
      <c r="Y745">
        <v>295</v>
      </c>
      <c r="Z745">
        <v>451</v>
      </c>
      <c r="AA745">
        <v>87</v>
      </c>
      <c r="AB745">
        <v>36</v>
      </c>
      <c r="AC745">
        <v>37</v>
      </c>
      <c r="AD745">
        <v>92</v>
      </c>
      <c r="AE745">
        <v>155</v>
      </c>
      <c r="AF745">
        <v>645</v>
      </c>
      <c r="AG745" s="8">
        <f>IF(Table3[[#This Row],[FTA]]&gt;=100,Table3[[#This Row],[FT%]],"")</f>
        <v>0.71199999999999997</v>
      </c>
      <c r="AH745" t="str">
        <f>UPPER(Table3[[#This Row],[Player]])</f>
        <v>JORDAN HILL</v>
      </c>
    </row>
    <row r="746" spans="1:34" x14ac:dyDescent="0.25">
      <c r="A746">
        <v>2016</v>
      </c>
      <c r="B746" t="s">
        <v>420</v>
      </c>
      <c r="C746" t="s">
        <v>50</v>
      </c>
      <c r="D746">
        <v>24</v>
      </c>
      <c r="E746" t="s">
        <v>52</v>
      </c>
      <c r="F746">
        <v>59</v>
      </c>
      <c r="G746">
        <v>3</v>
      </c>
      <c r="H746">
        <v>12.2</v>
      </c>
      <c r="I746" s="8">
        <v>0.54300000000000004</v>
      </c>
      <c r="J746">
        <v>2.1</v>
      </c>
      <c r="K746">
        <v>0</v>
      </c>
      <c r="L746">
        <v>93</v>
      </c>
      <c r="M746">
        <v>208</v>
      </c>
      <c r="N746" s="8">
        <v>0.44700000000000001</v>
      </c>
      <c r="O746">
        <v>24</v>
      </c>
      <c r="P746">
        <v>74</v>
      </c>
      <c r="Q746">
        <v>0.32400000000000001</v>
      </c>
      <c r="R746">
        <v>69</v>
      </c>
      <c r="S746">
        <v>134</v>
      </c>
      <c r="T746" s="8">
        <v>0.51500000000000001</v>
      </c>
      <c r="U746">
        <v>36</v>
      </c>
      <c r="V746">
        <v>42</v>
      </c>
      <c r="W746" s="8">
        <v>0.85699999999999998</v>
      </c>
      <c r="X746">
        <v>39</v>
      </c>
      <c r="Y746">
        <v>127</v>
      </c>
      <c r="Z746">
        <v>166</v>
      </c>
      <c r="AA746">
        <v>57</v>
      </c>
      <c r="AB746">
        <v>37</v>
      </c>
      <c r="AC746">
        <v>11</v>
      </c>
      <c r="AD746">
        <v>33</v>
      </c>
      <c r="AE746">
        <v>68</v>
      </c>
      <c r="AF746">
        <v>246</v>
      </c>
      <c r="AG746" s="8" t="str">
        <f>IF(Table3[[#This Row],[FTA]]&gt;=100,Table3[[#This Row],[FT%]],"")</f>
        <v/>
      </c>
      <c r="AH746" t="str">
        <f>UPPER(Table3[[#This Row],[Player]])</f>
        <v>SOLOMON HILL</v>
      </c>
    </row>
    <row r="747" spans="1:34" x14ac:dyDescent="0.25">
      <c r="A747">
        <v>2016</v>
      </c>
      <c r="B747" t="s">
        <v>534</v>
      </c>
      <c r="C747" t="s">
        <v>34</v>
      </c>
      <c r="D747">
        <v>22</v>
      </c>
      <c r="E747" t="s">
        <v>104</v>
      </c>
      <c r="F747">
        <v>38</v>
      </c>
      <c r="G747">
        <v>2</v>
      </c>
      <c r="H747">
        <v>10.7</v>
      </c>
      <c r="I747" s="8">
        <v>0.51100000000000001</v>
      </c>
      <c r="J747">
        <v>0.5</v>
      </c>
      <c r="K747">
        <v>-3.6</v>
      </c>
      <c r="L747">
        <v>52</v>
      </c>
      <c r="M747">
        <v>131</v>
      </c>
      <c r="N747" s="8">
        <v>0.39700000000000002</v>
      </c>
      <c r="O747">
        <v>19</v>
      </c>
      <c r="P747">
        <v>50</v>
      </c>
      <c r="Q747">
        <v>0.38</v>
      </c>
      <c r="R747">
        <v>33</v>
      </c>
      <c r="S747">
        <v>81</v>
      </c>
      <c r="T747" s="8">
        <v>0.40699999999999997</v>
      </c>
      <c r="U747">
        <v>29</v>
      </c>
      <c r="V747">
        <v>40</v>
      </c>
      <c r="W747" s="8">
        <v>0.72499999999999998</v>
      </c>
      <c r="X747">
        <v>5</v>
      </c>
      <c r="Y747">
        <v>40</v>
      </c>
      <c r="Z747">
        <v>45</v>
      </c>
      <c r="AA747">
        <v>27</v>
      </c>
      <c r="AB747">
        <v>9</v>
      </c>
      <c r="AC747">
        <v>1</v>
      </c>
      <c r="AD747">
        <v>19</v>
      </c>
      <c r="AE747">
        <v>28</v>
      </c>
      <c r="AF747">
        <v>152</v>
      </c>
      <c r="AG747" s="8" t="str">
        <f>IF(Table3[[#This Row],[FTA]]&gt;=100,Table3[[#This Row],[FT%]],"")</f>
        <v/>
      </c>
      <c r="AH747" t="str">
        <f>UPPER(Table3[[#This Row],[Player]])</f>
        <v>DARRUN HILLIARD</v>
      </c>
    </row>
    <row r="748" spans="1:34" x14ac:dyDescent="0.25">
      <c r="A748">
        <v>2016</v>
      </c>
      <c r="B748" t="s">
        <v>185</v>
      </c>
      <c r="C748" t="s">
        <v>36</v>
      </c>
      <c r="D748">
        <v>35</v>
      </c>
      <c r="E748" t="s">
        <v>69</v>
      </c>
      <c r="F748">
        <v>46</v>
      </c>
      <c r="G748">
        <v>7</v>
      </c>
      <c r="H748">
        <v>7.2</v>
      </c>
      <c r="I748" s="8">
        <v>0.504</v>
      </c>
      <c r="J748">
        <v>0.6</v>
      </c>
      <c r="K748">
        <v>-3.7</v>
      </c>
      <c r="L748">
        <v>49</v>
      </c>
      <c r="M748">
        <v>129</v>
      </c>
      <c r="N748" s="8">
        <v>0.38</v>
      </c>
      <c r="O748">
        <v>24</v>
      </c>
      <c r="P748">
        <v>62</v>
      </c>
      <c r="Q748">
        <v>0.38700000000000001</v>
      </c>
      <c r="R748">
        <v>25</v>
      </c>
      <c r="S748">
        <v>67</v>
      </c>
      <c r="T748" s="8">
        <v>0.373</v>
      </c>
      <c r="U748">
        <v>15</v>
      </c>
      <c r="V748">
        <v>16</v>
      </c>
      <c r="W748" s="8">
        <v>0.93799999999999994</v>
      </c>
      <c r="X748">
        <v>8</v>
      </c>
      <c r="Y748">
        <v>62</v>
      </c>
      <c r="Z748">
        <v>70</v>
      </c>
      <c r="AA748">
        <v>73</v>
      </c>
      <c r="AB748">
        <v>15</v>
      </c>
      <c r="AC748">
        <v>2</v>
      </c>
      <c r="AD748">
        <v>30</v>
      </c>
      <c r="AE748">
        <v>64</v>
      </c>
      <c r="AF748">
        <v>137</v>
      </c>
      <c r="AG748" s="8" t="str">
        <f>IF(Table3[[#This Row],[FTA]]&gt;=100,Table3[[#This Row],[FT%]],"")</f>
        <v/>
      </c>
      <c r="AH748" t="str">
        <f>UPPER(Table3[[#This Row],[Player]])</f>
        <v>KIRK HINRICH</v>
      </c>
    </row>
    <row r="749" spans="1:34" x14ac:dyDescent="0.25">
      <c r="A749">
        <v>2016</v>
      </c>
      <c r="B749" t="s">
        <v>185</v>
      </c>
      <c r="C749" t="s">
        <v>36</v>
      </c>
      <c r="D749">
        <v>35</v>
      </c>
      <c r="E749" t="s">
        <v>63</v>
      </c>
      <c r="F749">
        <v>35</v>
      </c>
      <c r="G749">
        <v>7</v>
      </c>
      <c r="H749">
        <v>7.3</v>
      </c>
      <c r="I749" s="8">
        <v>0.52800000000000002</v>
      </c>
      <c r="J749">
        <v>0.6</v>
      </c>
      <c r="K749">
        <v>-3.5</v>
      </c>
      <c r="L749">
        <v>47</v>
      </c>
      <c r="M749">
        <v>118</v>
      </c>
      <c r="N749" s="8">
        <v>0.39800000000000002</v>
      </c>
      <c r="O749">
        <v>23</v>
      </c>
      <c r="P749">
        <v>56</v>
      </c>
      <c r="Q749">
        <v>0.41099999999999998</v>
      </c>
      <c r="R749">
        <v>24</v>
      </c>
      <c r="S749">
        <v>62</v>
      </c>
      <c r="T749" s="8">
        <v>0.38700000000000001</v>
      </c>
      <c r="U749">
        <v>15</v>
      </c>
      <c r="V749">
        <v>16</v>
      </c>
      <c r="W749" s="8">
        <v>0.93799999999999994</v>
      </c>
      <c r="X749">
        <v>7</v>
      </c>
      <c r="Y749">
        <v>51</v>
      </c>
      <c r="Z749">
        <v>58</v>
      </c>
      <c r="AA749">
        <v>59</v>
      </c>
      <c r="AB749">
        <v>13</v>
      </c>
      <c r="AC749">
        <v>1</v>
      </c>
      <c r="AD749">
        <v>27</v>
      </c>
      <c r="AE749">
        <v>63</v>
      </c>
      <c r="AF749">
        <v>132</v>
      </c>
      <c r="AG749" s="8" t="str">
        <f>IF(Table3[[#This Row],[FTA]]&gt;=100,Table3[[#This Row],[FT%]],"")</f>
        <v/>
      </c>
      <c r="AH749" t="str">
        <f>UPPER(Table3[[#This Row],[Player]])</f>
        <v>KIRK HINRICH</v>
      </c>
    </row>
    <row r="750" spans="1:34" x14ac:dyDescent="0.25">
      <c r="A750">
        <v>2016</v>
      </c>
      <c r="B750" t="s">
        <v>186</v>
      </c>
      <c r="C750" t="s">
        <v>36</v>
      </c>
      <c r="D750">
        <v>25</v>
      </c>
      <c r="E750" t="s">
        <v>392</v>
      </c>
      <c r="F750">
        <v>65</v>
      </c>
      <c r="G750">
        <v>23</v>
      </c>
      <c r="H750">
        <v>19.7</v>
      </c>
      <c r="I750" s="8">
        <v>0.52900000000000003</v>
      </c>
      <c r="J750">
        <v>3.4</v>
      </c>
      <c r="K750">
        <v>1.7</v>
      </c>
      <c r="L750">
        <v>410</v>
      </c>
      <c r="M750">
        <v>935</v>
      </c>
      <c r="N750" s="8">
        <v>0.439</v>
      </c>
      <c r="O750">
        <v>87</v>
      </c>
      <c r="P750">
        <v>259</v>
      </c>
      <c r="Q750">
        <v>0.33600000000000002</v>
      </c>
      <c r="R750">
        <v>323</v>
      </c>
      <c r="S750">
        <v>676</v>
      </c>
      <c r="T750" s="8">
        <v>0.47799999999999998</v>
      </c>
      <c r="U750">
        <v>182</v>
      </c>
      <c r="V750">
        <v>216</v>
      </c>
      <c r="W750" s="8">
        <v>0.84299999999999997</v>
      </c>
      <c r="X750">
        <v>27</v>
      </c>
      <c r="Y750">
        <v>168</v>
      </c>
      <c r="Z750">
        <v>195</v>
      </c>
      <c r="AA750">
        <v>391</v>
      </c>
      <c r="AB750">
        <v>88</v>
      </c>
      <c r="AC750">
        <v>22</v>
      </c>
      <c r="AD750">
        <v>167</v>
      </c>
      <c r="AE750">
        <v>148</v>
      </c>
      <c r="AF750">
        <v>1089</v>
      </c>
      <c r="AG750" s="8">
        <f>IF(Table3[[#This Row],[FTA]]&gt;=100,Table3[[#This Row],[FT%]],"")</f>
        <v>0.84299999999999997</v>
      </c>
      <c r="AH750" t="str">
        <f>UPPER(Table3[[#This Row],[Player]])</f>
        <v>JRUE HOLIDAY</v>
      </c>
    </row>
    <row r="751" spans="1:34" x14ac:dyDescent="0.25">
      <c r="A751">
        <v>2016</v>
      </c>
      <c r="B751" t="s">
        <v>355</v>
      </c>
      <c r="C751" t="s">
        <v>34</v>
      </c>
      <c r="D751">
        <v>26</v>
      </c>
      <c r="E751" t="s">
        <v>69</v>
      </c>
      <c r="F751">
        <v>53</v>
      </c>
      <c r="G751">
        <v>5</v>
      </c>
      <c r="H751">
        <v>9.4</v>
      </c>
      <c r="I751" s="8">
        <v>0.48899999999999999</v>
      </c>
      <c r="J751">
        <v>0.6</v>
      </c>
      <c r="K751">
        <v>-2.5</v>
      </c>
      <c r="L751">
        <v>88</v>
      </c>
      <c r="M751">
        <v>228</v>
      </c>
      <c r="N751" s="8">
        <v>0.38600000000000001</v>
      </c>
      <c r="O751">
        <v>36</v>
      </c>
      <c r="P751">
        <v>105</v>
      </c>
      <c r="Q751">
        <v>0.34300000000000003</v>
      </c>
      <c r="R751">
        <v>52</v>
      </c>
      <c r="S751">
        <v>123</v>
      </c>
      <c r="T751" s="8">
        <v>0.42299999999999999</v>
      </c>
      <c r="U751">
        <v>27</v>
      </c>
      <c r="V751">
        <v>37</v>
      </c>
      <c r="W751" s="8">
        <v>0.73</v>
      </c>
      <c r="X751">
        <v>12</v>
      </c>
      <c r="Y751">
        <v>78</v>
      </c>
      <c r="Z751">
        <v>90</v>
      </c>
      <c r="AA751">
        <v>56</v>
      </c>
      <c r="AB751">
        <v>32</v>
      </c>
      <c r="AC751">
        <v>19</v>
      </c>
      <c r="AD751">
        <v>39</v>
      </c>
      <c r="AE751">
        <v>61</v>
      </c>
      <c r="AF751">
        <v>239</v>
      </c>
      <c r="AG751" s="8" t="str">
        <f>IF(Table3[[#This Row],[FTA]]&gt;=100,Table3[[#This Row],[FT%]],"")</f>
        <v/>
      </c>
      <c r="AH751" t="str">
        <f>UPPER(Table3[[#This Row],[Player]])</f>
        <v>JUSTIN HOLIDAY</v>
      </c>
    </row>
    <row r="752" spans="1:34" x14ac:dyDescent="0.25">
      <c r="A752">
        <v>2016</v>
      </c>
      <c r="B752" t="s">
        <v>355</v>
      </c>
      <c r="C752" t="s">
        <v>34</v>
      </c>
      <c r="D752">
        <v>26</v>
      </c>
      <c r="E752" t="s">
        <v>115</v>
      </c>
      <c r="F752">
        <v>26</v>
      </c>
      <c r="G752">
        <v>1</v>
      </c>
      <c r="H752">
        <v>4.7</v>
      </c>
      <c r="I752" s="8">
        <v>0.40699999999999997</v>
      </c>
      <c r="J752">
        <v>-0.1</v>
      </c>
      <c r="K752">
        <v>-5.0999999999999996</v>
      </c>
      <c r="L752">
        <v>24</v>
      </c>
      <c r="M752">
        <v>73</v>
      </c>
      <c r="N752" s="8">
        <v>0.32900000000000001</v>
      </c>
      <c r="O752">
        <v>10</v>
      </c>
      <c r="P752">
        <v>45</v>
      </c>
      <c r="Q752">
        <v>0.222</v>
      </c>
      <c r="R752">
        <v>14</v>
      </c>
      <c r="S752">
        <v>28</v>
      </c>
      <c r="T752" s="8">
        <v>0.5</v>
      </c>
      <c r="U752">
        <v>5</v>
      </c>
      <c r="V752">
        <v>10</v>
      </c>
      <c r="W752" s="8">
        <v>0.5</v>
      </c>
      <c r="X752">
        <v>4</v>
      </c>
      <c r="Y752">
        <v>23</v>
      </c>
      <c r="Z752">
        <v>27</v>
      </c>
      <c r="AA752">
        <v>11</v>
      </c>
      <c r="AB752">
        <v>13</v>
      </c>
      <c r="AC752">
        <v>4</v>
      </c>
      <c r="AD752">
        <v>13</v>
      </c>
      <c r="AE752">
        <v>21</v>
      </c>
      <c r="AF752">
        <v>63</v>
      </c>
      <c r="AG752" s="8" t="str">
        <f>IF(Table3[[#This Row],[FTA]]&gt;=100,Table3[[#This Row],[FT%]],"")</f>
        <v/>
      </c>
      <c r="AH752" t="str">
        <f>UPPER(Table3[[#This Row],[Player]])</f>
        <v>JUSTIN HOLIDAY</v>
      </c>
    </row>
    <row r="753" spans="1:34" x14ac:dyDescent="0.25">
      <c r="A753">
        <v>2016</v>
      </c>
      <c r="B753" t="s">
        <v>355</v>
      </c>
      <c r="C753" t="s">
        <v>34</v>
      </c>
      <c r="D753">
        <v>26</v>
      </c>
      <c r="E753" t="s">
        <v>63</v>
      </c>
      <c r="F753">
        <v>27</v>
      </c>
      <c r="G753">
        <v>4</v>
      </c>
      <c r="H753">
        <v>11.8</v>
      </c>
      <c r="I753" s="8">
        <v>0.52700000000000002</v>
      </c>
      <c r="J753">
        <v>0.8</v>
      </c>
      <c r="K753">
        <v>-1.1000000000000001</v>
      </c>
      <c r="L753">
        <v>64</v>
      </c>
      <c r="M753">
        <v>155</v>
      </c>
      <c r="N753" s="8">
        <v>0.41299999999999998</v>
      </c>
      <c r="O753">
        <v>26</v>
      </c>
      <c r="P753">
        <v>60</v>
      </c>
      <c r="Q753">
        <v>0.433</v>
      </c>
      <c r="R753">
        <v>38</v>
      </c>
      <c r="S753">
        <v>95</v>
      </c>
      <c r="T753" s="8">
        <v>0.4</v>
      </c>
      <c r="U753">
        <v>22</v>
      </c>
      <c r="V753">
        <v>27</v>
      </c>
      <c r="W753" s="8">
        <v>0.81499999999999995</v>
      </c>
      <c r="X753">
        <v>8</v>
      </c>
      <c r="Y753">
        <v>55</v>
      </c>
      <c r="Z753">
        <v>63</v>
      </c>
      <c r="AA753">
        <v>45</v>
      </c>
      <c r="AB753">
        <v>19</v>
      </c>
      <c r="AC753">
        <v>15</v>
      </c>
      <c r="AD753">
        <v>26</v>
      </c>
      <c r="AE753">
        <v>40</v>
      </c>
      <c r="AF753">
        <v>176</v>
      </c>
      <c r="AG753" s="8" t="str">
        <f>IF(Table3[[#This Row],[FTA]]&gt;=100,Table3[[#This Row],[FT%]],"")</f>
        <v/>
      </c>
      <c r="AH753" t="str">
        <f>UPPER(Table3[[#This Row],[Player]])</f>
        <v>JUSTIN HOLIDAY</v>
      </c>
    </row>
    <row r="754" spans="1:34" x14ac:dyDescent="0.25">
      <c r="A754">
        <v>2016</v>
      </c>
      <c r="B754" t="s">
        <v>187</v>
      </c>
      <c r="C754" t="s">
        <v>38</v>
      </c>
      <c r="D754">
        <v>31</v>
      </c>
      <c r="E754" t="s">
        <v>47</v>
      </c>
      <c r="F754">
        <v>32</v>
      </c>
      <c r="G754">
        <v>9</v>
      </c>
      <c r="H754">
        <v>12.9</v>
      </c>
      <c r="I754" s="8">
        <v>0.64100000000000001</v>
      </c>
      <c r="J754">
        <v>0.9</v>
      </c>
      <c r="K754">
        <v>-1.2</v>
      </c>
      <c r="L754">
        <v>45</v>
      </c>
      <c r="M754">
        <v>72</v>
      </c>
      <c r="N754" s="8">
        <v>0.625</v>
      </c>
      <c r="O754">
        <v>0</v>
      </c>
      <c r="P754">
        <v>0</v>
      </c>
      <c r="R754">
        <v>45</v>
      </c>
      <c r="S754">
        <v>72</v>
      </c>
      <c r="T754" s="8">
        <v>0.625</v>
      </c>
      <c r="U754">
        <v>26</v>
      </c>
      <c r="V754">
        <v>42</v>
      </c>
      <c r="W754" s="8">
        <v>0.61899999999999999</v>
      </c>
      <c r="X754">
        <v>40</v>
      </c>
      <c r="Y754">
        <v>47</v>
      </c>
      <c r="Z754">
        <v>87</v>
      </c>
      <c r="AA754">
        <v>10</v>
      </c>
      <c r="AB754">
        <v>6</v>
      </c>
      <c r="AC754">
        <v>20</v>
      </c>
      <c r="AD754">
        <v>21</v>
      </c>
      <c r="AE754">
        <v>58</v>
      </c>
      <c r="AF754">
        <v>116</v>
      </c>
      <c r="AG754" s="8" t="str">
        <f>IF(Table3[[#This Row],[FTA]]&gt;=100,Table3[[#This Row],[FT%]],"")</f>
        <v/>
      </c>
      <c r="AH754" t="str">
        <f>UPPER(Table3[[#This Row],[Player]])</f>
        <v>RYAN HOLLINS</v>
      </c>
    </row>
    <row r="755" spans="1:34" x14ac:dyDescent="0.25">
      <c r="A755">
        <v>2016</v>
      </c>
      <c r="B755" t="s">
        <v>535</v>
      </c>
      <c r="C755" t="s">
        <v>50</v>
      </c>
      <c r="D755">
        <v>21</v>
      </c>
      <c r="E755" t="s">
        <v>342</v>
      </c>
      <c r="F755">
        <v>29</v>
      </c>
      <c r="G755">
        <v>17</v>
      </c>
      <c r="H755">
        <v>14.2</v>
      </c>
      <c r="I755" s="8">
        <v>0.51900000000000002</v>
      </c>
      <c r="J755">
        <v>1.2</v>
      </c>
      <c r="K755">
        <v>1.2</v>
      </c>
      <c r="L755">
        <v>63</v>
      </c>
      <c r="M755">
        <v>138</v>
      </c>
      <c r="N755" s="8">
        <v>0.45700000000000002</v>
      </c>
      <c r="O755">
        <v>4</v>
      </c>
      <c r="P755">
        <v>14</v>
      </c>
      <c r="Q755">
        <v>0.28599999999999998</v>
      </c>
      <c r="R755">
        <v>59</v>
      </c>
      <c r="S755">
        <v>124</v>
      </c>
      <c r="T755" s="8">
        <v>0.47599999999999998</v>
      </c>
      <c r="U755">
        <v>37</v>
      </c>
      <c r="V755">
        <v>52</v>
      </c>
      <c r="W755" s="8">
        <v>0.71199999999999997</v>
      </c>
      <c r="X755">
        <v>39</v>
      </c>
      <c r="Y755">
        <v>115</v>
      </c>
      <c r="Z755">
        <v>154</v>
      </c>
      <c r="AA755">
        <v>43</v>
      </c>
      <c r="AB755">
        <v>39</v>
      </c>
      <c r="AC755">
        <v>16</v>
      </c>
      <c r="AD755">
        <v>26</v>
      </c>
      <c r="AE755">
        <v>61</v>
      </c>
      <c r="AF755">
        <v>167</v>
      </c>
      <c r="AG755" s="8" t="str">
        <f>IF(Table3[[#This Row],[FTA]]&gt;=100,Table3[[#This Row],[FT%]],"")</f>
        <v/>
      </c>
      <c r="AH755" t="str">
        <f>UPPER(Table3[[#This Row],[Player]])</f>
        <v>RONDAE HOLLIS-JEFFERSON</v>
      </c>
    </row>
    <row r="756" spans="1:34" x14ac:dyDescent="0.25">
      <c r="A756">
        <v>2016</v>
      </c>
      <c r="B756" t="s">
        <v>536</v>
      </c>
      <c r="C756" t="s">
        <v>30</v>
      </c>
      <c r="D756">
        <v>22</v>
      </c>
      <c r="E756" t="s">
        <v>44</v>
      </c>
      <c r="F756">
        <v>51</v>
      </c>
      <c r="G756">
        <v>1</v>
      </c>
      <c r="H756">
        <v>15.9</v>
      </c>
      <c r="I756" s="8">
        <v>0.56399999999999995</v>
      </c>
      <c r="J756">
        <v>1.5</v>
      </c>
      <c r="K756">
        <v>-0.9</v>
      </c>
      <c r="L756">
        <v>114</v>
      </c>
      <c r="M756">
        <v>222</v>
      </c>
      <c r="N756" s="8">
        <v>0.51400000000000001</v>
      </c>
      <c r="O756">
        <v>8</v>
      </c>
      <c r="P756">
        <v>44</v>
      </c>
      <c r="Q756">
        <v>0.182</v>
      </c>
      <c r="R756">
        <v>106</v>
      </c>
      <c r="S756">
        <v>178</v>
      </c>
      <c r="T756" s="8">
        <v>0.59599999999999997</v>
      </c>
      <c r="U756">
        <v>51</v>
      </c>
      <c r="V756">
        <v>74</v>
      </c>
      <c r="W756" s="8">
        <v>0.68899999999999995</v>
      </c>
      <c r="X756">
        <v>62</v>
      </c>
      <c r="Y756">
        <v>73</v>
      </c>
      <c r="Z756">
        <v>135</v>
      </c>
      <c r="AA756">
        <v>33</v>
      </c>
      <c r="AB756">
        <v>19</v>
      </c>
      <c r="AC756">
        <v>40</v>
      </c>
      <c r="AD756">
        <v>32</v>
      </c>
      <c r="AE756">
        <v>92</v>
      </c>
      <c r="AF756">
        <v>287</v>
      </c>
      <c r="AG756" s="8" t="str">
        <f>IF(Table3[[#This Row],[FTA]]&gt;=100,Table3[[#This Row],[FT%]],"")</f>
        <v/>
      </c>
      <c r="AH756" t="str">
        <f>UPPER(Table3[[#This Row],[Player]])</f>
        <v>RICHAUN HOLMES</v>
      </c>
    </row>
    <row r="757" spans="1:34" x14ac:dyDescent="0.25">
      <c r="A757">
        <v>2016</v>
      </c>
      <c r="B757" t="s">
        <v>476</v>
      </c>
      <c r="C757" t="s">
        <v>34</v>
      </c>
      <c r="D757">
        <v>23</v>
      </c>
      <c r="E757" t="s">
        <v>37</v>
      </c>
      <c r="F757">
        <v>79</v>
      </c>
      <c r="G757">
        <v>79</v>
      </c>
      <c r="H757">
        <v>14.1</v>
      </c>
      <c r="I757" s="8">
        <v>0.54200000000000004</v>
      </c>
      <c r="J757">
        <v>6</v>
      </c>
      <c r="K757">
        <v>0.7</v>
      </c>
      <c r="L757">
        <v>408</v>
      </c>
      <c r="M757">
        <v>972</v>
      </c>
      <c r="N757" s="8">
        <v>0.42</v>
      </c>
      <c r="O757">
        <v>161</v>
      </c>
      <c r="P757">
        <v>449</v>
      </c>
      <c r="Q757">
        <v>0.35899999999999999</v>
      </c>
      <c r="R757">
        <v>247</v>
      </c>
      <c r="S757">
        <v>523</v>
      </c>
      <c r="T757" s="8">
        <v>0.47199999999999998</v>
      </c>
      <c r="U757">
        <v>172</v>
      </c>
      <c r="V757">
        <v>200</v>
      </c>
      <c r="W757" s="8">
        <v>0.86</v>
      </c>
      <c r="X757">
        <v>38</v>
      </c>
      <c r="Y757">
        <v>229</v>
      </c>
      <c r="Z757">
        <v>267</v>
      </c>
      <c r="AA757">
        <v>213</v>
      </c>
      <c r="AB757">
        <v>73</v>
      </c>
      <c r="AC757">
        <v>16</v>
      </c>
      <c r="AD757">
        <v>125</v>
      </c>
      <c r="AE757">
        <v>202</v>
      </c>
      <c r="AF757">
        <v>1149</v>
      </c>
      <c r="AG757" s="8">
        <f>IF(Table3[[#This Row],[FTA]]&gt;=100,Table3[[#This Row],[FT%]],"")</f>
        <v>0.86</v>
      </c>
      <c r="AH757" t="str">
        <f>UPPER(Table3[[#This Row],[Player]])</f>
        <v>RODNEY HOOD</v>
      </c>
    </row>
    <row r="758" spans="1:34" x14ac:dyDescent="0.25">
      <c r="A758">
        <v>2016</v>
      </c>
      <c r="B758" t="s">
        <v>188</v>
      </c>
      <c r="C758" t="s">
        <v>38</v>
      </c>
      <c r="D758">
        <v>29</v>
      </c>
      <c r="E758" t="s">
        <v>115</v>
      </c>
      <c r="F758">
        <v>82</v>
      </c>
      <c r="G758">
        <v>82</v>
      </c>
      <c r="H758">
        <v>19.399999999999999</v>
      </c>
      <c r="I758" s="8">
        <v>0.56499999999999995</v>
      </c>
      <c r="J758">
        <v>9.4</v>
      </c>
      <c r="K758">
        <v>4.0999999999999996</v>
      </c>
      <c r="L758">
        <v>529</v>
      </c>
      <c r="M758">
        <v>1048</v>
      </c>
      <c r="N758" s="8">
        <v>0.505</v>
      </c>
      <c r="O758">
        <v>88</v>
      </c>
      <c r="P758">
        <v>256</v>
      </c>
      <c r="Q758">
        <v>0.34399999999999997</v>
      </c>
      <c r="R758">
        <v>441</v>
      </c>
      <c r="S758">
        <v>792</v>
      </c>
      <c r="T758" s="8">
        <v>0.55700000000000005</v>
      </c>
      <c r="U758">
        <v>103</v>
      </c>
      <c r="V758">
        <v>129</v>
      </c>
      <c r="W758" s="8">
        <v>0.79800000000000004</v>
      </c>
      <c r="X758">
        <v>148</v>
      </c>
      <c r="Y758">
        <v>448</v>
      </c>
      <c r="Z758">
        <v>596</v>
      </c>
      <c r="AA758">
        <v>263</v>
      </c>
      <c r="AB758">
        <v>68</v>
      </c>
      <c r="AC758">
        <v>121</v>
      </c>
      <c r="AD758">
        <v>107</v>
      </c>
      <c r="AE758">
        <v>163</v>
      </c>
      <c r="AF758">
        <v>1249</v>
      </c>
      <c r="AG758" s="8">
        <f>IF(Table3[[#This Row],[FTA]]&gt;=100,Table3[[#This Row],[FT%]],"")</f>
        <v>0.79800000000000004</v>
      </c>
      <c r="AH758" t="str">
        <f>UPPER(Table3[[#This Row],[Player]])</f>
        <v>AL HORFORD</v>
      </c>
    </row>
    <row r="759" spans="1:34" x14ac:dyDescent="0.25">
      <c r="A759">
        <v>2016</v>
      </c>
      <c r="B759" t="s">
        <v>189</v>
      </c>
      <c r="C759" t="s">
        <v>38</v>
      </c>
      <c r="D759">
        <v>30</v>
      </c>
      <c r="E759" t="s">
        <v>32</v>
      </c>
      <c r="F759">
        <v>71</v>
      </c>
      <c r="G759">
        <v>71</v>
      </c>
      <c r="H759">
        <v>18.899999999999999</v>
      </c>
      <c r="I759" s="8">
        <v>0.60399999999999998</v>
      </c>
      <c r="J759">
        <v>6.6</v>
      </c>
      <c r="K759">
        <v>0.6</v>
      </c>
      <c r="L759">
        <v>372</v>
      </c>
      <c r="M759">
        <v>600</v>
      </c>
      <c r="N759" s="8">
        <v>0.62</v>
      </c>
      <c r="O759">
        <v>0</v>
      </c>
      <c r="P759">
        <v>6</v>
      </c>
      <c r="Q759">
        <v>0</v>
      </c>
      <c r="R759">
        <v>372</v>
      </c>
      <c r="S759">
        <v>594</v>
      </c>
      <c r="T759" s="8">
        <v>0.626</v>
      </c>
      <c r="U759">
        <v>232</v>
      </c>
      <c r="V759">
        <v>474</v>
      </c>
      <c r="W759" s="8">
        <v>0.48899999999999999</v>
      </c>
      <c r="X759">
        <v>238</v>
      </c>
      <c r="Y759">
        <v>597</v>
      </c>
      <c r="Z759">
        <v>835</v>
      </c>
      <c r="AA759">
        <v>98</v>
      </c>
      <c r="AB759">
        <v>69</v>
      </c>
      <c r="AC759">
        <v>113</v>
      </c>
      <c r="AD759">
        <v>166</v>
      </c>
      <c r="AE759">
        <v>219</v>
      </c>
      <c r="AF759">
        <v>976</v>
      </c>
      <c r="AG759" s="8">
        <f>IF(Table3[[#This Row],[FTA]]&gt;=100,Table3[[#This Row],[FT%]],"")</f>
        <v>0.48899999999999999</v>
      </c>
      <c r="AH759" t="str">
        <f>UPPER(Table3[[#This Row],[Player]])</f>
        <v>DWIGHT HOWARD</v>
      </c>
    </row>
    <row r="760" spans="1:34" x14ac:dyDescent="0.25">
      <c r="A760">
        <v>2016</v>
      </c>
      <c r="B760" t="s">
        <v>537</v>
      </c>
      <c r="C760" t="s">
        <v>36</v>
      </c>
      <c r="D760">
        <v>32</v>
      </c>
      <c r="E760" t="s">
        <v>74</v>
      </c>
      <c r="F760">
        <v>53</v>
      </c>
      <c r="G760">
        <v>0</v>
      </c>
      <c r="H760">
        <v>10.4</v>
      </c>
      <c r="I760" s="8">
        <v>0.48799999999999999</v>
      </c>
      <c r="J760">
        <v>-0.1</v>
      </c>
      <c r="K760">
        <v>-6</v>
      </c>
      <c r="L760">
        <v>97</v>
      </c>
      <c r="M760">
        <v>230</v>
      </c>
      <c r="N760" s="8">
        <v>0.42199999999999999</v>
      </c>
      <c r="O760">
        <v>16</v>
      </c>
      <c r="P760">
        <v>61</v>
      </c>
      <c r="Q760">
        <v>0.26200000000000001</v>
      </c>
      <c r="R760">
        <v>81</v>
      </c>
      <c r="S760">
        <v>169</v>
      </c>
      <c r="T760" s="8">
        <v>0.47899999999999998</v>
      </c>
      <c r="U760">
        <v>27</v>
      </c>
      <c r="V760">
        <v>29</v>
      </c>
      <c r="W760" s="8">
        <v>0.93100000000000005</v>
      </c>
      <c r="X760">
        <v>18</v>
      </c>
      <c r="Y760">
        <v>72</v>
      </c>
      <c r="Z760">
        <v>90</v>
      </c>
      <c r="AA760">
        <v>182</v>
      </c>
      <c r="AB760">
        <v>26</v>
      </c>
      <c r="AC760">
        <v>7</v>
      </c>
      <c r="AD760">
        <v>80</v>
      </c>
      <c r="AE760">
        <v>76</v>
      </c>
      <c r="AF760">
        <v>237</v>
      </c>
      <c r="AG760" s="8" t="str">
        <f>IF(Table3[[#This Row],[FTA]]&gt;=100,Table3[[#This Row],[FT%]],"")</f>
        <v/>
      </c>
      <c r="AH760" t="str">
        <f>UPPER(Table3[[#This Row],[Player]])</f>
        <v>MARCELO HUERTAS</v>
      </c>
    </row>
    <row r="761" spans="1:34" x14ac:dyDescent="0.25">
      <c r="A761">
        <v>2016</v>
      </c>
      <c r="B761" t="s">
        <v>538</v>
      </c>
      <c r="C761" t="s">
        <v>30</v>
      </c>
      <c r="D761">
        <v>24</v>
      </c>
      <c r="E761" t="s">
        <v>40</v>
      </c>
      <c r="F761">
        <v>5</v>
      </c>
      <c r="G761">
        <v>0</v>
      </c>
      <c r="H761">
        <v>6.7</v>
      </c>
      <c r="I761" s="8">
        <v>0.50900000000000001</v>
      </c>
      <c r="J761">
        <v>0</v>
      </c>
      <c r="K761">
        <v>-7.4</v>
      </c>
      <c r="L761">
        <v>5</v>
      </c>
      <c r="M761">
        <v>12</v>
      </c>
      <c r="N761" s="8">
        <v>0.41699999999999998</v>
      </c>
      <c r="O761">
        <v>4</v>
      </c>
      <c r="P761">
        <v>6</v>
      </c>
      <c r="Q761">
        <v>0.66700000000000004</v>
      </c>
      <c r="R761">
        <v>1</v>
      </c>
      <c r="S761">
        <v>6</v>
      </c>
      <c r="T761" s="8">
        <v>0.16700000000000001</v>
      </c>
      <c r="U761">
        <v>0</v>
      </c>
      <c r="V761">
        <v>4</v>
      </c>
      <c r="W761" s="8">
        <v>0</v>
      </c>
      <c r="X761">
        <v>2</v>
      </c>
      <c r="Y761">
        <v>8</v>
      </c>
      <c r="Z761">
        <v>10</v>
      </c>
      <c r="AA761">
        <v>0</v>
      </c>
      <c r="AB761">
        <v>1</v>
      </c>
      <c r="AC761">
        <v>2</v>
      </c>
      <c r="AD761">
        <v>3</v>
      </c>
      <c r="AE761">
        <v>3</v>
      </c>
      <c r="AF761">
        <v>14</v>
      </c>
      <c r="AG761" s="8" t="str">
        <f>IF(Table3[[#This Row],[FTA]]&gt;=100,Table3[[#This Row],[FT%]],"")</f>
        <v/>
      </c>
      <c r="AH761" t="str">
        <f>UPPER(Table3[[#This Row],[Player]])</f>
        <v>JOSH HUESTIS</v>
      </c>
    </row>
    <row r="762" spans="1:34" x14ac:dyDescent="0.25">
      <c r="A762">
        <v>2016</v>
      </c>
      <c r="B762" t="s">
        <v>191</v>
      </c>
      <c r="C762" t="s">
        <v>30</v>
      </c>
      <c r="D762">
        <v>30</v>
      </c>
      <c r="E762" t="s">
        <v>69</v>
      </c>
      <c r="F762">
        <v>53</v>
      </c>
      <c r="G762">
        <v>17</v>
      </c>
      <c r="H762">
        <v>13.1</v>
      </c>
      <c r="I762" s="8">
        <v>0.51700000000000002</v>
      </c>
      <c r="J762">
        <v>1.6</v>
      </c>
      <c r="K762">
        <v>-2.9</v>
      </c>
      <c r="L762">
        <v>121</v>
      </c>
      <c r="M762">
        <v>295</v>
      </c>
      <c r="N762" s="8">
        <v>0.41</v>
      </c>
      <c r="O762">
        <v>34</v>
      </c>
      <c r="P762">
        <v>108</v>
      </c>
      <c r="Q762">
        <v>0.315</v>
      </c>
      <c r="R762">
        <v>87</v>
      </c>
      <c r="S762">
        <v>187</v>
      </c>
      <c r="T762" s="8">
        <v>0.46500000000000002</v>
      </c>
      <c r="U762">
        <v>67</v>
      </c>
      <c r="V762">
        <v>84</v>
      </c>
      <c r="W762" s="8">
        <v>0.79800000000000004</v>
      </c>
      <c r="X762">
        <v>57</v>
      </c>
      <c r="Y762">
        <v>161</v>
      </c>
      <c r="Z762">
        <v>218</v>
      </c>
      <c r="AA762">
        <v>36</v>
      </c>
      <c r="AB762">
        <v>16</v>
      </c>
      <c r="AC762">
        <v>23</v>
      </c>
      <c r="AD762">
        <v>38</v>
      </c>
      <c r="AE762">
        <v>94</v>
      </c>
      <c r="AF762">
        <v>343</v>
      </c>
      <c r="AG762" s="8" t="str">
        <f>IF(Table3[[#This Row],[FTA]]&gt;=100,Table3[[#This Row],[FT%]],"")</f>
        <v/>
      </c>
      <c r="AH762" t="str">
        <f>UPPER(Table3[[#This Row],[Player]])</f>
        <v>KRIS HUMPHRIES</v>
      </c>
    </row>
    <row r="763" spans="1:34" x14ac:dyDescent="0.25">
      <c r="A763">
        <v>2016</v>
      </c>
      <c r="B763" t="s">
        <v>191</v>
      </c>
      <c r="C763" t="s">
        <v>30</v>
      </c>
      <c r="D763">
        <v>30</v>
      </c>
      <c r="E763" t="s">
        <v>48</v>
      </c>
      <c r="F763">
        <v>28</v>
      </c>
      <c r="G763">
        <v>14</v>
      </c>
      <c r="H763">
        <v>11.8</v>
      </c>
      <c r="I763" s="8">
        <v>0.52400000000000002</v>
      </c>
      <c r="J763">
        <v>0.7</v>
      </c>
      <c r="K763">
        <v>-3.8</v>
      </c>
      <c r="L763">
        <v>64</v>
      </c>
      <c r="M763">
        <v>158</v>
      </c>
      <c r="N763" s="8">
        <v>0.40500000000000003</v>
      </c>
      <c r="O763">
        <v>23</v>
      </c>
      <c r="P763">
        <v>67</v>
      </c>
      <c r="Q763">
        <v>0.34300000000000003</v>
      </c>
      <c r="R763">
        <v>41</v>
      </c>
      <c r="S763">
        <v>91</v>
      </c>
      <c r="T763" s="8">
        <v>0.45100000000000001</v>
      </c>
      <c r="U763">
        <v>29</v>
      </c>
      <c r="V763">
        <v>31</v>
      </c>
      <c r="W763" s="8">
        <v>0.93500000000000005</v>
      </c>
      <c r="X763">
        <v>26</v>
      </c>
      <c r="Y763">
        <v>89</v>
      </c>
      <c r="Z763">
        <v>115</v>
      </c>
      <c r="AA763">
        <v>16</v>
      </c>
      <c r="AB763">
        <v>3</v>
      </c>
      <c r="AC763">
        <v>14</v>
      </c>
      <c r="AD763">
        <v>20</v>
      </c>
      <c r="AE763">
        <v>42</v>
      </c>
      <c r="AF763">
        <v>180</v>
      </c>
      <c r="AG763" s="8" t="str">
        <f>IF(Table3[[#This Row],[FTA]]&gt;=100,Table3[[#This Row],[FT%]],"")</f>
        <v/>
      </c>
      <c r="AH763" t="str">
        <f>UPPER(Table3[[#This Row],[Player]])</f>
        <v>KRIS HUMPHRIES</v>
      </c>
    </row>
    <row r="764" spans="1:34" x14ac:dyDescent="0.25">
      <c r="A764">
        <v>2016</v>
      </c>
      <c r="B764" t="s">
        <v>191</v>
      </c>
      <c r="C764" t="s">
        <v>30</v>
      </c>
      <c r="D764">
        <v>30</v>
      </c>
      <c r="E764" t="s">
        <v>96</v>
      </c>
      <c r="F764">
        <v>4</v>
      </c>
      <c r="G764">
        <v>3</v>
      </c>
      <c r="H764">
        <v>13.5</v>
      </c>
      <c r="I764" s="8">
        <v>0.36699999999999999</v>
      </c>
      <c r="J764">
        <v>0</v>
      </c>
      <c r="K764">
        <v>-2.4</v>
      </c>
      <c r="L764">
        <v>10</v>
      </c>
      <c r="M764">
        <v>36</v>
      </c>
      <c r="N764" s="8">
        <v>0.27800000000000002</v>
      </c>
      <c r="O764">
        <v>3</v>
      </c>
      <c r="P764">
        <v>10</v>
      </c>
      <c r="Q764">
        <v>0.3</v>
      </c>
      <c r="R764">
        <v>7</v>
      </c>
      <c r="S764">
        <v>26</v>
      </c>
      <c r="T764" s="8">
        <v>0.26900000000000002</v>
      </c>
      <c r="U764">
        <v>6</v>
      </c>
      <c r="V764">
        <v>8</v>
      </c>
      <c r="W764" s="8">
        <v>0.75</v>
      </c>
      <c r="X764">
        <v>11</v>
      </c>
      <c r="Y764">
        <v>21</v>
      </c>
      <c r="Z764">
        <v>32</v>
      </c>
      <c r="AA764">
        <v>7</v>
      </c>
      <c r="AB764">
        <v>3</v>
      </c>
      <c r="AC764">
        <v>2</v>
      </c>
      <c r="AD764">
        <v>4</v>
      </c>
      <c r="AE764">
        <v>8</v>
      </c>
      <c r="AF764">
        <v>29</v>
      </c>
      <c r="AG764" s="8" t="str">
        <f>IF(Table3[[#This Row],[FTA]]&gt;=100,Table3[[#This Row],[FT%]],"")</f>
        <v/>
      </c>
      <c r="AH764" t="str">
        <f>UPPER(Table3[[#This Row],[Player]])</f>
        <v>KRIS HUMPHRIES</v>
      </c>
    </row>
    <row r="765" spans="1:34" x14ac:dyDescent="0.25">
      <c r="A765">
        <v>2016</v>
      </c>
      <c r="B765" t="s">
        <v>191</v>
      </c>
      <c r="C765" t="s">
        <v>30</v>
      </c>
      <c r="D765">
        <v>30</v>
      </c>
      <c r="E765" t="s">
        <v>115</v>
      </c>
      <c r="F765">
        <v>21</v>
      </c>
      <c r="G765">
        <v>0</v>
      </c>
      <c r="H765">
        <v>14.9</v>
      </c>
      <c r="I765" s="8">
        <v>0.55500000000000005</v>
      </c>
      <c r="J765">
        <v>0.9</v>
      </c>
      <c r="K765">
        <v>-1.6</v>
      </c>
      <c r="L765">
        <v>47</v>
      </c>
      <c r="M765">
        <v>101</v>
      </c>
      <c r="N765" s="8">
        <v>0.46500000000000002</v>
      </c>
      <c r="O765">
        <v>8</v>
      </c>
      <c r="P765">
        <v>31</v>
      </c>
      <c r="Q765">
        <v>0.25800000000000001</v>
      </c>
      <c r="R765">
        <v>39</v>
      </c>
      <c r="S765">
        <v>70</v>
      </c>
      <c r="T765" s="8">
        <v>0.55700000000000005</v>
      </c>
      <c r="U765">
        <v>32</v>
      </c>
      <c r="V765">
        <v>45</v>
      </c>
      <c r="W765" s="8">
        <v>0.71099999999999997</v>
      </c>
      <c r="X765">
        <v>20</v>
      </c>
      <c r="Y765">
        <v>51</v>
      </c>
      <c r="Z765">
        <v>71</v>
      </c>
      <c r="AA765">
        <v>13</v>
      </c>
      <c r="AB765">
        <v>10</v>
      </c>
      <c r="AC765">
        <v>7</v>
      </c>
      <c r="AD765">
        <v>14</v>
      </c>
      <c r="AE765">
        <v>44</v>
      </c>
      <c r="AF765">
        <v>134</v>
      </c>
      <c r="AG765" s="8" t="str">
        <f>IF(Table3[[#This Row],[FTA]]&gt;=100,Table3[[#This Row],[FT%]],"")</f>
        <v/>
      </c>
      <c r="AH765" t="str">
        <f>UPPER(Table3[[#This Row],[Player]])</f>
        <v>KRIS HUMPHRIES</v>
      </c>
    </row>
    <row r="766" spans="1:34" x14ac:dyDescent="0.25">
      <c r="A766">
        <v>2016</v>
      </c>
      <c r="B766" t="s">
        <v>539</v>
      </c>
      <c r="C766" t="s">
        <v>34</v>
      </c>
      <c r="D766">
        <v>22</v>
      </c>
      <c r="E766" t="s">
        <v>45</v>
      </c>
      <c r="F766">
        <v>36</v>
      </c>
      <c r="G766">
        <v>0</v>
      </c>
      <c r="H766">
        <v>7.7</v>
      </c>
      <c r="I766" s="8">
        <v>0.48</v>
      </c>
      <c r="J766">
        <v>0.3</v>
      </c>
      <c r="K766">
        <v>-3.5</v>
      </c>
      <c r="L766">
        <v>36</v>
      </c>
      <c r="M766">
        <v>98</v>
      </c>
      <c r="N766" s="8">
        <v>0.36699999999999999</v>
      </c>
      <c r="O766">
        <v>19</v>
      </c>
      <c r="P766">
        <v>63</v>
      </c>
      <c r="Q766">
        <v>0.30199999999999999</v>
      </c>
      <c r="R766">
        <v>17</v>
      </c>
      <c r="S766">
        <v>35</v>
      </c>
      <c r="T766" s="8">
        <v>0.48599999999999999</v>
      </c>
      <c r="U766">
        <v>6</v>
      </c>
      <c r="V766">
        <v>7</v>
      </c>
      <c r="W766" s="8">
        <v>0.85699999999999998</v>
      </c>
      <c r="X766">
        <v>2</v>
      </c>
      <c r="Y766">
        <v>35</v>
      </c>
      <c r="Z766">
        <v>37</v>
      </c>
      <c r="AA766">
        <v>13</v>
      </c>
      <c r="AB766">
        <v>14</v>
      </c>
      <c r="AC766">
        <v>4</v>
      </c>
      <c r="AD766">
        <v>11</v>
      </c>
      <c r="AE766">
        <v>29</v>
      </c>
      <c r="AF766">
        <v>97</v>
      </c>
      <c r="AG766" s="8" t="str">
        <f>IF(Table3[[#This Row],[FTA]]&gt;=100,Table3[[#This Row],[FT%]],"")</f>
        <v/>
      </c>
      <c r="AH766" t="str">
        <f>UPPER(Table3[[#This Row],[Player]])</f>
        <v>R.J. HUNTER</v>
      </c>
    </row>
    <row r="767" spans="1:34" x14ac:dyDescent="0.25">
      <c r="A767">
        <v>2016</v>
      </c>
      <c r="B767" t="s">
        <v>192</v>
      </c>
      <c r="C767" t="s">
        <v>30</v>
      </c>
      <c r="D767">
        <v>26</v>
      </c>
      <c r="E767" t="s">
        <v>40</v>
      </c>
      <c r="F767">
        <v>78</v>
      </c>
      <c r="G767">
        <v>78</v>
      </c>
      <c r="H767">
        <v>13.9</v>
      </c>
      <c r="I767" s="8">
        <v>0.53300000000000003</v>
      </c>
      <c r="J767">
        <v>5.5</v>
      </c>
      <c r="K767">
        <v>-0.1</v>
      </c>
      <c r="L767">
        <v>416</v>
      </c>
      <c r="M767">
        <v>869</v>
      </c>
      <c r="N767" s="8">
        <v>0.47899999999999998</v>
      </c>
      <c r="O767">
        <v>60</v>
      </c>
      <c r="P767">
        <v>184</v>
      </c>
      <c r="Q767">
        <v>0.32600000000000001</v>
      </c>
      <c r="R767">
        <v>356</v>
      </c>
      <c r="S767">
        <v>685</v>
      </c>
      <c r="T767" s="8">
        <v>0.52</v>
      </c>
      <c r="U767">
        <v>91</v>
      </c>
      <c r="V767">
        <v>121</v>
      </c>
      <c r="W767" s="8">
        <v>0.752</v>
      </c>
      <c r="X767">
        <v>141</v>
      </c>
      <c r="Y767">
        <v>392</v>
      </c>
      <c r="Z767">
        <v>533</v>
      </c>
      <c r="AA767">
        <v>66</v>
      </c>
      <c r="AB767">
        <v>38</v>
      </c>
      <c r="AC767">
        <v>148</v>
      </c>
      <c r="AD767">
        <v>108</v>
      </c>
      <c r="AE767">
        <v>211</v>
      </c>
      <c r="AF767">
        <v>983</v>
      </c>
      <c r="AG767" s="8">
        <f>IF(Table3[[#This Row],[FTA]]&gt;=100,Table3[[#This Row],[FT%]],"")</f>
        <v>0.752</v>
      </c>
      <c r="AH767" t="str">
        <f>UPPER(Table3[[#This Row],[Player]])</f>
        <v>SERGE IBAKA</v>
      </c>
    </row>
    <row r="768" spans="1:34" x14ac:dyDescent="0.25">
      <c r="A768">
        <v>2016</v>
      </c>
      <c r="B768" t="s">
        <v>193</v>
      </c>
      <c r="C768" t="s">
        <v>50</v>
      </c>
      <c r="D768">
        <v>32</v>
      </c>
      <c r="E768" t="s">
        <v>76</v>
      </c>
      <c r="F768">
        <v>65</v>
      </c>
      <c r="G768">
        <v>1</v>
      </c>
      <c r="H768">
        <v>12.2</v>
      </c>
      <c r="I768" s="8">
        <v>0.56499999999999995</v>
      </c>
      <c r="J768">
        <v>4.4000000000000004</v>
      </c>
      <c r="K768">
        <v>1.6</v>
      </c>
      <c r="L768">
        <v>176</v>
      </c>
      <c r="M768">
        <v>368</v>
      </c>
      <c r="N768" s="8">
        <v>0.47799999999999998</v>
      </c>
      <c r="O768">
        <v>54</v>
      </c>
      <c r="P768">
        <v>154</v>
      </c>
      <c r="Q768">
        <v>0.35099999999999998</v>
      </c>
      <c r="R768">
        <v>122</v>
      </c>
      <c r="S768">
        <v>214</v>
      </c>
      <c r="T768" s="8">
        <v>0.56999999999999995</v>
      </c>
      <c r="U768">
        <v>51</v>
      </c>
      <c r="V768">
        <v>83</v>
      </c>
      <c r="W768" s="8">
        <v>0.61399999999999999</v>
      </c>
      <c r="X768">
        <v>52</v>
      </c>
      <c r="Y768">
        <v>211</v>
      </c>
      <c r="Z768">
        <v>263</v>
      </c>
      <c r="AA768">
        <v>219</v>
      </c>
      <c r="AB768">
        <v>73</v>
      </c>
      <c r="AC768">
        <v>19</v>
      </c>
      <c r="AD768">
        <v>79</v>
      </c>
      <c r="AE768">
        <v>102</v>
      </c>
      <c r="AF768">
        <v>457</v>
      </c>
      <c r="AG768" s="8" t="str">
        <f>IF(Table3[[#This Row],[FTA]]&gt;=100,Table3[[#This Row],[FT%]],"")</f>
        <v/>
      </c>
      <c r="AH768" t="str">
        <f>UPPER(Table3[[#This Row],[Player]])</f>
        <v>ANDRE IGUODALA</v>
      </c>
    </row>
    <row r="769" spans="1:34" x14ac:dyDescent="0.25">
      <c r="A769">
        <v>2016</v>
      </c>
      <c r="B769" t="s">
        <v>194</v>
      </c>
      <c r="C769" t="s">
        <v>30</v>
      </c>
      <c r="D769">
        <v>28</v>
      </c>
      <c r="E769" t="s">
        <v>69</v>
      </c>
      <c r="F769">
        <v>74</v>
      </c>
      <c r="G769">
        <v>56</v>
      </c>
      <c r="H769">
        <v>14.2</v>
      </c>
      <c r="I769" s="8">
        <v>0.52600000000000002</v>
      </c>
      <c r="J769">
        <v>4.4000000000000004</v>
      </c>
      <c r="K769">
        <v>0.1</v>
      </c>
      <c r="L769">
        <v>280</v>
      </c>
      <c r="M769">
        <v>661</v>
      </c>
      <c r="N769" s="8">
        <v>0.42399999999999999</v>
      </c>
      <c r="O769">
        <v>96</v>
      </c>
      <c r="P769">
        <v>259</v>
      </c>
      <c r="Q769">
        <v>0.371</v>
      </c>
      <c r="R769">
        <v>184</v>
      </c>
      <c r="S769">
        <v>402</v>
      </c>
      <c r="T769" s="8">
        <v>0.45800000000000002</v>
      </c>
      <c r="U769">
        <v>111</v>
      </c>
      <c r="V769">
        <v>154</v>
      </c>
      <c r="W769" s="8">
        <v>0.72099999999999997</v>
      </c>
      <c r="X769">
        <v>144</v>
      </c>
      <c r="Y769">
        <v>259</v>
      </c>
      <c r="Z769">
        <v>403</v>
      </c>
      <c r="AA769">
        <v>67</v>
      </c>
      <c r="AB769">
        <v>52</v>
      </c>
      <c r="AC769">
        <v>33</v>
      </c>
      <c r="AD769">
        <v>71</v>
      </c>
      <c r="AE769">
        <v>171</v>
      </c>
      <c r="AF769">
        <v>767</v>
      </c>
      <c r="AG769" s="8">
        <f>IF(Table3[[#This Row],[FTA]]&gt;=100,Table3[[#This Row],[FT%]],"")</f>
        <v>0.72099999999999997</v>
      </c>
      <c r="AH769" t="str">
        <f>UPPER(Table3[[#This Row],[Player]])</f>
        <v>ERSAN ILYASOVA</v>
      </c>
    </row>
    <row r="770" spans="1:34" x14ac:dyDescent="0.25">
      <c r="A770">
        <v>2016</v>
      </c>
      <c r="B770" t="s">
        <v>194</v>
      </c>
      <c r="C770" t="s">
        <v>30</v>
      </c>
      <c r="D770">
        <v>28</v>
      </c>
      <c r="E770" t="s">
        <v>104</v>
      </c>
      <c r="F770">
        <v>52</v>
      </c>
      <c r="G770">
        <v>52</v>
      </c>
      <c r="H770">
        <v>14.1</v>
      </c>
      <c r="I770" s="8">
        <v>0.53</v>
      </c>
      <c r="J770">
        <v>3.3</v>
      </c>
      <c r="K770">
        <v>0.7</v>
      </c>
      <c r="L770">
        <v>216</v>
      </c>
      <c r="M770">
        <v>508</v>
      </c>
      <c r="N770" s="8">
        <v>0.42499999999999999</v>
      </c>
      <c r="O770">
        <v>78</v>
      </c>
      <c r="P770">
        <v>215</v>
      </c>
      <c r="Q770">
        <v>0.36299999999999999</v>
      </c>
      <c r="R770">
        <v>138</v>
      </c>
      <c r="S770">
        <v>293</v>
      </c>
      <c r="T770" s="8">
        <v>0.47099999999999997</v>
      </c>
      <c r="U770">
        <v>79</v>
      </c>
      <c r="V770">
        <v>109</v>
      </c>
      <c r="W770" s="8">
        <v>0.72499999999999998</v>
      </c>
      <c r="X770">
        <v>99</v>
      </c>
      <c r="Y770">
        <v>183</v>
      </c>
      <c r="Z770">
        <v>282</v>
      </c>
      <c r="AA770">
        <v>55</v>
      </c>
      <c r="AB770">
        <v>38</v>
      </c>
      <c r="AC770">
        <v>27</v>
      </c>
      <c r="AD770">
        <v>59</v>
      </c>
      <c r="AE770">
        <v>120</v>
      </c>
      <c r="AF770">
        <v>589</v>
      </c>
      <c r="AG770" s="8">
        <f>IF(Table3[[#This Row],[FTA]]&gt;=100,Table3[[#This Row],[FT%]],"")</f>
        <v>0.72499999999999998</v>
      </c>
      <c r="AH770" t="str">
        <f>UPPER(Table3[[#This Row],[Player]])</f>
        <v>ERSAN ILYASOVA</v>
      </c>
    </row>
    <row r="771" spans="1:34" x14ac:dyDescent="0.25">
      <c r="A771">
        <v>2016</v>
      </c>
      <c r="B771" t="s">
        <v>194</v>
      </c>
      <c r="C771" t="s">
        <v>30</v>
      </c>
      <c r="D771">
        <v>28</v>
      </c>
      <c r="E771" t="s">
        <v>58</v>
      </c>
      <c r="F771">
        <v>22</v>
      </c>
      <c r="G771">
        <v>4</v>
      </c>
      <c r="H771">
        <v>14.7</v>
      </c>
      <c r="I771" s="8">
        <v>0.51500000000000001</v>
      </c>
      <c r="J771">
        <v>1.1000000000000001</v>
      </c>
      <c r="K771">
        <v>-2.1</v>
      </c>
      <c r="L771">
        <v>64</v>
      </c>
      <c r="M771">
        <v>153</v>
      </c>
      <c r="N771" s="8">
        <v>0.41799999999999998</v>
      </c>
      <c r="O771">
        <v>18</v>
      </c>
      <c r="P771">
        <v>44</v>
      </c>
      <c r="Q771">
        <v>0.40899999999999997</v>
      </c>
      <c r="R771">
        <v>46</v>
      </c>
      <c r="S771">
        <v>109</v>
      </c>
      <c r="T771" s="8">
        <v>0.42199999999999999</v>
      </c>
      <c r="U771">
        <v>32</v>
      </c>
      <c r="V771">
        <v>45</v>
      </c>
      <c r="W771" s="8">
        <v>0.71099999999999997</v>
      </c>
      <c r="X771">
        <v>45</v>
      </c>
      <c r="Y771">
        <v>76</v>
      </c>
      <c r="Z771">
        <v>121</v>
      </c>
      <c r="AA771">
        <v>12</v>
      </c>
      <c r="AB771">
        <v>14</v>
      </c>
      <c r="AC771">
        <v>6</v>
      </c>
      <c r="AD771">
        <v>12</v>
      </c>
      <c r="AE771">
        <v>51</v>
      </c>
      <c r="AF771">
        <v>178</v>
      </c>
      <c r="AG771" s="8" t="str">
        <f>IF(Table3[[#This Row],[FTA]]&gt;=100,Table3[[#This Row],[FT%]],"")</f>
        <v/>
      </c>
      <c r="AH771" t="str">
        <f>UPPER(Table3[[#This Row],[Player]])</f>
        <v>ERSAN ILYASOVA</v>
      </c>
    </row>
    <row r="772" spans="1:34" x14ac:dyDescent="0.25">
      <c r="A772">
        <v>2016</v>
      </c>
      <c r="B772" t="s">
        <v>477</v>
      </c>
      <c r="C772" t="s">
        <v>50</v>
      </c>
      <c r="D772">
        <v>28</v>
      </c>
      <c r="E772" t="s">
        <v>37</v>
      </c>
      <c r="F772">
        <v>81</v>
      </c>
      <c r="G772">
        <v>2</v>
      </c>
      <c r="H772">
        <v>10.3</v>
      </c>
      <c r="I772" s="8">
        <v>0.57199999999999995</v>
      </c>
      <c r="J772">
        <v>2.2999999999999998</v>
      </c>
      <c r="K772">
        <v>0.1</v>
      </c>
      <c r="L772">
        <v>124</v>
      </c>
      <c r="M772">
        <v>291</v>
      </c>
      <c r="N772" s="8">
        <v>0.42599999999999999</v>
      </c>
      <c r="O772">
        <v>81</v>
      </c>
      <c r="P772">
        <v>210</v>
      </c>
      <c r="Q772">
        <v>0.38600000000000001</v>
      </c>
      <c r="R772">
        <v>43</v>
      </c>
      <c r="S772">
        <v>81</v>
      </c>
      <c r="T772" s="8">
        <v>0.53100000000000003</v>
      </c>
      <c r="U772">
        <v>13</v>
      </c>
      <c r="V772">
        <v>18</v>
      </c>
      <c r="W772" s="8">
        <v>0.72199999999999998</v>
      </c>
      <c r="X772">
        <v>19</v>
      </c>
      <c r="Y772">
        <v>132</v>
      </c>
      <c r="Z772">
        <v>151</v>
      </c>
      <c r="AA772">
        <v>96</v>
      </c>
      <c r="AB772">
        <v>55</v>
      </c>
      <c r="AC772">
        <v>4</v>
      </c>
      <c r="AD772">
        <v>65</v>
      </c>
      <c r="AE772">
        <v>98</v>
      </c>
      <c r="AF772">
        <v>342</v>
      </c>
      <c r="AG772" s="8" t="str">
        <f>IF(Table3[[#This Row],[FTA]]&gt;=100,Table3[[#This Row],[FT%]],"")</f>
        <v/>
      </c>
      <c r="AH772" t="str">
        <f>UPPER(Table3[[#This Row],[Player]])</f>
        <v>JOE INGLES</v>
      </c>
    </row>
    <row r="773" spans="1:34" x14ac:dyDescent="0.25">
      <c r="A773">
        <v>2016</v>
      </c>
      <c r="B773" t="s">
        <v>540</v>
      </c>
      <c r="C773" t="s">
        <v>50</v>
      </c>
      <c r="D773">
        <v>20</v>
      </c>
      <c r="E773" t="s">
        <v>88</v>
      </c>
      <c r="F773">
        <v>20</v>
      </c>
      <c r="G773">
        <v>1</v>
      </c>
      <c r="H773">
        <v>6.7</v>
      </c>
      <c r="I773" s="8">
        <v>0.44400000000000001</v>
      </c>
      <c r="J773">
        <v>-0.1</v>
      </c>
      <c r="K773">
        <v>-6.4</v>
      </c>
      <c r="L773">
        <v>13</v>
      </c>
      <c r="M773">
        <v>37</v>
      </c>
      <c r="N773" s="8">
        <v>0.35099999999999998</v>
      </c>
      <c r="O773">
        <v>3</v>
      </c>
      <c r="P773">
        <v>13</v>
      </c>
      <c r="Q773">
        <v>0.23100000000000001</v>
      </c>
      <c r="R773">
        <v>10</v>
      </c>
      <c r="S773">
        <v>24</v>
      </c>
      <c r="T773" s="8">
        <v>0.41699999999999998</v>
      </c>
      <c r="U773">
        <v>7</v>
      </c>
      <c r="V773">
        <v>8</v>
      </c>
      <c r="W773" s="8">
        <v>0.875</v>
      </c>
      <c r="X773">
        <v>2</v>
      </c>
      <c r="Y773">
        <v>29</v>
      </c>
      <c r="Z773">
        <v>31</v>
      </c>
      <c r="AA773">
        <v>10</v>
      </c>
      <c r="AB773">
        <v>6</v>
      </c>
      <c r="AC773">
        <v>3</v>
      </c>
      <c r="AD773">
        <v>11</v>
      </c>
      <c r="AE773">
        <v>11</v>
      </c>
      <c r="AF773">
        <v>36</v>
      </c>
      <c r="AG773" s="8" t="str">
        <f>IF(Table3[[#This Row],[FTA]]&gt;=100,Table3[[#This Row],[FT%]],"")</f>
        <v/>
      </c>
      <c r="AH773" t="str">
        <f>UPPER(Table3[[#This Row],[Player]])</f>
        <v>DAMIEN INGLIS</v>
      </c>
    </row>
    <row r="774" spans="1:34" x14ac:dyDescent="0.25">
      <c r="A774">
        <v>2016</v>
      </c>
      <c r="B774" t="s">
        <v>195</v>
      </c>
      <c r="C774" t="s">
        <v>36</v>
      </c>
      <c r="D774">
        <v>23</v>
      </c>
      <c r="E774" t="s">
        <v>109</v>
      </c>
      <c r="F774">
        <v>53</v>
      </c>
      <c r="G774">
        <v>53</v>
      </c>
      <c r="H774">
        <v>19.899999999999999</v>
      </c>
      <c r="I774" s="8">
        <v>0.54</v>
      </c>
      <c r="J774">
        <v>5</v>
      </c>
      <c r="K774">
        <v>1.6</v>
      </c>
      <c r="L774">
        <v>394</v>
      </c>
      <c r="M774">
        <v>879</v>
      </c>
      <c r="N774" s="8">
        <v>0.44800000000000001</v>
      </c>
      <c r="O774">
        <v>84</v>
      </c>
      <c r="P774">
        <v>262</v>
      </c>
      <c r="Q774">
        <v>0.32100000000000001</v>
      </c>
      <c r="R774">
        <v>310</v>
      </c>
      <c r="S774">
        <v>617</v>
      </c>
      <c r="T774" s="8">
        <v>0.502</v>
      </c>
      <c r="U774">
        <v>169</v>
      </c>
      <c r="V774">
        <v>191</v>
      </c>
      <c r="W774" s="8">
        <v>0.88500000000000001</v>
      </c>
      <c r="X774">
        <v>44</v>
      </c>
      <c r="Y774">
        <v>113</v>
      </c>
      <c r="Z774">
        <v>157</v>
      </c>
      <c r="AA774">
        <v>249</v>
      </c>
      <c r="AB774">
        <v>56</v>
      </c>
      <c r="AC774">
        <v>18</v>
      </c>
      <c r="AD774">
        <v>124</v>
      </c>
      <c r="AE774">
        <v>107</v>
      </c>
      <c r="AF774">
        <v>1041</v>
      </c>
      <c r="AG774" s="8">
        <f>IF(Table3[[#This Row],[FTA]]&gt;=100,Table3[[#This Row],[FT%]],"")</f>
        <v>0.88500000000000001</v>
      </c>
      <c r="AH774" t="str">
        <f>UPPER(Table3[[#This Row],[Player]])</f>
        <v>KYRIE IRVING</v>
      </c>
    </row>
    <row r="775" spans="1:34" x14ac:dyDescent="0.25">
      <c r="A775">
        <v>2016</v>
      </c>
      <c r="B775" t="s">
        <v>196</v>
      </c>
      <c r="C775" t="s">
        <v>36</v>
      </c>
      <c r="D775">
        <v>32</v>
      </c>
      <c r="E775" t="s">
        <v>342</v>
      </c>
      <c r="F775">
        <v>32</v>
      </c>
      <c r="G775">
        <v>32</v>
      </c>
      <c r="H775">
        <v>14.5</v>
      </c>
      <c r="I775" s="8">
        <v>0.505</v>
      </c>
      <c r="J775">
        <v>0.9</v>
      </c>
      <c r="K775">
        <v>-1.4</v>
      </c>
      <c r="L775">
        <v>140</v>
      </c>
      <c r="M775">
        <v>358</v>
      </c>
      <c r="N775" s="8">
        <v>0.39100000000000001</v>
      </c>
      <c r="O775">
        <v>31</v>
      </c>
      <c r="P775">
        <v>102</v>
      </c>
      <c r="Q775">
        <v>0.30399999999999999</v>
      </c>
      <c r="R775">
        <v>109</v>
      </c>
      <c r="S775">
        <v>256</v>
      </c>
      <c r="T775" s="8">
        <v>0.42599999999999999</v>
      </c>
      <c r="U775">
        <v>100</v>
      </c>
      <c r="V775">
        <v>112</v>
      </c>
      <c r="W775" s="8">
        <v>0.89300000000000002</v>
      </c>
      <c r="X775">
        <v>9</v>
      </c>
      <c r="Y775">
        <v>127</v>
      </c>
      <c r="Z775">
        <v>136</v>
      </c>
      <c r="AA775">
        <v>236</v>
      </c>
      <c r="AB775">
        <v>34</v>
      </c>
      <c r="AC775">
        <v>7</v>
      </c>
      <c r="AD775">
        <v>94</v>
      </c>
      <c r="AE775">
        <v>77</v>
      </c>
      <c r="AF775">
        <v>411</v>
      </c>
      <c r="AG775" s="8">
        <f>IF(Table3[[#This Row],[FTA]]&gt;=100,Table3[[#This Row],[FT%]],"")</f>
        <v>0.89300000000000002</v>
      </c>
      <c r="AH775" t="str">
        <f>UPPER(Table3[[#This Row],[Player]])</f>
        <v>JARRETT JACK</v>
      </c>
    </row>
    <row r="776" spans="1:34" x14ac:dyDescent="0.25">
      <c r="A776">
        <v>2016</v>
      </c>
      <c r="B776" t="s">
        <v>197</v>
      </c>
      <c r="C776" t="s">
        <v>36</v>
      </c>
      <c r="D776">
        <v>25</v>
      </c>
      <c r="E776" t="s">
        <v>104</v>
      </c>
      <c r="F776">
        <v>79</v>
      </c>
      <c r="G776">
        <v>79</v>
      </c>
      <c r="H776">
        <v>19.600000000000001</v>
      </c>
      <c r="I776" s="8">
        <v>0.53500000000000003</v>
      </c>
      <c r="J776">
        <v>6.9</v>
      </c>
      <c r="K776">
        <v>2.2999999999999998</v>
      </c>
      <c r="L776">
        <v>540</v>
      </c>
      <c r="M776">
        <v>1244</v>
      </c>
      <c r="N776" s="8">
        <v>0.434</v>
      </c>
      <c r="O776">
        <v>118</v>
      </c>
      <c r="P776">
        <v>334</v>
      </c>
      <c r="Q776">
        <v>0.35299999999999998</v>
      </c>
      <c r="R776">
        <v>422</v>
      </c>
      <c r="S776">
        <v>910</v>
      </c>
      <c r="T776" s="8">
        <v>0.46400000000000002</v>
      </c>
      <c r="U776">
        <v>291</v>
      </c>
      <c r="V776">
        <v>337</v>
      </c>
      <c r="W776" s="8">
        <v>0.86399999999999999</v>
      </c>
      <c r="X776">
        <v>58</v>
      </c>
      <c r="Y776">
        <v>195</v>
      </c>
      <c r="Z776">
        <v>253</v>
      </c>
      <c r="AA776">
        <v>492</v>
      </c>
      <c r="AB776">
        <v>59</v>
      </c>
      <c r="AC776">
        <v>11</v>
      </c>
      <c r="AD776">
        <v>223</v>
      </c>
      <c r="AE776">
        <v>187</v>
      </c>
      <c r="AF776">
        <v>1489</v>
      </c>
      <c r="AG776" s="8">
        <f>IF(Table3[[#This Row],[FTA]]&gt;=100,Table3[[#This Row],[FT%]],"")</f>
        <v>0.86399999999999999</v>
      </c>
      <c r="AH776" t="str">
        <f>UPPER(Table3[[#This Row],[Player]])</f>
        <v>REGGIE JACKSON</v>
      </c>
    </row>
    <row r="777" spans="1:34" x14ac:dyDescent="0.25">
      <c r="A777">
        <v>2016</v>
      </c>
      <c r="B777" t="s">
        <v>198</v>
      </c>
      <c r="C777" t="s">
        <v>50</v>
      </c>
      <c r="D777">
        <v>31</v>
      </c>
      <c r="E777" t="s">
        <v>109</v>
      </c>
      <c r="F777">
        <v>76</v>
      </c>
      <c r="G777">
        <v>76</v>
      </c>
      <c r="H777">
        <v>27.5</v>
      </c>
      <c r="I777" s="8">
        <v>0.58799999999999997</v>
      </c>
      <c r="J777">
        <v>13.6</v>
      </c>
      <c r="K777">
        <v>9.1</v>
      </c>
      <c r="L777">
        <v>737</v>
      </c>
      <c r="M777">
        <v>1416</v>
      </c>
      <c r="N777" s="8">
        <v>0.52</v>
      </c>
      <c r="O777">
        <v>87</v>
      </c>
      <c r="P777">
        <v>282</v>
      </c>
      <c r="Q777">
        <v>0.309</v>
      </c>
      <c r="R777">
        <v>650</v>
      </c>
      <c r="S777">
        <v>1134</v>
      </c>
      <c r="T777" s="8">
        <v>0.57299999999999995</v>
      </c>
      <c r="U777">
        <v>359</v>
      </c>
      <c r="V777">
        <v>491</v>
      </c>
      <c r="W777" s="8">
        <v>0.73099999999999998</v>
      </c>
      <c r="X777">
        <v>111</v>
      </c>
      <c r="Y777">
        <v>454</v>
      </c>
      <c r="Z777">
        <v>565</v>
      </c>
      <c r="AA777">
        <v>514</v>
      </c>
      <c r="AB777">
        <v>104</v>
      </c>
      <c r="AC777">
        <v>49</v>
      </c>
      <c r="AD777">
        <v>249</v>
      </c>
      <c r="AE777">
        <v>143</v>
      </c>
      <c r="AF777">
        <v>1920</v>
      </c>
      <c r="AG777" s="8">
        <f>IF(Table3[[#This Row],[FTA]]&gt;=100,Table3[[#This Row],[FT%]],"")</f>
        <v>0.73099999999999998</v>
      </c>
      <c r="AH777" t="str">
        <f>UPPER(Table3[[#This Row],[Player]])</f>
        <v>LEBRON JAMES</v>
      </c>
    </row>
    <row r="778" spans="1:34" x14ac:dyDescent="0.25">
      <c r="A778">
        <v>2016</v>
      </c>
      <c r="B778" t="s">
        <v>478</v>
      </c>
      <c r="C778" t="s">
        <v>30</v>
      </c>
      <c r="D778">
        <v>25</v>
      </c>
      <c r="E778" t="s">
        <v>96</v>
      </c>
      <c r="F778">
        <v>8</v>
      </c>
      <c r="G778">
        <v>0</v>
      </c>
      <c r="H778">
        <v>12.7</v>
      </c>
      <c r="I778" s="8">
        <v>0.44600000000000001</v>
      </c>
      <c r="J778">
        <v>0.1</v>
      </c>
      <c r="K778">
        <v>-13.8</v>
      </c>
      <c r="L778">
        <v>9</v>
      </c>
      <c r="M778">
        <v>22</v>
      </c>
      <c r="N778" s="8">
        <v>0.40899999999999997</v>
      </c>
      <c r="O778">
        <v>0</v>
      </c>
      <c r="P778">
        <v>1</v>
      </c>
      <c r="Q778">
        <v>0</v>
      </c>
      <c r="R778">
        <v>9</v>
      </c>
      <c r="S778">
        <v>21</v>
      </c>
      <c r="T778" s="8">
        <v>0.42899999999999999</v>
      </c>
      <c r="U778">
        <v>4</v>
      </c>
      <c r="V778">
        <v>6</v>
      </c>
      <c r="W778" s="8">
        <v>0.66700000000000004</v>
      </c>
      <c r="X778">
        <v>6</v>
      </c>
      <c r="Y778">
        <v>10</v>
      </c>
      <c r="Z778">
        <v>16</v>
      </c>
      <c r="AA778">
        <v>0</v>
      </c>
      <c r="AB778">
        <v>0</v>
      </c>
      <c r="AC778">
        <v>1</v>
      </c>
      <c r="AD778">
        <v>0</v>
      </c>
      <c r="AE778">
        <v>8</v>
      </c>
      <c r="AF778">
        <v>22</v>
      </c>
      <c r="AG778" s="8" t="str">
        <f>IF(Table3[[#This Row],[FTA]]&gt;=100,Table3[[#This Row],[FT%]],"")</f>
        <v/>
      </c>
      <c r="AH778" t="str">
        <f>UPPER(Table3[[#This Row],[Player]])</f>
        <v>CORY JEFFERSON</v>
      </c>
    </row>
    <row r="779" spans="1:34" x14ac:dyDescent="0.25">
      <c r="A779">
        <v>2016</v>
      </c>
      <c r="B779" t="s">
        <v>200</v>
      </c>
      <c r="C779" t="s">
        <v>50</v>
      </c>
      <c r="D779">
        <v>35</v>
      </c>
      <c r="E779" t="s">
        <v>109</v>
      </c>
      <c r="F779">
        <v>74</v>
      </c>
      <c r="G779">
        <v>5</v>
      </c>
      <c r="H779">
        <v>9.6999999999999993</v>
      </c>
      <c r="I779" s="8">
        <v>0.58499999999999996</v>
      </c>
      <c r="J779">
        <v>2.7</v>
      </c>
      <c r="K779">
        <v>-0.8</v>
      </c>
      <c r="L779">
        <v>143</v>
      </c>
      <c r="M779">
        <v>312</v>
      </c>
      <c r="N779" s="8">
        <v>0.45800000000000002</v>
      </c>
      <c r="O779">
        <v>66</v>
      </c>
      <c r="P779">
        <v>173</v>
      </c>
      <c r="Q779">
        <v>0.38200000000000001</v>
      </c>
      <c r="R779">
        <v>77</v>
      </c>
      <c r="S779">
        <v>139</v>
      </c>
      <c r="T779" s="8">
        <v>0.55400000000000005</v>
      </c>
      <c r="U779">
        <v>58</v>
      </c>
      <c r="V779">
        <v>87</v>
      </c>
      <c r="W779" s="8">
        <v>0.66700000000000004</v>
      </c>
      <c r="X779">
        <v>15</v>
      </c>
      <c r="Y779">
        <v>113</v>
      </c>
      <c r="Z779">
        <v>128</v>
      </c>
      <c r="AA779">
        <v>59</v>
      </c>
      <c r="AB779">
        <v>33</v>
      </c>
      <c r="AC779">
        <v>14</v>
      </c>
      <c r="AD779">
        <v>43</v>
      </c>
      <c r="AE779">
        <v>129</v>
      </c>
      <c r="AF779">
        <v>410</v>
      </c>
      <c r="AG779" s="8" t="str">
        <f>IF(Table3[[#This Row],[FTA]]&gt;=100,Table3[[#This Row],[FT%]],"")</f>
        <v/>
      </c>
      <c r="AH779" t="str">
        <f>UPPER(Table3[[#This Row],[Player]])</f>
        <v>RICHARD JEFFERSON</v>
      </c>
    </row>
    <row r="780" spans="1:34" x14ac:dyDescent="0.25">
      <c r="A780">
        <v>2016</v>
      </c>
      <c r="B780" t="s">
        <v>356</v>
      </c>
      <c r="C780" t="s">
        <v>34</v>
      </c>
      <c r="D780">
        <v>24</v>
      </c>
      <c r="E780" t="s">
        <v>69</v>
      </c>
      <c r="F780">
        <v>43</v>
      </c>
      <c r="G780">
        <v>3</v>
      </c>
      <c r="H780">
        <v>10</v>
      </c>
      <c r="I780" s="8">
        <v>0.52200000000000002</v>
      </c>
      <c r="J780">
        <v>0.2</v>
      </c>
      <c r="K780">
        <v>-5.4</v>
      </c>
      <c r="L780">
        <v>71</v>
      </c>
      <c r="M780">
        <v>160</v>
      </c>
      <c r="N780" s="8">
        <v>0.44400000000000001</v>
      </c>
      <c r="O780">
        <v>16</v>
      </c>
      <c r="P780">
        <v>51</v>
      </c>
      <c r="Q780">
        <v>0.314</v>
      </c>
      <c r="R780">
        <v>55</v>
      </c>
      <c r="S780">
        <v>109</v>
      </c>
      <c r="T780" s="8">
        <v>0.505</v>
      </c>
      <c r="U780">
        <v>20</v>
      </c>
      <c r="V780">
        <v>24</v>
      </c>
      <c r="W780" s="8">
        <v>0.83299999999999996</v>
      </c>
      <c r="X780">
        <v>8</v>
      </c>
      <c r="Y780">
        <v>49</v>
      </c>
      <c r="Z780">
        <v>57</v>
      </c>
      <c r="AA780">
        <v>35</v>
      </c>
      <c r="AB780">
        <v>8</v>
      </c>
      <c r="AC780">
        <v>1</v>
      </c>
      <c r="AD780">
        <v>27</v>
      </c>
      <c r="AE780">
        <v>22</v>
      </c>
      <c r="AF780">
        <v>178</v>
      </c>
      <c r="AG780" s="8" t="str">
        <f>IF(Table3[[#This Row],[FTA]]&gt;=100,Table3[[#This Row],[FT%]],"")</f>
        <v/>
      </c>
      <c r="AH780" t="str">
        <f>UPPER(Table3[[#This Row],[Player]])</f>
        <v>JOHN JENKINS</v>
      </c>
    </row>
    <row r="781" spans="1:34" x14ac:dyDescent="0.25">
      <c r="A781">
        <v>2016</v>
      </c>
      <c r="B781" t="s">
        <v>356</v>
      </c>
      <c r="C781" t="s">
        <v>34</v>
      </c>
      <c r="D781">
        <v>24</v>
      </c>
      <c r="E781" t="s">
        <v>66</v>
      </c>
      <c r="F781">
        <v>21</v>
      </c>
      <c r="G781">
        <v>1</v>
      </c>
      <c r="H781">
        <v>7.2</v>
      </c>
      <c r="I781" s="8">
        <v>0.46600000000000003</v>
      </c>
      <c r="J781">
        <v>-0.1</v>
      </c>
      <c r="K781">
        <v>-7.4</v>
      </c>
      <c r="L781">
        <v>29</v>
      </c>
      <c r="M781">
        <v>70</v>
      </c>
      <c r="N781" s="8">
        <v>0.41399999999999998</v>
      </c>
      <c r="O781">
        <v>3</v>
      </c>
      <c r="P781">
        <v>19</v>
      </c>
      <c r="Q781">
        <v>0.158</v>
      </c>
      <c r="R781">
        <v>26</v>
      </c>
      <c r="S781">
        <v>51</v>
      </c>
      <c r="T781" s="8">
        <v>0.51</v>
      </c>
      <c r="U781">
        <v>8</v>
      </c>
      <c r="V781">
        <v>9</v>
      </c>
      <c r="W781" s="8">
        <v>0.88900000000000001</v>
      </c>
      <c r="X781">
        <v>4</v>
      </c>
      <c r="Y781">
        <v>18</v>
      </c>
      <c r="Z781">
        <v>22</v>
      </c>
      <c r="AA781">
        <v>9</v>
      </c>
      <c r="AB781">
        <v>3</v>
      </c>
      <c r="AC781">
        <v>0</v>
      </c>
      <c r="AD781">
        <v>11</v>
      </c>
      <c r="AE781">
        <v>11</v>
      </c>
      <c r="AF781">
        <v>69</v>
      </c>
      <c r="AG781" s="8" t="str">
        <f>IF(Table3[[#This Row],[FTA]]&gt;=100,Table3[[#This Row],[FT%]],"")</f>
        <v/>
      </c>
      <c r="AH781" t="str">
        <f>UPPER(Table3[[#This Row],[Player]])</f>
        <v>JOHN JENKINS</v>
      </c>
    </row>
    <row r="782" spans="1:34" x14ac:dyDescent="0.25">
      <c r="A782">
        <v>2016</v>
      </c>
      <c r="B782" t="s">
        <v>356</v>
      </c>
      <c r="C782" t="s">
        <v>34</v>
      </c>
      <c r="D782">
        <v>24</v>
      </c>
      <c r="E782" t="s">
        <v>96</v>
      </c>
      <c r="F782">
        <v>22</v>
      </c>
      <c r="G782">
        <v>2</v>
      </c>
      <c r="H782">
        <v>11.9</v>
      </c>
      <c r="I782" s="8">
        <v>0.56399999999999995</v>
      </c>
      <c r="J782">
        <v>0.4</v>
      </c>
      <c r="K782">
        <v>-4</v>
      </c>
      <c r="L782">
        <v>42</v>
      </c>
      <c r="M782">
        <v>90</v>
      </c>
      <c r="N782" s="8">
        <v>0.46700000000000003</v>
      </c>
      <c r="O782">
        <v>13</v>
      </c>
      <c r="P782">
        <v>32</v>
      </c>
      <c r="Q782">
        <v>0.40600000000000003</v>
      </c>
      <c r="R782">
        <v>29</v>
      </c>
      <c r="S782">
        <v>58</v>
      </c>
      <c r="T782" s="8">
        <v>0.5</v>
      </c>
      <c r="U782">
        <v>12</v>
      </c>
      <c r="V782">
        <v>15</v>
      </c>
      <c r="W782" s="8">
        <v>0.8</v>
      </c>
      <c r="X782">
        <v>4</v>
      </c>
      <c r="Y782">
        <v>31</v>
      </c>
      <c r="Z782">
        <v>35</v>
      </c>
      <c r="AA782">
        <v>26</v>
      </c>
      <c r="AB782">
        <v>5</v>
      </c>
      <c r="AC782">
        <v>1</v>
      </c>
      <c r="AD782">
        <v>16</v>
      </c>
      <c r="AE782">
        <v>11</v>
      </c>
      <c r="AF782">
        <v>109</v>
      </c>
      <c r="AG782" s="8" t="str">
        <f>IF(Table3[[#This Row],[FTA]]&gt;=100,Table3[[#This Row],[FT%]],"")</f>
        <v/>
      </c>
      <c r="AH782" t="str">
        <f>UPPER(Table3[[#This Row],[Player]])</f>
        <v>JOHN JENKINS</v>
      </c>
    </row>
    <row r="783" spans="1:34" x14ac:dyDescent="0.25">
      <c r="A783">
        <v>2016</v>
      </c>
      <c r="B783" t="s">
        <v>201</v>
      </c>
      <c r="C783" t="s">
        <v>36</v>
      </c>
      <c r="D783">
        <v>26</v>
      </c>
      <c r="E783" t="s">
        <v>69</v>
      </c>
      <c r="F783">
        <v>48</v>
      </c>
      <c r="G783">
        <v>7</v>
      </c>
      <c r="H783">
        <v>13.7</v>
      </c>
      <c r="I783" s="8">
        <v>0.49099999999999999</v>
      </c>
      <c r="J783">
        <v>1.5</v>
      </c>
      <c r="K783">
        <v>-1.4</v>
      </c>
      <c r="L783">
        <v>112</v>
      </c>
      <c r="M783">
        <v>304</v>
      </c>
      <c r="N783" s="8">
        <v>0.36799999999999999</v>
      </c>
      <c r="O783">
        <v>51</v>
      </c>
      <c r="P783">
        <v>155</v>
      </c>
      <c r="Q783">
        <v>0.32900000000000001</v>
      </c>
      <c r="R783">
        <v>61</v>
      </c>
      <c r="S783">
        <v>149</v>
      </c>
      <c r="T783" s="8">
        <v>0.40899999999999997</v>
      </c>
      <c r="U783">
        <v>57</v>
      </c>
      <c r="V783">
        <v>78</v>
      </c>
      <c r="W783" s="8">
        <v>0.73099999999999998</v>
      </c>
      <c r="X783">
        <v>16</v>
      </c>
      <c r="Y783">
        <v>80</v>
      </c>
      <c r="Z783">
        <v>96</v>
      </c>
      <c r="AA783">
        <v>170</v>
      </c>
      <c r="AB783">
        <v>29</v>
      </c>
      <c r="AC783">
        <v>7</v>
      </c>
      <c r="AD783">
        <v>57</v>
      </c>
      <c r="AE783">
        <v>57</v>
      </c>
      <c r="AF783">
        <v>332</v>
      </c>
      <c r="AG783" s="8" t="str">
        <f>IF(Table3[[#This Row],[FTA]]&gt;=100,Table3[[#This Row],[FT%]],"")</f>
        <v/>
      </c>
      <c r="AH783" t="str">
        <f>UPPER(Table3[[#This Row],[Player]])</f>
        <v>BRANDON JENNINGS</v>
      </c>
    </row>
    <row r="784" spans="1:34" x14ac:dyDescent="0.25">
      <c r="A784">
        <v>2016</v>
      </c>
      <c r="B784" t="s">
        <v>201</v>
      </c>
      <c r="C784" t="s">
        <v>36</v>
      </c>
      <c r="D784">
        <v>26</v>
      </c>
      <c r="E784" t="s">
        <v>104</v>
      </c>
      <c r="F784">
        <v>23</v>
      </c>
      <c r="G784">
        <v>1</v>
      </c>
      <c r="H784">
        <v>13.1</v>
      </c>
      <c r="I784" s="8">
        <v>0.49099999999999999</v>
      </c>
      <c r="J784">
        <v>0.8</v>
      </c>
      <c r="K784">
        <v>-1.1000000000000001</v>
      </c>
      <c r="L784">
        <v>53</v>
      </c>
      <c r="M784">
        <v>143</v>
      </c>
      <c r="N784" s="8">
        <v>0.371</v>
      </c>
      <c r="O784">
        <v>24</v>
      </c>
      <c r="P784">
        <v>77</v>
      </c>
      <c r="Q784">
        <v>0.312</v>
      </c>
      <c r="R784">
        <v>29</v>
      </c>
      <c r="S784">
        <v>66</v>
      </c>
      <c r="T784" s="8">
        <v>0.439</v>
      </c>
      <c r="U784">
        <v>27</v>
      </c>
      <c r="V784">
        <v>38</v>
      </c>
      <c r="W784" s="8">
        <v>0.71099999999999997</v>
      </c>
      <c r="X784">
        <v>5</v>
      </c>
      <c r="Y784">
        <v>41</v>
      </c>
      <c r="Z784">
        <v>46</v>
      </c>
      <c r="AA784">
        <v>70</v>
      </c>
      <c r="AB784">
        <v>11</v>
      </c>
      <c r="AC784">
        <v>2</v>
      </c>
      <c r="AD784">
        <v>22</v>
      </c>
      <c r="AE784">
        <v>24</v>
      </c>
      <c r="AF784">
        <v>157</v>
      </c>
      <c r="AG784" s="8" t="str">
        <f>IF(Table3[[#This Row],[FTA]]&gt;=100,Table3[[#This Row],[FT%]],"")</f>
        <v/>
      </c>
      <c r="AH784" t="str">
        <f>UPPER(Table3[[#This Row],[Player]])</f>
        <v>BRANDON JENNINGS</v>
      </c>
    </row>
    <row r="785" spans="1:34" x14ac:dyDescent="0.25">
      <c r="A785">
        <v>2016</v>
      </c>
      <c r="B785" t="s">
        <v>201</v>
      </c>
      <c r="C785" t="s">
        <v>36</v>
      </c>
      <c r="D785">
        <v>26</v>
      </c>
      <c r="E785" t="s">
        <v>58</v>
      </c>
      <c r="F785">
        <v>25</v>
      </c>
      <c r="G785">
        <v>6</v>
      </c>
      <c r="H785">
        <v>14.3</v>
      </c>
      <c r="I785" s="8">
        <v>0.49</v>
      </c>
      <c r="J785">
        <v>0.7</v>
      </c>
      <c r="K785">
        <v>-1.6</v>
      </c>
      <c r="L785">
        <v>59</v>
      </c>
      <c r="M785">
        <v>161</v>
      </c>
      <c r="N785" s="8">
        <v>0.36599999999999999</v>
      </c>
      <c r="O785">
        <v>27</v>
      </c>
      <c r="P785">
        <v>78</v>
      </c>
      <c r="Q785">
        <v>0.34599999999999997</v>
      </c>
      <c r="R785">
        <v>32</v>
      </c>
      <c r="S785">
        <v>83</v>
      </c>
      <c r="T785" s="8">
        <v>0.38600000000000001</v>
      </c>
      <c r="U785">
        <v>30</v>
      </c>
      <c r="V785">
        <v>40</v>
      </c>
      <c r="W785" s="8">
        <v>0.75</v>
      </c>
      <c r="X785">
        <v>11</v>
      </c>
      <c r="Y785">
        <v>39</v>
      </c>
      <c r="Z785">
        <v>50</v>
      </c>
      <c r="AA785">
        <v>100</v>
      </c>
      <c r="AB785">
        <v>18</v>
      </c>
      <c r="AC785">
        <v>5</v>
      </c>
      <c r="AD785">
        <v>35</v>
      </c>
      <c r="AE785">
        <v>33</v>
      </c>
      <c r="AF785">
        <v>175</v>
      </c>
      <c r="AG785" s="8" t="str">
        <f>IF(Table3[[#This Row],[FTA]]&gt;=100,Table3[[#This Row],[FT%]],"")</f>
        <v/>
      </c>
      <c r="AH785" t="str">
        <f>UPPER(Table3[[#This Row],[Player]])</f>
        <v>BRANDON JENNINGS</v>
      </c>
    </row>
    <row r="786" spans="1:34" x14ac:dyDescent="0.25">
      <c r="A786">
        <v>2016</v>
      </c>
      <c r="B786" t="s">
        <v>202</v>
      </c>
      <c r="C786" t="s">
        <v>30</v>
      </c>
      <c r="D786">
        <v>28</v>
      </c>
      <c r="E786" t="s">
        <v>45</v>
      </c>
      <c r="F786">
        <v>78</v>
      </c>
      <c r="G786">
        <v>0</v>
      </c>
      <c r="H786">
        <v>10.3</v>
      </c>
      <c r="I786" s="8">
        <v>0.53100000000000003</v>
      </c>
      <c r="J786">
        <v>2.4</v>
      </c>
      <c r="K786">
        <v>-2</v>
      </c>
      <c r="L786">
        <v>118</v>
      </c>
      <c r="M786">
        <v>286</v>
      </c>
      <c r="N786" s="8">
        <v>0.41299999999999998</v>
      </c>
      <c r="O786">
        <v>43</v>
      </c>
      <c r="P786">
        <v>108</v>
      </c>
      <c r="Q786">
        <v>0.39800000000000002</v>
      </c>
      <c r="R786">
        <v>75</v>
      </c>
      <c r="S786">
        <v>178</v>
      </c>
      <c r="T786" s="8">
        <v>0.42099999999999999</v>
      </c>
      <c r="U786">
        <v>61</v>
      </c>
      <c r="V786">
        <v>78</v>
      </c>
      <c r="W786" s="8">
        <v>0.78200000000000003</v>
      </c>
      <c r="X786">
        <v>77</v>
      </c>
      <c r="Y786">
        <v>211</v>
      </c>
      <c r="Z786">
        <v>288</v>
      </c>
      <c r="AA786">
        <v>62</v>
      </c>
      <c r="AB786">
        <v>20</v>
      </c>
      <c r="AC786">
        <v>24</v>
      </c>
      <c r="AD786">
        <v>52</v>
      </c>
      <c r="AE786">
        <v>137</v>
      </c>
      <c r="AF786">
        <v>340</v>
      </c>
      <c r="AG786" s="8" t="str">
        <f>IF(Table3[[#This Row],[FTA]]&gt;=100,Table3[[#This Row],[FT%]],"")</f>
        <v/>
      </c>
      <c r="AH786" t="str">
        <f>UPPER(Table3[[#This Row],[Player]])</f>
        <v>JONAS JEREBKO</v>
      </c>
    </row>
    <row r="787" spans="1:34" x14ac:dyDescent="0.25">
      <c r="A787">
        <v>2016</v>
      </c>
      <c r="B787" t="s">
        <v>203</v>
      </c>
      <c r="C787" t="s">
        <v>30</v>
      </c>
      <c r="D787">
        <v>28</v>
      </c>
      <c r="E787" t="s">
        <v>45</v>
      </c>
      <c r="F787">
        <v>79</v>
      </c>
      <c r="G787">
        <v>76</v>
      </c>
      <c r="H787">
        <v>16</v>
      </c>
      <c r="I787" s="8">
        <v>0.60199999999999998</v>
      </c>
      <c r="J787">
        <v>5.9</v>
      </c>
      <c r="K787">
        <v>3</v>
      </c>
      <c r="L787">
        <v>249</v>
      </c>
      <c r="M787">
        <v>426</v>
      </c>
      <c r="N787" s="8">
        <v>0.58499999999999996</v>
      </c>
      <c r="O787">
        <v>10</v>
      </c>
      <c r="P787">
        <v>43</v>
      </c>
      <c r="Q787">
        <v>0.23300000000000001</v>
      </c>
      <c r="R787">
        <v>239</v>
      </c>
      <c r="S787">
        <v>383</v>
      </c>
      <c r="T787" s="8">
        <v>0.624</v>
      </c>
      <c r="U787">
        <v>69</v>
      </c>
      <c r="V787">
        <v>121</v>
      </c>
      <c r="W787" s="8">
        <v>0.56999999999999995</v>
      </c>
      <c r="X787">
        <v>178</v>
      </c>
      <c r="Y787">
        <v>327</v>
      </c>
      <c r="Z787">
        <v>505</v>
      </c>
      <c r="AA787">
        <v>138</v>
      </c>
      <c r="AB787">
        <v>52</v>
      </c>
      <c r="AC787">
        <v>83</v>
      </c>
      <c r="AD787">
        <v>94</v>
      </c>
      <c r="AE787">
        <v>214</v>
      </c>
      <c r="AF787">
        <v>577</v>
      </c>
      <c r="AG787" s="8">
        <f>IF(Table3[[#This Row],[FTA]]&gt;=100,Table3[[#This Row],[FT%]],"")</f>
        <v>0.56999999999999995</v>
      </c>
      <c r="AH787" t="str">
        <f>UPPER(Table3[[#This Row],[Player]])</f>
        <v>AMIR JOHNSON</v>
      </c>
    </row>
    <row r="788" spans="1:34" x14ac:dyDescent="0.25">
      <c r="A788">
        <v>2016</v>
      </c>
      <c r="B788" t="s">
        <v>204</v>
      </c>
      <c r="C788" t="s">
        <v>50</v>
      </c>
      <c r="D788">
        <v>25</v>
      </c>
      <c r="E788" t="s">
        <v>37</v>
      </c>
      <c r="F788">
        <v>70</v>
      </c>
      <c r="G788">
        <v>2</v>
      </c>
      <c r="H788">
        <v>8.1999999999999993</v>
      </c>
      <c r="I788" s="8">
        <v>0.48199999999999998</v>
      </c>
      <c r="J788">
        <v>1.1000000000000001</v>
      </c>
      <c r="K788">
        <v>-1.4</v>
      </c>
      <c r="L788">
        <v>72</v>
      </c>
      <c r="M788">
        <v>194</v>
      </c>
      <c r="N788" s="8">
        <v>0.371</v>
      </c>
      <c r="O788">
        <v>27</v>
      </c>
      <c r="P788">
        <v>99</v>
      </c>
      <c r="Q788">
        <v>0.27300000000000002</v>
      </c>
      <c r="R788">
        <v>45</v>
      </c>
      <c r="S788">
        <v>95</v>
      </c>
      <c r="T788" s="8">
        <v>0.47399999999999998</v>
      </c>
      <c r="U788">
        <v>34</v>
      </c>
      <c r="V788">
        <v>42</v>
      </c>
      <c r="W788" s="8">
        <v>0.81</v>
      </c>
      <c r="X788">
        <v>27</v>
      </c>
      <c r="Y788">
        <v>105</v>
      </c>
      <c r="Z788">
        <v>132</v>
      </c>
      <c r="AA788">
        <v>45</v>
      </c>
      <c r="AB788">
        <v>32</v>
      </c>
      <c r="AC788">
        <v>20</v>
      </c>
      <c r="AD788">
        <v>40</v>
      </c>
      <c r="AE788">
        <v>100</v>
      </c>
      <c r="AF788">
        <v>205</v>
      </c>
      <c r="AG788" s="8" t="str">
        <f>IF(Table3[[#This Row],[FTA]]&gt;=100,Table3[[#This Row],[FT%]],"")</f>
        <v/>
      </c>
      <c r="AH788" t="str">
        <f>UPPER(Table3[[#This Row],[Player]])</f>
        <v>CHRIS JOHNSON</v>
      </c>
    </row>
    <row r="789" spans="1:34" x14ac:dyDescent="0.25">
      <c r="A789">
        <v>2016</v>
      </c>
      <c r="B789" t="s">
        <v>205</v>
      </c>
      <c r="C789" t="s">
        <v>30</v>
      </c>
      <c r="D789">
        <v>28</v>
      </c>
      <c r="E789" t="s">
        <v>39</v>
      </c>
      <c r="F789">
        <v>57</v>
      </c>
      <c r="G789">
        <v>32</v>
      </c>
      <c r="H789">
        <v>11.4</v>
      </c>
      <c r="I789" s="8">
        <v>0.53200000000000003</v>
      </c>
      <c r="J789">
        <v>1.3</v>
      </c>
      <c r="K789">
        <v>-0.6</v>
      </c>
      <c r="L789">
        <v>114</v>
      </c>
      <c r="M789">
        <v>240</v>
      </c>
      <c r="N789" s="8">
        <v>0.47499999999999998</v>
      </c>
      <c r="O789">
        <v>20</v>
      </c>
      <c r="P789">
        <v>66</v>
      </c>
      <c r="Q789">
        <v>0.30299999999999999</v>
      </c>
      <c r="R789">
        <v>94</v>
      </c>
      <c r="S789">
        <v>174</v>
      </c>
      <c r="T789" s="8">
        <v>0.54</v>
      </c>
      <c r="U789">
        <v>39</v>
      </c>
      <c r="V789">
        <v>68</v>
      </c>
      <c r="W789" s="8">
        <v>0.57399999999999995</v>
      </c>
      <c r="X789">
        <v>28</v>
      </c>
      <c r="Y789">
        <v>98</v>
      </c>
      <c r="Z789">
        <v>126</v>
      </c>
      <c r="AA789">
        <v>67</v>
      </c>
      <c r="AB789">
        <v>29</v>
      </c>
      <c r="AC789">
        <v>33</v>
      </c>
      <c r="AD789">
        <v>54</v>
      </c>
      <c r="AE789">
        <v>84</v>
      </c>
      <c r="AF789">
        <v>287</v>
      </c>
      <c r="AG789" s="8" t="str">
        <f>IF(Table3[[#This Row],[FTA]]&gt;=100,Table3[[#This Row],[FT%]],"")</f>
        <v/>
      </c>
      <c r="AH789" t="str">
        <f>UPPER(Table3[[#This Row],[Player]])</f>
        <v>JAMES JOHNSON</v>
      </c>
    </row>
    <row r="790" spans="1:34" x14ac:dyDescent="0.25">
      <c r="A790">
        <v>2016</v>
      </c>
      <c r="B790" t="s">
        <v>206</v>
      </c>
      <c r="C790" t="s">
        <v>50</v>
      </c>
      <c r="D790">
        <v>34</v>
      </c>
      <c r="E790" t="s">
        <v>69</v>
      </c>
      <c r="F790">
        <v>81</v>
      </c>
      <c r="G790">
        <v>81</v>
      </c>
      <c r="H790">
        <v>12</v>
      </c>
      <c r="I790" s="8">
        <v>0.53800000000000003</v>
      </c>
      <c r="J790">
        <v>2.7</v>
      </c>
      <c r="K790">
        <v>-1.3</v>
      </c>
      <c r="L790">
        <v>377</v>
      </c>
      <c r="M790">
        <v>859</v>
      </c>
      <c r="N790" s="8">
        <v>0.439</v>
      </c>
      <c r="O790">
        <v>120</v>
      </c>
      <c r="P790">
        <v>313</v>
      </c>
      <c r="Q790">
        <v>0.38300000000000001</v>
      </c>
      <c r="R790">
        <v>257</v>
      </c>
      <c r="S790">
        <v>546</v>
      </c>
      <c r="T790" s="8">
        <v>0.47099999999999997</v>
      </c>
      <c r="U790">
        <v>118</v>
      </c>
      <c r="V790">
        <v>142</v>
      </c>
      <c r="W790" s="8">
        <v>0.83099999999999996</v>
      </c>
      <c r="X790">
        <v>49</v>
      </c>
      <c r="Y790">
        <v>243</v>
      </c>
      <c r="Z790">
        <v>292</v>
      </c>
      <c r="AA790">
        <v>318</v>
      </c>
      <c r="AB790">
        <v>61</v>
      </c>
      <c r="AC790">
        <v>4</v>
      </c>
      <c r="AD790">
        <v>159</v>
      </c>
      <c r="AE790">
        <v>146</v>
      </c>
      <c r="AF790">
        <v>992</v>
      </c>
      <c r="AG790" s="8">
        <f>IF(Table3[[#This Row],[FTA]]&gt;=100,Table3[[#This Row],[FT%]],"")</f>
        <v>0.83099999999999996</v>
      </c>
      <c r="AH790" t="str">
        <f>UPPER(Table3[[#This Row],[Player]])</f>
        <v>JOE JOHNSON</v>
      </c>
    </row>
    <row r="791" spans="1:34" x14ac:dyDescent="0.25">
      <c r="A791">
        <v>2016</v>
      </c>
      <c r="B791" t="s">
        <v>206</v>
      </c>
      <c r="C791" t="s">
        <v>50</v>
      </c>
      <c r="D791">
        <v>34</v>
      </c>
      <c r="E791" t="s">
        <v>342</v>
      </c>
      <c r="F791">
        <v>57</v>
      </c>
      <c r="G791">
        <v>57</v>
      </c>
      <c r="H791">
        <v>10.7</v>
      </c>
      <c r="I791" s="8">
        <v>0.51200000000000001</v>
      </c>
      <c r="J791">
        <v>0.7</v>
      </c>
      <c r="K791">
        <v>-2.2000000000000002</v>
      </c>
      <c r="L791">
        <v>247</v>
      </c>
      <c r="M791">
        <v>608</v>
      </c>
      <c r="N791" s="8">
        <v>0.40600000000000003</v>
      </c>
      <c r="O791">
        <v>85</v>
      </c>
      <c r="P791">
        <v>229</v>
      </c>
      <c r="Q791">
        <v>0.371</v>
      </c>
      <c r="R791">
        <v>162</v>
      </c>
      <c r="S791">
        <v>379</v>
      </c>
      <c r="T791" s="8">
        <v>0.42699999999999999</v>
      </c>
      <c r="U791">
        <v>92</v>
      </c>
      <c r="V791">
        <v>108</v>
      </c>
      <c r="W791" s="8">
        <v>0.85199999999999998</v>
      </c>
      <c r="X791">
        <v>34</v>
      </c>
      <c r="Y791">
        <v>190</v>
      </c>
      <c r="Z791">
        <v>224</v>
      </c>
      <c r="AA791">
        <v>232</v>
      </c>
      <c r="AB791">
        <v>40</v>
      </c>
      <c r="AC791">
        <v>2</v>
      </c>
      <c r="AD791">
        <v>116</v>
      </c>
      <c r="AE791">
        <v>100</v>
      </c>
      <c r="AF791">
        <v>671</v>
      </c>
      <c r="AG791" s="8">
        <f>IF(Table3[[#This Row],[FTA]]&gt;=100,Table3[[#This Row],[FT%]],"")</f>
        <v>0.85199999999999998</v>
      </c>
      <c r="AH791" t="str">
        <f>UPPER(Table3[[#This Row],[Player]])</f>
        <v>JOE JOHNSON</v>
      </c>
    </row>
    <row r="792" spans="1:34" x14ac:dyDescent="0.25">
      <c r="A792">
        <v>2016</v>
      </c>
      <c r="B792" t="s">
        <v>206</v>
      </c>
      <c r="C792" t="s">
        <v>50</v>
      </c>
      <c r="D792">
        <v>34</v>
      </c>
      <c r="E792" t="s">
        <v>61</v>
      </c>
      <c r="F792">
        <v>24</v>
      </c>
      <c r="G792">
        <v>24</v>
      </c>
      <c r="H792">
        <v>15.2</v>
      </c>
      <c r="I792" s="8">
        <v>0.60299999999999998</v>
      </c>
      <c r="J792">
        <v>2</v>
      </c>
      <c r="K792">
        <v>0.8</v>
      </c>
      <c r="L792">
        <v>130</v>
      </c>
      <c r="M792">
        <v>251</v>
      </c>
      <c r="N792" s="8">
        <v>0.51800000000000002</v>
      </c>
      <c r="O792">
        <v>35</v>
      </c>
      <c r="P792">
        <v>84</v>
      </c>
      <c r="Q792">
        <v>0.41699999999999998</v>
      </c>
      <c r="R792">
        <v>95</v>
      </c>
      <c r="S792">
        <v>167</v>
      </c>
      <c r="T792" s="8">
        <v>0.56899999999999995</v>
      </c>
      <c r="U792">
        <v>26</v>
      </c>
      <c r="V792">
        <v>34</v>
      </c>
      <c r="W792" s="8">
        <v>0.76500000000000001</v>
      </c>
      <c r="X792">
        <v>15</v>
      </c>
      <c r="Y792">
        <v>53</v>
      </c>
      <c r="Z792">
        <v>68</v>
      </c>
      <c r="AA792">
        <v>86</v>
      </c>
      <c r="AB792">
        <v>21</v>
      </c>
      <c r="AC792">
        <v>2</v>
      </c>
      <c r="AD792">
        <v>43</v>
      </c>
      <c r="AE792">
        <v>46</v>
      </c>
      <c r="AF792">
        <v>321</v>
      </c>
      <c r="AG792" s="8" t="str">
        <f>IF(Table3[[#This Row],[FTA]]&gt;=100,Table3[[#This Row],[FT%]],"")</f>
        <v/>
      </c>
      <c r="AH792" t="str">
        <f>UPPER(Table3[[#This Row],[Player]])</f>
        <v>JOE JOHNSON</v>
      </c>
    </row>
    <row r="793" spans="1:34" x14ac:dyDescent="0.25">
      <c r="A793">
        <v>2016</v>
      </c>
      <c r="B793" t="s">
        <v>357</v>
      </c>
      <c r="C793" t="s">
        <v>34</v>
      </c>
      <c r="D793">
        <v>26</v>
      </c>
      <c r="E793" t="s">
        <v>69</v>
      </c>
      <c r="F793">
        <v>7</v>
      </c>
      <c r="G793">
        <v>1</v>
      </c>
      <c r="H793">
        <v>3.6</v>
      </c>
      <c r="I793" s="8">
        <v>0.34599999999999997</v>
      </c>
      <c r="J793">
        <v>-0.2</v>
      </c>
      <c r="K793">
        <v>-10.4</v>
      </c>
      <c r="L793">
        <v>9</v>
      </c>
      <c r="M793">
        <v>34</v>
      </c>
      <c r="N793" s="8">
        <v>0.26500000000000001</v>
      </c>
      <c r="O793">
        <v>2</v>
      </c>
      <c r="P793">
        <v>10</v>
      </c>
      <c r="Q793">
        <v>0.2</v>
      </c>
      <c r="R793">
        <v>7</v>
      </c>
      <c r="S793">
        <v>24</v>
      </c>
      <c r="T793" s="8">
        <v>0.29199999999999998</v>
      </c>
      <c r="U793">
        <v>6</v>
      </c>
      <c r="V793">
        <v>8</v>
      </c>
      <c r="W793" s="8">
        <v>0.75</v>
      </c>
      <c r="X793">
        <v>4</v>
      </c>
      <c r="Y793">
        <v>11</v>
      </c>
      <c r="Z793">
        <v>15</v>
      </c>
      <c r="AA793">
        <v>2</v>
      </c>
      <c r="AB793">
        <v>3</v>
      </c>
      <c r="AC793">
        <v>3</v>
      </c>
      <c r="AD793">
        <v>4</v>
      </c>
      <c r="AE793">
        <v>9</v>
      </c>
      <c r="AF793">
        <v>26</v>
      </c>
      <c r="AG793" s="8" t="str">
        <f>IF(Table3[[#This Row],[FTA]]&gt;=100,Table3[[#This Row],[FT%]],"")</f>
        <v/>
      </c>
      <c r="AH793" t="str">
        <f>UPPER(Table3[[#This Row],[Player]])</f>
        <v>ORLANDO JOHNSON</v>
      </c>
    </row>
    <row r="794" spans="1:34" x14ac:dyDescent="0.25">
      <c r="A794">
        <v>2016</v>
      </c>
      <c r="B794" t="s">
        <v>357</v>
      </c>
      <c r="C794" t="s">
        <v>34</v>
      </c>
      <c r="D794">
        <v>26</v>
      </c>
      <c r="E794" t="s">
        <v>96</v>
      </c>
      <c r="F794">
        <v>2</v>
      </c>
      <c r="G794">
        <v>0</v>
      </c>
      <c r="H794">
        <v>10.1</v>
      </c>
      <c r="I794" s="8">
        <v>0.40699999999999997</v>
      </c>
      <c r="J794">
        <v>0</v>
      </c>
      <c r="K794">
        <v>-8.1999999999999993</v>
      </c>
      <c r="L794">
        <v>5</v>
      </c>
      <c r="M794">
        <v>17</v>
      </c>
      <c r="N794" s="8">
        <v>0.29399999999999998</v>
      </c>
      <c r="O794">
        <v>1</v>
      </c>
      <c r="P794">
        <v>5</v>
      </c>
      <c r="Q794">
        <v>0.2</v>
      </c>
      <c r="R794">
        <v>4</v>
      </c>
      <c r="S794">
        <v>12</v>
      </c>
      <c r="T794" s="8">
        <v>0.33300000000000002</v>
      </c>
      <c r="U794">
        <v>5</v>
      </c>
      <c r="V794">
        <v>6</v>
      </c>
      <c r="W794" s="8">
        <v>0.83299999999999996</v>
      </c>
      <c r="X794">
        <v>3</v>
      </c>
      <c r="Y794">
        <v>6</v>
      </c>
      <c r="Z794">
        <v>9</v>
      </c>
      <c r="AA794">
        <v>0</v>
      </c>
      <c r="AB794">
        <v>2</v>
      </c>
      <c r="AC794">
        <v>3</v>
      </c>
      <c r="AD794">
        <v>1</v>
      </c>
      <c r="AE794">
        <v>5</v>
      </c>
      <c r="AF794">
        <v>16</v>
      </c>
      <c r="AG794" s="8" t="str">
        <f>IF(Table3[[#This Row],[FTA]]&gt;=100,Table3[[#This Row],[FT%]],"")</f>
        <v/>
      </c>
      <c r="AH794" t="str">
        <f>UPPER(Table3[[#This Row],[Player]])</f>
        <v>ORLANDO JOHNSON</v>
      </c>
    </row>
    <row r="795" spans="1:34" x14ac:dyDescent="0.25">
      <c r="A795">
        <v>2016</v>
      </c>
      <c r="B795" t="s">
        <v>357</v>
      </c>
      <c r="C795" t="s">
        <v>34</v>
      </c>
      <c r="D795">
        <v>26</v>
      </c>
      <c r="E795" t="s">
        <v>392</v>
      </c>
      <c r="F795">
        <v>5</v>
      </c>
      <c r="G795">
        <v>1</v>
      </c>
      <c r="H795">
        <v>-2.1</v>
      </c>
      <c r="I795" s="8">
        <v>0.28000000000000003</v>
      </c>
      <c r="J795">
        <v>-0.2</v>
      </c>
      <c r="K795">
        <v>-12.3</v>
      </c>
      <c r="L795">
        <v>4</v>
      </c>
      <c r="M795">
        <v>17</v>
      </c>
      <c r="N795" s="8">
        <v>0.23499999999999999</v>
      </c>
      <c r="O795">
        <v>1</v>
      </c>
      <c r="P795">
        <v>5</v>
      </c>
      <c r="Q795">
        <v>0.2</v>
      </c>
      <c r="R795">
        <v>3</v>
      </c>
      <c r="S795">
        <v>12</v>
      </c>
      <c r="T795" s="8">
        <v>0.25</v>
      </c>
      <c r="U795">
        <v>1</v>
      </c>
      <c r="V795">
        <v>2</v>
      </c>
      <c r="W795" s="8">
        <v>0.5</v>
      </c>
      <c r="X795">
        <v>1</v>
      </c>
      <c r="Y795">
        <v>5</v>
      </c>
      <c r="Z795">
        <v>6</v>
      </c>
      <c r="AA795">
        <v>2</v>
      </c>
      <c r="AB795">
        <v>1</v>
      </c>
      <c r="AC795">
        <v>0</v>
      </c>
      <c r="AD795">
        <v>3</v>
      </c>
      <c r="AE795">
        <v>4</v>
      </c>
      <c r="AF795">
        <v>10</v>
      </c>
      <c r="AG795" s="8" t="str">
        <f>IF(Table3[[#This Row],[FTA]]&gt;=100,Table3[[#This Row],[FT%]],"")</f>
        <v/>
      </c>
      <c r="AH795" t="str">
        <f>UPPER(Table3[[#This Row],[Player]])</f>
        <v>ORLANDO JOHNSON</v>
      </c>
    </row>
    <row r="796" spans="1:34" x14ac:dyDescent="0.25">
      <c r="A796">
        <v>2016</v>
      </c>
      <c r="B796" t="s">
        <v>541</v>
      </c>
      <c r="C796" t="s">
        <v>50</v>
      </c>
      <c r="D796">
        <v>19</v>
      </c>
      <c r="E796" t="s">
        <v>104</v>
      </c>
      <c r="F796">
        <v>73</v>
      </c>
      <c r="G796">
        <v>6</v>
      </c>
      <c r="H796">
        <v>8.6999999999999993</v>
      </c>
      <c r="I796" s="8">
        <v>0.46</v>
      </c>
      <c r="J796">
        <v>0.6</v>
      </c>
      <c r="K796">
        <v>-2.6</v>
      </c>
      <c r="L796">
        <v>225</v>
      </c>
      <c r="M796">
        <v>600</v>
      </c>
      <c r="N796" s="8">
        <v>0.375</v>
      </c>
      <c r="O796">
        <v>63</v>
      </c>
      <c r="P796">
        <v>205</v>
      </c>
      <c r="Q796">
        <v>0.307</v>
      </c>
      <c r="R796">
        <v>162</v>
      </c>
      <c r="S796">
        <v>395</v>
      </c>
      <c r="T796" s="8">
        <v>0.41</v>
      </c>
      <c r="U796">
        <v>80</v>
      </c>
      <c r="V796">
        <v>102</v>
      </c>
      <c r="W796" s="8">
        <v>0.78400000000000003</v>
      </c>
      <c r="X796">
        <v>58</v>
      </c>
      <c r="Y796">
        <v>248</v>
      </c>
      <c r="Z796">
        <v>306</v>
      </c>
      <c r="AA796">
        <v>118</v>
      </c>
      <c r="AB796">
        <v>55</v>
      </c>
      <c r="AC796">
        <v>12</v>
      </c>
      <c r="AD796">
        <v>114</v>
      </c>
      <c r="AE796">
        <v>178</v>
      </c>
      <c r="AF796">
        <v>593</v>
      </c>
      <c r="AG796" s="8">
        <f>IF(Table3[[#This Row],[FTA]]&gt;=100,Table3[[#This Row],[FT%]],"")</f>
        <v>0.78400000000000003</v>
      </c>
      <c r="AH796" t="str">
        <f>UPPER(Table3[[#This Row],[Player]])</f>
        <v>STANLEY JOHNSON</v>
      </c>
    </row>
    <row r="797" spans="1:34" x14ac:dyDescent="0.25">
      <c r="A797">
        <v>2016</v>
      </c>
      <c r="B797" t="s">
        <v>481</v>
      </c>
      <c r="C797" t="s">
        <v>34</v>
      </c>
      <c r="D797">
        <v>23</v>
      </c>
      <c r="E797" t="s">
        <v>61</v>
      </c>
      <c r="F797">
        <v>36</v>
      </c>
      <c r="G797">
        <v>5</v>
      </c>
      <c r="H797">
        <v>13.8</v>
      </c>
      <c r="I797" s="8">
        <v>0.57899999999999996</v>
      </c>
      <c r="J797">
        <v>2</v>
      </c>
      <c r="K797">
        <v>0.4</v>
      </c>
      <c r="L797">
        <v>118</v>
      </c>
      <c r="M797">
        <v>243</v>
      </c>
      <c r="N797" s="8">
        <v>0.48599999999999999</v>
      </c>
      <c r="O797">
        <v>27</v>
      </c>
      <c r="P797">
        <v>71</v>
      </c>
      <c r="Q797">
        <v>0.38</v>
      </c>
      <c r="R797">
        <v>91</v>
      </c>
      <c r="S797">
        <v>172</v>
      </c>
      <c r="T797" s="8">
        <v>0.52900000000000003</v>
      </c>
      <c r="U797">
        <v>51</v>
      </c>
      <c r="V797">
        <v>64</v>
      </c>
      <c r="W797" s="8">
        <v>0.79700000000000004</v>
      </c>
      <c r="X797">
        <v>28</v>
      </c>
      <c r="Y797">
        <v>81</v>
      </c>
      <c r="Z797">
        <v>109</v>
      </c>
      <c r="AA797">
        <v>79</v>
      </c>
      <c r="AB797">
        <v>24</v>
      </c>
      <c r="AC797">
        <v>14</v>
      </c>
      <c r="AD797">
        <v>47</v>
      </c>
      <c r="AE797">
        <v>66</v>
      </c>
      <c r="AF797">
        <v>314</v>
      </c>
      <c r="AG797" s="8" t="str">
        <f>IF(Table3[[#This Row],[FTA]]&gt;=100,Table3[[#This Row],[FT%]],"")</f>
        <v/>
      </c>
      <c r="AH797" t="str">
        <f>UPPER(Table3[[#This Row],[Player]])</f>
        <v>TYLER JOHNSON</v>
      </c>
    </row>
    <row r="798" spans="1:34" x14ac:dyDescent="0.25">
      <c r="A798">
        <v>2016</v>
      </c>
      <c r="B798" t="s">
        <v>207</v>
      </c>
      <c r="C798" t="s">
        <v>50</v>
      </c>
      <c r="D798">
        <v>28</v>
      </c>
      <c r="E798" t="s">
        <v>82</v>
      </c>
      <c r="F798">
        <v>80</v>
      </c>
      <c r="G798">
        <v>9</v>
      </c>
      <c r="H798">
        <v>11</v>
      </c>
      <c r="I798" s="8">
        <v>0.51300000000000001</v>
      </c>
      <c r="J798">
        <v>2.6</v>
      </c>
      <c r="K798">
        <v>0.5</v>
      </c>
      <c r="L798">
        <v>208</v>
      </c>
      <c r="M798">
        <v>515</v>
      </c>
      <c r="N798" s="8">
        <v>0.40400000000000003</v>
      </c>
      <c r="O798">
        <v>103</v>
      </c>
      <c r="P798">
        <v>309</v>
      </c>
      <c r="Q798">
        <v>0.33300000000000002</v>
      </c>
      <c r="R798">
        <v>105</v>
      </c>
      <c r="S798">
        <v>206</v>
      </c>
      <c r="T798" s="8">
        <v>0.51</v>
      </c>
      <c r="U798">
        <v>30</v>
      </c>
      <c r="V798">
        <v>46</v>
      </c>
      <c r="W798" s="8">
        <v>0.65200000000000002</v>
      </c>
      <c r="X798">
        <v>37</v>
      </c>
      <c r="Y798">
        <v>211</v>
      </c>
      <c r="Z798">
        <v>248</v>
      </c>
      <c r="AA798">
        <v>49</v>
      </c>
      <c r="AB798">
        <v>89</v>
      </c>
      <c r="AC798">
        <v>56</v>
      </c>
      <c r="AD798">
        <v>54</v>
      </c>
      <c r="AE798">
        <v>173</v>
      </c>
      <c r="AF798">
        <v>549</v>
      </c>
      <c r="AG798" s="8" t="str">
        <f>IF(Table3[[#This Row],[FTA]]&gt;=100,Table3[[#This Row],[FT%]],"")</f>
        <v/>
      </c>
      <c r="AH798" t="str">
        <f>UPPER(Table3[[#This Row],[Player]])</f>
        <v>WESLEY JOHNSON</v>
      </c>
    </row>
    <row r="799" spans="1:34" x14ac:dyDescent="0.25">
      <c r="A799">
        <v>2016</v>
      </c>
      <c r="B799" t="s">
        <v>542</v>
      </c>
      <c r="C799" t="s">
        <v>38</v>
      </c>
      <c r="D799">
        <v>20</v>
      </c>
      <c r="E799" t="s">
        <v>35</v>
      </c>
      <c r="F799">
        <v>80</v>
      </c>
      <c r="G799">
        <v>55</v>
      </c>
      <c r="H799">
        <v>21.5</v>
      </c>
      <c r="I799" s="8">
        <v>0.58199999999999996</v>
      </c>
      <c r="J799">
        <v>6.7</v>
      </c>
      <c r="K799">
        <v>4.8</v>
      </c>
      <c r="L799">
        <v>307</v>
      </c>
      <c r="M799">
        <v>600</v>
      </c>
      <c r="N799" s="8">
        <v>0.51200000000000001</v>
      </c>
      <c r="O799">
        <v>28</v>
      </c>
      <c r="P799">
        <v>84</v>
      </c>
      <c r="Q799">
        <v>0.33300000000000002</v>
      </c>
      <c r="R799">
        <v>279</v>
      </c>
      <c r="S799">
        <v>516</v>
      </c>
      <c r="T799" s="8">
        <v>0.54100000000000004</v>
      </c>
      <c r="U799">
        <v>154</v>
      </c>
      <c r="V799">
        <v>190</v>
      </c>
      <c r="W799" s="8">
        <v>0.81100000000000005</v>
      </c>
      <c r="X799">
        <v>181</v>
      </c>
      <c r="Y799">
        <v>379</v>
      </c>
      <c r="Z799">
        <v>560</v>
      </c>
      <c r="AA799">
        <v>189</v>
      </c>
      <c r="AB799">
        <v>79</v>
      </c>
      <c r="AC799">
        <v>50</v>
      </c>
      <c r="AD799">
        <v>104</v>
      </c>
      <c r="AE799">
        <v>208</v>
      </c>
      <c r="AF799">
        <v>796</v>
      </c>
      <c r="AG799" s="8">
        <f>IF(Table3[[#This Row],[FTA]]&gt;=100,Table3[[#This Row],[FT%]],"")</f>
        <v>0.81100000000000005</v>
      </c>
      <c r="AH799" t="str">
        <f>UPPER(Table3[[#This Row],[Player]])</f>
        <v>NIKOLA JOKIC</v>
      </c>
    </row>
    <row r="800" spans="1:34" x14ac:dyDescent="0.25">
      <c r="A800">
        <v>2016</v>
      </c>
      <c r="B800" t="s">
        <v>209</v>
      </c>
      <c r="C800" t="s">
        <v>50</v>
      </c>
      <c r="D800">
        <v>35</v>
      </c>
      <c r="E800" t="s">
        <v>109</v>
      </c>
      <c r="F800">
        <v>48</v>
      </c>
      <c r="G800">
        <v>0</v>
      </c>
      <c r="H800">
        <v>11.6</v>
      </c>
      <c r="I800" s="8">
        <v>0.57999999999999996</v>
      </c>
      <c r="J800">
        <v>1.2</v>
      </c>
      <c r="K800">
        <v>-1</v>
      </c>
      <c r="L800">
        <v>58</v>
      </c>
      <c r="M800">
        <v>142</v>
      </c>
      <c r="N800" s="8">
        <v>0.40799999999999997</v>
      </c>
      <c r="O800">
        <v>41</v>
      </c>
      <c r="P800">
        <v>104</v>
      </c>
      <c r="Q800">
        <v>0.39400000000000002</v>
      </c>
      <c r="R800">
        <v>17</v>
      </c>
      <c r="S800">
        <v>38</v>
      </c>
      <c r="T800" s="8">
        <v>0.44700000000000001</v>
      </c>
      <c r="U800">
        <v>21</v>
      </c>
      <c r="V800">
        <v>26</v>
      </c>
      <c r="W800" s="8">
        <v>0.80800000000000005</v>
      </c>
      <c r="X800">
        <v>8</v>
      </c>
      <c r="Y800">
        <v>42</v>
      </c>
      <c r="Z800">
        <v>50</v>
      </c>
      <c r="AA800">
        <v>14</v>
      </c>
      <c r="AB800">
        <v>11</v>
      </c>
      <c r="AC800">
        <v>10</v>
      </c>
      <c r="AD800">
        <v>13</v>
      </c>
      <c r="AE800">
        <v>50</v>
      </c>
      <c r="AF800">
        <v>178</v>
      </c>
      <c r="AG800" s="8" t="str">
        <f>IF(Table3[[#This Row],[FTA]]&gt;=100,Table3[[#This Row],[FT%]],"")</f>
        <v/>
      </c>
      <c r="AH800" t="str">
        <f>UPPER(Table3[[#This Row],[Player]])</f>
        <v>JAMES JONES</v>
      </c>
    </row>
    <row r="801" spans="1:34" x14ac:dyDescent="0.25">
      <c r="A801">
        <v>2016</v>
      </c>
      <c r="B801" t="s">
        <v>359</v>
      </c>
      <c r="C801" t="s">
        <v>30</v>
      </c>
      <c r="D801">
        <v>24</v>
      </c>
      <c r="E801" t="s">
        <v>32</v>
      </c>
      <c r="F801">
        <v>50</v>
      </c>
      <c r="G801">
        <v>11</v>
      </c>
      <c r="H801">
        <v>13.5</v>
      </c>
      <c r="I801" s="8">
        <v>0.51900000000000002</v>
      </c>
      <c r="J801">
        <v>1.5</v>
      </c>
      <c r="K801">
        <v>-3.4</v>
      </c>
      <c r="L801">
        <v>166</v>
      </c>
      <c r="M801">
        <v>367</v>
      </c>
      <c r="N801" s="8">
        <v>0.45200000000000001</v>
      </c>
      <c r="O801">
        <v>25</v>
      </c>
      <c r="P801">
        <v>79</v>
      </c>
      <c r="Q801">
        <v>0.316</v>
      </c>
      <c r="R801">
        <v>141</v>
      </c>
      <c r="S801">
        <v>288</v>
      </c>
      <c r="T801" s="8">
        <v>0.49</v>
      </c>
      <c r="U801">
        <v>77</v>
      </c>
      <c r="V801">
        <v>116</v>
      </c>
      <c r="W801" s="8">
        <v>0.66400000000000003</v>
      </c>
      <c r="X801">
        <v>62</v>
      </c>
      <c r="Y801">
        <v>149</v>
      </c>
      <c r="Z801">
        <v>211</v>
      </c>
      <c r="AA801">
        <v>41</v>
      </c>
      <c r="AB801">
        <v>23</v>
      </c>
      <c r="AC801">
        <v>39</v>
      </c>
      <c r="AD801">
        <v>49</v>
      </c>
      <c r="AE801">
        <v>86</v>
      </c>
      <c r="AF801">
        <v>434</v>
      </c>
      <c r="AG801" s="8">
        <f>IF(Table3[[#This Row],[FTA]]&gt;=100,Table3[[#This Row],[FT%]],"")</f>
        <v>0.66400000000000003</v>
      </c>
      <c r="AH801" t="str">
        <f>UPPER(Table3[[#This Row],[Player]])</f>
        <v>TERRENCE JONES</v>
      </c>
    </row>
    <row r="802" spans="1:34" x14ac:dyDescent="0.25">
      <c r="A802">
        <v>2016</v>
      </c>
      <c r="B802" t="s">
        <v>543</v>
      </c>
      <c r="C802" t="s">
        <v>36</v>
      </c>
      <c r="D802">
        <v>19</v>
      </c>
      <c r="E802" t="s">
        <v>71</v>
      </c>
      <c r="F802">
        <v>37</v>
      </c>
      <c r="G802">
        <v>0</v>
      </c>
      <c r="H802">
        <v>11.2</v>
      </c>
      <c r="I802" s="8">
        <v>0.45</v>
      </c>
      <c r="J802">
        <v>0.3</v>
      </c>
      <c r="K802">
        <v>-3.7</v>
      </c>
      <c r="L802">
        <v>56</v>
      </c>
      <c r="M802">
        <v>156</v>
      </c>
      <c r="N802" s="8">
        <v>0.35899999999999999</v>
      </c>
      <c r="O802">
        <v>16</v>
      </c>
      <c r="P802">
        <v>53</v>
      </c>
      <c r="Q802">
        <v>0.30199999999999999</v>
      </c>
      <c r="R802">
        <v>40</v>
      </c>
      <c r="S802">
        <v>103</v>
      </c>
      <c r="T802" s="8">
        <v>0.38800000000000001</v>
      </c>
      <c r="U802">
        <v>28</v>
      </c>
      <c r="V802">
        <v>39</v>
      </c>
      <c r="W802" s="8">
        <v>0.71799999999999997</v>
      </c>
      <c r="X802">
        <v>7</v>
      </c>
      <c r="Y802">
        <v>40</v>
      </c>
      <c r="Z802">
        <v>47</v>
      </c>
      <c r="AA802">
        <v>108</v>
      </c>
      <c r="AB802">
        <v>31</v>
      </c>
      <c r="AC802">
        <v>3</v>
      </c>
      <c r="AD802">
        <v>33</v>
      </c>
      <c r="AE802">
        <v>33</v>
      </c>
      <c r="AF802">
        <v>156</v>
      </c>
      <c r="AG802" s="8" t="str">
        <f>IF(Table3[[#This Row],[FTA]]&gt;=100,Table3[[#This Row],[FT%]],"")</f>
        <v/>
      </c>
      <c r="AH802" t="str">
        <f>UPPER(Table3[[#This Row],[Player]])</f>
        <v>TYUS JONES</v>
      </c>
    </row>
    <row r="803" spans="1:34" x14ac:dyDescent="0.25">
      <c r="A803">
        <v>2016</v>
      </c>
      <c r="B803" t="s">
        <v>210</v>
      </c>
      <c r="C803" t="s">
        <v>38</v>
      </c>
      <c r="D803">
        <v>27</v>
      </c>
      <c r="E803" t="s">
        <v>82</v>
      </c>
      <c r="F803">
        <v>77</v>
      </c>
      <c r="G803">
        <v>77</v>
      </c>
      <c r="H803">
        <v>20.6</v>
      </c>
      <c r="I803" s="8">
        <v>0.628</v>
      </c>
      <c r="J803">
        <v>11.5</v>
      </c>
      <c r="K803">
        <v>3.4</v>
      </c>
      <c r="L803">
        <v>357</v>
      </c>
      <c r="M803">
        <v>508</v>
      </c>
      <c r="N803" s="8">
        <v>0.70299999999999996</v>
      </c>
      <c r="O803">
        <v>0</v>
      </c>
      <c r="P803">
        <v>1</v>
      </c>
      <c r="Q803">
        <v>0</v>
      </c>
      <c r="R803">
        <v>357</v>
      </c>
      <c r="S803">
        <v>507</v>
      </c>
      <c r="T803" s="8">
        <v>0.70399999999999996</v>
      </c>
      <c r="U803">
        <v>266</v>
      </c>
      <c r="V803">
        <v>619</v>
      </c>
      <c r="W803" s="8">
        <v>0.43</v>
      </c>
      <c r="X803">
        <v>267</v>
      </c>
      <c r="Y803">
        <v>792</v>
      </c>
      <c r="Z803">
        <v>1059</v>
      </c>
      <c r="AA803">
        <v>90</v>
      </c>
      <c r="AB803">
        <v>51</v>
      </c>
      <c r="AC803">
        <v>177</v>
      </c>
      <c r="AD803">
        <v>107</v>
      </c>
      <c r="AE803">
        <v>207</v>
      </c>
      <c r="AF803">
        <v>980</v>
      </c>
      <c r="AG803" s="8">
        <f>IF(Table3[[#This Row],[FTA]]&gt;=100,Table3[[#This Row],[FT%]],"")</f>
        <v>0.43</v>
      </c>
      <c r="AH803" t="str">
        <f>UPPER(Table3[[#This Row],[Player]])</f>
        <v>DEANDRE JORDAN</v>
      </c>
    </row>
    <row r="804" spans="1:34" x14ac:dyDescent="0.25">
      <c r="A804">
        <v>2016</v>
      </c>
      <c r="B804" t="s">
        <v>211</v>
      </c>
      <c r="C804" t="s">
        <v>34</v>
      </c>
      <c r="D804">
        <v>24</v>
      </c>
      <c r="E804" t="s">
        <v>39</v>
      </c>
      <c r="F804">
        <v>80</v>
      </c>
      <c r="G804">
        <v>4</v>
      </c>
      <c r="H804">
        <v>12.4</v>
      </c>
      <c r="I804" s="8">
        <v>0.51200000000000001</v>
      </c>
      <c r="J804">
        <v>3.5</v>
      </c>
      <c r="K804">
        <v>-1</v>
      </c>
      <c r="L804">
        <v>257</v>
      </c>
      <c r="M804">
        <v>585</v>
      </c>
      <c r="N804" s="8">
        <v>0.439</v>
      </c>
      <c r="O804">
        <v>30</v>
      </c>
      <c r="P804">
        <v>110</v>
      </c>
      <c r="Q804">
        <v>0.27300000000000002</v>
      </c>
      <c r="R804">
        <v>227</v>
      </c>
      <c r="S804">
        <v>475</v>
      </c>
      <c r="T804" s="8">
        <v>0.47799999999999998</v>
      </c>
      <c r="U804">
        <v>133</v>
      </c>
      <c r="V804">
        <v>174</v>
      </c>
      <c r="W804" s="8">
        <v>0.76400000000000001</v>
      </c>
      <c r="X804">
        <v>39</v>
      </c>
      <c r="Y804">
        <v>171</v>
      </c>
      <c r="Z804">
        <v>210</v>
      </c>
      <c r="AA804">
        <v>250</v>
      </c>
      <c r="AB804">
        <v>63</v>
      </c>
      <c r="AC804">
        <v>20</v>
      </c>
      <c r="AD804">
        <v>102</v>
      </c>
      <c r="AE804">
        <v>131</v>
      </c>
      <c r="AF804">
        <v>677</v>
      </c>
      <c r="AG804" s="8">
        <f>IF(Table3[[#This Row],[FTA]]&gt;=100,Table3[[#This Row],[FT%]],"")</f>
        <v>0.76400000000000001</v>
      </c>
      <c r="AH804" t="str">
        <f>UPPER(Table3[[#This Row],[Player]])</f>
        <v>CORY JOSEPH</v>
      </c>
    </row>
    <row r="805" spans="1:34" x14ac:dyDescent="0.25">
      <c r="A805">
        <v>2016</v>
      </c>
      <c r="B805" t="s">
        <v>212</v>
      </c>
      <c r="C805" t="s">
        <v>38</v>
      </c>
      <c r="D805">
        <v>33</v>
      </c>
      <c r="E805" t="s">
        <v>42</v>
      </c>
      <c r="F805">
        <v>16</v>
      </c>
      <c r="G805">
        <v>2</v>
      </c>
      <c r="H805">
        <v>11.1</v>
      </c>
      <c r="I805" s="8">
        <v>0.496</v>
      </c>
      <c r="J805">
        <v>0.1</v>
      </c>
      <c r="K805">
        <v>-5.0999999999999996</v>
      </c>
      <c r="L805">
        <v>20</v>
      </c>
      <c r="M805">
        <v>43</v>
      </c>
      <c r="N805" s="8">
        <v>0.46500000000000002</v>
      </c>
      <c r="O805">
        <v>1</v>
      </c>
      <c r="P805">
        <v>4</v>
      </c>
      <c r="Q805">
        <v>0.25</v>
      </c>
      <c r="R805">
        <v>19</v>
      </c>
      <c r="S805">
        <v>39</v>
      </c>
      <c r="T805" s="8">
        <v>0.48699999999999999</v>
      </c>
      <c r="U805">
        <v>3</v>
      </c>
      <c r="V805">
        <v>3</v>
      </c>
      <c r="W805" s="8">
        <v>1</v>
      </c>
      <c r="X805">
        <v>7</v>
      </c>
      <c r="Y805">
        <v>17</v>
      </c>
      <c r="Z805">
        <v>24</v>
      </c>
      <c r="AA805">
        <v>11</v>
      </c>
      <c r="AB805">
        <v>1</v>
      </c>
      <c r="AC805">
        <v>1</v>
      </c>
      <c r="AD805">
        <v>8</v>
      </c>
      <c r="AE805">
        <v>15</v>
      </c>
      <c r="AF805">
        <v>44</v>
      </c>
      <c r="AG805" s="8" t="str">
        <f>IF(Table3[[#This Row],[FTA]]&gt;=100,Table3[[#This Row],[FT%]],"")</f>
        <v/>
      </c>
      <c r="AH805" t="str">
        <f>UPPER(Table3[[#This Row],[Player]])</f>
        <v>CHRIS KAMAN</v>
      </c>
    </row>
    <row r="806" spans="1:34" x14ac:dyDescent="0.25">
      <c r="A806">
        <v>2016</v>
      </c>
      <c r="B806" t="s">
        <v>544</v>
      </c>
      <c r="C806" t="s">
        <v>38</v>
      </c>
      <c r="D806">
        <v>22</v>
      </c>
      <c r="E806" t="s">
        <v>449</v>
      </c>
      <c r="F806">
        <v>81</v>
      </c>
      <c r="G806">
        <v>3</v>
      </c>
      <c r="H806">
        <v>12.5</v>
      </c>
      <c r="I806" s="8">
        <v>0.51300000000000001</v>
      </c>
      <c r="J806">
        <v>3.3</v>
      </c>
      <c r="K806">
        <v>-1.2</v>
      </c>
      <c r="L806">
        <v>215</v>
      </c>
      <c r="M806">
        <v>525</v>
      </c>
      <c r="N806" s="8">
        <v>0.41</v>
      </c>
      <c r="O806">
        <v>68</v>
      </c>
      <c r="P806">
        <v>202</v>
      </c>
      <c r="Q806">
        <v>0.33700000000000002</v>
      </c>
      <c r="R806">
        <v>147</v>
      </c>
      <c r="S806">
        <v>323</v>
      </c>
      <c r="T806" s="8">
        <v>0.45500000000000002</v>
      </c>
      <c r="U806">
        <v>108</v>
      </c>
      <c r="V806">
        <v>148</v>
      </c>
      <c r="W806" s="8">
        <v>0.73</v>
      </c>
      <c r="X806">
        <v>69</v>
      </c>
      <c r="Y806">
        <v>266</v>
      </c>
      <c r="Z806">
        <v>335</v>
      </c>
      <c r="AA806">
        <v>98</v>
      </c>
      <c r="AB806">
        <v>38</v>
      </c>
      <c r="AC806">
        <v>43</v>
      </c>
      <c r="AD806">
        <v>58</v>
      </c>
      <c r="AE806">
        <v>126</v>
      </c>
      <c r="AF806">
        <v>606</v>
      </c>
      <c r="AG806" s="8">
        <f>IF(Table3[[#This Row],[FTA]]&gt;=100,Table3[[#This Row],[FT%]],"")</f>
        <v>0.73</v>
      </c>
      <c r="AH806" t="str">
        <f>UPPER(Table3[[#This Row],[Player]])</f>
        <v>FRANK KAMINSKY</v>
      </c>
    </row>
    <row r="807" spans="1:34" x14ac:dyDescent="0.25">
      <c r="A807">
        <v>2016</v>
      </c>
      <c r="B807" t="s">
        <v>213</v>
      </c>
      <c r="C807" t="s">
        <v>38</v>
      </c>
      <c r="D807">
        <v>23</v>
      </c>
      <c r="E807" t="s">
        <v>40</v>
      </c>
      <c r="F807">
        <v>82</v>
      </c>
      <c r="G807">
        <v>1</v>
      </c>
      <c r="H807">
        <v>24</v>
      </c>
      <c r="I807" s="8">
        <v>0.626</v>
      </c>
      <c r="J807">
        <v>8.1</v>
      </c>
      <c r="K807">
        <v>-1.7</v>
      </c>
      <c r="L807">
        <v>414</v>
      </c>
      <c r="M807">
        <v>719</v>
      </c>
      <c r="N807" s="8">
        <v>0.57599999999999996</v>
      </c>
      <c r="O807">
        <v>10</v>
      </c>
      <c r="P807">
        <v>21</v>
      </c>
      <c r="Q807">
        <v>0.47599999999999998</v>
      </c>
      <c r="R807">
        <v>404</v>
      </c>
      <c r="S807">
        <v>698</v>
      </c>
      <c r="T807" s="8">
        <v>0.57899999999999996</v>
      </c>
      <c r="U807">
        <v>200</v>
      </c>
      <c r="V807">
        <v>251</v>
      </c>
      <c r="W807" s="8">
        <v>0.79700000000000004</v>
      </c>
      <c r="X807">
        <v>249</v>
      </c>
      <c r="Y807">
        <v>415</v>
      </c>
      <c r="Z807">
        <v>664</v>
      </c>
      <c r="AA807">
        <v>33</v>
      </c>
      <c r="AB807">
        <v>26</v>
      </c>
      <c r="AC807">
        <v>33</v>
      </c>
      <c r="AD807">
        <v>115</v>
      </c>
      <c r="AE807">
        <v>166</v>
      </c>
      <c r="AF807">
        <v>1038</v>
      </c>
      <c r="AG807" s="8">
        <f>IF(Table3[[#This Row],[FTA]]&gt;=100,Table3[[#This Row],[FT%]],"")</f>
        <v>0.79700000000000004</v>
      </c>
      <c r="AH807" t="str">
        <f>UPPER(Table3[[#This Row],[Player]])</f>
        <v>ENES KANTER</v>
      </c>
    </row>
    <row r="808" spans="1:34" x14ac:dyDescent="0.25">
      <c r="A808">
        <v>2016</v>
      </c>
      <c r="B808" t="s">
        <v>422</v>
      </c>
      <c r="C808" t="s">
        <v>50</v>
      </c>
      <c r="D808">
        <v>22</v>
      </c>
      <c r="E808" t="s">
        <v>342</v>
      </c>
      <c r="F808">
        <v>40</v>
      </c>
      <c r="G808">
        <v>5</v>
      </c>
      <c r="H808">
        <v>8.5</v>
      </c>
      <c r="I808" s="8">
        <v>0.56200000000000006</v>
      </c>
      <c r="J808">
        <v>0.3</v>
      </c>
      <c r="K808">
        <v>-4.2</v>
      </c>
      <c r="L808">
        <v>30</v>
      </c>
      <c r="M808">
        <v>74</v>
      </c>
      <c r="N808" s="8">
        <v>0.40500000000000003</v>
      </c>
      <c r="O808">
        <v>11</v>
      </c>
      <c r="P808">
        <v>37</v>
      </c>
      <c r="Q808">
        <v>0.29699999999999999</v>
      </c>
      <c r="R808">
        <v>19</v>
      </c>
      <c r="S808">
        <v>37</v>
      </c>
      <c r="T808" s="8">
        <v>0.51400000000000001</v>
      </c>
      <c r="U808">
        <v>26</v>
      </c>
      <c r="V808">
        <v>28</v>
      </c>
      <c r="W808" s="8">
        <v>0.92900000000000005</v>
      </c>
      <c r="X808">
        <v>8</v>
      </c>
      <c r="Y808">
        <v>50</v>
      </c>
      <c r="Z808">
        <v>58</v>
      </c>
      <c r="AA808">
        <v>35</v>
      </c>
      <c r="AB808">
        <v>6</v>
      </c>
      <c r="AC808">
        <v>2</v>
      </c>
      <c r="AD808">
        <v>22</v>
      </c>
      <c r="AE808">
        <v>27</v>
      </c>
      <c r="AF808">
        <v>97</v>
      </c>
      <c r="AG808" s="8" t="str">
        <f>IF(Table3[[#This Row],[FTA]]&gt;=100,Table3[[#This Row],[FT%]],"")</f>
        <v/>
      </c>
      <c r="AH808" t="str">
        <f>UPPER(Table3[[#This Row],[Player]])</f>
        <v>SERGEY KARASEV</v>
      </c>
    </row>
    <row r="809" spans="1:34" x14ac:dyDescent="0.25">
      <c r="A809">
        <v>2016</v>
      </c>
      <c r="B809" t="s">
        <v>423</v>
      </c>
      <c r="C809" t="s">
        <v>30</v>
      </c>
      <c r="D809">
        <v>24</v>
      </c>
      <c r="E809" t="s">
        <v>74</v>
      </c>
      <c r="F809">
        <v>36</v>
      </c>
      <c r="G809">
        <v>0</v>
      </c>
      <c r="H809">
        <v>10.3</v>
      </c>
      <c r="I809" s="8">
        <v>0.44</v>
      </c>
      <c r="J809">
        <v>0.1</v>
      </c>
      <c r="K809">
        <v>-6</v>
      </c>
      <c r="L809">
        <v>55</v>
      </c>
      <c r="M809">
        <v>149</v>
      </c>
      <c r="N809" s="8">
        <v>0.36899999999999999</v>
      </c>
      <c r="O809">
        <v>5</v>
      </c>
      <c r="P809">
        <v>37</v>
      </c>
      <c r="Q809">
        <v>0.13500000000000001</v>
      </c>
      <c r="R809">
        <v>50</v>
      </c>
      <c r="S809">
        <v>112</v>
      </c>
      <c r="T809" s="8">
        <v>0.44600000000000001</v>
      </c>
      <c r="U809">
        <v>37</v>
      </c>
      <c r="V809">
        <v>54</v>
      </c>
      <c r="W809" s="8">
        <v>0.68500000000000005</v>
      </c>
      <c r="X809">
        <v>21</v>
      </c>
      <c r="Y809">
        <v>100</v>
      </c>
      <c r="Z809">
        <v>121</v>
      </c>
      <c r="AA809">
        <v>20</v>
      </c>
      <c r="AB809">
        <v>13</v>
      </c>
      <c r="AC809">
        <v>10</v>
      </c>
      <c r="AD809">
        <v>18</v>
      </c>
      <c r="AE809">
        <v>39</v>
      </c>
      <c r="AF809">
        <v>152</v>
      </c>
      <c r="AG809" s="8" t="str">
        <f>IF(Table3[[#This Row],[FTA]]&gt;=100,Table3[[#This Row],[FT%]],"")</f>
        <v/>
      </c>
      <c r="AH809" t="str">
        <f>UPPER(Table3[[#This Row],[Player]])</f>
        <v>RYAN KELLY</v>
      </c>
    </row>
    <row r="810" spans="1:34" x14ac:dyDescent="0.25">
      <c r="A810">
        <v>2016</v>
      </c>
      <c r="B810" t="s">
        <v>360</v>
      </c>
      <c r="C810" t="s">
        <v>50</v>
      </c>
      <c r="D810">
        <v>22</v>
      </c>
      <c r="E810" t="s">
        <v>449</v>
      </c>
      <c r="F810">
        <v>7</v>
      </c>
      <c r="G810">
        <v>7</v>
      </c>
      <c r="H810">
        <v>16.899999999999999</v>
      </c>
      <c r="I810" s="8">
        <v>0.60299999999999998</v>
      </c>
      <c r="J810">
        <v>0.6</v>
      </c>
      <c r="K810">
        <v>-1.4</v>
      </c>
      <c r="L810">
        <v>33</v>
      </c>
      <c r="M810">
        <v>61</v>
      </c>
      <c r="N810" s="8">
        <v>0.54100000000000004</v>
      </c>
      <c r="O810">
        <v>3</v>
      </c>
      <c r="P810">
        <v>7</v>
      </c>
      <c r="Q810">
        <v>0.42899999999999999</v>
      </c>
      <c r="R810">
        <v>30</v>
      </c>
      <c r="S810">
        <v>54</v>
      </c>
      <c r="T810" s="8">
        <v>0.55600000000000005</v>
      </c>
      <c r="U810">
        <v>20</v>
      </c>
      <c r="V810">
        <v>29</v>
      </c>
      <c r="W810" s="8">
        <v>0.69</v>
      </c>
      <c r="X810">
        <v>12</v>
      </c>
      <c r="Y810">
        <v>33</v>
      </c>
      <c r="Z810">
        <v>45</v>
      </c>
      <c r="AA810">
        <v>9</v>
      </c>
      <c r="AB810">
        <v>3</v>
      </c>
      <c r="AC810">
        <v>3</v>
      </c>
      <c r="AD810">
        <v>8</v>
      </c>
      <c r="AE810">
        <v>9</v>
      </c>
      <c r="AF810">
        <v>89</v>
      </c>
      <c r="AG810" s="8" t="str">
        <f>IF(Table3[[#This Row],[FTA]]&gt;=100,Table3[[#This Row],[FT%]],"")</f>
        <v/>
      </c>
      <c r="AH810" t="str">
        <f>UPPER(Table3[[#This Row],[Player]])</f>
        <v>MICHAEL KIDD-GILCHRIST</v>
      </c>
    </row>
    <row r="811" spans="1:34" x14ac:dyDescent="0.25">
      <c r="A811">
        <v>2016</v>
      </c>
      <c r="B811" t="s">
        <v>482</v>
      </c>
      <c r="C811" t="s">
        <v>34</v>
      </c>
      <c r="D811">
        <v>26</v>
      </c>
      <c r="E811" t="s">
        <v>69</v>
      </c>
      <c r="F811">
        <v>31</v>
      </c>
      <c r="G811">
        <v>0</v>
      </c>
      <c r="H811">
        <v>15.6</v>
      </c>
      <c r="I811" s="8">
        <v>0.57599999999999996</v>
      </c>
      <c r="J811">
        <v>1</v>
      </c>
      <c r="K811">
        <v>-3</v>
      </c>
      <c r="L811">
        <v>123</v>
      </c>
      <c r="M811">
        <v>270</v>
      </c>
      <c r="N811" s="8">
        <v>0.45600000000000002</v>
      </c>
      <c r="O811">
        <v>39</v>
      </c>
      <c r="P811">
        <v>114</v>
      </c>
      <c r="Q811">
        <v>0.34200000000000003</v>
      </c>
      <c r="R811">
        <v>84</v>
      </c>
      <c r="S811">
        <v>156</v>
      </c>
      <c r="T811" s="8">
        <v>0.53800000000000003</v>
      </c>
      <c r="U811">
        <v>60</v>
      </c>
      <c r="V811">
        <v>67</v>
      </c>
      <c r="W811" s="8">
        <v>0.89600000000000002</v>
      </c>
      <c r="X811">
        <v>12</v>
      </c>
      <c r="Y811">
        <v>44</v>
      </c>
      <c r="Z811">
        <v>56</v>
      </c>
      <c r="AA811">
        <v>29</v>
      </c>
      <c r="AB811">
        <v>12</v>
      </c>
      <c r="AC811">
        <v>2</v>
      </c>
      <c r="AD811">
        <v>31</v>
      </c>
      <c r="AE811">
        <v>37</v>
      </c>
      <c r="AF811">
        <v>345</v>
      </c>
      <c r="AG811" s="8" t="str">
        <f>IF(Table3[[#This Row],[FTA]]&gt;=100,Table3[[#This Row],[FT%]],"")</f>
        <v/>
      </c>
      <c r="AH811" t="str">
        <f>UPPER(Table3[[#This Row],[Player]])</f>
        <v>SEAN KILPATRICK</v>
      </c>
    </row>
    <row r="812" spans="1:34" x14ac:dyDescent="0.25">
      <c r="A812">
        <v>2016</v>
      </c>
      <c r="B812" t="s">
        <v>482</v>
      </c>
      <c r="C812" t="s">
        <v>34</v>
      </c>
      <c r="D812">
        <v>26</v>
      </c>
      <c r="E812" t="s">
        <v>35</v>
      </c>
      <c r="F812">
        <v>8</v>
      </c>
      <c r="G812">
        <v>0</v>
      </c>
      <c r="H812">
        <v>8</v>
      </c>
      <c r="I812" s="8">
        <v>0.55100000000000005</v>
      </c>
      <c r="J812">
        <v>0.1</v>
      </c>
      <c r="K812">
        <v>-4.3</v>
      </c>
      <c r="L812">
        <v>8</v>
      </c>
      <c r="M812">
        <v>21</v>
      </c>
      <c r="N812" s="8">
        <v>0.38100000000000001</v>
      </c>
      <c r="O812">
        <v>4</v>
      </c>
      <c r="P812">
        <v>17</v>
      </c>
      <c r="Q812">
        <v>0.23499999999999999</v>
      </c>
      <c r="R812">
        <v>4</v>
      </c>
      <c r="S812">
        <v>4</v>
      </c>
      <c r="T812" s="8">
        <v>1</v>
      </c>
      <c r="U812">
        <v>7</v>
      </c>
      <c r="V812">
        <v>8</v>
      </c>
      <c r="W812" s="8">
        <v>0.875</v>
      </c>
      <c r="X812">
        <v>2</v>
      </c>
      <c r="Y812">
        <v>4</v>
      </c>
      <c r="Z812">
        <v>6</v>
      </c>
      <c r="AA812">
        <v>3</v>
      </c>
      <c r="AB812">
        <v>2</v>
      </c>
      <c r="AC812">
        <v>0</v>
      </c>
      <c r="AD812">
        <v>4</v>
      </c>
      <c r="AE812">
        <v>7</v>
      </c>
      <c r="AF812">
        <v>27</v>
      </c>
      <c r="AG812" s="8" t="str">
        <f>IF(Table3[[#This Row],[FTA]]&gt;=100,Table3[[#This Row],[FT%]],"")</f>
        <v/>
      </c>
      <c r="AH812" t="str">
        <f>UPPER(Table3[[#This Row],[Player]])</f>
        <v>SEAN KILPATRICK</v>
      </c>
    </row>
    <row r="813" spans="1:34" x14ac:dyDescent="0.25">
      <c r="A813">
        <v>2016</v>
      </c>
      <c r="B813" t="s">
        <v>482</v>
      </c>
      <c r="C813" t="s">
        <v>34</v>
      </c>
      <c r="D813">
        <v>26</v>
      </c>
      <c r="E813" t="s">
        <v>342</v>
      </c>
      <c r="F813">
        <v>23</v>
      </c>
      <c r="G813">
        <v>0</v>
      </c>
      <c r="H813">
        <v>16.7</v>
      </c>
      <c r="I813" s="8">
        <v>0.57799999999999996</v>
      </c>
      <c r="J813">
        <v>0.9</v>
      </c>
      <c r="K813">
        <v>-2.8</v>
      </c>
      <c r="L813">
        <v>115</v>
      </c>
      <c r="M813">
        <v>249</v>
      </c>
      <c r="N813" s="8">
        <v>0.46200000000000002</v>
      </c>
      <c r="O813">
        <v>35</v>
      </c>
      <c r="P813">
        <v>97</v>
      </c>
      <c r="Q813">
        <v>0.36099999999999999</v>
      </c>
      <c r="R813">
        <v>80</v>
      </c>
      <c r="S813">
        <v>152</v>
      </c>
      <c r="T813" s="8">
        <v>0.52600000000000002</v>
      </c>
      <c r="U813">
        <v>53</v>
      </c>
      <c r="V813">
        <v>59</v>
      </c>
      <c r="W813" s="8">
        <v>0.89800000000000002</v>
      </c>
      <c r="X813">
        <v>10</v>
      </c>
      <c r="Y813">
        <v>40</v>
      </c>
      <c r="Z813">
        <v>50</v>
      </c>
      <c r="AA813">
        <v>26</v>
      </c>
      <c r="AB813">
        <v>10</v>
      </c>
      <c r="AC813">
        <v>2</v>
      </c>
      <c r="AD813">
        <v>27</v>
      </c>
      <c r="AE813">
        <v>30</v>
      </c>
      <c r="AF813">
        <v>318</v>
      </c>
      <c r="AG813" s="8" t="str">
        <f>IF(Table3[[#This Row],[FTA]]&gt;=100,Table3[[#This Row],[FT%]],"")</f>
        <v/>
      </c>
      <c r="AH813" t="str">
        <f>UPPER(Table3[[#This Row],[Player]])</f>
        <v>SEAN KILPATRICK</v>
      </c>
    </row>
    <row r="814" spans="1:34" x14ac:dyDescent="0.25">
      <c r="A814">
        <v>2016</v>
      </c>
      <c r="B814" t="s">
        <v>214</v>
      </c>
      <c r="C814" t="s">
        <v>34</v>
      </c>
      <c r="D814">
        <v>24</v>
      </c>
      <c r="E814" t="s">
        <v>96</v>
      </c>
      <c r="F814">
        <v>52</v>
      </c>
      <c r="G814">
        <v>50</v>
      </c>
      <c r="H814">
        <v>14.7</v>
      </c>
      <c r="I814" s="8">
        <v>0.52200000000000002</v>
      </c>
      <c r="J814">
        <v>1.7</v>
      </c>
      <c r="K814">
        <v>-0.3</v>
      </c>
      <c r="L814">
        <v>371</v>
      </c>
      <c r="M814">
        <v>895</v>
      </c>
      <c r="N814" s="8">
        <v>0.41499999999999998</v>
      </c>
      <c r="O814">
        <v>120</v>
      </c>
      <c r="P814">
        <v>351</v>
      </c>
      <c r="Q814">
        <v>0.34200000000000003</v>
      </c>
      <c r="R814">
        <v>251</v>
      </c>
      <c r="S814">
        <v>544</v>
      </c>
      <c r="T814" s="8">
        <v>0.46100000000000002</v>
      </c>
      <c r="U814">
        <v>156</v>
      </c>
      <c r="V814">
        <v>183</v>
      </c>
      <c r="W814" s="8">
        <v>0.85199999999999998</v>
      </c>
      <c r="X814">
        <v>36</v>
      </c>
      <c r="Y814">
        <v>166</v>
      </c>
      <c r="Z814">
        <v>202</v>
      </c>
      <c r="AA814">
        <v>263</v>
      </c>
      <c r="AB814">
        <v>61</v>
      </c>
      <c r="AC814">
        <v>20</v>
      </c>
      <c r="AD814">
        <v>177</v>
      </c>
      <c r="AE814">
        <v>124</v>
      </c>
      <c r="AF814">
        <v>1018</v>
      </c>
      <c r="AG814" s="8">
        <f>IF(Table3[[#This Row],[FTA]]&gt;=100,Table3[[#This Row],[FT%]],"")</f>
        <v>0.85199999999999998</v>
      </c>
      <c r="AH814" t="str">
        <f>UPPER(Table3[[#This Row],[Player]])</f>
        <v>BRANDON KNIGHT</v>
      </c>
    </row>
    <row r="815" spans="1:34" x14ac:dyDescent="0.25">
      <c r="A815">
        <v>2016</v>
      </c>
      <c r="B815" t="s">
        <v>215</v>
      </c>
      <c r="C815" t="s">
        <v>34</v>
      </c>
      <c r="D815">
        <v>34</v>
      </c>
      <c r="E815" t="s">
        <v>115</v>
      </c>
      <c r="F815">
        <v>80</v>
      </c>
      <c r="G815">
        <v>80</v>
      </c>
      <c r="H815">
        <v>9.6999999999999993</v>
      </c>
      <c r="I815" s="8">
        <v>0.57799999999999996</v>
      </c>
      <c r="J815">
        <v>4.0999999999999996</v>
      </c>
      <c r="K815">
        <v>-0.2</v>
      </c>
      <c r="L815">
        <v>268</v>
      </c>
      <c r="M815">
        <v>616</v>
      </c>
      <c r="N815" s="8">
        <v>0.435</v>
      </c>
      <c r="O815">
        <v>158</v>
      </c>
      <c r="P815">
        <v>397</v>
      </c>
      <c r="Q815">
        <v>0.39800000000000002</v>
      </c>
      <c r="R815">
        <v>110</v>
      </c>
      <c r="S815">
        <v>219</v>
      </c>
      <c r="T815" s="8">
        <v>0.502</v>
      </c>
      <c r="U815">
        <v>45</v>
      </c>
      <c r="V815">
        <v>54</v>
      </c>
      <c r="W815" s="8">
        <v>0.83299999999999996</v>
      </c>
      <c r="X815">
        <v>14</v>
      </c>
      <c r="Y815">
        <v>246</v>
      </c>
      <c r="Z815">
        <v>260</v>
      </c>
      <c r="AA815">
        <v>164</v>
      </c>
      <c r="AB815">
        <v>60</v>
      </c>
      <c r="AC815">
        <v>35</v>
      </c>
      <c r="AD815">
        <v>98</v>
      </c>
      <c r="AE815">
        <v>161</v>
      </c>
      <c r="AF815">
        <v>739</v>
      </c>
      <c r="AG815" s="8" t="str">
        <f>IF(Table3[[#This Row],[FTA]]&gt;=100,Table3[[#This Row],[FT%]],"")</f>
        <v/>
      </c>
      <c r="AH815" t="str">
        <f>UPPER(Table3[[#This Row],[Player]])</f>
        <v>KYLE KORVER</v>
      </c>
    </row>
    <row r="816" spans="1:34" x14ac:dyDescent="0.25">
      <c r="A816">
        <v>2016</v>
      </c>
      <c r="B816" t="s">
        <v>361</v>
      </c>
      <c r="C816" t="s">
        <v>34</v>
      </c>
      <c r="D816">
        <v>23</v>
      </c>
      <c r="E816" t="s">
        <v>449</v>
      </c>
      <c r="F816">
        <v>66</v>
      </c>
      <c r="G816">
        <v>0</v>
      </c>
      <c r="H816">
        <v>15.9</v>
      </c>
      <c r="I816" s="8">
        <v>0.52900000000000003</v>
      </c>
      <c r="J816">
        <v>2.7</v>
      </c>
      <c r="K816">
        <v>-0.5</v>
      </c>
      <c r="L816">
        <v>230</v>
      </c>
      <c r="M816">
        <v>510</v>
      </c>
      <c r="N816" s="8">
        <v>0.45100000000000001</v>
      </c>
      <c r="O816">
        <v>56</v>
      </c>
      <c r="P816">
        <v>181</v>
      </c>
      <c r="Q816">
        <v>0.309</v>
      </c>
      <c r="R816">
        <v>174</v>
      </c>
      <c r="S816">
        <v>329</v>
      </c>
      <c r="T816" s="8">
        <v>0.52900000000000003</v>
      </c>
      <c r="U816">
        <v>64</v>
      </c>
      <c r="V816">
        <v>88</v>
      </c>
      <c r="W816" s="8">
        <v>0.72699999999999998</v>
      </c>
      <c r="X816">
        <v>44</v>
      </c>
      <c r="Y816">
        <v>208</v>
      </c>
      <c r="Z816">
        <v>252</v>
      </c>
      <c r="AA816">
        <v>77</v>
      </c>
      <c r="AB816">
        <v>42</v>
      </c>
      <c r="AC816">
        <v>30</v>
      </c>
      <c r="AD816">
        <v>50</v>
      </c>
      <c r="AE816">
        <v>105</v>
      </c>
      <c r="AF816">
        <v>580</v>
      </c>
      <c r="AG816" s="8" t="str">
        <f>IF(Table3[[#This Row],[FTA]]&gt;=100,Table3[[#This Row],[FT%]],"")</f>
        <v/>
      </c>
      <c r="AH816" t="str">
        <f>UPPER(Table3[[#This Row],[Player]])</f>
        <v>JEREMY LAMB</v>
      </c>
    </row>
    <row r="817" spans="1:34" x14ac:dyDescent="0.25">
      <c r="A817">
        <v>2016</v>
      </c>
      <c r="B817" t="s">
        <v>217</v>
      </c>
      <c r="C817" t="s">
        <v>30</v>
      </c>
      <c r="D817">
        <v>32</v>
      </c>
      <c r="E817" t="s">
        <v>44</v>
      </c>
      <c r="F817">
        <v>36</v>
      </c>
      <c r="G817">
        <v>12</v>
      </c>
      <c r="H817">
        <v>22.4</v>
      </c>
      <c r="I817" s="8">
        <v>0.60499999999999998</v>
      </c>
      <c r="J817">
        <v>2.1</v>
      </c>
      <c r="K817">
        <v>-0.7</v>
      </c>
      <c r="L817">
        <v>139</v>
      </c>
      <c r="M817">
        <v>250</v>
      </c>
      <c r="N817" s="8">
        <v>0.55600000000000005</v>
      </c>
      <c r="O817">
        <v>6</v>
      </c>
      <c r="P817">
        <v>13</v>
      </c>
      <c r="Q817">
        <v>0.46200000000000002</v>
      </c>
      <c r="R817">
        <v>133</v>
      </c>
      <c r="S817">
        <v>237</v>
      </c>
      <c r="T817" s="8">
        <v>0.56100000000000005</v>
      </c>
      <c r="U817">
        <v>67</v>
      </c>
      <c r="V817">
        <v>91</v>
      </c>
      <c r="W817" s="8">
        <v>0.73599999999999999</v>
      </c>
      <c r="X817">
        <v>49</v>
      </c>
      <c r="Y817">
        <v>97</v>
      </c>
      <c r="Z817">
        <v>146</v>
      </c>
      <c r="AA817">
        <v>32</v>
      </c>
      <c r="AB817">
        <v>12</v>
      </c>
      <c r="AC817">
        <v>9</v>
      </c>
      <c r="AD817">
        <v>22</v>
      </c>
      <c r="AE817">
        <v>69</v>
      </c>
      <c r="AF817">
        <v>351</v>
      </c>
      <c r="AG817" s="8" t="str">
        <f>IF(Table3[[#This Row],[FTA]]&gt;=100,Table3[[#This Row],[FT%]],"")</f>
        <v/>
      </c>
      <c r="AH817" t="str">
        <f>UPPER(Table3[[#This Row],[Player]])</f>
        <v>CARL LANDRY</v>
      </c>
    </row>
    <row r="818" spans="1:34" x14ac:dyDescent="0.25">
      <c r="A818">
        <v>2016</v>
      </c>
      <c r="B818" t="s">
        <v>424</v>
      </c>
      <c r="C818" t="s">
        <v>36</v>
      </c>
      <c r="D818">
        <v>23</v>
      </c>
      <c r="E818" t="s">
        <v>342</v>
      </c>
      <c r="F818">
        <v>78</v>
      </c>
      <c r="G818">
        <v>17</v>
      </c>
      <c r="H818">
        <v>13.3</v>
      </c>
      <c r="I818" s="8">
        <v>0.51500000000000001</v>
      </c>
      <c r="J818">
        <v>1.4</v>
      </c>
      <c r="K818">
        <v>-2.2000000000000002</v>
      </c>
      <c r="L818">
        <v>222</v>
      </c>
      <c r="M818">
        <v>502</v>
      </c>
      <c r="N818" s="8">
        <v>0.442</v>
      </c>
      <c r="O818">
        <v>39</v>
      </c>
      <c r="P818">
        <v>108</v>
      </c>
      <c r="Q818">
        <v>0.36099999999999999</v>
      </c>
      <c r="R818">
        <v>183</v>
      </c>
      <c r="S818">
        <v>394</v>
      </c>
      <c r="T818" s="8">
        <v>0.46400000000000002</v>
      </c>
      <c r="U818">
        <v>83</v>
      </c>
      <c r="V818">
        <v>107</v>
      </c>
      <c r="W818" s="8">
        <v>0.77600000000000002</v>
      </c>
      <c r="X818">
        <v>28</v>
      </c>
      <c r="Y818">
        <v>152</v>
      </c>
      <c r="Z818">
        <v>180</v>
      </c>
      <c r="AA818">
        <v>342</v>
      </c>
      <c r="AB818">
        <v>95</v>
      </c>
      <c r="AC818">
        <v>12</v>
      </c>
      <c r="AD818">
        <v>146</v>
      </c>
      <c r="AE818">
        <v>121</v>
      </c>
      <c r="AF818">
        <v>566</v>
      </c>
      <c r="AG818" s="8">
        <f>IF(Table3[[#This Row],[FTA]]&gt;=100,Table3[[#This Row],[FT%]],"")</f>
        <v>0.77600000000000002</v>
      </c>
      <c r="AH818" t="str">
        <f>UPPER(Table3[[#This Row],[Player]])</f>
        <v>SHANE LARKIN</v>
      </c>
    </row>
    <row r="819" spans="1:34" x14ac:dyDescent="0.25">
      <c r="A819">
        <v>2016</v>
      </c>
      <c r="B819" t="s">
        <v>483</v>
      </c>
      <c r="C819" t="s">
        <v>38</v>
      </c>
      <c r="D819">
        <v>24</v>
      </c>
      <c r="E819" t="s">
        <v>35</v>
      </c>
      <c r="F819">
        <v>59</v>
      </c>
      <c r="G819">
        <v>15</v>
      </c>
      <c r="H819">
        <v>15.7</v>
      </c>
      <c r="I819" s="8">
        <v>0.56699999999999995</v>
      </c>
      <c r="J819">
        <v>2.2999999999999998</v>
      </c>
      <c r="K819">
        <v>-2.2999999999999998</v>
      </c>
      <c r="L819">
        <v>195</v>
      </c>
      <c r="M819">
        <v>380</v>
      </c>
      <c r="N819" s="8">
        <v>0.51300000000000001</v>
      </c>
      <c r="O819">
        <v>13</v>
      </c>
      <c r="P819">
        <v>53</v>
      </c>
      <c r="Q819">
        <v>0.245</v>
      </c>
      <c r="R819">
        <v>182</v>
      </c>
      <c r="S819">
        <v>327</v>
      </c>
      <c r="T819" s="8">
        <v>0.55700000000000005</v>
      </c>
      <c r="U819">
        <v>62</v>
      </c>
      <c r="V819">
        <v>69</v>
      </c>
      <c r="W819" s="8">
        <v>0.89900000000000002</v>
      </c>
      <c r="X819">
        <v>77</v>
      </c>
      <c r="Y819">
        <v>213</v>
      </c>
      <c r="Z819">
        <v>290</v>
      </c>
      <c r="AA819">
        <v>56</v>
      </c>
      <c r="AB819">
        <v>13</v>
      </c>
      <c r="AC819">
        <v>15</v>
      </c>
      <c r="AD819">
        <v>54</v>
      </c>
      <c r="AE819">
        <v>115</v>
      </c>
      <c r="AF819">
        <v>465</v>
      </c>
      <c r="AG819" s="8" t="str">
        <f>IF(Table3[[#This Row],[FTA]]&gt;=100,Table3[[#This Row],[FT%]],"")</f>
        <v/>
      </c>
      <c r="AH819" t="str">
        <f>UPPER(Table3[[#This Row],[Player]])</f>
        <v>JOFFREY LAUVERGNE</v>
      </c>
    </row>
    <row r="820" spans="1:34" x14ac:dyDescent="0.25">
      <c r="A820">
        <v>2016</v>
      </c>
      <c r="B820" t="s">
        <v>484</v>
      </c>
      <c r="C820" t="s">
        <v>34</v>
      </c>
      <c r="D820">
        <v>20</v>
      </c>
      <c r="E820" t="s">
        <v>71</v>
      </c>
      <c r="F820">
        <v>82</v>
      </c>
      <c r="G820">
        <v>33</v>
      </c>
      <c r="H820">
        <v>14.3</v>
      </c>
      <c r="I820" s="8">
        <v>0.54800000000000004</v>
      </c>
      <c r="J820">
        <v>2.6</v>
      </c>
      <c r="K820">
        <v>-1.4</v>
      </c>
      <c r="L820">
        <v>433</v>
      </c>
      <c r="M820">
        <v>959</v>
      </c>
      <c r="N820" s="8">
        <v>0.45200000000000001</v>
      </c>
      <c r="O820">
        <v>123</v>
      </c>
      <c r="P820">
        <v>316</v>
      </c>
      <c r="Q820">
        <v>0.38900000000000001</v>
      </c>
      <c r="R820">
        <v>310</v>
      </c>
      <c r="S820">
        <v>643</v>
      </c>
      <c r="T820" s="8">
        <v>0.48199999999999998</v>
      </c>
      <c r="U820">
        <v>161</v>
      </c>
      <c r="V820">
        <v>203</v>
      </c>
      <c r="W820" s="8">
        <v>0.79300000000000004</v>
      </c>
      <c r="X820">
        <v>27</v>
      </c>
      <c r="Y820">
        <v>201</v>
      </c>
      <c r="Z820">
        <v>228</v>
      </c>
      <c r="AA820">
        <v>251</v>
      </c>
      <c r="AB820">
        <v>69</v>
      </c>
      <c r="AC820">
        <v>17</v>
      </c>
      <c r="AD820">
        <v>155</v>
      </c>
      <c r="AE820">
        <v>193</v>
      </c>
      <c r="AF820">
        <v>1150</v>
      </c>
      <c r="AG820" s="8">
        <f>IF(Table3[[#This Row],[FTA]]&gt;=100,Table3[[#This Row],[FT%]],"")</f>
        <v>0.79300000000000004</v>
      </c>
      <c r="AH820" t="str">
        <f>UPPER(Table3[[#This Row],[Player]])</f>
        <v>ZACH LAVINE</v>
      </c>
    </row>
    <row r="821" spans="1:34" x14ac:dyDescent="0.25">
      <c r="A821">
        <v>2016</v>
      </c>
      <c r="B821" t="s">
        <v>218</v>
      </c>
      <c r="C821" t="s">
        <v>36</v>
      </c>
      <c r="D821">
        <v>28</v>
      </c>
      <c r="E821" t="s">
        <v>69</v>
      </c>
      <c r="F821">
        <v>66</v>
      </c>
      <c r="G821">
        <v>13</v>
      </c>
      <c r="H821">
        <v>9.6999999999999993</v>
      </c>
      <c r="I821" s="8">
        <v>0.47599999999999998</v>
      </c>
      <c r="J821">
        <v>0.9</v>
      </c>
      <c r="K821">
        <v>-4.5999999999999996</v>
      </c>
      <c r="L821">
        <v>139</v>
      </c>
      <c r="M821">
        <v>354</v>
      </c>
      <c r="N821" s="8">
        <v>0.39300000000000002</v>
      </c>
      <c r="O821">
        <v>36</v>
      </c>
      <c r="P821">
        <v>108</v>
      </c>
      <c r="Q821">
        <v>0.33300000000000002</v>
      </c>
      <c r="R821">
        <v>103</v>
      </c>
      <c r="S821">
        <v>246</v>
      </c>
      <c r="T821" s="8">
        <v>0.41899999999999998</v>
      </c>
      <c r="U821">
        <v>59</v>
      </c>
      <c r="V821">
        <v>86</v>
      </c>
      <c r="W821" s="8">
        <v>0.68600000000000005</v>
      </c>
      <c r="X821">
        <v>26</v>
      </c>
      <c r="Y821">
        <v>94</v>
      </c>
      <c r="Z821">
        <v>120</v>
      </c>
      <c r="AA821">
        <v>237</v>
      </c>
      <c r="AB821">
        <v>53</v>
      </c>
      <c r="AC821">
        <v>7</v>
      </c>
      <c r="AD821">
        <v>95</v>
      </c>
      <c r="AE821">
        <v>87</v>
      </c>
      <c r="AF821">
        <v>373</v>
      </c>
      <c r="AG821" s="8" t="str">
        <f>IF(Table3[[#This Row],[FTA]]&gt;=100,Table3[[#This Row],[FT%]],"")</f>
        <v/>
      </c>
      <c r="AH821" t="str">
        <f>UPPER(Table3[[#This Row],[Player]])</f>
        <v>TY LAWSON</v>
      </c>
    </row>
    <row r="822" spans="1:34" x14ac:dyDescent="0.25">
      <c r="A822">
        <v>2016</v>
      </c>
      <c r="B822" t="s">
        <v>218</v>
      </c>
      <c r="C822" t="s">
        <v>36</v>
      </c>
      <c r="D822">
        <v>28</v>
      </c>
      <c r="E822" t="s">
        <v>32</v>
      </c>
      <c r="F822">
        <v>53</v>
      </c>
      <c r="G822">
        <v>12</v>
      </c>
      <c r="H822">
        <v>8.9</v>
      </c>
      <c r="I822" s="8">
        <v>0.48</v>
      </c>
      <c r="J822">
        <v>0.4</v>
      </c>
      <c r="K822">
        <v>-5.0999999999999996</v>
      </c>
      <c r="L822">
        <v>111</v>
      </c>
      <c r="M822">
        <v>287</v>
      </c>
      <c r="N822" s="8">
        <v>0.38700000000000001</v>
      </c>
      <c r="O822">
        <v>31</v>
      </c>
      <c r="P822">
        <v>94</v>
      </c>
      <c r="Q822">
        <v>0.33</v>
      </c>
      <c r="R822">
        <v>80</v>
      </c>
      <c r="S822">
        <v>193</v>
      </c>
      <c r="T822" s="8">
        <v>0.41499999999999998</v>
      </c>
      <c r="U822">
        <v>56</v>
      </c>
      <c r="V822">
        <v>80</v>
      </c>
      <c r="W822" s="8">
        <v>0.7</v>
      </c>
      <c r="X822">
        <v>20</v>
      </c>
      <c r="Y822">
        <v>69</v>
      </c>
      <c r="Z822">
        <v>89</v>
      </c>
      <c r="AA822">
        <v>180</v>
      </c>
      <c r="AB822">
        <v>43</v>
      </c>
      <c r="AC822">
        <v>6</v>
      </c>
      <c r="AD822">
        <v>82</v>
      </c>
      <c r="AE822">
        <v>71</v>
      </c>
      <c r="AF822">
        <v>309</v>
      </c>
      <c r="AG822" s="8" t="str">
        <f>IF(Table3[[#This Row],[FTA]]&gt;=100,Table3[[#This Row],[FT%]],"")</f>
        <v/>
      </c>
      <c r="AH822" t="str">
        <f>UPPER(Table3[[#This Row],[Player]])</f>
        <v>TY LAWSON</v>
      </c>
    </row>
    <row r="823" spans="1:34" x14ac:dyDescent="0.25">
      <c r="A823">
        <v>2016</v>
      </c>
      <c r="B823" t="s">
        <v>218</v>
      </c>
      <c r="C823" t="s">
        <v>36</v>
      </c>
      <c r="D823">
        <v>28</v>
      </c>
      <c r="E823" t="s">
        <v>52</v>
      </c>
      <c r="F823">
        <v>13</v>
      </c>
      <c r="G823">
        <v>1</v>
      </c>
      <c r="H823">
        <v>13.7</v>
      </c>
      <c r="I823" s="8">
        <v>0.46</v>
      </c>
      <c r="J823">
        <v>0.5</v>
      </c>
      <c r="K823">
        <v>-2.2000000000000002</v>
      </c>
      <c r="L823">
        <v>28</v>
      </c>
      <c r="M823">
        <v>67</v>
      </c>
      <c r="N823" s="8">
        <v>0.41799999999999998</v>
      </c>
      <c r="O823">
        <v>5</v>
      </c>
      <c r="P823">
        <v>14</v>
      </c>
      <c r="Q823">
        <v>0.35699999999999998</v>
      </c>
      <c r="R823">
        <v>23</v>
      </c>
      <c r="S823">
        <v>53</v>
      </c>
      <c r="T823" s="8">
        <v>0.434</v>
      </c>
      <c r="U823">
        <v>3</v>
      </c>
      <c r="V823">
        <v>6</v>
      </c>
      <c r="W823" s="8">
        <v>0.5</v>
      </c>
      <c r="X823">
        <v>6</v>
      </c>
      <c r="Y823">
        <v>25</v>
      </c>
      <c r="Z823">
        <v>31</v>
      </c>
      <c r="AA823">
        <v>57</v>
      </c>
      <c r="AB823">
        <v>10</v>
      </c>
      <c r="AC823">
        <v>1</v>
      </c>
      <c r="AD823">
        <v>13</v>
      </c>
      <c r="AE823">
        <v>16</v>
      </c>
      <c r="AF823">
        <v>64</v>
      </c>
      <c r="AG823" s="8" t="str">
        <f>IF(Table3[[#This Row],[FTA]]&gt;=100,Table3[[#This Row],[FT%]],"")</f>
        <v/>
      </c>
      <c r="AH823" t="str">
        <f>UPPER(Table3[[#This Row],[Player]])</f>
        <v>TY LAWSON</v>
      </c>
    </row>
    <row r="824" spans="1:34" x14ac:dyDescent="0.25">
      <c r="A824">
        <v>2016</v>
      </c>
      <c r="B824" t="s">
        <v>219</v>
      </c>
      <c r="C824" t="s">
        <v>34</v>
      </c>
      <c r="D824">
        <v>30</v>
      </c>
      <c r="E824" t="s">
        <v>69</v>
      </c>
      <c r="F824">
        <v>79</v>
      </c>
      <c r="G824">
        <v>65</v>
      </c>
      <c r="H824">
        <v>11.5</v>
      </c>
      <c r="I824" s="8">
        <v>0.55100000000000005</v>
      </c>
      <c r="J824">
        <v>3.9</v>
      </c>
      <c r="K824">
        <v>-0.6</v>
      </c>
      <c r="L824">
        <v>290</v>
      </c>
      <c r="M824">
        <v>639</v>
      </c>
      <c r="N824" s="8">
        <v>0.45400000000000001</v>
      </c>
      <c r="O824">
        <v>82</v>
      </c>
      <c r="P824">
        <v>217</v>
      </c>
      <c r="Q824">
        <v>0.378</v>
      </c>
      <c r="R824">
        <v>208</v>
      </c>
      <c r="S824">
        <v>422</v>
      </c>
      <c r="T824" s="8">
        <v>0.49299999999999999</v>
      </c>
      <c r="U824">
        <v>99</v>
      </c>
      <c r="V824">
        <v>118</v>
      </c>
      <c r="W824" s="8">
        <v>0.83899999999999997</v>
      </c>
      <c r="X824">
        <v>29</v>
      </c>
      <c r="Y824">
        <v>176</v>
      </c>
      <c r="Z824">
        <v>205</v>
      </c>
      <c r="AA824">
        <v>136</v>
      </c>
      <c r="AB824">
        <v>85</v>
      </c>
      <c r="AC824">
        <v>28</v>
      </c>
      <c r="AD824">
        <v>72</v>
      </c>
      <c r="AE824">
        <v>134</v>
      </c>
      <c r="AF824">
        <v>761</v>
      </c>
      <c r="AG824" s="8">
        <f>IF(Table3[[#This Row],[FTA]]&gt;=100,Table3[[#This Row],[FT%]],"")</f>
        <v>0.83899999999999997</v>
      </c>
      <c r="AH824" t="str">
        <f>UPPER(Table3[[#This Row],[Player]])</f>
        <v>COURTNEY LEE</v>
      </c>
    </row>
    <row r="825" spans="1:34" x14ac:dyDescent="0.25">
      <c r="A825">
        <v>2016</v>
      </c>
      <c r="B825" t="s">
        <v>219</v>
      </c>
      <c r="C825" t="s">
        <v>34</v>
      </c>
      <c r="D825">
        <v>30</v>
      </c>
      <c r="E825" t="s">
        <v>47</v>
      </c>
      <c r="F825">
        <v>51</v>
      </c>
      <c r="G825">
        <v>37</v>
      </c>
      <c r="H825">
        <v>11.7</v>
      </c>
      <c r="I825" s="8">
        <v>0.55600000000000005</v>
      </c>
      <c r="J825">
        <v>2.2000000000000002</v>
      </c>
      <c r="K825">
        <v>-1</v>
      </c>
      <c r="L825">
        <v>192</v>
      </c>
      <c r="M825">
        <v>419</v>
      </c>
      <c r="N825" s="8">
        <v>0.45800000000000002</v>
      </c>
      <c r="O825">
        <v>51</v>
      </c>
      <c r="P825">
        <v>138</v>
      </c>
      <c r="Q825">
        <v>0.37</v>
      </c>
      <c r="R825">
        <v>141</v>
      </c>
      <c r="S825">
        <v>281</v>
      </c>
      <c r="T825" s="8">
        <v>0.502</v>
      </c>
      <c r="U825">
        <v>76</v>
      </c>
      <c r="V825">
        <v>92</v>
      </c>
      <c r="W825" s="8">
        <v>0.82599999999999996</v>
      </c>
      <c r="X825">
        <v>19</v>
      </c>
      <c r="Y825">
        <v>99</v>
      </c>
      <c r="Z825">
        <v>118</v>
      </c>
      <c r="AA825">
        <v>76</v>
      </c>
      <c r="AB825">
        <v>52</v>
      </c>
      <c r="AC825">
        <v>16</v>
      </c>
      <c r="AD825">
        <v>49</v>
      </c>
      <c r="AE825">
        <v>79</v>
      </c>
      <c r="AF825">
        <v>511</v>
      </c>
      <c r="AG825" s="8" t="str">
        <f>IF(Table3[[#This Row],[FTA]]&gt;=100,Table3[[#This Row],[FT%]],"")</f>
        <v/>
      </c>
      <c r="AH825" t="str">
        <f>UPPER(Table3[[#This Row],[Player]])</f>
        <v>COURTNEY LEE</v>
      </c>
    </row>
    <row r="826" spans="1:34" x14ac:dyDescent="0.25">
      <c r="A826">
        <v>2016</v>
      </c>
      <c r="B826" t="s">
        <v>219</v>
      </c>
      <c r="C826" t="s">
        <v>34</v>
      </c>
      <c r="D826">
        <v>30</v>
      </c>
      <c r="E826" t="s">
        <v>449</v>
      </c>
      <c r="F826">
        <v>28</v>
      </c>
      <c r="G826">
        <v>28</v>
      </c>
      <c r="H826">
        <v>11.2</v>
      </c>
      <c r="I826" s="8">
        <v>0.54</v>
      </c>
      <c r="J826">
        <v>1.6</v>
      </c>
      <c r="K826">
        <v>0.2</v>
      </c>
      <c r="L826">
        <v>98</v>
      </c>
      <c r="M826">
        <v>220</v>
      </c>
      <c r="N826" s="8">
        <v>0.44500000000000001</v>
      </c>
      <c r="O826">
        <v>31</v>
      </c>
      <c r="P826">
        <v>79</v>
      </c>
      <c r="Q826">
        <v>0.39200000000000002</v>
      </c>
      <c r="R826">
        <v>67</v>
      </c>
      <c r="S826">
        <v>141</v>
      </c>
      <c r="T826" s="8">
        <v>0.47499999999999998</v>
      </c>
      <c r="U826">
        <v>23</v>
      </c>
      <c r="V826">
        <v>26</v>
      </c>
      <c r="W826" s="8">
        <v>0.88500000000000001</v>
      </c>
      <c r="X826">
        <v>10</v>
      </c>
      <c r="Y826">
        <v>77</v>
      </c>
      <c r="Z826">
        <v>87</v>
      </c>
      <c r="AA826">
        <v>60</v>
      </c>
      <c r="AB826">
        <v>33</v>
      </c>
      <c r="AC826">
        <v>12</v>
      </c>
      <c r="AD826">
        <v>23</v>
      </c>
      <c r="AE826">
        <v>55</v>
      </c>
      <c r="AF826">
        <v>250</v>
      </c>
      <c r="AG826" s="8" t="str">
        <f>IF(Table3[[#This Row],[FTA]]&gt;=100,Table3[[#This Row],[FT%]],"")</f>
        <v/>
      </c>
      <c r="AH826" t="str">
        <f>UPPER(Table3[[#This Row],[Player]])</f>
        <v>COURTNEY LEE</v>
      </c>
    </row>
    <row r="827" spans="1:34" x14ac:dyDescent="0.25">
      <c r="A827">
        <v>2016</v>
      </c>
      <c r="B827" t="s">
        <v>220</v>
      </c>
      <c r="C827" t="s">
        <v>30</v>
      </c>
      <c r="D827">
        <v>32</v>
      </c>
      <c r="E827" t="s">
        <v>69</v>
      </c>
      <c r="F827">
        <v>55</v>
      </c>
      <c r="G827">
        <v>5</v>
      </c>
      <c r="H827">
        <v>19.600000000000001</v>
      </c>
      <c r="I827" s="8">
        <v>0.56799999999999995</v>
      </c>
      <c r="J827">
        <v>3</v>
      </c>
      <c r="K827">
        <v>1.4</v>
      </c>
      <c r="L827">
        <v>178</v>
      </c>
      <c r="M827">
        <v>335</v>
      </c>
      <c r="N827" s="8">
        <v>0.53100000000000003</v>
      </c>
      <c r="O827">
        <v>0</v>
      </c>
      <c r="P827">
        <v>1</v>
      </c>
      <c r="Q827">
        <v>0</v>
      </c>
      <c r="R827">
        <v>178</v>
      </c>
      <c r="S827">
        <v>334</v>
      </c>
      <c r="T827" s="8">
        <v>0.53300000000000003</v>
      </c>
      <c r="U827">
        <v>71</v>
      </c>
      <c r="V827">
        <v>93</v>
      </c>
      <c r="W827" s="8">
        <v>0.76300000000000001</v>
      </c>
      <c r="X827">
        <v>101</v>
      </c>
      <c r="Y827">
        <v>204</v>
      </c>
      <c r="Z827">
        <v>305</v>
      </c>
      <c r="AA827">
        <v>84</v>
      </c>
      <c r="AB827">
        <v>22</v>
      </c>
      <c r="AC827">
        <v>28</v>
      </c>
      <c r="AD827">
        <v>66</v>
      </c>
      <c r="AE827">
        <v>114</v>
      </c>
      <c r="AF827">
        <v>427</v>
      </c>
      <c r="AG827" s="8" t="str">
        <f>IF(Table3[[#This Row],[FTA]]&gt;=100,Table3[[#This Row],[FT%]],"")</f>
        <v/>
      </c>
      <c r="AH827" t="str">
        <f>UPPER(Table3[[#This Row],[Player]])</f>
        <v>DAVID LEE</v>
      </c>
    </row>
    <row r="828" spans="1:34" x14ac:dyDescent="0.25">
      <c r="A828">
        <v>2016</v>
      </c>
      <c r="B828" t="s">
        <v>220</v>
      </c>
      <c r="C828" t="s">
        <v>30</v>
      </c>
      <c r="D828">
        <v>32</v>
      </c>
      <c r="E828" t="s">
        <v>45</v>
      </c>
      <c r="F828">
        <v>30</v>
      </c>
      <c r="G828">
        <v>4</v>
      </c>
      <c r="H828">
        <v>15.5</v>
      </c>
      <c r="I828" s="8">
        <v>0.499</v>
      </c>
      <c r="J828">
        <v>0.9</v>
      </c>
      <c r="K828">
        <v>-1.3</v>
      </c>
      <c r="L828">
        <v>87</v>
      </c>
      <c r="M828">
        <v>192</v>
      </c>
      <c r="N828" s="8">
        <v>0.45300000000000001</v>
      </c>
      <c r="O828">
        <v>0</v>
      </c>
      <c r="P828">
        <v>1</v>
      </c>
      <c r="Q828">
        <v>0</v>
      </c>
      <c r="R828">
        <v>87</v>
      </c>
      <c r="S828">
        <v>191</v>
      </c>
      <c r="T828" s="8">
        <v>0.45500000000000002</v>
      </c>
      <c r="U828">
        <v>40</v>
      </c>
      <c r="V828">
        <v>51</v>
      </c>
      <c r="W828" s="8">
        <v>0.78400000000000003</v>
      </c>
      <c r="X828">
        <v>41</v>
      </c>
      <c r="Y828">
        <v>89</v>
      </c>
      <c r="Z828">
        <v>130</v>
      </c>
      <c r="AA828">
        <v>54</v>
      </c>
      <c r="AB828">
        <v>12</v>
      </c>
      <c r="AC828">
        <v>13</v>
      </c>
      <c r="AD828">
        <v>38</v>
      </c>
      <c r="AE828">
        <v>51</v>
      </c>
      <c r="AF828">
        <v>214</v>
      </c>
      <c r="AG828" s="8" t="str">
        <f>IF(Table3[[#This Row],[FTA]]&gt;=100,Table3[[#This Row],[FT%]],"")</f>
        <v/>
      </c>
      <c r="AH828" t="str">
        <f>UPPER(Table3[[#This Row],[Player]])</f>
        <v>DAVID LEE</v>
      </c>
    </row>
    <row r="829" spans="1:34" x14ac:dyDescent="0.25">
      <c r="A829">
        <v>2016</v>
      </c>
      <c r="B829" t="s">
        <v>426</v>
      </c>
      <c r="C829" t="s">
        <v>38</v>
      </c>
      <c r="D829">
        <v>22</v>
      </c>
      <c r="E829" t="s">
        <v>96</v>
      </c>
      <c r="F829">
        <v>78</v>
      </c>
      <c r="G829">
        <v>46</v>
      </c>
      <c r="H829">
        <v>12.4</v>
      </c>
      <c r="I829" s="8">
        <v>0.48199999999999998</v>
      </c>
      <c r="J829">
        <v>1.3</v>
      </c>
      <c r="K829">
        <v>-3.6</v>
      </c>
      <c r="L829">
        <v>264</v>
      </c>
      <c r="M829">
        <v>624</v>
      </c>
      <c r="N829" s="8">
        <v>0.42299999999999999</v>
      </c>
      <c r="O829">
        <v>1</v>
      </c>
      <c r="P829">
        <v>7</v>
      </c>
      <c r="Q829">
        <v>0.14299999999999999</v>
      </c>
      <c r="R829">
        <v>263</v>
      </c>
      <c r="S829">
        <v>617</v>
      </c>
      <c r="T829" s="8">
        <v>0.42599999999999999</v>
      </c>
      <c r="U829">
        <v>174</v>
      </c>
      <c r="V829">
        <v>239</v>
      </c>
      <c r="W829" s="8">
        <v>0.72799999999999998</v>
      </c>
      <c r="X829">
        <v>178</v>
      </c>
      <c r="Y829">
        <v>416</v>
      </c>
      <c r="Z829">
        <v>594</v>
      </c>
      <c r="AA829">
        <v>97</v>
      </c>
      <c r="AB829">
        <v>38</v>
      </c>
      <c r="AC829">
        <v>62</v>
      </c>
      <c r="AD829">
        <v>145</v>
      </c>
      <c r="AE829">
        <v>230</v>
      </c>
      <c r="AF829">
        <v>703</v>
      </c>
      <c r="AG829" s="8">
        <f>IF(Table3[[#This Row],[FTA]]&gt;=100,Table3[[#This Row],[FT%]],"")</f>
        <v>0.72799999999999998</v>
      </c>
      <c r="AH829" t="str">
        <f>UPPER(Table3[[#This Row],[Player]])</f>
        <v>ALEX LEN</v>
      </c>
    </row>
    <row r="830" spans="1:34" x14ac:dyDescent="0.25">
      <c r="A830">
        <v>2016</v>
      </c>
      <c r="B830" t="s">
        <v>221</v>
      </c>
      <c r="C830" t="s">
        <v>50</v>
      </c>
      <c r="D830">
        <v>24</v>
      </c>
      <c r="E830" t="s">
        <v>56</v>
      </c>
      <c r="F830">
        <v>72</v>
      </c>
      <c r="G830">
        <v>72</v>
      </c>
      <c r="H830">
        <v>26</v>
      </c>
      <c r="I830" s="8">
        <v>0.61599999999999999</v>
      </c>
      <c r="J830">
        <v>13.7</v>
      </c>
      <c r="K830">
        <v>8.3000000000000007</v>
      </c>
      <c r="L830">
        <v>551</v>
      </c>
      <c r="M830">
        <v>1090</v>
      </c>
      <c r="N830" s="8">
        <v>0.50600000000000001</v>
      </c>
      <c r="O830">
        <v>129</v>
      </c>
      <c r="P830">
        <v>291</v>
      </c>
      <c r="Q830">
        <v>0.443</v>
      </c>
      <c r="R830">
        <v>422</v>
      </c>
      <c r="S830">
        <v>799</v>
      </c>
      <c r="T830" s="8">
        <v>0.52800000000000002</v>
      </c>
      <c r="U830">
        <v>292</v>
      </c>
      <c r="V830">
        <v>334</v>
      </c>
      <c r="W830" s="8">
        <v>0.874</v>
      </c>
      <c r="X830">
        <v>95</v>
      </c>
      <c r="Y830">
        <v>398</v>
      </c>
      <c r="Z830">
        <v>493</v>
      </c>
      <c r="AA830">
        <v>186</v>
      </c>
      <c r="AB830">
        <v>128</v>
      </c>
      <c r="AC830">
        <v>71</v>
      </c>
      <c r="AD830">
        <v>105</v>
      </c>
      <c r="AE830">
        <v>133</v>
      </c>
      <c r="AF830">
        <v>1523</v>
      </c>
      <c r="AG830" s="8">
        <f>IF(Table3[[#This Row],[FTA]]&gt;=100,Table3[[#This Row],[FT%]],"")</f>
        <v>0.874</v>
      </c>
      <c r="AH830" t="str">
        <f>UPPER(Table3[[#This Row],[Player]])</f>
        <v>KAWHI LEONARD</v>
      </c>
    </row>
    <row r="831" spans="1:34" x14ac:dyDescent="0.25">
      <c r="A831">
        <v>2016</v>
      </c>
      <c r="B831" t="s">
        <v>362</v>
      </c>
      <c r="C831" t="s">
        <v>30</v>
      </c>
      <c r="D831">
        <v>23</v>
      </c>
      <c r="E831" t="s">
        <v>42</v>
      </c>
      <c r="F831">
        <v>61</v>
      </c>
      <c r="G831">
        <v>10</v>
      </c>
      <c r="H831">
        <v>11.3</v>
      </c>
      <c r="I831" s="8">
        <v>0.56100000000000005</v>
      </c>
      <c r="J831">
        <v>2.2000000000000002</v>
      </c>
      <c r="K831">
        <v>-1.5</v>
      </c>
      <c r="L831">
        <v>195</v>
      </c>
      <c r="M831">
        <v>435</v>
      </c>
      <c r="N831" s="8">
        <v>0.44800000000000001</v>
      </c>
      <c r="O831">
        <v>86</v>
      </c>
      <c r="P831">
        <v>228</v>
      </c>
      <c r="Q831">
        <v>0.377</v>
      </c>
      <c r="R831">
        <v>109</v>
      </c>
      <c r="S831">
        <v>207</v>
      </c>
      <c r="T831" s="8">
        <v>0.52700000000000002</v>
      </c>
      <c r="U831">
        <v>35</v>
      </c>
      <c r="V831">
        <v>46</v>
      </c>
      <c r="W831" s="8">
        <v>0.76100000000000001</v>
      </c>
      <c r="X831">
        <v>51</v>
      </c>
      <c r="Y831">
        <v>263</v>
      </c>
      <c r="Z831">
        <v>314</v>
      </c>
      <c r="AA831">
        <v>92</v>
      </c>
      <c r="AB831">
        <v>8</v>
      </c>
      <c r="AC831">
        <v>18</v>
      </c>
      <c r="AD831">
        <v>77</v>
      </c>
      <c r="AE831">
        <v>183</v>
      </c>
      <c r="AF831">
        <v>511</v>
      </c>
      <c r="AG831" s="8" t="str">
        <f>IF(Table3[[#This Row],[FTA]]&gt;=100,Table3[[#This Row],[FT%]],"")</f>
        <v/>
      </c>
      <c r="AH831" t="str">
        <f>UPPER(Table3[[#This Row],[Player]])</f>
        <v>MEYERS LEONARD</v>
      </c>
    </row>
    <row r="832" spans="1:34" x14ac:dyDescent="0.25">
      <c r="A832">
        <v>2016</v>
      </c>
      <c r="B832" t="s">
        <v>222</v>
      </c>
      <c r="C832" t="s">
        <v>30</v>
      </c>
      <c r="D832">
        <v>26</v>
      </c>
      <c r="E832" t="s">
        <v>96</v>
      </c>
      <c r="F832">
        <v>67</v>
      </c>
      <c r="G832">
        <v>27</v>
      </c>
      <c r="H832">
        <v>16.2</v>
      </c>
      <c r="I832" s="8">
        <v>0.55500000000000005</v>
      </c>
      <c r="J832">
        <v>2.7</v>
      </c>
      <c r="K832">
        <v>-1</v>
      </c>
      <c r="L832">
        <v>224</v>
      </c>
      <c r="M832">
        <v>466</v>
      </c>
      <c r="N832" s="8">
        <v>0.48099999999999998</v>
      </c>
      <c r="O832">
        <v>42</v>
      </c>
      <c r="P832">
        <v>110</v>
      </c>
      <c r="Q832">
        <v>0.38200000000000001</v>
      </c>
      <c r="R832">
        <v>182</v>
      </c>
      <c r="S832">
        <v>356</v>
      </c>
      <c r="T832" s="8">
        <v>0.51100000000000001</v>
      </c>
      <c r="U832">
        <v>77</v>
      </c>
      <c r="V832">
        <v>101</v>
      </c>
      <c r="W832" s="8">
        <v>0.76200000000000001</v>
      </c>
      <c r="X832">
        <v>76</v>
      </c>
      <c r="Y832">
        <v>297</v>
      </c>
      <c r="Z832">
        <v>373</v>
      </c>
      <c r="AA832">
        <v>72</v>
      </c>
      <c r="AB832">
        <v>38</v>
      </c>
      <c r="AC832">
        <v>30</v>
      </c>
      <c r="AD832">
        <v>75</v>
      </c>
      <c r="AE832">
        <v>125</v>
      </c>
      <c r="AF832">
        <v>567</v>
      </c>
      <c r="AG832" s="8">
        <f>IF(Table3[[#This Row],[FTA]]&gt;=100,Table3[[#This Row],[FT%]],"")</f>
        <v>0.76200000000000001</v>
      </c>
      <c r="AH832" t="str">
        <f>UPPER(Table3[[#This Row],[Player]])</f>
        <v>JON LEUER</v>
      </c>
    </row>
    <row r="833" spans="1:34" x14ac:dyDescent="0.25">
      <c r="A833">
        <v>2016</v>
      </c>
      <c r="B833" t="s">
        <v>363</v>
      </c>
      <c r="C833" t="s">
        <v>36</v>
      </c>
      <c r="D833">
        <v>25</v>
      </c>
      <c r="E833" t="s">
        <v>42</v>
      </c>
      <c r="F833">
        <v>75</v>
      </c>
      <c r="G833">
        <v>75</v>
      </c>
      <c r="H833">
        <v>22.2</v>
      </c>
      <c r="I833" s="8">
        <v>0.56000000000000005</v>
      </c>
      <c r="J833">
        <v>9.1999999999999993</v>
      </c>
      <c r="K833">
        <v>3.7</v>
      </c>
      <c r="L833">
        <v>618</v>
      </c>
      <c r="M833">
        <v>1474</v>
      </c>
      <c r="N833" s="8">
        <v>0.41899999999999998</v>
      </c>
      <c r="O833">
        <v>229</v>
      </c>
      <c r="P833">
        <v>610</v>
      </c>
      <c r="Q833">
        <v>0.375</v>
      </c>
      <c r="R833">
        <v>389</v>
      </c>
      <c r="S833">
        <v>864</v>
      </c>
      <c r="T833" s="8">
        <v>0.45</v>
      </c>
      <c r="U833">
        <v>414</v>
      </c>
      <c r="V833">
        <v>464</v>
      </c>
      <c r="W833" s="8">
        <v>0.89200000000000002</v>
      </c>
      <c r="X833">
        <v>45</v>
      </c>
      <c r="Y833">
        <v>257</v>
      </c>
      <c r="Z833">
        <v>302</v>
      </c>
      <c r="AA833">
        <v>512</v>
      </c>
      <c r="AB833">
        <v>65</v>
      </c>
      <c r="AC833">
        <v>28</v>
      </c>
      <c r="AD833">
        <v>242</v>
      </c>
      <c r="AE833">
        <v>165</v>
      </c>
      <c r="AF833">
        <v>1879</v>
      </c>
      <c r="AG833" s="8">
        <f>IF(Table3[[#This Row],[FTA]]&gt;=100,Table3[[#This Row],[FT%]],"")</f>
        <v>0.89200000000000002</v>
      </c>
      <c r="AH833" t="str">
        <f>UPPER(Table3[[#This Row],[Player]])</f>
        <v>DAMIAN LILLARD</v>
      </c>
    </row>
    <row r="834" spans="1:34" x14ac:dyDescent="0.25">
      <c r="A834">
        <v>2016</v>
      </c>
      <c r="B834" t="s">
        <v>224</v>
      </c>
      <c r="C834" t="s">
        <v>34</v>
      </c>
      <c r="D834">
        <v>27</v>
      </c>
      <c r="E834" t="s">
        <v>449</v>
      </c>
      <c r="F834">
        <v>78</v>
      </c>
      <c r="G834">
        <v>13</v>
      </c>
      <c r="H834">
        <v>13.8</v>
      </c>
      <c r="I834" s="8">
        <v>0.53400000000000003</v>
      </c>
      <c r="J834">
        <v>3.5</v>
      </c>
      <c r="K834">
        <v>-1.1000000000000001</v>
      </c>
      <c r="L834">
        <v>300</v>
      </c>
      <c r="M834">
        <v>728</v>
      </c>
      <c r="N834" s="8">
        <v>0.41199999999999998</v>
      </c>
      <c r="O834">
        <v>76</v>
      </c>
      <c r="P834">
        <v>226</v>
      </c>
      <c r="Q834">
        <v>0.33600000000000002</v>
      </c>
      <c r="R834">
        <v>224</v>
      </c>
      <c r="S834">
        <v>502</v>
      </c>
      <c r="T834" s="8">
        <v>0.44600000000000001</v>
      </c>
      <c r="U834">
        <v>238</v>
      </c>
      <c r="V834">
        <v>292</v>
      </c>
      <c r="W834" s="8">
        <v>0.81499999999999995</v>
      </c>
      <c r="X834">
        <v>42</v>
      </c>
      <c r="Y834">
        <v>211</v>
      </c>
      <c r="Z834">
        <v>253</v>
      </c>
      <c r="AA834">
        <v>235</v>
      </c>
      <c r="AB834">
        <v>58</v>
      </c>
      <c r="AC834">
        <v>42</v>
      </c>
      <c r="AD834">
        <v>150</v>
      </c>
      <c r="AE834">
        <v>165</v>
      </c>
      <c r="AF834">
        <v>914</v>
      </c>
      <c r="AG834" s="8">
        <f>IF(Table3[[#This Row],[FTA]]&gt;=100,Table3[[#This Row],[FT%]],"")</f>
        <v>0.81499999999999995</v>
      </c>
      <c r="AH834" t="str">
        <f>UPPER(Table3[[#This Row],[Player]])</f>
        <v>JEREMY LIN</v>
      </c>
    </row>
    <row r="835" spans="1:34" x14ac:dyDescent="0.25">
      <c r="A835">
        <v>2016</v>
      </c>
      <c r="B835" t="s">
        <v>225</v>
      </c>
      <c r="C835" t="s">
        <v>36</v>
      </c>
      <c r="D835">
        <v>30</v>
      </c>
      <c r="E835" t="s">
        <v>76</v>
      </c>
      <c r="F835">
        <v>78</v>
      </c>
      <c r="G835">
        <v>3</v>
      </c>
      <c r="H835">
        <v>13.8</v>
      </c>
      <c r="I835" s="8">
        <v>0.58099999999999996</v>
      </c>
      <c r="J835">
        <v>4.5999999999999996</v>
      </c>
      <c r="K835">
        <v>-0.5</v>
      </c>
      <c r="L835">
        <v>203</v>
      </c>
      <c r="M835">
        <v>379</v>
      </c>
      <c r="N835" s="8">
        <v>0.53600000000000003</v>
      </c>
      <c r="O835">
        <v>2</v>
      </c>
      <c r="P835">
        <v>12</v>
      </c>
      <c r="Q835">
        <v>0.16700000000000001</v>
      </c>
      <c r="R835">
        <v>201</v>
      </c>
      <c r="S835">
        <v>367</v>
      </c>
      <c r="T835" s="8">
        <v>0.54800000000000004</v>
      </c>
      <c r="U835">
        <v>80</v>
      </c>
      <c r="V835">
        <v>93</v>
      </c>
      <c r="W835" s="8">
        <v>0.86</v>
      </c>
      <c r="X835">
        <v>42</v>
      </c>
      <c r="Y835">
        <v>127</v>
      </c>
      <c r="Z835">
        <v>169</v>
      </c>
      <c r="AA835">
        <v>237</v>
      </c>
      <c r="AB835">
        <v>57</v>
      </c>
      <c r="AC835">
        <v>27</v>
      </c>
      <c r="AD835">
        <v>78</v>
      </c>
      <c r="AE835">
        <v>140</v>
      </c>
      <c r="AF835">
        <v>488</v>
      </c>
      <c r="AG835" s="8" t="str">
        <f>IF(Table3[[#This Row],[FTA]]&gt;=100,Table3[[#This Row],[FT%]],"")</f>
        <v/>
      </c>
      <c r="AH835" t="str">
        <f>UPPER(Table3[[#This Row],[Player]])</f>
        <v>SHAUN LIVINGSTON</v>
      </c>
    </row>
    <row r="836" spans="1:34" x14ac:dyDescent="0.25">
      <c r="A836">
        <v>2016</v>
      </c>
      <c r="B836" t="s">
        <v>226</v>
      </c>
      <c r="C836" t="s">
        <v>38</v>
      </c>
      <c r="D836">
        <v>27</v>
      </c>
      <c r="E836" t="s">
        <v>342</v>
      </c>
      <c r="F836">
        <v>73</v>
      </c>
      <c r="G836">
        <v>73</v>
      </c>
      <c r="H836">
        <v>21.7</v>
      </c>
      <c r="I836" s="8">
        <v>0.56200000000000006</v>
      </c>
      <c r="J836">
        <v>6.2</v>
      </c>
      <c r="K836">
        <v>1.3</v>
      </c>
      <c r="L836">
        <v>591</v>
      </c>
      <c r="M836">
        <v>1157</v>
      </c>
      <c r="N836" s="8">
        <v>0.51100000000000001</v>
      </c>
      <c r="O836">
        <v>2</v>
      </c>
      <c r="P836">
        <v>14</v>
      </c>
      <c r="Q836">
        <v>0.14299999999999999</v>
      </c>
      <c r="R836">
        <v>589</v>
      </c>
      <c r="S836">
        <v>1143</v>
      </c>
      <c r="T836" s="8">
        <v>0.51500000000000001</v>
      </c>
      <c r="U836">
        <v>317</v>
      </c>
      <c r="V836">
        <v>403</v>
      </c>
      <c r="W836" s="8">
        <v>0.78700000000000003</v>
      </c>
      <c r="X836">
        <v>204</v>
      </c>
      <c r="Y836">
        <v>369</v>
      </c>
      <c r="Z836">
        <v>573</v>
      </c>
      <c r="AA836">
        <v>147</v>
      </c>
      <c r="AB836">
        <v>58</v>
      </c>
      <c r="AC836">
        <v>124</v>
      </c>
      <c r="AD836">
        <v>175</v>
      </c>
      <c r="AE836">
        <v>215</v>
      </c>
      <c r="AF836">
        <v>1501</v>
      </c>
      <c r="AG836" s="8">
        <f>IF(Table3[[#This Row],[FTA]]&gt;=100,Table3[[#This Row],[FT%]],"")</f>
        <v>0.78700000000000003</v>
      </c>
      <c r="AH836" t="str">
        <f>UPPER(Table3[[#This Row],[Player]])</f>
        <v>BROOK LOPEZ</v>
      </c>
    </row>
    <row r="837" spans="1:34" x14ac:dyDescent="0.25">
      <c r="A837">
        <v>2016</v>
      </c>
      <c r="B837" t="s">
        <v>227</v>
      </c>
      <c r="C837" t="s">
        <v>38</v>
      </c>
      <c r="D837">
        <v>27</v>
      </c>
      <c r="E837" t="s">
        <v>60</v>
      </c>
      <c r="F837">
        <v>82</v>
      </c>
      <c r="G837">
        <v>82</v>
      </c>
      <c r="H837">
        <v>17.600000000000001</v>
      </c>
      <c r="I837" s="8">
        <v>0.57399999999999995</v>
      </c>
      <c r="J837">
        <v>5.8</v>
      </c>
      <c r="K837">
        <v>1.4</v>
      </c>
      <c r="L837">
        <v>357</v>
      </c>
      <c r="M837">
        <v>662</v>
      </c>
      <c r="N837" s="8">
        <v>0.53900000000000003</v>
      </c>
      <c r="O837">
        <v>0</v>
      </c>
      <c r="P837">
        <v>1</v>
      </c>
      <c r="Q837">
        <v>0</v>
      </c>
      <c r="R837">
        <v>357</v>
      </c>
      <c r="S837">
        <v>661</v>
      </c>
      <c r="T837" s="8">
        <v>0.54</v>
      </c>
      <c r="U837">
        <v>128</v>
      </c>
      <c r="V837">
        <v>161</v>
      </c>
      <c r="W837" s="8">
        <v>0.79500000000000004</v>
      </c>
      <c r="X837">
        <v>268</v>
      </c>
      <c r="Y837">
        <v>334</v>
      </c>
      <c r="Z837">
        <v>602</v>
      </c>
      <c r="AA837">
        <v>114</v>
      </c>
      <c r="AB837">
        <v>16</v>
      </c>
      <c r="AC837">
        <v>129</v>
      </c>
      <c r="AD837">
        <v>133</v>
      </c>
      <c r="AE837">
        <v>182</v>
      </c>
      <c r="AF837">
        <v>842</v>
      </c>
      <c r="AG837" s="8">
        <f>IF(Table3[[#This Row],[FTA]]&gt;=100,Table3[[#This Row],[FT%]],"")</f>
        <v>0.79500000000000004</v>
      </c>
      <c r="AH837" t="str">
        <f>UPPER(Table3[[#This Row],[Player]])</f>
        <v>ROBIN LOPEZ</v>
      </c>
    </row>
    <row r="838" spans="1:34" x14ac:dyDescent="0.25">
      <c r="A838">
        <v>2016</v>
      </c>
      <c r="B838" t="s">
        <v>228</v>
      </c>
      <c r="C838" t="s">
        <v>30</v>
      </c>
      <c r="D838">
        <v>27</v>
      </c>
      <c r="E838" t="s">
        <v>109</v>
      </c>
      <c r="F838">
        <v>77</v>
      </c>
      <c r="G838">
        <v>77</v>
      </c>
      <c r="H838">
        <v>19</v>
      </c>
      <c r="I838" s="8">
        <v>0.55300000000000005</v>
      </c>
      <c r="J838">
        <v>8.5</v>
      </c>
      <c r="K838">
        <v>2.5</v>
      </c>
      <c r="L838">
        <v>409</v>
      </c>
      <c r="M838">
        <v>977</v>
      </c>
      <c r="N838" s="8">
        <v>0.41899999999999998</v>
      </c>
      <c r="O838">
        <v>158</v>
      </c>
      <c r="P838">
        <v>439</v>
      </c>
      <c r="Q838">
        <v>0.36</v>
      </c>
      <c r="R838">
        <v>251</v>
      </c>
      <c r="S838">
        <v>538</v>
      </c>
      <c r="T838" s="8">
        <v>0.46700000000000003</v>
      </c>
      <c r="U838">
        <v>258</v>
      </c>
      <c r="V838">
        <v>314</v>
      </c>
      <c r="W838" s="8">
        <v>0.82199999999999995</v>
      </c>
      <c r="X838">
        <v>149</v>
      </c>
      <c r="Y838">
        <v>613</v>
      </c>
      <c r="Z838">
        <v>762</v>
      </c>
      <c r="AA838">
        <v>186</v>
      </c>
      <c r="AB838">
        <v>58</v>
      </c>
      <c r="AC838">
        <v>41</v>
      </c>
      <c r="AD838">
        <v>142</v>
      </c>
      <c r="AE838">
        <v>159</v>
      </c>
      <c r="AF838">
        <v>1234</v>
      </c>
      <c r="AG838" s="8">
        <f>IF(Table3[[#This Row],[FTA]]&gt;=100,Table3[[#This Row],[FT%]],"")</f>
        <v>0.82199999999999995</v>
      </c>
      <c r="AH838" t="str">
        <f>UPPER(Table3[[#This Row],[Player]])</f>
        <v>KEVIN LOVE</v>
      </c>
    </row>
    <row r="839" spans="1:34" x14ac:dyDescent="0.25">
      <c r="A839">
        <v>2016</v>
      </c>
      <c r="B839" t="s">
        <v>229</v>
      </c>
      <c r="C839" t="s">
        <v>36</v>
      </c>
      <c r="D839">
        <v>29</v>
      </c>
      <c r="E839" t="s">
        <v>39</v>
      </c>
      <c r="F839">
        <v>77</v>
      </c>
      <c r="G839">
        <v>77</v>
      </c>
      <c r="H839">
        <v>22.2</v>
      </c>
      <c r="I839" s="8">
        <v>0.57799999999999996</v>
      </c>
      <c r="J839">
        <v>11.6</v>
      </c>
      <c r="K839">
        <v>6.8</v>
      </c>
      <c r="L839">
        <v>512</v>
      </c>
      <c r="M839">
        <v>1198</v>
      </c>
      <c r="N839" s="8">
        <v>0.42699999999999999</v>
      </c>
      <c r="O839">
        <v>212</v>
      </c>
      <c r="P839">
        <v>547</v>
      </c>
      <c r="Q839">
        <v>0.38800000000000001</v>
      </c>
      <c r="R839">
        <v>300</v>
      </c>
      <c r="S839">
        <v>651</v>
      </c>
      <c r="T839" s="8">
        <v>0.46100000000000002</v>
      </c>
      <c r="U839">
        <v>398</v>
      </c>
      <c r="V839">
        <v>491</v>
      </c>
      <c r="W839" s="8">
        <v>0.81100000000000005</v>
      </c>
      <c r="X839">
        <v>55</v>
      </c>
      <c r="Y839">
        <v>310</v>
      </c>
      <c r="Z839">
        <v>365</v>
      </c>
      <c r="AA839">
        <v>494</v>
      </c>
      <c r="AB839">
        <v>158</v>
      </c>
      <c r="AC839">
        <v>34</v>
      </c>
      <c r="AD839">
        <v>225</v>
      </c>
      <c r="AE839">
        <v>211</v>
      </c>
      <c r="AF839">
        <v>1634</v>
      </c>
      <c r="AG839" s="8">
        <f>IF(Table3[[#This Row],[FTA]]&gt;=100,Table3[[#This Row],[FT%]],"")</f>
        <v>0.81100000000000005</v>
      </c>
      <c r="AH839" t="str">
        <f>UPPER(Table3[[#This Row],[Player]])</f>
        <v>KYLE LOWRY</v>
      </c>
    </row>
    <row r="840" spans="1:34" x14ac:dyDescent="0.25">
      <c r="A840">
        <v>2016</v>
      </c>
      <c r="B840" t="s">
        <v>546</v>
      </c>
      <c r="C840" t="s">
        <v>30</v>
      </c>
      <c r="D840">
        <v>20</v>
      </c>
      <c r="E840" t="s">
        <v>37</v>
      </c>
      <c r="F840">
        <v>80</v>
      </c>
      <c r="G840">
        <v>33</v>
      </c>
      <c r="H840">
        <v>11.6</v>
      </c>
      <c r="I840" s="8">
        <v>0.51700000000000002</v>
      </c>
      <c r="J840">
        <v>2.2999999999999998</v>
      </c>
      <c r="K840">
        <v>-2.8</v>
      </c>
      <c r="L840">
        <v>191</v>
      </c>
      <c r="M840">
        <v>436</v>
      </c>
      <c r="N840" s="8">
        <v>0.438</v>
      </c>
      <c r="O840">
        <v>49</v>
      </c>
      <c r="P840">
        <v>128</v>
      </c>
      <c r="Q840">
        <v>0.38300000000000001</v>
      </c>
      <c r="R840">
        <v>142</v>
      </c>
      <c r="S840">
        <v>308</v>
      </c>
      <c r="T840" s="8">
        <v>0.46100000000000002</v>
      </c>
      <c r="U840">
        <v>57</v>
      </c>
      <c r="V840">
        <v>82</v>
      </c>
      <c r="W840" s="8">
        <v>0.69499999999999995</v>
      </c>
      <c r="X840">
        <v>59</v>
      </c>
      <c r="Y840">
        <v>240</v>
      </c>
      <c r="Z840">
        <v>299</v>
      </c>
      <c r="AA840">
        <v>59</v>
      </c>
      <c r="AB840">
        <v>26</v>
      </c>
      <c r="AC840">
        <v>18</v>
      </c>
      <c r="AD840">
        <v>65</v>
      </c>
      <c r="AE840">
        <v>114</v>
      </c>
      <c r="AF840">
        <v>488</v>
      </c>
      <c r="AG840" s="8" t="str">
        <f>IF(Table3[[#This Row],[FTA]]&gt;=100,Table3[[#This Row],[FT%]],"")</f>
        <v/>
      </c>
      <c r="AH840" t="str">
        <f>UPPER(Table3[[#This Row],[Player]])</f>
        <v>TREY LYLES</v>
      </c>
    </row>
    <row r="841" spans="1:34" x14ac:dyDescent="0.25">
      <c r="A841">
        <v>2016</v>
      </c>
      <c r="B841" t="s">
        <v>231</v>
      </c>
      <c r="C841" t="s">
        <v>36</v>
      </c>
      <c r="D841">
        <v>25</v>
      </c>
      <c r="E841" t="s">
        <v>69</v>
      </c>
      <c r="F841">
        <v>52</v>
      </c>
      <c r="G841">
        <v>27</v>
      </c>
      <c r="H841">
        <v>13.6</v>
      </c>
      <c r="I841" s="8">
        <v>0.50700000000000001</v>
      </c>
      <c r="J841">
        <v>1.3</v>
      </c>
      <c r="K841">
        <v>-1.2</v>
      </c>
      <c r="L841">
        <v>182</v>
      </c>
      <c r="M841">
        <v>415</v>
      </c>
      <c r="N841" s="8">
        <v>0.439</v>
      </c>
      <c r="O841">
        <v>39</v>
      </c>
      <c r="P841">
        <v>125</v>
      </c>
      <c r="Q841">
        <v>0.312</v>
      </c>
      <c r="R841">
        <v>143</v>
      </c>
      <c r="S841">
        <v>290</v>
      </c>
      <c r="T841" s="8">
        <v>0.49299999999999999</v>
      </c>
      <c r="U841">
        <v>45</v>
      </c>
      <c r="V841">
        <v>61</v>
      </c>
      <c r="W841" s="8">
        <v>0.73799999999999999</v>
      </c>
      <c r="X841">
        <v>13</v>
      </c>
      <c r="Y841">
        <v>115</v>
      </c>
      <c r="Z841">
        <v>128</v>
      </c>
      <c r="AA841">
        <v>187</v>
      </c>
      <c r="AB841">
        <v>34</v>
      </c>
      <c r="AC841">
        <v>3</v>
      </c>
      <c r="AD841">
        <v>95</v>
      </c>
      <c r="AE841">
        <v>72</v>
      </c>
      <c r="AF841">
        <v>448</v>
      </c>
      <c r="AG841" s="8" t="str">
        <f>IF(Table3[[#This Row],[FTA]]&gt;=100,Table3[[#This Row],[FT%]],"")</f>
        <v/>
      </c>
      <c r="AH841" t="str">
        <f>UPPER(Table3[[#This Row],[Player]])</f>
        <v>SHELVIN MACK</v>
      </c>
    </row>
    <row r="842" spans="1:34" x14ac:dyDescent="0.25">
      <c r="A842">
        <v>2016</v>
      </c>
      <c r="B842" t="s">
        <v>231</v>
      </c>
      <c r="C842" t="s">
        <v>36</v>
      </c>
      <c r="D842">
        <v>25</v>
      </c>
      <c r="E842" t="s">
        <v>115</v>
      </c>
      <c r="F842">
        <v>24</v>
      </c>
      <c r="G842">
        <v>0</v>
      </c>
      <c r="H842">
        <v>15.4</v>
      </c>
      <c r="I842" s="8">
        <v>0.46400000000000002</v>
      </c>
      <c r="J842">
        <v>0.2</v>
      </c>
      <c r="K842">
        <v>-3.1</v>
      </c>
      <c r="L842">
        <v>40</v>
      </c>
      <c r="M842">
        <v>95</v>
      </c>
      <c r="N842" s="8">
        <v>0.42099999999999999</v>
      </c>
      <c r="O842">
        <v>4</v>
      </c>
      <c r="P842">
        <v>27</v>
      </c>
      <c r="Q842">
        <v>0.14799999999999999</v>
      </c>
      <c r="R842">
        <v>36</v>
      </c>
      <c r="S842">
        <v>68</v>
      </c>
      <c r="T842" s="8">
        <v>0.52900000000000003</v>
      </c>
      <c r="U842">
        <v>9</v>
      </c>
      <c r="V842">
        <v>12</v>
      </c>
      <c r="W842" s="8">
        <v>0.75</v>
      </c>
      <c r="X842">
        <v>2</v>
      </c>
      <c r="Y842">
        <v>20</v>
      </c>
      <c r="Z842">
        <v>22</v>
      </c>
      <c r="AA842">
        <v>38</v>
      </c>
      <c r="AB842">
        <v>8</v>
      </c>
      <c r="AC842">
        <v>0</v>
      </c>
      <c r="AD842">
        <v>14</v>
      </c>
      <c r="AE842">
        <v>7</v>
      </c>
      <c r="AF842">
        <v>93</v>
      </c>
      <c r="AG842" s="8" t="str">
        <f>IF(Table3[[#This Row],[FTA]]&gt;=100,Table3[[#This Row],[FT%]],"")</f>
        <v/>
      </c>
      <c r="AH842" t="str">
        <f>UPPER(Table3[[#This Row],[Player]])</f>
        <v>SHELVIN MACK</v>
      </c>
    </row>
    <row r="843" spans="1:34" x14ac:dyDescent="0.25">
      <c r="A843">
        <v>2016</v>
      </c>
      <c r="B843" t="s">
        <v>231</v>
      </c>
      <c r="C843" t="s">
        <v>36</v>
      </c>
      <c r="D843">
        <v>25</v>
      </c>
      <c r="E843" t="s">
        <v>37</v>
      </c>
      <c r="F843">
        <v>28</v>
      </c>
      <c r="G843">
        <v>27</v>
      </c>
      <c r="H843">
        <v>13.2</v>
      </c>
      <c r="I843" s="8">
        <v>0.52</v>
      </c>
      <c r="J843">
        <v>1.2</v>
      </c>
      <c r="K843">
        <v>-0.8</v>
      </c>
      <c r="L843">
        <v>142</v>
      </c>
      <c r="M843">
        <v>320</v>
      </c>
      <c r="N843" s="8">
        <v>0.44400000000000001</v>
      </c>
      <c r="O843">
        <v>35</v>
      </c>
      <c r="P843">
        <v>98</v>
      </c>
      <c r="Q843">
        <v>0.35699999999999998</v>
      </c>
      <c r="R843">
        <v>107</v>
      </c>
      <c r="S843">
        <v>222</v>
      </c>
      <c r="T843" s="8">
        <v>0.48199999999999998</v>
      </c>
      <c r="U843">
        <v>36</v>
      </c>
      <c r="V843">
        <v>49</v>
      </c>
      <c r="W843" s="8">
        <v>0.73499999999999999</v>
      </c>
      <c r="X843">
        <v>11</v>
      </c>
      <c r="Y843">
        <v>95</v>
      </c>
      <c r="Z843">
        <v>106</v>
      </c>
      <c r="AA843">
        <v>149</v>
      </c>
      <c r="AB843">
        <v>26</v>
      </c>
      <c r="AC843">
        <v>3</v>
      </c>
      <c r="AD843">
        <v>81</v>
      </c>
      <c r="AE843">
        <v>65</v>
      </c>
      <c r="AF843">
        <v>355</v>
      </c>
      <c r="AG843" s="8" t="str">
        <f>IF(Table3[[#This Row],[FTA]]&gt;=100,Table3[[#This Row],[FT%]],"")</f>
        <v/>
      </c>
      <c r="AH843" t="str">
        <f>UPPER(Table3[[#This Row],[Player]])</f>
        <v>SHELVIN MACK</v>
      </c>
    </row>
    <row r="844" spans="1:34" x14ac:dyDescent="0.25">
      <c r="A844">
        <v>2016</v>
      </c>
      <c r="B844" t="s">
        <v>485</v>
      </c>
      <c r="C844" t="s">
        <v>34</v>
      </c>
      <c r="D844">
        <v>23</v>
      </c>
      <c r="E844" t="s">
        <v>58</v>
      </c>
      <c r="F844">
        <v>28</v>
      </c>
      <c r="G844">
        <v>0</v>
      </c>
      <c r="H844">
        <v>5.2</v>
      </c>
      <c r="I844" s="8">
        <v>0.36799999999999999</v>
      </c>
      <c r="J844">
        <v>-0.1</v>
      </c>
      <c r="K844">
        <v>-5.5</v>
      </c>
      <c r="L844">
        <v>21</v>
      </c>
      <c r="M844">
        <v>71</v>
      </c>
      <c r="N844" s="8">
        <v>0.29599999999999999</v>
      </c>
      <c r="O844">
        <v>8</v>
      </c>
      <c r="P844">
        <v>32</v>
      </c>
      <c r="Q844">
        <v>0.25</v>
      </c>
      <c r="R844">
        <v>13</v>
      </c>
      <c r="S844">
        <v>39</v>
      </c>
      <c r="T844" s="8">
        <v>0.33300000000000002</v>
      </c>
      <c r="U844">
        <v>10</v>
      </c>
      <c r="V844">
        <v>24</v>
      </c>
      <c r="W844" s="8">
        <v>0.41699999999999998</v>
      </c>
      <c r="X844">
        <v>6</v>
      </c>
      <c r="Y844">
        <v>32</v>
      </c>
      <c r="Z844">
        <v>38</v>
      </c>
      <c r="AA844">
        <v>12</v>
      </c>
      <c r="AB844">
        <v>13</v>
      </c>
      <c r="AC844">
        <v>1</v>
      </c>
      <c r="AD844">
        <v>7</v>
      </c>
      <c r="AE844">
        <v>25</v>
      </c>
      <c r="AF844">
        <v>60</v>
      </c>
      <c r="AG844" s="8" t="str">
        <f>IF(Table3[[#This Row],[FTA]]&gt;=100,Table3[[#This Row],[FT%]],"")</f>
        <v/>
      </c>
      <c r="AH844" t="str">
        <f>UPPER(Table3[[#This Row],[Player]])</f>
        <v>DEVYN MARBLE</v>
      </c>
    </row>
    <row r="845" spans="1:34" x14ac:dyDescent="0.25">
      <c r="A845">
        <v>2016</v>
      </c>
      <c r="B845" t="s">
        <v>364</v>
      </c>
      <c r="C845" t="s">
        <v>36</v>
      </c>
      <c r="D845">
        <v>24</v>
      </c>
      <c r="E845" t="s">
        <v>44</v>
      </c>
      <c r="F845">
        <v>30</v>
      </c>
      <c r="G845">
        <v>6</v>
      </c>
      <c r="H845">
        <v>6.7</v>
      </c>
      <c r="I845" s="8">
        <v>0.44900000000000001</v>
      </c>
      <c r="J845">
        <v>-0.5</v>
      </c>
      <c r="K845">
        <v>-8.8000000000000007</v>
      </c>
      <c r="L845">
        <v>43</v>
      </c>
      <c r="M845">
        <v>118</v>
      </c>
      <c r="N845" s="8">
        <v>0.36399999999999999</v>
      </c>
      <c r="O845">
        <v>16</v>
      </c>
      <c r="P845">
        <v>49</v>
      </c>
      <c r="Q845">
        <v>0.32700000000000001</v>
      </c>
      <c r="R845">
        <v>27</v>
      </c>
      <c r="S845">
        <v>69</v>
      </c>
      <c r="T845" s="8">
        <v>0.39100000000000001</v>
      </c>
      <c r="U845">
        <v>9</v>
      </c>
      <c r="V845">
        <v>13</v>
      </c>
      <c r="W845" s="8">
        <v>0.69199999999999995</v>
      </c>
      <c r="X845">
        <v>2</v>
      </c>
      <c r="Y845">
        <v>26</v>
      </c>
      <c r="Z845">
        <v>28</v>
      </c>
      <c r="AA845">
        <v>73</v>
      </c>
      <c r="AB845">
        <v>16</v>
      </c>
      <c r="AC845">
        <v>2</v>
      </c>
      <c r="AD845">
        <v>43</v>
      </c>
      <c r="AE845">
        <v>30</v>
      </c>
      <c r="AF845">
        <v>111</v>
      </c>
      <c r="AG845" s="8" t="str">
        <f>IF(Table3[[#This Row],[FTA]]&gt;=100,Table3[[#This Row],[FT%]],"")</f>
        <v/>
      </c>
      <c r="AH845" t="str">
        <f>UPPER(Table3[[#This Row],[Player]])</f>
        <v>KENDALL MARSHALL</v>
      </c>
    </row>
    <row r="846" spans="1:34" x14ac:dyDescent="0.25">
      <c r="A846">
        <v>2016</v>
      </c>
      <c r="B846" t="s">
        <v>547</v>
      </c>
      <c r="C846" t="s">
        <v>30</v>
      </c>
      <c r="D846">
        <v>21</v>
      </c>
      <c r="E846" t="s">
        <v>47</v>
      </c>
      <c r="F846">
        <v>27</v>
      </c>
      <c r="G846">
        <v>0</v>
      </c>
      <c r="H846">
        <v>14</v>
      </c>
      <c r="I846" s="8">
        <v>0.53400000000000003</v>
      </c>
      <c r="J846">
        <v>0.8</v>
      </c>
      <c r="K846">
        <v>-3.2</v>
      </c>
      <c r="L846">
        <v>54</v>
      </c>
      <c r="M846">
        <v>116</v>
      </c>
      <c r="N846" s="8">
        <v>0.46600000000000003</v>
      </c>
      <c r="O846">
        <v>0</v>
      </c>
      <c r="P846">
        <v>2</v>
      </c>
      <c r="Q846">
        <v>0</v>
      </c>
      <c r="R846">
        <v>54</v>
      </c>
      <c r="S846">
        <v>114</v>
      </c>
      <c r="T846" s="8">
        <v>0.47399999999999998</v>
      </c>
      <c r="U846">
        <v>45</v>
      </c>
      <c r="V846">
        <v>62</v>
      </c>
      <c r="W846" s="8">
        <v>0.72599999999999998</v>
      </c>
      <c r="X846">
        <v>39</v>
      </c>
      <c r="Y846">
        <v>47</v>
      </c>
      <c r="Z846">
        <v>86</v>
      </c>
      <c r="AA846">
        <v>15</v>
      </c>
      <c r="AB846">
        <v>8</v>
      </c>
      <c r="AC846">
        <v>7</v>
      </c>
      <c r="AD846">
        <v>19</v>
      </c>
      <c r="AE846">
        <v>58</v>
      </c>
      <c r="AF846">
        <v>153</v>
      </c>
      <c r="AG846" s="8" t="str">
        <f>IF(Table3[[#This Row],[FTA]]&gt;=100,Table3[[#This Row],[FT%]],"")</f>
        <v/>
      </c>
      <c r="AH846" t="str">
        <f>UPPER(Table3[[#This Row],[Player]])</f>
        <v>JARELL MARTIN</v>
      </c>
    </row>
    <row r="847" spans="1:34" x14ac:dyDescent="0.25">
      <c r="A847">
        <v>2016</v>
      </c>
      <c r="B847" t="s">
        <v>233</v>
      </c>
      <c r="C847" t="s">
        <v>34</v>
      </c>
      <c r="D847">
        <v>32</v>
      </c>
      <c r="E847" t="s">
        <v>69</v>
      </c>
      <c r="F847">
        <v>55</v>
      </c>
      <c r="G847">
        <v>13</v>
      </c>
      <c r="H847">
        <v>11.5</v>
      </c>
      <c r="I847" s="8">
        <v>0.52</v>
      </c>
      <c r="J847">
        <v>1.2</v>
      </c>
      <c r="K847">
        <v>-4.5</v>
      </c>
      <c r="L847">
        <v>156</v>
      </c>
      <c r="M847">
        <v>419</v>
      </c>
      <c r="N847" s="8">
        <v>0.372</v>
      </c>
      <c r="O847">
        <v>49</v>
      </c>
      <c r="P847">
        <v>136</v>
      </c>
      <c r="Q847">
        <v>0.36</v>
      </c>
      <c r="R847">
        <v>107</v>
      </c>
      <c r="S847">
        <v>283</v>
      </c>
      <c r="T847" s="8">
        <v>0.378</v>
      </c>
      <c r="U847">
        <v>153</v>
      </c>
      <c r="V847">
        <v>172</v>
      </c>
      <c r="W847" s="8">
        <v>0.89</v>
      </c>
      <c r="X847">
        <v>14</v>
      </c>
      <c r="Y847">
        <v>96</v>
      </c>
      <c r="Z847">
        <v>110</v>
      </c>
      <c r="AA847">
        <v>58</v>
      </c>
      <c r="AB847">
        <v>26</v>
      </c>
      <c r="AC847">
        <v>3</v>
      </c>
      <c r="AD847">
        <v>54</v>
      </c>
      <c r="AE847">
        <v>83</v>
      </c>
      <c r="AF847">
        <v>514</v>
      </c>
      <c r="AG847" s="8">
        <f>IF(Table3[[#This Row],[FTA]]&gt;=100,Table3[[#This Row],[FT%]],"")</f>
        <v>0.89</v>
      </c>
      <c r="AH847" t="str">
        <f>UPPER(Table3[[#This Row],[Player]])</f>
        <v>KEVIN MARTIN</v>
      </c>
    </row>
    <row r="848" spans="1:34" x14ac:dyDescent="0.25">
      <c r="A848">
        <v>2016</v>
      </c>
      <c r="B848" t="s">
        <v>233</v>
      </c>
      <c r="C848" t="s">
        <v>34</v>
      </c>
      <c r="D848">
        <v>32</v>
      </c>
      <c r="E848" t="s">
        <v>71</v>
      </c>
      <c r="F848">
        <v>39</v>
      </c>
      <c r="G848">
        <v>12</v>
      </c>
      <c r="H848">
        <v>11.9</v>
      </c>
      <c r="I848" s="8">
        <v>0.52300000000000002</v>
      </c>
      <c r="J848">
        <v>0.8</v>
      </c>
      <c r="K848">
        <v>-5.2</v>
      </c>
      <c r="L848">
        <v>126</v>
      </c>
      <c r="M848">
        <v>334</v>
      </c>
      <c r="N848" s="8">
        <v>0.377</v>
      </c>
      <c r="O848">
        <v>38</v>
      </c>
      <c r="P848">
        <v>103</v>
      </c>
      <c r="Q848">
        <v>0.36899999999999999</v>
      </c>
      <c r="R848">
        <v>88</v>
      </c>
      <c r="S848">
        <v>231</v>
      </c>
      <c r="T848" s="8">
        <v>0.38100000000000001</v>
      </c>
      <c r="U848">
        <v>125</v>
      </c>
      <c r="V848">
        <v>142</v>
      </c>
      <c r="W848" s="8">
        <v>0.88</v>
      </c>
      <c r="X848">
        <v>10</v>
      </c>
      <c r="Y848">
        <v>71</v>
      </c>
      <c r="Z848">
        <v>81</v>
      </c>
      <c r="AA848">
        <v>46</v>
      </c>
      <c r="AB848">
        <v>17</v>
      </c>
      <c r="AC848">
        <v>1</v>
      </c>
      <c r="AD848">
        <v>41</v>
      </c>
      <c r="AE848">
        <v>68</v>
      </c>
      <c r="AF848">
        <v>415</v>
      </c>
      <c r="AG848" s="8">
        <f>IF(Table3[[#This Row],[FTA]]&gt;=100,Table3[[#This Row],[FT%]],"")</f>
        <v>0.88</v>
      </c>
      <c r="AH848" t="str">
        <f>UPPER(Table3[[#This Row],[Player]])</f>
        <v>KEVIN MARTIN</v>
      </c>
    </row>
    <row r="849" spans="1:34" x14ac:dyDescent="0.25">
      <c r="A849">
        <v>2016</v>
      </c>
      <c r="B849" t="s">
        <v>233</v>
      </c>
      <c r="C849" t="s">
        <v>34</v>
      </c>
      <c r="D849">
        <v>32</v>
      </c>
      <c r="E849" t="s">
        <v>56</v>
      </c>
      <c r="F849">
        <v>16</v>
      </c>
      <c r="G849">
        <v>1</v>
      </c>
      <c r="H849">
        <v>10.1</v>
      </c>
      <c r="I849" s="8">
        <v>0.504</v>
      </c>
      <c r="J849">
        <v>0.4</v>
      </c>
      <c r="K849">
        <v>-2.4</v>
      </c>
      <c r="L849">
        <v>30</v>
      </c>
      <c r="M849">
        <v>85</v>
      </c>
      <c r="N849" s="8">
        <v>0.35299999999999998</v>
      </c>
      <c r="O849">
        <v>11</v>
      </c>
      <c r="P849">
        <v>33</v>
      </c>
      <c r="Q849">
        <v>0.33300000000000002</v>
      </c>
      <c r="R849">
        <v>19</v>
      </c>
      <c r="S849">
        <v>52</v>
      </c>
      <c r="T849" s="8">
        <v>0.36499999999999999</v>
      </c>
      <c r="U849">
        <v>28</v>
      </c>
      <c r="V849">
        <v>30</v>
      </c>
      <c r="W849" s="8">
        <v>0.93300000000000005</v>
      </c>
      <c r="X849">
        <v>4</v>
      </c>
      <c r="Y849">
        <v>25</v>
      </c>
      <c r="Z849">
        <v>29</v>
      </c>
      <c r="AA849">
        <v>12</v>
      </c>
      <c r="AB849">
        <v>9</v>
      </c>
      <c r="AC849">
        <v>2</v>
      </c>
      <c r="AD849">
        <v>13</v>
      </c>
      <c r="AE849">
        <v>15</v>
      </c>
      <c r="AF849">
        <v>99</v>
      </c>
      <c r="AG849" s="8" t="str">
        <f>IF(Table3[[#This Row],[FTA]]&gt;=100,Table3[[#This Row],[FT%]],"")</f>
        <v/>
      </c>
      <c r="AH849" t="str">
        <f>UPPER(Table3[[#This Row],[Player]])</f>
        <v>KEVIN MARTIN</v>
      </c>
    </row>
    <row r="850" spans="1:34" x14ac:dyDescent="0.25">
      <c r="A850">
        <v>2016</v>
      </c>
      <c r="B850" t="s">
        <v>234</v>
      </c>
      <c r="C850" t="s">
        <v>50</v>
      </c>
      <c r="D850">
        <v>29</v>
      </c>
      <c r="E850" t="s">
        <v>66</v>
      </c>
      <c r="F850">
        <v>78</v>
      </c>
      <c r="G850">
        <v>78</v>
      </c>
      <c r="H850">
        <v>10.9</v>
      </c>
      <c r="I850" s="8">
        <v>0.53200000000000003</v>
      </c>
      <c r="J850">
        <v>3.7</v>
      </c>
      <c r="K850">
        <v>0.5</v>
      </c>
      <c r="L850">
        <v>331</v>
      </c>
      <c r="M850">
        <v>854</v>
      </c>
      <c r="N850" s="8">
        <v>0.38800000000000001</v>
      </c>
      <c r="O850">
        <v>189</v>
      </c>
      <c r="P850">
        <v>525</v>
      </c>
      <c r="Q850">
        <v>0.36</v>
      </c>
      <c r="R850">
        <v>142</v>
      </c>
      <c r="S850">
        <v>329</v>
      </c>
      <c r="T850" s="8">
        <v>0.432</v>
      </c>
      <c r="U850">
        <v>126</v>
      </c>
      <c r="V850">
        <v>146</v>
      </c>
      <c r="W850" s="8">
        <v>0.86299999999999999</v>
      </c>
      <c r="X850">
        <v>27</v>
      </c>
      <c r="Y850">
        <v>211</v>
      </c>
      <c r="Z850">
        <v>238</v>
      </c>
      <c r="AA850">
        <v>151</v>
      </c>
      <c r="AB850">
        <v>78</v>
      </c>
      <c r="AC850">
        <v>17</v>
      </c>
      <c r="AD850">
        <v>78</v>
      </c>
      <c r="AE850">
        <v>179</v>
      </c>
      <c r="AF850">
        <v>977</v>
      </c>
      <c r="AG850" s="8">
        <f>IF(Table3[[#This Row],[FTA]]&gt;=100,Table3[[#This Row],[FT%]],"")</f>
        <v>0.86299999999999999</v>
      </c>
      <c r="AH850" t="str">
        <f>UPPER(Table3[[#This Row],[Player]])</f>
        <v>WESLEY MATTHEWS</v>
      </c>
    </row>
    <row r="851" spans="1:34" x14ac:dyDescent="0.25">
      <c r="A851">
        <v>2016</v>
      </c>
      <c r="B851" t="s">
        <v>235</v>
      </c>
      <c r="C851" t="s">
        <v>34</v>
      </c>
      <c r="D851">
        <v>28</v>
      </c>
      <c r="E851" t="s">
        <v>88</v>
      </c>
      <c r="F851">
        <v>41</v>
      </c>
      <c r="G851">
        <v>24</v>
      </c>
      <c r="H851">
        <v>7.7</v>
      </c>
      <c r="I851" s="8">
        <v>0.47399999999999998</v>
      </c>
      <c r="J851">
        <v>-0.1</v>
      </c>
      <c r="K851">
        <v>-3.5</v>
      </c>
      <c r="L851">
        <v>119</v>
      </c>
      <c r="M851">
        <v>321</v>
      </c>
      <c r="N851" s="8">
        <v>0.371</v>
      </c>
      <c r="O851">
        <v>52</v>
      </c>
      <c r="P851">
        <v>162</v>
      </c>
      <c r="Q851">
        <v>0.32100000000000001</v>
      </c>
      <c r="R851">
        <v>67</v>
      </c>
      <c r="S851">
        <v>159</v>
      </c>
      <c r="T851" s="8">
        <v>0.42099999999999999</v>
      </c>
      <c r="U851">
        <v>31</v>
      </c>
      <c r="V851">
        <v>40</v>
      </c>
      <c r="W851" s="8">
        <v>0.77500000000000002</v>
      </c>
      <c r="X851">
        <v>13</v>
      </c>
      <c r="Y851">
        <v>92</v>
      </c>
      <c r="Z851">
        <v>105</v>
      </c>
      <c r="AA851">
        <v>118</v>
      </c>
      <c r="AB851">
        <v>48</v>
      </c>
      <c r="AC851">
        <v>8</v>
      </c>
      <c r="AD851">
        <v>72</v>
      </c>
      <c r="AE851">
        <v>126</v>
      </c>
      <c r="AF851">
        <v>321</v>
      </c>
      <c r="AG851" s="8" t="str">
        <f>IF(Table3[[#This Row],[FTA]]&gt;=100,Table3[[#This Row],[FT%]],"")</f>
        <v/>
      </c>
      <c r="AH851" t="str">
        <f>UPPER(Table3[[#This Row],[Player]])</f>
        <v>O.J. MAYO</v>
      </c>
    </row>
    <row r="852" spans="1:34" x14ac:dyDescent="0.25">
      <c r="A852">
        <v>2016</v>
      </c>
      <c r="B852" t="s">
        <v>236</v>
      </c>
      <c r="C852" t="s">
        <v>30</v>
      </c>
      <c r="D852">
        <v>29</v>
      </c>
      <c r="E852" t="s">
        <v>82</v>
      </c>
      <c r="F852">
        <v>75</v>
      </c>
      <c r="G852">
        <v>61</v>
      </c>
      <c r="H852">
        <v>7.3</v>
      </c>
      <c r="I852" s="8">
        <v>0.498</v>
      </c>
      <c r="J852">
        <v>1.6</v>
      </c>
      <c r="K852">
        <v>-1.6</v>
      </c>
      <c r="L852">
        <v>94</v>
      </c>
      <c r="M852">
        <v>207</v>
      </c>
      <c r="N852" s="8">
        <v>0.45400000000000001</v>
      </c>
      <c r="O852">
        <v>13</v>
      </c>
      <c r="P852">
        <v>40</v>
      </c>
      <c r="Q852">
        <v>0.32500000000000001</v>
      </c>
      <c r="R852">
        <v>81</v>
      </c>
      <c r="S852">
        <v>167</v>
      </c>
      <c r="T852" s="8">
        <v>0.48499999999999999</v>
      </c>
      <c r="U852">
        <v>30</v>
      </c>
      <c r="V852">
        <v>57</v>
      </c>
      <c r="W852" s="8">
        <v>0.52600000000000002</v>
      </c>
      <c r="X852">
        <v>60</v>
      </c>
      <c r="Y852">
        <v>111</v>
      </c>
      <c r="Z852">
        <v>171</v>
      </c>
      <c r="AA852">
        <v>30</v>
      </c>
      <c r="AB852">
        <v>44</v>
      </c>
      <c r="AC852">
        <v>19</v>
      </c>
      <c r="AD852">
        <v>34</v>
      </c>
      <c r="AE852">
        <v>100</v>
      </c>
      <c r="AF852">
        <v>231</v>
      </c>
      <c r="AG852" s="8" t="str">
        <f>IF(Table3[[#This Row],[FTA]]&gt;=100,Table3[[#This Row],[FT%]],"")</f>
        <v/>
      </c>
      <c r="AH852" t="str">
        <f>UPPER(Table3[[#This Row],[Player]])</f>
        <v>LUC MBAH</v>
      </c>
    </row>
    <row r="853" spans="1:34" x14ac:dyDescent="0.25">
      <c r="A853">
        <v>2016</v>
      </c>
      <c r="B853" t="s">
        <v>486</v>
      </c>
      <c r="C853" t="s">
        <v>30</v>
      </c>
      <c r="D853">
        <v>23</v>
      </c>
      <c r="E853" t="s">
        <v>76</v>
      </c>
      <c r="F853">
        <v>41</v>
      </c>
      <c r="G853">
        <v>1</v>
      </c>
      <c r="H853">
        <v>15.9</v>
      </c>
      <c r="I853" s="8">
        <v>0.55400000000000005</v>
      </c>
      <c r="J853">
        <v>0.8</v>
      </c>
      <c r="K853">
        <v>-1.1000000000000001</v>
      </c>
      <c r="L853">
        <v>45</v>
      </c>
      <c r="M853">
        <v>84</v>
      </c>
      <c r="N853" s="8">
        <v>0.53600000000000003</v>
      </c>
      <c r="O853">
        <v>1</v>
      </c>
      <c r="P853">
        <v>2</v>
      </c>
      <c r="Q853">
        <v>0.5</v>
      </c>
      <c r="R853">
        <v>44</v>
      </c>
      <c r="S853">
        <v>82</v>
      </c>
      <c r="T853" s="8">
        <v>0.53700000000000003</v>
      </c>
      <c r="U853">
        <v>26</v>
      </c>
      <c r="V853">
        <v>49</v>
      </c>
      <c r="W853" s="8">
        <v>0.53100000000000003</v>
      </c>
      <c r="X853">
        <v>30</v>
      </c>
      <c r="Y853">
        <v>28</v>
      </c>
      <c r="Z853">
        <v>58</v>
      </c>
      <c r="AA853">
        <v>17</v>
      </c>
      <c r="AB853">
        <v>10</v>
      </c>
      <c r="AC853">
        <v>8</v>
      </c>
      <c r="AD853">
        <v>16</v>
      </c>
      <c r="AE853">
        <v>39</v>
      </c>
      <c r="AF853">
        <v>117</v>
      </c>
      <c r="AG853" s="8" t="str">
        <f>IF(Table3[[#This Row],[FTA]]&gt;=100,Table3[[#This Row],[FT%]],"")</f>
        <v/>
      </c>
      <c r="AH853" t="str">
        <f>UPPER(Table3[[#This Row],[Player]])</f>
        <v>JAMES MICHAEL</v>
      </c>
    </row>
    <row r="854" spans="1:34" x14ac:dyDescent="0.25">
      <c r="A854">
        <v>2016</v>
      </c>
      <c r="B854" t="s">
        <v>427</v>
      </c>
      <c r="C854" t="s">
        <v>36</v>
      </c>
      <c r="D854">
        <v>24</v>
      </c>
      <c r="E854" t="s">
        <v>69</v>
      </c>
      <c r="F854">
        <v>41</v>
      </c>
      <c r="G854">
        <v>6</v>
      </c>
      <c r="H854">
        <v>9.1</v>
      </c>
      <c r="I854" s="8">
        <v>0.44900000000000001</v>
      </c>
      <c r="J854">
        <v>0.3</v>
      </c>
      <c r="K854">
        <v>-3.8</v>
      </c>
      <c r="L854">
        <v>55</v>
      </c>
      <c r="M854">
        <v>146</v>
      </c>
      <c r="N854" s="8">
        <v>0.377</v>
      </c>
      <c r="O854">
        <v>15</v>
      </c>
      <c r="P854">
        <v>42</v>
      </c>
      <c r="Q854">
        <v>0.35699999999999998</v>
      </c>
      <c r="R854">
        <v>40</v>
      </c>
      <c r="S854">
        <v>104</v>
      </c>
      <c r="T854" s="8">
        <v>0.38500000000000001</v>
      </c>
      <c r="U854">
        <v>12</v>
      </c>
      <c r="V854">
        <v>15</v>
      </c>
      <c r="W854" s="8">
        <v>0.8</v>
      </c>
      <c r="X854">
        <v>8</v>
      </c>
      <c r="Y854">
        <v>39</v>
      </c>
      <c r="Z854">
        <v>47</v>
      </c>
      <c r="AA854">
        <v>60</v>
      </c>
      <c r="AB854">
        <v>12</v>
      </c>
      <c r="AC854">
        <v>7</v>
      </c>
      <c r="AD854">
        <v>24</v>
      </c>
      <c r="AE854">
        <v>29</v>
      </c>
      <c r="AF854">
        <v>137</v>
      </c>
      <c r="AG854" s="8" t="str">
        <f>IF(Table3[[#This Row],[FTA]]&gt;=100,Table3[[#This Row],[FT%]],"")</f>
        <v/>
      </c>
      <c r="AH854" t="str">
        <f>UPPER(Table3[[#This Row],[Player]])</f>
        <v>RAY MCCALLUM</v>
      </c>
    </row>
    <row r="855" spans="1:34" x14ac:dyDescent="0.25">
      <c r="A855">
        <v>2016</v>
      </c>
      <c r="B855" t="s">
        <v>427</v>
      </c>
      <c r="C855" t="s">
        <v>36</v>
      </c>
      <c r="D855">
        <v>24</v>
      </c>
      <c r="E855" t="s">
        <v>56</v>
      </c>
      <c r="F855">
        <v>31</v>
      </c>
      <c r="G855">
        <v>3</v>
      </c>
      <c r="H855">
        <v>10.3</v>
      </c>
      <c r="I855" s="8">
        <v>0.47599999999999998</v>
      </c>
      <c r="J855">
        <v>0.5</v>
      </c>
      <c r="K855">
        <v>-2</v>
      </c>
      <c r="L855">
        <v>27</v>
      </c>
      <c r="M855">
        <v>67</v>
      </c>
      <c r="N855" s="8">
        <v>0.40300000000000002</v>
      </c>
      <c r="O855">
        <v>5</v>
      </c>
      <c r="P855">
        <v>16</v>
      </c>
      <c r="Q855">
        <v>0.313</v>
      </c>
      <c r="R855">
        <v>22</v>
      </c>
      <c r="S855">
        <v>51</v>
      </c>
      <c r="T855" s="8">
        <v>0.43099999999999999</v>
      </c>
      <c r="U855">
        <v>9</v>
      </c>
      <c r="V855">
        <v>10</v>
      </c>
      <c r="W855" s="8">
        <v>0.9</v>
      </c>
      <c r="X855">
        <v>6</v>
      </c>
      <c r="Y855">
        <v>25</v>
      </c>
      <c r="Z855">
        <v>31</v>
      </c>
      <c r="AA855">
        <v>33</v>
      </c>
      <c r="AB855">
        <v>5</v>
      </c>
      <c r="AC855">
        <v>4</v>
      </c>
      <c r="AD855">
        <v>11</v>
      </c>
      <c r="AE855">
        <v>14</v>
      </c>
      <c r="AF855">
        <v>68</v>
      </c>
      <c r="AG855" s="8" t="str">
        <f>IF(Table3[[#This Row],[FTA]]&gt;=100,Table3[[#This Row],[FT%]],"")</f>
        <v/>
      </c>
      <c r="AH855" t="str">
        <f>UPPER(Table3[[#This Row],[Player]])</f>
        <v>RAY MCCALLUM</v>
      </c>
    </row>
    <row r="856" spans="1:34" x14ac:dyDescent="0.25">
      <c r="A856">
        <v>2016</v>
      </c>
      <c r="B856" t="s">
        <v>427</v>
      </c>
      <c r="C856" t="s">
        <v>36</v>
      </c>
      <c r="D856">
        <v>24</v>
      </c>
      <c r="E856" t="s">
        <v>47</v>
      </c>
      <c r="F856">
        <v>10</v>
      </c>
      <c r="G856">
        <v>3</v>
      </c>
      <c r="H856">
        <v>7.7</v>
      </c>
      <c r="I856" s="8">
        <v>0.42499999999999999</v>
      </c>
      <c r="J856">
        <v>-0.2</v>
      </c>
      <c r="K856">
        <v>-5.7</v>
      </c>
      <c r="L856">
        <v>28</v>
      </c>
      <c r="M856">
        <v>79</v>
      </c>
      <c r="N856" s="8">
        <v>0.35399999999999998</v>
      </c>
      <c r="O856">
        <v>10</v>
      </c>
      <c r="P856">
        <v>26</v>
      </c>
      <c r="Q856">
        <v>0.38500000000000001</v>
      </c>
      <c r="R856">
        <v>18</v>
      </c>
      <c r="S856">
        <v>53</v>
      </c>
      <c r="T856" s="8">
        <v>0.34</v>
      </c>
      <c r="U856">
        <v>3</v>
      </c>
      <c r="V856">
        <v>5</v>
      </c>
      <c r="W856" s="8">
        <v>0.6</v>
      </c>
      <c r="X856">
        <v>2</v>
      </c>
      <c r="Y856">
        <v>14</v>
      </c>
      <c r="Z856">
        <v>16</v>
      </c>
      <c r="AA856">
        <v>27</v>
      </c>
      <c r="AB856">
        <v>7</v>
      </c>
      <c r="AC856">
        <v>3</v>
      </c>
      <c r="AD856">
        <v>13</v>
      </c>
      <c r="AE856">
        <v>15</v>
      </c>
      <c r="AF856">
        <v>69</v>
      </c>
      <c r="AG856" s="8" t="str">
        <f>IF(Table3[[#This Row],[FTA]]&gt;=100,Table3[[#This Row],[FT%]],"")</f>
        <v/>
      </c>
      <c r="AH856" t="str">
        <f>UPPER(Table3[[#This Row],[Player]])</f>
        <v>RAY MCCALLUM</v>
      </c>
    </row>
    <row r="857" spans="1:34" x14ac:dyDescent="0.25">
      <c r="A857">
        <v>2016</v>
      </c>
      <c r="B857" t="s">
        <v>428</v>
      </c>
      <c r="C857" t="s">
        <v>34</v>
      </c>
      <c r="D857">
        <v>24</v>
      </c>
      <c r="E857" t="s">
        <v>42</v>
      </c>
      <c r="F857">
        <v>80</v>
      </c>
      <c r="G857">
        <v>80</v>
      </c>
      <c r="H857">
        <v>17.7</v>
      </c>
      <c r="I857" s="8">
        <v>0.54400000000000004</v>
      </c>
      <c r="J857">
        <v>6</v>
      </c>
      <c r="K857">
        <v>0.4</v>
      </c>
      <c r="L857">
        <v>641</v>
      </c>
      <c r="M857">
        <v>1431</v>
      </c>
      <c r="N857" s="8">
        <v>0.44800000000000001</v>
      </c>
      <c r="O857">
        <v>197</v>
      </c>
      <c r="P857">
        <v>472</v>
      </c>
      <c r="Q857">
        <v>0.41699999999999998</v>
      </c>
      <c r="R857">
        <v>444</v>
      </c>
      <c r="S857">
        <v>959</v>
      </c>
      <c r="T857" s="8">
        <v>0.46300000000000002</v>
      </c>
      <c r="U857">
        <v>187</v>
      </c>
      <c r="V857">
        <v>226</v>
      </c>
      <c r="W857" s="8">
        <v>0.82699999999999996</v>
      </c>
      <c r="X857">
        <v>47</v>
      </c>
      <c r="Y857">
        <v>212</v>
      </c>
      <c r="Z857">
        <v>259</v>
      </c>
      <c r="AA857">
        <v>341</v>
      </c>
      <c r="AB857">
        <v>97</v>
      </c>
      <c r="AC857">
        <v>23</v>
      </c>
      <c r="AD857">
        <v>196</v>
      </c>
      <c r="AE857">
        <v>187</v>
      </c>
      <c r="AF857">
        <v>1666</v>
      </c>
      <c r="AG857" s="8">
        <f>IF(Table3[[#This Row],[FTA]]&gt;=100,Table3[[#This Row],[FT%]],"")</f>
        <v>0.82699999999999996</v>
      </c>
      <c r="AH857" t="str">
        <f>UPPER(Table3[[#This Row],[Player]])</f>
        <v>C.J. MCCOLLUM</v>
      </c>
    </row>
    <row r="858" spans="1:34" x14ac:dyDescent="0.25">
      <c r="A858">
        <v>2016</v>
      </c>
      <c r="B858" t="s">
        <v>548</v>
      </c>
      <c r="C858" t="s">
        <v>36</v>
      </c>
      <c r="D858">
        <v>23</v>
      </c>
      <c r="E858" t="s">
        <v>44</v>
      </c>
      <c r="F858">
        <v>81</v>
      </c>
      <c r="G858">
        <v>17</v>
      </c>
      <c r="H858">
        <v>14.5</v>
      </c>
      <c r="I858" s="8">
        <v>0.51100000000000001</v>
      </c>
      <c r="J858">
        <v>1.9</v>
      </c>
      <c r="K858">
        <v>-2.1</v>
      </c>
      <c r="L858">
        <v>218</v>
      </c>
      <c r="M858">
        <v>464</v>
      </c>
      <c r="N858" s="8">
        <v>0.47</v>
      </c>
      <c r="O858">
        <v>31</v>
      </c>
      <c r="P858">
        <v>89</v>
      </c>
      <c r="Q858">
        <v>0.34799999999999998</v>
      </c>
      <c r="R858">
        <v>187</v>
      </c>
      <c r="S858">
        <v>375</v>
      </c>
      <c r="T858" s="8">
        <v>0.499</v>
      </c>
      <c r="U858">
        <v>26</v>
      </c>
      <c r="V858">
        <v>41</v>
      </c>
      <c r="W858" s="8">
        <v>0.63400000000000001</v>
      </c>
      <c r="X858">
        <v>43</v>
      </c>
      <c r="Y858">
        <v>207</v>
      </c>
      <c r="Z858">
        <v>250</v>
      </c>
      <c r="AA858">
        <v>367</v>
      </c>
      <c r="AB858">
        <v>95</v>
      </c>
      <c r="AC858">
        <v>10</v>
      </c>
      <c r="AD858">
        <v>140</v>
      </c>
      <c r="AE858">
        <v>114</v>
      </c>
      <c r="AF858">
        <v>493</v>
      </c>
      <c r="AG858" s="8" t="str">
        <f>IF(Table3[[#This Row],[FTA]]&gt;=100,Table3[[#This Row],[FT%]],"")</f>
        <v/>
      </c>
      <c r="AH858" t="str">
        <f>UPPER(Table3[[#This Row],[Player]])</f>
        <v>T.J. MCCONNELL</v>
      </c>
    </row>
    <row r="859" spans="1:34" x14ac:dyDescent="0.25">
      <c r="A859">
        <v>2016</v>
      </c>
      <c r="B859" t="s">
        <v>549</v>
      </c>
      <c r="C859" t="s">
        <v>30</v>
      </c>
      <c r="D859">
        <v>20</v>
      </c>
      <c r="E859" t="s">
        <v>342</v>
      </c>
      <c r="F859">
        <v>24</v>
      </c>
      <c r="G859">
        <v>4</v>
      </c>
      <c r="H859">
        <v>12.2</v>
      </c>
      <c r="I859" s="8">
        <v>0.47</v>
      </c>
      <c r="J859">
        <v>0.3</v>
      </c>
      <c r="K859">
        <v>-1</v>
      </c>
      <c r="L859">
        <v>44</v>
      </c>
      <c r="M859">
        <v>109</v>
      </c>
      <c r="N859" s="8">
        <v>0.40400000000000003</v>
      </c>
      <c r="O859">
        <v>13</v>
      </c>
      <c r="P859">
        <v>34</v>
      </c>
      <c r="Q859">
        <v>0.38200000000000001</v>
      </c>
      <c r="R859">
        <v>31</v>
      </c>
      <c r="S859">
        <v>75</v>
      </c>
      <c r="T859" s="8">
        <v>0.41299999999999998</v>
      </c>
      <c r="U859">
        <v>11</v>
      </c>
      <c r="V859">
        <v>23</v>
      </c>
      <c r="W859" s="8">
        <v>0.47799999999999998</v>
      </c>
      <c r="X859">
        <v>25</v>
      </c>
      <c r="Y859">
        <v>43</v>
      </c>
      <c r="Z859">
        <v>68</v>
      </c>
      <c r="AA859">
        <v>9</v>
      </c>
      <c r="AB859">
        <v>28</v>
      </c>
      <c r="AC859">
        <v>12</v>
      </c>
      <c r="AD859">
        <v>15</v>
      </c>
      <c r="AE859">
        <v>39</v>
      </c>
      <c r="AF859">
        <v>112</v>
      </c>
      <c r="AG859" s="8" t="str">
        <f>IF(Table3[[#This Row],[FTA]]&gt;=100,Table3[[#This Row],[FT%]],"")</f>
        <v/>
      </c>
      <c r="AH859" t="str">
        <f>UPPER(Table3[[#This Row],[Player]])</f>
        <v>CHRIS MCCULLOUGH</v>
      </c>
    </row>
    <row r="860" spans="1:34" x14ac:dyDescent="0.25">
      <c r="A860">
        <v>2016</v>
      </c>
      <c r="B860" t="s">
        <v>487</v>
      </c>
      <c r="C860" t="s">
        <v>50</v>
      </c>
      <c r="D860">
        <v>22</v>
      </c>
      <c r="E860" t="s">
        <v>32</v>
      </c>
      <c r="F860">
        <v>37</v>
      </c>
      <c r="G860">
        <v>1</v>
      </c>
      <c r="H860">
        <v>10.6</v>
      </c>
      <c r="I860" s="8">
        <v>0.52200000000000002</v>
      </c>
      <c r="J860">
        <v>0.2</v>
      </c>
      <c r="K860">
        <v>-5</v>
      </c>
      <c r="L860">
        <v>29</v>
      </c>
      <c r="M860">
        <v>72</v>
      </c>
      <c r="N860" s="8">
        <v>0.40300000000000002</v>
      </c>
      <c r="O860">
        <v>7</v>
      </c>
      <c r="P860">
        <v>25</v>
      </c>
      <c r="Q860">
        <v>0.28000000000000003</v>
      </c>
      <c r="R860">
        <v>22</v>
      </c>
      <c r="S860">
        <v>47</v>
      </c>
      <c r="T860" s="8">
        <v>0.46800000000000003</v>
      </c>
      <c r="U860">
        <v>24</v>
      </c>
      <c r="V860">
        <v>30</v>
      </c>
      <c r="W860" s="8">
        <v>0.8</v>
      </c>
      <c r="X860">
        <v>16</v>
      </c>
      <c r="Y860">
        <v>26</v>
      </c>
      <c r="Z860">
        <v>42</v>
      </c>
      <c r="AA860">
        <v>10</v>
      </c>
      <c r="AB860">
        <v>7</v>
      </c>
      <c r="AC860">
        <v>6</v>
      </c>
      <c r="AD860">
        <v>17</v>
      </c>
      <c r="AE860">
        <v>30</v>
      </c>
      <c r="AF860">
        <v>89</v>
      </c>
      <c r="AG860" s="8" t="str">
        <f>IF(Table3[[#This Row],[FTA]]&gt;=100,Table3[[#This Row],[FT%]],"")</f>
        <v/>
      </c>
      <c r="AH860" t="str">
        <f>UPPER(Table3[[#This Row],[Player]])</f>
        <v>K.J. MCDANIELS</v>
      </c>
    </row>
    <row r="861" spans="1:34" x14ac:dyDescent="0.25">
      <c r="A861">
        <v>2016</v>
      </c>
      <c r="B861" t="s">
        <v>488</v>
      </c>
      <c r="C861" t="s">
        <v>50</v>
      </c>
      <c r="D861">
        <v>24</v>
      </c>
      <c r="E861" t="s">
        <v>63</v>
      </c>
      <c r="F861">
        <v>81</v>
      </c>
      <c r="G861">
        <v>4</v>
      </c>
      <c r="H861">
        <v>10.9</v>
      </c>
      <c r="I861" s="8">
        <v>0.56100000000000005</v>
      </c>
      <c r="J861">
        <v>2.8</v>
      </c>
      <c r="K861">
        <v>-3.1</v>
      </c>
      <c r="L861">
        <v>291</v>
      </c>
      <c r="M861">
        <v>644</v>
      </c>
      <c r="N861" s="8">
        <v>0.45200000000000001</v>
      </c>
      <c r="O861">
        <v>110</v>
      </c>
      <c r="P861">
        <v>259</v>
      </c>
      <c r="Q861">
        <v>0.42499999999999999</v>
      </c>
      <c r="R861">
        <v>181</v>
      </c>
      <c r="S861">
        <v>385</v>
      </c>
      <c r="T861" s="8">
        <v>0.47</v>
      </c>
      <c r="U861">
        <v>72</v>
      </c>
      <c r="V861">
        <v>84</v>
      </c>
      <c r="W861" s="8">
        <v>0.85699999999999998</v>
      </c>
      <c r="X861">
        <v>37</v>
      </c>
      <c r="Y861">
        <v>158</v>
      </c>
      <c r="Z861">
        <v>195</v>
      </c>
      <c r="AA861">
        <v>59</v>
      </c>
      <c r="AB861">
        <v>14</v>
      </c>
      <c r="AC861">
        <v>6</v>
      </c>
      <c r="AD861">
        <v>53</v>
      </c>
      <c r="AE861">
        <v>127</v>
      </c>
      <c r="AF861">
        <v>764</v>
      </c>
      <c r="AG861" s="8" t="str">
        <f>IF(Table3[[#This Row],[FTA]]&gt;=100,Table3[[#This Row],[FT%]],"")</f>
        <v/>
      </c>
      <c r="AH861" t="str">
        <f>UPPER(Table3[[#This Row],[Player]])</f>
        <v>DOUG MCDERMOTT</v>
      </c>
    </row>
    <row r="862" spans="1:34" x14ac:dyDescent="0.25">
      <c r="A862">
        <v>2016</v>
      </c>
      <c r="B862" t="s">
        <v>489</v>
      </c>
      <c r="C862" t="s">
        <v>30</v>
      </c>
      <c r="D862">
        <v>23</v>
      </c>
      <c r="E862" t="s">
        <v>40</v>
      </c>
      <c r="F862">
        <v>20</v>
      </c>
      <c r="G862">
        <v>0</v>
      </c>
      <c r="H862">
        <v>7.4</v>
      </c>
      <c r="I862" s="8">
        <v>0.47399999999999998</v>
      </c>
      <c r="J862">
        <v>0</v>
      </c>
      <c r="K862">
        <v>-7.7</v>
      </c>
      <c r="L862">
        <v>11</v>
      </c>
      <c r="M862">
        <v>23</v>
      </c>
      <c r="N862" s="8">
        <v>0.47799999999999998</v>
      </c>
      <c r="O862">
        <v>0</v>
      </c>
      <c r="P862">
        <v>4</v>
      </c>
      <c r="Q862">
        <v>0</v>
      </c>
      <c r="R862">
        <v>11</v>
      </c>
      <c r="S862">
        <v>19</v>
      </c>
      <c r="T862" s="8">
        <v>0.57899999999999996</v>
      </c>
      <c r="U862">
        <v>4</v>
      </c>
      <c r="V862">
        <v>10</v>
      </c>
      <c r="W862" s="8">
        <v>0.4</v>
      </c>
      <c r="X862">
        <v>4</v>
      </c>
      <c r="Y862">
        <v>14</v>
      </c>
      <c r="Z862">
        <v>18</v>
      </c>
      <c r="AA862">
        <v>3</v>
      </c>
      <c r="AB862">
        <v>1</v>
      </c>
      <c r="AC862">
        <v>2</v>
      </c>
      <c r="AD862">
        <v>7</v>
      </c>
      <c r="AE862">
        <v>10</v>
      </c>
      <c r="AF862">
        <v>26</v>
      </c>
      <c r="AG862" s="8" t="str">
        <f>IF(Table3[[#This Row],[FTA]]&gt;=100,Table3[[#This Row],[FT%]],"")</f>
        <v/>
      </c>
      <c r="AH862" t="str">
        <f>UPPER(Table3[[#This Row],[Player]])</f>
        <v>MITCH MCGARY</v>
      </c>
    </row>
    <row r="863" spans="1:34" x14ac:dyDescent="0.25">
      <c r="A863">
        <v>2016</v>
      </c>
      <c r="B863" t="s">
        <v>237</v>
      </c>
      <c r="C863" t="s">
        <v>38</v>
      </c>
      <c r="D863">
        <v>28</v>
      </c>
      <c r="E863" t="s">
        <v>66</v>
      </c>
      <c r="F863">
        <v>34</v>
      </c>
      <c r="G863">
        <v>2</v>
      </c>
      <c r="H863">
        <v>19.899999999999999</v>
      </c>
      <c r="I863" s="8">
        <v>0.57399999999999995</v>
      </c>
      <c r="J863">
        <v>1.1000000000000001</v>
      </c>
      <c r="K863">
        <v>-3.5</v>
      </c>
      <c r="L863">
        <v>77</v>
      </c>
      <c r="M863">
        <v>134</v>
      </c>
      <c r="N863" s="8">
        <v>0.57499999999999996</v>
      </c>
      <c r="O863">
        <v>0</v>
      </c>
      <c r="P863">
        <v>1</v>
      </c>
      <c r="Q863">
        <v>0</v>
      </c>
      <c r="R863">
        <v>77</v>
      </c>
      <c r="S863">
        <v>133</v>
      </c>
      <c r="T863" s="8">
        <v>0.57899999999999996</v>
      </c>
      <c r="U863">
        <v>18</v>
      </c>
      <c r="V863">
        <v>36</v>
      </c>
      <c r="W863" s="8">
        <v>0.5</v>
      </c>
      <c r="X863">
        <v>53</v>
      </c>
      <c r="Y863">
        <v>80</v>
      </c>
      <c r="Z863">
        <v>133</v>
      </c>
      <c r="AA863">
        <v>3</v>
      </c>
      <c r="AB863">
        <v>5</v>
      </c>
      <c r="AC863">
        <v>26</v>
      </c>
      <c r="AD863">
        <v>21</v>
      </c>
      <c r="AE863">
        <v>49</v>
      </c>
      <c r="AF863">
        <v>172</v>
      </c>
      <c r="AG863" s="8" t="str">
        <f>IF(Table3[[#This Row],[FTA]]&gt;=100,Table3[[#This Row],[FT%]],"")</f>
        <v/>
      </c>
      <c r="AH863" t="str">
        <f>UPPER(Table3[[#This Row],[Player]])</f>
        <v>JAVALE MCGEE</v>
      </c>
    </row>
    <row r="864" spans="1:34" x14ac:dyDescent="0.25">
      <c r="A864">
        <v>2016</v>
      </c>
      <c r="B864" t="s">
        <v>429</v>
      </c>
      <c r="C864" t="s">
        <v>34</v>
      </c>
      <c r="D864">
        <v>22</v>
      </c>
      <c r="E864" t="s">
        <v>120</v>
      </c>
      <c r="F864">
        <v>68</v>
      </c>
      <c r="G864">
        <v>53</v>
      </c>
      <c r="H864">
        <v>8.6</v>
      </c>
      <c r="I864" s="8">
        <v>0.53100000000000003</v>
      </c>
      <c r="J864">
        <v>0.3</v>
      </c>
      <c r="K864">
        <v>-3.2</v>
      </c>
      <c r="L864">
        <v>195</v>
      </c>
      <c r="M864">
        <v>455</v>
      </c>
      <c r="N864" s="8">
        <v>0.42899999999999999</v>
      </c>
      <c r="O864">
        <v>67</v>
      </c>
      <c r="P864">
        <v>185</v>
      </c>
      <c r="Q864">
        <v>0.36199999999999999</v>
      </c>
      <c r="R864">
        <v>128</v>
      </c>
      <c r="S864">
        <v>270</v>
      </c>
      <c r="T864" s="8">
        <v>0.47399999999999998</v>
      </c>
      <c r="U864">
        <v>74</v>
      </c>
      <c r="V864">
        <v>103</v>
      </c>
      <c r="W864" s="8">
        <v>0.71799999999999997</v>
      </c>
      <c r="X864">
        <v>34</v>
      </c>
      <c r="Y864">
        <v>114</v>
      </c>
      <c r="Z864">
        <v>148</v>
      </c>
      <c r="AA864">
        <v>79</v>
      </c>
      <c r="AB864">
        <v>52</v>
      </c>
      <c r="AC864">
        <v>10</v>
      </c>
      <c r="AD864">
        <v>99</v>
      </c>
      <c r="AE864">
        <v>140</v>
      </c>
      <c r="AF864">
        <v>531</v>
      </c>
      <c r="AG864" s="8">
        <f>IF(Table3[[#This Row],[FTA]]&gt;=100,Table3[[#This Row],[FT%]],"")</f>
        <v>0.71799999999999997</v>
      </c>
      <c r="AH864" t="str">
        <f>UPPER(Table3[[#This Row],[Player]])</f>
        <v>BEN MCLEMORE</v>
      </c>
    </row>
    <row r="865" spans="1:34" x14ac:dyDescent="0.25">
      <c r="A865">
        <v>2016</v>
      </c>
      <c r="B865" t="s">
        <v>550</v>
      </c>
      <c r="C865" t="s">
        <v>36</v>
      </c>
      <c r="D865">
        <v>24</v>
      </c>
      <c r="E865" t="s">
        <v>69</v>
      </c>
      <c r="F865">
        <v>22</v>
      </c>
      <c r="G865">
        <v>1</v>
      </c>
      <c r="H865">
        <v>14.2</v>
      </c>
      <c r="I865" s="8">
        <v>0.54800000000000004</v>
      </c>
      <c r="J865">
        <v>0.4</v>
      </c>
      <c r="K865">
        <v>-4.3</v>
      </c>
      <c r="L865">
        <v>34</v>
      </c>
      <c r="M865">
        <v>78</v>
      </c>
      <c r="N865" s="8">
        <v>0.436</v>
      </c>
      <c r="O865">
        <v>10</v>
      </c>
      <c r="P865">
        <v>22</v>
      </c>
      <c r="Q865">
        <v>0.45500000000000002</v>
      </c>
      <c r="R865">
        <v>24</v>
      </c>
      <c r="S865">
        <v>56</v>
      </c>
      <c r="T865" s="8">
        <v>0.42899999999999999</v>
      </c>
      <c r="U865">
        <v>21</v>
      </c>
      <c r="V865">
        <v>28</v>
      </c>
      <c r="W865" s="8">
        <v>0.75</v>
      </c>
      <c r="X865">
        <v>4</v>
      </c>
      <c r="Y865">
        <v>16</v>
      </c>
      <c r="Z865">
        <v>20</v>
      </c>
      <c r="AA865">
        <v>25</v>
      </c>
      <c r="AB865">
        <v>3</v>
      </c>
      <c r="AC865">
        <v>1</v>
      </c>
      <c r="AD865">
        <v>15</v>
      </c>
      <c r="AE865">
        <v>17</v>
      </c>
      <c r="AF865">
        <v>99</v>
      </c>
      <c r="AG865" s="8" t="str">
        <f>IF(Table3[[#This Row],[FTA]]&gt;=100,Table3[[#This Row],[FT%]],"")</f>
        <v/>
      </c>
      <c r="AH865" t="str">
        <f>UPPER(Table3[[#This Row],[Player]])</f>
        <v>JORDAN MCRAE</v>
      </c>
    </row>
    <row r="866" spans="1:34" x14ac:dyDescent="0.25">
      <c r="A866">
        <v>2016</v>
      </c>
      <c r="B866" t="s">
        <v>550</v>
      </c>
      <c r="C866" t="s">
        <v>36</v>
      </c>
      <c r="D866">
        <v>24</v>
      </c>
      <c r="E866" t="s">
        <v>96</v>
      </c>
      <c r="F866">
        <v>7</v>
      </c>
      <c r="G866">
        <v>0</v>
      </c>
      <c r="H866">
        <v>14.2</v>
      </c>
      <c r="I866" s="8">
        <v>0.56699999999999995</v>
      </c>
      <c r="J866">
        <v>0.2</v>
      </c>
      <c r="K866">
        <v>-3</v>
      </c>
      <c r="L866">
        <v>11</v>
      </c>
      <c r="M866">
        <v>26</v>
      </c>
      <c r="N866" s="8">
        <v>0.42299999999999999</v>
      </c>
      <c r="O866">
        <v>3</v>
      </c>
      <c r="P866">
        <v>11</v>
      </c>
      <c r="Q866">
        <v>0.27300000000000002</v>
      </c>
      <c r="R866">
        <v>8</v>
      </c>
      <c r="S866">
        <v>15</v>
      </c>
      <c r="T866" s="8">
        <v>0.53300000000000003</v>
      </c>
      <c r="U866">
        <v>12</v>
      </c>
      <c r="V866">
        <v>15</v>
      </c>
      <c r="W866" s="8">
        <v>0.8</v>
      </c>
      <c r="X866">
        <v>2</v>
      </c>
      <c r="Y866">
        <v>6</v>
      </c>
      <c r="Z866">
        <v>8</v>
      </c>
      <c r="AA866">
        <v>10</v>
      </c>
      <c r="AB866">
        <v>3</v>
      </c>
      <c r="AC866">
        <v>0</v>
      </c>
      <c r="AD866">
        <v>6</v>
      </c>
      <c r="AE866">
        <v>7</v>
      </c>
      <c r="AF866">
        <v>37</v>
      </c>
      <c r="AG866" s="8" t="str">
        <f>IF(Table3[[#This Row],[FTA]]&gt;=100,Table3[[#This Row],[FT%]],"")</f>
        <v/>
      </c>
      <c r="AH866" t="str">
        <f>UPPER(Table3[[#This Row],[Player]])</f>
        <v>JORDAN MCRAE</v>
      </c>
    </row>
    <row r="867" spans="1:34" x14ac:dyDescent="0.25">
      <c r="A867">
        <v>2016</v>
      </c>
      <c r="B867" t="s">
        <v>550</v>
      </c>
      <c r="C867" t="s">
        <v>36</v>
      </c>
      <c r="D867">
        <v>24</v>
      </c>
      <c r="E867" t="s">
        <v>109</v>
      </c>
      <c r="F867">
        <v>15</v>
      </c>
      <c r="G867">
        <v>1</v>
      </c>
      <c r="H867">
        <v>14.2</v>
      </c>
      <c r="I867" s="8">
        <v>0.53700000000000003</v>
      </c>
      <c r="J867">
        <v>0.2</v>
      </c>
      <c r="K867">
        <v>-5.2</v>
      </c>
      <c r="L867">
        <v>23</v>
      </c>
      <c r="M867">
        <v>52</v>
      </c>
      <c r="N867" s="8">
        <v>0.442</v>
      </c>
      <c r="O867">
        <v>7</v>
      </c>
      <c r="P867">
        <v>11</v>
      </c>
      <c r="Q867">
        <v>0.63600000000000001</v>
      </c>
      <c r="R867">
        <v>16</v>
      </c>
      <c r="S867">
        <v>41</v>
      </c>
      <c r="T867" s="8">
        <v>0.39</v>
      </c>
      <c r="U867">
        <v>9</v>
      </c>
      <c r="V867">
        <v>13</v>
      </c>
      <c r="W867" s="8">
        <v>0.69199999999999995</v>
      </c>
      <c r="X867">
        <v>2</v>
      </c>
      <c r="Y867">
        <v>10</v>
      </c>
      <c r="Z867">
        <v>12</v>
      </c>
      <c r="AA867">
        <v>15</v>
      </c>
      <c r="AB867">
        <v>0</v>
      </c>
      <c r="AC867">
        <v>1</v>
      </c>
      <c r="AD867">
        <v>9</v>
      </c>
      <c r="AE867">
        <v>10</v>
      </c>
      <c r="AF867">
        <v>62</v>
      </c>
      <c r="AG867" s="8" t="str">
        <f>IF(Table3[[#This Row],[FTA]]&gt;=100,Table3[[#This Row],[FT%]],"")</f>
        <v/>
      </c>
      <c r="AH867" t="str">
        <f>UPPER(Table3[[#This Row],[Player]])</f>
        <v>JORDAN MCRAE</v>
      </c>
    </row>
    <row r="868" spans="1:34" x14ac:dyDescent="0.25">
      <c r="A868">
        <v>2016</v>
      </c>
      <c r="B868" t="s">
        <v>238</v>
      </c>
      <c r="C868" t="s">
        <v>30</v>
      </c>
      <c r="D868">
        <v>28</v>
      </c>
      <c r="E868" t="s">
        <v>61</v>
      </c>
      <c r="F868">
        <v>42</v>
      </c>
      <c r="G868">
        <v>1</v>
      </c>
      <c r="H868">
        <v>9.9</v>
      </c>
      <c r="I868" s="8">
        <v>0.45300000000000001</v>
      </c>
      <c r="J868">
        <v>0.8</v>
      </c>
      <c r="K868">
        <v>-1.4</v>
      </c>
      <c r="L868">
        <v>55</v>
      </c>
      <c r="M868">
        <v>148</v>
      </c>
      <c r="N868" s="8">
        <v>0.372</v>
      </c>
      <c r="O868">
        <v>12</v>
      </c>
      <c r="P868">
        <v>49</v>
      </c>
      <c r="Q868">
        <v>0.245</v>
      </c>
      <c r="R868">
        <v>43</v>
      </c>
      <c r="S868">
        <v>99</v>
      </c>
      <c r="T868" s="8">
        <v>0.434</v>
      </c>
      <c r="U868">
        <v>28</v>
      </c>
      <c r="V868">
        <v>40</v>
      </c>
      <c r="W868" s="8">
        <v>0.7</v>
      </c>
      <c r="X868">
        <v>22</v>
      </c>
      <c r="Y868">
        <v>83</v>
      </c>
      <c r="Z868">
        <v>105</v>
      </c>
      <c r="AA868">
        <v>81</v>
      </c>
      <c r="AB868">
        <v>18</v>
      </c>
      <c r="AC868">
        <v>7</v>
      </c>
      <c r="AD868">
        <v>30</v>
      </c>
      <c r="AE868">
        <v>68</v>
      </c>
      <c r="AF868">
        <v>150</v>
      </c>
      <c r="AG868" s="8" t="str">
        <f>IF(Table3[[#This Row],[FTA]]&gt;=100,Table3[[#This Row],[FT%]],"")</f>
        <v/>
      </c>
      <c r="AH868" t="str">
        <f>UPPER(Table3[[#This Row],[Player]])</f>
        <v>JOSH MCROBERTS</v>
      </c>
    </row>
    <row r="869" spans="1:34" x14ac:dyDescent="0.25">
      <c r="A869">
        <v>2016</v>
      </c>
      <c r="B869" t="s">
        <v>239</v>
      </c>
      <c r="C869" t="s">
        <v>34</v>
      </c>
      <c r="D869">
        <v>28</v>
      </c>
      <c r="E869" t="s">
        <v>104</v>
      </c>
      <c r="F869">
        <v>3</v>
      </c>
      <c r="G869">
        <v>0</v>
      </c>
      <c r="H869">
        <v>13.5</v>
      </c>
      <c r="I869" s="8">
        <v>0.50600000000000001</v>
      </c>
      <c r="J869">
        <v>0.1</v>
      </c>
      <c r="K869">
        <v>-4.0999999999999996</v>
      </c>
      <c r="L869">
        <v>7</v>
      </c>
      <c r="M869">
        <v>20</v>
      </c>
      <c r="N869" s="8">
        <v>0.35</v>
      </c>
      <c r="O869">
        <v>4</v>
      </c>
      <c r="P869">
        <v>9</v>
      </c>
      <c r="Q869">
        <v>0.44400000000000001</v>
      </c>
      <c r="R869">
        <v>3</v>
      </c>
      <c r="S869">
        <v>11</v>
      </c>
      <c r="T869" s="8">
        <v>0.27300000000000002</v>
      </c>
      <c r="U869">
        <v>4</v>
      </c>
      <c r="V869">
        <v>4</v>
      </c>
      <c r="W869" s="8">
        <v>1</v>
      </c>
      <c r="X869">
        <v>1</v>
      </c>
      <c r="Y869">
        <v>4</v>
      </c>
      <c r="Z869">
        <v>5</v>
      </c>
      <c r="AA869">
        <v>3</v>
      </c>
      <c r="AB869">
        <v>0</v>
      </c>
      <c r="AC869">
        <v>0</v>
      </c>
      <c r="AD869">
        <v>1</v>
      </c>
      <c r="AE869">
        <v>2</v>
      </c>
      <c r="AF869">
        <v>22</v>
      </c>
      <c r="AG869" s="8" t="str">
        <f>IF(Table3[[#This Row],[FTA]]&gt;=100,Table3[[#This Row],[FT%]],"")</f>
        <v/>
      </c>
      <c r="AH869" t="str">
        <f>UPPER(Table3[[#This Row],[Player]])</f>
        <v>JODIE MEEKS</v>
      </c>
    </row>
    <row r="870" spans="1:34" x14ac:dyDescent="0.25">
      <c r="A870">
        <v>2016</v>
      </c>
      <c r="B870" t="s">
        <v>551</v>
      </c>
      <c r="C870" t="s">
        <v>38</v>
      </c>
      <c r="D870">
        <v>29</v>
      </c>
      <c r="E870" t="s">
        <v>66</v>
      </c>
      <c r="F870">
        <v>34</v>
      </c>
      <c r="G870">
        <v>6</v>
      </c>
      <c r="H870">
        <v>16.8</v>
      </c>
      <c r="I870" s="8">
        <v>0.63600000000000001</v>
      </c>
      <c r="J870">
        <v>1.3</v>
      </c>
      <c r="K870">
        <v>1.1000000000000001</v>
      </c>
      <c r="L870">
        <v>49</v>
      </c>
      <c r="M870">
        <v>78</v>
      </c>
      <c r="N870" s="8">
        <v>0.628</v>
      </c>
      <c r="O870">
        <v>0</v>
      </c>
      <c r="P870">
        <v>1</v>
      </c>
      <c r="Q870">
        <v>0</v>
      </c>
      <c r="R870">
        <v>49</v>
      </c>
      <c r="S870">
        <v>77</v>
      </c>
      <c r="T870" s="8">
        <v>0.63600000000000001</v>
      </c>
      <c r="U870">
        <v>27</v>
      </c>
      <c r="V870">
        <v>46</v>
      </c>
      <c r="W870" s="8">
        <v>0.58699999999999997</v>
      </c>
      <c r="X870">
        <v>41</v>
      </c>
      <c r="Y870">
        <v>82</v>
      </c>
      <c r="Z870">
        <v>123</v>
      </c>
      <c r="AA870">
        <v>10</v>
      </c>
      <c r="AB870">
        <v>8</v>
      </c>
      <c r="AC870">
        <v>36</v>
      </c>
      <c r="AD870">
        <v>23</v>
      </c>
      <c r="AE870">
        <v>54</v>
      </c>
      <c r="AF870">
        <v>125</v>
      </c>
      <c r="AG870" s="8" t="str">
        <f>IF(Table3[[#This Row],[FTA]]&gt;=100,Table3[[#This Row],[FT%]],"")</f>
        <v/>
      </c>
      <c r="AH870" t="str">
        <f>UPPER(Table3[[#This Row],[Player]])</f>
        <v>SALAH MEJRI</v>
      </c>
    </row>
    <row r="871" spans="1:34" x14ac:dyDescent="0.25">
      <c r="A871">
        <v>2016</v>
      </c>
      <c r="B871" t="s">
        <v>365</v>
      </c>
      <c r="C871" t="s">
        <v>34</v>
      </c>
      <c r="D871">
        <v>24</v>
      </c>
      <c r="E871" t="s">
        <v>88</v>
      </c>
      <c r="F871">
        <v>79</v>
      </c>
      <c r="G871">
        <v>79</v>
      </c>
      <c r="H871">
        <v>16.8</v>
      </c>
      <c r="I871" s="8">
        <v>0.56000000000000005</v>
      </c>
      <c r="J871">
        <v>6.1</v>
      </c>
      <c r="K871">
        <v>0.6</v>
      </c>
      <c r="L871">
        <v>507</v>
      </c>
      <c r="M871">
        <v>1142</v>
      </c>
      <c r="N871" s="8">
        <v>0.44400000000000001</v>
      </c>
      <c r="O871">
        <v>143</v>
      </c>
      <c r="P871">
        <v>361</v>
      </c>
      <c r="Q871">
        <v>0.39600000000000002</v>
      </c>
      <c r="R871">
        <v>364</v>
      </c>
      <c r="S871">
        <v>781</v>
      </c>
      <c r="T871" s="8">
        <v>0.46600000000000003</v>
      </c>
      <c r="U871">
        <v>277</v>
      </c>
      <c r="V871">
        <v>312</v>
      </c>
      <c r="W871" s="8">
        <v>0.88800000000000001</v>
      </c>
      <c r="X871">
        <v>44</v>
      </c>
      <c r="Y871">
        <v>258</v>
      </c>
      <c r="Z871">
        <v>302</v>
      </c>
      <c r="AA871">
        <v>331</v>
      </c>
      <c r="AB871">
        <v>131</v>
      </c>
      <c r="AC871">
        <v>19</v>
      </c>
      <c r="AD871">
        <v>180</v>
      </c>
      <c r="AE871">
        <v>204</v>
      </c>
      <c r="AF871">
        <v>1434</v>
      </c>
      <c r="AG871" s="8">
        <f>IF(Table3[[#This Row],[FTA]]&gt;=100,Table3[[#This Row],[FT%]],"")</f>
        <v>0.88800000000000001</v>
      </c>
      <c r="AH871" t="str">
        <f>UPPER(Table3[[#This Row],[Player]])</f>
        <v>KHRIS MIDDLETON</v>
      </c>
    </row>
    <row r="872" spans="1:34" x14ac:dyDescent="0.25">
      <c r="A872">
        <v>2016</v>
      </c>
      <c r="B872" t="s">
        <v>240</v>
      </c>
      <c r="C872" t="s">
        <v>50</v>
      </c>
      <c r="D872">
        <v>28</v>
      </c>
      <c r="E872" t="s">
        <v>52</v>
      </c>
      <c r="F872">
        <v>64</v>
      </c>
      <c r="G872">
        <v>24</v>
      </c>
      <c r="H872">
        <v>14</v>
      </c>
      <c r="I872" s="8">
        <v>0.54700000000000004</v>
      </c>
      <c r="J872">
        <v>3.1</v>
      </c>
      <c r="K872">
        <v>-0.2</v>
      </c>
      <c r="L872">
        <v>259</v>
      </c>
      <c r="M872">
        <v>634</v>
      </c>
      <c r="N872" s="8">
        <v>0.40899999999999997</v>
      </c>
      <c r="O872">
        <v>142</v>
      </c>
      <c r="P872">
        <v>387</v>
      </c>
      <c r="Q872">
        <v>0.36699999999999999</v>
      </c>
      <c r="R872">
        <v>117</v>
      </c>
      <c r="S872">
        <v>247</v>
      </c>
      <c r="T872" s="8">
        <v>0.47399999999999998</v>
      </c>
      <c r="U872">
        <v>93</v>
      </c>
      <c r="V872">
        <v>124</v>
      </c>
      <c r="W872" s="8">
        <v>0.75</v>
      </c>
      <c r="X872">
        <v>25</v>
      </c>
      <c r="Y872">
        <v>150</v>
      </c>
      <c r="Z872">
        <v>175</v>
      </c>
      <c r="AA872">
        <v>63</v>
      </c>
      <c r="AB872">
        <v>53</v>
      </c>
      <c r="AC872">
        <v>29</v>
      </c>
      <c r="AD872">
        <v>70</v>
      </c>
      <c r="AE872">
        <v>142</v>
      </c>
      <c r="AF872">
        <v>753</v>
      </c>
      <c r="AG872" s="8">
        <f>IF(Table3[[#This Row],[FTA]]&gt;=100,Table3[[#This Row],[FT%]],"")</f>
        <v>0.75</v>
      </c>
      <c r="AH872" t="str">
        <f>UPPER(Table3[[#This Row],[Player]])</f>
        <v>C.J. MILES</v>
      </c>
    </row>
    <row r="873" spans="1:34" x14ac:dyDescent="0.25">
      <c r="A873">
        <v>2016</v>
      </c>
      <c r="B873" t="s">
        <v>241</v>
      </c>
      <c r="C873" t="s">
        <v>36</v>
      </c>
      <c r="D873">
        <v>39</v>
      </c>
      <c r="E873" t="s">
        <v>69</v>
      </c>
      <c r="F873">
        <v>39</v>
      </c>
      <c r="G873">
        <v>4</v>
      </c>
      <c r="H873">
        <v>13.4</v>
      </c>
      <c r="I873" s="8">
        <v>0.6</v>
      </c>
      <c r="J873">
        <v>1</v>
      </c>
      <c r="K873">
        <v>-2.9</v>
      </c>
      <c r="L873">
        <v>59</v>
      </c>
      <c r="M873">
        <v>106</v>
      </c>
      <c r="N873" s="8">
        <v>0.55700000000000005</v>
      </c>
      <c r="O873">
        <v>2</v>
      </c>
      <c r="P873">
        <v>8</v>
      </c>
      <c r="Q873">
        <v>0.25</v>
      </c>
      <c r="R873">
        <v>57</v>
      </c>
      <c r="S873">
        <v>98</v>
      </c>
      <c r="T873" s="8">
        <v>0.58199999999999996</v>
      </c>
      <c r="U873">
        <v>24</v>
      </c>
      <c r="V873">
        <v>32</v>
      </c>
      <c r="W873" s="8">
        <v>0.75</v>
      </c>
      <c r="X873">
        <v>12</v>
      </c>
      <c r="Y873">
        <v>39</v>
      </c>
      <c r="Z873">
        <v>51</v>
      </c>
      <c r="AA873">
        <v>87</v>
      </c>
      <c r="AB873">
        <v>16</v>
      </c>
      <c r="AC873">
        <v>0</v>
      </c>
      <c r="AD873">
        <v>37</v>
      </c>
      <c r="AE873">
        <v>46</v>
      </c>
      <c r="AF873">
        <v>144</v>
      </c>
      <c r="AG873" s="8" t="str">
        <f>IF(Table3[[#This Row],[FTA]]&gt;=100,Table3[[#This Row],[FT%]],"")</f>
        <v/>
      </c>
      <c r="AH873" t="str">
        <f>UPPER(Table3[[#This Row],[Player]])</f>
        <v>ANDRE MILLER</v>
      </c>
    </row>
    <row r="874" spans="1:34" x14ac:dyDescent="0.25">
      <c r="A874">
        <v>2016</v>
      </c>
      <c r="B874" t="s">
        <v>241</v>
      </c>
      <c r="C874" t="s">
        <v>36</v>
      </c>
      <c r="D874">
        <v>39</v>
      </c>
      <c r="E874" t="s">
        <v>71</v>
      </c>
      <c r="F874">
        <v>26</v>
      </c>
      <c r="G874">
        <v>0</v>
      </c>
      <c r="H874">
        <v>13.7</v>
      </c>
      <c r="I874" s="8">
        <v>0.66300000000000003</v>
      </c>
      <c r="J874">
        <v>0.5</v>
      </c>
      <c r="K874">
        <v>-4.5</v>
      </c>
      <c r="L874">
        <v>36</v>
      </c>
      <c r="M874">
        <v>58</v>
      </c>
      <c r="N874" s="8">
        <v>0.621</v>
      </c>
      <c r="O874">
        <v>1</v>
      </c>
      <c r="P874">
        <v>4</v>
      </c>
      <c r="Q874">
        <v>0.25</v>
      </c>
      <c r="R874">
        <v>35</v>
      </c>
      <c r="S874">
        <v>54</v>
      </c>
      <c r="T874" s="8">
        <v>0.64800000000000002</v>
      </c>
      <c r="U874">
        <v>15</v>
      </c>
      <c r="V874">
        <v>19</v>
      </c>
      <c r="W874" s="8">
        <v>0.78900000000000003</v>
      </c>
      <c r="X874">
        <v>6</v>
      </c>
      <c r="Y874">
        <v>18</v>
      </c>
      <c r="Z874">
        <v>24</v>
      </c>
      <c r="AA874">
        <v>58</v>
      </c>
      <c r="AB874">
        <v>9</v>
      </c>
      <c r="AC874">
        <v>0</v>
      </c>
      <c r="AD874">
        <v>25</v>
      </c>
      <c r="AE874">
        <v>32</v>
      </c>
      <c r="AF874">
        <v>88</v>
      </c>
      <c r="AG874" s="8" t="str">
        <f>IF(Table3[[#This Row],[FTA]]&gt;=100,Table3[[#This Row],[FT%]],"")</f>
        <v/>
      </c>
      <c r="AH874" t="str">
        <f>UPPER(Table3[[#This Row],[Player]])</f>
        <v>ANDRE MILLER</v>
      </c>
    </row>
    <row r="875" spans="1:34" x14ac:dyDescent="0.25">
      <c r="A875">
        <v>2016</v>
      </c>
      <c r="B875" t="s">
        <v>241</v>
      </c>
      <c r="C875" t="s">
        <v>36</v>
      </c>
      <c r="D875">
        <v>39</v>
      </c>
      <c r="E875" t="s">
        <v>56</v>
      </c>
      <c r="F875">
        <v>13</v>
      </c>
      <c r="G875">
        <v>4</v>
      </c>
      <c r="H875">
        <v>12.9</v>
      </c>
      <c r="I875" s="8">
        <v>0.52100000000000002</v>
      </c>
      <c r="J875">
        <v>0.4</v>
      </c>
      <c r="K875">
        <v>-0.5</v>
      </c>
      <c r="L875">
        <v>23</v>
      </c>
      <c r="M875">
        <v>48</v>
      </c>
      <c r="N875" s="8">
        <v>0.47899999999999998</v>
      </c>
      <c r="O875">
        <v>1</v>
      </c>
      <c r="P875">
        <v>4</v>
      </c>
      <c r="Q875">
        <v>0.25</v>
      </c>
      <c r="R875">
        <v>22</v>
      </c>
      <c r="S875">
        <v>44</v>
      </c>
      <c r="T875" s="8">
        <v>0.5</v>
      </c>
      <c r="U875">
        <v>9</v>
      </c>
      <c r="V875">
        <v>13</v>
      </c>
      <c r="W875" s="8">
        <v>0.69199999999999995</v>
      </c>
      <c r="X875">
        <v>6</v>
      </c>
      <c r="Y875">
        <v>21</v>
      </c>
      <c r="Z875">
        <v>27</v>
      </c>
      <c r="AA875">
        <v>29</v>
      </c>
      <c r="AB875">
        <v>7</v>
      </c>
      <c r="AC875">
        <v>0</v>
      </c>
      <c r="AD875">
        <v>12</v>
      </c>
      <c r="AE875">
        <v>14</v>
      </c>
      <c r="AF875">
        <v>56</v>
      </c>
      <c r="AG875" s="8" t="str">
        <f>IF(Table3[[#This Row],[FTA]]&gt;=100,Table3[[#This Row],[FT%]],"")</f>
        <v/>
      </c>
      <c r="AH875" t="str">
        <f>UPPER(Table3[[#This Row],[Player]])</f>
        <v>ANDRE MILLER</v>
      </c>
    </row>
    <row r="876" spans="1:34" x14ac:dyDescent="0.25">
      <c r="A876">
        <v>2016</v>
      </c>
      <c r="B876" t="s">
        <v>243</v>
      </c>
      <c r="C876" t="s">
        <v>36</v>
      </c>
      <c r="D876">
        <v>27</v>
      </c>
      <c r="E876" t="s">
        <v>56</v>
      </c>
      <c r="F876">
        <v>81</v>
      </c>
      <c r="G876">
        <v>3</v>
      </c>
      <c r="H876">
        <v>14.6</v>
      </c>
      <c r="I876" s="8">
        <v>0.54100000000000004</v>
      </c>
      <c r="J876">
        <v>4.8</v>
      </c>
      <c r="K876">
        <v>1.7</v>
      </c>
      <c r="L876">
        <v>260</v>
      </c>
      <c r="M876">
        <v>612</v>
      </c>
      <c r="N876" s="8">
        <v>0.42499999999999999</v>
      </c>
      <c r="O876">
        <v>123</v>
      </c>
      <c r="P876">
        <v>320</v>
      </c>
      <c r="Q876">
        <v>0.38400000000000001</v>
      </c>
      <c r="R876">
        <v>137</v>
      </c>
      <c r="S876">
        <v>292</v>
      </c>
      <c r="T876" s="8">
        <v>0.46899999999999997</v>
      </c>
      <c r="U876">
        <v>47</v>
      </c>
      <c r="V876">
        <v>58</v>
      </c>
      <c r="W876" s="8">
        <v>0.81</v>
      </c>
      <c r="X876">
        <v>27</v>
      </c>
      <c r="Y876">
        <v>131</v>
      </c>
      <c r="Z876">
        <v>158</v>
      </c>
      <c r="AA876">
        <v>226</v>
      </c>
      <c r="AB876">
        <v>59</v>
      </c>
      <c r="AC876">
        <v>6</v>
      </c>
      <c r="AD876">
        <v>76</v>
      </c>
      <c r="AE876">
        <v>102</v>
      </c>
      <c r="AF876">
        <v>690</v>
      </c>
      <c r="AG876" s="8" t="str">
        <f>IF(Table3[[#This Row],[FTA]]&gt;=100,Table3[[#This Row],[FT%]],"")</f>
        <v/>
      </c>
      <c r="AH876" t="str">
        <f>UPPER(Table3[[#This Row],[Player]])</f>
        <v>PATTY MILLS</v>
      </c>
    </row>
    <row r="877" spans="1:34" x14ac:dyDescent="0.25">
      <c r="A877">
        <v>2016</v>
      </c>
      <c r="B877" t="s">
        <v>491</v>
      </c>
      <c r="C877" t="s">
        <v>34</v>
      </c>
      <c r="D877">
        <v>28</v>
      </c>
      <c r="E877" t="s">
        <v>37</v>
      </c>
      <c r="F877">
        <v>20</v>
      </c>
      <c r="G877">
        <v>0</v>
      </c>
      <c r="H877">
        <v>6.5</v>
      </c>
      <c r="I877" s="8">
        <v>0.38400000000000001</v>
      </c>
      <c r="J877">
        <v>0.1</v>
      </c>
      <c r="K877">
        <v>-2.8</v>
      </c>
      <c r="L877">
        <v>11</v>
      </c>
      <c r="M877">
        <v>39</v>
      </c>
      <c r="N877" s="8">
        <v>0.28199999999999997</v>
      </c>
      <c r="O877">
        <v>1</v>
      </c>
      <c r="P877">
        <v>12</v>
      </c>
      <c r="Q877">
        <v>8.3000000000000004E-2</v>
      </c>
      <c r="R877">
        <v>10</v>
      </c>
      <c r="S877">
        <v>27</v>
      </c>
      <c r="T877" s="8">
        <v>0.37</v>
      </c>
      <c r="U877">
        <v>13</v>
      </c>
      <c r="V877">
        <v>18</v>
      </c>
      <c r="W877" s="8">
        <v>0.72199999999999998</v>
      </c>
      <c r="X877">
        <v>6</v>
      </c>
      <c r="Y877">
        <v>29</v>
      </c>
      <c r="Z877">
        <v>35</v>
      </c>
      <c r="AA877">
        <v>19</v>
      </c>
      <c r="AB877">
        <v>7</v>
      </c>
      <c r="AC877">
        <v>3</v>
      </c>
      <c r="AD877">
        <v>9</v>
      </c>
      <c r="AE877">
        <v>33</v>
      </c>
      <c r="AF877">
        <v>36</v>
      </c>
      <c r="AG877" s="8" t="str">
        <f>IF(Table3[[#This Row],[FTA]]&gt;=100,Table3[[#This Row],[FT%]],"")</f>
        <v/>
      </c>
      <c r="AH877" t="str">
        <f>UPPER(Table3[[#This Row],[Player]])</f>
        <v>ELIJAH MILLSAP</v>
      </c>
    </row>
    <row r="878" spans="1:34" x14ac:dyDescent="0.25">
      <c r="A878">
        <v>2016</v>
      </c>
      <c r="B878" t="s">
        <v>244</v>
      </c>
      <c r="C878" t="s">
        <v>30</v>
      </c>
      <c r="D878">
        <v>30</v>
      </c>
      <c r="E878" t="s">
        <v>115</v>
      </c>
      <c r="F878">
        <v>81</v>
      </c>
      <c r="G878">
        <v>81</v>
      </c>
      <c r="H878">
        <v>21.3</v>
      </c>
      <c r="I878" s="8">
        <v>0.55600000000000005</v>
      </c>
      <c r="J878">
        <v>10.1</v>
      </c>
      <c r="K878">
        <v>5.3</v>
      </c>
      <c r="L878">
        <v>501</v>
      </c>
      <c r="M878">
        <v>1066</v>
      </c>
      <c r="N878" s="8">
        <v>0.47</v>
      </c>
      <c r="O878">
        <v>74</v>
      </c>
      <c r="P878">
        <v>232</v>
      </c>
      <c r="Q878">
        <v>0.31900000000000001</v>
      </c>
      <c r="R878">
        <v>427</v>
      </c>
      <c r="S878">
        <v>834</v>
      </c>
      <c r="T878" s="8">
        <v>0.51200000000000001</v>
      </c>
      <c r="U878">
        <v>309</v>
      </c>
      <c r="V878">
        <v>408</v>
      </c>
      <c r="W878" s="8">
        <v>0.75700000000000001</v>
      </c>
      <c r="X878">
        <v>198</v>
      </c>
      <c r="Y878">
        <v>534</v>
      </c>
      <c r="Z878">
        <v>732</v>
      </c>
      <c r="AA878">
        <v>265</v>
      </c>
      <c r="AB878">
        <v>147</v>
      </c>
      <c r="AC878">
        <v>139</v>
      </c>
      <c r="AD878">
        <v>191</v>
      </c>
      <c r="AE878">
        <v>237</v>
      </c>
      <c r="AF878">
        <v>1385</v>
      </c>
      <c r="AG878" s="8">
        <f>IF(Table3[[#This Row],[FTA]]&gt;=100,Table3[[#This Row],[FT%]],"")</f>
        <v>0.75700000000000001</v>
      </c>
      <c r="AH878" t="str">
        <f>UPPER(Table3[[#This Row],[Player]])</f>
        <v>PAUL MILLSAP</v>
      </c>
    </row>
    <row r="879" spans="1:34" x14ac:dyDescent="0.25">
      <c r="A879">
        <v>2016</v>
      </c>
      <c r="B879" t="s">
        <v>492</v>
      </c>
      <c r="C879" t="s">
        <v>30</v>
      </c>
      <c r="D879">
        <v>24</v>
      </c>
      <c r="E879" t="s">
        <v>63</v>
      </c>
      <c r="F879">
        <v>66</v>
      </c>
      <c r="G879">
        <v>38</v>
      </c>
      <c r="H879">
        <v>15.6</v>
      </c>
      <c r="I879" s="8">
        <v>0.56399999999999995</v>
      </c>
      <c r="J879">
        <v>3.9</v>
      </c>
      <c r="K879">
        <v>1.2</v>
      </c>
      <c r="L879">
        <v>248</v>
      </c>
      <c r="M879">
        <v>609</v>
      </c>
      <c r="N879" s="8">
        <v>0.40699999999999997</v>
      </c>
      <c r="O879">
        <v>135</v>
      </c>
      <c r="P879">
        <v>346</v>
      </c>
      <c r="Q879">
        <v>0.39</v>
      </c>
      <c r="R879">
        <v>113</v>
      </c>
      <c r="S879">
        <v>263</v>
      </c>
      <c r="T879" s="8">
        <v>0.43</v>
      </c>
      <c r="U879">
        <v>146</v>
      </c>
      <c r="V879">
        <v>181</v>
      </c>
      <c r="W879" s="8">
        <v>0.80700000000000005</v>
      </c>
      <c r="X879">
        <v>58</v>
      </c>
      <c r="Y879">
        <v>304</v>
      </c>
      <c r="Z879">
        <v>362</v>
      </c>
      <c r="AA879">
        <v>100</v>
      </c>
      <c r="AB879">
        <v>58</v>
      </c>
      <c r="AC879">
        <v>46</v>
      </c>
      <c r="AD879">
        <v>102</v>
      </c>
      <c r="AE879">
        <v>151</v>
      </c>
      <c r="AF879">
        <v>777</v>
      </c>
      <c r="AG879" s="8">
        <f>IF(Table3[[#This Row],[FTA]]&gt;=100,Table3[[#This Row],[FT%]],"")</f>
        <v>0.80700000000000005</v>
      </c>
      <c r="AH879" t="str">
        <f>UPPER(Table3[[#This Row],[Player]])</f>
        <v>NIKOLA MIROTIC</v>
      </c>
    </row>
    <row r="880" spans="1:34" x14ac:dyDescent="0.25">
      <c r="A880">
        <v>2016</v>
      </c>
      <c r="B880" t="s">
        <v>245</v>
      </c>
      <c r="C880" t="s">
        <v>38</v>
      </c>
      <c r="D880">
        <v>25</v>
      </c>
      <c r="E880" t="s">
        <v>88</v>
      </c>
      <c r="F880">
        <v>79</v>
      </c>
      <c r="G880">
        <v>67</v>
      </c>
      <c r="H880">
        <v>21.8</v>
      </c>
      <c r="I880" s="8">
        <v>0.56200000000000006</v>
      </c>
      <c r="J880">
        <v>7.5</v>
      </c>
      <c r="K880">
        <v>1.5</v>
      </c>
      <c r="L880">
        <v>491</v>
      </c>
      <c r="M880">
        <v>941</v>
      </c>
      <c r="N880" s="8">
        <v>0.52200000000000002</v>
      </c>
      <c r="O880">
        <v>0</v>
      </c>
      <c r="P880">
        <v>1</v>
      </c>
      <c r="Q880">
        <v>0</v>
      </c>
      <c r="R880">
        <v>491</v>
      </c>
      <c r="S880">
        <v>940</v>
      </c>
      <c r="T880" s="8">
        <v>0.52200000000000002</v>
      </c>
      <c r="U880">
        <v>228</v>
      </c>
      <c r="V880">
        <v>308</v>
      </c>
      <c r="W880" s="8">
        <v>0.74</v>
      </c>
      <c r="X880">
        <v>218</v>
      </c>
      <c r="Y880">
        <v>478</v>
      </c>
      <c r="Z880">
        <v>696</v>
      </c>
      <c r="AA880">
        <v>178</v>
      </c>
      <c r="AB880">
        <v>72</v>
      </c>
      <c r="AC880">
        <v>67</v>
      </c>
      <c r="AD880">
        <v>129</v>
      </c>
      <c r="AE880">
        <v>163</v>
      </c>
      <c r="AF880">
        <v>1210</v>
      </c>
      <c r="AG880" s="8">
        <f>IF(Table3[[#This Row],[FTA]]&gt;=100,Table3[[#This Row],[FT%]],"")</f>
        <v>0.74</v>
      </c>
      <c r="AH880" t="str">
        <f>UPPER(Table3[[#This Row],[Player]])</f>
        <v>GREG MONROE</v>
      </c>
    </row>
    <row r="881" spans="1:34" x14ac:dyDescent="0.25">
      <c r="A881">
        <v>2016</v>
      </c>
      <c r="B881" t="s">
        <v>553</v>
      </c>
      <c r="C881" t="s">
        <v>34</v>
      </c>
      <c r="D881">
        <v>22</v>
      </c>
      <c r="E881" t="s">
        <v>42</v>
      </c>
      <c r="F881">
        <v>12</v>
      </c>
      <c r="G881">
        <v>0</v>
      </c>
      <c r="H881">
        <v>-2.7</v>
      </c>
      <c r="I881" s="8">
        <v>0.33700000000000002</v>
      </c>
      <c r="J881">
        <v>-0.2</v>
      </c>
      <c r="K881">
        <v>-16.899999999999999</v>
      </c>
      <c r="L881">
        <v>5</v>
      </c>
      <c r="M881">
        <v>19</v>
      </c>
      <c r="N881" s="8">
        <v>0.26300000000000001</v>
      </c>
      <c r="O881">
        <v>1</v>
      </c>
      <c r="P881">
        <v>9</v>
      </c>
      <c r="Q881">
        <v>0.111</v>
      </c>
      <c r="R881">
        <v>4</v>
      </c>
      <c r="S881">
        <v>10</v>
      </c>
      <c r="T881" s="8">
        <v>0.4</v>
      </c>
      <c r="U881">
        <v>3</v>
      </c>
      <c r="V881">
        <v>4</v>
      </c>
      <c r="W881" s="8">
        <v>0.75</v>
      </c>
      <c r="X881">
        <v>0</v>
      </c>
      <c r="Y881">
        <v>4</v>
      </c>
      <c r="Z881">
        <v>4</v>
      </c>
      <c r="AA881">
        <v>1</v>
      </c>
      <c r="AB881">
        <v>0</v>
      </c>
      <c r="AC881">
        <v>0</v>
      </c>
      <c r="AD881">
        <v>4</v>
      </c>
      <c r="AE881">
        <v>1</v>
      </c>
      <c r="AF881">
        <v>14</v>
      </c>
      <c r="AG881" s="8" t="str">
        <f>IF(Table3[[#This Row],[FTA]]&gt;=100,Table3[[#This Row],[FT%]],"")</f>
        <v/>
      </c>
      <c r="AH881" t="str">
        <f>UPPER(Table3[[#This Row],[Player]])</f>
        <v>LUIS MONTERO</v>
      </c>
    </row>
    <row r="882" spans="1:34" x14ac:dyDescent="0.25">
      <c r="A882">
        <v>2016</v>
      </c>
      <c r="B882" t="s">
        <v>246</v>
      </c>
      <c r="C882" t="s">
        <v>34</v>
      </c>
      <c r="D882">
        <v>26</v>
      </c>
      <c r="E882" t="s">
        <v>63</v>
      </c>
      <c r="F882">
        <v>59</v>
      </c>
      <c r="G882">
        <v>22</v>
      </c>
      <c r="H882">
        <v>11.4</v>
      </c>
      <c r="I882" s="8">
        <v>0.54800000000000004</v>
      </c>
      <c r="J882">
        <v>1.8</v>
      </c>
      <c r="K882">
        <v>-1.8</v>
      </c>
      <c r="L882">
        <v>187</v>
      </c>
      <c r="M882">
        <v>389</v>
      </c>
      <c r="N882" s="8">
        <v>0.48099999999999998</v>
      </c>
      <c r="O882">
        <v>47</v>
      </c>
      <c r="P882">
        <v>104</v>
      </c>
      <c r="Q882">
        <v>0.45200000000000001</v>
      </c>
      <c r="R882">
        <v>140</v>
      </c>
      <c r="S882">
        <v>285</v>
      </c>
      <c r="T882" s="8">
        <v>0.49099999999999999</v>
      </c>
      <c r="U882">
        <v>22</v>
      </c>
      <c r="V882">
        <v>35</v>
      </c>
      <c r="W882" s="8">
        <v>0.629</v>
      </c>
      <c r="X882">
        <v>19</v>
      </c>
      <c r="Y882">
        <v>114</v>
      </c>
      <c r="Z882">
        <v>133</v>
      </c>
      <c r="AA882">
        <v>99</v>
      </c>
      <c r="AB882">
        <v>37</v>
      </c>
      <c r="AC882">
        <v>18</v>
      </c>
      <c r="AD882">
        <v>53</v>
      </c>
      <c r="AE882">
        <v>103</v>
      </c>
      <c r="AF882">
        <v>443</v>
      </c>
      <c r="AG882" s="8" t="str">
        <f>IF(Table3[[#This Row],[FTA]]&gt;=100,Table3[[#This Row],[FT%]],"")</f>
        <v/>
      </c>
      <c r="AH882" t="str">
        <f>UPPER(Table3[[#This Row],[Player]])</f>
        <v>E'TWAUN MOORE</v>
      </c>
    </row>
    <row r="883" spans="1:34" x14ac:dyDescent="0.25">
      <c r="A883">
        <v>2016</v>
      </c>
      <c r="B883" t="s">
        <v>248</v>
      </c>
      <c r="C883" t="s">
        <v>50</v>
      </c>
      <c r="D883">
        <v>26</v>
      </c>
      <c r="E883" t="s">
        <v>104</v>
      </c>
      <c r="F883">
        <v>80</v>
      </c>
      <c r="G883">
        <v>80</v>
      </c>
      <c r="H883">
        <v>12.7</v>
      </c>
      <c r="I883" s="8">
        <v>0.53100000000000003</v>
      </c>
      <c r="J883">
        <v>5.4</v>
      </c>
      <c r="K883">
        <v>0.7</v>
      </c>
      <c r="L883">
        <v>410</v>
      </c>
      <c r="M883">
        <v>945</v>
      </c>
      <c r="N883" s="8">
        <v>0.434</v>
      </c>
      <c r="O883">
        <v>108</v>
      </c>
      <c r="P883">
        <v>298</v>
      </c>
      <c r="Q883">
        <v>0.36199999999999999</v>
      </c>
      <c r="R883">
        <v>302</v>
      </c>
      <c r="S883">
        <v>647</v>
      </c>
      <c r="T883" s="8">
        <v>0.46700000000000003</v>
      </c>
      <c r="U883">
        <v>203</v>
      </c>
      <c r="V883">
        <v>271</v>
      </c>
      <c r="W883" s="8">
        <v>0.749</v>
      </c>
      <c r="X883">
        <v>91</v>
      </c>
      <c r="Y883">
        <v>313</v>
      </c>
      <c r="Z883">
        <v>404</v>
      </c>
      <c r="AA883">
        <v>201</v>
      </c>
      <c r="AB883">
        <v>67</v>
      </c>
      <c r="AC883">
        <v>23</v>
      </c>
      <c r="AD883">
        <v>140</v>
      </c>
      <c r="AE883">
        <v>170</v>
      </c>
      <c r="AF883">
        <v>1131</v>
      </c>
      <c r="AG883" s="8">
        <f>IF(Table3[[#This Row],[FTA]]&gt;=100,Table3[[#This Row],[FT%]],"")</f>
        <v>0.749</v>
      </c>
      <c r="AH883" t="str">
        <f>UPPER(Table3[[#This Row],[Player]])</f>
        <v>MARCUS MORRIS</v>
      </c>
    </row>
    <row r="884" spans="1:34" x14ac:dyDescent="0.25">
      <c r="A884">
        <v>2016</v>
      </c>
      <c r="B884" t="s">
        <v>249</v>
      </c>
      <c r="C884" t="s">
        <v>30</v>
      </c>
      <c r="D884">
        <v>26</v>
      </c>
      <c r="E884" t="s">
        <v>69</v>
      </c>
      <c r="F884">
        <v>64</v>
      </c>
      <c r="G884">
        <v>45</v>
      </c>
      <c r="H884">
        <v>12.2</v>
      </c>
      <c r="I884" s="8">
        <v>0.48899999999999999</v>
      </c>
      <c r="J884">
        <v>0.5</v>
      </c>
      <c r="K884">
        <v>-2.8</v>
      </c>
      <c r="L884">
        <v>305</v>
      </c>
      <c r="M884">
        <v>718</v>
      </c>
      <c r="N884" s="8">
        <v>0.42499999999999999</v>
      </c>
      <c r="O884">
        <v>47</v>
      </c>
      <c r="P884">
        <v>155</v>
      </c>
      <c r="Q884">
        <v>0.30299999999999999</v>
      </c>
      <c r="R884">
        <v>258</v>
      </c>
      <c r="S884">
        <v>563</v>
      </c>
      <c r="T884" s="8">
        <v>0.45800000000000002</v>
      </c>
      <c r="U884">
        <v>108</v>
      </c>
      <c r="V884">
        <v>147</v>
      </c>
      <c r="W884" s="8">
        <v>0.73499999999999999</v>
      </c>
      <c r="X884">
        <v>73</v>
      </c>
      <c r="Y884">
        <v>279</v>
      </c>
      <c r="Z884">
        <v>352</v>
      </c>
      <c r="AA884">
        <v>124</v>
      </c>
      <c r="AB884">
        <v>58</v>
      </c>
      <c r="AC884">
        <v>34</v>
      </c>
      <c r="AD884">
        <v>135</v>
      </c>
      <c r="AE884">
        <v>184</v>
      </c>
      <c r="AF884">
        <v>765</v>
      </c>
      <c r="AG884" s="8">
        <f>IF(Table3[[#This Row],[FTA]]&gt;=100,Table3[[#This Row],[FT%]],"")</f>
        <v>0.73499999999999999</v>
      </c>
      <c r="AH884" t="str">
        <f>UPPER(Table3[[#This Row],[Player]])</f>
        <v>MARKIEFF MORRIS</v>
      </c>
    </row>
    <row r="885" spans="1:34" x14ac:dyDescent="0.25">
      <c r="A885">
        <v>2016</v>
      </c>
      <c r="B885" t="s">
        <v>249</v>
      </c>
      <c r="C885" t="s">
        <v>30</v>
      </c>
      <c r="D885">
        <v>26</v>
      </c>
      <c r="E885" t="s">
        <v>96</v>
      </c>
      <c r="F885">
        <v>37</v>
      </c>
      <c r="G885">
        <v>24</v>
      </c>
      <c r="H885">
        <v>10.8</v>
      </c>
      <c r="I885" s="8">
        <v>0.45600000000000002</v>
      </c>
      <c r="J885">
        <v>-0.5</v>
      </c>
      <c r="K885">
        <v>-3.8</v>
      </c>
      <c r="L885">
        <v>171</v>
      </c>
      <c r="M885">
        <v>431</v>
      </c>
      <c r="N885" s="8">
        <v>0.39700000000000002</v>
      </c>
      <c r="O885">
        <v>22</v>
      </c>
      <c r="P885">
        <v>76</v>
      </c>
      <c r="Q885">
        <v>0.28899999999999998</v>
      </c>
      <c r="R885">
        <v>149</v>
      </c>
      <c r="S885">
        <v>355</v>
      </c>
      <c r="T885" s="8">
        <v>0.42</v>
      </c>
      <c r="U885">
        <v>66</v>
      </c>
      <c r="V885">
        <v>92</v>
      </c>
      <c r="W885" s="8">
        <v>0.71699999999999997</v>
      </c>
      <c r="X885">
        <v>43</v>
      </c>
      <c r="Y885">
        <v>151</v>
      </c>
      <c r="Z885">
        <v>194</v>
      </c>
      <c r="AA885">
        <v>87</v>
      </c>
      <c r="AB885">
        <v>33</v>
      </c>
      <c r="AC885">
        <v>17</v>
      </c>
      <c r="AD885">
        <v>90</v>
      </c>
      <c r="AE885">
        <v>104</v>
      </c>
      <c r="AF885">
        <v>430</v>
      </c>
      <c r="AG885" s="8" t="str">
        <f>IF(Table3[[#This Row],[FTA]]&gt;=100,Table3[[#This Row],[FT%]],"")</f>
        <v/>
      </c>
      <c r="AH885" t="str">
        <f>UPPER(Table3[[#This Row],[Player]])</f>
        <v>MARKIEFF MORRIS</v>
      </c>
    </row>
    <row r="886" spans="1:34" x14ac:dyDescent="0.25">
      <c r="A886">
        <v>2016</v>
      </c>
      <c r="B886" t="s">
        <v>249</v>
      </c>
      <c r="C886" t="s">
        <v>30</v>
      </c>
      <c r="D886">
        <v>26</v>
      </c>
      <c r="E886" t="s">
        <v>48</v>
      </c>
      <c r="F886">
        <v>27</v>
      </c>
      <c r="G886">
        <v>21</v>
      </c>
      <c r="H886">
        <v>14</v>
      </c>
      <c r="I886" s="8">
        <v>0.53800000000000003</v>
      </c>
      <c r="J886">
        <v>1.1000000000000001</v>
      </c>
      <c r="K886">
        <v>-1.5</v>
      </c>
      <c r="L886">
        <v>134</v>
      </c>
      <c r="M886">
        <v>287</v>
      </c>
      <c r="N886" s="8">
        <v>0.46700000000000003</v>
      </c>
      <c r="O886">
        <v>25</v>
      </c>
      <c r="P886">
        <v>79</v>
      </c>
      <c r="Q886">
        <v>0.316</v>
      </c>
      <c r="R886">
        <v>109</v>
      </c>
      <c r="S886">
        <v>208</v>
      </c>
      <c r="T886" s="8">
        <v>0.52400000000000002</v>
      </c>
      <c r="U886">
        <v>42</v>
      </c>
      <c r="V886">
        <v>55</v>
      </c>
      <c r="W886" s="8">
        <v>0.76400000000000001</v>
      </c>
      <c r="X886">
        <v>30</v>
      </c>
      <c r="Y886">
        <v>128</v>
      </c>
      <c r="Z886">
        <v>158</v>
      </c>
      <c r="AA886">
        <v>37</v>
      </c>
      <c r="AB886">
        <v>25</v>
      </c>
      <c r="AC886">
        <v>17</v>
      </c>
      <c r="AD886">
        <v>45</v>
      </c>
      <c r="AE886">
        <v>80</v>
      </c>
      <c r="AF886">
        <v>335</v>
      </c>
      <c r="AG886" s="8" t="str">
        <f>IF(Table3[[#This Row],[FTA]]&gt;=100,Table3[[#This Row],[FT%]],"")</f>
        <v/>
      </c>
      <c r="AH886" t="str">
        <f>UPPER(Table3[[#This Row],[Player]])</f>
        <v>MARKIEFF MORRIS</v>
      </c>
    </row>
    <row r="887" spans="1:34" x14ac:dyDescent="0.25">
      <c r="A887">
        <v>2016</v>
      </c>
      <c r="B887" t="s">
        <v>250</v>
      </c>
      <c r="C887" t="s">
        <v>34</v>
      </c>
      <c r="D887">
        <v>30</v>
      </c>
      <c r="E887" t="s">
        <v>40</v>
      </c>
      <c r="F887">
        <v>68</v>
      </c>
      <c r="G887">
        <v>6</v>
      </c>
      <c r="H887">
        <v>10.7</v>
      </c>
      <c r="I887" s="8">
        <v>0.54300000000000004</v>
      </c>
      <c r="J887">
        <v>1.9</v>
      </c>
      <c r="K887">
        <v>-2.7</v>
      </c>
      <c r="L887">
        <v>136</v>
      </c>
      <c r="M887">
        <v>333</v>
      </c>
      <c r="N887" s="8">
        <v>0.40799999999999997</v>
      </c>
      <c r="O887">
        <v>79</v>
      </c>
      <c r="P887">
        <v>204</v>
      </c>
      <c r="Q887">
        <v>0.38700000000000001</v>
      </c>
      <c r="R887">
        <v>57</v>
      </c>
      <c r="S887">
        <v>129</v>
      </c>
      <c r="T887" s="8">
        <v>0.442</v>
      </c>
      <c r="U887">
        <v>29</v>
      </c>
      <c r="V887">
        <v>39</v>
      </c>
      <c r="W887" s="8">
        <v>0.74399999999999999</v>
      </c>
      <c r="X887">
        <v>10</v>
      </c>
      <c r="Y887">
        <v>52</v>
      </c>
      <c r="Z887">
        <v>62</v>
      </c>
      <c r="AA887">
        <v>24</v>
      </c>
      <c r="AB887">
        <v>22</v>
      </c>
      <c r="AC887">
        <v>5</v>
      </c>
      <c r="AD887">
        <v>17</v>
      </c>
      <c r="AE887">
        <v>64</v>
      </c>
      <c r="AF887">
        <v>380</v>
      </c>
      <c r="AG887" s="8" t="str">
        <f>IF(Table3[[#This Row],[FTA]]&gt;=100,Table3[[#This Row],[FT%]],"")</f>
        <v/>
      </c>
      <c r="AH887" t="str">
        <f>UPPER(Table3[[#This Row],[Player]])</f>
        <v>ANTHONY MORROW</v>
      </c>
    </row>
    <row r="888" spans="1:34" x14ac:dyDescent="0.25">
      <c r="A888">
        <v>2016</v>
      </c>
      <c r="B888" t="s">
        <v>367</v>
      </c>
      <c r="C888" t="s">
        <v>30</v>
      </c>
      <c r="D888">
        <v>25</v>
      </c>
      <c r="E888" t="s">
        <v>32</v>
      </c>
      <c r="F888">
        <v>37</v>
      </c>
      <c r="G888">
        <v>22</v>
      </c>
      <c r="H888">
        <v>11.3</v>
      </c>
      <c r="I888" s="8">
        <v>0.504</v>
      </c>
      <c r="J888">
        <v>0.3</v>
      </c>
      <c r="K888">
        <v>-4.3</v>
      </c>
      <c r="L888">
        <v>90</v>
      </c>
      <c r="M888">
        <v>205</v>
      </c>
      <c r="N888" s="8">
        <v>0.439</v>
      </c>
      <c r="O888">
        <v>16</v>
      </c>
      <c r="P888">
        <v>57</v>
      </c>
      <c r="Q888">
        <v>0.28100000000000003</v>
      </c>
      <c r="R888">
        <v>74</v>
      </c>
      <c r="S888">
        <v>148</v>
      </c>
      <c r="T888" s="8">
        <v>0.5</v>
      </c>
      <c r="U888">
        <v>34</v>
      </c>
      <c r="V888">
        <v>53</v>
      </c>
      <c r="W888" s="8">
        <v>0.64200000000000002</v>
      </c>
      <c r="X888">
        <v>37</v>
      </c>
      <c r="Y888">
        <v>72</v>
      </c>
      <c r="Z888">
        <v>109</v>
      </c>
      <c r="AA888">
        <v>41</v>
      </c>
      <c r="AB888">
        <v>17</v>
      </c>
      <c r="AC888">
        <v>5</v>
      </c>
      <c r="AD888">
        <v>44</v>
      </c>
      <c r="AE888">
        <v>69</v>
      </c>
      <c r="AF888">
        <v>230</v>
      </c>
      <c r="AG888" s="8" t="str">
        <f>IF(Table3[[#This Row],[FTA]]&gt;=100,Table3[[#This Row],[FT%]],"")</f>
        <v/>
      </c>
      <c r="AH888" t="str">
        <f>UPPER(Table3[[#This Row],[Player]])</f>
        <v>DONATAS MOTIEJUNAS</v>
      </c>
    </row>
    <row r="889" spans="1:34" x14ac:dyDescent="0.25">
      <c r="A889">
        <v>2016</v>
      </c>
      <c r="B889" t="s">
        <v>251</v>
      </c>
      <c r="C889" t="s">
        <v>38</v>
      </c>
      <c r="D889">
        <v>29</v>
      </c>
      <c r="E889" t="s">
        <v>109</v>
      </c>
      <c r="F889">
        <v>76</v>
      </c>
      <c r="G889">
        <v>48</v>
      </c>
      <c r="H889">
        <v>14.6</v>
      </c>
      <c r="I889" s="8">
        <v>0.59299999999999997</v>
      </c>
      <c r="J889">
        <v>3.7</v>
      </c>
      <c r="K889">
        <v>-1.2</v>
      </c>
      <c r="L889">
        <v>203</v>
      </c>
      <c r="M889">
        <v>359</v>
      </c>
      <c r="N889" s="8">
        <v>0.56499999999999995</v>
      </c>
      <c r="O889">
        <v>1</v>
      </c>
      <c r="P889">
        <v>7</v>
      </c>
      <c r="Q889">
        <v>0.14299999999999999</v>
      </c>
      <c r="R889">
        <v>202</v>
      </c>
      <c r="S889">
        <v>352</v>
      </c>
      <c r="T889" s="8">
        <v>0.57399999999999995</v>
      </c>
      <c r="U889">
        <v>68</v>
      </c>
      <c r="V889">
        <v>95</v>
      </c>
      <c r="W889" s="8">
        <v>0.71599999999999997</v>
      </c>
      <c r="X889">
        <v>110</v>
      </c>
      <c r="Y889">
        <v>227</v>
      </c>
      <c r="Z889">
        <v>337</v>
      </c>
      <c r="AA889">
        <v>33</v>
      </c>
      <c r="AB889">
        <v>22</v>
      </c>
      <c r="AC889">
        <v>57</v>
      </c>
      <c r="AD889">
        <v>71</v>
      </c>
      <c r="AE889">
        <v>159</v>
      </c>
      <c r="AF889">
        <v>475</v>
      </c>
      <c r="AG889" s="8" t="str">
        <f>IF(Table3[[#This Row],[FTA]]&gt;=100,Table3[[#This Row],[FT%]],"")</f>
        <v/>
      </c>
      <c r="AH889" t="str">
        <f>UPPER(Table3[[#This Row],[Player]])</f>
        <v>TIMOFEY MOZGOV</v>
      </c>
    </row>
    <row r="890" spans="1:34" x14ac:dyDescent="0.25">
      <c r="A890">
        <v>2016</v>
      </c>
      <c r="B890" t="s">
        <v>554</v>
      </c>
      <c r="C890" t="s">
        <v>36</v>
      </c>
      <c r="D890">
        <v>19</v>
      </c>
      <c r="E890" t="s">
        <v>35</v>
      </c>
      <c r="F890">
        <v>68</v>
      </c>
      <c r="G890">
        <v>66</v>
      </c>
      <c r="H890">
        <v>9.9</v>
      </c>
      <c r="I890" s="8">
        <v>0.437</v>
      </c>
      <c r="J890">
        <v>-2.1</v>
      </c>
      <c r="K890">
        <v>-4.3</v>
      </c>
      <c r="L890">
        <v>329</v>
      </c>
      <c r="M890">
        <v>905</v>
      </c>
      <c r="N890" s="8">
        <v>0.36399999999999999</v>
      </c>
      <c r="O890">
        <v>74</v>
      </c>
      <c r="P890">
        <v>232</v>
      </c>
      <c r="Q890">
        <v>0.31900000000000001</v>
      </c>
      <c r="R890">
        <v>255</v>
      </c>
      <c r="S890">
        <v>673</v>
      </c>
      <c r="T890" s="8">
        <v>0.379</v>
      </c>
      <c r="U890">
        <v>140</v>
      </c>
      <c r="V890">
        <v>209</v>
      </c>
      <c r="W890" s="8">
        <v>0.67</v>
      </c>
      <c r="X890">
        <v>32</v>
      </c>
      <c r="Y890">
        <v>200</v>
      </c>
      <c r="Z890">
        <v>232</v>
      </c>
      <c r="AA890">
        <v>372</v>
      </c>
      <c r="AB890">
        <v>65</v>
      </c>
      <c r="AC890">
        <v>35</v>
      </c>
      <c r="AD890">
        <v>217</v>
      </c>
      <c r="AE890">
        <v>141</v>
      </c>
      <c r="AF890">
        <v>872</v>
      </c>
      <c r="AG890" s="8">
        <f>IF(Table3[[#This Row],[FTA]]&gt;=100,Table3[[#This Row],[FT%]],"")</f>
        <v>0.67</v>
      </c>
      <c r="AH890" t="str">
        <f>UPPER(Table3[[#This Row],[Player]])</f>
        <v>EMMANUEL MUDIAY</v>
      </c>
    </row>
    <row r="891" spans="1:34" x14ac:dyDescent="0.25">
      <c r="A891">
        <v>2016</v>
      </c>
      <c r="B891" t="s">
        <v>430</v>
      </c>
      <c r="C891" t="s">
        <v>50</v>
      </c>
      <c r="D891">
        <v>23</v>
      </c>
      <c r="E891" t="s">
        <v>71</v>
      </c>
      <c r="F891">
        <v>82</v>
      </c>
      <c r="G891">
        <v>0</v>
      </c>
      <c r="H891">
        <v>15.2</v>
      </c>
      <c r="I891" s="8">
        <v>0.54800000000000004</v>
      </c>
      <c r="J891">
        <v>2.7</v>
      </c>
      <c r="K891">
        <v>-4.2</v>
      </c>
      <c r="L891">
        <v>317</v>
      </c>
      <c r="M891">
        <v>681</v>
      </c>
      <c r="N891" s="8">
        <v>0.46500000000000002</v>
      </c>
      <c r="O891">
        <v>44</v>
      </c>
      <c r="P891">
        <v>152</v>
      </c>
      <c r="Q891">
        <v>0.28899999999999998</v>
      </c>
      <c r="R891">
        <v>273</v>
      </c>
      <c r="S891">
        <v>529</v>
      </c>
      <c r="T891" s="8">
        <v>0.51600000000000001</v>
      </c>
      <c r="U891">
        <v>185</v>
      </c>
      <c r="V891">
        <v>242</v>
      </c>
      <c r="W891" s="8">
        <v>0.76400000000000001</v>
      </c>
      <c r="X891">
        <v>100</v>
      </c>
      <c r="Y891">
        <v>167</v>
      </c>
      <c r="Z891">
        <v>267</v>
      </c>
      <c r="AA891">
        <v>52</v>
      </c>
      <c r="AB891">
        <v>24</v>
      </c>
      <c r="AC891">
        <v>7</v>
      </c>
      <c r="AD891">
        <v>70</v>
      </c>
      <c r="AE891">
        <v>94</v>
      </c>
      <c r="AF891">
        <v>863</v>
      </c>
      <c r="AG891" s="8">
        <f>IF(Table3[[#This Row],[FTA]]&gt;=100,Table3[[#This Row],[FT%]],"")</f>
        <v>0.76400000000000001</v>
      </c>
      <c r="AH891" t="str">
        <f>UPPER(Table3[[#This Row],[Player]])</f>
        <v>SHABAZZ MUHAMMAD</v>
      </c>
    </row>
    <row r="892" spans="1:34" x14ac:dyDescent="0.25">
      <c r="A892">
        <v>2016</v>
      </c>
      <c r="B892" t="s">
        <v>555</v>
      </c>
      <c r="C892" t="s">
        <v>34</v>
      </c>
      <c r="D892">
        <v>23</v>
      </c>
      <c r="E892" t="s">
        <v>47</v>
      </c>
      <c r="F892">
        <v>14</v>
      </c>
      <c r="G892">
        <v>0</v>
      </c>
      <c r="H892">
        <v>9.9</v>
      </c>
      <c r="I892" s="8">
        <v>0.48099999999999998</v>
      </c>
      <c r="J892">
        <v>0.1</v>
      </c>
      <c r="K892">
        <v>-3.1</v>
      </c>
      <c r="L892">
        <v>32</v>
      </c>
      <c r="M892">
        <v>77</v>
      </c>
      <c r="N892" s="8">
        <v>0.41599999999999998</v>
      </c>
      <c r="O892">
        <v>9</v>
      </c>
      <c r="P892">
        <v>23</v>
      </c>
      <c r="Q892">
        <v>0.39100000000000001</v>
      </c>
      <c r="R892">
        <v>23</v>
      </c>
      <c r="S892">
        <v>54</v>
      </c>
      <c r="T892" s="8">
        <v>0.42599999999999999</v>
      </c>
      <c r="U892">
        <v>7</v>
      </c>
      <c r="V892">
        <v>14</v>
      </c>
      <c r="W892" s="8">
        <v>0.5</v>
      </c>
      <c r="X892">
        <v>3</v>
      </c>
      <c r="Y892">
        <v>28</v>
      </c>
      <c r="Z892">
        <v>31</v>
      </c>
      <c r="AA892">
        <v>22</v>
      </c>
      <c r="AB892">
        <v>13</v>
      </c>
      <c r="AC892">
        <v>3</v>
      </c>
      <c r="AD892">
        <v>15</v>
      </c>
      <c r="AE892">
        <v>25</v>
      </c>
      <c r="AF892">
        <v>80</v>
      </c>
      <c r="AG892" s="8" t="str">
        <f>IF(Table3[[#This Row],[FTA]]&gt;=100,Table3[[#This Row],[FT%]],"")</f>
        <v/>
      </c>
      <c r="AH892" t="str">
        <f>UPPER(Table3[[#This Row],[Player]])</f>
        <v>XAVIER MUNFORD</v>
      </c>
    </row>
    <row r="893" spans="1:34" x14ac:dyDescent="0.25">
      <c r="A893">
        <v>2016</v>
      </c>
      <c r="B893" t="s">
        <v>431</v>
      </c>
      <c r="C893" t="s">
        <v>38</v>
      </c>
      <c r="D893">
        <v>24</v>
      </c>
      <c r="E893" t="s">
        <v>115</v>
      </c>
      <c r="F893">
        <v>60</v>
      </c>
      <c r="G893">
        <v>0</v>
      </c>
      <c r="H893">
        <v>13.6</v>
      </c>
      <c r="I893" s="8">
        <v>0.57599999999999996</v>
      </c>
      <c r="J893">
        <v>1.6</v>
      </c>
      <c r="K893">
        <v>-0.5</v>
      </c>
      <c r="L893">
        <v>76</v>
      </c>
      <c r="M893">
        <v>152</v>
      </c>
      <c r="N893" s="8">
        <v>0.5</v>
      </c>
      <c r="O893">
        <v>12</v>
      </c>
      <c r="P893">
        <v>39</v>
      </c>
      <c r="Q893">
        <v>0.308</v>
      </c>
      <c r="R893">
        <v>64</v>
      </c>
      <c r="S893">
        <v>113</v>
      </c>
      <c r="T893" s="8">
        <v>0.56599999999999995</v>
      </c>
      <c r="U893">
        <v>31</v>
      </c>
      <c r="V893">
        <v>39</v>
      </c>
      <c r="W893" s="8">
        <v>0.79500000000000004</v>
      </c>
      <c r="X893">
        <v>38</v>
      </c>
      <c r="Y893">
        <v>79</v>
      </c>
      <c r="Z893">
        <v>117</v>
      </c>
      <c r="AA893">
        <v>34</v>
      </c>
      <c r="AB893">
        <v>13</v>
      </c>
      <c r="AC893">
        <v>27</v>
      </c>
      <c r="AD893">
        <v>27</v>
      </c>
      <c r="AE893">
        <v>72</v>
      </c>
      <c r="AF893">
        <v>195</v>
      </c>
      <c r="AG893" s="8" t="str">
        <f>IF(Table3[[#This Row],[FTA]]&gt;=100,Table3[[#This Row],[FT%]],"")</f>
        <v/>
      </c>
      <c r="AH893" t="str">
        <f>UPPER(Table3[[#This Row],[Player]])</f>
        <v>MIKE MUSCALA</v>
      </c>
    </row>
    <row r="894" spans="1:34" x14ac:dyDescent="0.25">
      <c r="A894">
        <v>2016</v>
      </c>
      <c r="B894" t="s">
        <v>556</v>
      </c>
      <c r="C894" t="s">
        <v>30</v>
      </c>
      <c r="D894">
        <v>23</v>
      </c>
      <c r="E894" t="s">
        <v>74</v>
      </c>
      <c r="F894">
        <v>63</v>
      </c>
      <c r="G894">
        <v>22</v>
      </c>
      <c r="H894">
        <v>13.4</v>
      </c>
      <c r="I894" s="8">
        <v>0.54400000000000004</v>
      </c>
      <c r="J894">
        <v>2.2000000000000002</v>
      </c>
      <c r="K894">
        <v>-1.4</v>
      </c>
      <c r="L894">
        <v>158</v>
      </c>
      <c r="M894">
        <v>300</v>
      </c>
      <c r="N894" s="8">
        <v>0.52700000000000002</v>
      </c>
      <c r="O894">
        <v>1</v>
      </c>
      <c r="P894">
        <v>10</v>
      </c>
      <c r="Q894">
        <v>0.1</v>
      </c>
      <c r="R894">
        <v>157</v>
      </c>
      <c r="S894">
        <v>290</v>
      </c>
      <c r="T894" s="8">
        <v>0.54100000000000004</v>
      </c>
      <c r="U894">
        <v>32</v>
      </c>
      <c r="V894">
        <v>47</v>
      </c>
      <c r="W894" s="8">
        <v>0.68100000000000005</v>
      </c>
      <c r="X894">
        <v>101</v>
      </c>
      <c r="Y894">
        <v>211</v>
      </c>
      <c r="Z894">
        <v>312</v>
      </c>
      <c r="AA894">
        <v>44</v>
      </c>
      <c r="AB894">
        <v>54</v>
      </c>
      <c r="AC894">
        <v>23</v>
      </c>
      <c r="AD894">
        <v>41</v>
      </c>
      <c r="AE894">
        <v>124</v>
      </c>
      <c r="AF894">
        <v>349</v>
      </c>
      <c r="AG894" s="8" t="str">
        <f>IF(Table3[[#This Row],[FTA]]&gt;=100,Table3[[#This Row],[FT%]],"")</f>
        <v/>
      </c>
      <c r="AH894" t="str">
        <f>UPPER(Table3[[#This Row],[Player]])</f>
        <v>LARRY NANCE</v>
      </c>
    </row>
    <row r="895" spans="1:34" x14ac:dyDescent="0.25">
      <c r="A895">
        <v>2016</v>
      </c>
      <c r="B895" t="s">
        <v>493</v>
      </c>
      <c r="C895" t="s">
        <v>36</v>
      </c>
      <c r="D895">
        <v>24</v>
      </c>
      <c r="E895" t="s">
        <v>58</v>
      </c>
      <c r="F895">
        <v>55</v>
      </c>
      <c r="G895">
        <v>0</v>
      </c>
      <c r="H895">
        <v>9.6</v>
      </c>
      <c r="I895" s="8">
        <v>0.46</v>
      </c>
      <c r="J895">
        <v>0.1</v>
      </c>
      <c r="K895">
        <v>-4.9000000000000004</v>
      </c>
      <c r="L895">
        <v>68</v>
      </c>
      <c r="M895">
        <v>201</v>
      </c>
      <c r="N895" s="8">
        <v>0.33800000000000002</v>
      </c>
      <c r="O895">
        <v>34</v>
      </c>
      <c r="P895">
        <v>104</v>
      </c>
      <c r="Q895">
        <v>0.32700000000000001</v>
      </c>
      <c r="R895">
        <v>34</v>
      </c>
      <c r="S895">
        <v>97</v>
      </c>
      <c r="T895" s="8">
        <v>0.35099999999999998</v>
      </c>
      <c r="U895">
        <v>33</v>
      </c>
      <c r="V895">
        <v>45</v>
      </c>
      <c r="W895" s="8">
        <v>0.73299999999999998</v>
      </c>
      <c r="X895">
        <v>9</v>
      </c>
      <c r="Y895">
        <v>46</v>
      </c>
      <c r="Z895">
        <v>55</v>
      </c>
      <c r="AA895">
        <v>97</v>
      </c>
      <c r="AB895">
        <v>23</v>
      </c>
      <c r="AC895">
        <v>1</v>
      </c>
      <c r="AD895">
        <v>46</v>
      </c>
      <c r="AE895">
        <v>38</v>
      </c>
      <c r="AF895">
        <v>203</v>
      </c>
      <c r="AG895" s="8" t="str">
        <f>IF(Table3[[#This Row],[FTA]]&gt;=100,Table3[[#This Row],[FT%]],"")</f>
        <v/>
      </c>
      <c r="AH895" t="str">
        <f>UPPER(Table3[[#This Row],[Player]])</f>
        <v>SHABAZZ NAPIER</v>
      </c>
    </row>
    <row r="896" spans="1:34" x14ac:dyDescent="0.25">
      <c r="A896">
        <v>2016</v>
      </c>
      <c r="B896" t="s">
        <v>252</v>
      </c>
      <c r="C896" t="s">
        <v>34</v>
      </c>
      <c r="D896">
        <v>31</v>
      </c>
      <c r="E896" t="s">
        <v>48</v>
      </c>
      <c r="F896">
        <v>40</v>
      </c>
      <c r="G896">
        <v>2</v>
      </c>
      <c r="H896">
        <v>13.5</v>
      </c>
      <c r="I896" s="8">
        <v>0.55800000000000005</v>
      </c>
      <c r="J896">
        <v>1.4</v>
      </c>
      <c r="K896">
        <v>-2.8</v>
      </c>
      <c r="L896">
        <v>151</v>
      </c>
      <c r="M896">
        <v>325</v>
      </c>
      <c r="N896" s="8">
        <v>0.46500000000000002</v>
      </c>
      <c r="O896">
        <v>41</v>
      </c>
      <c r="P896">
        <v>100</v>
      </c>
      <c r="Q896">
        <v>0.41</v>
      </c>
      <c r="R896">
        <v>110</v>
      </c>
      <c r="S896">
        <v>225</v>
      </c>
      <c r="T896" s="8">
        <v>0.48899999999999999</v>
      </c>
      <c r="U896">
        <v>47</v>
      </c>
      <c r="V896">
        <v>55</v>
      </c>
      <c r="W896" s="8">
        <v>0.85499999999999998</v>
      </c>
      <c r="X896">
        <v>11</v>
      </c>
      <c r="Y896">
        <v>72</v>
      </c>
      <c r="Z896">
        <v>83</v>
      </c>
      <c r="AA896">
        <v>47</v>
      </c>
      <c r="AB896">
        <v>20</v>
      </c>
      <c r="AC896">
        <v>1</v>
      </c>
      <c r="AD896">
        <v>29</v>
      </c>
      <c r="AE896">
        <v>55</v>
      </c>
      <c r="AF896">
        <v>390</v>
      </c>
      <c r="AG896" s="8" t="str">
        <f>IF(Table3[[#This Row],[FTA]]&gt;=100,Table3[[#This Row],[FT%]],"")</f>
        <v/>
      </c>
      <c r="AH896" t="str">
        <f>UPPER(Table3[[#This Row],[Player]])</f>
        <v>GARY NEAL</v>
      </c>
    </row>
    <row r="897" spans="1:34" x14ac:dyDescent="0.25">
      <c r="A897">
        <v>2016</v>
      </c>
      <c r="B897" t="s">
        <v>253</v>
      </c>
      <c r="C897" t="s">
        <v>36</v>
      </c>
      <c r="D897">
        <v>33</v>
      </c>
      <c r="E897" t="s">
        <v>35</v>
      </c>
      <c r="F897">
        <v>39</v>
      </c>
      <c r="G897">
        <v>15</v>
      </c>
      <c r="H897">
        <v>9.5</v>
      </c>
      <c r="I897" s="8">
        <v>0.46400000000000002</v>
      </c>
      <c r="J897">
        <v>0.5</v>
      </c>
      <c r="K897">
        <v>-3.1</v>
      </c>
      <c r="L897">
        <v>113</v>
      </c>
      <c r="M897">
        <v>307</v>
      </c>
      <c r="N897" s="8">
        <v>0.36799999999999999</v>
      </c>
      <c r="O897">
        <v>43</v>
      </c>
      <c r="P897">
        <v>144</v>
      </c>
      <c r="Q897">
        <v>0.29899999999999999</v>
      </c>
      <c r="R897">
        <v>70</v>
      </c>
      <c r="S897">
        <v>163</v>
      </c>
      <c r="T897" s="8">
        <v>0.42899999999999999</v>
      </c>
      <c r="U897">
        <v>30</v>
      </c>
      <c r="V897">
        <v>35</v>
      </c>
      <c r="W897" s="8">
        <v>0.85699999999999998</v>
      </c>
      <c r="X897">
        <v>19</v>
      </c>
      <c r="Y897">
        <v>96</v>
      </c>
      <c r="Z897">
        <v>115</v>
      </c>
      <c r="AA897">
        <v>190</v>
      </c>
      <c r="AB897">
        <v>25</v>
      </c>
      <c r="AC897">
        <v>5</v>
      </c>
      <c r="AD897">
        <v>66</v>
      </c>
      <c r="AE897">
        <v>100</v>
      </c>
      <c r="AF897">
        <v>299</v>
      </c>
      <c r="AG897" s="8" t="str">
        <f>IF(Table3[[#This Row],[FTA]]&gt;=100,Table3[[#This Row],[FT%]],"")</f>
        <v/>
      </c>
      <c r="AH897" t="str">
        <f>UPPER(Table3[[#This Row],[Player]])</f>
        <v>JAMEER NELSON</v>
      </c>
    </row>
    <row r="898" spans="1:34" x14ac:dyDescent="0.25">
      <c r="A898">
        <v>2016</v>
      </c>
      <c r="B898" t="s">
        <v>557</v>
      </c>
      <c r="C898" t="s">
        <v>36</v>
      </c>
      <c r="D898">
        <v>23</v>
      </c>
      <c r="E898" t="s">
        <v>37</v>
      </c>
      <c r="F898">
        <v>81</v>
      </c>
      <c r="G898">
        <v>53</v>
      </c>
      <c r="H898">
        <v>10.199999999999999</v>
      </c>
      <c r="I898" s="8">
        <v>0.53</v>
      </c>
      <c r="J898">
        <v>1.8</v>
      </c>
      <c r="K898">
        <v>-2.2999999999999998</v>
      </c>
      <c r="L898">
        <v>180</v>
      </c>
      <c r="M898">
        <v>418</v>
      </c>
      <c r="N898" s="8">
        <v>0.43099999999999999</v>
      </c>
      <c r="O898">
        <v>64</v>
      </c>
      <c r="P898">
        <v>162</v>
      </c>
      <c r="Q898">
        <v>0.39500000000000002</v>
      </c>
      <c r="R898">
        <v>116</v>
      </c>
      <c r="S898">
        <v>256</v>
      </c>
      <c r="T898" s="8">
        <v>0.45300000000000001</v>
      </c>
      <c r="U898">
        <v>52</v>
      </c>
      <c r="V898">
        <v>70</v>
      </c>
      <c r="W898" s="8">
        <v>0.74299999999999999</v>
      </c>
      <c r="X898">
        <v>17</v>
      </c>
      <c r="Y898">
        <v>103</v>
      </c>
      <c r="Z898">
        <v>120</v>
      </c>
      <c r="AA898">
        <v>174</v>
      </c>
      <c r="AB898">
        <v>62</v>
      </c>
      <c r="AC898">
        <v>2</v>
      </c>
      <c r="AD898">
        <v>109</v>
      </c>
      <c r="AE898">
        <v>122</v>
      </c>
      <c r="AF898">
        <v>476</v>
      </c>
      <c r="AG898" s="8" t="str">
        <f>IF(Table3[[#This Row],[FTA]]&gt;=100,Table3[[#This Row],[FT%]],"")</f>
        <v/>
      </c>
      <c r="AH898" t="str">
        <f>UPPER(Table3[[#This Row],[Player]])</f>
        <v>RAUL NETO</v>
      </c>
    </row>
    <row r="899" spans="1:34" x14ac:dyDescent="0.25">
      <c r="A899">
        <v>2016</v>
      </c>
      <c r="B899" t="s">
        <v>368</v>
      </c>
      <c r="C899" t="s">
        <v>30</v>
      </c>
      <c r="D899">
        <v>26</v>
      </c>
      <c r="E899" t="s">
        <v>58</v>
      </c>
      <c r="F899">
        <v>56</v>
      </c>
      <c r="G899">
        <v>0</v>
      </c>
      <c r="H899">
        <v>14.8</v>
      </c>
      <c r="I899" s="8">
        <v>0.56699999999999995</v>
      </c>
      <c r="J899">
        <v>1.6</v>
      </c>
      <c r="K899">
        <v>-3.7</v>
      </c>
      <c r="L899">
        <v>146</v>
      </c>
      <c r="M899">
        <v>310</v>
      </c>
      <c r="N899" s="8">
        <v>0.47099999999999997</v>
      </c>
      <c r="O899">
        <v>41</v>
      </c>
      <c r="P899">
        <v>114</v>
      </c>
      <c r="Q899">
        <v>0.36</v>
      </c>
      <c r="R899">
        <v>105</v>
      </c>
      <c r="S899">
        <v>196</v>
      </c>
      <c r="T899" s="8">
        <v>0.53600000000000003</v>
      </c>
      <c r="U899">
        <v>51</v>
      </c>
      <c r="V899">
        <v>65</v>
      </c>
      <c r="W899" s="8">
        <v>0.78500000000000003</v>
      </c>
      <c r="X899">
        <v>34</v>
      </c>
      <c r="Y899">
        <v>167</v>
      </c>
      <c r="Z899">
        <v>201</v>
      </c>
      <c r="AA899">
        <v>25</v>
      </c>
      <c r="AB899">
        <v>10</v>
      </c>
      <c r="AC899">
        <v>22</v>
      </c>
      <c r="AD899">
        <v>41</v>
      </c>
      <c r="AE899">
        <v>69</v>
      </c>
      <c r="AF899">
        <v>384</v>
      </c>
      <c r="AG899" s="8" t="str">
        <f>IF(Table3[[#This Row],[FTA]]&gt;=100,Table3[[#This Row],[FT%]],"")</f>
        <v/>
      </c>
      <c r="AH899" t="str">
        <f>UPPER(Table3[[#This Row],[Player]])</f>
        <v>ANDREW NICHOLSON</v>
      </c>
    </row>
    <row r="900" spans="1:34" x14ac:dyDescent="0.25">
      <c r="A900">
        <v>2016</v>
      </c>
      <c r="B900" t="s">
        <v>254</v>
      </c>
      <c r="C900" t="s">
        <v>38</v>
      </c>
      <c r="D900">
        <v>30</v>
      </c>
      <c r="E900" t="s">
        <v>63</v>
      </c>
      <c r="F900">
        <v>29</v>
      </c>
      <c r="G900">
        <v>2</v>
      </c>
      <c r="H900">
        <v>14.1</v>
      </c>
      <c r="I900" s="8">
        <v>0.40600000000000003</v>
      </c>
      <c r="J900">
        <v>1.1000000000000001</v>
      </c>
      <c r="K900">
        <v>1.9</v>
      </c>
      <c r="L900">
        <v>51</v>
      </c>
      <c r="M900">
        <v>133</v>
      </c>
      <c r="N900" s="8">
        <v>0.38300000000000001</v>
      </c>
      <c r="O900">
        <v>0</v>
      </c>
      <c r="P900">
        <v>1</v>
      </c>
      <c r="Q900">
        <v>0</v>
      </c>
      <c r="R900">
        <v>51</v>
      </c>
      <c r="S900">
        <v>132</v>
      </c>
      <c r="T900" s="8">
        <v>0.38600000000000001</v>
      </c>
      <c r="U900">
        <v>22</v>
      </c>
      <c r="V900">
        <v>45</v>
      </c>
      <c r="W900" s="8">
        <v>0.48899999999999999</v>
      </c>
      <c r="X900">
        <v>87</v>
      </c>
      <c r="Y900">
        <v>168</v>
      </c>
      <c r="Z900">
        <v>255</v>
      </c>
      <c r="AA900">
        <v>110</v>
      </c>
      <c r="AB900">
        <v>18</v>
      </c>
      <c r="AC900">
        <v>29</v>
      </c>
      <c r="AD900">
        <v>52</v>
      </c>
      <c r="AE900">
        <v>77</v>
      </c>
      <c r="AF900">
        <v>124</v>
      </c>
      <c r="AG900" s="8" t="str">
        <f>IF(Table3[[#This Row],[FTA]]&gt;=100,Table3[[#This Row],[FT%]],"")</f>
        <v/>
      </c>
      <c r="AH900" t="str">
        <f>UPPER(Table3[[#This Row],[Player]])</f>
        <v>JOAKIM NOAH</v>
      </c>
    </row>
    <row r="901" spans="1:34" x14ac:dyDescent="0.25">
      <c r="A901">
        <v>2016</v>
      </c>
      <c r="B901" t="s">
        <v>494</v>
      </c>
      <c r="C901" t="s">
        <v>38</v>
      </c>
      <c r="D901">
        <v>21</v>
      </c>
      <c r="E901" t="s">
        <v>44</v>
      </c>
      <c r="F901">
        <v>67</v>
      </c>
      <c r="G901">
        <v>62</v>
      </c>
      <c r="H901">
        <v>16.2</v>
      </c>
      <c r="I901" s="8">
        <v>0.54400000000000004</v>
      </c>
      <c r="J901">
        <v>3</v>
      </c>
      <c r="K901">
        <v>0.7</v>
      </c>
      <c r="L901">
        <v>306</v>
      </c>
      <c r="M901">
        <v>587</v>
      </c>
      <c r="N901" s="8">
        <v>0.52100000000000002</v>
      </c>
      <c r="O901">
        <v>1</v>
      </c>
      <c r="P901">
        <v>2</v>
      </c>
      <c r="Q901">
        <v>0.5</v>
      </c>
      <c r="R901">
        <v>305</v>
      </c>
      <c r="S901">
        <v>585</v>
      </c>
      <c r="T901" s="8">
        <v>0.52100000000000002</v>
      </c>
      <c r="U901">
        <v>134</v>
      </c>
      <c r="V901">
        <v>227</v>
      </c>
      <c r="W901" s="8">
        <v>0.59</v>
      </c>
      <c r="X901">
        <v>154</v>
      </c>
      <c r="Y901">
        <v>388</v>
      </c>
      <c r="Z901">
        <v>542</v>
      </c>
      <c r="AA901">
        <v>122</v>
      </c>
      <c r="AB901">
        <v>118</v>
      </c>
      <c r="AC901">
        <v>100</v>
      </c>
      <c r="AD901">
        <v>158</v>
      </c>
      <c r="AE901">
        <v>192</v>
      </c>
      <c r="AF901">
        <v>747</v>
      </c>
      <c r="AG901" s="8">
        <f>IF(Table3[[#This Row],[FTA]]&gt;=100,Table3[[#This Row],[FT%]],"")</f>
        <v>0.59</v>
      </c>
      <c r="AH901" t="str">
        <f>UPPER(Table3[[#This Row],[Player]])</f>
        <v>NERLENS NOEL</v>
      </c>
    </row>
    <row r="902" spans="1:34" x14ac:dyDescent="0.25">
      <c r="A902">
        <v>2016</v>
      </c>
      <c r="B902" t="s">
        <v>495</v>
      </c>
      <c r="C902" t="s">
        <v>38</v>
      </c>
      <c r="D902">
        <v>23</v>
      </c>
      <c r="E902" t="s">
        <v>39</v>
      </c>
      <c r="F902">
        <v>29</v>
      </c>
      <c r="G902">
        <v>1</v>
      </c>
      <c r="H902">
        <v>15.6</v>
      </c>
      <c r="I902" s="8">
        <v>0.64200000000000002</v>
      </c>
      <c r="J902">
        <v>0.7</v>
      </c>
      <c r="K902">
        <v>2.6</v>
      </c>
      <c r="L902">
        <v>28</v>
      </c>
      <c r="M902">
        <v>44</v>
      </c>
      <c r="N902" s="8">
        <v>0.63600000000000001</v>
      </c>
      <c r="O902">
        <v>1</v>
      </c>
      <c r="P902">
        <v>3</v>
      </c>
      <c r="Q902">
        <v>0.33300000000000002</v>
      </c>
      <c r="R902">
        <v>27</v>
      </c>
      <c r="S902">
        <v>41</v>
      </c>
      <c r="T902" s="8">
        <v>0.65900000000000003</v>
      </c>
      <c r="U902">
        <v>8</v>
      </c>
      <c r="V902">
        <v>15</v>
      </c>
      <c r="W902" s="8">
        <v>0.53300000000000003</v>
      </c>
      <c r="X902">
        <v>18</v>
      </c>
      <c r="Y902">
        <v>28</v>
      </c>
      <c r="Z902">
        <v>46</v>
      </c>
      <c r="AA902">
        <v>7</v>
      </c>
      <c r="AB902">
        <v>12</v>
      </c>
      <c r="AC902">
        <v>12</v>
      </c>
      <c r="AD902">
        <v>11</v>
      </c>
      <c r="AE902">
        <v>29</v>
      </c>
      <c r="AF902">
        <v>65</v>
      </c>
      <c r="AG902" s="8" t="str">
        <f>IF(Table3[[#This Row],[FTA]]&gt;=100,Table3[[#This Row],[FT%]],"")</f>
        <v/>
      </c>
      <c r="AH902" t="str">
        <f>UPPER(Table3[[#This Row],[Player]])</f>
        <v>LUCAS NOGUEIRA</v>
      </c>
    </row>
    <row r="903" spans="1:34" x14ac:dyDescent="0.25">
      <c r="A903">
        <v>2016</v>
      </c>
      <c r="B903" t="s">
        <v>255</v>
      </c>
      <c r="C903" t="s">
        <v>30</v>
      </c>
      <c r="D903">
        <v>32</v>
      </c>
      <c r="E903" t="s">
        <v>69</v>
      </c>
      <c r="F903">
        <v>10</v>
      </c>
      <c r="G903">
        <v>0</v>
      </c>
      <c r="H903">
        <v>14.4</v>
      </c>
      <c r="I903" s="8">
        <v>0.65100000000000002</v>
      </c>
      <c r="J903">
        <v>0.1</v>
      </c>
      <c r="K903">
        <v>-6.6</v>
      </c>
      <c r="L903">
        <v>8</v>
      </c>
      <c r="M903">
        <v>18</v>
      </c>
      <c r="N903" s="8">
        <v>0.44400000000000001</v>
      </c>
      <c r="O903">
        <v>7</v>
      </c>
      <c r="P903">
        <v>15</v>
      </c>
      <c r="Q903">
        <v>0.46700000000000003</v>
      </c>
      <c r="R903">
        <v>1</v>
      </c>
      <c r="S903">
        <v>3</v>
      </c>
      <c r="T903" s="8">
        <v>0.33300000000000002</v>
      </c>
      <c r="U903">
        <v>1</v>
      </c>
      <c r="V903">
        <v>1</v>
      </c>
      <c r="W903" s="8">
        <v>1</v>
      </c>
      <c r="X903">
        <v>0</v>
      </c>
      <c r="Y903">
        <v>5</v>
      </c>
      <c r="Z903">
        <v>5</v>
      </c>
      <c r="AA903">
        <v>0</v>
      </c>
      <c r="AB903">
        <v>0</v>
      </c>
      <c r="AC903">
        <v>0</v>
      </c>
      <c r="AD903">
        <v>1</v>
      </c>
      <c r="AE903">
        <v>3</v>
      </c>
      <c r="AF903">
        <v>24</v>
      </c>
      <c r="AG903" s="8" t="str">
        <f>IF(Table3[[#This Row],[FTA]]&gt;=100,Table3[[#This Row],[FT%]],"")</f>
        <v/>
      </c>
      <c r="AH903" t="str">
        <f>UPPER(Table3[[#This Row],[Player]])</f>
        <v>STEVE NOVAK</v>
      </c>
    </row>
    <row r="904" spans="1:34" x14ac:dyDescent="0.25">
      <c r="A904">
        <v>2016</v>
      </c>
      <c r="B904" t="s">
        <v>256</v>
      </c>
      <c r="C904" t="s">
        <v>30</v>
      </c>
      <c r="D904">
        <v>37</v>
      </c>
      <c r="E904" t="s">
        <v>66</v>
      </c>
      <c r="F904">
        <v>75</v>
      </c>
      <c r="G904">
        <v>75</v>
      </c>
      <c r="H904">
        <v>19</v>
      </c>
      <c r="I904" s="8">
        <v>0.55500000000000005</v>
      </c>
      <c r="J904">
        <v>6.8</v>
      </c>
      <c r="K904">
        <v>0.9</v>
      </c>
      <c r="L904">
        <v>498</v>
      </c>
      <c r="M904">
        <v>1112</v>
      </c>
      <c r="N904" s="8">
        <v>0.44800000000000001</v>
      </c>
      <c r="O904">
        <v>126</v>
      </c>
      <c r="P904">
        <v>342</v>
      </c>
      <c r="Q904">
        <v>0.36799999999999999</v>
      </c>
      <c r="R904">
        <v>372</v>
      </c>
      <c r="S904">
        <v>770</v>
      </c>
      <c r="T904" s="8">
        <v>0.48299999999999998</v>
      </c>
      <c r="U904">
        <v>250</v>
      </c>
      <c r="V904">
        <v>280</v>
      </c>
      <c r="W904" s="8">
        <v>0.89300000000000002</v>
      </c>
      <c r="X904">
        <v>52</v>
      </c>
      <c r="Y904">
        <v>437</v>
      </c>
      <c r="Z904">
        <v>489</v>
      </c>
      <c r="AA904">
        <v>132</v>
      </c>
      <c r="AB904">
        <v>52</v>
      </c>
      <c r="AC904">
        <v>52</v>
      </c>
      <c r="AD904">
        <v>84</v>
      </c>
      <c r="AE904">
        <v>161</v>
      </c>
      <c r="AF904">
        <v>1372</v>
      </c>
      <c r="AG904" s="8">
        <f>IF(Table3[[#This Row],[FTA]]&gt;=100,Table3[[#This Row],[FT%]],"")</f>
        <v>0.89300000000000002</v>
      </c>
      <c r="AH904" t="str">
        <f>UPPER(Table3[[#This Row],[Player]])</f>
        <v>DIRK NOWITZKI</v>
      </c>
    </row>
    <row r="905" spans="1:34" x14ac:dyDescent="0.25">
      <c r="A905">
        <v>2016</v>
      </c>
      <c r="B905" t="s">
        <v>496</v>
      </c>
      <c r="C905" t="s">
        <v>38</v>
      </c>
      <c r="D905">
        <v>21</v>
      </c>
      <c r="E905" t="s">
        <v>35</v>
      </c>
      <c r="F905">
        <v>32</v>
      </c>
      <c r="G905">
        <v>3</v>
      </c>
      <c r="H905">
        <v>15.9</v>
      </c>
      <c r="I905" s="8">
        <v>0.46</v>
      </c>
      <c r="J905">
        <v>0.4</v>
      </c>
      <c r="K905">
        <v>-1.3</v>
      </c>
      <c r="L905">
        <v>101</v>
      </c>
      <c r="M905">
        <v>242</v>
      </c>
      <c r="N905" s="8">
        <v>0.41699999999999998</v>
      </c>
      <c r="O905">
        <v>0</v>
      </c>
      <c r="P905">
        <v>3</v>
      </c>
      <c r="Q905">
        <v>0</v>
      </c>
      <c r="R905">
        <v>101</v>
      </c>
      <c r="S905">
        <v>239</v>
      </c>
      <c r="T905" s="8">
        <v>0.42299999999999999</v>
      </c>
      <c r="U905">
        <v>61</v>
      </c>
      <c r="V905">
        <v>99</v>
      </c>
      <c r="W905" s="8">
        <v>0.61599999999999999</v>
      </c>
      <c r="X905">
        <v>65</v>
      </c>
      <c r="Y905">
        <v>110</v>
      </c>
      <c r="Z905">
        <v>175</v>
      </c>
      <c r="AA905">
        <v>40</v>
      </c>
      <c r="AB905">
        <v>24</v>
      </c>
      <c r="AC905">
        <v>44</v>
      </c>
      <c r="AD905">
        <v>55</v>
      </c>
      <c r="AE905">
        <v>91</v>
      </c>
      <c r="AF905">
        <v>263</v>
      </c>
      <c r="AG905" s="8" t="str">
        <f>IF(Table3[[#This Row],[FTA]]&gt;=100,Table3[[#This Row],[FT%]],"")</f>
        <v/>
      </c>
      <c r="AH905" t="str">
        <f>UPPER(Table3[[#This Row],[Player]])</f>
        <v>JUSUF NURKIC</v>
      </c>
    </row>
    <row r="906" spans="1:34" x14ac:dyDescent="0.25">
      <c r="A906">
        <v>2016</v>
      </c>
      <c r="B906" t="s">
        <v>497</v>
      </c>
      <c r="C906" t="s">
        <v>30</v>
      </c>
      <c r="D906">
        <v>22</v>
      </c>
      <c r="E906" t="s">
        <v>88</v>
      </c>
      <c r="F906">
        <v>66</v>
      </c>
      <c r="G906">
        <v>4</v>
      </c>
      <c r="H906">
        <v>7.4</v>
      </c>
      <c r="I906" s="8">
        <v>0.441</v>
      </c>
      <c r="J906">
        <v>0.3</v>
      </c>
      <c r="K906">
        <v>-6</v>
      </c>
      <c r="L906">
        <v>86</v>
      </c>
      <c r="M906">
        <v>209</v>
      </c>
      <c r="N906" s="8">
        <v>0.41099999999999998</v>
      </c>
      <c r="O906">
        <v>1</v>
      </c>
      <c r="P906">
        <v>1</v>
      </c>
      <c r="Q906">
        <v>1</v>
      </c>
      <c r="R906">
        <v>85</v>
      </c>
      <c r="S906">
        <v>208</v>
      </c>
      <c r="T906" s="8">
        <v>0.40899999999999997</v>
      </c>
      <c r="U906">
        <v>27</v>
      </c>
      <c r="V906">
        <v>40</v>
      </c>
      <c r="W906" s="8">
        <v>0.67500000000000004</v>
      </c>
      <c r="X906">
        <v>65</v>
      </c>
      <c r="Y906">
        <v>111</v>
      </c>
      <c r="Z906">
        <v>176</v>
      </c>
      <c r="AA906">
        <v>32</v>
      </c>
      <c r="AB906">
        <v>18</v>
      </c>
      <c r="AC906">
        <v>8</v>
      </c>
      <c r="AD906">
        <v>31</v>
      </c>
      <c r="AE906">
        <v>100</v>
      </c>
      <c r="AF906">
        <v>200</v>
      </c>
      <c r="AG906" s="8" t="str">
        <f>IF(Table3[[#This Row],[FTA]]&gt;=100,Table3[[#This Row],[FT%]],"")</f>
        <v/>
      </c>
      <c r="AH906" t="str">
        <f>UPPER(Table3[[#This Row],[Player]])</f>
        <v>JOHNNY O'BRYANT</v>
      </c>
    </row>
    <row r="907" spans="1:34" x14ac:dyDescent="0.25">
      <c r="A907">
        <v>2016</v>
      </c>
      <c r="B907" t="s">
        <v>369</v>
      </c>
      <c r="C907" t="s">
        <v>30</v>
      </c>
      <c r="D907">
        <v>25</v>
      </c>
      <c r="E907" t="s">
        <v>60</v>
      </c>
      <c r="F907">
        <v>65</v>
      </c>
      <c r="G907">
        <v>1</v>
      </c>
      <c r="H907">
        <v>17.5</v>
      </c>
      <c r="I907" s="8">
        <v>0.52</v>
      </c>
      <c r="J907">
        <v>1.6</v>
      </c>
      <c r="K907">
        <v>0.7</v>
      </c>
      <c r="L907">
        <v>129</v>
      </c>
      <c r="M907">
        <v>271</v>
      </c>
      <c r="N907" s="8">
        <v>0.47599999999999998</v>
      </c>
      <c r="O907">
        <v>5</v>
      </c>
      <c r="P907">
        <v>22</v>
      </c>
      <c r="Q907">
        <v>0.22700000000000001</v>
      </c>
      <c r="R907">
        <v>124</v>
      </c>
      <c r="S907">
        <v>249</v>
      </c>
      <c r="T907" s="8">
        <v>0.498</v>
      </c>
      <c r="U907">
        <v>46</v>
      </c>
      <c r="V907">
        <v>60</v>
      </c>
      <c r="W907" s="8">
        <v>0.76700000000000002</v>
      </c>
      <c r="X907">
        <v>76</v>
      </c>
      <c r="Y907">
        <v>174</v>
      </c>
      <c r="Z907">
        <v>250</v>
      </c>
      <c r="AA907">
        <v>72</v>
      </c>
      <c r="AB907">
        <v>20</v>
      </c>
      <c r="AC907">
        <v>49</v>
      </c>
      <c r="AD907">
        <v>61</v>
      </c>
      <c r="AE907">
        <v>107</v>
      </c>
      <c r="AF907">
        <v>309</v>
      </c>
      <c r="AG907" s="8" t="str">
        <f>IF(Table3[[#This Row],[FTA]]&gt;=100,Table3[[#This Row],[FT%]],"")</f>
        <v/>
      </c>
      <c r="AH907" t="str">
        <f>UPPER(Table3[[#This Row],[Player]])</f>
        <v>KYLE O'QUINN</v>
      </c>
    </row>
    <row r="908" spans="1:34" x14ac:dyDescent="0.25">
      <c r="A908">
        <v>2016</v>
      </c>
      <c r="B908" t="s">
        <v>558</v>
      </c>
      <c r="C908" t="s">
        <v>38</v>
      </c>
      <c r="D908">
        <v>20</v>
      </c>
      <c r="E908" t="s">
        <v>44</v>
      </c>
      <c r="F908">
        <v>53</v>
      </c>
      <c r="G908">
        <v>48</v>
      </c>
      <c r="H908">
        <v>17.100000000000001</v>
      </c>
      <c r="I908" s="8">
        <v>0.53600000000000003</v>
      </c>
      <c r="J908">
        <v>1.2</v>
      </c>
      <c r="K908">
        <v>-4.0999999999999996</v>
      </c>
      <c r="L908">
        <v>397</v>
      </c>
      <c r="M908">
        <v>781</v>
      </c>
      <c r="N908" s="8">
        <v>0.50800000000000001</v>
      </c>
      <c r="O908">
        <v>1</v>
      </c>
      <c r="P908">
        <v>6</v>
      </c>
      <c r="Q908">
        <v>0.16700000000000001</v>
      </c>
      <c r="R908">
        <v>396</v>
      </c>
      <c r="S908">
        <v>775</v>
      </c>
      <c r="T908" s="8">
        <v>0.51100000000000001</v>
      </c>
      <c r="U908">
        <v>133</v>
      </c>
      <c r="V908">
        <v>194</v>
      </c>
      <c r="W908" s="8">
        <v>0.68600000000000005</v>
      </c>
      <c r="X908">
        <v>122</v>
      </c>
      <c r="Y908">
        <v>251</v>
      </c>
      <c r="Z908">
        <v>373</v>
      </c>
      <c r="AA908">
        <v>65</v>
      </c>
      <c r="AB908">
        <v>22</v>
      </c>
      <c r="AC908">
        <v>61</v>
      </c>
      <c r="AD908">
        <v>124</v>
      </c>
      <c r="AE908">
        <v>140</v>
      </c>
      <c r="AF908">
        <v>928</v>
      </c>
      <c r="AG908" s="8">
        <f>IF(Table3[[#This Row],[FTA]]&gt;=100,Table3[[#This Row],[FT%]],"")</f>
        <v>0.68600000000000005</v>
      </c>
      <c r="AH908" t="str">
        <f>UPPER(Table3[[#This Row],[Player]])</f>
        <v>JAHLIL OKAFOR</v>
      </c>
    </row>
    <row r="909" spans="1:34" x14ac:dyDescent="0.25">
      <c r="A909">
        <v>2016</v>
      </c>
      <c r="B909" t="s">
        <v>432</v>
      </c>
      <c r="C909" t="s">
        <v>34</v>
      </c>
      <c r="D909">
        <v>23</v>
      </c>
      <c r="E909" t="s">
        <v>58</v>
      </c>
      <c r="F909">
        <v>72</v>
      </c>
      <c r="G909">
        <v>52</v>
      </c>
      <c r="H909">
        <v>16.7</v>
      </c>
      <c r="I909" s="8">
        <v>0.53400000000000003</v>
      </c>
      <c r="J909">
        <v>4.9000000000000004</v>
      </c>
      <c r="K909">
        <v>1.8</v>
      </c>
      <c r="L909">
        <v>425</v>
      </c>
      <c r="M909">
        <v>970</v>
      </c>
      <c r="N909" s="8">
        <v>0.438</v>
      </c>
      <c r="O909">
        <v>98</v>
      </c>
      <c r="P909">
        <v>282</v>
      </c>
      <c r="Q909">
        <v>0.34799999999999998</v>
      </c>
      <c r="R909">
        <v>327</v>
      </c>
      <c r="S909">
        <v>688</v>
      </c>
      <c r="T909" s="8">
        <v>0.47499999999999998</v>
      </c>
      <c r="U909">
        <v>205</v>
      </c>
      <c r="V909">
        <v>247</v>
      </c>
      <c r="W909" s="8">
        <v>0.83</v>
      </c>
      <c r="X909">
        <v>48</v>
      </c>
      <c r="Y909">
        <v>297</v>
      </c>
      <c r="Z909">
        <v>345</v>
      </c>
      <c r="AA909">
        <v>282</v>
      </c>
      <c r="AB909">
        <v>116</v>
      </c>
      <c r="AC909">
        <v>54</v>
      </c>
      <c r="AD909">
        <v>153</v>
      </c>
      <c r="AE909">
        <v>174</v>
      </c>
      <c r="AF909">
        <v>1153</v>
      </c>
      <c r="AG909" s="8">
        <f>IF(Table3[[#This Row],[FTA]]&gt;=100,Table3[[#This Row],[FT%]],"")</f>
        <v>0.83</v>
      </c>
      <c r="AH909" t="str">
        <f>UPPER(Table3[[#This Row],[Player]])</f>
        <v>VICTOR OLADIPO</v>
      </c>
    </row>
    <row r="910" spans="1:34" x14ac:dyDescent="0.25">
      <c r="A910">
        <v>2016</v>
      </c>
      <c r="B910" t="s">
        <v>433</v>
      </c>
      <c r="C910" t="s">
        <v>38</v>
      </c>
      <c r="D910">
        <v>24</v>
      </c>
      <c r="E910" t="s">
        <v>45</v>
      </c>
      <c r="F910">
        <v>69</v>
      </c>
      <c r="G910">
        <v>8</v>
      </c>
      <c r="H910">
        <v>16.3</v>
      </c>
      <c r="I910" s="8">
        <v>0.56100000000000005</v>
      </c>
      <c r="J910">
        <v>4.0999999999999996</v>
      </c>
      <c r="K910">
        <v>1.2</v>
      </c>
      <c r="L910">
        <v>253</v>
      </c>
      <c r="M910">
        <v>556</v>
      </c>
      <c r="N910" s="8">
        <v>0.45500000000000002</v>
      </c>
      <c r="O910">
        <v>85</v>
      </c>
      <c r="P910">
        <v>210</v>
      </c>
      <c r="Q910">
        <v>0.40500000000000003</v>
      </c>
      <c r="R910">
        <v>168</v>
      </c>
      <c r="S910">
        <v>346</v>
      </c>
      <c r="T910" s="8">
        <v>0.48599999999999999</v>
      </c>
      <c r="U910">
        <v>96</v>
      </c>
      <c r="V910">
        <v>128</v>
      </c>
      <c r="W910" s="8">
        <v>0.75</v>
      </c>
      <c r="X910">
        <v>72</v>
      </c>
      <c r="Y910">
        <v>209</v>
      </c>
      <c r="Z910">
        <v>281</v>
      </c>
      <c r="AA910">
        <v>105</v>
      </c>
      <c r="AB910">
        <v>52</v>
      </c>
      <c r="AC910">
        <v>33</v>
      </c>
      <c r="AD910">
        <v>74</v>
      </c>
      <c r="AE910">
        <v>163</v>
      </c>
      <c r="AF910">
        <v>687</v>
      </c>
      <c r="AG910" s="8">
        <f>IF(Table3[[#This Row],[FTA]]&gt;=100,Table3[[#This Row],[FT%]],"")</f>
        <v>0.75</v>
      </c>
      <c r="AH910" t="str">
        <f>UPPER(Table3[[#This Row],[Player]])</f>
        <v>KELLY OLYNYK</v>
      </c>
    </row>
    <row r="911" spans="1:34" x14ac:dyDescent="0.25">
      <c r="A911">
        <v>2016</v>
      </c>
      <c r="B911" t="s">
        <v>559</v>
      </c>
      <c r="C911" t="s">
        <v>50</v>
      </c>
      <c r="D911">
        <v>20</v>
      </c>
      <c r="E911" t="s">
        <v>48</v>
      </c>
      <c r="F911">
        <v>63</v>
      </c>
      <c r="G911">
        <v>9</v>
      </c>
      <c r="H911">
        <v>8.1999999999999993</v>
      </c>
      <c r="I911" s="8">
        <v>0.50700000000000001</v>
      </c>
      <c r="J911">
        <v>0.4</v>
      </c>
      <c r="K911">
        <v>-5.8</v>
      </c>
      <c r="L911">
        <v>90</v>
      </c>
      <c r="M911">
        <v>211</v>
      </c>
      <c r="N911" s="8">
        <v>0.42699999999999999</v>
      </c>
      <c r="O911">
        <v>25</v>
      </c>
      <c r="P911">
        <v>79</v>
      </c>
      <c r="Q911">
        <v>0.316</v>
      </c>
      <c r="R911">
        <v>65</v>
      </c>
      <c r="S911">
        <v>132</v>
      </c>
      <c r="T911" s="8">
        <v>0.49199999999999999</v>
      </c>
      <c r="U911">
        <v>31</v>
      </c>
      <c r="V911">
        <v>49</v>
      </c>
      <c r="W911" s="8">
        <v>0.63300000000000001</v>
      </c>
      <c r="X911">
        <v>25</v>
      </c>
      <c r="Y911">
        <v>108</v>
      </c>
      <c r="Z911">
        <v>133</v>
      </c>
      <c r="AA911">
        <v>13</v>
      </c>
      <c r="AB911">
        <v>22</v>
      </c>
      <c r="AC911">
        <v>7</v>
      </c>
      <c r="AD911">
        <v>34</v>
      </c>
      <c r="AE911">
        <v>100</v>
      </c>
      <c r="AF911">
        <v>236</v>
      </c>
      <c r="AG911" s="8" t="str">
        <f>IF(Table3[[#This Row],[FTA]]&gt;=100,Table3[[#This Row],[FT%]],"")</f>
        <v/>
      </c>
      <c r="AH911" t="str">
        <f>UPPER(Table3[[#This Row],[Player]])</f>
        <v>KELLY OUBRE</v>
      </c>
    </row>
    <row r="912" spans="1:34" x14ac:dyDescent="0.25">
      <c r="A912">
        <v>2016</v>
      </c>
      <c r="B912" t="s">
        <v>257</v>
      </c>
      <c r="C912" t="s">
        <v>38</v>
      </c>
      <c r="D912">
        <v>31</v>
      </c>
      <c r="E912" t="s">
        <v>66</v>
      </c>
      <c r="F912">
        <v>76</v>
      </c>
      <c r="G912">
        <v>69</v>
      </c>
      <c r="H912">
        <v>16.2</v>
      </c>
      <c r="I912" s="8">
        <v>0.55000000000000004</v>
      </c>
      <c r="J912">
        <v>6</v>
      </c>
      <c r="K912">
        <v>1.4</v>
      </c>
      <c r="L912">
        <v>219</v>
      </c>
      <c r="M912">
        <v>470</v>
      </c>
      <c r="N912" s="8">
        <v>0.46600000000000003</v>
      </c>
      <c r="O912">
        <v>0</v>
      </c>
      <c r="P912">
        <v>3</v>
      </c>
      <c r="Q912">
        <v>0</v>
      </c>
      <c r="R912">
        <v>219</v>
      </c>
      <c r="S912">
        <v>467</v>
      </c>
      <c r="T912" s="8">
        <v>0.46899999999999997</v>
      </c>
      <c r="U912">
        <v>212</v>
      </c>
      <c r="V912">
        <v>276</v>
      </c>
      <c r="W912" s="8">
        <v>0.76800000000000002</v>
      </c>
      <c r="X912">
        <v>249</v>
      </c>
      <c r="Y912">
        <v>469</v>
      </c>
      <c r="Z912">
        <v>718</v>
      </c>
      <c r="AA912">
        <v>128</v>
      </c>
      <c r="AB912">
        <v>64</v>
      </c>
      <c r="AC912">
        <v>22</v>
      </c>
      <c r="AD912">
        <v>119</v>
      </c>
      <c r="AE912">
        <v>181</v>
      </c>
      <c r="AF912">
        <v>650</v>
      </c>
      <c r="AG912" s="8">
        <f>IF(Table3[[#This Row],[FTA]]&gt;=100,Table3[[#This Row],[FT%]],"")</f>
        <v>0.76800000000000002</v>
      </c>
      <c r="AH912" t="str">
        <f>UPPER(Table3[[#This Row],[Player]])</f>
        <v>ZAZA PACHULIA</v>
      </c>
    </row>
    <row r="913" spans="1:34" x14ac:dyDescent="0.25">
      <c r="A913">
        <v>2016</v>
      </c>
      <c r="B913" t="s">
        <v>498</v>
      </c>
      <c r="C913" t="s">
        <v>50</v>
      </c>
      <c r="D913">
        <v>25</v>
      </c>
      <c r="E913" t="s">
        <v>35</v>
      </c>
      <c r="F913">
        <v>26</v>
      </c>
      <c r="G913">
        <v>6</v>
      </c>
      <c r="H913">
        <v>6</v>
      </c>
      <c r="I913" s="8">
        <v>0.46400000000000002</v>
      </c>
      <c r="J913">
        <v>-0.1</v>
      </c>
      <c r="K913">
        <v>-4.3</v>
      </c>
      <c r="L913">
        <v>24</v>
      </c>
      <c r="M913">
        <v>66</v>
      </c>
      <c r="N913" s="8">
        <v>0.36399999999999999</v>
      </c>
      <c r="O913">
        <v>10</v>
      </c>
      <c r="P913">
        <v>32</v>
      </c>
      <c r="Q913">
        <v>0.313</v>
      </c>
      <c r="R913">
        <v>14</v>
      </c>
      <c r="S913">
        <v>34</v>
      </c>
      <c r="T913" s="8">
        <v>0.41199999999999998</v>
      </c>
      <c r="U913">
        <v>9</v>
      </c>
      <c r="V913">
        <v>14</v>
      </c>
      <c r="W913" s="8">
        <v>0.64300000000000002</v>
      </c>
      <c r="X913">
        <v>8</v>
      </c>
      <c r="Y913">
        <v>32</v>
      </c>
      <c r="Z913">
        <v>40</v>
      </c>
      <c r="AA913">
        <v>16</v>
      </c>
      <c r="AB913">
        <v>13</v>
      </c>
      <c r="AC913">
        <v>5</v>
      </c>
      <c r="AD913">
        <v>21</v>
      </c>
      <c r="AE913">
        <v>24</v>
      </c>
      <c r="AF913">
        <v>67</v>
      </c>
      <c r="AG913" s="8" t="str">
        <f>IF(Table3[[#This Row],[FTA]]&gt;=100,Table3[[#This Row],[FT%]],"")</f>
        <v/>
      </c>
      <c r="AH913" t="str">
        <f>UPPER(Table3[[#This Row],[Player]])</f>
        <v>KOSTAS PAPANIKOLAOU</v>
      </c>
    </row>
    <row r="914" spans="1:34" x14ac:dyDescent="0.25">
      <c r="A914">
        <v>2016</v>
      </c>
      <c r="B914" t="s">
        <v>499</v>
      </c>
      <c r="C914" t="s">
        <v>30</v>
      </c>
      <c r="D914">
        <v>20</v>
      </c>
      <c r="E914" t="s">
        <v>88</v>
      </c>
      <c r="F914">
        <v>76</v>
      </c>
      <c r="G914">
        <v>72</v>
      </c>
      <c r="H914">
        <v>14.8</v>
      </c>
      <c r="I914" s="8">
        <v>0.53500000000000003</v>
      </c>
      <c r="J914">
        <v>3.6</v>
      </c>
      <c r="K914">
        <v>-2.4</v>
      </c>
      <c r="L914">
        <v>443</v>
      </c>
      <c r="M914">
        <v>899</v>
      </c>
      <c r="N914" s="8">
        <v>0.49299999999999999</v>
      </c>
      <c r="O914">
        <v>9</v>
      </c>
      <c r="P914">
        <v>35</v>
      </c>
      <c r="Q914">
        <v>0.25700000000000001</v>
      </c>
      <c r="R914">
        <v>434</v>
      </c>
      <c r="S914">
        <v>864</v>
      </c>
      <c r="T914" s="8">
        <v>0.502</v>
      </c>
      <c r="U914">
        <v>175</v>
      </c>
      <c r="V914">
        <v>228</v>
      </c>
      <c r="W914" s="8">
        <v>0.76800000000000002</v>
      </c>
      <c r="X914">
        <v>123</v>
      </c>
      <c r="Y914">
        <v>272</v>
      </c>
      <c r="Z914">
        <v>395</v>
      </c>
      <c r="AA914">
        <v>130</v>
      </c>
      <c r="AB914">
        <v>69</v>
      </c>
      <c r="AC914">
        <v>29</v>
      </c>
      <c r="AD914">
        <v>116</v>
      </c>
      <c r="AE914">
        <v>154</v>
      </c>
      <c r="AF914">
        <v>1070</v>
      </c>
      <c r="AG914" s="8">
        <f>IF(Table3[[#This Row],[FTA]]&gt;=100,Table3[[#This Row],[FT%]],"")</f>
        <v>0.76800000000000002</v>
      </c>
      <c r="AH914" t="str">
        <f>UPPER(Table3[[#This Row],[Player]])</f>
        <v>JABARI PARKER</v>
      </c>
    </row>
    <row r="915" spans="1:34" x14ac:dyDescent="0.25">
      <c r="A915">
        <v>2016</v>
      </c>
      <c r="B915" t="s">
        <v>259</v>
      </c>
      <c r="C915" t="s">
        <v>36</v>
      </c>
      <c r="D915">
        <v>33</v>
      </c>
      <c r="E915" t="s">
        <v>56</v>
      </c>
      <c r="F915">
        <v>72</v>
      </c>
      <c r="G915">
        <v>72</v>
      </c>
      <c r="H915">
        <v>16.2</v>
      </c>
      <c r="I915" s="8">
        <v>0.54600000000000004</v>
      </c>
      <c r="J915">
        <v>5.8</v>
      </c>
      <c r="K915">
        <v>0.1</v>
      </c>
      <c r="L915">
        <v>350</v>
      </c>
      <c r="M915">
        <v>710</v>
      </c>
      <c r="N915" s="8">
        <v>0.49299999999999999</v>
      </c>
      <c r="O915">
        <v>27</v>
      </c>
      <c r="P915">
        <v>65</v>
      </c>
      <c r="Q915">
        <v>0.41499999999999998</v>
      </c>
      <c r="R915">
        <v>323</v>
      </c>
      <c r="S915">
        <v>645</v>
      </c>
      <c r="T915" s="8">
        <v>0.501</v>
      </c>
      <c r="U915">
        <v>130</v>
      </c>
      <c r="V915">
        <v>171</v>
      </c>
      <c r="W915" s="8">
        <v>0.76</v>
      </c>
      <c r="X915">
        <v>17</v>
      </c>
      <c r="Y915">
        <v>159</v>
      </c>
      <c r="Z915">
        <v>176</v>
      </c>
      <c r="AA915">
        <v>379</v>
      </c>
      <c r="AB915">
        <v>54</v>
      </c>
      <c r="AC915">
        <v>11</v>
      </c>
      <c r="AD915">
        <v>131</v>
      </c>
      <c r="AE915">
        <v>114</v>
      </c>
      <c r="AF915">
        <v>857</v>
      </c>
      <c r="AG915" s="8">
        <f>IF(Table3[[#This Row],[FTA]]&gt;=100,Table3[[#This Row],[FT%]],"")</f>
        <v>0.76</v>
      </c>
      <c r="AH915" t="str">
        <f>UPPER(Table3[[#This Row],[Player]])</f>
        <v>TONY PARKER</v>
      </c>
    </row>
    <row r="916" spans="1:34" x14ac:dyDescent="0.25">
      <c r="A916">
        <v>2016</v>
      </c>
      <c r="B916" t="s">
        <v>260</v>
      </c>
      <c r="C916" t="s">
        <v>50</v>
      </c>
      <c r="D916">
        <v>27</v>
      </c>
      <c r="E916" t="s">
        <v>66</v>
      </c>
      <c r="F916">
        <v>61</v>
      </c>
      <c r="G916">
        <v>51</v>
      </c>
      <c r="H916">
        <v>16.2</v>
      </c>
      <c r="I916" s="8">
        <v>0.58899999999999997</v>
      </c>
      <c r="J916">
        <v>4.3</v>
      </c>
      <c r="K916">
        <v>1.9</v>
      </c>
      <c r="L916">
        <v>320</v>
      </c>
      <c r="M916">
        <v>651</v>
      </c>
      <c r="N916" s="8">
        <v>0.49199999999999999</v>
      </c>
      <c r="O916">
        <v>104</v>
      </c>
      <c r="P916">
        <v>251</v>
      </c>
      <c r="Q916">
        <v>0.41399999999999998</v>
      </c>
      <c r="R916">
        <v>216</v>
      </c>
      <c r="S916">
        <v>400</v>
      </c>
      <c r="T916" s="8">
        <v>0.54</v>
      </c>
      <c r="U916">
        <v>93</v>
      </c>
      <c r="V916">
        <v>136</v>
      </c>
      <c r="W916" s="8">
        <v>0.68400000000000005</v>
      </c>
      <c r="X916">
        <v>29</v>
      </c>
      <c r="Y916">
        <v>256</v>
      </c>
      <c r="Z916">
        <v>285</v>
      </c>
      <c r="AA916">
        <v>169</v>
      </c>
      <c r="AB916">
        <v>46</v>
      </c>
      <c r="AC916">
        <v>21</v>
      </c>
      <c r="AD916">
        <v>95</v>
      </c>
      <c r="AE916">
        <v>114</v>
      </c>
      <c r="AF916">
        <v>837</v>
      </c>
      <c r="AG916" s="8">
        <f>IF(Table3[[#This Row],[FTA]]&gt;=100,Table3[[#This Row],[FT%]],"")</f>
        <v>0.68400000000000005</v>
      </c>
      <c r="AH916" t="str">
        <f>UPPER(Table3[[#This Row],[Player]])</f>
        <v>CHANDLER PARSONS</v>
      </c>
    </row>
    <row r="917" spans="1:34" x14ac:dyDescent="0.25">
      <c r="A917">
        <v>2016</v>
      </c>
      <c r="B917" t="s">
        <v>560</v>
      </c>
      <c r="C917" t="s">
        <v>34</v>
      </c>
      <c r="D917">
        <v>24</v>
      </c>
      <c r="E917" t="s">
        <v>115</v>
      </c>
      <c r="F917">
        <v>35</v>
      </c>
      <c r="G917">
        <v>0</v>
      </c>
      <c r="H917">
        <v>5.0999999999999996</v>
      </c>
      <c r="I917" s="8">
        <v>0.46800000000000003</v>
      </c>
      <c r="J917">
        <v>0.2</v>
      </c>
      <c r="K917">
        <v>-4.9000000000000004</v>
      </c>
      <c r="L917">
        <v>28</v>
      </c>
      <c r="M917">
        <v>80</v>
      </c>
      <c r="N917" s="8">
        <v>0.35</v>
      </c>
      <c r="O917">
        <v>12</v>
      </c>
      <c r="P917">
        <v>49</v>
      </c>
      <c r="Q917">
        <v>0.245</v>
      </c>
      <c r="R917">
        <v>16</v>
      </c>
      <c r="S917">
        <v>31</v>
      </c>
      <c r="T917" s="8">
        <v>0.51600000000000001</v>
      </c>
      <c r="U917">
        <v>16</v>
      </c>
      <c r="V917">
        <v>22</v>
      </c>
      <c r="W917" s="8">
        <v>0.72699999999999998</v>
      </c>
      <c r="X917">
        <v>4</v>
      </c>
      <c r="Y917">
        <v>46</v>
      </c>
      <c r="Z917">
        <v>50</v>
      </c>
      <c r="AA917">
        <v>39</v>
      </c>
      <c r="AB917">
        <v>9</v>
      </c>
      <c r="AC917">
        <v>2</v>
      </c>
      <c r="AD917">
        <v>23</v>
      </c>
      <c r="AE917">
        <v>45</v>
      </c>
      <c r="AF917">
        <v>84</v>
      </c>
      <c r="AG917" s="8" t="str">
        <f>IF(Table3[[#This Row],[FTA]]&gt;=100,Table3[[#This Row],[FT%]],"")</f>
        <v/>
      </c>
      <c r="AH917" t="str">
        <f>UPPER(Table3[[#This Row],[Player]])</f>
        <v>LAMAR PATTERSON</v>
      </c>
    </row>
    <row r="918" spans="1:34" x14ac:dyDescent="0.25">
      <c r="A918">
        <v>2016</v>
      </c>
      <c r="B918" t="s">
        <v>261</v>
      </c>
      <c r="C918" t="s">
        <v>30</v>
      </c>
      <c r="D918">
        <v>26</v>
      </c>
      <c r="E918" t="s">
        <v>39</v>
      </c>
      <c r="F918">
        <v>79</v>
      </c>
      <c r="G918">
        <v>0</v>
      </c>
      <c r="H918">
        <v>10.6</v>
      </c>
      <c r="I918" s="8">
        <v>0.53400000000000003</v>
      </c>
      <c r="J918">
        <v>3.6</v>
      </c>
      <c r="K918">
        <v>1</v>
      </c>
      <c r="L918">
        <v>204</v>
      </c>
      <c r="M918">
        <v>493</v>
      </c>
      <c r="N918" s="8">
        <v>0.41399999999999998</v>
      </c>
      <c r="O918">
        <v>106</v>
      </c>
      <c r="P918">
        <v>293</v>
      </c>
      <c r="Q918">
        <v>0.36199999999999999</v>
      </c>
      <c r="R918">
        <v>98</v>
      </c>
      <c r="S918">
        <v>200</v>
      </c>
      <c r="T918" s="8">
        <v>0.49</v>
      </c>
      <c r="U918">
        <v>29</v>
      </c>
      <c r="V918">
        <v>34</v>
      </c>
      <c r="W918" s="8">
        <v>0.85299999999999998</v>
      </c>
      <c r="X918">
        <v>77</v>
      </c>
      <c r="Y918">
        <v>265</v>
      </c>
      <c r="Z918">
        <v>342</v>
      </c>
      <c r="AA918">
        <v>94</v>
      </c>
      <c r="AB918">
        <v>53</v>
      </c>
      <c r="AC918">
        <v>32</v>
      </c>
      <c r="AD918">
        <v>65</v>
      </c>
      <c r="AE918">
        <v>128</v>
      </c>
      <c r="AF918">
        <v>543</v>
      </c>
      <c r="AG918" s="8" t="str">
        <f>IF(Table3[[#This Row],[FTA]]&gt;=100,Table3[[#This Row],[FT%]],"")</f>
        <v/>
      </c>
      <c r="AH918" t="str">
        <f>UPPER(Table3[[#This Row],[Player]])</f>
        <v>PATRICK PATTERSON</v>
      </c>
    </row>
    <row r="919" spans="1:34" x14ac:dyDescent="0.25">
      <c r="A919">
        <v>2016</v>
      </c>
      <c r="B919" t="s">
        <v>262</v>
      </c>
      <c r="C919" t="s">
        <v>36</v>
      </c>
      <c r="D919">
        <v>30</v>
      </c>
      <c r="E919" t="s">
        <v>82</v>
      </c>
      <c r="F919">
        <v>74</v>
      </c>
      <c r="G919">
        <v>74</v>
      </c>
      <c r="H919">
        <v>26.2</v>
      </c>
      <c r="I919" s="8">
        <v>0.57499999999999996</v>
      </c>
      <c r="J919">
        <v>12.7</v>
      </c>
      <c r="K919">
        <v>7.8</v>
      </c>
      <c r="L919">
        <v>515</v>
      </c>
      <c r="M919">
        <v>1114</v>
      </c>
      <c r="N919" s="8">
        <v>0.46200000000000002</v>
      </c>
      <c r="O919">
        <v>122</v>
      </c>
      <c r="P919">
        <v>329</v>
      </c>
      <c r="Q919">
        <v>0.371</v>
      </c>
      <c r="R919">
        <v>393</v>
      </c>
      <c r="S919">
        <v>785</v>
      </c>
      <c r="T919" s="8">
        <v>0.501</v>
      </c>
      <c r="U919">
        <v>294</v>
      </c>
      <c r="V919">
        <v>328</v>
      </c>
      <c r="W919" s="8">
        <v>0.89600000000000002</v>
      </c>
      <c r="X919">
        <v>39</v>
      </c>
      <c r="Y919">
        <v>271</v>
      </c>
      <c r="Z919">
        <v>310</v>
      </c>
      <c r="AA919">
        <v>738</v>
      </c>
      <c r="AB919">
        <v>152</v>
      </c>
      <c r="AC919">
        <v>13</v>
      </c>
      <c r="AD919">
        <v>194</v>
      </c>
      <c r="AE919">
        <v>185</v>
      </c>
      <c r="AF919">
        <v>1446</v>
      </c>
      <c r="AG919" s="8">
        <f>IF(Table3[[#This Row],[FTA]]&gt;=100,Table3[[#This Row],[FT%]],"")</f>
        <v>0.89600000000000002</v>
      </c>
      <c r="AH919" t="str">
        <f>UPPER(Table3[[#This Row],[Player]])</f>
        <v>CHRIS PAUL</v>
      </c>
    </row>
    <row r="920" spans="1:34" x14ac:dyDescent="0.25">
      <c r="A920">
        <v>2016</v>
      </c>
      <c r="B920" t="s">
        <v>500</v>
      </c>
      <c r="C920" t="s">
        <v>30</v>
      </c>
      <c r="D920">
        <v>24</v>
      </c>
      <c r="E920" t="s">
        <v>71</v>
      </c>
      <c r="F920">
        <v>52</v>
      </c>
      <c r="G920">
        <v>2</v>
      </c>
      <c r="H920">
        <v>5.6</v>
      </c>
      <c r="I920" s="8">
        <v>0.42199999999999999</v>
      </c>
      <c r="J920">
        <v>-0.5</v>
      </c>
      <c r="K920">
        <v>-6.1</v>
      </c>
      <c r="L920">
        <v>53</v>
      </c>
      <c r="M920">
        <v>145</v>
      </c>
      <c r="N920" s="8">
        <v>0.36599999999999999</v>
      </c>
      <c r="O920">
        <v>9</v>
      </c>
      <c r="P920">
        <v>32</v>
      </c>
      <c r="Q920">
        <v>0.28100000000000003</v>
      </c>
      <c r="R920">
        <v>44</v>
      </c>
      <c r="S920">
        <v>113</v>
      </c>
      <c r="T920" s="8">
        <v>0.38900000000000001</v>
      </c>
      <c r="U920">
        <v>17</v>
      </c>
      <c r="V920">
        <v>26</v>
      </c>
      <c r="W920" s="8">
        <v>0.65400000000000003</v>
      </c>
      <c r="X920">
        <v>20</v>
      </c>
      <c r="Y920">
        <v>91</v>
      </c>
      <c r="Z920">
        <v>111</v>
      </c>
      <c r="AA920">
        <v>29</v>
      </c>
      <c r="AB920">
        <v>16</v>
      </c>
      <c r="AC920">
        <v>11</v>
      </c>
      <c r="AD920">
        <v>36</v>
      </c>
      <c r="AE920">
        <v>77</v>
      </c>
      <c r="AF920">
        <v>132</v>
      </c>
      <c r="AG920" s="8" t="str">
        <f>IF(Table3[[#This Row],[FTA]]&gt;=100,Table3[[#This Row],[FT%]],"")</f>
        <v/>
      </c>
      <c r="AH920" t="str">
        <f>UPPER(Table3[[#This Row],[Player]])</f>
        <v>ADREIAN PAYNE</v>
      </c>
    </row>
    <row r="921" spans="1:34" x14ac:dyDescent="0.25">
      <c r="A921">
        <v>2016</v>
      </c>
      <c r="B921" t="s">
        <v>561</v>
      </c>
      <c r="C921" t="s">
        <v>36</v>
      </c>
      <c r="D921">
        <v>21</v>
      </c>
      <c r="E921" t="s">
        <v>40</v>
      </c>
      <c r="F921">
        <v>57</v>
      </c>
      <c r="G921">
        <v>1</v>
      </c>
      <c r="H921">
        <v>12.9</v>
      </c>
      <c r="I921" s="8">
        <v>0.49</v>
      </c>
      <c r="J921">
        <v>1.4</v>
      </c>
      <c r="K921">
        <v>-1.3</v>
      </c>
      <c r="L921">
        <v>114</v>
      </c>
      <c r="M921">
        <v>278</v>
      </c>
      <c r="N921" s="8">
        <v>0.41</v>
      </c>
      <c r="O921">
        <v>36</v>
      </c>
      <c r="P921">
        <v>111</v>
      </c>
      <c r="Q921">
        <v>0.32400000000000001</v>
      </c>
      <c r="R921">
        <v>78</v>
      </c>
      <c r="S921">
        <v>167</v>
      </c>
      <c r="T921" s="8">
        <v>0.46700000000000003</v>
      </c>
      <c r="U921">
        <v>19</v>
      </c>
      <c r="V921">
        <v>24</v>
      </c>
      <c r="W921" s="8">
        <v>0.79200000000000004</v>
      </c>
      <c r="X921">
        <v>9</v>
      </c>
      <c r="Y921">
        <v>76</v>
      </c>
      <c r="Z921">
        <v>85</v>
      </c>
      <c r="AA921">
        <v>108</v>
      </c>
      <c r="AB921">
        <v>36</v>
      </c>
      <c r="AC921">
        <v>6</v>
      </c>
      <c r="AD921">
        <v>44</v>
      </c>
      <c r="AE921">
        <v>80</v>
      </c>
      <c r="AF921">
        <v>283</v>
      </c>
      <c r="AG921" s="8" t="str">
        <f>IF(Table3[[#This Row],[FTA]]&gt;=100,Table3[[#This Row],[FT%]],"")</f>
        <v/>
      </c>
      <c r="AH921" t="str">
        <f>UPPER(Table3[[#This Row],[Player]])</f>
        <v>CAMERON PAYNE</v>
      </c>
    </row>
    <row r="922" spans="1:34" x14ac:dyDescent="0.25">
      <c r="A922">
        <v>2016</v>
      </c>
      <c r="B922" t="s">
        <v>501</v>
      </c>
      <c r="C922" t="s">
        <v>36</v>
      </c>
      <c r="D922">
        <v>21</v>
      </c>
      <c r="E922" t="s">
        <v>58</v>
      </c>
      <c r="F922">
        <v>73</v>
      </c>
      <c r="G922">
        <v>69</v>
      </c>
      <c r="H922">
        <v>13.9</v>
      </c>
      <c r="I922" s="8">
        <v>0.47799999999999998</v>
      </c>
      <c r="J922">
        <v>2.2000000000000002</v>
      </c>
      <c r="K922">
        <v>-1.3</v>
      </c>
      <c r="L922">
        <v>318</v>
      </c>
      <c r="M922">
        <v>730</v>
      </c>
      <c r="N922" s="8">
        <v>0.436</v>
      </c>
      <c r="O922">
        <v>30</v>
      </c>
      <c r="P922">
        <v>92</v>
      </c>
      <c r="Q922">
        <v>0.32600000000000001</v>
      </c>
      <c r="R922">
        <v>288</v>
      </c>
      <c r="S922">
        <v>638</v>
      </c>
      <c r="T922" s="8">
        <v>0.45100000000000001</v>
      </c>
      <c r="U922">
        <v>112</v>
      </c>
      <c r="V922">
        <v>190</v>
      </c>
      <c r="W922" s="8">
        <v>0.58899999999999997</v>
      </c>
      <c r="X922">
        <v>77</v>
      </c>
      <c r="Y922">
        <v>184</v>
      </c>
      <c r="Z922">
        <v>261</v>
      </c>
      <c r="AA922">
        <v>468</v>
      </c>
      <c r="AB922">
        <v>89</v>
      </c>
      <c r="AC922">
        <v>20</v>
      </c>
      <c r="AD922">
        <v>177</v>
      </c>
      <c r="AE922">
        <v>159</v>
      </c>
      <c r="AF922">
        <v>778</v>
      </c>
      <c r="AG922" s="8">
        <f>IF(Table3[[#This Row],[FTA]]&gt;=100,Table3[[#This Row],[FT%]],"")</f>
        <v>0.58899999999999997</v>
      </c>
      <c r="AH922" t="str">
        <f>UPPER(Table3[[#This Row],[Player]])</f>
        <v>ELFRID PAYTON</v>
      </c>
    </row>
    <row r="923" spans="1:34" x14ac:dyDescent="0.25">
      <c r="A923">
        <v>2016</v>
      </c>
      <c r="B923" t="s">
        <v>264</v>
      </c>
      <c r="C923" t="s">
        <v>50</v>
      </c>
      <c r="D923">
        <v>38</v>
      </c>
      <c r="E923" t="s">
        <v>82</v>
      </c>
      <c r="F923">
        <v>68</v>
      </c>
      <c r="G923">
        <v>38</v>
      </c>
      <c r="H923">
        <v>8.1999999999999993</v>
      </c>
      <c r="I923" s="8">
        <v>0.48899999999999999</v>
      </c>
      <c r="J923">
        <v>0.9</v>
      </c>
      <c r="K923">
        <v>-2.8</v>
      </c>
      <c r="L923">
        <v>144</v>
      </c>
      <c r="M923">
        <v>397</v>
      </c>
      <c r="N923" s="8">
        <v>0.36299999999999999</v>
      </c>
      <c r="O923">
        <v>75</v>
      </c>
      <c r="P923">
        <v>242</v>
      </c>
      <c r="Q923">
        <v>0.31</v>
      </c>
      <c r="R923">
        <v>69</v>
      </c>
      <c r="S923">
        <v>155</v>
      </c>
      <c r="T923" s="8">
        <v>0.44500000000000001</v>
      </c>
      <c r="U923">
        <v>54</v>
      </c>
      <c r="V923">
        <v>66</v>
      </c>
      <c r="W923" s="8">
        <v>0.81799999999999995</v>
      </c>
      <c r="X923">
        <v>12</v>
      </c>
      <c r="Y923">
        <v>174</v>
      </c>
      <c r="Z923">
        <v>186</v>
      </c>
      <c r="AA923">
        <v>71</v>
      </c>
      <c r="AB923">
        <v>33</v>
      </c>
      <c r="AC923">
        <v>17</v>
      </c>
      <c r="AD923">
        <v>58</v>
      </c>
      <c r="AE923">
        <v>129</v>
      </c>
      <c r="AF923">
        <v>417</v>
      </c>
      <c r="AG923" s="8" t="str">
        <f>IF(Table3[[#This Row],[FTA]]&gt;=100,Table3[[#This Row],[FT%]],"")</f>
        <v/>
      </c>
      <c r="AH923" t="str">
        <f>UPPER(Table3[[#This Row],[Player]])</f>
        <v>PAUL PIERCE</v>
      </c>
    </row>
    <row r="924" spans="1:34" x14ac:dyDescent="0.25">
      <c r="A924">
        <v>2016</v>
      </c>
      <c r="B924" t="s">
        <v>562</v>
      </c>
      <c r="C924" t="s">
        <v>38</v>
      </c>
      <c r="D924">
        <v>26</v>
      </c>
      <c r="E924" t="s">
        <v>37</v>
      </c>
      <c r="F924">
        <v>12</v>
      </c>
      <c r="G924">
        <v>0</v>
      </c>
      <c r="H924">
        <v>3.5</v>
      </c>
      <c r="I924" s="8">
        <v>0.46400000000000002</v>
      </c>
      <c r="J924">
        <v>-0.1</v>
      </c>
      <c r="K924">
        <v>-8.1</v>
      </c>
      <c r="L924">
        <v>11</v>
      </c>
      <c r="M924">
        <v>25</v>
      </c>
      <c r="N924" s="8">
        <v>0.44</v>
      </c>
      <c r="O924">
        <v>0</v>
      </c>
      <c r="P924">
        <v>2</v>
      </c>
      <c r="Q924">
        <v>0</v>
      </c>
      <c r="R924">
        <v>11</v>
      </c>
      <c r="S924">
        <v>23</v>
      </c>
      <c r="T924" s="8">
        <v>0.47799999999999998</v>
      </c>
      <c r="U924">
        <v>2</v>
      </c>
      <c r="V924">
        <v>2</v>
      </c>
      <c r="W924" s="8">
        <v>1</v>
      </c>
      <c r="X924">
        <v>6</v>
      </c>
      <c r="Y924">
        <v>9</v>
      </c>
      <c r="Z924">
        <v>15</v>
      </c>
      <c r="AA924">
        <v>2</v>
      </c>
      <c r="AB924">
        <v>1</v>
      </c>
      <c r="AC924">
        <v>2</v>
      </c>
      <c r="AD924">
        <v>8</v>
      </c>
      <c r="AE924">
        <v>19</v>
      </c>
      <c r="AF924">
        <v>24</v>
      </c>
      <c r="AG924" s="8" t="str">
        <f>IF(Table3[[#This Row],[FTA]]&gt;=100,Table3[[#This Row],[FT%]],"")</f>
        <v/>
      </c>
      <c r="AH924" t="str">
        <f>UPPER(Table3[[#This Row],[Player]])</f>
        <v>TIBOR PLEISS</v>
      </c>
    </row>
    <row r="925" spans="1:34" x14ac:dyDescent="0.25">
      <c r="A925">
        <v>2016</v>
      </c>
      <c r="B925" t="s">
        <v>434</v>
      </c>
      <c r="C925" t="s">
        <v>38</v>
      </c>
      <c r="D925">
        <v>25</v>
      </c>
      <c r="E925" t="s">
        <v>42</v>
      </c>
      <c r="F925">
        <v>82</v>
      </c>
      <c r="G925">
        <v>82</v>
      </c>
      <c r="H925">
        <v>17.2</v>
      </c>
      <c r="I925" s="8">
        <v>0.56399999999999995</v>
      </c>
      <c r="J925">
        <v>6.1</v>
      </c>
      <c r="K925">
        <v>2.8</v>
      </c>
      <c r="L925">
        <v>267</v>
      </c>
      <c r="M925">
        <v>517</v>
      </c>
      <c r="N925" s="8">
        <v>0.51600000000000001</v>
      </c>
      <c r="O925">
        <v>0</v>
      </c>
      <c r="P925">
        <v>4</v>
      </c>
      <c r="Q925">
        <v>0</v>
      </c>
      <c r="R925">
        <v>267</v>
      </c>
      <c r="S925">
        <v>513</v>
      </c>
      <c r="T925" s="8">
        <v>0.52</v>
      </c>
      <c r="U925">
        <v>215</v>
      </c>
      <c r="V925">
        <v>335</v>
      </c>
      <c r="W925" s="8">
        <v>0.64200000000000002</v>
      </c>
      <c r="X925">
        <v>201</v>
      </c>
      <c r="Y925">
        <v>427</v>
      </c>
      <c r="Z925">
        <v>628</v>
      </c>
      <c r="AA925">
        <v>226</v>
      </c>
      <c r="AB925">
        <v>68</v>
      </c>
      <c r="AC925">
        <v>85</v>
      </c>
      <c r="AD925">
        <v>154</v>
      </c>
      <c r="AE925">
        <v>253</v>
      </c>
      <c r="AF925">
        <v>749</v>
      </c>
      <c r="AG925" s="8">
        <f>IF(Table3[[#This Row],[FTA]]&gt;=100,Table3[[#This Row],[FT%]],"")</f>
        <v>0.64200000000000002</v>
      </c>
      <c r="AH925" t="str">
        <f>UPPER(Table3[[#This Row],[Player]])</f>
        <v>MASON PLUMLEE</v>
      </c>
    </row>
    <row r="926" spans="1:34" x14ac:dyDescent="0.25">
      <c r="A926">
        <v>2016</v>
      </c>
      <c r="B926" t="s">
        <v>435</v>
      </c>
      <c r="C926" t="s">
        <v>50</v>
      </c>
      <c r="D926">
        <v>22</v>
      </c>
      <c r="E926" t="s">
        <v>48</v>
      </c>
      <c r="F926">
        <v>75</v>
      </c>
      <c r="G926">
        <v>73</v>
      </c>
      <c r="H926">
        <v>14.5</v>
      </c>
      <c r="I926" s="8">
        <v>0.56399999999999995</v>
      </c>
      <c r="J926">
        <v>5.6</v>
      </c>
      <c r="K926">
        <v>1.8</v>
      </c>
      <c r="L926">
        <v>339</v>
      </c>
      <c r="M926">
        <v>717</v>
      </c>
      <c r="N926" s="8">
        <v>0.47299999999999998</v>
      </c>
      <c r="O926">
        <v>98</v>
      </c>
      <c r="P926">
        <v>267</v>
      </c>
      <c r="Q926">
        <v>0.36699999999999999</v>
      </c>
      <c r="R926">
        <v>241</v>
      </c>
      <c r="S926">
        <v>450</v>
      </c>
      <c r="T926" s="8">
        <v>0.53600000000000003</v>
      </c>
      <c r="U926">
        <v>95</v>
      </c>
      <c r="V926">
        <v>126</v>
      </c>
      <c r="W926" s="8">
        <v>0.754</v>
      </c>
      <c r="X926">
        <v>97</v>
      </c>
      <c r="Y926">
        <v>294</v>
      </c>
      <c r="Z926">
        <v>391</v>
      </c>
      <c r="AA926">
        <v>120</v>
      </c>
      <c r="AB926">
        <v>105</v>
      </c>
      <c r="AC926">
        <v>32</v>
      </c>
      <c r="AD926">
        <v>70</v>
      </c>
      <c r="AE926">
        <v>163</v>
      </c>
      <c r="AF926">
        <v>871</v>
      </c>
      <c r="AG926" s="8">
        <f>IF(Table3[[#This Row],[FTA]]&gt;=100,Table3[[#This Row],[FT%]],"")</f>
        <v>0.754</v>
      </c>
      <c r="AH926" t="str">
        <f>UPPER(Table3[[#This Row],[Player]])</f>
        <v>OTTO PORTER</v>
      </c>
    </row>
    <row r="927" spans="1:34" x14ac:dyDescent="0.25">
      <c r="A927">
        <v>2016</v>
      </c>
      <c r="B927" t="s">
        <v>563</v>
      </c>
      <c r="C927" t="s">
        <v>30</v>
      </c>
      <c r="D927">
        <v>20</v>
      </c>
      <c r="E927" t="s">
        <v>63</v>
      </c>
      <c r="F927">
        <v>62</v>
      </c>
      <c r="G927">
        <v>4</v>
      </c>
      <c r="H927">
        <v>13.8</v>
      </c>
      <c r="I927" s="8">
        <v>0.46899999999999997</v>
      </c>
      <c r="J927">
        <v>1.5</v>
      </c>
      <c r="K927">
        <v>-3.3</v>
      </c>
      <c r="L927">
        <v>186</v>
      </c>
      <c r="M927">
        <v>436</v>
      </c>
      <c r="N927" s="8">
        <v>0.42699999999999999</v>
      </c>
      <c r="O927">
        <v>16</v>
      </c>
      <c r="P927">
        <v>52</v>
      </c>
      <c r="Q927">
        <v>0.308</v>
      </c>
      <c r="R927">
        <v>170</v>
      </c>
      <c r="S927">
        <v>384</v>
      </c>
      <c r="T927" s="8">
        <v>0.443</v>
      </c>
      <c r="U927">
        <v>48</v>
      </c>
      <c r="V927">
        <v>66</v>
      </c>
      <c r="W927" s="8">
        <v>0.72699999999999998</v>
      </c>
      <c r="X927">
        <v>123</v>
      </c>
      <c r="Y927">
        <v>214</v>
      </c>
      <c r="Z927">
        <v>337</v>
      </c>
      <c r="AA927">
        <v>52</v>
      </c>
      <c r="AB927">
        <v>25</v>
      </c>
      <c r="AC927">
        <v>22</v>
      </c>
      <c r="AD927">
        <v>54</v>
      </c>
      <c r="AE927">
        <v>100</v>
      </c>
      <c r="AF927">
        <v>436</v>
      </c>
      <c r="AG927" s="8" t="str">
        <f>IF(Table3[[#This Row],[FTA]]&gt;=100,Table3[[#This Row],[FT%]],"")</f>
        <v/>
      </c>
      <c r="AH927" t="str">
        <f>UPPER(Table3[[#This Row],[Player]])</f>
        <v>BOBBY PORTIS</v>
      </c>
    </row>
    <row r="928" spans="1:34" x14ac:dyDescent="0.25">
      <c r="A928">
        <v>2016</v>
      </c>
      <c r="B928" t="s">
        <v>564</v>
      </c>
      <c r="C928" t="s">
        <v>30</v>
      </c>
      <c r="D928">
        <v>20</v>
      </c>
      <c r="E928" t="s">
        <v>60</v>
      </c>
      <c r="F928">
        <v>72</v>
      </c>
      <c r="G928">
        <v>72</v>
      </c>
      <c r="H928">
        <v>17.7</v>
      </c>
      <c r="I928" s="8">
        <v>0.51800000000000002</v>
      </c>
      <c r="J928">
        <v>4.3</v>
      </c>
      <c r="K928">
        <v>0.1</v>
      </c>
      <c r="L928">
        <v>373</v>
      </c>
      <c r="M928">
        <v>886</v>
      </c>
      <c r="N928" s="8">
        <v>0.42099999999999999</v>
      </c>
      <c r="O928">
        <v>81</v>
      </c>
      <c r="P928">
        <v>243</v>
      </c>
      <c r="Q928">
        <v>0.33300000000000002</v>
      </c>
      <c r="R928">
        <v>292</v>
      </c>
      <c r="S928">
        <v>643</v>
      </c>
      <c r="T928" s="8">
        <v>0.45400000000000001</v>
      </c>
      <c r="U928">
        <v>201</v>
      </c>
      <c r="V928">
        <v>240</v>
      </c>
      <c r="W928" s="8">
        <v>0.83799999999999997</v>
      </c>
      <c r="X928">
        <v>132</v>
      </c>
      <c r="Y928">
        <v>394</v>
      </c>
      <c r="Z928">
        <v>526</v>
      </c>
      <c r="AA928">
        <v>94</v>
      </c>
      <c r="AB928">
        <v>53</v>
      </c>
      <c r="AC928">
        <v>134</v>
      </c>
      <c r="AD928">
        <v>121</v>
      </c>
      <c r="AE928">
        <v>205</v>
      </c>
      <c r="AF928">
        <v>1028</v>
      </c>
      <c r="AG928" s="8">
        <f>IF(Table3[[#This Row],[FTA]]&gt;=100,Table3[[#This Row],[FT%]],"")</f>
        <v>0.83799999999999997</v>
      </c>
      <c r="AH928" t="str">
        <f>UPPER(Table3[[#This Row],[Player]])</f>
        <v>KRISTAPS PORZINGIS</v>
      </c>
    </row>
    <row r="929" spans="1:34" x14ac:dyDescent="0.25">
      <c r="A929">
        <v>2016</v>
      </c>
      <c r="B929" t="s">
        <v>502</v>
      </c>
      <c r="C929" t="s">
        <v>30</v>
      </c>
      <c r="D929">
        <v>24</v>
      </c>
      <c r="E929" t="s">
        <v>66</v>
      </c>
      <c r="F929">
        <v>69</v>
      </c>
      <c r="G929">
        <v>2</v>
      </c>
      <c r="H929">
        <v>16.8</v>
      </c>
      <c r="I929" s="8">
        <v>0.55700000000000005</v>
      </c>
      <c r="J929">
        <v>3.1</v>
      </c>
      <c r="K929">
        <v>-0.3</v>
      </c>
      <c r="L929">
        <v>146</v>
      </c>
      <c r="M929">
        <v>296</v>
      </c>
      <c r="N929" s="8">
        <v>0.49299999999999999</v>
      </c>
      <c r="O929">
        <v>2</v>
      </c>
      <c r="P929">
        <v>16</v>
      </c>
      <c r="Q929">
        <v>0.125</v>
      </c>
      <c r="R929">
        <v>144</v>
      </c>
      <c r="S929">
        <v>280</v>
      </c>
      <c r="T929" s="8">
        <v>0.51400000000000001</v>
      </c>
      <c r="U929">
        <v>105</v>
      </c>
      <c r="V929">
        <v>142</v>
      </c>
      <c r="W929" s="8">
        <v>0.73899999999999999</v>
      </c>
      <c r="X929">
        <v>84</v>
      </c>
      <c r="Y929">
        <v>189</v>
      </c>
      <c r="Z929">
        <v>273</v>
      </c>
      <c r="AA929">
        <v>44</v>
      </c>
      <c r="AB929">
        <v>36</v>
      </c>
      <c r="AC929">
        <v>24</v>
      </c>
      <c r="AD929">
        <v>40</v>
      </c>
      <c r="AE929">
        <v>118</v>
      </c>
      <c r="AF929">
        <v>399</v>
      </c>
      <c r="AG929" s="8">
        <f>IF(Table3[[#This Row],[FTA]]&gt;=100,Table3[[#This Row],[FT%]],"")</f>
        <v>0.73899999999999999</v>
      </c>
      <c r="AH929" t="str">
        <f>UPPER(Table3[[#This Row],[Player]])</f>
        <v>DWIGHT POWELL</v>
      </c>
    </row>
    <row r="930" spans="1:34" x14ac:dyDescent="0.25">
      <c r="A930">
        <v>2016</v>
      </c>
      <c r="B930" t="s">
        <v>565</v>
      </c>
      <c r="C930" t="s">
        <v>34</v>
      </c>
      <c r="D930">
        <v>22</v>
      </c>
      <c r="E930" t="s">
        <v>39</v>
      </c>
      <c r="F930">
        <v>49</v>
      </c>
      <c r="G930">
        <v>24</v>
      </c>
      <c r="H930">
        <v>13.3</v>
      </c>
      <c r="I930" s="8">
        <v>0.54100000000000004</v>
      </c>
      <c r="J930">
        <v>1.6</v>
      </c>
      <c r="K930">
        <v>-0.4</v>
      </c>
      <c r="L930">
        <v>97</v>
      </c>
      <c r="M930">
        <v>229</v>
      </c>
      <c r="N930" s="8">
        <v>0.42399999999999999</v>
      </c>
      <c r="O930">
        <v>36</v>
      </c>
      <c r="P930">
        <v>89</v>
      </c>
      <c r="Q930">
        <v>0.40400000000000003</v>
      </c>
      <c r="R930">
        <v>61</v>
      </c>
      <c r="S930">
        <v>140</v>
      </c>
      <c r="T930" s="8">
        <v>0.436</v>
      </c>
      <c r="U930">
        <v>43</v>
      </c>
      <c r="V930">
        <v>53</v>
      </c>
      <c r="W930" s="8">
        <v>0.81100000000000005</v>
      </c>
      <c r="X930">
        <v>16</v>
      </c>
      <c r="Y930">
        <v>95</v>
      </c>
      <c r="Z930">
        <v>111</v>
      </c>
      <c r="AA930">
        <v>47</v>
      </c>
      <c r="AB930">
        <v>29</v>
      </c>
      <c r="AC930">
        <v>10</v>
      </c>
      <c r="AD930">
        <v>32</v>
      </c>
      <c r="AE930">
        <v>59</v>
      </c>
      <c r="AF930">
        <v>273</v>
      </c>
      <c r="AG930" s="8" t="str">
        <f>IF(Table3[[#This Row],[FTA]]&gt;=100,Table3[[#This Row],[FT%]],"")</f>
        <v/>
      </c>
      <c r="AH930" t="str">
        <f>UPPER(Table3[[#This Row],[Player]])</f>
        <v>NORMAN POWELL</v>
      </c>
    </row>
    <row r="931" spans="1:34" x14ac:dyDescent="0.25">
      <c r="A931">
        <v>2016</v>
      </c>
      <c r="B931" t="s">
        <v>436</v>
      </c>
      <c r="C931" t="s">
        <v>36</v>
      </c>
      <c r="D931">
        <v>24</v>
      </c>
      <c r="E931" t="s">
        <v>69</v>
      </c>
      <c r="F931">
        <v>23</v>
      </c>
      <c r="G931">
        <v>0</v>
      </c>
      <c r="H931">
        <v>10.6</v>
      </c>
      <c r="I931" s="8">
        <v>0.433</v>
      </c>
      <c r="J931">
        <v>-0.1</v>
      </c>
      <c r="K931">
        <v>-6.4</v>
      </c>
      <c r="L931">
        <v>30</v>
      </c>
      <c r="M931">
        <v>78</v>
      </c>
      <c r="N931" s="8">
        <v>0.38500000000000001</v>
      </c>
      <c r="O931">
        <v>4</v>
      </c>
      <c r="P931">
        <v>18</v>
      </c>
      <c r="Q931">
        <v>0.222</v>
      </c>
      <c r="R931">
        <v>26</v>
      </c>
      <c r="S931">
        <v>60</v>
      </c>
      <c r="T931" s="8">
        <v>0.433</v>
      </c>
      <c r="U931">
        <v>13</v>
      </c>
      <c r="V931">
        <v>25</v>
      </c>
      <c r="W931" s="8">
        <v>0.52</v>
      </c>
      <c r="X931">
        <v>3</v>
      </c>
      <c r="Y931">
        <v>28</v>
      </c>
      <c r="Z931">
        <v>31</v>
      </c>
      <c r="AA931">
        <v>75</v>
      </c>
      <c r="AB931">
        <v>18</v>
      </c>
      <c r="AC931">
        <v>4</v>
      </c>
      <c r="AD931">
        <v>33</v>
      </c>
      <c r="AE931">
        <v>28</v>
      </c>
      <c r="AF931">
        <v>77</v>
      </c>
      <c r="AG931" s="8" t="str">
        <f>IF(Table3[[#This Row],[FTA]]&gt;=100,Table3[[#This Row],[FT%]],"")</f>
        <v/>
      </c>
      <c r="AH931" t="str">
        <f>UPPER(Table3[[#This Row],[Player]])</f>
        <v>PHIL PRESSEY</v>
      </c>
    </row>
    <row r="932" spans="1:34" x14ac:dyDescent="0.25">
      <c r="A932">
        <v>2016</v>
      </c>
      <c r="B932" t="s">
        <v>436</v>
      </c>
      <c r="C932" t="s">
        <v>36</v>
      </c>
      <c r="D932">
        <v>24</v>
      </c>
      <c r="E932" t="s">
        <v>44</v>
      </c>
      <c r="F932">
        <v>14</v>
      </c>
      <c r="G932">
        <v>0</v>
      </c>
      <c r="H932">
        <v>11.8</v>
      </c>
      <c r="I932" s="8">
        <v>0.437</v>
      </c>
      <c r="J932">
        <v>0</v>
      </c>
      <c r="K932">
        <v>-5.7</v>
      </c>
      <c r="L932">
        <v>21</v>
      </c>
      <c r="M932">
        <v>55</v>
      </c>
      <c r="N932" s="8">
        <v>0.38200000000000001</v>
      </c>
      <c r="O932">
        <v>4</v>
      </c>
      <c r="P932">
        <v>13</v>
      </c>
      <c r="Q932">
        <v>0.308</v>
      </c>
      <c r="R932">
        <v>17</v>
      </c>
      <c r="S932">
        <v>42</v>
      </c>
      <c r="T932" s="8">
        <v>0.40500000000000003</v>
      </c>
      <c r="U932">
        <v>9</v>
      </c>
      <c r="V932">
        <v>18</v>
      </c>
      <c r="W932" s="8">
        <v>0.5</v>
      </c>
      <c r="X932">
        <v>0</v>
      </c>
      <c r="Y932">
        <v>23</v>
      </c>
      <c r="Z932">
        <v>23</v>
      </c>
      <c r="AA932">
        <v>46</v>
      </c>
      <c r="AB932">
        <v>11</v>
      </c>
      <c r="AC932">
        <v>1</v>
      </c>
      <c r="AD932">
        <v>19</v>
      </c>
      <c r="AE932">
        <v>14</v>
      </c>
      <c r="AF932">
        <v>55</v>
      </c>
      <c r="AG932" s="8" t="str">
        <f>IF(Table3[[#This Row],[FTA]]&gt;=100,Table3[[#This Row],[FT%]],"")</f>
        <v/>
      </c>
      <c r="AH932" t="str">
        <f>UPPER(Table3[[#This Row],[Player]])</f>
        <v>PHIL PRESSEY</v>
      </c>
    </row>
    <row r="933" spans="1:34" x14ac:dyDescent="0.25">
      <c r="A933">
        <v>2016</v>
      </c>
      <c r="B933" t="s">
        <v>436</v>
      </c>
      <c r="C933" t="s">
        <v>36</v>
      </c>
      <c r="D933">
        <v>24</v>
      </c>
      <c r="E933" t="s">
        <v>96</v>
      </c>
      <c r="F933">
        <v>9</v>
      </c>
      <c r="G933">
        <v>0</v>
      </c>
      <c r="H933">
        <v>8.6</v>
      </c>
      <c r="I933" s="8">
        <v>0.42199999999999999</v>
      </c>
      <c r="J933">
        <v>-0.1</v>
      </c>
      <c r="K933">
        <v>-7.3</v>
      </c>
      <c r="L933">
        <v>9</v>
      </c>
      <c r="M933">
        <v>23</v>
      </c>
      <c r="N933" s="8">
        <v>0.39100000000000001</v>
      </c>
      <c r="O933">
        <v>0</v>
      </c>
      <c r="P933">
        <v>5</v>
      </c>
      <c r="Q933">
        <v>0</v>
      </c>
      <c r="R933">
        <v>9</v>
      </c>
      <c r="S933">
        <v>18</v>
      </c>
      <c r="T933" s="8">
        <v>0.5</v>
      </c>
      <c r="U933">
        <v>4</v>
      </c>
      <c r="V933">
        <v>7</v>
      </c>
      <c r="W933" s="8">
        <v>0.57099999999999995</v>
      </c>
      <c r="X933">
        <v>3</v>
      </c>
      <c r="Y933">
        <v>5</v>
      </c>
      <c r="Z933">
        <v>8</v>
      </c>
      <c r="AA933">
        <v>29</v>
      </c>
      <c r="AB933">
        <v>7</v>
      </c>
      <c r="AC933">
        <v>3</v>
      </c>
      <c r="AD933">
        <v>14</v>
      </c>
      <c r="AE933">
        <v>14</v>
      </c>
      <c r="AF933">
        <v>22</v>
      </c>
      <c r="AG933" s="8" t="str">
        <f>IF(Table3[[#This Row],[FTA]]&gt;=100,Table3[[#This Row],[FT%]],"")</f>
        <v/>
      </c>
      <c r="AH933" t="str">
        <f>UPPER(Table3[[#This Row],[Player]])</f>
        <v>PHIL PRESSEY</v>
      </c>
    </row>
    <row r="934" spans="1:34" x14ac:dyDescent="0.25">
      <c r="A934">
        <v>2016</v>
      </c>
      <c r="B934" t="s">
        <v>267</v>
      </c>
      <c r="C934" t="s">
        <v>36</v>
      </c>
      <c r="D934">
        <v>32</v>
      </c>
      <c r="E934" t="s">
        <v>96</v>
      </c>
      <c r="F934">
        <v>62</v>
      </c>
      <c r="G934">
        <v>18</v>
      </c>
      <c r="H934">
        <v>9.6</v>
      </c>
      <c r="I934" s="8">
        <v>0.51700000000000002</v>
      </c>
      <c r="J934">
        <v>1.4</v>
      </c>
      <c r="K934">
        <v>-0.8</v>
      </c>
      <c r="L934">
        <v>116</v>
      </c>
      <c r="M934">
        <v>302</v>
      </c>
      <c r="N934" s="8">
        <v>0.38400000000000001</v>
      </c>
      <c r="O934">
        <v>68</v>
      </c>
      <c r="P934">
        <v>196</v>
      </c>
      <c r="Q934">
        <v>0.34699999999999998</v>
      </c>
      <c r="R934">
        <v>48</v>
      </c>
      <c r="S934">
        <v>106</v>
      </c>
      <c r="T934" s="8">
        <v>0.45300000000000001</v>
      </c>
      <c r="U934">
        <v>31</v>
      </c>
      <c r="V934">
        <v>41</v>
      </c>
      <c r="W934" s="8">
        <v>0.75600000000000001</v>
      </c>
      <c r="X934">
        <v>25</v>
      </c>
      <c r="Y934">
        <v>74</v>
      </c>
      <c r="Z934">
        <v>99</v>
      </c>
      <c r="AA934">
        <v>147</v>
      </c>
      <c r="AB934">
        <v>74</v>
      </c>
      <c r="AC934">
        <v>13</v>
      </c>
      <c r="AD934">
        <v>70</v>
      </c>
      <c r="AE934">
        <v>161</v>
      </c>
      <c r="AF934">
        <v>331</v>
      </c>
      <c r="AG934" s="8" t="str">
        <f>IF(Table3[[#This Row],[FTA]]&gt;=100,Table3[[#This Row],[FT%]],"")</f>
        <v/>
      </c>
      <c r="AH934" t="str">
        <f>UPPER(Table3[[#This Row],[Player]])</f>
        <v>RONNIE PRICE</v>
      </c>
    </row>
    <row r="935" spans="1:34" x14ac:dyDescent="0.25">
      <c r="A935">
        <v>2016</v>
      </c>
      <c r="B935" t="s">
        <v>370</v>
      </c>
      <c r="C935" t="s">
        <v>36</v>
      </c>
      <c r="D935">
        <v>38</v>
      </c>
      <c r="E935" t="s">
        <v>82</v>
      </c>
      <c r="F935">
        <v>59</v>
      </c>
      <c r="G935">
        <v>3</v>
      </c>
      <c r="H935">
        <v>10.199999999999999</v>
      </c>
      <c r="I935" s="8">
        <v>0.48199999999999998</v>
      </c>
      <c r="J935">
        <v>1.5</v>
      </c>
      <c r="K935">
        <v>0.4</v>
      </c>
      <c r="L935">
        <v>55</v>
      </c>
      <c r="M935">
        <v>147</v>
      </c>
      <c r="N935" s="8">
        <v>0.374</v>
      </c>
      <c r="O935">
        <v>28</v>
      </c>
      <c r="P935">
        <v>95</v>
      </c>
      <c r="Q935">
        <v>0.29499999999999998</v>
      </c>
      <c r="R935">
        <v>27</v>
      </c>
      <c r="S935">
        <v>52</v>
      </c>
      <c r="T935" s="8">
        <v>0.51900000000000002</v>
      </c>
      <c r="U935">
        <v>7</v>
      </c>
      <c r="V935">
        <v>8</v>
      </c>
      <c r="W935" s="8">
        <v>0.875</v>
      </c>
      <c r="X935">
        <v>38</v>
      </c>
      <c r="Y935">
        <v>76</v>
      </c>
      <c r="Z935">
        <v>114</v>
      </c>
      <c r="AA935">
        <v>130</v>
      </c>
      <c r="AB935">
        <v>53</v>
      </c>
      <c r="AC935">
        <v>1</v>
      </c>
      <c r="AD935">
        <v>49</v>
      </c>
      <c r="AE935">
        <v>82</v>
      </c>
      <c r="AF935">
        <v>145</v>
      </c>
      <c r="AG935" s="8" t="str">
        <f>IF(Table3[[#This Row],[FTA]]&gt;=100,Table3[[#This Row],[FT%]],"")</f>
        <v/>
      </c>
      <c r="AH935" t="str">
        <f>UPPER(Table3[[#This Row],[Player]])</f>
        <v>PABLO PRIGIONI</v>
      </c>
    </row>
    <row r="936" spans="1:34" x14ac:dyDescent="0.25">
      <c r="A936">
        <v>2016</v>
      </c>
      <c r="B936" t="s">
        <v>268</v>
      </c>
      <c r="C936" t="s">
        <v>50</v>
      </c>
      <c r="D936">
        <v>35</v>
      </c>
      <c r="E936" t="s">
        <v>71</v>
      </c>
      <c r="F936">
        <v>77</v>
      </c>
      <c r="G936">
        <v>44</v>
      </c>
      <c r="H936">
        <v>6.3</v>
      </c>
      <c r="I936" s="8">
        <v>0.46600000000000003</v>
      </c>
      <c r="J936">
        <v>0.4</v>
      </c>
      <c r="K936">
        <v>-3.1</v>
      </c>
      <c r="L936">
        <v>102</v>
      </c>
      <c r="M936">
        <v>229</v>
      </c>
      <c r="N936" s="8">
        <v>0.44500000000000001</v>
      </c>
      <c r="O936">
        <v>4</v>
      </c>
      <c r="P936">
        <v>23</v>
      </c>
      <c r="Q936">
        <v>0.17399999999999999</v>
      </c>
      <c r="R936">
        <v>98</v>
      </c>
      <c r="S936">
        <v>206</v>
      </c>
      <c r="T936" s="8">
        <v>0.47599999999999998</v>
      </c>
      <c r="U936">
        <v>13</v>
      </c>
      <c r="V936">
        <v>19</v>
      </c>
      <c r="W936" s="8">
        <v>0.68400000000000005</v>
      </c>
      <c r="X936">
        <v>32</v>
      </c>
      <c r="Y936">
        <v>115</v>
      </c>
      <c r="Z936">
        <v>147</v>
      </c>
      <c r="AA936">
        <v>73</v>
      </c>
      <c r="AB936">
        <v>36</v>
      </c>
      <c r="AC936">
        <v>13</v>
      </c>
      <c r="AD936">
        <v>27</v>
      </c>
      <c r="AE936">
        <v>62</v>
      </c>
      <c r="AF936">
        <v>221</v>
      </c>
      <c r="AG936" s="8" t="str">
        <f>IF(Table3[[#This Row],[FTA]]&gt;=100,Table3[[#This Row],[FT%]],"")</f>
        <v/>
      </c>
      <c r="AH936" t="str">
        <f>UPPER(Table3[[#This Row],[Player]])</f>
        <v>TAYSHAUN PRINCE</v>
      </c>
    </row>
    <row r="937" spans="1:34" x14ac:dyDescent="0.25">
      <c r="A937">
        <v>2016</v>
      </c>
      <c r="B937" t="s">
        <v>503</v>
      </c>
      <c r="C937" t="s">
        <v>30</v>
      </c>
      <c r="D937">
        <v>21</v>
      </c>
      <c r="E937" t="s">
        <v>74</v>
      </c>
      <c r="F937">
        <v>81</v>
      </c>
      <c r="G937">
        <v>60</v>
      </c>
      <c r="H937">
        <v>13.9</v>
      </c>
      <c r="I937" s="8">
        <v>0.48199999999999998</v>
      </c>
      <c r="J937">
        <v>1.6</v>
      </c>
      <c r="K937">
        <v>-3.6</v>
      </c>
      <c r="L937">
        <v>358</v>
      </c>
      <c r="M937">
        <v>835</v>
      </c>
      <c r="N937" s="8">
        <v>0.42899999999999999</v>
      </c>
      <c r="O937">
        <v>10</v>
      </c>
      <c r="P937">
        <v>36</v>
      </c>
      <c r="Q937">
        <v>0.27800000000000002</v>
      </c>
      <c r="R937">
        <v>348</v>
      </c>
      <c r="S937">
        <v>799</v>
      </c>
      <c r="T937" s="8">
        <v>0.436</v>
      </c>
      <c r="U937">
        <v>193</v>
      </c>
      <c r="V937">
        <v>270</v>
      </c>
      <c r="W937" s="8">
        <v>0.71499999999999997</v>
      </c>
      <c r="X937">
        <v>172</v>
      </c>
      <c r="Y937">
        <v>657</v>
      </c>
      <c r="Z937">
        <v>829</v>
      </c>
      <c r="AA937">
        <v>144</v>
      </c>
      <c r="AB937">
        <v>53</v>
      </c>
      <c r="AC937">
        <v>29</v>
      </c>
      <c r="AD937">
        <v>149</v>
      </c>
      <c r="AE937">
        <v>242</v>
      </c>
      <c r="AF937">
        <v>919</v>
      </c>
      <c r="AG937" s="8">
        <f>IF(Table3[[#This Row],[FTA]]&gt;=100,Table3[[#This Row],[FT%]],"")</f>
        <v>0.71499999999999997</v>
      </c>
      <c r="AH937" t="str">
        <f>UPPER(Table3[[#This Row],[Player]])</f>
        <v>JULIUS RANDLE</v>
      </c>
    </row>
    <row r="938" spans="1:34" x14ac:dyDescent="0.25">
      <c r="A938">
        <v>2016</v>
      </c>
      <c r="B938" t="s">
        <v>269</v>
      </c>
      <c r="C938" t="s">
        <v>30</v>
      </c>
      <c r="D938">
        <v>34</v>
      </c>
      <c r="E938" t="s">
        <v>47</v>
      </c>
      <c r="F938">
        <v>68</v>
      </c>
      <c r="G938">
        <v>53</v>
      </c>
      <c r="H938">
        <v>18.3</v>
      </c>
      <c r="I938" s="8">
        <v>0.51900000000000002</v>
      </c>
      <c r="J938">
        <v>4.3</v>
      </c>
      <c r="K938">
        <v>-0.8</v>
      </c>
      <c r="L938">
        <v>431</v>
      </c>
      <c r="M938">
        <v>907</v>
      </c>
      <c r="N938" s="8">
        <v>0.47499999999999998</v>
      </c>
      <c r="O938">
        <v>6</v>
      </c>
      <c r="P938">
        <v>26</v>
      </c>
      <c r="Q938">
        <v>0.23100000000000001</v>
      </c>
      <c r="R938">
        <v>425</v>
      </c>
      <c r="S938">
        <v>881</v>
      </c>
      <c r="T938" s="8">
        <v>0.48199999999999998</v>
      </c>
      <c r="U938">
        <v>172</v>
      </c>
      <c r="V938">
        <v>216</v>
      </c>
      <c r="W938" s="8">
        <v>0.79600000000000004</v>
      </c>
      <c r="X938">
        <v>179</v>
      </c>
      <c r="Y938">
        <v>350</v>
      </c>
      <c r="Z938">
        <v>529</v>
      </c>
      <c r="AA938">
        <v>142</v>
      </c>
      <c r="AB938">
        <v>43</v>
      </c>
      <c r="AC938">
        <v>13</v>
      </c>
      <c r="AD938">
        <v>105</v>
      </c>
      <c r="AE938">
        <v>146</v>
      </c>
      <c r="AF938">
        <v>1040</v>
      </c>
      <c r="AG938" s="8">
        <f>IF(Table3[[#This Row],[FTA]]&gt;=100,Table3[[#This Row],[FT%]],"")</f>
        <v>0.79600000000000004</v>
      </c>
      <c r="AH938" t="str">
        <f>UPPER(Table3[[#This Row],[Player]])</f>
        <v>ZACH RANDOLPH</v>
      </c>
    </row>
    <row r="939" spans="1:34" x14ac:dyDescent="0.25">
      <c r="A939">
        <v>2016</v>
      </c>
      <c r="B939" t="s">
        <v>270</v>
      </c>
      <c r="C939" t="s">
        <v>34</v>
      </c>
      <c r="D939">
        <v>31</v>
      </c>
      <c r="E939" t="s">
        <v>82</v>
      </c>
      <c r="F939">
        <v>75</v>
      </c>
      <c r="G939">
        <v>75</v>
      </c>
      <c r="H939">
        <v>17.5</v>
      </c>
      <c r="I939" s="8">
        <v>0.63200000000000001</v>
      </c>
      <c r="J939">
        <v>6.7</v>
      </c>
      <c r="K939">
        <v>0.8</v>
      </c>
      <c r="L939">
        <v>422</v>
      </c>
      <c r="M939">
        <v>880</v>
      </c>
      <c r="N939" s="8">
        <v>0.48</v>
      </c>
      <c r="O939">
        <v>200</v>
      </c>
      <c r="P939">
        <v>421</v>
      </c>
      <c r="Q939">
        <v>0.47499999999999998</v>
      </c>
      <c r="R939">
        <v>222</v>
      </c>
      <c r="S939">
        <v>459</v>
      </c>
      <c r="T939" s="8">
        <v>0.48399999999999999</v>
      </c>
      <c r="U939">
        <v>182</v>
      </c>
      <c r="V939">
        <v>205</v>
      </c>
      <c r="W939" s="8">
        <v>0.88800000000000001</v>
      </c>
      <c r="X939">
        <v>10</v>
      </c>
      <c r="Y939">
        <v>129</v>
      </c>
      <c r="Z939">
        <v>139</v>
      </c>
      <c r="AA939">
        <v>106</v>
      </c>
      <c r="AB939">
        <v>42</v>
      </c>
      <c r="AC939">
        <v>5</v>
      </c>
      <c r="AD939">
        <v>78</v>
      </c>
      <c r="AE939">
        <v>135</v>
      </c>
      <c r="AF939">
        <v>1226</v>
      </c>
      <c r="AG939" s="8">
        <f>IF(Table3[[#This Row],[FTA]]&gt;=100,Table3[[#This Row],[FT%]],"")</f>
        <v>0.88800000000000001</v>
      </c>
      <c r="AH939" t="str">
        <f>UPPER(Table3[[#This Row],[Player]])</f>
        <v>J.J. REDICK</v>
      </c>
    </row>
    <row r="940" spans="1:34" x14ac:dyDescent="0.25">
      <c r="A940">
        <v>2016</v>
      </c>
      <c r="B940" t="s">
        <v>567</v>
      </c>
      <c r="C940" t="s">
        <v>34</v>
      </c>
      <c r="D940">
        <v>22</v>
      </c>
      <c r="E940" t="s">
        <v>61</v>
      </c>
      <c r="F940">
        <v>52</v>
      </c>
      <c r="G940">
        <v>2</v>
      </c>
      <c r="H940">
        <v>11.4</v>
      </c>
      <c r="I940" s="8">
        <v>0.56899999999999995</v>
      </c>
      <c r="J940">
        <v>2.5</v>
      </c>
      <c r="K940">
        <v>0.6</v>
      </c>
      <c r="L940">
        <v>123</v>
      </c>
      <c r="M940">
        <v>272</v>
      </c>
      <c r="N940" s="8">
        <v>0.45200000000000001</v>
      </c>
      <c r="O940">
        <v>53</v>
      </c>
      <c r="P940">
        <v>115</v>
      </c>
      <c r="Q940">
        <v>0.46100000000000002</v>
      </c>
      <c r="R940">
        <v>70</v>
      </c>
      <c r="S940">
        <v>157</v>
      </c>
      <c r="T940" s="8">
        <v>0.44600000000000001</v>
      </c>
      <c r="U940">
        <v>42</v>
      </c>
      <c r="V940">
        <v>63</v>
      </c>
      <c r="W940" s="8">
        <v>0.66700000000000004</v>
      </c>
      <c r="X940">
        <v>21</v>
      </c>
      <c r="Y940">
        <v>86</v>
      </c>
      <c r="Z940">
        <v>107</v>
      </c>
      <c r="AA940">
        <v>73</v>
      </c>
      <c r="AB940">
        <v>36</v>
      </c>
      <c r="AC940">
        <v>25</v>
      </c>
      <c r="AD940">
        <v>35</v>
      </c>
      <c r="AE940">
        <v>107</v>
      </c>
      <c r="AF940">
        <v>341</v>
      </c>
      <c r="AG940" s="8" t="str">
        <f>IF(Table3[[#This Row],[FTA]]&gt;=100,Table3[[#This Row],[FT%]],"")</f>
        <v/>
      </c>
      <c r="AH940" t="str">
        <f>UPPER(Table3[[#This Row],[Player]])</f>
        <v>JOSH RICHARDSON</v>
      </c>
    </row>
    <row r="941" spans="1:34" x14ac:dyDescent="0.25">
      <c r="A941">
        <v>2016</v>
      </c>
      <c r="B941" t="s">
        <v>372</v>
      </c>
      <c r="C941" t="s">
        <v>34</v>
      </c>
      <c r="D941">
        <v>23</v>
      </c>
      <c r="E941" t="s">
        <v>82</v>
      </c>
      <c r="F941">
        <v>67</v>
      </c>
      <c r="G941">
        <v>7</v>
      </c>
      <c r="H941">
        <v>11.1</v>
      </c>
      <c r="I941" s="8">
        <v>0.52300000000000002</v>
      </c>
      <c r="J941">
        <v>1.9</v>
      </c>
      <c r="K941">
        <v>-2.2000000000000002</v>
      </c>
      <c r="L941">
        <v>226</v>
      </c>
      <c r="M941">
        <v>516</v>
      </c>
      <c r="N941" s="8">
        <v>0.438</v>
      </c>
      <c r="O941">
        <v>62</v>
      </c>
      <c r="P941">
        <v>185</v>
      </c>
      <c r="Q941">
        <v>0.33500000000000002</v>
      </c>
      <c r="R941">
        <v>164</v>
      </c>
      <c r="S941">
        <v>331</v>
      </c>
      <c r="T941" s="8">
        <v>0.495</v>
      </c>
      <c r="U941">
        <v>79</v>
      </c>
      <c r="V941">
        <v>116</v>
      </c>
      <c r="W941" s="8">
        <v>0.68100000000000005</v>
      </c>
      <c r="X941">
        <v>22</v>
      </c>
      <c r="Y941">
        <v>108</v>
      </c>
      <c r="Z941">
        <v>130</v>
      </c>
      <c r="AA941">
        <v>99</v>
      </c>
      <c r="AB941">
        <v>48</v>
      </c>
      <c r="AC941">
        <v>9</v>
      </c>
      <c r="AD941">
        <v>61</v>
      </c>
      <c r="AE941">
        <v>137</v>
      </c>
      <c r="AF941">
        <v>593</v>
      </c>
      <c r="AG941" s="8">
        <f>IF(Table3[[#This Row],[FTA]]&gt;=100,Table3[[#This Row],[FT%]],"")</f>
        <v>0.68100000000000005</v>
      </c>
      <c r="AH941" t="str">
        <f>UPPER(Table3[[#This Row],[Player]])</f>
        <v>AUSTIN RIVERS</v>
      </c>
    </row>
    <row r="942" spans="1:34" x14ac:dyDescent="0.25">
      <c r="A942">
        <v>2016</v>
      </c>
      <c r="B942" t="s">
        <v>373</v>
      </c>
      <c r="C942" t="s">
        <v>36</v>
      </c>
      <c r="D942">
        <v>30</v>
      </c>
      <c r="E942" t="s">
        <v>69</v>
      </c>
      <c r="F942">
        <v>51</v>
      </c>
      <c r="G942">
        <v>0</v>
      </c>
      <c r="H942">
        <v>13.8</v>
      </c>
      <c r="I942" s="8">
        <v>0.55200000000000005</v>
      </c>
      <c r="J942">
        <v>1</v>
      </c>
      <c r="K942">
        <v>-3.9</v>
      </c>
      <c r="L942">
        <v>74</v>
      </c>
      <c r="M942">
        <v>165</v>
      </c>
      <c r="N942" s="8">
        <v>0.44800000000000001</v>
      </c>
      <c r="O942">
        <v>15</v>
      </c>
      <c r="P942">
        <v>42</v>
      </c>
      <c r="Q942">
        <v>0.35699999999999998</v>
      </c>
      <c r="R942">
        <v>59</v>
      </c>
      <c r="S942">
        <v>123</v>
      </c>
      <c r="T942" s="8">
        <v>0.48</v>
      </c>
      <c r="U942">
        <v>42</v>
      </c>
      <c r="V942">
        <v>47</v>
      </c>
      <c r="W942" s="8">
        <v>0.89400000000000002</v>
      </c>
      <c r="X942">
        <v>6</v>
      </c>
      <c r="Y942">
        <v>35</v>
      </c>
      <c r="Z942">
        <v>41</v>
      </c>
      <c r="AA942">
        <v>54</v>
      </c>
      <c r="AB942">
        <v>10</v>
      </c>
      <c r="AC942">
        <v>2</v>
      </c>
      <c r="AD942">
        <v>23</v>
      </c>
      <c r="AE942">
        <v>35</v>
      </c>
      <c r="AF942">
        <v>205</v>
      </c>
      <c r="AG942" s="8" t="str">
        <f>IF(Table3[[#This Row],[FTA]]&gt;=100,Table3[[#This Row],[FT%]],"")</f>
        <v/>
      </c>
      <c r="AH942" t="str">
        <f>UPPER(Table3[[#This Row],[Player]])</f>
        <v>BRIAN ROBERTS</v>
      </c>
    </row>
    <row r="943" spans="1:34" x14ac:dyDescent="0.25">
      <c r="A943">
        <v>2016</v>
      </c>
      <c r="B943" t="s">
        <v>373</v>
      </c>
      <c r="C943" t="s">
        <v>36</v>
      </c>
      <c r="D943">
        <v>30</v>
      </c>
      <c r="E943" t="s">
        <v>449</v>
      </c>
      <c r="F943">
        <v>30</v>
      </c>
      <c r="G943">
        <v>0</v>
      </c>
      <c r="H943">
        <v>13.9</v>
      </c>
      <c r="I943" s="8">
        <v>0.55200000000000005</v>
      </c>
      <c r="J943">
        <v>0.8</v>
      </c>
      <c r="K943">
        <v>-3.8</v>
      </c>
      <c r="L943">
        <v>51</v>
      </c>
      <c r="M943">
        <v>115</v>
      </c>
      <c r="N943" s="8">
        <v>0.443</v>
      </c>
      <c r="O943">
        <v>9</v>
      </c>
      <c r="P943">
        <v>27</v>
      </c>
      <c r="Q943">
        <v>0.33300000000000002</v>
      </c>
      <c r="R943">
        <v>42</v>
      </c>
      <c r="S943">
        <v>88</v>
      </c>
      <c r="T943" s="8">
        <v>0.47699999999999998</v>
      </c>
      <c r="U943">
        <v>34</v>
      </c>
      <c r="V943">
        <v>37</v>
      </c>
      <c r="W943" s="8">
        <v>0.91900000000000004</v>
      </c>
      <c r="X943">
        <v>4</v>
      </c>
      <c r="Y943">
        <v>25</v>
      </c>
      <c r="Z943">
        <v>29</v>
      </c>
      <c r="AA943">
        <v>38</v>
      </c>
      <c r="AB943">
        <v>7</v>
      </c>
      <c r="AC943">
        <v>1</v>
      </c>
      <c r="AD943">
        <v>16</v>
      </c>
      <c r="AE943">
        <v>23</v>
      </c>
      <c r="AF943">
        <v>145</v>
      </c>
      <c r="AG943" s="8" t="str">
        <f>IF(Table3[[#This Row],[FTA]]&gt;=100,Table3[[#This Row],[FT%]],"")</f>
        <v/>
      </c>
      <c r="AH943" t="str">
        <f>UPPER(Table3[[#This Row],[Player]])</f>
        <v>BRIAN ROBERTS</v>
      </c>
    </row>
    <row r="944" spans="1:34" x14ac:dyDescent="0.25">
      <c r="A944">
        <v>2016</v>
      </c>
      <c r="B944" t="s">
        <v>373</v>
      </c>
      <c r="C944" t="s">
        <v>36</v>
      </c>
      <c r="D944">
        <v>30</v>
      </c>
      <c r="E944" t="s">
        <v>42</v>
      </c>
      <c r="F944">
        <v>21</v>
      </c>
      <c r="G944">
        <v>0</v>
      </c>
      <c r="H944">
        <v>13.7</v>
      </c>
      <c r="I944" s="8">
        <v>0.55100000000000005</v>
      </c>
      <c r="J944">
        <v>0.3</v>
      </c>
      <c r="K944">
        <v>-4</v>
      </c>
      <c r="L944">
        <v>23</v>
      </c>
      <c r="M944">
        <v>50</v>
      </c>
      <c r="N944" s="8">
        <v>0.46</v>
      </c>
      <c r="O944">
        <v>6</v>
      </c>
      <c r="P944">
        <v>15</v>
      </c>
      <c r="Q944">
        <v>0.4</v>
      </c>
      <c r="R944">
        <v>17</v>
      </c>
      <c r="S944">
        <v>35</v>
      </c>
      <c r="T944" s="8">
        <v>0.48599999999999999</v>
      </c>
      <c r="U944">
        <v>8</v>
      </c>
      <c r="V944">
        <v>10</v>
      </c>
      <c r="W944" s="8">
        <v>0.8</v>
      </c>
      <c r="X944">
        <v>2</v>
      </c>
      <c r="Y944">
        <v>10</v>
      </c>
      <c r="Z944">
        <v>12</v>
      </c>
      <c r="AA944">
        <v>16</v>
      </c>
      <c r="AB944">
        <v>3</v>
      </c>
      <c r="AC944">
        <v>1</v>
      </c>
      <c r="AD944">
        <v>7</v>
      </c>
      <c r="AE944">
        <v>12</v>
      </c>
      <c r="AF944">
        <v>60</v>
      </c>
      <c r="AG944" s="8" t="str">
        <f>IF(Table3[[#This Row],[FTA]]&gt;=100,Table3[[#This Row],[FT%]],"")</f>
        <v/>
      </c>
      <c r="AH944" t="str">
        <f>UPPER(Table3[[#This Row],[Player]])</f>
        <v>BRIAN ROBERTS</v>
      </c>
    </row>
    <row r="945" spans="1:34" x14ac:dyDescent="0.25">
      <c r="A945">
        <v>2016</v>
      </c>
      <c r="B945" t="s">
        <v>504</v>
      </c>
      <c r="C945" t="s">
        <v>50</v>
      </c>
      <c r="D945">
        <v>22</v>
      </c>
      <c r="E945" t="s">
        <v>52</v>
      </c>
      <c r="F945">
        <v>45</v>
      </c>
      <c r="G945">
        <v>4</v>
      </c>
      <c r="H945">
        <v>11.4</v>
      </c>
      <c r="I945" s="8">
        <v>0.50800000000000001</v>
      </c>
      <c r="J945">
        <v>0.8</v>
      </c>
      <c r="K945">
        <v>-3</v>
      </c>
      <c r="L945">
        <v>65</v>
      </c>
      <c r="M945">
        <v>151</v>
      </c>
      <c r="N945" s="8">
        <v>0.43</v>
      </c>
      <c r="O945">
        <v>14</v>
      </c>
      <c r="P945">
        <v>37</v>
      </c>
      <c r="Q945">
        <v>0.378</v>
      </c>
      <c r="R945">
        <v>51</v>
      </c>
      <c r="S945">
        <v>114</v>
      </c>
      <c r="T945" s="8">
        <v>0.44700000000000001</v>
      </c>
      <c r="U945">
        <v>27</v>
      </c>
      <c r="V945">
        <v>39</v>
      </c>
      <c r="W945" s="8">
        <v>0.69199999999999995</v>
      </c>
      <c r="X945">
        <v>12</v>
      </c>
      <c r="Y945">
        <v>56</v>
      </c>
      <c r="Z945">
        <v>68</v>
      </c>
      <c r="AA945">
        <v>26</v>
      </c>
      <c r="AB945">
        <v>17</v>
      </c>
      <c r="AC945">
        <v>9</v>
      </c>
      <c r="AD945">
        <v>18</v>
      </c>
      <c r="AE945">
        <v>21</v>
      </c>
      <c r="AF945">
        <v>171</v>
      </c>
      <c r="AG945" s="8" t="str">
        <f>IF(Table3[[#This Row],[FTA]]&gt;=100,Table3[[#This Row],[FT%]],"")</f>
        <v/>
      </c>
      <c r="AH945" t="str">
        <f>UPPER(Table3[[#This Row],[Player]])</f>
        <v>GLENN ROBINSON</v>
      </c>
    </row>
    <row r="946" spans="1:34" x14ac:dyDescent="0.25">
      <c r="A946">
        <v>2016</v>
      </c>
      <c r="B946" t="s">
        <v>374</v>
      </c>
      <c r="C946" t="s">
        <v>30</v>
      </c>
      <c r="D946">
        <v>24</v>
      </c>
      <c r="E946" t="s">
        <v>342</v>
      </c>
      <c r="F946">
        <v>71</v>
      </c>
      <c r="G946">
        <v>7</v>
      </c>
      <c r="H946">
        <v>14.5</v>
      </c>
      <c r="I946" s="8">
        <v>0.45300000000000001</v>
      </c>
      <c r="J946">
        <v>0.6</v>
      </c>
      <c r="K946">
        <v>-2.9</v>
      </c>
      <c r="L946">
        <v>130</v>
      </c>
      <c r="M946">
        <v>291</v>
      </c>
      <c r="N946" s="8">
        <v>0.44700000000000001</v>
      </c>
      <c r="O946">
        <v>0</v>
      </c>
      <c r="P946">
        <v>1</v>
      </c>
      <c r="Q946">
        <v>0</v>
      </c>
      <c r="R946">
        <v>130</v>
      </c>
      <c r="S946">
        <v>290</v>
      </c>
      <c r="T946" s="8">
        <v>0.44800000000000001</v>
      </c>
      <c r="U946">
        <v>47</v>
      </c>
      <c r="V946">
        <v>109</v>
      </c>
      <c r="W946" s="8">
        <v>0.43099999999999999</v>
      </c>
      <c r="X946">
        <v>136</v>
      </c>
      <c r="Y946">
        <v>223</v>
      </c>
      <c r="Z946">
        <v>359</v>
      </c>
      <c r="AA946">
        <v>46</v>
      </c>
      <c r="AB946">
        <v>39</v>
      </c>
      <c r="AC946">
        <v>36</v>
      </c>
      <c r="AD946">
        <v>69</v>
      </c>
      <c r="AE946">
        <v>111</v>
      </c>
      <c r="AF946">
        <v>307</v>
      </c>
      <c r="AG946" s="8">
        <f>IF(Table3[[#This Row],[FTA]]&gt;=100,Table3[[#This Row],[FT%]],"")</f>
        <v>0.43099999999999999</v>
      </c>
      <c r="AH946" t="str">
        <f>UPPER(Table3[[#This Row],[Player]])</f>
        <v>THOMAS ROBINSON</v>
      </c>
    </row>
    <row r="947" spans="1:34" x14ac:dyDescent="0.25">
      <c r="A947">
        <v>2016</v>
      </c>
      <c r="B947" t="s">
        <v>274</v>
      </c>
      <c r="C947" t="s">
        <v>36</v>
      </c>
      <c r="D947">
        <v>29</v>
      </c>
      <c r="E947" t="s">
        <v>120</v>
      </c>
      <c r="F947">
        <v>72</v>
      </c>
      <c r="G947">
        <v>72</v>
      </c>
      <c r="H947">
        <v>16.899999999999999</v>
      </c>
      <c r="I947" s="8">
        <v>0.50600000000000001</v>
      </c>
      <c r="J947">
        <v>4.5999999999999996</v>
      </c>
      <c r="K947">
        <v>1</v>
      </c>
      <c r="L947">
        <v>355</v>
      </c>
      <c r="M947">
        <v>782</v>
      </c>
      <c r="N947" s="8">
        <v>0.45400000000000001</v>
      </c>
      <c r="O947">
        <v>62</v>
      </c>
      <c r="P947">
        <v>170</v>
      </c>
      <c r="Q947">
        <v>0.36499999999999999</v>
      </c>
      <c r="R947">
        <v>293</v>
      </c>
      <c r="S947">
        <v>612</v>
      </c>
      <c r="T947" s="8">
        <v>0.47899999999999998</v>
      </c>
      <c r="U947">
        <v>87</v>
      </c>
      <c r="V947">
        <v>150</v>
      </c>
      <c r="W947" s="8">
        <v>0.57999999999999996</v>
      </c>
      <c r="X947">
        <v>77</v>
      </c>
      <c r="Y947">
        <v>358</v>
      </c>
      <c r="Z947">
        <v>435</v>
      </c>
      <c r="AA947">
        <v>839</v>
      </c>
      <c r="AB947">
        <v>141</v>
      </c>
      <c r="AC947">
        <v>10</v>
      </c>
      <c r="AD947">
        <v>278</v>
      </c>
      <c r="AE947">
        <v>175</v>
      </c>
      <c r="AF947">
        <v>859</v>
      </c>
      <c r="AG947" s="8">
        <f>IF(Table3[[#This Row],[FTA]]&gt;=100,Table3[[#This Row],[FT%]],"")</f>
        <v>0.57999999999999996</v>
      </c>
      <c r="AH947" t="str">
        <f>UPPER(Table3[[#This Row],[Player]])</f>
        <v>RAJON RONDO</v>
      </c>
    </row>
    <row r="948" spans="1:34" x14ac:dyDescent="0.25">
      <c r="A948">
        <v>2016</v>
      </c>
      <c r="B948" t="s">
        <v>275</v>
      </c>
      <c r="C948" t="s">
        <v>36</v>
      </c>
      <c r="D948">
        <v>27</v>
      </c>
      <c r="E948" t="s">
        <v>63</v>
      </c>
      <c r="F948">
        <v>66</v>
      </c>
      <c r="G948">
        <v>66</v>
      </c>
      <c r="H948">
        <v>13.5</v>
      </c>
      <c r="I948" s="8">
        <v>0.47899999999999998</v>
      </c>
      <c r="J948">
        <v>0.4</v>
      </c>
      <c r="K948">
        <v>-3.3</v>
      </c>
      <c r="L948">
        <v>447</v>
      </c>
      <c r="M948">
        <v>1048</v>
      </c>
      <c r="N948" s="8">
        <v>0.42699999999999999</v>
      </c>
      <c r="O948">
        <v>44</v>
      </c>
      <c r="P948">
        <v>150</v>
      </c>
      <c r="Q948">
        <v>0.29299999999999998</v>
      </c>
      <c r="R948">
        <v>403</v>
      </c>
      <c r="S948">
        <v>898</v>
      </c>
      <c r="T948" s="8">
        <v>0.44900000000000001</v>
      </c>
      <c r="U948">
        <v>142</v>
      </c>
      <c r="V948">
        <v>179</v>
      </c>
      <c r="W948" s="8">
        <v>0.79300000000000004</v>
      </c>
      <c r="X948">
        <v>46</v>
      </c>
      <c r="Y948">
        <v>179</v>
      </c>
      <c r="Z948">
        <v>225</v>
      </c>
      <c r="AA948">
        <v>311</v>
      </c>
      <c r="AB948">
        <v>44</v>
      </c>
      <c r="AC948">
        <v>14</v>
      </c>
      <c r="AD948">
        <v>175</v>
      </c>
      <c r="AE948">
        <v>84</v>
      </c>
      <c r="AF948">
        <v>1080</v>
      </c>
      <c r="AG948" s="8">
        <f>IF(Table3[[#This Row],[FTA]]&gt;=100,Table3[[#This Row],[FT%]],"")</f>
        <v>0.79300000000000004</v>
      </c>
      <c r="AH948" t="str">
        <f>UPPER(Table3[[#This Row],[Player]])</f>
        <v>DERRICK ROSE</v>
      </c>
    </row>
    <row r="949" spans="1:34" x14ac:dyDescent="0.25">
      <c r="A949">
        <v>2016</v>
      </c>
      <c r="B949" t="s">
        <v>375</v>
      </c>
      <c r="C949" t="s">
        <v>50</v>
      </c>
      <c r="D949">
        <v>24</v>
      </c>
      <c r="E949" t="s">
        <v>39</v>
      </c>
      <c r="F949">
        <v>73</v>
      </c>
      <c r="G949">
        <v>7</v>
      </c>
      <c r="H949">
        <v>12.9</v>
      </c>
      <c r="I949" s="8">
        <v>0.55100000000000005</v>
      </c>
      <c r="J949">
        <v>3.6</v>
      </c>
      <c r="K949">
        <v>-0.2</v>
      </c>
      <c r="L949">
        <v>270</v>
      </c>
      <c r="M949">
        <v>626</v>
      </c>
      <c r="N949" s="8">
        <v>0.43099999999999999</v>
      </c>
      <c r="O949">
        <v>131</v>
      </c>
      <c r="P949">
        <v>339</v>
      </c>
      <c r="Q949">
        <v>0.38600000000000001</v>
      </c>
      <c r="R949">
        <v>139</v>
      </c>
      <c r="S949">
        <v>287</v>
      </c>
      <c r="T949" s="8">
        <v>0.48399999999999999</v>
      </c>
      <c r="U949">
        <v>49</v>
      </c>
      <c r="V949">
        <v>62</v>
      </c>
      <c r="W949" s="8">
        <v>0.79</v>
      </c>
      <c r="X949">
        <v>21</v>
      </c>
      <c r="Y949">
        <v>164</v>
      </c>
      <c r="Z949">
        <v>185</v>
      </c>
      <c r="AA949">
        <v>56</v>
      </c>
      <c r="AB949">
        <v>54</v>
      </c>
      <c r="AC949">
        <v>25</v>
      </c>
      <c r="AD949">
        <v>46</v>
      </c>
      <c r="AE949">
        <v>120</v>
      </c>
      <c r="AF949">
        <v>720</v>
      </c>
      <c r="AG949" s="8" t="str">
        <f>IF(Table3[[#This Row],[FTA]]&gt;=100,Table3[[#This Row],[FT%]],"")</f>
        <v/>
      </c>
      <c r="AH949" t="str">
        <f>UPPER(Table3[[#This Row],[Player]])</f>
        <v>TERRENCE ROSS</v>
      </c>
    </row>
    <row r="950" spans="1:34" x14ac:dyDescent="0.25">
      <c r="A950">
        <v>2016</v>
      </c>
      <c r="B950" t="s">
        <v>568</v>
      </c>
      <c r="C950" t="s">
        <v>36</v>
      </c>
      <c r="D950">
        <v>21</v>
      </c>
      <c r="E950" t="s">
        <v>45</v>
      </c>
      <c r="F950">
        <v>39</v>
      </c>
      <c r="G950">
        <v>0</v>
      </c>
      <c r="H950">
        <v>5</v>
      </c>
      <c r="I950" s="8">
        <v>0.32600000000000001</v>
      </c>
      <c r="J950">
        <v>-0.3</v>
      </c>
      <c r="K950">
        <v>-6.6</v>
      </c>
      <c r="L950">
        <v>29</v>
      </c>
      <c r="M950">
        <v>106</v>
      </c>
      <c r="N950" s="8">
        <v>0.27400000000000002</v>
      </c>
      <c r="O950">
        <v>6</v>
      </c>
      <c r="P950">
        <v>27</v>
      </c>
      <c r="Q950">
        <v>0.222</v>
      </c>
      <c r="R950">
        <v>23</v>
      </c>
      <c r="S950">
        <v>79</v>
      </c>
      <c r="T950" s="8">
        <v>0.29099999999999998</v>
      </c>
      <c r="U950">
        <v>8</v>
      </c>
      <c r="V950">
        <v>10</v>
      </c>
      <c r="W950" s="8">
        <v>0.8</v>
      </c>
      <c r="X950">
        <v>24</v>
      </c>
      <c r="Y950">
        <v>39</v>
      </c>
      <c r="Z950">
        <v>63</v>
      </c>
      <c r="AA950">
        <v>37</v>
      </c>
      <c r="AB950">
        <v>6</v>
      </c>
      <c r="AC950">
        <v>1</v>
      </c>
      <c r="AD950">
        <v>19</v>
      </c>
      <c r="AE950">
        <v>23</v>
      </c>
      <c r="AF950">
        <v>72</v>
      </c>
      <c r="AG950" s="8" t="str">
        <f>IF(Table3[[#This Row],[FTA]]&gt;=100,Table3[[#This Row],[FT%]],"")</f>
        <v/>
      </c>
      <c r="AH950" t="str">
        <f>UPPER(Table3[[#This Row],[Player]])</f>
        <v>TERRY ROZIER</v>
      </c>
    </row>
    <row r="951" spans="1:34" x14ac:dyDescent="0.25">
      <c r="A951">
        <v>2016</v>
      </c>
      <c r="B951" t="s">
        <v>276</v>
      </c>
      <c r="C951" t="s">
        <v>36</v>
      </c>
      <c r="D951">
        <v>25</v>
      </c>
      <c r="E951" t="s">
        <v>71</v>
      </c>
      <c r="F951">
        <v>76</v>
      </c>
      <c r="G951">
        <v>76</v>
      </c>
      <c r="H951">
        <v>17.600000000000001</v>
      </c>
      <c r="I951" s="8">
        <v>0.52900000000000003</v>
      </c>
      <c r="J951">
        <v>5.8</v>
      </c>
      <c r="K951">
        <v>1.9</v>
      </c>
      <c r="L951">
        <v>219</v>
      </c>
      <c r="M951">
        <v>586</v>
      </c>
      <c r="N951" s="8">
        <v>0.374</v>
      </c>
      <c r="O951">
        <v>62</v>
      </c>
      <c r="P951">
        <v>190</v>
      </c>
      <c r="Q951">
        <v>0.32600000000000001</v>
      </c>
      <c r="R951">
        <v>157</v>
      </c>
      <c r="S951">
        <v>396</v>
      </c>
      <c r="T951" s="8">
        <v>0.39600000000000002</v>
      </c>
      <c r="U951">
        <v>266</v>
      </c>
      <c r="V951">
        <v>314</v>
      </c>
      <c r="W951" s="8">
        <v>0.84699999999999998</v>
      </c>
      <c r="X951">
        <v>40</v>
      </c>
      <c r="Y951">
        <v>286</v>
      </c>
      <c r="Z951">
        <v>326</v>
      </c>
      <c r="AA951">
        <v>658</v>
      </c>
      <c r="AB951">
        <v>162</v>
      </c>
      <c r="AC951">
        <v>10</v>
      </c>
      <c r="AD951">
        <v>193</v>
      </c>
      <c r="AE951">
        <v>201</v>
      </c>
      <c r="AF951">
        <v>766</v>
      </c>
      <c r="AG951" s="8">
        <f>IF(Table3[[#This Row],[FTA]]&gt;=100,Table3[[#This Row],[FT%]],"")</f>
        <v>0.84699999999999998</v>
      </c>
      <c r="AH951" t="str">
        <f>UPPER(Table3[[#This Row],[Player]])</f>
        <v>RICKY RUBIO</v>
      </c>
    </row>
    <row r="952" spans="1:34" x14ac:dyDescent="0.25">
      <c r="A952">
        <v>2016</v>
      </c>
      <c r="B952" t="s">
        <v>505</v>
      </c>
      <c r="C952" t="s">
        <v>50</v>
      </c>
      <c r="D952">
        <v>29</v>
      </c>
      <c r="E952" t="s">
        <v>71</v>
      </c>
      <c r="F952">
        <v>33</v>
      </c>
      <c r="G952">
        <v>0</v>
      </c>
      <c r="H952">
        <v>5.5</v>
      </c>
      <c r="I952" s="8">
        <v>0.57199999999999995</v>
      </c>
      <c r="J952">
        <v>0.1</v>
      </c>
      <c r="K952">
        <v>-4.7</v>
      </c>
      <c r="L952">
        <v>25</v>
      </c>
      <c r="M952">
        <v>62</v>
      </c>
      <c r="N952" s="8">
        <v>0.40300000000000002</v>
      </c>
      <c r="O952">
        <v>17</v>
      </c>
      <c r="P952">
        <v>50</v>
      </c>
      <c r="Q952">
        <v>0.34</v>
      </c>
      <c r="R952">
        <v>8</v>
      </c>
      <c r="S952">
        <v>12</v>
      </c>
      <c r="T952" s="8">
        <v>0.66700000000000004</v>
      </c>
      <c r="U952">
        <v>8</v>
      </c>
      <c r="V952">
        <v>8</v>
      </c>
      <c r="W952" s="8">
        <v>1</v>
      </c>
      <c r="X952">
        <v>5</v>
      </c>
      <c r="Y952">
        <v>15</v>
      </c>
      <c r="Z952">
        <v>20</v>
      </c>
      <c r="AA952">
        <v>11</v>
      </c>
      <c r="AB952">
        <v>3</v>
      </c>
      <c r="AC952">
        <v>1</v>
      </c>
      <c r="AD952">
        <v>13</v>
      </c>
      <c r="AE952">
        <v>33</v>
      </c>
      <c r="AF952">
        <v>75</v>
      </c>
      <c r="AG952" s="8" t="str">
        <f>IF(Table3[[#This Row],[FTA]]&gt;=100,Table3[[#This Row],[FT%]],"")</f>
        <v/>
      </c>
      <c r="AH952" t="str">
        <f>UPPER(Table3[[#This Row],[Player]])</f>
        <v>DAMJAN RUDEZ</v>
      </c>
    </row>
    <row r="953" spans="1:34" x14ac:dyDescent="0.25">
      <c r="A953">
        <v>2016</v>
      </c>
      <c r="B953" t="s">
        <v>277</v>
      </c>
      <c r="C953" t="s">
        <v>34</v>
      </c>
      <c r="D953">
        <v>30</v>
      </c>
      <c r="E953" t="s">
        <v>76</v>
      </c>
      <c r="F953">
        <v>72</v>
      </c>
      <c r="G953">
        <v>25</v>
      </c>
      <c r="H953">
        <v>10.1</v>
      </c>
      <c r="I953" s="8">
        <v>0.56000000000000005</v>
      </c>
      <c r="J953">
        <v>2</v>
      </c>
      <c r="K953">
        <v>-1.3</v>
      </c>
      <c r="L953">
        <v>111</v>
      </c>
      <c r="M953">
        <v>260</v>
      </c>
      <c r="N953" s="8">
        <v>0.42699999999999999</v>
      </c>
      <c r="O953">
        <v>65</v>
      </c>
      <c r="P953">
        <v>157</v>
      </c>
      <c r="Q953">
        <v>0.41399999999999998</v>
      </c>
      <c r="R953">
        <v>46</v>
      </c>
      <c r="S953">
        <v>103</v>
      </c>
      <c r="T953" s="8">
        <v>0.44700000000000001</v>
      </c>
      <c r="U953">
        <v>18</v>
      </c>
      <c r="V953">
        <v>28</v>
      </c>
      <c r="W953" s="8">
        <v>0.64300000000000002</v>
      </c>
      <c r="X953">
        <v>21</v>
      </c>
      <c r="Y953">
        <v>160</v>
      </c>
      <c r="Z953">
        <v>181</v>
      </c>
      <c r="AA953">
        <v>57</v>
      </c>
      <c r="AB953">
        <v>20</v>
      </c>
      <c r="AC953">
        <v>23</v>
      </c>
      <c r="AD953">
        <v>33</v>
      </c>
      <c r="AE953">
        <v>57</v>
      </c>
      <c r="AF953">
        <v>305</v>
      </c>
      <c r="AG953" s="8" t="str">
        <f>IF(Table3[[#This Row],[FTA]]&gt;=100,Table3[[#This Row],[FT%]],"")</f>
        <v/>
      </c>
      <c r="AH953" t="str">
        <f>UPPER(Table3[[#This Row],[Player]])</f>
        <v>BRANDON RUSH</v>
      </c>
    </row>
    <row r="954" spans="1:34" x14ac:dyDescent="0.25">
      <c r="A954">
        <v>2016</v>
      </c>
      <c r="B954" t="s">
        <v>569</v>
      </c>
      <c r="C954" t="s">
        <v>36</v>
      </c>
      <c r="D954">
        <v>19</v>
      </c>
      <c r="E954" t="s">
        <v>74</v>
      </c>
      <c r="F954">
        <v>80</v>
      </c>
      <c r="G954">
        <v>48</v>
      </c>
      <c r="H954">
        <v>13.2</v>
      </c>
      <c r="I954" s="8">
        <v>0.50700000000000001</v>
      </c>
      <c r="J954">
        <v>0</v>
      </c>
      <c r="K954">
        <v>-1.8</v>
      </c>
      <c r="L954">
        <v>392</v>
      </c>
      <c r="M954">
        <v>956</v>
      </c>
      <c r="N954" s="8">
        <v>0.41</v>
      </c>
      <c r="O954">
        <v>130</v>
      </c>
      <c r="P954">
        <v>370</v>
      </c>
      <c r="Q954">
        <v>0.35099999999999998</v>
      </c>
      <c r="R954">
        <v>262</v>
      </c>
      <c r="S954">
        <v>586</v>
      </c>
      <c r="T954" s="8">
        <v>0.44700000000000001</v>
      </c>
      <c r="U954">
        <v>140</v>
      </c>
      <c r="V954">
        <v>190</v>
      </c>
      <c r="W954" s="8">
        <v>0.73699999999999999</v>
      </c>
      <c r="X954">
        <v>47</v>
      </c>
      <c r="Y954">
        <v>227</v>
      </c>
      <c r="Z954">
        <v>274</v>
      </c>
      <c r="AA954">
        <v>266</v>
      </c>
      <c r="AB954">
        <v>93</v>
      </c>
      <c r="AC954">
        <v>13</v>
      </c>
      <c r="AD954">
        <v>196</v>
      </c>
      <c r="AE954">
        <v>142</v>
      </c>
      <c r="AF954">
        <v>1054</v>
      </c>
      <c r="AG954" s="8">
        <f>IF(Table3[[#This Row],[FTA]]&gt;=100,Table3[[#This Row],[FT%]],"")</f>
        <v>0.73699999999999999</v>
      </c>
      <c r="AH954" t="str">
        <f>UPPER(Table3[[#This Row],[Player]])</f>
        <v>D'ANGELO RUSSELL</v>
      </c>
    </row>
    <row r="955" spans="1:34" x14ac:dyDescent="0.25">
      <c r="A955">
        <v>2016</v>
      </c>
      <c r="B955" t="s">
        <v>506</v>
      </c>
      <c r="C955" t="s">
        <v>50</v>
      </c>
      <c r="D955">
        <v>22</v>
      </c>
      <c r="E955" t="s">
        <v>69</v>
      </c>
      <c r="F955">
        <v>73</v>
      </c>
      <c r="G955">
        <v>40</v>
      </c>
      <c r="H955">
        <v>8.3000000000000007</v>
      </c>
      <c r="I955" s="8">
        <v>0.504</v>
      </c>
      <c r="J955">
        <v>0.1</v>
      </c>
      <c r="K955">
        <v>-5.4</v>
      </c>
      <c r="L955">
        <v>140</v>
      </c>
      <c r="M955">
        <v>317</v>
      </c>
      <c r="N955" s="8">
        <v>0.442</v>
      </c>
      <c r="O955">
        <v>14</v>
      </c>
      <c r="P955">
        <v>63</v>
      </c>
      <c r="Q955">
        <v>0.222</v>
      </c>
      <c r="R955">
        <v>126</v>
      </c>
      <c r="S955">
        <v>254</v>
      </c>
      <c r="T955" s="8">
        <v>0.496</v>
      </c>
      <c r="U955">
        <v>80</v>
      </c>
      <c r="V955">
        <v>122</v>
      </c>
      <c r="W955" s="8">
        <v>0.65600000000000003</v>
      </c>
      <c r="X955">
        <v>46</v>
      </c>
      <c r="Y955">
        <v>144</v>
      </c>
      <c r="Z955">
        <v>190</v>
      </c>
      <c r="AA955">
        <v>46</v>
      </c>
      <c r="AB955">
        <v>23</v>
      </c>
      <c r="AC955">
        <v>33</v>
      </c>
      <c r="AD955">
        <v>70</v>
      </c>
      <c r="AE955">
        <v>142</v>
      </c>
      <c r="AF955">
        <v>374</v>
      </c>
      <c r="AG955" s="8">
        <f>IF(Table3[[#This Row],[FTA]]&gt;=100,Table3[[#This Row],[FT%]],"")</f>
        <v>0.65600000000000003</v>
      </c>
      <c r="AH955" t="str">
        <f>UPPER(Table3[[#This Row],[Player]])</f>
        <v>JAKARR SAMPSON</v>
      </c>
    </row>
    <row r="956" spans="1:34" x14ac:dyDescent="0.25">
      <c r="A956">
        <v>2016</v>
      </c>
      <c r="B956" t="s">
        <v>506</v>
      </c>
      <c r="C956" t="s">
        <v>50</v>
      </c>
      <c r="D956">
        <v>22</v>
      </c>
      <c r="E956" t="s">
        <v>44</v>
      </c>
      <c r="F956">
        <v>47</v>
      </c>
      <c r="G956">
        <v>18</v>
      </c>
      <c r="H956">
        <v>7.7</v>
      </c>
      <c r="I956" s="8">
        <v>0.49</v>
      </c>
      <c r="J956">
        <v>-0.3</v>
      </c>
      <c r="K956">
        <v>-7.3</v>
      </c>
      <c r="L956">
        <v>86</v>
      </c>
      <c r="M956">
        <v>202</v>
      </c>
      <c r="N956" s="8">
        <v>0.42599999999999999</v>
      </c>
      <c r="O956">
        <v>6</v>
      </c>
      <c r="P956">
        <v>34</v>
      </c>
      <c r="Q956">
        <v>0.17599999999999999</v>
      </c>
      <c r="R956">
        <v>80</v>
      </c>
      <c r="S956">
        <v>168</v>
      </c>
      <c r="T956" s="8">
        <v>0.47599999999999998</v>
      </c>
      <c r="U956">
        <v>62</v>
      </c>
      <c r="V956">
        <v>97</v>
      </c>
      <c r="W956" s="8">
        <v>0.63900000000000001</v>
      </c>
      <c r="X956">
        <v>30</v>
      </c>
      <c r="Y956">
        <v>99</v>
      </c>
      <c r="Z956">
        <v>129</v>
      </c>
      <c r="AA956">
        <v>30</v>
      </c>
      <c r="AB956">
        <v>11</v>
      </c>
      <c r="AC956">
        <v>16</v>
      </c>
      <c r="AD956">
        <v>51</v>
      </c>
      <c r="AE956">
        <v>91</v>
      </c>
      <c r="AF956">
        <v>240</v>
      </c>
      <c r="AG956" s="8" t="str">
        <f>IF(Table3[[#This Row],[FTA]]&gt;=100,Table3[[#This Row],[FT%]],"")</f>
        <v/>
      </c>
      <c r="AH956" t="str">
        <f>UPPER(Table3[[#This Row],[Player]])</f>
        <v>JAKARR SAMPSON</v>
      </c>
    </row>
    <row r="957" spans="1:34" x14ac:dyDescent="0.25">
      <c r="A957">
        <v>2016</v>
      </c>
      <c r="B957" t="s">
        <v>506</v>
      </c>
      <c r="C957" t="s">
        <v>50</v>
      </c>
      <c r="D957">
        <v>22</v>
      </c>
      <c r="E957" t="s">
        <v>35</v>
      </c>
      <c r="F957">
        <v>26</v>
      </c>
      <c r="G957">
        <v>22</v>
      </c>
      <c r="H957">
        <v>9.3000000000000007</v>
      </c>
      <c r="I957" s="8">
        <v>0.53200000000000003</v>
      </c>
      <c r="J957">
        <v>0.4</v>
      </c>
      <c r="K957">
        <v>-2.6</v>
      </c>
      <c r="L957">
        <v>54</v>
      </c>
      <c r="M957">
        <v>115</v>
      </c>
      <c r="N957" s="8">
        <v>0.47</v>
      </c>
      <c r="O957">
        <v>8</v>
      </c>
      <c r="P957">
        <v>29</v>
      </c>
      <c r="Q957">
        <v>0.27600000000000002</v>
      </c>
      <c r="R957">
        <v>46</v>
      </c>
      <c r="S957">
        <v>86</v>
      </c>
      <c r="T957" s="8">
        <v>0.53500000000000003</v>
      </c>
      <c r="U957">
        <v>18</v>
      </c>
      <c r="V957">
        <v>25</v>
      </c>
      <c r="W957" s="8">
        <v>0.72</v>
      </c>
      <c r="X957">
        <v>16</v>
      </c>
      <c r="Y957">
        <v>45</v>
      </c>
      <c r="Z957">
        <v>61</v>
      </c>
      <c r="AA957">
        <v>16</v>
      </c>
      <c r="AB957">
        <v>12</v>
      </c>
      <c r="AC957">
        <v>17</v>
      </c>
      <c r="AD957">
        <v>19</v>
      </c>
      <c r="AE957">
        <v>51</v>
      </c>
      <c r="AF957">
        <v>134</v>
      </c>
      <c r="AG957" s="8" t="str">
        <f>IF(Table3[[#This Row],[FTA]]&gt;=100,Table3[[#This Row],[FT%]],"")</f>
        <v/>
      </c>
      <c r="AH957" t="str">
        <f>UPPER(Table3[[#This Row],[Player]])</f>
        <v>JAKARR SAMPSON</v>
      </c>
    </row>
    <row r="958" spans="1:34" x14ac:dyDescent="0.25">
      <c r="A958">
        <v>2016</v>
      </c>
      <c r="B958" t="s">
        <v>438</v>
      </c>
      <c r="C958" t="s">
        <v>36</v>
      </c>
      <c r="D958">
        <v>22</v>
      </c>
      <c r="E958" t="s">
        <v>115</v>
      </c>
      <c r="F958">
        <v>80</v>
      </c>
      <c r="G958">
        <v>6</v>
      </c>
      <c r="H958">
        <v>15.5</v>
      </c>
      <c r="I958" s="8">
        <v>0.51</v>
      </c>
      <c r="J958">
        <v>2.2000000000000002</v>
      </c>
      <c r="K958">
        <v>-1.4</v>
      </c>
      <c r="L958">
        <v>329</v>
      </c>
      <c r="M958">
        <v>781</v>
      </c>
      <c r="N958" s="8">
        <v>0.42099999999999999</v>
      </c>
      <c r="O958">
        <v>77</v>
      </c>
      <c r="P958">
        <v>239</v>
      </c>
      <c r="Q958">
        <v>0.32200000000000001</v>
      </c>
      <c r="R958">
        <v>252</v>
      </c>
      <c r="S958">
        <v>542</v>
      </c>
      <c r="T958" s="8">
        <v>0.46500000000000002</v>
      </c>
      <c r="U958">
        <v>144</v>
      </c>
      <c r="V958">
        <v>182</v>
      </c>
      <c r="W958" s="8">
        <v>0.79100000000000004</v>
      </c>
      <c r="X958">
        <v>25</v>
      </c>
      <c r="Y958">
        <v>179</v>
      </c>
      <c r="Z958">
        <v>204</v>
      </c>
      <c r="AA958">
        <v>349</v>
      </c>
      <c r="AB958">
        <v>70</v>
      </c>
      <c r="AC958">
        <v>9</v>
      </c>
      <c r="AD958">
        <v>183</v>
      </c>
      <c r="AE958">
        <v>138</v>
      </c>
      <c r="AF958">
        <v>879</v>
      </c>
      <c r="AG958" s="8">
        <f>IF(Table3[[#This Row],[FTA]]&gt;=100,Table3[[#This Row],[FT%]],"")</f>
        <v>0.79100000000000004</v>
      </c>
      <c r="AH958" t="str">
        <f>UPPER(Table3[[#This Row],[Player]])</f>
        <v>DENNIS SCHRODER</v>
      </c>
    </row>
    <row r="959" spans="1:34" x14ac:dyDescent="0.25">
      <c r="A959">
        <v>2016</v>
      </c>
      <c r="B959" t="s">
        <v>279</v>
      </c>
      <c r="C959" t="s">
        <v>30</v>
      </c>
      <c r="D959">
        <v>35</v>
      </c>
      <c r="E959" t="s">
        <v>39</v>
      </c>
      <c r="F959">
        <v>76</v>
      </c>
      <c r="G959">
        <v>76</v>
      </c>
      <c r="H959">
        <v>13.6</v>
      </c>
      <c r="I959" s="8">
        <v>0.52300000000000002</v>
      </c>
      <c r="J959">
        <v>3.3</v>
      </c>
      <c r="K959">
        <v>-1.2</v>
      </c>
      <c r="L959">
        <v>269</v>
      </c>
      <c r="M959">
        <v>598</v>
      </c>
      <c r="N959" s="8">
        <v>0.45</v>
      </c>
      <c r="O959">
        <v>65</v>
      </c>
      <c r="P959">
        <v>161</v>
      </c>
      <c r="Q959">
        <v>0.40400000000000003</v>
      </c>
      <c r="R959">
        <v>204</v>
      </c>
      <c r="S959">
        <v>437</v>
      </c>
      <c r="T959" s="8">
        <v>0.46700000000000003</v>
      </c>
      <c r="U959">
        <v>61</v>
      </c>
      <c r="V959">
        <v>84</v>
      </c>
      <c r="W959" s="8">
        <v>0.72599999999999998</v>
      </c>
      <c r="X959">
        <v>84</v>
      </c>
      <c r="Y959">
        <v>276</v>
      </c>
      <c r="Z959">
        <v>360</v>
      </c>
      <c r="AA959">
        <v>66</v>
      </c>
      <c r="AB959">
        <v>46</v>
      </c>
      <c r="AC959">
        <v>27</v>
      </c>
      <c r="AD959">
        <v>68</v>
      </c>
      <c r="AE959">
        <v>178</v>
      </c>
      <c r="AF959">
        <v>664</v>
      </c>
      <c r="AG959" s="8" t="str">
        <f>IF(Table3[[#This Row],[FTA]]&gt;=100,Table3[[#This Row],[FT%]],"")</f>
        <v/>
      </c>
      <c r="AH959" t="str">
        <f>UPPER(Table3[[#This Row],[Player]])</f>
        <v>LUIS SCOLA</v>
      </c>
    </row>
    <row r="960" spans="1:34" x14ac:dyDescent="0.25">
      <c r="A960">
        <v>2016</v>
      </c>
      <c r="B960" t="s">
        <v>377</v>
      </c>
      <c r="C960" t="s">
        <v>30</v>
      </c>
      <c r="D960">
        <v>27</v>
      </c>
      <c r="E960" t="s">
        <v>115</v>
      </c>
      <c r="F960">
        <v>75</v>
      </c>
      <c r="G960">
        <v>0</v>
      </c>
      <c r="H960">
        <v>14</v>
      </c>
      <c r="I960" s="8">
        <v>0.57499999999999996</v>
      </c>
      <c r="J960">
        <v>3.2</v>
      </c>
      <c r="K960">
        <v>-0.6</v>
      </c>
      <c r="L960">
        <v>176</v>
      </c>
      <c r="M960">
        <v>376</v>
      </c>
      <c r="N960" s="8">
        <v>0.46800000000000003</v>
      </c>
      <c r="O960">
        <v>62</v>
      </c>
      <c r="P960">
        <v>158</v>
      </c>
      <c r="Q960">
        <v>0.39200000000000002</v>
      </c>
      <c r="R960">
        <v>114</v>
      </c>
      <c r="S960">
        <v>218</v>
      </c>
      <c r="T960" s="8">
        <v>0.52300000000000002</v>
      </c>
      <c r="U960">
        <v>50</v>
      </c>
      <c r="V960">
        <v>63</v>
      </c>
      <c r="W960" s="8">
        <v>0.79400000000000004</v>
      </c>
      <c r="X960">
        <v>53</v>
      </c>
      <c r="Y960">
        <v>153</v>
      </c>
      <c r="Z960">
        <v>206</v>
      </c>
      <c r="AA960">
        <v>78</v>
      </c>
      <c r="AB960">
        <v>25</v>
      </c>
      <c r="AC960">
        <v>17</v>
      </c>
      <c r="AD960">
        <v>42</v>
      </c>
      <c r="AE960">
        <v>102</v>
      </c>
      <c r="AF960">
        <v>464</v>
      </c>
      <c r="AG960" s="8" t="str">
        <f>IF(Table3[[#This Row],[FTA]]&gt;=100,Table3[[#This Row],[FT%]],"")</f>
        <v/>
      </c>
      <c r="AH960" t="str">
        <f>UPPER(Table3[[#This Row],[Player]])</f>
        <v>MIKE SCOTT</v>
      </c>
    </row>
    <row r="961" spans="1:34" x14ac:dyDescent="0.25">
      <c r="A961">
        <v>2016</v>
      </c>
      <c r="B961" t="s">
        <v>280</v>
      </c>
      <c r="C961" t="s">
        <v>50</v>
      </c>
      <c r="D961">
        <v>31</v>
      </c>
      <c r="E961" t="s">
        <v>115</v>
      </c>
      <c r="F961">
        <v>75</v>
      </c>
      <c r="G961">
        <v>11</v>
      </c>
      <c r="H961">
        <v>12.4</v>
      </c>
      <c r="I961" s="8">
        <v>0.57799999999999996</v>
      </c>
      <c r="J961">
        <v>4.5</v>
      </c>
      <c r="K961">
        <v>1.1000000000000001</v>
      </c>
      <c r="L961">
        <v>188</v>
      </c>
      <c r="M961">
        <v>372</v>
      </c>
      <c r="N961" s="8">
        <v>0.505</v>
      </c>
      <c r="O961">
        <v>42</v>
      </c>
      <c r="P961">
        <v>124</v>
      </c>
      <c r="Q961">
        <v>0.33900000000000002</v>
      </c>
      <c r="R961">
        <v>146</v>
      </c>
      <c r="S961">
        <v>248</v>
      </c>
      <c r="T961" s="8">
        <v>0.58899999999999997</v>
      </c>
      <c r="U961">
        <v>62</v>
      </c>
      <c r="V961">
        <v>99</v>
      </c>
      <c r="W961" s="8">
        <v>0.626</v>
      </c>
      <c r="X961">
        <v>52</v>
      </c>
      <c r="Y961">
        <v>282</v>
      </c>
      <c r="Z961">
        <v>334</v>
      </c>
      <c r="AA961">
        <v>107</v>
      </c>
      <c r="AB961">
        <v>85</v>
      </c>
      <c r="AC961">
        <v>37</v>
      </c>
      <c r="AD961">
        <v>68</v>
      </c>
      <c r="AE961">
        <v>109</v>
      </c>
      <c r="AF961">
        <v>480</v>
      </c>
      <c r="AG961" s="8" t="str">
        <f>IF(Table3[[#This Row],[FTA]]&gt;=100,Table3[[#This Row],[FT%]],"")</f>
        <v/>
      </c>
      <c r="AH961" t="str">
        <f>UPPER(Table3[[#This Row],[Player]])</f>
        <v>THABO SEFOLOSHA</v>
      </c>
    </row>
    <row r="962" spans="1:34" x14ac:dyDescent="0.25">
      <c r="A962">
        <v>2016</v>
      </c>
      <c r="B962" t="s">
        <v>281</v>
      </c>
      <c r="C962" t="s">
        <v>38</v>
      </c>
      <c r="D962">
        <v>26</v>
      </c>
      <c r="E962" t="s">
        <v>60</v>
      </c>
      <c r="F962">
        <v>48</v>
      </c>
      <c r="G962">
        <v>0</v>
      </c>
      <c r="H962">
        <v>10.8</v>
      </c>
      <c r="I962" s="8">
        <v>0.435</v>
      </c>
      <c r="J962">
        <v>-0.2</v>
      </c>
      <c r="K962">
        <v>-4.4000000000000004</v>
      </c>
      <c r="L962">
        <v>84</v>
      </c>
      <c r="M962">
        <v>205</v>
      </c>
      <c r="N962" s="8">
        <v>0.41</v>
      </c>
      <c r="O962">
        <v>0</v>
      </c>
      <c r="P962">
        <v>2</v>
      </c>
      <c r="Q962">
        <v>0</v>
      </c>
      <c r="R962">
        <v>84</v>
      </c>
      <c r="S962">
        <v>203</v>
      </c>
      <c r="T962" s="8">
        <v>0.41399999999999998</v>
      </c>
      <c r="U962">
        <v>19</v>
      </c>
      <c r="V962">
        <v>23</v>
      </c>
      <c r="W962" s="8">
        <v>0.82599999999999996</v>
      </c>
      <c r="X962">
        <v>31</v>
      </c>
      <c r="Y962">
        <v>95</v>
      </c>
      <c r="Z962">
        <v>126</v>
      </c>
      <c r="AA962">
        <v>47</v>
      </c>
      <c r="AB962">
        <v>8</v>
      </c>
      <c r="AC962">
        <v>36</v>
      </c>
      <c r="AD962">
        <v>43</v>
      </c>
      <c r="AE962">
        <v>67</v>
      </c>
      <c r="AF962">
        <v>187</v>
      </c>
      <c r="AG962" s="8" t="str">
        <f>IF(Table3[[#This Row],[FTA]]&gt;=100,Table3[[#This Row],[FT%]],"")</f>
        <v/>
      </c>
      <c r="AH962" t="str">
        <f>UPPER(Table3[[#This Row],[Player]])</f>
        <v>KEVIN SERAPHIN</v>
      </c>
    </row>
    <row r="963" spans="1:34" x14ac:dyDescent="0.25">
      <c r="A963">
        <v>2016</v>
      </c>
      <c r="B963" t="s">
        <v>282</v>
      </c>
      <c r="C963" t="s">
        <v>36</v>
      </c>
      <c r="D963">
        <v>29</v>
      </c>
      <c r="E963" t="s">
        <v>48</v>
      </c>
      <c r="F963">
        <v>82</v>
      </c>
      <c r="G963">
        <v>5</v>
      </c>
      <c r="H963">
        <v>15.9</v>
      </c>
      <c r="I963" s="8">
        <v>0.56499999999999995</v>
      </c>
      <c r="J963">
        <v>3.8</v>
      </c>
      <c r="K963">
        <v>-1.8</v>
      </c>
      <c r="L963">
        <v>280</v>
      </c>
      <c r="M963">
        <v>592</v>
      </c>
      <c r="N963" s="8">
        <v>0.47299999999999998</v>
      </c>
      <c r="O963">
        <v>36</v>
      </c>
      <c r="P963">
        <v>111</v>
      </c>
      <c r="Q963">
        <v>0.32400000000000001</v>
      </c>
      <c r="R963">
        <v>244</v>
      </c>
      <c r="S963">
        <v>481</v>
      </c>
      <c r="T963" s="8">
        <v>0.50700000000000001</v>
      </c>
      <c r="U963">
        <v>214</v>
      </c>
      <c r="V963">
        <v>283</v>
      </c>
      <c r="W963" s="8">
        <v>0.75600000000000001</v>
      </c>
      <c r="X963">
        <v>25</v>
      </c>
      <c r="Y963">
        <v>178</v>
      </c>
      <c r="Z963">
        <v>203</v>
      </c>
      <c r="AA963">
        <v>239</v>
      </c>
      <c r="AB963">
        <v>46</v>
      </c>
      <c r="AC963">
        <v>5</v>
      </c>
      <c r="AD963">
        <v>115</v>
      </c>
      <c r="AE963">
        <v>102</v>
      </c>
      <c r="AF963">
        <v>810</v>
      </c>
      <c r="AG963" s="8">
        <f>IF(Table3[[#This Row],[FTA]]&gt;=100,Table3[[#This Row],[FT%]],"")</f>
        <v>0.75600000000000001</v>
      </c>
      <c r="AH963" t="str">
        <f>UPPER(Table3[[#This Row],[Player]])</f>
        <v>RAMON SESSIONS</v>
      </c>
    </row>
    <row r="964" spans="1:34" x14ac:dyDescent="0.25">
      <c r="A964">
        <v>2016</v>
      </c>
      <c r="B964" t="s">
        <v>283</v>
      </c>
      <c r="C964" t="s">
        <v>34</v>
      </c>
      <c r="D964">
        <v>25</v>
      </c>
      <c r="E964" t="s">
        <v>109</v>
      </c>
      <c r="F964">
        <v>54</v>
      </c>
      <c r="G964">
        <v>5</v>
      </c>
      <c r="H964">
        <v>8.4</v>
      </c>
      <c r="I964" s="8">
        <v>0.47499999999999998</v>
      </c>
      <c r="J964">
        <v>1.7</v>
      </c>
      <c r="K964">
        <v>-0.2</v>
      </c>
      <c r="L964">
        <v>114</v>
      </c>
      <c r="M964">
        <v>305</v>
      </c>
      <c r="N964" s="8">
        <v>0.374</v>
      </c>
      <c r="O964">
        <v>43</v>
      </c>
      <c r="P964">
        <v>146</v>
      </c>
      <c r="Q964">
        <v>0.29499999999999998</v>
      </c>
      <c r="R964">
        <v>71</v>
      </c>
      <c r="S964">
        <v>159</v>
      </c>
      <c r="T964" s="8">
        <v>0.44700000000000001</v>
      </c>
      <c r="U964">
        <v>40</v>
      </c>
      <c r="V964">
        <v>51</v>
      </c>
      <c r="W964" s="8">
        <v>0.78400000000000003</v>
      </c>
      <c r="X964">
        <v>32</v>
      </c>
      <c r="Y964">
        <v>171</v>
      </c>
      <c r="Z964">
        <v>203</v>
      </c>
      <c r="AA964">
        <v>92</v>
      </c>
      <c r="AB964">
        <v>54</v>
      </c>
      <c r="AC964">
        <v>19</v>
      </c>
      <c r="AD964">
        <v>57</v>
      </c>
      <c r="AE964">
        <v>119</v>
      </c>
      <c r="AF964">
        <v>311</v>
      </c>
      <c r="AG964" s="8" t="str">
        <f>IF(Table3[[#This Row],[FTA]]&gt;=100,Table3[[#This Row],[FT%]],"")</f>
        <v/>
      </c>
      <c r="AH964" t="str">
        <f>UPPER(Table3[[#This Row],[Player]])</f>
        <v>IMAN SHUMPERT</v>
      </c>
    </row>
    <row r="965" spans="1:34" x14ac:dyDescent="0.25">
      <c r="A965">
        <v>2016</v>
      </c>
      <c r="B965" t="s">
        <v>570</v>
      </c>
      <c r="C965" t="s">
        <v>34</v>
      </c>
      <c r="D965">
        <v>26</v>
      </c>
      <c r="E965" t="s">
        <v>56</v>
      </c>
      <c r="F965">
        <v>55</v>
      </c>
      <c r="G965">
        <v>2</v>
      </c>
      <c r="H965">
        <v>11.9</v>
      </c>
      <c r="I965" s="8">
        <v>0.58599999999999997</v>
      </c>
      <c r="J965">
        <v>2</v>
      </c>
      <c r="K965">
        <v>-1</v>
      </c>
      <c r="L965">
        <v>122</v>
      </c>
      <c r="M965">
        <v>242</v>
      </c>
      <c r="N965" s="8">
        <v>0.504</v>
      </c>
      <c r="O965">
        <v>18</v>
      </c>
      <c r="P965">
        <v>47</v>
      </c>
      <c r="Q965">
        <v>0.38300000000000001</v>
      </c>
      <c r="R965">
        <v>104</v>
      </c>
      <c r="S965">
        <v>195</v>
      </c>
      <c r="T965" s="8">
        <v>0.53300000000000003</v>
      </c>
      <c r="U965">
        <v>69</v>
      </c>
      <c r="V965">
        <v>92</v>
      </c>
      <c r="W965" s="8">
        <v>0.75</v>
      </c>
      <c r="X965">
        <v>16</v>
      </c>
      <c r="Y965">
        <v>80</v>
      </c>
      <c r="Z965">
        <v>96</v>
      </c>
      <c r="AA965">
        <v>58</v>
      </c>
      <c r="AB965">
        <v>24</v>
      </c>
      <c r="AC965">
        <v>5</v>
      </c>
      <c r="AD965">
        <v>53</v>
      </c>
      <c r="AE965">
        <v>103</v>
      </c>
      <c r="AF965">
        <v>331</v>
      </c>
      <c r="AG965" s="8" t="str">
        <f>IF(Table3[[#This Row],[FTA]]&gt;=100,Table3[[#This Row],[FT%]],"")</f>
        <v/>
      </c>
      <c r="AH965" t="str">
        <f>UPPER(Table3[[#This Row],[Player]])</f>
        <v>JONATHON SIMMONS</v>
      </c>
    </row>
    <row r="966" spans="1:34" x14ac:dyDescent="0.25">
      <c r="A966">
        <v>2016</v>
      </c>
      <c r="B966" t="s">
        <v>380</v>
      </c>
      <c r="C966" t="s">
        <v>50</v>
      </c>
      <c r="D966">
        <v>27</v>
      </c>
      <c r="E966" t="s">
        <v>40</v>
      </c>
      <c r="F966">
        <v>68</v>
      </c>
      <c r="G966">
        <v>2</v>
      </c>
      <c r="H966">
        <v>6.6</v>
      </c>
      <c r="I966" s="8">
        <v>0.48099999999999998</v>
      </c>
      <c r="J966">
        <v>1.1000000000000001</v>
      </c>
      <c r="K966">
        <v>-2.5</v>
      </c>
      <c r="L966">
        <v>86</v>
      </c>
      <c r="M966">
        <v>221</v>
      </c>
      <c r="N966" s="8">
        <v>0.38900000000000001</v>
      </c>
      <c r="O966">
        <v>30</v>
      </c>
      <c r="P966">
        <v>97</v>
      </c>
      <c r="Q966">
        <v>0.309</v>
      </c>
      <c r="R966">
        <v>56</v>
      </c>
      <c r="S966">
        <v>124</v>
      </c>
      <c r="T966" s="8">
        <v>0.45200000000000001</v>
      </c>
      <c r="U966">
        <v>29</v>
      </c>
      <c r="V966">
        <v>44</v>
      </c>
      <c r="W966" s="8">
        <v>0.65900000000000003</v>
      </c>
      <c r="X966">
        <v>50</v>
      </c>
      <c r="Y966">
        <v>91</v>
      </c>
      <c r="Z966">
        <v>141</v>
      </c>
      <c r="AA966">
        <v>24</v>
      </c>
      <c r="AB966">
        <v>30</v>
      </c>
      <c r="AC966">
        <v>9</v>
      </c>
      <c r="AD966">
        <v>32</v>
      </c>
      <c r="AE966">
        <v>120</v>
      </c>
      <c r="AF966">
        <v>231</v>
      </c>
      <c r="AG966" s="8" t="str">
        <f>IF(Table3[[#This Row],[FTA]]&gt;=100,Table3[[#This Row],[FT%]],"")</f>
        <v/>
      </c>
      <c r="AH966" t="str">
        <f>UPPER(Table3[[#This Row],[Player]])</f>
        <v>KYLE SINGLER</v>
      </c>
    </row>
    <row r="967" spans="1:34" x14ac:dyDescent="0.25">
      <c r="A967">
        <v>2016</v>
      </c>
      <c r="B967" t="s">
        <v>284</v>
      </c>
      <c r="C967" t="s">
        <v>36</v>
      </c>
      <c r="D967">
        <v>28</v>
      </c>
      <c r="E967" t="s">
        <v>342</v>
      </c>
      <c r="F967">
        <v>61</v>
      </c>
      <c r="G967">
        <v>33</v>
      </c>
      <c r="H967">
        <v>13.9</v>
      </c>
      <c r="I967" s="8">
        <v>0.53600000000000003</v>
      </c>
      <c r="J967">
        <v>2</v>
      </c>
      <c r="K967">
        <v>-2.4</v>
      </c>
      <c r="L967">
        <v>154</v>
      </c>
      <c r="M967">
        <v>350</v>
      </c>
      <c r="N967" s="8">
        <v>0.44</v>
      </c>
      <c r="O967">
        <v>38</v>
      </c>
      <c r="P967">
        <v>99</v>
      </c>
      <c r="Q967">
        <v>0.38400000000000001</v>
      </c>
      <c r="R967">
        <v>116</v>
      </c>
      <c r="S967">
        <v>251</v>
      </c>
      <c r="T967" s="8">
        <v>0.46200000000000002</v>
      </c>
      <c r="U967">
        <v>78</v>
      </c>
      <c r="V967">
        <v>104</v>
      </c>
      <c r="W967" s="8">
        <v>0.75</v>
      </c>
      <c r="X967">
        <v>17</v>
      </c>
      <c r="Y967">
        <v>156</v>
      </c>
      <c r="Z967">
        <v>173</v>
      </c>
      <c r="AA967">
        <v>268</v>
      </c>
      <c r="AB967">
        <v>32</v>
      </c>
      <c r="AC967">
        <v>4</v>
      </c>
      <c r="AD967">
        <v>80</v>
      </c>
      <c r="AE967">
        <v>73</v>
      </c>
      <c r="AF967">
        <v>424</v>
      </c>
      <c r="AG967" s="8">
        <f>IF(Table3[[#This Row],[FTA]]&gt;=100,Table3[[#This Row],[FT%]],"")</f>
        <v>0.75</v>
      </c>
      <c r="AH967" t="str">
        <f>UPPER(Table3[[#This Row],[Player]])</f>
        <v>DONALD SLOAN</v>
      </c>
    </row>
    <row r="968" spans="1:34" x14ac:dyDescent="0.25">
      <c r="A968">
        <v>2016</v>
      </c>
      <c r="B968" t="s">
        <v>507</v>
      </c>
      <c r="C968" t="s">
        <v>36</v>
      </c>
      <c r="D968">
        <v>21</v>
      </c>
      <c r="E968" t="s">
        <v>45</v>
      </c>
      <c r="F968">
        <v>61</v>
      </c>
      <c r="G968">
        <v>10</v>
      </c>
      <c r="H968">
        <v>11.3</v>
      </c>
      <c r="I968" s="8">
        <v>0.46300000000000002</v>
      </c>
      <c r="J968">
        <v>2.9</v>
      </c>
      <c r="K968">
        <v>0.7</v>
      </c>
      <c r="L968">
        <v>184</v>
      </c>
      <c r="M968">
        <v>529</v>
      </c>
      <c r="N968" s="8">
        <v>0.34799999999999998</v>
      </c>
      <c r="O968">
        <v>61</v>
      </c>
      <c r="P968">
        <v>241</v>
      </c>
      <c r="Q968">
        <v>0.253</v>
      </c>
      <c r="R968">
        <v>123</v>
      </c>
      <c r="S968">
        <v>288</v>
      </c>
      <c r="T968" s="8">
        <v>0.42699999999999999</v>
      </c>
      <c r="U968">
        <v>129</v>
      </c>
      <c r="V968">
        <v>166</v>
      </c>
      <c r="W968" s="8">
        <v>0.77700000000000002</v>
      </c>
      <c r="X968">
        <v>76</v>
      </c>
      <c r="Y968">
        <v>179</v>
      </c>
      <c r="Z968">
        <v>255</v>
      </c>
      <c r="AA968">
        <v>185</v>
      </c>
      <c r="AB968">
        <v>91</v>
      </c>
      <c r="AC968">
        <v>18</v>
      </c>
      <c r="AD968">
        <v>80</v>
      </c>
      <c r="AE968">
        <v>183</v>
      </c>
      <c r="AF968">
        <v>558</v>
      </c>
      <c r="AG968" s="8">
        <f>IF(Table3[[#This Row],[FTA]]&gt;=100,Table3[[#This Row],[FT%]],"")</f>
        <v>0.77700000000000002</v>
      </c>
      <c r="AH968" t="str">
        <f>UPPER(Table3[[#This Row],[Player]])</f>
        <v>MARCUS SMART</v>
      </c>
    </row>
    <row r="969" spans="1:34" x14ac:dyDescent="0.25">
      <c r="A969">
        <v>2016</v>
      </c>
      <c r="B969" t="s">
        <v>285</v>
      </c>
      <c r="C969" t="s">
        <v>36</v>
      </c>
      <c r="D969">
        <v>27</v>
      </c>
      <c r="E969" t="s">
        <v>69</v>
      </c>
      <c r="F969">
        <v>77</v>
      </c>
      <c r="G969">
        <v>53</v>
      </c>
      <c r="H969">
        <v>14.9</v>
      </c>
      <c r="I969" s="8">
        <v>0.46500000000000002</v>
      </c>
      <c r="J969">
        <v>1.3</v>
      </c>
      <c r="K969">
        <v>-1.7</v>
      </c>
      <c r="L969">
        <v>397</v>
      </c>
      <c r="M969">
        <v>967</v>
      </c>
      <c r="N969" s="8">
        <v>0.41099999999999998</v>
      </c>
      <c r="O969">
        <v>56</v>
      </c>
      <c r="P969">
        <v>170</v>
      </c>
      <c r="Q969">
        <v>0.32900000000000001</v>
      </c>
      <c r="R969">
        <v>341</v>
      </c>
      <c r="S969">
        <v>797</v>
      </c>
      <c r="T969" s="8">
        <v>0.42799999999999999</v>
      </c>
      <c r="U969">
        <v>122</v>
      </c>
      <c r="V969">
        <v>176</v>
      </c>
      <c r="W969" s="8">
        <v>0.69299999999999995</v>
      </c>
      <c r="X969">
        <v>43</v>
      </c>
      <c r="Y969">
        <v>262</v>
      </c>
      <c r="Z969">
        <v>305</v>
      </c>
      <c r="AA969">
        <v>502</v>
      </c>
      <c r="AB969">
        <v>88</v>
      </c>
      <c r="AC969">
        <v>24</v>
      </c>
      <c r="AD969">
        <v>175</v>
      </c>
      <c r="AE969">
        <v>133</v>
      </c>
      <c r="AF969">
        <v>972</v>
      </c>
      <c r="AG969" s="8">
        <f>IF(Table3[[#This Row],[FTA]]&gt;=100,Table3[[#This Row],[FT%]],"")</f>
        <v>0.69299999999999995</v>
      </c>
      <c r="AH969" t="str">
        <f>UPPER(Table3[[#This Row],[Player]])</f>
        <v>ISH SMITH</v>
      </c>
    </row>
    <row r="970" spans="1:34" x14ac:dyDescent="0.25">
      <c r="A970">
        <v>2016</v>
      </c>
      <c r="B970" t="s">
        <v>285</v>
      </c>
      <c r="C970" t="s">
        <v>36</v>
      </c>
      <c r="D970">
        <v>27</v>
      </c>
      <c r="E970" t="s">
        <v>392</v>
      </c>
      <c r="F970">
        <v>27</v>
      </c>
      <c r="G970">
        <v>3</v>
      </c>
      <c r="H970">
        <v>16.3</v>
      </c>
      <c r="I970" s="8">
        <v>0.48399999999999999</v>
      </c>
      <c r="J970">
        <v>0.9</v>
      </c>
      <c r="K970">
        <v>-1.1000000000000001</v>
      </c>
      <c r="L970">
        <v>98</v>
      </c>
      <c r="M970">
        <v>228</v>
      </c>
      <c r="N970" s="8">
        <v>0.43</v>
      </c>
      <c r="O970">
        <v>10</v>
      </c>
      <c r="P970">
        <v>33</v>
      </c>
      <c r="Q970">
        <v>0.30299999999999999</v>
      </c>
      <c r="R970">
        <v>88</v>
      </c>
      <c r="S970">
        <v>195</v>
      </c>
      <c r="T970" s="8">
        <v>0.45100000000000001</v>
      </c>
      <c r="U970">
        <v>33</v>
      </c>
      <c r="V970">
        <v>43</v>
      </c>
      <c r="W970" s="8">
        <v>0.76700000000000002</v>
      </c>
      <c r="X970">
        <v>14</v>
      </c>
      <c r="Y970">
        <v>78</v>
      </c>
      <c r="Z970">
        <v>92</v>
      </c>
      <c r="AA970">
        <v>154</v>
      </c>
      <c r="AB970">
        <v>24</v>
      </c>
      <c r="AC970">
        <v>6</v>
      </c>
      <c r="AD970">
        <v>45</v>
      </c>
      <c r="AE970">
        <v>38</v>
      </c>
      <c r="AF970">
        <v>239</v>
      </c>
      <c r="AG970" s="8" t="str">
        <f>IF(Table3[[#This Row],[FTA]]&gt;=100,Table3[[#This Row],[FT%]],"")</f>
        <v/>
      </c>
      <c r="AH970" t="str">
        <f>UPPER(Table3[[#This Row],[Player]])</f>
        <v>ISH SMITH</v>
      </c>
    </row>
    <row r="971" spans="1:34" x14ac:dyDescent="0.25">
      <c r="A971">
        <v>2016</v>
      </c>
      <c r="B971" t="s">
        <v>285</v>
      </c>
      <c r="C971" t="s">
        <v>36</v>
      </c>
      <c r="D971">
        <v>27</v>
      </c>
      <c r="E971" t="s">
        <v>44</v>
      </c>
      <c r="F971">
        <v>50</v>
      </c>
      <c r="G971">
        <v>50</v>
      </c>
      <c r="H971">
        <v>14.4</v>
      </c>
      <c r="I971" s="8">
        <v>0.46</v>
      </c>
      <c r="J971">
        <v>0.4</v>
      </c>
      <c r="K971">
        <v>-2</v>
      </c>
      <c r="L971">
        <v>299</v>
      </c>
      <c r="M971">
        <v>739</v>
      </c>
      <c r="N971" s="8">
        <v>0.40500000000000003</v>
      </c>
      <c r="O971">
        <v>46</v>
      </c>
      <c r="P971">
        <v>137</v>
      </c>
      <c r="Q971">
        <v>0.33600000000000002</v>
      </c>
      <c r="R971">
        <v>253</v>
      </c>
      <c r="S971">
        <v>602</v>
      </c>
      <c r="T971" s="8">
        <v>0.42</v>
      </c>
      <c r="U971">
        <v>89</v>
      </c>
      <c r="V971">
        <v>133</v>
      </c>
      <c r="W971" s="8">
        <v>0.66900000000000004</v>
      </c>
      <c r="X971">
        <v>29</v>
      </c>
      <c r="Y971">
        <v>184</v>
      </c>
      <c r="Z971">
        <v>213</v>
      </c>
      <c r="AA971">
        <v>348</v>
      </c>
      <c r="AB971">
        <v>64</v>
      </c>
      <c r="AC971">
        <v>18</v>
      </c>
      <c r="AD971">
        <v>130</v>
      </c>
      <c r="AE971">
        <v>95</v>
      </c>
      <c r="AF971">
        <v>733</v>
      </c>
      <c r="AG971" s="8">
        <f>IF(Table3[[#This Row],[FTA]]&gt;=100,Table3[[#This Row],[FT%]],"")</f>
        <v>0.66900000000000004</v>
      </c>
      <c r="AH971" t="str">
        <f>UPPER(Table3[[#This Row],[Player]])</f>
        <v>ISH SMITH</v>
      </c>
    </row>
    <row r="972" spans="1:34" x14ac:dyDescent="0.25">
      <c r="A972">
        <v>2016</v>
      </c>
      <c r="B972" t="s">
        <v>286</v>
      </c>
      <c r="C972" t="s">
        <v>34</v>
      </c>
      <c r="D972">
        <v>30</v>
      </c>
      <c r="E972" t="s">
        <v>109</v>
      </c>
      <c r="F972">
        <v>77</v>
      </c>
      <c r="G972">
        <v>77</v>
      </c>
      <c r="H972">
        <v>12.4</v>
      </c>
      <c r="I972" s="8">
        <v>0.54200000000000004</v>
      </c>
      <c r="J972">
        <v>5.5</v>
      </c>
      <c r="K972">
        <v>1.3</v>
      </c>
      <c r="L972">
        <v>353</v>
      </c>
      <c r="M972">
        <v>850</v>
      </c>
      <c r="N972" s="8">
        <v>0.41499999999999998</v>
      </c>
      <c r="O972">
        <v>204</v>
      </c>
      <c r="P972">
        <v>510</v>
      </c>
      <c r="Q972">
        <v>0.4</v>
      </c>
      <c r="R972">
        <v>149</v>
      </c>
      <c r="S972">
        <v>340</v>
      </c>
      <c r="T972" s="8">
        <v>0.438</v>
      </c>
      <c r="U972">
        <v>45</v>
      </c>
      <c r="V972">
        <v>71</v>
      </c>
      <c r="W972" s="8">
        <v>0.63400000000000001</v>
      </c>
      <c r="X972">
        <v>43</v>
      </c>
      <c r="Y972">
        <v>174</v>
      </c>
      <c r="Z972">
        <v>217</v>
      </c>
      <c r="AA972">
        <v>130</v>
      </c>
      <c r="AB972">
        <v>81</v>
      </c>
      <c r="AC972">
        <v>21</v>
      </c>
      <c r="AD972">
        <v>59</v>
      </c>
      <c r="AE972">
        <v>204</v>
      </c>
      <c r="AF972">
        <v>955</v>
      </c>
      <c r="AG972" s="8" t="str">
        <f>IF(Table3[[#This Row],[FTA]]&gt;=100,Table3[[#This Row],[FT%]],"")</f>
        <v/>
      </c>
      <c r="AH972" t="str">
        <f>UPPER(Table3[[#This Row],[Player]])</f>
        <v>J.R. SMITH</v>
      </c>
    </row>
    <row r="973" spans="1:34" x14ac:dyDescent="0.25">
      <c r="A973">
        <v>2016</v>
      </c>
      <c r="B973" t="s">
        <v>287</v>
      </c>
      <c r="C973" t="s">
        <v>38</v>
      </c>
      <c r="D973">
        <v>29</v>
      </c>
      <c r="E973" t="s">
        <v>58</v>
      </c>
      <c r="F973">
        <v>76</v>
      </c>
      <c r="G973">
        <v>2</v>
      </c>
      <c r="H973">
        <v>14.6</v>
      </c>
      <c r="I973" s="8">
        <v>0.51300000000000001</v>
      </c>
      <c r="J973">
        <v>1.8</v>
      </c>
      <c r="K973">
        <v>-2.5</v>
      </c>
      <c r="L973">
        <v>244</v>
      </c>
      <c r="M973">
        <v>503</v>
      </c>
      <c r="N973" s="8">
        <v>0.48499999999999999</v>
      </c>
      <c r="O973">
        <v>4</v>
      </c>
      <c r="P973">
        <v>16</v>
      </c>
      <c r="Q973">
        <v>0.25</v>
      </c>
      <c r="R973">
        <v>240</v>
      </c>
      <c r="S973">
        <v>487</v>
      </c>
      <c r="T973" s="8">
        <v>0.49299999999999999</v>
      </c>
      <c r="U973">
        <v>54</v>
      </c>
      <c r="V973">
        <v>67</v>
      </c>
      <c r="W973" s="8">
        <v>0.80600000000000005</v>
      </c>
      <c r="X973">
        <v>53</v>
      </c>
      <c r="Y973">
        <v>166</v>
      </c>
      <c r="Z973">
        <v>219</v>
      </c>
      <c r="AA973">
        <v>62</v>
      </c>
      <c r="AB973">
        <v>33</v>
      </c>
      <c r="AC973">
        <v>65</v>
      </c>
      <c r="AD973">
        <v>57</v>
      </c>
      <c r="AE973">
        <v>163</v>
      </c>
      <c r="AF973">
        <v>546</v>
      </c>
      <c r="AG973" s="8" t="str">
        <f>IF(Table3[[#This Row],[FTA]]&gt;=100,Table3[[#This Row],[FT%]],"")</f>
        <v/>
      </c>
      <c r="AH973" t="str">
        <f>UPPER(Table3[[#This Row],[Player]])</f>
        <v>JASON SMITH</v>
      </c>
    </row>
    <row r="974" spans="1:34" x14ac:dyDescent="0.25">
      <c r="A974">
        <v>2016</v>
      </c>
      <c r="B974" t="s">
        <v>288</v>
      </c>
      <c r="C974" t="s">
        <v>30</v>
      </c>
      <c r="D974">
        <v>30</v>
      </c>
      <c r="E974" t="s">
        <v>69</v>
      </c>
      <c r="F974">
        <v>55</v>
      </c>
      <c r="G974">
        <v>7</v>
      </c>
      <c r="H974">
        <v>10.6</v>
      </c>
      <c r="I974" s="8">
        <v>0.439</v>
      </c>
      <c r="J974">
        <v>0</v>
      </c>
      <c r="K974">
        <v>-2</v>
      </c>
      <c r="L974">
        <v>127</v>
      </c>
      <c r="M974">
        <v>349</v>
      </c>
      <c r="N974" s="8">
        <v>0.36399999999999999</v>
      </c>
      <c r="O974">
        <v>41</v>
      </c>
      <c r="P974">
        <v>143</v>
      </c>
      <c r="Q974">
        <v>0.28699999999999998</v>
      </c>
      <c r="R974">
        <v>86</v>
      </c>
      <c r="S974">
        <v>206</v>
      </c>
      <c r="T974" s="8">
        <v>0.41699999999999998</v>
      </c>
      <c r="U974">
        <v>37</v>
      </c>
      <c r="V974">
        <v>67</v>
      </c>
      <c r="W974" s="8">
        <v>0.55200000000000005</v>
      </c>
      <c r="X974">
        <v>51</v>
      </c>
      <c r="Y974">
        <v>141</v>
      </c>
      <c r="Z974">
        <v>192</v>
      </c>
      <c r="AA974">
        <v>90</v>
      </c>
      <c r="AB974">
        <v>34</v>
      </c>
      <c r="AC974">
        <v>47</v>
      </c>
      <c r="AD974">
        <v>77</v>
      </c>
      <c r="AE974">
        <v>118</v>
      </c>
      <c r="AF974">
        <v>332</v>
      </c>
      <c r="AG974" s="8" t="str">
        <f>IF(Table3[[#This Row],[FTA]]&gt;=100,Table3[[#This Row],[FT%]],"")</f>
        <v/>
      </c>
      <c r="AH974" t="str">
        <f>UPPER(Table3[[#This Row],[Player]])</f>
        <v>JOSH SMITH</v>
      </c>
    </row>
    <row r="975" spans="1:34" x14ac:dyDescent="0.25">
      <c r="A975">
        <v>2016</v>
      </c>
      <c r="B975" t="s">
        <v>288</v>
      </c>
      <c r="C975" t="s">
        <v>30</v>
      </c>
      <c r="D975">
        <v>30</v>
      </c>
      <c r="E975" t="s">
        <v>82</v>
      </c>
      <c r="F975">
        <v>32</v>
      </c>
      <c r="G975">
        <v>1</v>
      </c>
      <c r="H975">
        <v>13.2</v>
      </c>
      <c r="I975" s="8">
        <v>0.45600000000000002</v>
      </c>
      <c r="J975">
        <v>0.3</v>
      </c>
      <c r="K975">
        <v>-0.1</v>
      </c>
      <c r="L975">
        <v>69</v>
      </c>
      <c r="M975">
        <v>180</v>
      </c>
      <c r="N975" s="8">
        <v>0.38300000000000001</v>
      </c>
      <c r="O975">
        <v>18</v>
      </c>
      <c r="P975">
        <v>58</v>
      </c>
      <c r="Q975">
        <v>0.31</v>
      </c>
      <c r="R975">
        <v>51</v>
      </c>
      <c r="S975">
        <v>122</v>
      </c>
      <c r="T975" s="8">
        <v>0.41799999999999998</v>
      </c>
      <c r="U975">
        <v>25</v>
      </c>
      <c r="V975">
        <v>42</v>
      </c>
      <c r="W975" s="8">
        <v>0.59499999999999997</v>
      </c>
      <c r="X975">
        <v>33</v>
      </c>
      <c r="Y975">
        <v>92</v>
      </c>
      <c r="Z975">
        <v>125</v>
      </c>
      <c r="AA975">
        <v>42</v>
      </c>
      <c r="AB975">
        <v>18</v>
      </c>
      <c r="AC975">
        <v>34</v>
      </c>
      <c r="AD975">
        <v>41</v>
      </c>
      <c r="AE975">
        <v>62</v>
      </c>
      <c r="AF975">
        <v>181</v>
      </c>
      <c r="AG975" s="8" t="str">
        <f>IF(Table3[[#This Row],[FTA]]&gt;=100,Table3[[#This Row],[FT%]],"")</f>
        <v/>
      </c>
      <c r="AH975" t="str">
        <f>UPPER(Table3[[#This Row],[Player]])</f>
        <v>JOSH SMITH</v>
      </c>
    </row>
    <row r="976" spans="1:34" x14ac:dyDescent="0.25">
      <c r="A976">
        <v>2016</v>
      </c>
      <c r="B976" t="s">
        <v>288</v>
      </c>
      <c r="C976" t="s">
        <v>30</v>
      </c>
      <c r="D976">
        <v>30</v>
      </c>
      <c r="E976" t="s">
        <v>32</v>
      </c>
      <c r="F976">
        <v>23</v>
      </c>
      <c r="G976">
        <v>6</v>
      </c>
      <c r="H976">
        <v>7.7</v>
      </c>
      <c r="I976" s="8">
        <v>0.41899999999999998</v>
      </c>
      <c r="J976">
        <v>-0.4</v>
      </c>
      <c r="K976">
        <v>-4.0999999999999996</v>
      </c>
      <c r="L976">
        <v>58</v>
      </c>
      <c r="M976">
        <v>169</v>
      </c>
      <c r="N976" s="8">
        <v>0.34300000000000003</v>
      </c>
      <c r="O976">
        <v>23</v>
      </c>
      <c r="P976">
        <v>85</v>
      </c>
      <c r="Q976">
        <v>0.27100000000000002</v>
      </c>
      <c r="R976">
        <v>35</v>
      </c>
      <c r="S976">
        <v>84</v>
      </c>
      <c r="T976" s="8">
        <v>0.41699999999999998</v>
      </c>
      <c r="U976">
        <v>12</v>
      </c>
      <c r="V976">
        <v>25</v>
      </c>
      <c r="W976" s="8">
        <v>0.48</v>
      </c>
      <c r="X976">
        <v>18</v>
      </c>
      <c r="Y976">
        <v>49</v>
      </c>
      <c r="Z976">
        <v>67</v>
      </c>
      <c r="AA976">
        <v>48</v>
      </c>
      <c r="AB976">
        <v>16</v>
      </c>
      <c r="AC976">
        <v>13</v>
      </c>
      <c r="AD976">
        <v>36</v>
      </c>
      <c r="AE976">
        <v>56</v>
      </c>
      <c r="AF976">
        <v>151</v>
      </c>
      <c r="AG976" s="8" t="str">
        <f>IF(Table3[[#This Row],[FTA]]&gt;=100,Table3[[#This Row],[FT%]],"")</f>
        <v/>
      </c>
      <c r="AH976" t="str">
        <f>UPPER(Table3[[#This Row],[Player]])</f>
        <v>JOSH SMITH</v>
      </c>
    </row>
    <row r="977" spans="1:34" x14ac:dyDescent="0.25">
      <c r="A977">
        <v>2016</v>
      </c>
      <c r="B977" t="s">
        <v>508</v>
      </c>
      <c r="C977" t="s">
        <v>36</v>
      </c>
      <c r="D977">
        <v>24</v>
      </c>
      <c r="E977" t="s">
        <v>47</v>
      </c>
      <c r="F977">
        <v>15</v>
      </c>
      <c r="G977">
        <v>0</v>
      </c>
      <c r="H977">
        <v>10.5</v>
      </c>
      <c r="I977" s="8">
        <v>0.41499999999999998</v>
      </c>
      <c r="J977">
        <v>-0.1</v>
      </c>
      <c r="K977">
        <v>-4.8</v>
      </c>
      <c r="L977">
        <v>7</v>
      </c>
      <c r="M977">
        <v>22</v>
      </c>
      <c r="N977" s="8">
        <v>0.318</v>
      </c>
      <c r="O977">
        <v>1</v>
      </c>
      <c r="P977">
        <v>5</v>
      </c>
      <c r="Q977">
        <v>0.2</v>
      </c>
      <c r="R977">
        <v>6</v>
      </c>
      <c r="S977">
        <v>17</v>
      </c>
      <c r="T977" s="8">
        <v>0.35299999999999998</v>
      </c>
      <c r="U977">
        <v>8</v>
      </c>
      <c r="V977">
        <v>13</v>
      </c>
      <c r="W977" s="8">
        <v>0.61499999999999999</v>
      </c>
      <c r="X977">
        <v>1</v>
      </c>
      <c r="Y977">
        <v>8</v>
      </c>
      <c r="Z977">
        <v>9</v>
      </c>
      <c r="AA977">
        <v>11</v>
      </c>
      <c r="AB977">
        <v>5</v>
      </c>
      <c r="AC977">
        <v>1</v>
      </c>
      <c r="AD977">
        <v>7</v>
      </c>
      <c r="AE977">
        <v>5</v>
      </c>
      <c r="AF977">
        <v>23</v>
      </c>
      <c r="AG977" s="8" t="str">
        <f>IF(Table3[[#This Row],[FTA]]&gt;=100,Table3[[#This Row],[FT%]],"")</f>
        <v/>
      </c>
      <c r="AH977" t="str">
        <f>UPPER(Table3[[#This Row],[Player]])</f>
        <v>RUSS SMITH</v>
      </c>
    </row>
    <row r="978" spans="1:34" x14ac:dyDescent="0.25">
      <c r="A978">
        <v>2016</v>
      </c>
      <c r="B978" t="s">
        <v>439</v>
      </c>
      <c r="C978" t="s">
        <v>50</v>
      </c>
      <c r="D978">
        <v>24</v>
      </c>
      <c r="E978" t="s">
        <v>63</v>
      </c>
      <c r="F978">
        <v>64</v>
      </c>
      <c r="G978">
        <v>33</v>
      </c>
      <c r="H978">
        <v>6.4</v>
      </c>
      <c r="I978" s="8">
        <v>0.47799999999999998</v>
      </c>
      <c r="J978">
        <v>0.4</v>
      </c>
      <c r="K978">
        <v>-4.0999999999999996</v>
      </c>
      <c r="L978">
        <v>126</v>
      </c>
      <c r="M978">
        <v>339</v>
      </c>
      <c r="N978" s="8">
        <v>0.372</v>
      </c>
      <c r="O978">
        <v>56</v>
      </c>
      <c r="P978">
        <v>155</v>
      </c>
      <c r="Q978">
        <v>0.36099999999999999</v>
      </c>
      <c r="R978">
        <v>70</v>
      </c>
      <c r="S978">
        <v>184</v>
      </c>
      <c r="T978" s="8">
        <v>0.38</v>
      </c>
      <c r="U978">
        <v>30</v>
      </c>
      <c r="V978">
        <v>33</v>
      </c>
      <c r="W978" s="8">
        <v>0.90900000000000003</v>
      </c>
      <c r="X978">
        <v>19</v>
      </c>
      <c r="Y978">
        <v>180</v>
      </c>
      <c r="Z978">
        <v>199</v>
      </c>
      <c r="AA978">
        <v>63</v>
      </c>
      <c r="AB978">
        <v>16</v>
      </c>
      <c r="AC978">
        <v>17</v>
      </c>
      <c r="AD978">
        <v>52</v>
      </c>
      <c r="AE978">
        <v>100</v>
      </c>
      <c r="AF978">
        <v>338</v>
      </c>
      <c r="AG978" s="8" t="str">
        <f>IF(Table3[[#This Row],[FTA]]&gt;=100,Table3[[#This Row],[FT%]],"")</f>
        <v/>
      </c>
      <c r="AH978" t="str">
        <f>UPPER(Table3[[#This Row],[Player]])</f>
        <v>TONY SNELL</v>
      </c>
    </row>
    <row r="979" spans="1:34" x14ac:dyDescent="0.25">
      <c r="A979">
        <v>2016</v>
      </c>
      <c r="B979" t="s">
        <v>289</v>
      </c>
      <c r="C979" t="s">
        <v>38</v>
      </c>
      <c r="D979">
        <v>28</v>
      </c>
      <c r="E979" t="s">
        <v>76</v>
      </c>
      <c r="F979">
        <v>72</v>
      </c>
      <c r="G979">
        <v>0</v>
      </c>
      <c r="H979">
        <v>17.100000000000001</v>
      </c>
      <c r="I979" s="8">
        <v>0.50600000000000001</v>
      </c>
      <c r="J979">
        <v>1.8</v>
      </c>
      <c r="K979">
        <v>-3.9</v>
      </c>
      <c r="L979">
        <v>197</v>
      </c>
      <c r="M979">
        <v>456</v>
      </c>
      <c r="N979" s="8">
        <v>0.432</v>
      </c>
      <c r="O979">
        <v>24</v>
      </c>
      <c r="P979">
        <v>62</v>
      </c>
      <c r="Q979">
        <v>0.38700000000000001</v>
      </c>
      <c r="R979">
        <v>173</v>
      </c>
      <c r="S979">
        <v>394</v>
      </c>
      <c r="T979" s="8">
        <v>0.439</v>
      </c>
      <c r="U979">
        <v>94</v>
      </c>
      <c r="V979">
        <v>114</v>
      </c>
      <c r="W979" s="8">
        <v>0.82499999999999996</v>
      </c>
      <c r="X979">
        <v>77</v>
      </c>
      <c r="Y979">
        <v>162</v>
      </c>
      <c r="Z979">
        <v>239</v>
      </c>
      <c r="AA979">
        <v>61</v>
      </c>
      <c r="AB979">
        <v>19</v>
      </c>
      <c r="AC979">
        <v>34</v>
      </c>
      <c r="AD979">
        <v>66</v>
      </c>
      <c r="AE979">
        <v>117</v>
      </c>
      <c r="AF979">
        <v>512</v>
      </c>
      <c r="AG979" s="8">
        <f>IF(Table3[[#This Row],[FTA]]&gt;=100,Table3[[#This Row],[FT%]],"")</f>
        <v>0.82499999999999996</v>
      </c>
      <c r="AH979" t="str">
        <f>UPPER(Table3[[#This Row],[Player]])</f>
        <v>MARREESE SPEIGHTS</v>
      </c>
    </row>
    <row r="980" spans="1:34" x14ac:dyDescent="0.25">
      <c r="A980">
        <v>2016</v>
      </c>
      <c r="B980" t="s">
        <v>290</v>
      </c>
      <c r="C980" t="s">
        <v>38</v>
      </c>
      <c r="D980">
        <v>31</v>
      </c>
      <c r="E980" t="s">
        <v>115</v>
      </c>
      <c r="F980">
        <v>36</v>
      </c>
      <c r="G980">
        <v>2</v>
      </c>
      <c r="H980">
        <v>13.7</v>
      </c>
      <c r="I980" s="8">
        <v>0.57099999999999995</v>
      </c>
      <c r="J980">
        <v>1.7</v>
      </c>
      <c r="K980">
        <v>-0.8</v>
      </c>
      <c r="L980">
        <v>81</v>
      </c>
      <c r="M980">
        <v>155</v>
      </c>
      <c r="N980" s="8">
        <v>0.52300000000000002</v>
      </c>
      <c r="O980">
        <v>0</v>
      </c>
      <c r="P980">
        <v>2</v>
      </c>
      <c r="Q980">
        <v>0</v>
      </c>
      <c r="R980">
        <v>81</v>
      </c>
      <c r="S980">
        <v>153</v>
      </c>
      <c r="T980" s="8">
        <v>0.52900000000000003</v>
      </c>
      <c r="U980">
        <v>39</v>
      </c>
      <c r="V980">
        <v>48</v>
      </c>
      <c r="W980" s="8">
        <v>0.81299999999999994</v>
      </c>
      <c r="X980">
        <v>45</v>
      </c>
      <c r="Y980">
        <v>75</v>
      </c>
      <c r="Z980">
        <v>120</v>
      </c>
      <c r="AA980">
        <v>30</v>
      </c>
      <c r="AB980">
        <v>20</v>
      </c>
      <c r="AC980">
        <v>12</v>
      </c>
      <c r="AD980">
        <v>24</v>
      </c>
      <c r="AE980">
        <v>71</v>
      </c>
      <c r="AF980">
        <v>201</v>
      </c>
      <c r="AG980" s="8" t="str">
        <f>IF(Table3[[#This Row],[FTA]]&gt;=100,Table3[[#This Row],[FT%]],"")</f>
        <v/>
      </c>
      <c r="AH980" t="str">
        <f>UPPER(Table3[[#This Row],[Player]])</f>
        <v>TIAGO SPLITTER</v>
      </c>
    </row>
    <row r="981" spans="1:34" x14ac:dyDescent="0.25">
      <c r="A981">
        <v>2016</v>
      </c>
      <c r="B981" t="s">
        <v>509</v>
      </c>
      <c r="C981" t="s">
        <v>34</v>
      </c>
      <c r="D981">
        <v>22</v>
      </c>
      <c r="E981" t="s">
        <v>44</v>
      </c>
      <c r="F981">
        <v>73</v>
      </c>
      <c r="G981">
        <v>35</v>
      </c>
      <c r="H981">
        <v>9.1999999999999993</v>
      </c>
      <c r="I981" s="8">
        <v>0.51700000000000002</v>
      </c>
      <c r="J981">
        <v>0.5</v>
      </c>
      <c r="K981">
        <v>-3.6</v>
      </c>
      <c r="L981">
        <v>210</v>
      </c>
      <c r="M981">
        <v>545</v>
      </c>
      <c r="N981" s="8">
        <v>0.38500000000000001</v>
      </c>
      <c r="O981">
        <v>106</v>
      </c>
      <c r="P981">
        <v>325</v>
      </c>
      <c r="Q981">
        <v>0.32600000000000001</v>
      </c>
      <c r="R981">
        <v>104</v>
      </c>
      <c r="S981">
        <v>220</v>
      </c>
      <c r="T981" s="8">
        <v>0.47299999999999998</v>
      </c>
      <c r="U981">
        <v>91</v>
      </c>
      <c r="V981">
        <v>118</v>
      </c>
      <c r="W981" s="8">
        <v>0.77100000000000002</v>
      </c>
      <c r="X981">
        <v>23</v>
      </c>
      <c r="Y981">
        <v>160</v>
      </c>
      <c r="Z981">
        <v>183</v>
      </c>
      <c r="AA981">
        <v>138</v>
      </c>
      <c r="AB981">
        <v>44</v>
      </c>
      <c r="AC981">
        <v>20</v>
      </c>
      <c r="AD981">
        <v>94</v>
      </c>
      <c r="AE981">
        <v>115</v>
      </c>
      <c r="AF981">
        <v>617</v>
      </c>
      <c r="AG981" s="8">
        <f>IF(Table3[[#This Row],[FTA]]&gt;=100,Table3[[#This Row],[FT%]],"")</f>
        <v>0.77100000000000002</v>
      </c>
      <c r="AH981" t="str">
        <f>UPPER(Table3[[#This Row],[Player]])</f>
        <v>NIK STAUSKAS</v>
      </c>
    </row>
    <row r="982" spans="1:34" x14ac:dyDescent="0.25">
      <c r="A982">
        <v>2016</v>
      </c>
      <c r="B982" t="s">
        <v>291</v>
      </c>
      <c r="C982" t="s">
        <v>50</v>
      </c>
      <c r="D982">
        <v>25</v>
      </c>
      <c r="E982" t="s">
        <v>69</v>
      </c>
      <c r="F982">
        <v>69</v>
      </c>
      <c r="G982">
        <v>13</v>
      </c>
      <c r="H982">
        <v>13.5</v>
      </c>
      <c r="I982" s="8">
        <v>0.54800000000000004</v>
      </c>
      <c r="J982">
        <v>2.2000000000000002</v>
      </c>
      <c r="K982">
        <v>-1.4</v>
      </c>
      <c r="L982">
        <v>228</v>
      </c>
      <c r="M982">
        <v>474</v>
      </c>
      <c r="N982" s="8">
        <v>0.48099999999999998</v>
      </c>
      <c r="O982">
        <v>30</v>
      </c>
      <c r="P982">
        <v>78</v>
      </c>
      <c r="Q982">
        <v>0.38500000000000001</v>
      </c>
      <c r="R982">
        <v>198</v>
      </c>
      <c r="S982">
        <v>396</v>
      </c>
      <c r="T982" s="8">
        <v>0.5</v>
      </c>
      <c r="U982">
        <v>87</v>
      </c>
      <c r="V982">
        <v>111</v>
      </c>
      <c r="W982" s="8">
        <v>0.78400000000000003</v>
      </c>
      <c r="X982">
        <v>40</v>
      </c>
      <c r="Y982">
        <v>183</v>
      </c>
      <c r="Z982">
        <v>223</v>
      </c>
      <c r="AA982">
        <v>133</v>
      </c>
      <c r="AB982">
        <v>43</v>
      </c>
      <c r="AC982">
        <v>9</v>
      </c>
      <c r="AD982">
        <v>94</v>
      </c>
      <c r="AE982">
        <v>135</v>
      </c>
      <c r="AF982">
        <v>573</v>
      </c>
      <c r="AG982" s="8">
        <f>IF(Table3[[#This Row],[FTA]]&gt;=100,Table3[[#This Row],[FT%]],"")</f>
        <v>0.78400000000000003</v>
      </c>
      <c r="AH982" t="str">
        <f>UPPER(Table3[[#This Row],[Player]])</f>
        <v>LANCE STEPHENSON</v>
      </c>
    </row>
    <row r="983" spans="1:34" x14ac:dyDescent="0.25">
      <c r="A983">
        <v>2016</v>
      </c>
      <c r="B983" t="s">
        <v>291</v>
      </c>
      <c r="C983" t="s">
        <v>50</v>
      </c>
      <c r="D983">
        <v>25</v>
      </c>
      <c r="E983" t="s">
        <v>82</v>
      </c>
      <c r="F983">
        <v>43</v>
      </c>
      <c r="G983">
        <v>10</v>
      </c>
      <c r="H983">
        <v>9.8000000000000007</v>
      </c>
      <c r="I983" s="8">
        <v>0.56899999999999995</v>
      </c>
      <c r="J983">
        <v>0.9</v>
      </c>
      <c r="K983">
        <v>-1.6</v>
      </c>
      <c r="L983">
        <v>82</v>
      </c>
      <c r="M983">
        <v>166</v>
      </c>
      <c r="N983" s="8">
        <v>0.49399999999999999</v>
      </c>
      <c r="O983">
        <v>19</v>
      </c>
      <c r="P983">
        <v>47</v>
      </c>
      <c r="Q983">
        <v>0.40400000000000003</v>
      </c>
      <c r="R983">
        <v>63</v>
      </c>
      <c r="S983">
        <v>119</v>
      </c>
      <c r="T983" s="8">
        <v>0.52900000000000003</v>
      </c>
      <c r="U983">
        <v>21</v>
      </c>
      <c r="V983">
        <v>30</v>
      </c>
      <c r="W983" s="8">
        <v>0.7</v>
      </c>
      <c r="X983">
        <v>19</v>
      </c>
      <c r="Y983">
        <v>89</v>
      </c>
      <c r="Z983">
        <v>108</v>
      </c>
      <c r="AA983">
        <v>60</v>
      </c>
      <c r="AB983">
        <v>24</v>
      </c>
      <c r="AC983">
        <v>3</v>
      </c>
      <c r="AD983">
        <v>48</v>
      </c>
      <c r="AE983">
        <v>79</v>
      </c>
      <c r="AF983">
        <v>204</v>
      </c>
      <c r="AG983" s="8" t="str">
        <f>IF(Table3[[#This Row],[FTA]]&gt;=100,Table3[[#This Row],[FT%]],"")</f>
        <v/>
      </c>
      <c r="AH983" t="str">
        <f>UPPER(Table3[[#This Row],[Player]])</f>
        <v>LANCE STEPHENSON</v>
      </c>
    </row>
    <row r="984" spans="1:34" x14ac:dyDescent="0.25">
      <c r="A984">
        <v>2016</v>
      </c>
      <c r="B984" t="s">
        <v>291</v>
      </c>
      <c r="C984" t="s">
        <v>50</v>
      </c>
      <c r="D984">
        <v>25</v>
      </c>
      <c r="E984" t="s">
        <v>47</v>
      </c>
      <c r="F984">
        <v>26</v>
      </c>
      <c r="G984">
        <v>3</v>
      </c>
      <c r="H984">
        <v>17.100000000000001</v>
      </c>
      <c r="I984" s="8">
        <v>0.53700000000000003</v>
      </c>
      <c r="J984">
        <v>1.2</v>
      </c>
      <c r="K984">
        <v>-1.2</v>
      </c>
      <c r="L984">
        <v>146</v>
      </c>
      <c r="M984">
        <v>308</v>
      </c>
      <c r="N984" s="8">
        <v>0.47399999999999998</v>
      </c>
      <c r="O984">
        <v>11</v>
      </c>
      <c r="P984">
        <v>31</v>
      </c>
      <c r="Q984">
        <v>0.35499999999999998</v>
      </c>
      <c r="R984">
        <v>135</v>
      </c>
      <c r="S984">
        <v>277</v>
      </c>
      <c r="T984" s="8">
        <v>0.48699999999999999</v>
      </c>
      <c r="U984">
        <v>66</v>
      </c>
      <c r="V984">
        <v>81</v>
      </c>
      <c r="W984" s="8">
        <v>0.81499999999999995</v>
      </c>
      <c r="X984">
        <v>21</v>
      </c>
      <c r="Y984">
        <v>94</v>
      </c>
      <c r="Z984">
        <v>115</v>
      </c>
      <c r="AA984">
        <v>73</v>
      </c>
      <c r="AB984">
        <v>19</v>
      </c>
      <c r="AC984">
        <v>6</v>
      </c>
      <c r="AD984">
        <v>46</v>
      </c>
      <c r="AE984">
        <v>56</v>
      </c>
      <c r="AF984">
        <v>369</v>
      </c>
      <c r="AG984" s="8" t="str">
        <f>IF(Table3[[#This Row],[FTA]]&gt;=100,Table3[[#This Row],[FT%]],"")</f>
        <v/>
      </c>
      <c r="AH984" t="str">
        <f>UPPER(Table3[[#This Row],[Player]])</f>
        <v>LANCE STEPHENSON</v>
      </c>
    </row>
    <row r="985" spans="1:34" x14ac:dyDescent="0.25">
      <c r="A985">
        <v>2016</v>
      </c>
      <c r="B985" t="s">
        <v>511</v>
      </c>
      <c r="C985" t="s">
        <v>38</v>
      </c>
      <c r="D985">
        <v>22</v>
      </c>
      <c r="E985" t="s">
        <v>61</v>
      </c>
      <c r="F985">
        <v>5</v>
      </c>
      <c r="G985">
        <v>0</v>
      </c>
      <c r="H985">
        <v>21.8</v>
      </c>
      <c r="I985" s="8">
        <v>0.59499999999999997</v>
      </c>
      <c r="J985">
        <v>0.1</v>
      </c>
      <c r="K985">
        <v>0.9</v>
      </c>
      <c r="L985">
        <v>3</v>
      </c>
      <c r="M985">
        <v>5</v>
      </c>
      <c r="N985" s="8">
        <v>0.6</v>
      </c>
      <c r="O985">
        <v>0</v>
      </c>
      <c r="P985">
        <v>0</v>
      </c>
      <c r="R985">
        <v>3</v>
      </c>
      <c r="S985">
        <v>5</v>
      </c>
      <c r="T985" s="8">
        <v>0.6</v>
      </c>
      <c r="U985">
        <v>1</v>
      </c>
      <c r="V985">
        <v>2</v>
      </c>
      <c r="W985" s="8">
        <v>0.5</v>
      </c>
      <c r="X985">
        <v>0</v>
      </c>
      <c r="Y985">
        <v>2</v>
      </c>
      <c r="Z985">
        <v>2</v>
      </c>
      <c r="AA985">
        <v>1</v>
      </c>
      <c r="AB985">
        <v>1</v>
      </c>
      <c r="AC985">
        <v>0</v>
      </c>
      <c r="AD985">
        <v>0</v>
      </c>
      <c r="AE985">
        <v>1</v>
      </c>
      <c r="AF985">
        <v>7</v>
      </c>
      <c r="AG985" s="8" t="str">
        <f>IF(Table3[[#This Row],[FTA]]&gt;=100,Table3[[#This Row],[FT%]],"")</f>
        <v/>
      </c>
      <c r="AH985" t="str">
        <f>UPPER(Table3[[#This Row],[Player]])</f>
        <v>JARNELL STOKES</v>
      </c>
    </row>
    <row r="986" spans="1:34" x14ac:dyDescent="0.25">
      <c r="A986">
        <v>2016</v>
      </c>
      <c r="B986" t="s">
        <v>292</v>
      </c>
      <c r="C986" t="s">
        <v>38</v>
      </c>
      <c r="D986">
        <v>33</v>
      </c>
      <c r="E986" t="s">
        <v>61</v>
      </c>
      <c r="F986">
        <v>52</v>
      </c>
      <c r="G986">
        <v>36</v>
      </c>
      <c r="H986">
        <v>17.3</v>
      </c>
      <c r="I986" s="8">
        <v>0.59899999999999998</v>
      </c>
      <c r="J986">
        <v>2.4</v>
      </c>
      <c r="K986">
        <v>-0.4</v>
      </c>
      <c r="L986">
        <v>125</v>
      </c>
      <c r="M986">
        <v>221</v>
      </c>
      <c r="N986" s="8">
        <v>0.56599999999999995</v>
      </c>
      <c r="O986">
        <v>0</v>
      </c>
      <c r="P986">
        <v>0</v>
      </c>
      <c r="R986">
        <v>125</v>
      </c>
      <c r="S986">
        <v>221</v>
      </c>
      <c r="T986" s="8">
        <v>0.56599999999999995</v>
      </c>
      <c r="U986">
        <v>50</v>
      </c>
      <c r="V986">
        <v>67</v>
      </c>
      <c r="W986" s="8">
        <v>0.746</v>
      </c>
      <c r="X986">
        <v>65</v>
      </c>
      <c r="Y986">
        <v>157</v>
      </c>
      <c r="Z986">
        <v>222</v>
      </c>
      <c r="AA986">
        <v>27</v>
      </c>
      <c r="AB986">
        <v>18</v>
      </c>
      <c r="AC986">
        <v>41</v>
      </c>
      <c r="AD986">
        <v>47</v>
      </c>
      <c r="AE986">
        <v>92</v>
      </c>
      <c r="AF986">
        <v>300</v>
      </c>
      <c r="AG986" s="8" t="str">
        <f>IF(Table3[[#This Row],[FTA]]&gt;=100,Table3[[#This Row],[FT%]],"")</f>
        <v/>
      </c>
      <c r="AH986" t="str">
        <f>UPPER(Table3[[#This Row],[Player]])</f>
        <v>AMAR'E STOUDEMIRE</v>
      </c>
    </row>
    <row r="987" spans="1:34" x14ac:dyDescent="0.25">
      <c r="A987">
        <v>2016</v>
      </c>
      <c r="B987" t="s">
        <v>293</v>
      </c>
      <c r="C987" t="s">
        <v>36</v>
      </c>
      <c r="D987">
        <v>29</v>
      </c>
      <c r="E987" t="s">
        <v>52</v>
      </c>
      <c r="F987">
        <v>58</v>
      </c>
      <c r="G987">
        <v>1</v>
      </c>
      <c r="H987">
        <v>12.6</v>
      </c>
      <c r="I987" s="8">
        <v>0.504</v>
      </c>
      <c r="J987">
        <v>2</v>
      </c>
      <c r="K987">
        <v>-2.5</v>
      </c>
      <c r="L987">
        <v>183</v>
      </c>
      <c r="M987">
        <v>443</v>
      </c>
      <c r="N987" s="8">
        <v>0.41299999999999998</v>
      </c>
      <c r="O987">
        <v>20</v>
      </c>
      <c r="P987">
        <v>83</v>
      </c>
      <c r="Q987">
        <v>0.24099999999999999</v>
      </c>
      <c r="R987">
        <v>163</v>
      </c>
      <c r="S987">
        <v>360</v>
      </c>
      <c r="T987" s="8">
        <v>0.45300000000000001</v>
      </c>
      <c r="U987">
        <v>131</v>
      </c>
      <c r="V987">
        <v>158</v>
      </c>
      <c r="W987" s="8">
        <v>0.82899999999999996</v>
      </c>
      <c r="X987">
        <v>19</v>
      </c>
      <c r="Y987">
        <v>137</v>
      </c>
      <c r="Z987">
        <v>156</v>
      </c>
      <c r="AA987">
        <v>142</v>
      </c>
      <c r="AB987">
        <v>43</v>
      </c>
      <c r="AC987">
        <v>8</v>
      </c>
      <c r="AD987">
        <v>76</v>
      </c>
      <c r="AE987">
        <v>77</v>
      </c>
      <c r="AF987">
        <v>517</v>
      </c>
      <c r="AG987" s="8">
        <f>IF(Table3[[#This Row],[FTA]]&gt;=100,Table3[[#This Row],[FT%]],"")</f>
        <v>0.82899999999999996</v>
      </c>
      <c r="AH987" t="str">
        <f>UPPER(Table3[[#This Row],[Player]])</f>
        <v>RODNEY STUCKEY</v>
      </c>
    </row>
    <row r="988" spans="1:34" x14ac:dyDescent="0.25">
      <c r="A988">
        <v>2016</v>
      </c>
      <c r="B988" t="s">
        <v>381</v>
      </c>
      <c r="C988" t="s">
        <v>30</v>
      </c>
      <c r="D988">
        <v>23</v>
      </c>
      <c r="E988" t="s">
        <v>45</v>
      </c>
      <c r="F988">
        <v>81</v>
      </c>
      <c r="G988">
        <v>73</v>
      </c>
      <c r="H988">
        <v>16.7</v>
      </c>
      <c r="I988" s="8">
        <v>0.47599999999999998</v>
      </c>
      <c r="J988">
        <v>4.8</v>
      </c>
      <c r="K988">
        <v>1.1000000000000001</v>
      </c>
      <c r="L988">
        <v>351</v>
      </c>
      <c r="M988">
        <v>806</v>
      </c>
      <c r="N988" s="8">
        <v>0.435</v>
      </c>
      <c r="O988">
        <v>29</v>
      </c>
      <c r="P988">
        <v>103</v>
      </c>
      <c r="Q988">
        <v>0.28199999999999997</v>
      </c>
      <c r="R988">
        <v>322</v>
      </c>
      <c r="S988">
        <v>703</v>
      </c>
      <c r="T988" s="8">
        <v>0.45800000000000002</v>
      </c>
      <c r="U988">
        <v>103</v>
      </c>
      <c r="V988">
        <v>161</v>
      </c>
      <c r="W988" s="8">
        <v>0.64</v>
      </c>
      <c r="X988">
        <v>194</v>
      </c>
      <c r="Y988">
        <v>479</v>
      </c>
      <c r="Z988">
        <v>673</v>
      </c>
      <c r="AA988">
        <v>187</v>
      </c>
      <c r="AB988">
        <v>75</v>
      </c>
      <c r="AC988">
        <v>47</v>
      </c>
      <c r="AD988">
        <v>102</v>
      </c>
      <c r="AE988">
        <v>209</v>
      </c>
      <c r="AF988">
        <v>834</v>
      </c>
      <c r="AG988" s="8">
        <f>IF(Table3[[#This Row],[FTA]]&gt;=100,Table3[[#This Row],[FT%]],"")</f>
        <v>0.64</v>
      </c>
      <c r="AH988" t="str">
        <f>UPPER(Table3[[#This Row],[Player]])</f>
        <v>JARED SULLINGER</v>
      </c>
    </row>
    <row r="989" spans="1:34" x14ac:dyDescent="0.25">
      <c r="A989">
        <v>2016</v>
      </c>
      <c r="B989" t="s">
        <v>294</v>
      </c>
      <c r="C989" t="s">
        <v>36</v>
      </c>
      <c r="D989">
        <v>27</v>
      </c>
      <c r="E989" t="s">
        <v>115</v>
      </c>
      <c r="F989">
        <v>79</v>
      </c>
      <c r="G989">
        <v>78</v>
      </c>
      <c r="H989">
        <v>17.899999999999999</v>
      </c>
      <c r="I989" s="8">
        <v>0.55100000000000005</v>
      </c>
      <c r="J989">
        <v>5.9</v>
      </c>
      <c r="K989">
        <v>0.3</v>
      </c>
      <c r="L989">
        <v>434</v>
      </c>
      <c r="M989">
        <v>988</v>
      </c>
      <c r="N989" s="8">
        <v>0.439</v>
      </c>
      <c r="O989">
        <v>110</v>
      </c>
      <c r="P989">
        <v>275</v>
      </c>
      <c r="Q989">
        <v>0.4</v>
      </c>
      <c r="R989">
        <v>324</v>
      </c>
      <c r="S989">
        <v>713</v>
      </c>
      <c r="T989" s="8">
        <v>0.45400000000000001</v>
      </c>
      <c r="U989">
        <v>261</v>
      </c>
      <c r="V989">
        <v>312</v>
      </c>
      <c r="W989" s="8">
        <v>0.83699999999999997</v>
      </c>
      <c r="X989">
        <v>33</v>
      </c>
      <c r="Y989">
        <v>181</v>
      </c>
      <c r="Z989">
        <v>214</v>
      </c>
      <c r="AA989">
        <v>470</v>
      </c>
      <c r="AB989">
        <v>97</v>
      </c>
      <c r="AC989">
        <v>24</v>
      </c>
      <c r="AD989">
        <v>218</v>
      </c>
      <c r="AE989">
        <v>167</v>
      </c>
      <c r="AF989">
        <v>1239</v>
      </c>
      <c r="AG989" s="8">
        <f>IF(Table3[[#This Row],[FTA]]&gt;=100,Table3[[#This Row],[FT%]],"")</f>
        <v>0.83699999999999997</v>
      </c>
      <c r="AH989" t="str">
        <f>UPPER(Table3[[#This Row],[Player]])</f>
        <v>JEFF TEAGUE</v>
      </c>
    </row>
    <row r="990" spans="1:34" x14ac:dyDescent="0.25">
      <c r="A990">
        <v>2016</v>
      </c>
      <c r="B990" t="s">
        <v>383</v>
      </c>
      <c r="C990" t="s">
        <v>30</v>
      </c>
      <c r="D990">
        <v>30</v>
      </c>
      <c r="E990" t="s">
        <v>96</v>
      </c>
      <c r="F990">
        <v>79</v>
      </c>
      <c r="G990">
        <v>1</v>
      </c>
      <c r="H990">
        <v>16.2</v>
      </c>
      <c r="I990" s="8">
        <v>0.57099999999999995</v>
      </c>
      <c r="J990">
        <v>3.8</v>
      </c>
      <c r="K990">
        <v>-0.5</v>
      </c>
      <c r="L990">
        <v>332</v>
      </c>
      <c r="M990">
        <v>777</v>
      </c>
      <c r="N990" s="8">
        <v>0.42699999999999999</v>
      </c>
      <c r="O990">
        <v>181</v>
      </c>
      <c r="P990">
        <v>460</v>
      </c>
      <c r="Q990">
        <v>0.39300000000000002</v>
      </c>
      <c r="R990">
        <v>151</v>
      </c>
      <c r="S990">
        <v>317</v>
      </c>
      <c r="T990" s="8">
        <v>0.47599999999999998</v>
      </c>
      <c r="U990">
        <v>120</v>
      </c>
      <c r="V990">
        <v>155</v>
      </c>
      <c r="W990" s="8">
        <v>0.77400000000000002</v>
      </c>
      <c r="X990">
        <v>55</v>
      </c>
      <c r="Y990">
        <v>247</v>
      </c>
      <c r="Z990">
        <v>302</v>
      </c>
      <c r="AA990">
        <v>89</v>
      </c>
      <c r="AB990">
        <v>32</v>
      </c>
      <c r="AC990">
        <v>21</v>
      </c>
      <c r="AD990">
        <v>84</v>
      </c>
      <c r="AE990">
        <v>159</v>
      </c>
      <c r="AF990">
        <v>965</v>
      </c>
      <c r="AG990" s="8">
        <f>IF(Table3[[#This Row],[FTA]]&gt;=100,Table3[[#This Row],[FT%]],"")</f>
        <v>0.77400000000000002</v>
      </c>
      <c r="AH990" t="str">
        <f>UPPER(Table3[[#This Row],[Player]])</f>
        <v>MIRZA TELETOVIC</v>
      </c>
    </row>
    <row r="991" spans="1:34" x14ac:dyDescent="0.25">
      <c r="A991">
        <v>2016</v>
      </c>
      <c r="B991" t="s">
        <v>384</v>
      </c>
      <c r="C991" t="s">
        <v>50</v>
      </c>
      <c r="D991">
        <v>29</v>
      </c>
      <c r="E991" t="s">
        <v>48</v>
      </c>
      <c r="F991">
        <v>80</v>
      </c>
      <c r="G991">
        <v>43</v>
      </c>
      <c r="H991">
        <v>9.3000000000000007</v>
      </c>
      <c r="I991" s="8">
        <v>0.52</v>
      </c>
      <c r="J991">
        <v>2.7</v>
      </c>
      <c r="K991">
        <v>-1</v>
      </c>
      <c r="L991">
        <v>201</v>
      </c>
      <c r="M991">
        <v>505</v>
      </c>
      <c r="N991" s="8">
        <v>0.39800000000000002</v>
      </c>
      <c r="O991">
        <v>89</v>
      </c>
      <c r="P991">
        <v>258</v>
      </c>
      <c r="Q991">
        <v>0.34499999999999997</v>
      </c>
      <c r="R991">
        <v>112</v>
      </c>
      <c r="S991">
        <v>247</v>
      </c>
      <c r="T991" s="8">
        <v>0.45300000000000001</v>
      </c>
      <c r="U991">
        <v>91</v>
      </c>
      <c r="V991">
        <v>125</v>
      </c>
      <c r="W991" s="8">
        <v>0.72799999999999998</v>
      </c>
      <c r="X991">
        <v>36</v>
      </c>
      <c r="Y991">
        <v>176</v>
      </c>
      <c r="Z991">
        <v>212</v>
      </c>
      <c r="AA991">
        <v>140</v>
      </c>
      <c r="AB991">
        <v>69</v>
      </c>
      <c r="AC991">
        <v>18</v>
      </c>
      <c r="AD991">
        <v>64</v>
      </c>
      <c r="AE991">
        <v>195</v>
      </c>
      <c r="AF991">
        <v>582</v>
      </c>
      <c r="AG991" s="8">
        <f>IF(Table3[[#This Row],[FTA]]&gt;=100,Table3[[#This Row],[FT%]],"")</f>
        <v>0.72799999999999998</v>
      </c>
      <c r="AH991" t="str">
        <f>UPPER(Table3[[#This Row],[Player]])</f>
        <v>GARRETT TEMPLE</v>
      </c>
    </row>
    <row r="992" spans="1:34" x14ac:dyDescent="0.25">
      <c r="A992">
        <v>2016</v>
      </c>
      <c r="B992" t="s">
        <v>296</v>
      </c>
      <c r="C992" t="s">
        <v>34</v>
      </c>
      <c r="D992">
        <v>38</v>
      </c>
      <c r="E992" t="s">
        <v>32</v>
      </c>
      <c r="F992">
        <v>72</v>
      </c>
      <c r="G992">
        <v>7</v>
      </c>
      <c r="H992">
        <v>10.199999999999999</v>
      </c>
      <c r="I992" s="8">
        <v>0.54</v>
      </c>
      <c r="J992">
        <v>1.5</v>
      </c>
      <c r="K992">
        <v>-2.8</v>
      </c>
      <c r="L992">
        <v>151</v>
      </c>
      <c r="M992">
        <v>376</v>
      </c>
      <c r="N992" s="8">
        <v>0.40200000000000002</v>
      </c>
      <c r="O992">
        <v>93</v>
      </c>
      <c r="P992">
        <v>261</v>
      </c>
      <c r="Q992">
        <v>0.35599999999999998</v>
      </c>
      <c r="R992">
        <v>58</v>
      </c>
      <c r="S992">
        <v>115</v>
      </c>
      <c r="T992" s="8">
        <v>0.504</v>
      </c>
      <c r="U992">
        <v>27</v>
      </c>
      <c r="V992">
        <v>33</v>
      </c>
      <c r="W992" s="8">
        <v>0.81799999999999995</v>
      </c>
      <c r="X992">
        <v>14</v>
      </c>
      <c r="Y992">
        <v>65</v>
      </c>
      <c r="Z992">
        <v>79</v>
      </c>
      <c r="AA992">
        <v>103</v>
      </c>
      <c r="AB992">
        <v>47</v>
      </c>
      <c r="AC992">
        <v>9</v>
      </c>
      <c r="AD992">
        <v>49</v>
      </c>
      <c r="AE992">
        <v>91</v>
      </c>
      <c r="AF992">
        <v>422</v>
      </c>
      <c r="AG992" s="8" t="str">
        <f>IF(Table3[[#This Row],[FTA]]&gt;=100,Table3[[#This Row],[FT%]],"")</f>
        <v/>
      </c>
      <c r="AH992" t="str">
        <f>UPPER(Table3[[#This Row],[Player]])</f>
        <v>JASON TERRY</v>
      </c>
    </row>
    <row r="993" spans="1:34" x14ac:dyDescent="0.25">
      <c r="A993">
        <v>2016</v>
      </c>
      <c r="B993" t="s">
        <v>297</v>
      </c>
      <c r="C993" t="s">
        <v>36</v>
      </c>
      <c r="D993">
        <v>26</v>
      </c>
      <c r="E993" t="s">
        <v>45</v>
      </c>
      <c r="F993">
        <v>82</v>
      </c>
      <c r="G993">
        <v>79</v>
      </c>
      <c r="H993">
        <v>21.5</v>
      </c>
      <c r="I993" s="8">
        <v>0.56200000000000006</v>
      </c>
      <c r="J993">
        <v>9.6999999999999993</v>
      </c>
      <c r="K993">
        <v>3</v>
      </c>
      <c r="L993">
        <v>591</v>
      </c>
      <c r="M993">
        <v>1382</v>
      </c>
      <c r="N993" s="8">
        <v>0.42799999999999999</v>
      </c>
      <c r="O993">
        <v>167</v>
      </c>
      <c r="P993">
        <v>465</v>
      </c>
      <c r="Q993">
        <v>0.35899999999999999</v>
      </c>
      <c r="R993">
        <v>424</v>
      </c>
      <c r="S993">
        <v>917</v>
      </c>
      <c r="T993" s="8">
        <v>0.46200000000000002</v>
      </c>
      <c r="U993">
        <v>474</v>
      </c>
      <c r="V993">
        <v>544</v>
      </c>
      <c r="W993" s="8">
        <v>0.871</v>
      </c>
      <c r="X993">
        <v>46</v>
      </c>
      <c r="Y993">
        <v>197</v>
      </c>
      <c r="Z993">
        <v>243</v>
      </c>
      <c r="AA993">
        <v>509</v>
      </c>
      <c r="AB993">
        <v>91</v>
      </c>
      <c r="AC993">
        <v>9</v>
      </c>
      <c r="AD993">
        <v>220</v>
      </c>
      <c r="AE993">
        <v>167</v>
      </c>
      <c r="AF993">
        <v>1823</v>
      </c>
      <c r="AG993" s="8">
        <f>IF(Table3[[#This Row],[FTA]]&gt;=100,Table3[[#This Row],[FT%]],"")</f>
        <v>0.871</v>
      </c>
      <c r="AH993" t="str">
        <f>UPPER(Table3[[#This Row],[Player]])</f>
        <v>ISAIAH THOMAS</v>
      </c>
    </row>
    <row r="994" spans="1:34" x14ac:dyDescent="0.25">
      <c r="A994">
        <v>2016</v>
      </c>
      <c r="B994" t="s">
        <v>298</v>
      </c>
      <c r="C994" t="s">
        <v>30</v>
      </c>
      <c r="D994">
        <v>27</v>
      </c>
      <c r="E994" t="s">
        <v>60</v>
      </c>
      <c r="F994">
        <v>59</v>
      </c>
      <c r="G994">
        <v>5</v>
      </c>
      <c r="H994">
        <v>10.4</v>
      </c>
      <c r="I994" s="8">
        <v>0.55700000000000005</v>
      </c>
      <c r="J994">
        <v>1.7</v>
      </c>
      <c r="K994">
        <v>-3.2</v>
      </c>
      <c r="L994">
        <v>169</v>
      </c>
      <c r="M994">
        <v>382</v>
      </c>
      <c r="N994" s="8">
        <v>0.442</v>
      </c>
      <c r="O994">
        <v>44</v>
      </c>
      <c r="P994">
        <v>109</v>
      </c>
      <c r="Q994">
        <v>0.40400000000000003</v>
      </c>
      <c r="R994">
        <v>125</v>
      </c>
      <c r="S994">
        <v>273</v>
      </c>
      <c r="T994" s="8">
        <v>0.45800000000000002</v>
      </c>
      <c r="U994">
        <v>102</v>
      </c>
      <c r="V994">
        <v>119</v>
      </c>
      <c r="W994" s="8">
        <v>0.85699999999999998</v>
      </c>
      <c r="X994">
        <v>34</v>
      </c>
      <c r="Y994">
        <v>97</v>
      </c>
      <c r="Z994">
        <v>131</v>
      </c>
      <c r="AA994">
        <v>53</v>
      </c>
      <c r="AB994">
        <v>22</v>
      </c>
      <c r="AC994">
        <v>7</v>
      </c>
      <c r="AD994">
        <v>57</v>
      </c>
      <c r="AE994">
        <v>109</v>
      </c>
      <c r="AF994">
        <v>484</v>
      </c>
      <c r="AG994" s="8">
        <f>IF(Table3[[#This Row],[FTA]]&gt;=100,Table3[[#This Row],[FT%]],"")</f>
        <v>0.85699999999999998</v>
      </c>
      <c r="AH994" t="str">
        <f>UPPER(Table3[[#This Row],[Player]])</f>
        <v>LANCE THOMAS</v>
      </c>
    </row>
    <row r="995" spans="1:34" x14ac:dyDescent="0.25">
      <c r="A995">
        <v>2016</v>
      </c>
      <c r="B995" t="s">
        <v>440</v>
      </c>
      <c r="C995" t="s">
        <v>34</v>
      </c>
      <c r="D995">
        <v>24</v>
      </c>
      <c r="E995" t="s">
        <v>44</v>
      </c>
      <c r="F995">
        <v>77</v>
      </c>
      <c r="G995">
        <v>17</v>
      </c>
      <c r="H995">
        <v>9.1999999999999993</v>
      </c>
      <c r="I995" s="8">
        <v>0.52500000000000002</v>
      </c>
      <c r="J995">
        <v>1.2</v>
      </c>
      <c r="K995">
        <v>-3.1</v>
      </c>
      <c r="L995">
        <v>270</v>
      </c>
      <c r="M995">
        <v>680</v>
      </c>
      <c r="N995" s="8">
        <v>0.39700000000000002</v>
      </c>
      <c r="O995">
        <v>149</v>
      </c>
      <c r="P995">
        <v>392</v>
      </c>
      <c r="Q995">
        <v>0.38</v>
      </c>
      <c r="R995">
        <v>121</v>
      </c>
      <c r="S995">
        <v>288</v>
      </c>
      <c r="T995" s="8">
        <v>0.42</v>
      </c>
      <c r="U995">
        <v>69</v>
      </c>
      <c r="V995">
        <v>96</v>
      </c>
      <c r="W995" s="8">
        <v>0.71899999999999997</v>
      </c>
      <c r="X995">
        <v>54</v>
      </c>
      <c r="Y995">
        <v>218</v>
      </c>
      <c r="Z995">
        <v>272</v>
      </c>
      <c r="AA995">
        <v>99</v>
      </c>
      <c r="AB995">
        <v>36</v>
      </c>
      <c r="AC995">
        <v>24</v>
      </c>
      <c r="AD995">
        <v>76</v>
      </c>
      <c r="AE995">
        <v>187</v>
      </c>
      <c r="AF995">
        <v>758</v>
      </c>
      <c r="AG995" s="8" t="str">
        <f>IF(Table3[[#This Row],[FTA]]&gt;=100,Table3[[#This Row],[FT%]],"")</f>
        <v/>
      </c>
      <c r="AH995" t="str">
        <f>UPPER(Table3[[#This Row],[Player]])</f>
        <v>HOLLIS THOMPSON</v>
      </c>
    </row>
    <row r="996" spans="1:34" x14ac:dyDescent="0.25">
      <c r="A996">
        <v>2016</v>
      </c>
      <c r="B996" t="s">
        <v>300</v>
      </c>
      <c r="C996" t="s">
        <v>38</v>
      </c>
      <c r="D996">
        <v>29</v>
      </c>
      <c r="E996" t="s">
        <v>69</v>
      </c>
      <c r="F996">
        <v>47</v>
      </c>
      <c r="G996">
        <v>7</v>
      </c>
      <c r="H996">
        <v>14.2</v>
      </c>
      <c r="I996" s="8">
        <v>0.55800000000000005</v>
      </c>
      <c r="J996">
        <v>1.6</v>
      </c>
      <c r="K996">
        <v>0.3</v>
      </c>
      <c r="L996">
        <v>52</v>
      </c>
      <c r="M996">
        <v>108</v>
      </c>
      <c r="N996" s="8">
        <v>0.48099999999999998</v>
      </c>
      <c r="O996">
        <v>5</v>
      </c>
      <c r="P996">
        <v>15</v>
      </c>
      <c r="Q996">
        <v>0.33300000000000002</v>
      </c>
      <c r="R996">
        <v>47</v>
      </c>
      <c r="S996">
        <v>93</v>
      </c>
      <c r="T996" s="8">
        <v>0.505</v>
      </c>
      <c r="U996">
        <v>38</v>
      </c>
      <c r="V996">
        <v>54</v>
      </c>
      <c r="W996" s="8">
        <v>0.70399999999999996</v>
      </c>
      <c r="X996">
        <v>32</v>
      </c>
      <c r="Y996">
        <v>102</v>
      </c>
      <c r="Z996">
        <v>134</v>
      </c>
      <c r="AA996">
        <v>29</v>
      </c>
      <c r="AB996">
        <v>12</v>
      </c>
      <c r="AC996">
        <v>20</v>
      </c>
      <c r="AD996">
        <v>15</v>
      </c>
      <c r="AE996">
        <v>80</v>
      </c>
      <c r="AF996">
        <v>147</v>
      </c>
      <c r="AG996" s="8" t="str">
        <f>IF(Table3[[#This Row],[FTA]]&gt;=100,Table3[[#This Row],[FT%]],"")</f>
        <v/>
      </c>
      <c r="AH996" t="str">
        <f>UPPER(Table3[[#This Row],[Player]])</f>
        <v>JASON THOMPSON</v>
      </c>
    </row>
    <row r="997" spans="1:34" x14ac:dyDescent="0.25">
      <c r="A997">
        <v>2016</v>
      </c>
      <c r="B997" t="s">
        <v>300</v>
      </c>
      <c r="C997" t="s">
        <v>38</v>
      </c>
      <c r="D997">
        <v>29</v>
      </c>
      <c r="E997" t="s">
        <v>39</v>
      </c>
      <c r="F997">
        <v>19</v>
      </c>
      <c r="G997">
        <v>6</v>
      </c>
      <c r="H997">
        <v>14.7</v>
      </c>
      <c r="I997" s="8">
        <v>0.57499999999999996</v>
      </c>
      <c r="J997">
        <v>1</v>
      </c>
      <c r="K997">
        <v>0.9</v>
      </c>
      <c r="L997">
        <v>32</v>
      </c>
      <c r="M997">
        <v>66</v>
      </c>
      <c r="N997" s="8">
        <v>0.48499999999999999</v>
      </c>
      <c r="O997">
        <v>5</v>
      </c>
      <c r="P997">
        <v>15</v>
      </c>
      <c r="Q997">
        <v>0.33300000000000002</v>
      </c>
      <c r="R997">
        <v>27</v>
      </c>
      <c r="S997">
        <v>51</v>
      </c>
      <c r="T997" s="8">
        <v>0.52900000000000003</v>
      </c>
      <c r="U997">
        <v>18</v>
      </c>
      <c r="V997">
        <v>22</v>
      </c>
      <c r="W997" s="8">
        <v>0.81799999999999995</v>
      </c>
      <c r="X997">
        <v>22</v>
      </c>
      <c r="Y997">
        <v>58</v>
      </c>
      <c r="Z997">
        <v>80</v>
      </c>
      <c r="AA997">
        <v>10</v>
      </c>
      <c r="AB997">
        <v>8</v>
      </c>
      <c r="AC997">
        <v>12</v>
      </c>
      <c r="AD997">
        <v>8</v>
      </c>
      <c r="AE997">
        <v>40</v>
      </c>
      <c r="AF997">
        <v>87</v>
      </c>
      <c r="AG997" s="8" t="str">
        <f>IF(Table3[[#This Row],[FTA]]&gt;=100,Table3[[#This Row],[FT%]],"")</f>
        <v/>
      </c>
      <c r="AH997" t="str">
        <f>UPPER(Table3[[#This Row],[Player]])</f>
        <v>JASON THOMPSON</v>
      </c>
    </row>
    <row r="998" spans="1:34" x14ac:dyDescent="0.25">
      <c r="A998">
        <v>2016</v>
      </c>
      <c r="B998" t="s">
        <v>301</v>
      </c>
      <c r="C998" t="s">
        <v>34</v>
      </c>
      <c r="D998">
        <v>25</v>
      </c>
      <c r="E998" t="s">
        <v>76</v>
      </c>
      <c r="F998">
        <v>80</v>
      </c>
      <c r="G998">
        <v>80</v>
      </c>
      <c r="H998">
        <v>18.600000000000001</v>
      </c>
      <c r="I998" s="8">
        <v>0.59699999999999998</v>
      </c>
      <c r="J998">
        <v>8</v>
      </c>
      <c r="K998">
        <v>0.7</v>
      </c>
      <c r="L998">
        <v>651</v>
      </c>
      <c r="M998">
        <v>1386</v>
      </c>
      <c r="N998" s="8">
        <v>0.47</v>
      </c>
      <c r="O998">
        <v>276</v>
      </c>
      <c r="P998">
        <v>650</v>
      </c>
      <c r="Q998">
        <v>0.42499999999999999</v>
      </c>
      <c r="R998">
        <v>375</v>
      </c>
      <c r="S998">
        <v>736</v>
      </c>
      <c r="T998" s="8">
        <v>0.51</v>
      </c>
      <c r="U998">
        <v>193</v>
      </c>
      <c r="V998">
        <v>221</v>
      </c>
      <c r="W998" s="8">
        <v>0.873</v>
      </c>
      <c r="X998">
        <v>35</v>
      </c>
      <c r="Y998">
        <v>271</v>
      </c>
      <c r="Z998">
        <v>306</v>
      </c>
      <c r="AA998">
        <v>166</v>
      </c>
      <c r="AB998">
        <v>60</v>
      </c>
      <c r="AC998">
        <v>49</v>
      </c>
      <c r="AD998">
        <v>138</v>
      </c>
      <c r="AE998">
        <v>152</v>
      </c>
      <c r="AF998">
        <v>1771</v>
      </c>
      <c r="AG998" s="8">
        <f>IF(Table3[[#This Row],[FTA]]&gt;=100,Table3[[#This Row],[FT%]],"")</f>
        <v>0.873</v>
      </c>
      <c r="AH998" t="str">
        <f>UPPER(Table3[[#This Row],[Player]])</f>
        <v>KLAY THOMPSON</v>
      </c>
    </row>
    <row r="999" spans="1:34" x14ac:dyDescent="0.25">
      <c r="A999">
        <v>2016</v>
      </c>
      <c r="B999" t="s">
        <v>303</v>
      </c>
      <c r="C999" t="s">
        <v>34</v>
      </c>
      <c r="D999">
        <v>28</v>
      </c>
      <c r="E999" t="s">
        <v>69</v>
      </c>
      <c r="F999">
        <v>61</v>
      </c>
      <c r="G999">
        <v>8</v>
      </c>
      <c r="H999">
        <v>14.7</v>
      </c>
      <c r="I999" s="8">
        <v>0.51100000000000001</v>
      </c>
      <c r="J999">
        <v>1.7</v>
      </c>
      <c r="K999">
        <v>-2.1</v>
      </c>
      <c r="L999">
        <v>216</v>
      </c>
      <c r="M999">
        <v>542</v>
      </c>
      <c r="N999" s="8">
        <v>0.39900000000000002</v>
      </c>
      <c r="O999">
        <v>91</v>
      </c>
      <c r="P999">
        <v>270</v>
      </c>
      <c r="Q999">
        <v>0.33700000000000002</v>
      </c>
      <c r="R999">
        <v>125</v>
      </c>
      <c r="S999">
        <v>272</v>
      </c>
      <c r="T999" s="8">
        <v>0.46</v>
      </c>
      <c r="U999">
        <v>67</v>
      </c>
      <c r="V999">
        <v>79</v>
      </c>
      <c r="W999" s="8">
        <v>0.84799999999999998</v>
      </c>
      <c r="X999">
        <v>38</v>
      </c>
      <c r="Y999">
        <v>112</v>
      </c>
      <c r="Z999">
        <v>150</v>
      </c>
      <c r="AA999">
        <v>85</v>
      </c>
      <c r="AB999">
        <v>47</v>
      </c>
      <c r="AC999">
        <v>4</v>
      </c>
      <c r="AD999">
        <v>51</v>
      </c>
      <c r="AE999">
        <v>90</v>
      </c>
      <c r="AF999">
        <v>590</v>
      </c>
      <c r="AG999" s="8" t="str">
        <f>IF(Table3[[#This Row],[FTA]]&gt;=100,Table3[[#This Row],[FT%]],"")</f>
        <v/>
      </c>
      <c r="AH999" t="str">
        <f>UPPER(Table3[[#This Row],[Player]])</f>
        <v>MARCUS THORNTON</v>
      </c>
    </row>
    <row r="1000" spans="1:34" x14ac:dyDescent="0.25">
      <c r="A1000">
        <v>2016</v>
      </c>
      <c r="B1000" t="s">
        <v>303</v>
      </c>
      <c r="C1000" t="s">
        <v>34</v>
      </c>
      <c r="D1000">
        <v>28</v>
      </c>
      <c r="E1000" t="s">
        <v>32</v>
      </c>
      <c r="F1000">
        <v>47</v>
      </c>
      <c r="G1000">
        <v>6</v>
      </c>
      <c r="H1000">
        <v>14.6</v>
      </c>
      <c r="I1000" s="8">
        <v>0.51200000000000001</v>
      </c>
      <c r="J1000">
        <v>1.3</v>
      </c>
      <c r="K1000">
        <v>-2.5</v>
      </c>
      <c r="L1000">
        <v>174</v>
      </c>
      <c r="M1000">
        <v>435</v>
      </c>
      <c r="N1000" s="8">
        <v>0.4</v>
      </c>
      <c r="O1000">
        <v>73</v>
      </c>
      <c r="P1000">
        <v>216</v>
      </c>
      <c r="Q1000">
        <v>0.33800000000000002</v>
      </c>
      <c r="R1000">
        <v>101</v>
      </c>
      <c r="S1000">
        <v>219</v>
      </c>
      <c r="T1000" s="8">
        <v>0.46100000000000002</v>
      </c>
      <c r="U1000">
        <v>51</v>
      </c>
      <c r="V1000">
        <v>58</v>
      </c>
      <c r="W1000" s="8">
        <v>0.879</v>
      </c>
      <c r="X1000">
        <v>31</v>
      </c>
      <c r="Y1000">
        <v>84</v>
      </c>
      <c r="Z1000">
        <v>115</v>
      </c>
      <c r="AA1000">
        <v>66</v>
      </c>
      <c r="AB1000">
        <v>34</v>
      </c>
      <c r="AC1000">
        <v>3</v>
      </c>
      <c r="AD1000">
        <v>40</v>
      </c>
      <c r="AE1000">
        <v>73</v>
      </c>
      <c r="AF1000">
        <v>472</v>
      </c>
      <c r="AG1000" s="8" t="str">
        <f>IF(Table3[[#This Row],[FTA]]&gt;=100,Table3[[#This Row],[FT%]],"")</f>
        <v/>
      </c>
      <c r="AH1000" t="str">
        <f>UPPER(Table3[[#This Row],[Player]])</f>
        <v>MARCUS THORNTON</v>
      </c>
    </row>
    <row r="1001" spans="1:34" x14ac:dyDescent="0.25">
      <c r="A1001">
        <v>2016</v>
      </c>
      <c r="B1001" t="s">
        <v>303</v>
      </c>
      <c r="C1001" t="s">
        <v>34</v>
      </c>
      <c r="D1001">
        <v>28</v>
      </c>
      <c r="E1001" t="s">
        <v>48</v>
      </c>
      <c r="F1001">
        <v>14</v>
      </c>
      <c r="G1001">
        <v>2</v>
      </c>
      <c r="H1001">
        <v>15.5</v>
      </c>
      <c r="I1001" s="8">
        <v>0.50800000000000001</v>
      </c>
      <c r="J1001">
        <v>0.4</v>
      </c>
      <c r="K1001">
        <v>-0.7</v>
      </c>
      <c r="L1001">
        <v>42</v>
      </c>
      <c r="M1001">
        <v>107</v>
      </c>
      <c r="N1001" s="8">
        <v>0.39300000000000002</v>
      </c>
      <c r="O1001">
        <v>18</v>
      </c>
      <c r="P1001">
        <v>54</v>
      </c>
      <c r="Q1001">
        <v>0.33300000000000002</v>
      </c>
      <c r="R1001">
        <v>24</v>
      </c>
      <c r="S1001">
        <v>53</v>
      </c>
      <c r="T1001" s="8">
        <v>0.45300000000000001</v>
      </c>
      <c r="U1001">
        <v>16</v>
      </c>
      <c r="V1001">
        <v>21</v>
      </c>
      <c r="W1001" s="8">
        <v>0.76200000000000001</v>
      </c>
      <c r="X1001">
        <v>7</v>
      </c>
      <c r="Y1001">
        <v>28</v>
      </c>
      <c r="Z1001">
        <v>35</v>
      </c>
      <c r="AA1001">
        <v>19</v>
      </c>
      <c r="AB1001">
        <v>13</v>
      </c>
      <c r="AC1001">
        <v>1</v>
      </c>
      <c r="AD1001">
        <v>11</v>
      </c>
      <c r="AE1001">
        <v>17</v>
      </c>
      <c r="AF1001">
        <v>118</v>
      </c>
      <c r="AG1001" s="8" t="str">
        <f>IF(Table3[[#This Row],[FTA]]&gt;=100,Table3[[#This Row],[FT%]],"")</f>
        <v/>
      </c>
      <c r="AH1001" t="str">
        <f>UPPER(Table3[[#This Row],[Player]])</f>
        <v>MARCUS THORNTON</v>
      </c>
    </row>
    <row r="1002" spans="1:34" x14ac:dyDescent="0.25">
      <c r="A1002">
        <v>2016</v>
      </c>
      <c r="B1002" t="s">
        <v>304</v>
      </c>
      <c r="C1002" t="s">
        <v>30</v>
      </c>
      <c r="D1002">
        <v>30</v>
      </c>
      <c r="E1002" t="s">
        <v>104</v>
      </c>
      <c r="F1002">
        <v>72</v>
      </c>
      <c r="G1002">
        <v>5</v>
      </c>
      <c r="H1002">
        <v>10.199999999999999</v>
      </c>
      <c r="I1002" s="8">
        <v>0.54300000000000004</v>
      </c>
      <c r="J1002">
        <v>2.8</v>
      </c>
      <c r="K1002">
        <v>0</v>
      </c>
      <c r="L1002">
        <v>128</v>
      </c>
      <c r="M1002">
        <v>332</v>
      </c>
      <c r="N1002" s="8">
        <v>0.38600000000000001</v>
      </c>
      <c r="O1002">
        <v>98</v>
      </c>
      <c r="P1002">
        <v>272</v>
      </c>
      <c r="Q1002">
        <v>0.36</v>
      </c>
      <c r="R1002">
        <v>30</v>
      </c>
      <c r="S1002">
        <v>60</v>
      </c>
      <c r="T1002" s="8">
        <v>0.5</v>
      </c>
      <c r="U1002">
        <v>29</v>
      </c>
      <c r="V1002">
        <v>47</v>
      </c>
      <c r="W1002" s="8">
        <v>0.61699999999999999</v>
      </c>
      <c r="X1002">
        <v>39</v>
      </c>
      <c r="Y1002">
        <v>190</v>
      </c>
      <c r="Z1002">
        <v>229</v>
      </c>
      <c r="AA1002">
        <v>52</v>
      </c>
      <c r="AB1002">
        <v>26</v>
      </c>
      <c r="AC1002">
        <v>16</v>
      </c>
      <c r="AD1002">
        <v>28</v>
      </c>
      <c r="AE1002">
        <v>86</v>
      </c>
      <c r="AF1002">
        <v>383</v>
      </c>
      <c r="AG1002" s="8" t="str">
        <f>IF(Table3[[#This Row],[FTA]]&gt;=100,Table3[[#This Row],[FT%]],"")</f>
        <v/>
      </c>
      <c r="AH1002" t="str">
        <f>UPPER(Table3[[#This Row],[Player]])</f>
        <v>ANTHONY TOLLIVER</v>
      </c>
    </row>
    <row r="1003" spans="1:34" x14ac:dyDescent="0.25">
      <c r="A1003">
        <v>2016</v>
      </c>
      <c r="B1003" t="s">
        <v>571</v>
      </c>
      <c r="C1003" t="s">
        <v>50</v>
      </c>
      <c r="D1003">
        <v>23</v>
      </c>
      <c r="E1003" t="s">
        <v>35</v>
      </c>
      <c r="F1003">
        <v>21</v>
      </c>
      <c r="G1003">
        <v>0</v>
      </c>
      <c r="H1003">
        <v>7.1</v>
      </c>
      <c r="I1003" s="8">
        <v>0.49</v>
      </c>
      <c r="J1003">
        <v>0.3</v>
      </c>
      <c r="K1003">
        <v>-2.8</v>
      </c>
      <c r="L1003">
        <v>25</v>
      </c>
      <c r="M1003">
        <v>70</v>
      </c>
      <c r="N1003" s="8">
        <v>0.35699999999999998</v>
      </c>
      <c r="O1003">
        <v>13</v>
      </c>
      <c r="P1003">
        <v>40</v>
      </c>
      <c r="Q1003">
        <v>0.32500000000000001</v>
      </c>
      <c r="R1003">
        <v>12</v>
      </c>
      <c r="S1003">
        <v>30</v>
      </c>
      <c r="T1003" s="8">
        <v>0.4</v>
      </c>
      <c r="U1003">
        <v>13</v>
      </c>
      <c r="V1003">
        <v>17</v>
      </c>
      <c r="W1003" s="8">
        <v>0.76500000000000001</v>
      </c>
      <c r="X1003">
        <v>8</v>
      </c>
      <c r="Y1003">
        <v>23</v>
      </c>
      <c r="Z1003">
        <v>31</v>
      </c>
      <c r="AA1003">
        <v>15</v>
      </c>
      <c r="AB1003">
        <v>7</v>
      </c>
      <c r="AC1003">
        <v>6</v>
      </c>
      <c r="AD1003">
        <v>6</v>
      </c>
      <c r="AE1003">
        <v>40</v>
      </c>
      <c r="AF1003">
        <v>76</v>
      </c>
      <c r="AG1003" s="8" t="str">
        <f>IF(Table3[[#This Row],[FTA]]&gt;=100,Table3[[#This Row],[FT%]],"")</f>
        <v/>
      </c>
      <c r="AH1003" t="str">
        <f>UPPER(Table3[[#This Row],[Player]])</f>
        <v>AXEL TOUPANE</v>
      </c>
    </row>
    <row r="1004" spans="1:34" x14ac:dyDescent="0.25">
      <c r="A1004">
        <v>2016</v>
      </c>
      <c r="B1004" t="s">
        <v>572</v>
      </c>
      <c r="C1004" t="s">
        <v>38</v>
      </c>
      <c r="D1004">
        <v>20</v>
      </c>
      <c r="E1004" t="s">
        <v>71</v>
      </c>
      <c r="F1004">
        <v>82</v>
      </c>
      <c r="G1004">
        <v>82</v>
      </c>
      <c r="H1004">
        <v>22.5</v>
      </c>
      <c r="I1004" s="8">
        <v>0.59</v>
      </c>
      <c r="J1004">
        <v>8.3000000000000007</v>
      </c>
      <c r="K1004">
        <v>2.8</v>
      </c>
      <c r="L1004">
        <v>625</v>
      </c>
      <c r="M1004">
        <v>1153</v>
      </c>
      <c r="N1004" s="8">
        <v>0.54200000000000004</v>
      </c>
      <c r="O1004">
        <v>30</v>
      </c>
      <c r="P1004">
        <v>88</v>
      </c>
      <c r="Q1004">
        <v>0.34100000000000003</v>
      </c>
      <c r="R1004">
        <v>595</v>
      </c>
      <c r="S1004">
        <v>1065</v>
      </c>
      <c r="T1004" s="8">
        <v>0.55900000000000005</v>
      </c>
      <c r="U1004">
        <v>223</v>
      </c>
      <c r="V1004">
        <v>275</v>
      </c>
      <c r="W1004" s="8">
        <v>0.81100000000000005</v>
      </c>
      <c r="X1004">
        <v>229</v>
      </c>
      <c r="Y1004">
        <v>629</v>
      </c>
      <c r="Z1004">
        <v>858</v>
      </c>
      <c r="AA1004">
        <v>161</v>
      </c>
      <c r="AB1004">
        <v>58</v>
      </c>
      <c r="AC1004">
        <v>138</v>
      </c>
      <c r="AD1004">
        <v>183</v>
      </c>
      <c r="AE1004">
        <v>245</v>
      </c>
      <c r="AF1004">
        <v>1503</v>
      </c>
      <c r="AG1004" s="8">
        <f>IF(Table3[[#This Row],[FTA]]&gt;=100,Table3[[#This Row],[FT%]],"")</f>
        <v>0.81100000000000005</v>
      </c>
      <c r="AH1004" t="str">
        <f>UPPER(Table3[[#This Row],[Player]])</f>
        <v>KARL-ANTHONY TOWNS</v>
      </c>
    </row>
    <row r="1005" spans="1:34" x14ac:dyDescent="0.25">
      <c r="A1005">
        <v>2016</v>
      </c>
      <c r="B1005" t="s">
        <v>385</v>
      </c>
      <c r="C1005" t="s">
        <v>50</v>
      </c>
      <c r="D1005">
        <v>30</v>
      </c>
      <c r="E1005" t="s">
        <v>96</v>
      </c>
      <c r="F1005">
        <v>82</v>
      </c>
      <c r="G1005">
        <v>80</v>
      </c>
      <c r="H1005">
        <v>10.8</v>
      </c>
      <c r="I1005" s="8">
        <v>0.50600000000000001</v>
      </c>
      <c r="J1005">
        <v>3.5</v>
      </c>
      <c r="K1005">
        <v>0.6</v>
      </c>
      <c r="L1005">
        <v>239</v>
      </c>
      <c r="M1005">
        <v>582</v>
      </c>
      <c r="N1005" s="8">
        <v>0.41099999999999998</v>
      </c>
      <c r="O1005">
        <v>68</v>
      </c>
      <c r="P1005">
        <v>206</v>
      </c>
      <c r="Q1005">
        <v>0.33</v>
      </c>
      <c r="R1005">
        <v>171</v>
      </c>
      <c r="S1005">
        <v>376</v>
      </c>
      <c r="T1005" s="8">
        <v>0.45500000000000002</v>
      </c>
      <c r="U1005">
        <v>106</v>
      </c>
      <c r="V1005">
        <v>142</v>
      </c>
      <c r="W1005" s="8">
        <v>0.746</v>
      </c>
      <c r="X1005">
        <v>165</v>
      </c>
      <c r="Y1005">
        <v>347</v>
      </c>
      <c r="Z1005">
        <v>512</v>
      </c>
      <c r="AA1005">
        <v>177</v>
      </c>
      <c r="AB1005">
        <v>106</v>
      </c>
      <c r="AC1005">
        <v>20</v>
      </c>
      <c r="AD1005">
        <v>111</v>
      </c>
      <c r="AE1005">
        <v>202</v>
      </c>
      <c r="AF1005">
        <v>652</v>
      </c>
      <c r="AG1005" s="8">
        <f>IF(Table3[[#This Row],[FTA]]&gt;=100,Table3[[#This Row],[FT%]],"")</f>
        <v>0.746</v>
      </c>
      <c r="AH1005" t="str">
        <f>UPPER(Table3[[#This Row],[Player]])</f>
        <v>P.J. TUCKER</v>
      </c>
    </row>
    <row r="1006" spans="1:34" x14ac:dyDescent="0.25">
      <c r="A1006">
        <v>2016</v>
      </c>
      <c r="B1006" t="s">
        <v>306</v>
      </c>
      <c r="C1006" t="s">
        <v>34</v>
      </c>
      <c r="D1006">
        <v>27</v>
      </c>
      <c r="E1006" t="s">
        <v>45</v>
      </c>
      <c r="F1006">
        <v>81</v>
      </c>
      <c r="G1006">
        <v>12</v>
      </c>
      <c r="H1006">
        <v>13.6</v>
      </c>
      <c r="I1006" s="8">
        <v>0.51300000000000001</v>
      </c>
      <c r="J1006">
        <v>4</v>
      </c>
      <c r="K1006">
        <v>-0.7</v>
      </c>
      <c r="L1006">
        <v>343</v>
      </c>
      <c r="M1006">
        <v>753</v>
      </c>
      <c r="N1006" s="8">
        <v>0.45600000000000002</v>
      </c>
      <c r="O1006">
        <v>20</v>
      </c>
      <c r="P1006">
        <v>83</v>
      </c>
      <c r="Q1006">
        <v>0.24099999999999999</v>
      </c>
      <c r="R1006">
        <v>323</v>
      </c>
      <c r="S1006">
        <v>670</v>
      </c>
      <c r="T1006" s="8">
        <v>0.48199999999999998</v>
      </c>
      <c r="U1006">
        <v>148</v>
      </c>
      <c r="V1006">
        <v>179</v>
      </c>
      <c r="W1006" s="8">
        <v>0.82699999999999996</v>
      </c>
      <c r="X1006">
        <v>50</v>
      </c>
      <c r="Y1006">
        <v>347</v>
      </c>
      <c r="Z1006">
        <v>397</v>
      </c>
      <c r="AA1006">
        <v>359</v>
      </c>
      <c r="AB1006">
        <v>80</v>
      </c>
      <c r="AC1006">
        <v>28</v>
      </c>
      <c r="AD1006">
        <v>169</v>
      </c>
      <c r="AE1006">
        <v>139</v>
      </c>
      <c r="AF1006">
        <v>854</v>
      </c>
      <c r="AG1006" s="8">
        <f>IF(Table3[[#This Row],[FTA]]&gt;=100,Table3[[#This Row],[FT%]],"")</f>
        <v>0.82699999999999996</v>
      </c>
      <c r="AH1006" t="str">
        <f>UPPER(Table3[[#This Row],[Player]])</f>
        <v>EVAN TURNER</v>
      </c>
    </row>
    <row r="1007" spans="1:34" x14ac:dyDescent="0.25">
      <c r="A1007">
        <v>2016</v>
      </c>
      <c r="B1007" t="s">
        <v>573</v>
      </c>
      <c r="C1007" t="s">
        <v>38</v>
      </c>
      <c r="D1007">
        <v>19</v>
      </c>
      <c r="E1007" t="s">
        <v>52</v>
      </c>
      <c r="F1007">
        <v>60</v>
      </c>
      <c r="G1007">
        <v>30</v>
      </c>
      <c r="H1007">
        <v>15.4</v>
      </c>
      <c r="I1007" s="8">
        <v>0.53100000000000003</v>
      </c>
      <c r="J1007">
        <v>3.1</v>
      </c>
      <c r="K1007">
        <v>-2.2999999999999998</v>
      </c>
      <c r="L1007">
        <v>264</v>
      </c>
      <c r="M1007">
        <v>530</v>
      </c>
      <c r="N1007" s="8">
        <v>0.498</v>
      </c>
      <c r="O1007">
        <v>3</v>
      </c>
      <c r="P1007">
        <v>14</v>
      </c>
      <c r="Q1007">
        <v>0.214</v>
      </c>
      <c r="R1007">
        <v>261</v>
      </c>
      <c r="S1007">
        <v>516</v>
      </c>
      <c r="T1007" s="8">
        <v>0.50600000000000001</v>
      </c>
      <c r="U1007">
        <v>88</v>
      </c>
      <c r="V1007">
        <v>121</v>
      </c>
      <c r="W1007" s="8">
        <v>0.72699999999999998</v>
      </c>
      <c r="X1007">
        <v>68</v>
      </c>
      <c r="Y1007">
        <v>264</v>
      </c>
      <c r="Z1007">
        <v>332</v>
      </c>
      <c r="AA1007">
        <v>41</v>
      </c>
      <c r="AB1007">
        <v>25</v>
      </c>
      <c r="AC1007">
        <v>86</v>
      </c>
      <c r="AD1007">
        <v>67</v>
      </c>
      <c r="AE1007">
        <v>158</v>
      </c>
      <c r="AF1007">
        <v>619</v>
      </c>
      <c r="AG1007" s="8">
        <f>IF(Table3[[#This Row],[FTA]]&gt;=100,Table3[[#This Row],[FT%]],"")</f>
        <v>0.72699999999999998</v>
      </c>
      <c r="AH1007" t="str">
        <f>UPPER(Table3[[#This Row],[Player]])</f>
        <v>MYLES TURNER</v>
      </c>
    </row>
    <row r="1008" spans="1:34" x14ac:dyDescent="0.25">
      <c r="A1008">
        <v>2016</v>
      </c>
      <c r="B1008" t="s">
        <v>307</v>
      </c>
      <c r="C1008" t="s">
        <v>36</v>
      </c>
      <c r="D1008">
        <v>33</v>
      </c>
      <c r="E1008" t="s">
        <v>69</v>
      </c>
      <c r="F1008">
        <v>44</v>
      </c>
      <c r="G1008">
        <v>5</v>
      </c>
      <c r="H1008">
        <v>9.5</v>
      </c>
      <c r="I1008" s="8">
        <v>0.496</v>
      </c>
      <c r="J1008">
        <v>0.4</v>
      </c>
      <c r="K1008">
        <v>-4.8</v>
      </c>
      <c r="L1008">
        <v>86</v>
      </c>
      <c r="M1008">
        <v>198</v>
      </c>
      <c r="N1008" s="8">
        <v>0.434</v>
      </c>
      <c r="O1008">
        <v>15</v>
      </c>
      <c r="P1008">
        <v>44</v>
      </c>
      <c r="Q1008">
        <v>0.34100000000000003</v>
      </c>
      <c r="R1008">
        <v>71</v>
      </c>
      <c r="S1008">
        <v>154</v>
      </c>
      <c r="T1008" s="8">
        <v>0.46100000000000002</v>
      </c>
      <c r="U1008">
        <v>18</v>
      </c>
      <c r="V1008">
        <v>20</v>
      </c>
      <c r="W1008" s="8">
        <v>0.9</v>
      </c>
      <c r="X1008">
        <v>8</v>
      </c>
      <c r="Y1008">
        <v>64</v>
      </c>
      <c r="Z1008">
        <v>72</v>
      </c>
      <c r="AA1008">
        <v>116</v>
      </c>
      <c r="AB1008">
        <v>14</v>
      </c>
      <c r="AC1008">
        <v>1</v>
      </c>
      <c r="AD1008">
        <v>53</v>
      </c>
      <c r="AE1008">
        <v>51</v>
      </c>
      <c r="AF1008">
        <v>205</v>
      </c>
      <c r="AG1008" s="8" t="str">
        <f>IF(Table3[[#This Row],[FTA]]&gt;=100,Table3[[#This Row],[FT%]],"")</f>
        <v/>
      </c>
      <c r="AH1008" t="str">
        <f>UPPER(Table3[[#This Row],[Player]])</f>
        <v>BENO UDRIH</v>
      </c>
    </row>
    <row r="1009" spans="1:34" x14ac:dyDescent="0.25">
      <c r="A1009">
        <v>2016</v>
      </c>
      <c r="B1009" t="s">
        <v>307</v>
      </c>
      <c r="C1009" t="s">
        <v>36</v>
      </c>
      <c r="D1009">
        <v>33</v>
      </c>
      <c r="E1009" t="s">
        <v>47</v>
      </c>
      <c r="F1009">
        <v>8</v>
      </c>
      <c r="G1009">
        <v>0</v>
      </c>
      <c r="H1009">
        <v>12.6</v>
      </c>
      <c r="I1009" s="8">
        <v>0.497</v>
      </c>
      <c r="J1009">
        <v>0.1</v>
      </c>
      <c r="K1009">
        <v>-5.8</v>
      </c>
      <c r="L1009">
        <v>20</v>
      </c>
      <c r="M1009">
        <v>46</v>
      </c>
      <c r="N1009" s="8">
        <v>0.435</v>
      </c>
      <c r="O1009">
        <v>4</v>
      </c>
      <c r="P1009">
        <v>11</v>
      </c>
      <c r="Q1009">
        <v>0.36399999999999999</v>
      </c>
      <c r="R1009">
        <v>16</v>
      </c>
      <c r="S1009">
        <v>35</v>
      </c>
      <c r="T1009" s="8">
        <v>0.45700000000000002</v>
      </c>
      <c r="U1009">
        <v>3</v>
      </c>
      <c r="V1009">
        <v>3</v>
      </c>
      <c r="W1009" s="8">
        <v>1</v>
      </c>
      <c r="X1009">
        <v>2</v>
      </c>
      <c r="Y1009">
        <v>7</v>
      </c>
      <c r="Z1009">
        <v>9</v>
      </c>
      <c r="AA1009">
        <v>26</v>
      </c>
      <c r="AB1009">
        <v>3</v>
      </c>
      <c r="AC1009">
        <v>1</v>
      </c>
      <c r="AD1009">
        <v>11</v>
      </c>
      <c r="AE1009">
        <v>11</v>
      </c>
      <c r="AF1009">
        <v>47</v>
      </c>
      <c r="AG1009" s="8" t="str">
        <f>IF(Table3[[#This Row],[FTA]]&gt;=100,Table3[[#This Row],[FT%]],"")</f>
        <v/>
      </c>
      <c r="AH1009" t="str">
        <f>UPPER(Table3[[#This Row],[Player]])</f>
        <v>BENO UDRIH</v>
      </c>
    </row>
    <row r="1010" spans="1:34" x14ac:dyDescent="0.25">
      <c r="A1010">
        <v>2016</v>
      </c>
      <c r="B1010" t="s">
        <v>307</v>
      </c>
      <c r="C1010" t="s">
        <v>36</v>
      </c>
      <c r="D1010">
        <v>33</v>
      </c>
      <c r="E1010" t="s">
        <v>61</v>
      </c>
      <c r="F1010">
        <v>36</v>
      </c>
      <c r="G1010">
        <v>5</v>
      </c>
      <c r="H1010">
        <v>8.9</v>
      </c>
      <c r="I1010" s="8">
        <v>0.495</v>
      </c>
      <c r="J1010">
        <v>0.4</v>
      </c>
      <c r="K1010">
        <v>-4.5999999999999996</v>
      </c>
      <c r="L1010">
        <v>66</v>
      </c>
      <c r="M1010">
        <v>152</v>
      </c>
      <c r="N1010" s="8">
        <v>0.434</v>
      </c>
      <c r="O1010">
        <v>11</v>
      </c>
      <c r="P1010">
        <v>33</v>
      </c>
      <c r="Q1010">
        <v>0.33300000000000002</v>
      </c>
      <c r="R1010">
        <v>55</v>
      </c>
      <c r="S1010">
        <v>119</v>
      </c>
      <c r="T1010" s="8">
        <v>0.46200000000000002</v>
      </c>
      <c r="U1010">
        <v>15</v>
      </c>
      <c r="V1010">
        <v>17</v>
      </c>
      <c r="W1010" s="8">
        <v>0.88200000000000001</v>
      </c>
      <c r="X1010">
        <v>6</v>
      </c>
      <c r="Y1010">
        <v>57</v>
      </c>
      <c r="Z1010">
        <v>63</v>
      </c>
      <c r="AA1010">
        <v>90</v>
      </c>
      <c r="AB1010">
        <v>11</v>
      </c>
      <c r="AC1010">
        <v>0</v>
      </c>
      <c r="AD1010">
        <v>42</v>
      </c>
      <c r="AE1010">
        <v>40</v>
      </c>
      <c r="AF1010">
        <v>158</v>
      </c>
      <c r="AG1010" s="8" t="str">
        <f>IF(Table3[[#This Row],[FTA]]&gt;=100,Table3[[#This Row],[FT%]],"")</f>
        <v/>
      </c>
      <c r="AH1010" t="str">
        <f>UPPER(Table3[[#This Row],[Player]])</f>
        <v>BENO UDRIH</v>
      </c>
    </row>
    <row r="1011" spans="1:34" x14ac:dyDescent="0.25">
      <c r="A1011">
        <v>2016</v>
      </c>
      <c r="B1011" t="s">
        <v>308</v>
      </c>
      <c r="C1011" t="s">
        <v>38</v>
      </c>
      <c r="D1011">
        <v>33</v>
      </c>
      <c r="E1011" t="s">
        <v>69</v>
      </c>
      <c r="F1011">
        <v>53</v>
      </c>
      <c r="G1011">
        <v>0</v>
      </c>
      <c r="H1011">
        <v>11.1</v>
      </c>
      <c r="I1011" s="8">
        <v>0.47299999999999998</v>
      </c>
      <c r="J1011">
        <v>1</v>
      </c>
      <c r="K1011">
        <v>-2.4</v>
      </c>
      <c r="L1011">
        <v>53</v>
      </c>
      <c r="M1011">
        <v>124</v>
      </c>
      <c r="N1011" s="8">
        <v>0.42699999999999999</v>
      </c>
      <c r="O1011">
        <v>0</v>
      </c>
      <c r="P1011">
        <v>1</v>
      </c>
      <c r="Q1011">
        <v>0</v>
      </c>
      <c r="R1011">
        <v>53</v>
      </c>
      <c r="S1011">
        <v>123</v>
      </c>
      <c r="T1011" s="8">
        <v>0.43099999999999999</v>
      </c>
      <c r="U1011">
        <v>32</v>
      </c>
      <c r="V1011">
        <v>50</v>
      </c>
      <c r="W1011" s="8">
        <v>0.64</v>
      </c>
      <c r="X1011">
        <v>37</v>
      </c>
      <c r="Y1011">
        <v>104</v>
      </c>
      <c r="Z1011">
        <v>141</v>
      </c>
      <c r="AA1011">
        <v>35</v>
      </c>
      <c r="AB1011">
        <v>16</v>
      </c>
      <c r="AC1011">
        <v>10</v>
      </c>
      <c r="AD1011">
        <v>22</v>
      </c>
      <c r="AE1011">
        <v>70</v>
      </c>
      <c r="AF1011">
        <v>138</v>
      </c>
      <c r="AG1011" s="8" t="str">
        <f>IF(Table3[[#This Row],[FTA]]&gt;=100,Table3[[#This Row],[FT%]],"")</f>
        <v/>
      </c>
      <c r="AH1011" t="str">
        <f>UPPER(Table3[[#This Row],[Player]])</f>
        <v>ANDERSON VAREJAO</v>
      </c>
    </row>
    <row r="1012" spans="1:34" x14ac:dyDescent="0.25">
      <c r="A1012">
        <v>2016</v>
      </c>
      <c r="B1012" t="s">
        <v>308</v>
      </c>
      <c r="C1012" t="s">
        <v>38</v>
      </c>
      <c r="D1012">
        <v>33</v>
      </c>
      <c r="E1012" t="s">
        <v>109</v>
      </c>
      <c r="F1012">
        <v>31</v>
      </c>
      <c r="G1012">
        <v>0</v>
      </c>
      <c r="H1012">
        <v>11.2</v>
      </c>
      <c r="I1012" s="8">
        <v>0.46899999999999997</v>
      </c>
      <c r="J1012">
        <v>0.6</v>
      </c>
      <c r="K1012">
        <v>-2.2999999999999998</v>
      </c>
      <c r="L1012">
        <v>32</v>
      </c>
      <c r="M1012">
        <v>76</v>
      </c>
      <c r="N1012" s="8">
        <v>0.42099999999999999</v>
      </c>
      <c r="O1012">
        <v>0</v>
      </c>
      <c r="P1012">
        <v>1</v>
      </c>
      <c r="Q1012">
        <v>0</v>
      </c>
      <c r="R1012">
        <v>32</v>
      </c>
      <c r="S1012">
        <v>75</v>
      </c>
      <c r="T1012" s="8">
        <v>0.42699999999999999</v>
      </c>
      <c r="U1012">
        <v>16</v>
      </c>
      <c r="V1012">
        <v>21</v>
      </c>
      <c r="W1012" s="8">
        <v>0.76200000000000001</v>
      </c>
      <c r="X1012">
        <v>24</v>
      </c>
      <c r="Y1012">
        <v>67</v>
      </c>
      <c r="Z1012">
        <v>91</v>
      </c>
      <c r="AA1012">
        <v>20</v>
      </c>
      <c r="AB1012">
        <v>11</v>
      </c>
      <c r="AC1012">
        <v>5</v>
      </c>
      <c r="AD1012">
        <v>16</v>
      </c>
      <c r="AE1012">
        <v>35</v>
      </c>
      <c r="AF1012">
        <v>80</v>
      </c>
      <c r="AG1012" s="8" t="str">
        <f>IF(Table3[[#This Row],[FTA]]&gt;=100,Table3[[#This Row],[FT%]],"")</f>
        <v/>
      </c>
      <c r="AH1012" t="str">
        <f>UPPER(Table3[[#This Row],[Player]])</f>
        <v>ANDERSON VAREJAO</v>
      </c>
    </row>
    <row r="1013" spans="1:34" x14ac:dyDescent="0.25">
      <c r="A1013">
        <v>2016</v>
      </c>
      <c r="B1013" t="s">
        <v>309</v>
      </c>
      <c r="C1013" t="s">
        <v>36</v>
      </c>
      <c r="D1013">
        <v>29</v>
      </c>
      <c r="E1013" t="s">
        <v>88</v>
      </c>
      <c r="F1013">
        <v>23</v>
      </c>
      <c r="G1013">
        <v>0</v>
      </c>
      <c r="H1013">
        <v>7.4</v>
      </c>
      <c r="I1013" s="8">
        <v>0.435</v>
      </c>
      <c r="J1013">
        <v>-0.3</v>
      </c>
      <c r="K1013">
        <v>-6.9</v>
      </c>
      <c r="L1013">
        <v>45</v>
      </c>
      <c r="M1013">
        <v>138</v>
      </c>
      <c r="N1013" s="8">
        <v>0.32600000000000001</v>
      </c>
      <c r="O1013">
        <v>18</v>
      </c>
      <c r="P1013">
        <v>73</v>
      </c>
      <c r="Q1013">
        <v>0.247</v>
      </c>
      <c r="R1013">
        <v>27</v>
      </c>
      <c r="S1013">
        <v>65</v>
      </c>
      <c r="T1013" s="8">
        <v>0.41499999999999998</v>
      </c>
      <c r="U1013">
        <v>22</v>
      </c>
      <c r="V1013">
        <v>26</v>
      </c>
      <c r="W1013" s="8">
        <v>0.84599999999999997</v>
      </c>
      <c r="X1013">
        <v>5</v>
      </c>
      <c r="Y1013">
        <v>42</v>
      </c>
      <c r="Z1013">
        <v>47</v>
      </c>
      <c r="AA1013">
        <v>91</v>
      </c>
      <c r="AB1013">
        <v>10</v>
      </c>
      <c r="AC1013">
        <v>0</v>
      </c>
      <c r="AD1013">
        <v>40</v>
      </c>
      <c r="AE1013">
        <v>42</v>
      </c>
      <c r="AF1013">
        <v>130</v>
      </c>
      <c r="AG1013" s="8" t="str">
        <f>IF(Table3[[#This Row],[FTA]]&gt;=100,Table3[[#This Row],[FT%]],"")</f>
        <v/>
      </c>
      <c r="AH1013" t="str">
        <f>UPPER(Table3[[#This Row],[Player]])</f>
        <v>GREIVIS VASQUEZ</v>
      </c>
    </row>
    <row r="1014" spans="1:34" x14ac:dyDescent="0.25">
      <c r="A1014">
        <v>2016</v>
      </c>
      <c r="B1014" t="s">
        <v>574</v>
      </c>
      <c r="C1014" t="s">
        <v>34</v>
      </c>
      <c r="D1014">
        <v>19</v>
      </c>
      <c r="E1014" t="s">
        <v>88</v>
      </c>
      <c r="F1014">
        <v>70</v>
      </c>
      <c r="G1014">
        <v>6</v>
      </c>
      <c r="H1014">
        <v>4.2</v>
      </c>
      <c r="I1014" s="8">
        <v>0.39800000000000002</v>
      </c>
      <c r="J1014">
        <v>-0.8</v>
      </c>
      <c r="K1014">
        <v>-6.1</v>
      </c>
      <c r="L1014">
        <v>81</v>
      </c>
      <c r="M1014">
        <v>266</v>
      </c>
      <c r="N1014" s="8">
        <v>0.30499999999999999</v>
      </c>
      <c r="O1014">
        <v>43</v>
      </c>
      <c r="P1014">
        <v>147</v>
      </c>
      <c r="Q1014">
        <v>0.29299999999999998</v>
      </c>
      <c r="R1014">
        <v>38</v>
      </c>
      <c r="S1014">
        <v>119</v>
      </c>
      <c r="T1014" s="8">
        <v>0.31900000000000001</v>
      </c>
      <c r="U1014">
        <v>12</v>
      </c>
      <c r="V1014">
        <v>15</v>
      </c>
      <c r="W1014" s="8">
        <v>0.8</v>
      </c>
      <c r="X1014">
        <v>11</v>
      </c>
      <c r="Y1014">
        <v>77</v>
      </c>
      <c r="Z1014">
        <v>88</v>
      </c>
      <c r="AA1014">
        <v>39</v>
      </c>
      <c r="AB1014">
        <v>29</v>
      </c>
      <c r="AC1014">
        <v>16</v>
      </c>
      <c r="AD1014">
        <v>28</v>
      </c>
      <c r="AE1014">
        <v>73</v>
      </c>
      <c r="AF1014">
        <v>217</v>
      </c>
      <c r="AG1014" s="8" t="str">
        <f>IF(Table3[[#This Row],[FTA]]&gt;=100,Table3[[#This Row],[FT%]],"")</f>
        <v/>
      </c>
      <c r="AH1014" t="str">
        <f>UPPER(Table3[[#This Row],[Player]])</f>
        <v>RASHAD VAUGHN</v>
      </c>
    </row>
    <row r="1015" spans="1:34" x14ac:dyDescent="0.25">
      <c r="A1015">
        <v>2016</v>
      </c>
      <c r="B1015" t="s">
        <v>310</v>
      </c>
      <c r="C1015" t="s">
        <v>30</v>
      </c>
      <c r="D1015">
        <v>31</v>
      </c>
      <c r="E1015" t="s">
        <v>66</v>
      </c>
      <c r="F1015">
        <v>62</v>
      </c>
      <c r="G1015">
        <v>4</v>
      </c>
      <c r="H1015">
        <v>11.9</v>
      </c>
      <c r="I1015" s="8">
        <v>0.47299999999999998</v>
      </c>
      <c r="J1015">
        <v>0.2</v>
      </c>
      <c r="K1015">
        <v>-4.5999999999999996</v>
      </c>
      <c r="L1015">
        <v>125</v>
      </c>
      <c r="M1015">
        <v>327</v>
      </c>
      <c r="N1015" s="8">
        <v>0.38200000000000001</v>
      </c>
      <c r="O1015">
        <v>47</v>
      </c>
      <c r="P1015">
        <v>172</v>
      </c>
      <c r="Q1015">
        <v>0.27300000000000002</v>
      </c>
      <c r="R1015">
        <v>78</v>
      </c>
      <c r="S1015">
        <v>155</v>
      </c>
      <c r="T1015" s="8">
        <v>0.503</v>
      </c>
      <c r="U1015">
        <v>22</v>
      </c>
      <c r="V1015">
        <v>24</v>
      </c>
      <c r="W1015" s="8">
        <v>0.91700000000000004</v>
      </c>
      <c r="X1015">
        <v>24</v>
      </c>
      <c r="Y1015">
        <v>128</v>
      </c>
      <c r="Z1015">
        <v>152</v>
      </c>
      <c r="AA1015">
        <v>24</v>
      </c>
      <c r="AB1015">
        <v>18</v>
      </c>
      <c r="AC1015">
        <v>15</v>
      </c>
      <c r="AD1015">
        <v>31</v>
      </c>
      <c r="AE1015">
        <v>71</v>
      </c>
      <c r="AF1015">
        <v>319</v>
      </c>
      <c r="AG1015" s="8" t="str">
        <f>IF(Table3[[#This Row],[FTA]]&gt;=100,Table3[[#This Row],[FT%]],"")</f>
        <v/>
      </c>
      <c r="AH1015" t="str">
        <f>UPPER(Table3[[#This Row],[Player]])</f>
        <v>CHARLIE VILLANUEVA</v>
      </c>
    </row>
    <row r="1016" spans="1:34" x14ac:dyDescent="0.25">
      <c r="A1016">
        <v>2016</v>
      </c>
      <c r="B1016" t="s">
        <v>512</v>
      </c>
      <c r="C1016" t="s">
        <v>30</v>
      </c>
      <c r="D1016">
        <v>20</v>
      </c>
      <c r="E1016" t="s">
        <v>42</v>
      </c>
      <c r="F1016">
        <v>78</v>
      </c>
      <c r="G1016">
        <v>56</v>
      </c>
      <c r="H1016">
        <v>8.6</v>
      </c>
      <c r="I1016" s="8">
        <v>0.47099999999999997</v>
      </c>
      <c r="J1016">
        <v>1.2</v>
      </c>
      <c r="K1016">
        <v>-4</v>
      </c>
      <c r="L1016">
        <v>117</v>
      </c>
      <c r="M1016">
        <v>278</v>
      </c>
      <c r="N1016" s="8">
        <v>0.42099999999999999</v>
      </c>
      <c r="O1016">
        <v>11</v>
      </c>
      <c r="P1016">
        <v>46</v>
      </c>
      <c r="Q1016">
        <v>0.23899999999999999</v>
      </c>
      <c r="R1016">
        <v>106</v>
      </c>
      <c r="S1016">
        <v>232</v>
      </c>
      <c r="T1016" s="8">
        <v>0.45700000000000002</v>
      </c>
      <c r="U1016">
        <v>38</v>
      </c>
      <c r="V1016">
        <v>51</v>
      </c>
      <c r="W1016" s="8">
        <v>0.745</v>
      </c>
      <c r="X1016">
        <v>91</v>
      </c>
      <c r="Y1016">
        <v>214</v>
      </c>
      <c r="Z1016">
        <v>305</v>
      </c>
      <c r="AA1016">
        <v>30</v>
      </c>
      <c r="AB1016">
        <v>27</v>
      </c>
      <c r="AC1016">
        <v>26</v>
      </c>
      <c r="AD1016">
        <v>50</v>
      </c>
      <c r="AE1016">
        <v>152</v>
      </c>
      <c r="AF1016">
        <v>283</v>
      </c>
      <c r="AG1016" s="8" t="str">
        <f>IF(Table3[[#This Row],[FTA]]&gt;=100,Table3[[#This Row],[FT%]],"")</f>
        <v/>
      </c>
      <c r="AH1016" t="str">
        <f>UPPER(Table3[[#This Row],[Player]])</f>
        <v>NOAH VONLEH</v>
      </c>
    </row>
    <row r="1017" spans="1:34" x14ac:dyDescent="0.25">
      <c r="A1017">
        <v>2016</v>
      </c>
      <c r="B1017" t="s">
        <v>311</v>
      </c>
      <c r="C1017" t="s">
        <v>38</v>
      </c>
      <c r="D1017">
        <v>25</v>
      </c>
      <c r="E1017" t="s">
        <v>58</v>
      </c>
      <c r="F1017">
        <v>65</v>
      </c>
      <c r="G1017">
        <v>60</v>
      </c>
      <c r="H1017">
        <v>21.1</v>
      </c>
      <c r="I1017" s="8">
        <v>0.53100000000000003</v>
      </c>
      <c r="J1017">
        <v>5.2</v>
      </c>
      <c r="K1017">
        <v>1.8</v>
      </c>
      <c r="L1017">
        <v>533</v>
      </c>
      <c r="M1017">
        <v>1046</v>
      </c>
      <c r="N1017" s="8">
        <v>0.51</v>
      </c>
      <c r="O1017">
        <v>2</v>
      </c>
      <c r="P1017">
        <v>9</v>
      </c>
      <c r="Q1017">
        <v>0.222</v>
      </c>
      <c r="R1017">
        <v>531</v>
      </c>
      <c r="S1017">
        <v>1037</v>
      </c>
      <c r="T1017" s="8">
        <v>0.51200000000000001</v>
      </c>
      <c r="U1017">
        <v>113</v>
      </c>
      <c r="V1017">
        <v>150</v>
      </c>
      <c r="W1017" s="8">
        <v>0.753</v>
      </c>
      <c r="X1017">
        <v>174</v>
      </c>
      <c r="Y1017">
        <v>402</v>
      </c>
      <c r="Z1017">
        <v>576</v>
      </c>
      <c r="AA1017">
        <v>179</v>
      </c>
      <c r="AB1017">
        <v>53</v>
      </c>
      <c r="AC1017">
        <v>70</v>
      </c>
      <c r="AD1017">
        <v>123</v>
      </c>
      <c r="AE1017">
        <v>173</v>
      </c>
      <c r="AF1017">
        <v>1181</v>
      </c>
      <c r="AG1017" s="8">
        <f>IF(Table3[[#This Row],[FTA]]&gt;=100,Table3[[#This Row],[FT%]],"")</f>
        <v>0.753</v>
      </c>
      <c r="AH1017" t="str">
        <f>UPPER(Table3[[#This Row],[Player]])</f>
        <v>NIKOLA VUCEVIC</v>
      </c>
    </row>
    <row r="1018" spans="1:34" x14ac:dyDescent="0.25">
      <c r="A1018">
        <v>2016</v>
      </c>
      <c r="B1018" t="s">
        <v>441</v>
      </c>
      <c r="C1018" t="s">
        <v>34</v>
      </c>
      <c r="D1018">
        <v>31</v>
      </c>
      <c r="E1018" t="s">
        <v>60</v>
      </c>
      <c r="F1018">
        <v>61</v>
      </c>
      <c r="G1018">
        <v>25</v>
      </c>
      <c r="H1018">
        <v>11.1</v>
      </c>
      <c r="I1018" s="8">
        <v>0.503</v>
      </c>
      <c r="J1018">
        <v>1.1000000000000001</v>
      </c>
      <c r="K1018">
        <v>-1.5</v>
      </c>
      <c r="L1018">
        <v>106</v>
      </c>
      <c r="M1018">
        <v>277</v>
      </c>
      <c r="N1018" s="8">
        <v>0.38300000000000001</v>
      </c>
      <c r="O1018">
        <v>52</v>
      </c>
      <c r="P1018">
        <v>143</v>
      </c>
      <c r="Q1018">
        <v>0.36399999999999999</v>
      </c>
      <c r="R1018">
        <v>54</v>
      </c>
      <c r="S1018">
        <v>134</v>
      </c>
      <c r="T1018" s="8">
        <v>0.40300000000000002</v>
      </c>
      <c r="U1018">
        <v>32</v>
      </c>
      <c r="V1018">
        <v>39</v>
      </c>
      <c r="W1018" s="8">
        <v>0.82099999999999995</v>
      </c>
      <c r="X1018">
        <v>26</v>
      </c>
      <c r="Y1018">
        <v>123</v>
      </c>
      <c r="Z1018">
        <v>149</v>
      </c>
      <c r="AA1018">
        <v>84</v>
      </c>
      <c r="AB1018">
        <v>34</v>
      </c>
      <c r="AC1018">
        <v>5</v>
      </c>
      <c r="AD1018">
        <v>44</v>
      </c>
      <c r="AE1018">
        <v>83</v>
      </c>
      <c r="AF1018">
        <v>296</v>
      </c>
      <c r="AG1018" s="8" t="str">
        <f>IF(Table3[[#This Row],[FTA]]&gt;=100,Table3[[#This Row],[FT%]],"")</f>
        <v/>
      </c>
      <c r="AH1018" t="str">
        <f>UPPER(Table3[[#This Row],[Player]])</f>
        <v>SASHA VUJACIC</v>
      </c>
    </row>
    <row r="1019" spans="1:34" x14ac:dyDescent="0.25">
      <c r="A1019">
        <v>2016</v>
      </c>
      <c r="B1019" t="s">
        <v>312</v>
      </c>
      <c r="C1019" t="s">
        <v>34</v>
      </c>
      <c r="D1019">
        <v>34</v>
      </c>
      <c r="E1019" t="s">
        <v>61</v>
      </c>
      <c r="F1019">
        <v>74</v>
      </c>
      <c r="G1019">
        <v>73</v>
      </c>
      <c r="H1019">
        <v>20.3</v>
      </c>
      <c r="I1019" s="8">
        <v>0.51700000000000002</v>
      </c>
      <c r="J1019">
        <v>4.9000000000000004</v>
      </c>
      <c r="K1019">
        <v>0.8</v>
      </c>
      <c r="L1019">
        <v>540</v>
      </c>
      <c r="M1019">
        <v>1183</v>
      </c>
      <c r="N1019" s="8">
        <v>0.45600000000000002</v>
      </c>
      <c r="O1019">
        <v>7</v>
      </c>
      <c r="P1019">
        <v>44</v>
      </c>
      <c r="Q1019">
        <v>0.159</v>
      </c>
      <c r="R1019">
        <v>533</v>
      </c>
      <c r="S1019">
        <v>1139</v>
      </c>
      <c r="T1019" s="8">
        <v>0.46800000000000003</v>
      </c>
      <c r="U1019">
        <v>322</v>
      </c>
      <c r="V1019">
        <v>406</v>
      </c>
      <c r="W1019" s="8">
        <v>0.79300000000000004</v>
      </c>
      <c r="X1019">
        <v>82</v>
      </c>
      <c r="Y1019">
        <v>220</v>
      </c>
      <c r="Z1019">
        <v>302</v>
      </c>
      <c r="AA1019">
        <v>344</v>
      </c>
      <c r="AB1019">
        <v>79</v>
      </c>
      <c r="AC1019">
        <v>42</v>
      </c>
      <c r="AD1019">
        <v>203</v>
      </c>
      <c r="AE1019">
        <v>116</v>
      </c>
      <c r="AF1019">
        <v>1409</v>
      </c>
      <c r="AG1019" s="8">
        <f>IF(Table3[[#This Row],[FTA]]&gt;=100,Table3[[#This Row],[FT%]],"")</f>
        <v>0.79300000000000004</v>
      </c>
      <c r="AH1019" t="str">
        <f>UPPER(Table3[[#This Row],[Player]])</f>
        <v>DWYANE WADE</v>
      </c>
    </row>
    <row r="1020" spans="1:34" x14ac:dyDescent="0.25">
      <c r="A1020">
        <v>2016</v>
      </c>
      <c r="B1020" t="s">
        <v>387</v>
      </c>
      <c r="C1020" t="s">
        <v>34</v>
      </c>
      <c r="D1020">
        <v>24</v>
      </c>
      <c r="E1020" t="s">
        <v>40</v>
      </c>
      <c r="F1020">
        <v>78</v>
      </c>
      <c r="G1020">
        <v>15</v>
      </c>
      <c r="H1020">
        <v>9.4</v>
      </c>
      <c r="I1020" s="8">
        <v>0.49199999999999999</v>
      </c>
      <c r="J1020">
        <v>2.1</v>
      </c>
      <c r="K1020">
        <v>-2.1</v>
      </c>
      <c r="L1020">
        <v>282</v>
      </c>
      <c r="M1020">
        <v>706</v>
      </c>
      <c r="N1020" s="8">
        <v>0.39900000000000002</v>
      </c>
      <c r="O1020">
        <v>86</v>
      </c>
      <c r="P1020">
        <v>240</v>
      </c>
      <c r="Q1020">
        <v>0.35799999999999998</v>
      </c>
      <c r="R1020">
        <v>196</v>
      </c>
      <c r="S1020">
        <v>466</v>
      </c>
      <c r="T1020" s="8">
        <v>0.42099999999999999</v>
      </c>
      <c r="U1020">
        <v>112</v>
      </c>
      <c r="V1020">
        <v>157</v>
      </c>
      <c r="W1020" s="8">
        <v>0.71299999999999997</v>
      </c>
      <c r="X1020">
        <v>36</v>
      </c>
      <c r="Y1020">
        <v>166</v>
      </c>
      <c r="Z1020">
        <v>202</v>
      </c>
      <c r="AA1020">
        <v>154</v>
      </c>
      <c r="AB1020">
        <v>81</v>
      </c>
      <c r="AC1020">
        <v>15</v>
      </c>
      <c r="AD1020">
        <v>120</v>
      </c>
      <c r="AE1020">
        <v>143</v>
      </c>
      <c r="AF1020">
        <v>762</v>
      </c>
      <c r="AG1020" s="8">
        <f>IF(Table3[[#This Row],[FTA]]&gt;=100,Table3[[#This Row],[FT%]],"")</f>
        <v>0.71299999999999997</v>
      </c>
      <c r="AH1020" t="str">
        <f>UPPER(Table3[[#This Row],[Player]])</f>
        <v>DION WAITERS</v>
      </c>
    </row>
    <row r="1021" spans="1:34" x14ac:dyDescent="0.25">
      <c r="A1021">
        <v>2016</v>
      </c>
      <c r="B1021" t="s">
        <v>314</v>
      </c>
      <c r="C1021" t="s">
        <v>36</v>
      </c>
      <c r="D1021">
        <v>25</v>
      </c>
      <c r="E1021" t="s">
        <v>449</v>
      </c>
      <c r="F1021">
        <v>81</v>
      </c>
      <c r="G1021">
        <v>81</v>
      </c>
      <c r="H1021">
        <v>20.8</v>
      </c>
      <c r="I1021" s="8">
        <v>0.55400000000000005</v>
      </c>
      <c r="J1021">
        <v>9.9</v>
      </c>
      <c r="K1021">
        <v>4</v>
      </c>
      <c r="L1021">
        <v>568</v>
      </c>
      <c r="M1021">
        <v>1331</v>
      </c>
      <c r="N1021" s="8">
        <v>0.42699999999999999</v>
      </c>
      <c r="O1021">
        <v>182</v>
      </c>
      <c r="P1021">
        <v>490</v>
      </c>
      <c r="Q1021">
        <v>0.371</v>
      </c>
      <c r="R1021">
        <v>386</v>
      </c>
      <c r="S1021">
        <v>841</v>
      </c>
      <c r="T1021" s="8">
        <v>0.45900000000000002</v>
      </c>
      <c r="U1021">
        <v>371</v>
      </c>
      <c r="V1021">
        <v>438</v>
      </c>
      <c r="W1021" s="8">
        <v>0.84699999999999998</v>
      </c>
      <c r="X1021">
        <v>56</v>
      </c>
      <c r="Y1021">
        <v>301</v>
      </c>
      <c r="Z1021">
        <v>357</v>
      </c>
      <c r="AA1021">
        <v>421</v>
      </c>
      <c r="AB1021">
        <v>126</v>
      </c>
      <c r="AC1021">
        <v>39</v>
      </c>
      <c r="AD1021">
        <v>171</v>
      </c>
      <c r="AE1021">
        <v>111</v>
      </c>
      <c r="AF1021">
        <v>1689</v>
      </c>
      <c r="AG1021" s="8">
        <f>IF(Table3[[#This Row],[FTA]]&gt;=100,Table3[[#This Row],[FT%]],"")</f>
        <v>0.84699999999999998</v>
      </c>
      <c r="AH1021" t="str">
        <f>UPPER(Table3[[#This Row],[Player]])</f>
        <v>KEMBA WALKER</v>
      </c>
    </row>
    <row r="1022" spans="1:34" x14ac:dyDescent="0.25">
      <c r="A1022">
        <v>2016</v>
      </c>
      <c r="B1022" t="s">
        <v>315</v>
      </c>
      <c r="C1022" t="s">
        <v>36</v>
      </c>
      <c r="D1022">
        <v>25</v>
      </c>
      <c r="E1022" t="s">
        <v>48</v>
      </c>
      <c r="F1022">
        <v>77</v>
      </c>
      <c r="G1022">
        <v>77</v>
      </c>
      <c r="H1022">
        <v>19.8</v>
      </c>
      <c r="I1022" s="8">
        <v>0.51</v>
      </c>
      <c r="J1022">
        <v>5.7</v>
      </c>
      <c r="K1022">
        <v>3.2</v>
      </c>
      <c r="L1022">
        <v>572</v>
      </c>
      <c r="M1022">
        <v>1349</v>
      </c>
      <c r="N1022" s="8">
        <v>0.42399999999999999</v>
      </c>
      <c r="O1022">
        <v>115</v>
      </c>
      <c r="P1022">
        <v>328</v>
      </c>
      <c r="Q1022">
        <v>0.35099999999999998</v>
      </c>
      <c r="R1022">
        <v>457</v>
      </c>
      <c r="S1022">
        <v>1021</v>
      </c>
      <c r="T1022" s="8">
        <v>0.44800000000000001</v>
      </c>
      <c r="U1022">
        <v>272</v>
      </c>
      <c r="V1022">
        <v>344</v>
      </c>
      <c r="W1022" s="8">
        <v>0.79100000000000004</v>
      </c>
      <c r="X1022">
        <v>42</v>
      </c>
      <c r="Y1022">
        <v>337</v>
      </c>
      <c r="Z1022">
        <v>379</v>
      </c>
      <c r="AA1022">
        <v>789</v>
      </c>
      <c r="AB1022">
        <v>145</v>
      </c>
      <c r="AC1022">
        <v>59</v>
      </c>
      <c r="AD1022">
        <v>318</v>
      </c>
      <c r="AE1022">
        <v>159</v>
      </c>
      <c r="AF1022">
        <v>1531</v>
      </c>
      <c r="AG1022" s="8">
        <f>IF(Table3[[#This Row],[FTA]]&gt;=100,Table3[[#This Row],[FT%]],"")</f>
        <v>0.79100000000000004</v>
      </c>
      <c r="AH1022" t="str">
        <f>UPPER(Table3[[#This Row],[Player]])</f>
        <v>JOHN WALL</v>
      </c>
    </row>
    <row r="1023" spans="1:34" x14ac:dyDescent="0.25">
      <c r="A1023">
        <v>2016</v>
      </c>
      <c r="B1023" t="s">
        <v>513</v>
      </c>
      <c r="C1023" t="s">
        <v>50</v>
      </c>
      <c r="D1023">
        <v>22</v>
      </c>
      <c r="E1023" t="s">
        <v>96</v>
      </c>
      <c r="F1023">
        <v>47</v>
      </c>
      <c r="G1023">
        <v>4</v>
      </c>
      <c r="H1023">
        <v>15.7</v>
      </c>
      <c r="I1023" s="8">
        <v>0.54900000000000004</v>
      </c>
      <c r="J1023">
        <v>2.2000000000000002</v>
      </c>
      <c r="K1023">
        <v>-1.2</v>
      </c>
      <c r="L1023">
        <v>221</v>
      </c>
      <c r="M1023">
        <v>441</v>
      </c>
      <c r="N1023" s="8">
        <v>0.501</v>
      </c>
      <c r="O1023">
        <v>28</v>
      </c>
      <c r="P1023">
        <v>70</v>
      </c>
      <c r="Q1023">
        <v>0.4</v>
      </c>
      <c r="R1023">
        <v>193</v>
      </c>
      <c r="S1023">
        <v>371</v>
      </c>
      <c r="T1023" s="8">
        <v>0.52</v>
      </c>
      <c r="U1023">
        <v>45</v>
      </c>
      <c r="V1023">
        <v>64</v>
      </c>
      <c r="W1023" s="8">
        <v>0.70299999999999996</v>
      </c>
      <c r="X1023">
        <v>57</v>
      </c>
      <c r="Y1023">
        <v>90</v>
      </c>
      <c r="Z1023">
        <v>147</v>
      </c>
      <c r="AA1023">
        <v>44</v>
      </c>
      <c r="AB1023">
        <v>37</v>
      </c>
      <c r="AC1023">
        <v>16</v>
      </c>
      <c r="AD1023">
        <v>32</v>
      </c>
      <c r="AE1023">
        <v>94</v>
      </c>
      <c r="AF1023">
        <v>515</v>
      </c>
      <c r="AG1023" s="8" t="str">
        <f>IF(Table3[[#This Row],[FTA]]&gt;=100,Table3[[#This Row],[FT%]],"")</f>
        <v/>
      </c>
      <c r="AH1023" t="str">
        <f>UPPER(Table3[[#This Row],[Player]])</f>
        <v>T.J. WARREN</v>
      </c>
    </row>
    <row r="1024" spans="1:34" x14ac:dyDescent="0.25">
      <c r="A1024">
        <v>2016</v>
      </c>
      <c r="B1024" t="s">
        <v>317</v>
      </c>
      <c r="C1024" t="s">
        <v>36</v>
      </c>
      <c r="D1024">
        <v>31</v>
      </c>
      <c r="E1024" t="s">
        <v>58</v>
      </c>
      <c r="F1024">
        <v>33</v>
      </c>
      <c r="G1024">
        <v>2</v>
      </c>
      <c r="H1024">
        <v>8.6</v>
      </c>
      <c r="I1024" s="8">
        <v>0.46100000000000002</v>
      </c>
      <c r="J1024">
        <v>0.6</v>
      </c>
      <c r="K1024">
        <v>-3.3</v>
      </c>
      <c r="L1024">
        <v>47</v>
      </c>
      <c r="M1024">
        <v>137</v>
      </c>
      <c r="N1024" s="8">
        <v>0.34300000000000003</v>
      </c>
      <c r="O1024">
        <v>14</v>
      </c>
      <c r="P1024">
        <v>48</v>
      </c>
      <c r="Q1024">
        <v>0.29199999999999998</v>
      </c>
      <c r="R1024">
        <v>33</v>
      </c>
      <c r="S1024">
        <v>89</v>
      </c>
      <c r="T1024" s="8">
        <v>0.371</v>
      </c>
      <c r="U1024">
        <v>34</v>
      </c>
      <c r="V1024">
        <v>39</v>
      </c>
      <c r="W1024" s="8">
        <v>0.872</v>
      </c>
      <c r="X1024">
        <v>10</v>
      </c>
      <c r="Y1024">
        <v>56</v>
      </c>
      <c r="Z1024">
        <v>66</v>
      </c>
      <c r="AA1024">
        <v>88</v>
      </c>
      <c r="AB1024">
        <v>19</v>
      </c>
      <c r="AC1024">
        <v>5</v>
      </c>
      <c r="AD1024">
        <v>25</v>
      </c>
      <c r="AE1024">
        <v>49</v>
      </c>
      <c r="AF1024">
        <v>142</v>
      </c>
      <c r="AG1024" s="8" t="str">
        <f>IF(Table3[[#This Row],[FTA]]&gt;=100,Table3[[#This Row],[FT%]],"")</f>
        <v/>
      </c>
      <c r="AH1024" t="str">
        <f>UPPER(Table3[[#This Row],[Player]])</f>
        <v>C.J. WATSON</v>
      </c>
    </row>
    <row r="1025" spans="1:34" x14ac:dyDescent="0.25">
      <c r="A1025">
        <v>2016</v>
      </c>
      <c r="B1025" t="s">
        <v>575</v>
      </c>
      <c r="C1025" t="s">
        <v>36</v>
      </c>
      <c r="D1025">
        <v>23</v>
      </c>
      <c r="E1025" t="s">
        <v>69</v>
      </c>
      <c r="F1025">
        <v>7</v>
      </c>
      <c r="G1025">
        <v>4</v>
      </c>
      <c r="H1025">
        <v>8.9</v>
      </c>
      <c r="I1025" s="8">
        <v>0.38</v>
      </c>
      <c r="J1025">
        <v>0</v>
      </c>
      <c r="K1025">
        <v>-2.1</v>
      </c>
      <c r="L1025">
        <v>14</v>
      </c>
      <c r="M1025">
        <v>39</v>
      </c>
      <c r="N1025" s="8">
        <v>0.35899999999999999</v>
      </c>
      <c r="O1025">
        <v>0</v>
      </c>
      <c r="P1025">
        <v>5</v>
      </c>
      <c r="Q1025">
        <v>0</v>
      </c>
      <c r="R1025">
        <v>14</v>
      </c>
      <c r="S1025">
        <v>34</v>
      </c>
      <c r="T1025" s="8">
        <v>0.41199999999999998</v>
      </c>
      <c r="U1025">
        <v>3</v>
      </c>
      <c r="V1025">
        <v>4</v>
      </c>
      <c r="W1025" s="8">
        <v>0.75</v>
      </c>
      <c r="X1025">
        <v>8</v>
      </c>
      <c r="Y1025">
        <v>17</v>
      </c>
      <c r="Z1025">
        <v>25</v>
      </c>
      <c r="AA1025">
        <v>21</v>
      </c>
      <c r="AB1025">
        <v>9</v>
      </c>
      <c r="AC1025">
        <v>3</v>
      </c>
      <c r="AD1025">
        <v>9</v>
      </c>
      <c r="AE1025">
        <v>12</v>
      </c>
      <c r="AF1025">
        <v>31</v>
      </c>
      <c r="AG1025" s="8" t="str">
        <f>IF(Table3[[#This Row],[FTA]]&gt;=100,Table3[[#This Row],[FT%]],"")</f>
        <v/>
      </c>
      <c r="AH1025" t="str">
        <f>UPPER(Table3[[#This Row],[Player]])</f>
        <v>BRIANTE WEBER</v>
      </c>
    </row>
    <row r="1026" spans="1:34" x14ac:dyDescent="0.25">
      <c r="A1026">
        <v>2016</v>
      </c>
      <c r="B1026" t="s">
        <v>575</v>
      </c>
      <c r="C1026" t="s">
        <v>36</v>
      </c>
      <c r="D1026">
        <v>23</v>
      </c>
      <c r="E1026" t="s">
        <v>47</v>
      </c>
      <c r="F1026">
        <v>6</v>
      </c>
      <c r="G1026">
        <v>4</v>
      </c>
      <c r="H1026">
        <v>8.3000000000000007</v>
      </c>
      <c r="I1026" s="8">
        <v>0.36499999999999999</v>
      </c>
      <c r="J1026">
        <v>0</v>
      </c>
      <c r="K1026">
        <v>-2.4</v>
      </c>
      <c r="L1026">
        <v>13</v>
      </c>
      <c r="M1026">
        <v>38</v>
      </c>
      <c r="N1026" s="8">
        <v>0.34200000000000003</v>
      </c>
      <c r="O1026">
        <v>0</v>
      </c>
      <c r="P1026">
        <v>5</v>
      </c>
      <c r="Q1026">
        <v>0</v>
      </c>
      <c r="R1026">
        <v>13</v>
      </c>
      <c r="S1026">
        <v>33</v>
      </c>
      <c r="T1026" s="8">
        <v>0.39400000000000002</v>
      </c>
      <c r="U1026">
        <v>3</v>
      </c>
      <c r="V1026">
        <v>4</v>
      </c>
      <c r="W1026" s="8">
        <v>0.75</v>
      </c>
      <c r="X1026">
        <v>8</v>
      </c>
      <c r="Y1026">
        <v>16</v>
      </c>
      <c r="Z1026">
        <v>24</v>
      </c>
      <c r="AA1026">
        <v>20</v>
      </c>
      <c r="AB1026">
        <v>9</v>
      </c>
      <c r="AC1026">
        <v>3</v>
      </c>
      <c r="AD1026">
        <v>9</v>
      </c>
      <c r="AE1026">
        <v>11</v>
      </c>
      <c r="AF1026">
        <v>29</v>
      </c>
      <c r="AG1026" s="8" t="str">
        <f>IF(Table3[[#This Row],[FTA]]&gt;=100,Table3[[#This Row],[FT%]],"")</f>
        <v/>
      </c>
      <c r="AH1026" t="str">
        <f>UPPER(Table3[[#This Row],[Player]])</f>
        <v>BRIANTE WEBER</v>
      </c>
    </row>
    <row r="1027" spans="1:34" x14ac:dyDescent="0.25">
      <c r="A1027">
        <v>2016</v>
      </c>
      <c r="B1027" t="s">
        <v>576</v>
      </c>
      <c r="C1027" t="s">
        <v>34</v>
      </c>
      <c r="D1027">
        <v>29</v>
      </c>
      <c r="E1027" t="s">
        <v>96</v>
      </c>
      <c r="F1027">
        <v>36</v>
      </c>
      <c r="G1027">
        <v>0</v>
      </c>
      <c r="H1027">
        <v>4.3</v>
      </c>
      <c r="I1027" s="8">
        <v>0.47499999999999998</v>
      </c>
      <c r="J1027">
        <v>-0.4</v>
      </c>
      <c r="K1027">
        <v>-6.8</v>
      </c>
      <c r="L1027">
        <v>35</v>
      </c>
      <c r="M1027">
        <v>89</v>
      </c>
      <c r="N1027" s="8">
        <v>0.39300000000000002</v>
      </c>
      <c r="O1027">
        <v>13</v>
      </c>
      <c r="P1027">
        <v>32</v>
      </c>
      <c r="Q1027">
        <v>0.40600000000000003</v>
      </c>
      <c r="R1027">
        <v>22</v>
      </c>
      <c r="S1027">
        <v>57</v>
      </c>
      <c r="T1027" s="8">
        <v>0.38600000000000001</v>
      </c>
      <c r="U1027">
        <v>7</v>
      </c>
      <c r="V1027">
        <v>13</v>
      </c>
      <c r="W1027" s="8">
        <v>0.53800000000000003</v>
      </c>
      <c r="X1027">
        <v>6</v>
      </c>
      <c r="Y1027">
        <v>35</v>
      </c>
      <c r="Z1027">
        <v>41</v>
      </c>
      <c r="AA1027">
        <v>47</v>
      </c>
      <c r="AB1027">
        <v>10</v>
      </c>
      <c r="AC1027">
        <v>1</v>
      </c>
      <c r="AD1027">
        <v>37</v>
      </c>
      <c r="AE1027">
        <v>40</v>
      </c>
      <c r="AF1027">
        <v>90</v>
      </c>
      <c r="AG1027" s="8" t="str">
        <f>IF(Table3[[#This Row],[FTA]]&gt;=100,Table3[[#This Row],[FT%]],"")</f>
        <v/>
      </c>
      <c r="AH1027" t="str">
        <f>UPPER(Table3[[#This Row],[Player]])</f>
        <v>SONNY WEEMS</v>
      </c>
    </row>
    <row r="1028" spans="1:34" x14ac:dyDescent="0.25">
      <c r="A1028">
        <v>2016</v>
      </c>
      <c r="B1028" t="s">
        <v>576</v>
      </c>
      <c r="C1028" t="s">
        <v>50</v>
      </c>
      <c r="D1028">
        <v>29</v>
      </c>
      <c r="E1028" t="s">
        <v>44</v>
      </c>
      <c r="F1028">
        <v>7</v>
      </c>
      <c r="G1028">
        <v>0</v>
      </c>
      <c r="H1028">
        <v>0.8</v>
      </c>
      <c r="I1028" s="8">
        <v>0.38800000000000001</v>
      </c>
      <c r="J1028">
        <v>-0.2</v>
      </c>
      <c r="K1028">
        <v>-11.7</v>
      </c>
      <c r="L1028">
        <v>7</v>
      </c>
      <c r="M1028">
        <v>21</v>
      </c>
      <c r="N1028" s="8">
        <v>0.33300000000000002</v>
      </c>
      <c r="O1028">
        <v>2</v>
      </c>
      <c r="P1028">
        <v>9</v>
      </c>
      <c r="Q1028">
        <v>0.222</v>
      </c>
      <c r="R1028">
        <v>5</v>
      </c>
      <c r="S1028">
        <v>12</v>
      </c>
      <c r="T1028" s="8">
        <v>0.41699999999999998</v>
      </c>
      <c r="U1028">
        <v>1</v>
      </c>
      <c r="V1028">
        <v>2</v>
      </c>
      <c r="W1028" s="8">
        <v>0.5</v>
      </c>
      <c r="X1028">
        <v>1</v>
      </c>
      <c r="Y1028">
        <v>11</v>
      </c>
      <c r="Z1028">
        <v>12</v>
      </c>
      <c r="AA1028">
        <v>2</v>
      </c>
      <c r="AB1028">
        <v>0</v>
      </c>
      <c r="AC1028">
        <v>0</v>
      </c>
      <c r="AD1028">
        <v>4</v>
      </c>
      <c r="AE1028">
        <v>7</v>
      </c>
      <c r="AF1028">
        <v>17</v>
      </c>
      <c r="AG1028" s="8" t="str">
        <f>IF(Table3[[#This Row],[FTA]]&gt;=100,Table3[[#This Row],[FT%]],"")</f>
        <v/>
      </c>
      <c r="AH1028" t="str">
        <f>UPPER(Table3[[#This Row],[Player]])</f>
        <v>SONNY WEEMS</v>
      </c>
    </row>
    <row r="1029" spans="1:34" x14ac:dyDescent="0.25">
      <c r="A1029">
        <v>2016</v>
      </c>
      <c r="B1029" t="s">
        <v>319</v>
      </c>
      <c r="C1029" t="s">
        <v>30</v>
      </c>
      <c r="D1029">
        <v>35</v>
      </c>
      <c r="E1029" t="s">
        <v>56</v>
      </c>
      <c r="F1029">
        <v>78</v>
      </c>
      <c r="G1029">
        <v>19</v>
      </c>
      <c r="H1029">
        <v>17.600000000000001</v>
      </c>
      <c r="I1029" s="8">
        <v>0.57299999999999995</v>
      </c>
      <c r="J1029">
        <v>5.4</v>
      </c>
      <c r="K1029">
        <v>3.4</v>
      </c>
      <c r="L1029">
        <v>244</v>
      </c>
      <c r="M1029">
        <v>448</v>
      </c>
      <c r="N1029" s="8">
        <v>0.54500000000000004</v>
      </c>
      <c r="O1029">
        <v>3</v>
      </c>
      <c r="P1029">
        <v>7</v>
      </c>
      <c r="Q1029">
        <v>0.42899999999999999</v>
      </c>
      <c r="R1029">
        <v>241</v>
      </c>
      <c r="S1029">
        <v>441</v>
      </c>
      <c r="T1029" s="8">
        <v>0.54600000000000004</v>
      </c>
      <c r="U1029">
        <v>63</v>
      </c>
      <c r="V1029">
        <v>80</v>
      </c>
      <c r="W1029" s="8">
        <v>0.78800000000000003</v>
      </c>
      <c r="X1029">
        <v>72</v>
      </c>
      <c r="Y1029">
        <v>237</v>
      </c>
      <c r="Z1029">
        <v>309</v>
      </c>
      <c r="AA1029">
        <v>143</v>
      </c>
      <c r="AB1029">
        <v>44</v>
      </c>
      <c r="AC1029">
        <v>55</v>
      </c>
      <c r="AD1029">
        <v>68</v>
      </c>
      <c r="AE1029">
        <v>142</v>
      </c>
      <c r="AF1029">
        <v>554</v>
      </c>
      <c r="AG1029" s="8" t="str">
        <f>IF(Table3[[#This Row],[FTA]]&gt;=100,Table3[[#This Row],[FT%]],"")</f>
        <v/>
      </c>
      <c r="AH1029" t="str">
        <f>UPPER(Table3[[#This Row],[Player]])</f>
        <v>DAVID WEST</v>
      </c>
    </row>
    <row r="1030" spans="1:34" x14ac:dyDescent="0.25">
      <c r="A1030">
        <v>2016</v>
      </c>
      <c r="B1030" t="s">
        <v>320</v>
      </c>
      <c r="C1030" t="s">
        <v>36</v>
      </c>
      <c r="D1030">
        <v>27</v>
      </c>
      <c r="E1030" t="s">
        <v>40</v>
      </c>
      <c r="F1030">
        <v>80</v>
      </c>
      <c r="G1030">
        <v>80</v>
      </c>
      <c r="H1030">
        <v>27.6</v>
      </c>
      <c r="I1030" s="8">
        <v>0.55400000000000005</v>
      </c>
      <c r="J1030">
        <v>14</v>
      </c>
      <c r="K1030">
        <v>10</v>
      </c>
      <c r="L1030">
        <v>656</v>
      </c>
      <c r="M1030">
        <v>1444</v>
      </c>
      <c r="N1030" s="8">
        <v>0.45400000000000001</v>
      </c>
      <c r="O1030">
        <v>101</v>
      </c>
      <c r="P1030">
        <v>341</v>
      </c>
      <c r="Q1030">
        <v>0.29599999999999999</v>
      </c>
      <c r="R1030">
        <v>555</v>
      </c>
      <c r="S1030">
        <v>1103</v>
      </c>
      <c r="T1030" s="8">
        <v>0.503</v>
      </c>
      <c r="U1030">
        <v>465</v>
      </c>
      <c r="V1030">
        <v>573</v>
      </c>
      <c r="W1030" s="8">
        <v>0.81200000000000006</v>
      </c>
      <c r="X1030">
        <v>145</v>
      </c>
      <c r="Y1030">
        <v>481</v>
      </c>
      <c r="Z1030">
        <v>626</v>
      </c>
      <c r="AA1030">
        <v>834</v>
      </c>
      <c r="AB1030">
        <v>163</v>
      </c>
      <c r="AC1030">
        <v>20</v>
      </c>
      <c r="AD1030">
        <v>342</v>
      </c>
      <c r="AE1030">
        <v>200</v>
      </c>
      <c r="AF1030">
        <v>1878</v>
      </c>
      <c r="AG1030" s="8">
        <f>IF(Table3[[#This Row],[FTA]]&gt;=100,Table3[[#This Row],[FT%]],"")</f>
        <v>0.81200000000000006</v>
      </c>
      <c r="AH1030" t="str">
        <f>UPPER(Table3[[#This Row],[Player]])</f>
        <v>RUSSELL WESTBROOK</v>
      </c>
    </row>
    <row r="1031" spans="1:34" x14ac:dyDescent="0.25">
      <c r="A1031">
        <v>2016</v>
      </c>
      <c r="B1031" t="s">
        <v>515</v>
      </c>
      <c r="C1031" t="s">
        <v>30</v>
      </c>
      <c r="D1031">
        <v>24</v>
      </c>
      <c r="E1031" t="s">
        <v>52</v>
      </c>
      <c r="F1031">
        <v>7</v>
      </c>
      <c r="G1031">
        <v>0</v>
      </c>
      <c r="H1031">
        <v>7.4</v>
      </c>
      <c r="I1031" s="8">
        <v>0.46300000000000002</v>
      </c>
      <c r="J1031">
        <v>0</v>
      </c>
      <c r="K1031">
        <v>-4.5</v>
      </c>
      <c r="L1031">
        <v>5</v>
      </c>
      <c r="M1031">
        <v>11</v>
      </c>
      <c r="N1031" s="8">
        <v>0.45500000000000002</v>
      </c>
      <c r="O1031">
        <v>0</v>
      </c>
      <c r="P1031">
        <v>2</v>
      </c>
      <c r="Q1031">
        <v>0</v>
      </c>
      <c r="R1031">
        <v>5</v>
      </c>
      <c r="S1031">
        <v>9</v>
      </c>
      <c r="T1031" s="8">
        <v>0.55600000000000005</v>
      </c>
      <c r="U1031">
        <v>1</v>
      </c>
      <c r="V1031">
        <v>2</v>
      </c>
      <c r="W1031" s="8">
        <v>0.5</v>
      </c>
      <c r="X1031">
        <v>5</v>
      </c>
      <c r="Y1031">
        <v>7</v>
      </c>
      <c r="Z1031">
        <v>12</v>
      </c>
      <c r="AA1031">
        <v>3</v>
      </c>
      <c r="AB1031">
        <v>1</v>
      </c>
      <c r="AC1031">
        <v>1</v>
      </c>
      <c r="AD1031">
        <v>5</v>
      </c>
      <c r="AE1031">
        <v>7</v>
      </c>
      <c r="AF1031">
        <v>11</v>
      </c>
      <c r="AG1031" s="8" t="str">
        <f>IF(Table3[[#This Row],[FTA]]&gt;=100,Table3[[#This Row],[FT%]],"")</f>
        <v/>
      </c>
      <c r="AH1031" t="str">
        <f>UPPER(Table3[[#This Row],[Player]])</f>
        <v>SHAYNE WHITTINGTON</v>
      </c>
    </row>
    <row r="1032" spans="1:34" x14ac:dyDescent="0.25">
      <c r="A1032">
        <v>2016</v>
      </c>
      <c r="B1032" t="s">
        <v>516</v>
      </c>
      <c r="C1032" t="s">
        <v>50</v>
      </c>
      <c r="D1032">
        <v>20</v>
      </c>
      <c r="E1032" t="s">
        <v>71</v>
      </c>
      <c r="F1032">
        <v>81</v>
      </c>
      <c r="G1032">
        <v>81</v>
      </c>
      <c r="H1032">
        <v>16.5</v>
      </c>
      <c r="I1032" s="8">
        <v>0.54300000000000004</v>
      </c>
      <c r="J1032">
        <v>4.0999999999999996</v>
      </c>
      <c r="K1032">
        <v>-2.1</v>
      </c>
      <c r="L1032">
        <v>594</v>
      </c>
      <c r="M1032">
        <v>1294</v>
      </c>
      <c r="N1032" s="8">
        <v>0.45900000000000002</v>
      </c>
      <c r="O1032">
        <v>57</v>
      </c>
      <c r="P1032">
        <v>190</v>
      </c>
      <c r="Q1032">
        <v>0.3</v>
      </c>
      <c r="R1032">
        <v>537</v>
      </c>
      <c r="S1032">
        <v>1104</v>
      </c>
      <c r="T1032" s="8">
        <v>0.48599999999999999</v>
      </c>
      <c r="U1032">
        <v>430</v>
      </c>
      <c r="V1032">
        <v>565</v>
      </c>
      <c r="W1032" s="8">
        <v>0.76100000000000001</v>
      </c>
      <c r="X1032">
        <v>105</v>
      </c>
      <c r="Y1032">
        <v>186</v>
      </c>
      <c r="Z1032">
        <v>291</v>
      </c>
      <c r="AA1032">
        <v>164</v>
      </c>
      <c r="AB1032">
        <v>78</v>
      </c>
      <c r="AC1032">
        <v>46</v>
      </c>
      <c r="AD1032">
        <v>182</v>
      </c>
      <c r="AE1032">
        <v>165</v>
      </c>
      <c r="AF1032">
        <v>1675</v>
      </c>
      <c r="AG1032" s="8">
        <f>IF(Table3[[#This Row],[FTA]]&gt;=100,Table3[[#This Row],[FT%]],"")</f>
        <v>0.76100000000000001</v>
      </c>
      <c r="AH1032" t="str">
        <f>UPPER(Table3[[#This Row],[Player]])</f>
        <v>ANDREW WIGGINS</v>
      </c>
    </row>
    <row r="1033" spans="1:34" x14ac:dyDescent="0.25">
      <c r="A1033">
        <v>2016</v>
      </c>
      <c r="B1033" t="s">
        <v>517</v>
      </c>
      <c r="C1033" t="s">
        <v>34</v>
      </c>
      <c r="D1033">
        <v>25</v>
      </c>
      <c r="E1033" t="s">
        <v>82</v>
      </c>
      <c r="F1033">
        <v>23</v>
      </c>
      <c r="G1033">
        <v>0</v>
      </c>
      <c r="H1033">
        <v>12.9</v>
      </c>
      <c r="I1033" s="8">
        <v>0.49099999999999999</v>
      </c>
      <c r="J1033">
        <v>0.3</v>
      </c>
      <c r="K1033">
        <v>-2.4</v>
      </c>
      <c r="L1033">
        <v>26</v>
      </c>
      <c r="M1033">
        <v>66</v>
      </c>
      <c r="N1033" s="8">
        <v>0.39400000000000002</v>
      </c>
      <c r="O1033">
        <v>9</v>
      </c>
      <c r="P1033">
        <v>23</v>
      </c>
      <c r="Q1033">
        <v>0.39100000000000001</v>
      </c>
      <c r="R1033">
        <v>17</v>
      </c>
      <c r="S1033">
        <v>43</v>
      </c>
      <c r="T1033" s="8">
        <v>0.39500000000000002</v>
      </c>
      <c r="U1033">
        <v>9</v>
      </c>
      <c r="V1033">
        <v>12</v>
      </c>
      <c r="W1033" s="8">
        <v>0.75</v>
      </c>
      <c r="X1033">
        <v>1</v>
      </c>
      <c r="Y1033">
        <v>11</v>
      </c>
      <c r="Z1033">
        <v>12</v>
      </c>
      <c r="AA1033">
        <v>10</v>
      </c>
      <c r="AB1033">
        <v>10</v>
      </c>
      <c r="AC1033">
        <v>2</v>
      </c>
      <c r="AD1033">
        <v>2</v>
      </c>
      <c r="AE1033">
        <v>15</v>
      </c>
      <c r="AF1033">
        <v>70</v>
      </c>
      <c r="AG1033" s="8" t="str">
        <f>IF(Table3[[#This Row],[FTA]]&gt;=100,Table3[[#This Row],[FT%]],"")</f>
        <v/>
      </c>
      <c r="AH1033" t="str">
        <f>UPPER(Table3[[#This Row],[Player]])</f>
        <v>C.J. WILCOX</v>
      </c>
    </row>
    <row r="1034" spans="1:34" x14ac:dyDescent="0.25">
      <c r="A1034">
        <v>2016</v>
      </c>
      <c r="B1034" t="s">
        <v>321</v>
      </c>
      <c r="C1034" t="s">
        <v>36</v>
      </c>
      <c r="D1034">
        <v>31</v>
      </c>
      <c r="E1034" t="s">
        <v>66</v>
      </c>
      <c r="F1034">
        <v>65</v>
      </c>
      <c r="G1034">
        <v>63</v>
      </c>
      <c r="H1034">
        <v>14.6</v>
      </c>
      <c r="I1034" s="8">
        <v>0.53</v>
      </c>
      <c r="J1034">
        <v>3.7</v>
      </c>
      <c r="K1034">
        <v>-0.1</v>
      </c>
      <c r="L1034">
        <v>321</v>
      </c>
      <c r="M1034">
        <v>775</v>
      </c>
      <c r="N1034" s="8">
        <v>0.41399999999999998</v>
      </c>
      <c r="O1034">
        <v>97</v>
      </c>
      <c r="P1034">
        <v>282</v>
      </c>
      <c r="Q1034">
        <v>0.34399999999999997</v>
      </c>
      <c r="R1034">
        <v>224</v>
      </c>
      <c r="S1034">
        <v>493</v>
      </c>
      <c r="T1034" s="8">
        <v>0.45400000000000001</v>
      </c>
      <c r="U1034">
        <v>179</v>
      </c>
      <c r="V1034">
        <v>206</v>
      </c>
      <c r="W1034" s="8">
        <v>0.86899999999999999</v>
      </c>
      <c r="X1034">
        <v>19</v>
      </c>
      <c r="Y1034">
        <v>171</v>
      </c>
      <c r="Z1034">
        <v>190</v>
      </c>
      <c r="AA1034">
        <v>378</v>
      </c>
      <c r="AB1034">
        <v>61</v>
      </c>
      <c r="AC1034">
        <v>14</v>
      </c>
      <c r="AD1034">
        <v>150</v>
      </c>
      <c r="AE1034">
        <v>155</v>
      </c>
      <c r="AF1034">
        <v>918</v>
      </c>
      <c r="AG1034" s="8">
        <f>IF(Table3[[#This Row],[FTA]]&gt;=100,Table3[[#This Row],[FT%]],"")</f>
        <v>0.86899999999999999</v>
      </c>
      <c r="AH1034" t="str">
        <f>UPPER(Table3[[#This Row],[Player]])</f>
        <v>DERON WILLIAMS</v>
      </c>
    </row>
    <row r="1035" spans="1:34" x14ac:dyDescent="0.25">
      <c r="A1035">
        <v>2016</v>
      </c>
      <c r="B1035" t="s">
        <v>322</v>
      </c>
      <c r="C1035" t="s">
        <v>50</v>
      </c>
      <c r="D1035">
        <v>24</v>
      </c>
      <c r="E1035" t="s">
        <v>60</v>
      </c>
      <c r="F1035">
        <v>80</v>
      </c>
      <c r="G1035">
        <v>9</v>
      </c>
      <c r="H1035">
        <v>17.2</v>
      </c>
      <c r="I1035" s="8">
        <v>0.55000000000000004</v>
      </c>
      <c r="J1035">
        <v>3.6</v>
      </c>
      <c r="K1035">
        <v>-2.6</v>
      </c>
      <c r="L1035">
        <v>254</v>
      </c>
      <c r="M1035">
        <v>565</v>
      </c>
      <c r="N1035" s="8">
        <v>0.45</v>
      </c>
      <c r="O1035">
        <v>44</v>
      </c>
      <c r="P1035">
        <v>150</v>
      </c>
      <c r="Q1035">
        <v>0.29299999999999998</v>
      </c>
      <c r="R1035">
        <v>210</v>
      </c>
      <c r="S1035">
        <v>415</v>
      </c>
      <c r="T1035" s="8">
        <v>0.50600000000000001</v>
      </c>
      <c r="U1035">
        <v>194</v>
      </c>
      <c r="V1035">
        <v>256</v>
      </c>
      <c r="W1035" s="8">
        <v>0.75800000000000001</v>
      </c>
      <c r="X1035">
        <v>47</v>
      </c>
      <c r="Y1035">
        <v>249</v>
      </c>
      <c r="Z1035">
        <v>296</v>
      </c>
      <c r="AA1035">
        <v>75</v>
      </c>
      <c r="AB1035">
        <v>29</v>
      </c>
      <c r="AC1035">
        <v>9</v>
      </c>
      <c r="AD1035">
        <v>61</v>
      </c>
      <c r="AE1035">
        <v>69</v>
      </c>
      <c r="AF1035">
        <v>746</v>
      </c>
      <c r="AG1035" s="8">
        <f>IF(Table3[[#This Row],[FTA]]&gt;=100,Table3[[#This Row],[FT%]],"")</f>
        <v>0.75800000000000001</v>
      </c>
      <c r="AH1035" t="str">
        <f>UPPER(Table3[[#This Row],[Player]])</f>
        <v>DERRICK WILLIAMS</v>
      </c>
    </row>
    <row r="1036" spans="1:34" x14ac:dyDescent="0.25">
      <c r="A1036">
        <v>2016</v>
      </c>
      <c r="B1036" t="s">
        <v>323</v>
      </c>
      <c r="C1036" t="s">
        <v>36</v>
      </c>
      <c r="D1036">
        <v>26</v>
      </c>
      <c r="E1036" t="s">
        <v>47</v>
      </c>
      <c r="F1036">
        <v>5</v>
      </c>
      <c r="G1036">
        <v>0</v>
      </c>
      <c r="H1036">
        <v>3.3</v>
      </c>
      <c r="I1036" s="8">
        <v>0.34</v>
      </c>
      <c r="J1036">
        <v>0</v>
      </c>
      <c r="K1036">
        <v>-8.6999999999999993</v>
      </c>
      <c r="L1036">
        <v>2</v>
      </c>
      <c r="M1036">
        <v>10</v>
      </c>
      <c r="N1036" s="8">
        <v>0.2</v>
      </c>
      <c r="O1036">
        <v>1</v>
      </c>
      <c r="P1036">
        <v>4</v>
      </c>
      <c r="Q1036">
        <v>0.25</v>
      </c>
      <c r="R1036">
        <v>1</v>
      </c>
      <c r="S1036">
        <v>6</v>
      </c>
      <c r="T1036" s="8">
        <v>0.16700000000000001</v>
      </c>
      <c r="U1036">
        <v>3</v>
      </c>
      <c r="V1036">
        <v>4</v>
      </c>
      <c r="W1036" s="8">
        <v>0.75</v>
      </c>
      <c r="X1036">
        <v>1</v>
      </c>
      <c r="Y1036">
        <v>3</v>
      </c>
      <c r="Z1036">
        <v>4</v>
      </c>
      <c r="AA1036">
        <v>4</v>
      </c>
      <c r="AB1036">
        <v>0</v>
      </c>
      <c r="AC1036">
        <v>0</v>
      </c>
      <c r="AD1036">
        <v>1</v>
      </c>
      <c r="AE1036">
        <v>2</v>
      </c>
      <c r="AF1036">
        <v>8</v>
      </c>
      <c r="AG1036" s="8" t="str">
        <f>IF(Table3[[#This Row],[FTA]]&gt;=100,Table3[[#This Row],[FT%]],"")</f>
        <v/>
      </c>
      <c r="AH1036" t="str">
        <f>UPPER(Table3[[#This Row],[Player]])</f>
        <v>ELLIOT WILLIAMS</v>
      </c>
    </row>
    <row r="1037" spans="1:34" x14ac:dyDescent="0.25">
      <c r="A1037">
        <v>2016</v>
      </c>
      <c r="B1037" t="s">
        <v>324</v>
      </c>
      <c r="C1037" t="s">
        <v>34</v>
      </c>
      <c r="D1037">
        <v>29</v>
      </c>
      <c r="E1037" t="s">
        <v>74</v>
      </c>
      <c r="F1037">
        <v>67</v>
      </c>
      <c r="G1037">
        <v>35</v>
      </c>
      <c r="H1037">
        <v>17.7</v>
      </c>
      <c r="I1037" s="8">
        <v>0.58399999999999996</v>
      </c>
      <c r="J1037">
        <v>4.7</v>
      </c>
      <c r="K1037">
        <v>0.3</v>
      </c>
      <c r="L1037">
        <v>283</v>
      </c>
      <c r="M1037">
        <v>693</v>
      </c>
      <c r="N1037" s="8">
        <v>0.40799999999999997</v>
      </c>
      <c r="O1037">
        <v>110</v>
      </c>
      <c r="P1037">
        <v>320</v>
      </c>
      <c r="Q1037">
        <v>0.34399999999999997</v>
      </c>
      <c r="R1037">
        <v>173</v>
      </c>
      <c r="S1037">
        <v>373</v>
      </c>
      <c r="T1037" s="8">
        <v>0.46400000000000002</v>
      </c>
      <c r="U1037">
        <v>352</v>
      </c>
      <c r="V1037">
        <v>424</v>
      </c>
      <c r="W1037" s="8">
        <v>0.83</v>
      </c>
      <c r="X1037">
        <v>31</v>
      </c>
      <c r="Y1037">
        <v>138</v>
      </c>
      <c r="Z1037">
        <v>169</v>
      </c>
      <c r="AA1037">
        <v>167</v>
      </c>
      <c r="AB1037">
        <v>62</v>
      </c>
      <c r="AC1037">
        <v>19</v>
      </c>
      <c r="AD1037">
        <v>107</v>
      </c>
      <c r="AE1037">
        <v>107</v>
      </c>
      <c r="AF1037">
        <v>1028</v>
      </c>
      <c r="AG1037" s="8">
        <f>IF(Table3[[#This Row],[FTA]]&gt;=100,Table3[[#This Row],[FT%]],"")</f>
        <v>0.83</v>
      </c>
      <c r="AH1037" t="str">
        <f>UPPER(Table3[[#This Row],[Player]])</f>
        <v>LOU WILLIAMS</v>
      </c>
    </row>
    <row r="1038" spans="1:34" x14ac:dyDescent="0.25">
      <c r="A1038">
        <v>2016</v>
      </c>
      <c r="B1038" t="s">
        <v>325</v>
      </c>
      <c r="C1038" t="s">
        <v>30</v>
      </c>
      <c r="D1038">
        <v>29</v>
      </c>
      <c r="E1038" t="s">
        <v>449</v>
      </c>
      <c r="F1038">
        <v>81</v>
      </c>
      <c r="G1038">
        <v>81</v>
      </c>
      <c r="H1038">
        <v>16.8</v>
      </c>
      <c r="I1038" s="8">
        <v>0.58499999999999996</v>
      </c>
      <c r="J1038">
        <v>7.8</v>
      </c>
      <c r="K1038">
        <v>2.7</v>
      </c>
      <c r="L1038">
        <v>338</v>
      </c>
      <c r="M1038">
        <v>747</v>
      </c>
      <c r="N1038" s="8">
        <v>0.45200000000000001</v>
      </c>
      <c r="O1038">
        <v>152</v>
      </c>
      <c r="P1038">
        <v>378</v>
      </c>
      <c r="Q1038">
        <v>0.40200000000000002</v>
      </c>
      <c r="R1038">
        <v>186</v>
      </c>
      <c r="S1038">
        <v>369</v>
      </c>
      <c r="T1038" s="8">
        <v>0.504</v>
      </c>
      <c r="U1038">
        <v>120</v>
      </c>
      <c r="V1038">
        <v>144</v>
      </c>
      <c r="W1038" s="8">
        <v>0.83299999999999996</v>
      </c>
      <c r="X1038">
        <v>127</v>
      </c>
      <c r="Y1038">
        <v>394</v>
      </c>
      <c r="Z1038">
        <v>521</v>
      </c>
      <c r="AA1038">
        <v>110</v>
      </c>
      <c r="AB1038">
        <v>58</v>
      </c>
      <c r="AC1038">
        <v>77</v>
      </c>
      <c r="AD1038">
        <v>62</v>
      </c>
      <c r="AE1038">
        <v>133</v>
      </c>
      <c r="AF1038">
        <v>948</v>
      </c>
      <c r="AG1038" s="8">
        <f>IF(Table3[[#This Row],[FTA]]&gt;=100,Table3[[#This Row],[FT%]],"")</f>
        <v>0.83299999999999996</v>
      </c>
      <c r="AH1038" t="str">
        <f>UPPER(Table3[[#This Row],[Player]])</f>
        <v>MARVIN WILLIAMS</v>
      </c>
    </row>
    <row r="1039" spans="1:34" x14ac:dyDescent="0.25">
      <c r="A1039">
        <v>2016</v>
      </c>
      <c r="B1039" t="s">
        <v>326</v>
      </c>
      <c r="C1039" t="s">
        <v>36</v>
      </c>
      <c r="D1039">
        <v>33</v>
      </c>
      <c r="E1039" t="s">
        <v>109</v>
      </c>
      <c r="F1039">
        <v>41</v>
      </c>
      <c r="G1039">
        <v>14</v>
      </c>
      <c r="H1039">
        <v>12.4</v>
      </c>
      <c r="I1039" s="8">
        <v>0.52700000000000002</v>
      </c>
      <c r="J1039">
        <v>1.1000000000000001</v>
      </c>
      <c r="K1039">
        <v>-3.3</v>
      </c>
      <c r="L1039">
        <v>132</v>
      </c>
      <c r="M1039">
        <v>302</v>
      </c>
      <c r="N1039" s="8">
        <v>0.437</v>
      </c>
      <c r="O1039">
        <v>36</v>
      </c>
      <c r="P1039">
        <v>102</v>
      </c>
      <c r="Q1039">
        <v>0.35299999999999998</v>
      </c>
      <c r="R1039">
        <v>96</v>
      </c>
      <c r="S1039">
        <v>200</v>
      </c>
      <c r="T1039" s="8">
        <v>0.48</v>
      </c>
      <c r="U1039">
        <v>38</v>
      </c>
      <c r="V1039">
        <v>42</v>
      </c>
      <c r="W1039" s="8">
        <v>0.90500000000000003</v>
      </c>
      <c r="X1039">
        <v>6</v>
      </c>
      <c r="Y1039">
        <v>66</v>
      </c>
      <c r="Z1039">
        <v>72</v>
      </c>
      <c r="AA1039">
        <v>98</v>
      </c>
      <c r="AB1039">
        <v>14</v>
      </c>
      <c r="AC1039">
        <v>5</v>
      </c>
      <c r="AD1039">
        <v>57</v>
      </c>
      <c r="AE1039">
        <v>60</v>
      </c>
      <c r="AF1039">
        <v>338</v>
      </c>
      <c r="AG1039" s="8" t="str">
        <f>IF(Table3[[#This Row],[FTA]]&gt;=100,Table3[[#This Row],[FT%]],"")</f>
        <v/>
      </c>
      <c r="AH1039" t="str">
        <f>UPPER(Table3[[#This Row],[Player]])</f>
        <v>MO WILLIAMS</v>
      </c>
    </row>
    <row r="1040" spans="1:34" x14ac:dyDescent="0.25">
      <c r="A1040">
        <v>2016</v>
      </c>
      <c r="B1040" t="s">
        <v>578</v>
      </c>
      <c r="C1040" t="s">
        <v>50</v>
      </c>
      <c r="D1040">
        <v>19</v>
      </c>
      <c r="E1040" t="s">
        <v>61</v>
      </c>
      <c r="F1040">
        <v>78</v>
      </c>
      <c r="G1040">
        <v>8</v>
      </c>
      <c r="H1040">
        <v>8.4</v>
      </c>
      <c r="I1040" s="8">
        <v>0.48899999999999999</v>
      </c>
      <c r="J1040">
        <v>2.5</v>
      </c>
      <c r="K1040">
        <v>-0.6</v>
      </c>
      <c r="L1040">
        <v>195</v>
      </c>
      <c r="M1040">
        <v>462</v>
      </c>
      <c r="N1040" s="8">
        <v>0.42199999999999999</v>
      </c>
      <c r="O1040">
        <v>32</v>
      </c>
      <c r="P1040">
        <v>116</v>
      </c>
      <c r="Q1040">
        <v>0.27600000000000002</v>
      </c>
      <c r="R1040">
        <v>163</v>
      </c>
      <c r="S1040">
        <v>346</v>
      </c>
      <c r="T1040" s="8">
        <v>0.47099999999999997</v>
      </c>
      <c r="U1040">
        <v>80</v>
      </c>
      <c r="V1040">
        <v>117</v>
      </c>
      <c r="W1040" s="8">
        <v>0.68400000000000005</v>
      </c>
      <c r="X1040">
        <v>81</v>
      </c>
      <c r="Y1040">
        <v>322</v>
      </c>
      <c r="Z1040">
        <v>403</v>
      </c>
      <c r="AA1040">
        <v>117</v>
      </c>
      <c r="AB1040">
        <v>68</v>
      </c>
      <c r="AC1040">
        <v>26</v>
      </c>
      <c r="AD1040">
        <v>95</v>
      </c>
      <c r="AE1040">
        <v>184</v>
      </c>
      <c r="AF1040">
        <v>502</v>
      </c>
      <c r="AG1040" s="8">
        <f>IF(Table3[[#This Row],[FTA]]&gt;=100,Table3[[#This Row],[FT%]],"")</f>
        <v>0.68400000000000005</v>
      </c>
      <c r="AH1040" t="str">
        <f>UPPER(Table3[[#This Row],[Player]])</f>
        <v>JUSTISE WINSLOW</v>
      </c>
    </row>
    <row r="1041" spans="1:34" x14ac:dyDescent="0.25">
      <c r="A1041">
        <v>2016</v>
      </c>
      <c r="B1041" t="s">
        <v>442</v>
      </c>
      <c r="C1041" t="s">
        <v>38</v>
      </c>
      <c r="D1041">
        <v>25</v>
      </c>
      <c r="E1041" t="s">
        <v>37</v>
      </c>
      <c r="F1041">
        <v>51</v>
      </c>
      <c r="G1041">
        <v>10</v>
      </c>
      <c r="H1041">
        <v>17.7</v>
      </c>
      <c r="I1041" s="8">
        <v>0.57699999999999996</v>
      </c>
      <c r="J1041">
        <v>2.2999999999999998</v>
      </c>
      <c r="K1041">
        <v>1.7</v>
      </c>
      <c r="L1041">
        <v>87</v>
      </c>
      <c r="M1041">
        <v>162</v>
      </c>
      <c r="N1041" s="8">
        <v>0.53700000000000003</v>
      </c>
      <c r="O1041">
        <v>0</v>
      </c>
      <c r="P1041">
        <v>2</v>
      </c>
      <c r="Q1041">
        <v>0</v>
      </c>
      <c r="R1041">
        <v>87</v>
      </c>
      <c r="S1041">
        <v>160</v>
      </c>
      <c r="T1041" s="8">
        <v>0.54400000000000004</v>
      </c>
      <c r="U1041">
        <v>43</v>
      </c>
      <c r="V1041">
        <v>59</v>
      </c>
      <c r="W1041" s="8">
        <v>0.72899999999999998</v>
      </c>
      <c r="X1041">
        <v>56</v>
      </c>
      <c r="Y1041">
        <v>117</v>
      </c>
      <c r="Z1041">
        <v>173</v>
      </c>
      <c r="AA1041">
        <v>20</v>
      </c>
      <c r="AB1041">
        <v>21</v>
      </c>
      <c r="AC1041">
        <v>53</v>
      </c>
      <c r="AD1041">
        <v>28</v>
      </c>
      <c r="AE1041">
        <v>75</v>
      </c>
      <c r="AF1041">
        <v>217</v>
      </c>
      <c r="AG1041" s="8" t="str">
        <f>IF(Table3[[#This Row],[FTA]]&gt;=100,Table3[[#This Row],[FT%]],"")</f>
        <v/>
      </c>
      <c r="AH1041" t="str">
        <f>UPPER(Table3[[#This Row],[Player]])</f>
        <v>JEFF WITHEY</v>
      </c>
    </row>
    <row r="1042" spans="1:34" x14ac:dyDescent="0.25">
      <c r="A1042">
        <v>2016</v>
      </c>
      <c r="B1042" t="s">
        <v>579</v>
      </c>
      <c r="C1042" t="s">
        <v>30</v>
      </c>
      <c r="D1042">
        <v>20</v>
      </c>
      <c r="E1042" t="s">
        <v>44</v>
      </c>
      <c r="F1042">
        <v>17</v>
      </c>
      <c r="G1042">
        <v>0</v>
      </c>
      <c r="H1042">
        <v>16.399999999999999</v>
      </c>
      <c r="I1042" s="8">
        <v>0.49</v>
      </c>
      <c r="J1042">
        <v>0.3</v>
      </c>
      <c r="K1042">
        <v>-4.5</v>
      </c>
      <c r="L1042">
        <v>22</v>
      </c>
      <c r="M1042">
        <v>53</v>
      </c>
      <c r="N1042" s="8">
        <v>0.41499999999999998</v>
      </c>
      <c r="O1042">
        <v>4</v>
      </c>
      <c r="P1042">
        <v>11</v>
      </c>
      <c r="Q1042">
        <v>0.36399999999999999</v>
      </c>
      <c r="R1042">
        <v>18</v>
      </c>
      <c r="S1042">
        <v>42</v>
      </c>
      <c r="T1042" s="8">
        <v>0.42899999999999999</v>
      </c>
      <c r="U1042">
        <v>13</v>
      </c>
      <c r="V1042">
        <v>21</v>
      </c>
      <c r="W1042" s="8">
        <v>0.61899999999999999</v>
      </c>
      <c r="X1042">
        <v>13</v>
      </c>
      <c r="Y1042">
        <v>25</v>
      </c>
      <c r="Z1042">
        <v>38</v>
      </c>
      <c r="AA1042">
        <v>3</v>
      </c>
      <c r="AB1042">
        <v>5</v>
      </c>
      <c r="AC1042">
        <v>7</v>
      </c>
      <c r="AD1042">
        <v>2</v>
      </c>
      <c r="AE1042">
        <v>11</v>
      </c>
      <c r="AF1042">
        <v>61</v>
      </c>
      <c r="AG1042" s="8" t="str">
        <f>IF(Table3[[#This Row],[FTA]]&gt;=100,Table3[[#This Row],[FT%]],"")</f>
        <v/>
      </c>
      <c r="AH1042" t="str">
        <f>UPPER(Table3[[#This Row],[Player]])</f>
        <v>CHRISTIAN WOOD</v>
      </c>
    </row>
    <row r="1043" spans="1:34" x14ac:dyDescent="0.25">
      <c r="A1043">
        <v>2016</v>
      </c>
      <c r="B1043" t="s">
        <v>329</v>
      </c>
      <c r="C1043" t="s">
        <v>50</v>
      </c>
      <c r="D1043">
        <v>36</v>
      </c>
      <c r="E1043" t="s">
        <v>74</v>
      </c>
      <c r="F1043">
        <v>35</v>
      </c>
      <c r="G1043">
        <v>5</v>
      </c>
      <c r="H1043">
        <v>8.3000000000000007</v>
      </c>
      <c r="I1043" s="8">
        <v>0.435</v>
      </c>
      <c r="J1043">
        <v>0.1</v>
      </c>
      <c r="K1043">
        <v>-3.8</v>
      </c>
      <c r="L1043">
        <v>55</v>
      </c>
      <c r="M1043">
        <v>177</v>
      </c>
      <c r="N1043" s="8">
        <v>0.311</v>
      </c>
      <c r="O1043">
        <v>26</v>
      </c>
      <c r="P1043">
        <v>84</v>
      </c>
      <c r="Q1043">
        <v>0.31</v>
      </c>
      <c r="R1043">
        <v>29</v>
      </c>
      <c r="S1043">
        <v>93</v>
      </c>
      <c r="T1043" s="8">
        <v>0.312</v>
      </c>
      <c r="U1043">
        <v>40</v>
      </c>
      <c r="V1043">
        <v>57</v>
      </c>
      <c r="W1043" s="8">
        <v>0.70199999999999996</v>
      </c>
      <c r="X1043">
        <v>19</v>
      </c>
      <c r="Y1043">
        <v>70</v>
      </c>
      <c r="Z1043">
        <v>89</v>
      </c>
      <c r="AA1043">
        <v>27</v>
      </c>
      <c r="AB1043">
        <v>22</v>
      </c>
      <c r="AC1043">
        <v>11</v>
      </c>
      <c r="AD1043">
        <v>15</v>
      </c>
      <c r="AE1043">
        <v>67</v>
      </c>
      <c r="AF1043">
        <v>176</v>
      </c>
      <c r="AG1043" s="8" t="str">
        <f>IF(Table3[[#This Row],[FTA]]&gt;=100,Table3[[#This Row],[FT%]],"")</f>
        <v/>
      </c>
      <c r="AH1043" t="str">
        <f>UPPER(Table3[[#This Row],[Player]])</f>
        <v>METTA WORLD</v>
      </c>
    </row>
    <row r="1044" spans="1:34" x14ac:dyDescent="0.25">
      <c r="A1044">
        <v>2016</v>
      </c>
      <c r="B1044" t="s">
        <v>580</v>
      </c>
      <c r="C1044" t="s">
        <v>36</v>
      </c>
      <c r="D1044">
        <v>23</v>
      </c>
      <c r="E1044" t="s">
        <v>39</v>
      </c>
      <c r="F1044">
        <v>27</v>
      </c>
      <c r="G1044">
        <v>1</v>
      </c>
      <c r="H1044">
        <v>17.8</v>
      </c>
      <c r="I1044" s="8">
        <v>0.54</v>
      </c>
      <c r="J1044">
        <v>0.6</v>
      </c>
      <c r="K1044">
        <v>-0.7</v>
      </c>
      <c r="L1044">
        <v>36</v>
      </c>
      <c r="M1044">
        <v>80</v>
      </c>
      <c r="N1044" s="8">
        <v>0.45</v>
      </c>
      <c r="O1044">
        <v>5</v>
      </c>
      <c r="P1044">
        <v>13</v>
      </c>
      <c r="Q1044">
        <v>0.38500000000000001</v>
      </c>
      <c r="R1044">
        <v>31</v>
      </c>
      <c r="S1044">
        <v>67</v>
      </c>
      <c r="T1044" s="8">
        <v>0.46300000000000002</v>
      </c>
      <c r="U1044">
        <v>26</v>
      </c>
      <c r="V1044">
        <v>35</v>
      </c>
      <c r="W1044" s="8">
        <v>0.74299999999999999</v>
      </c>
      <c r="X1044">
        <v>8</v>
      </c>
      <c r="Y1044">
        <v>29</v>
      </c>
      <c r="Z1044">
        <v>37</v>
      </c>
      <c r="AA1044">
        <v>31</v>
      </c>
      <c r="AB1044">
        <v>8</v>
      </c>
      <c r="AC1044">
        <v>3</v>
      </c>
      <c r="AD1044">
        <v>16</v>
      </c>
      <c r="AE1044">
        <v>7</v>
      </c>
      <c r="AF1044">
        <v>103</v>
      </c>
      <c r="AG1044" s="8" t="str">
        <f>IF(Table3[[#This Row],[FTA]]&gt;=100,Table3[[#This Row],[FT%]],"")</f>
        <v/>
      </c>
      <c r="AH1044" t="str">
        <f>UPPER(Table3[[#This Row],[Player]])</f>
        <v>DELON WRIGHT</v>
      </c>
    </row>
    <row r="1045" spans="1:34" x14ac:dyDescent="0.25">
      <c r="A1045">
        <v>2016</v>
      </c>
      <c r="B1045" t="s">
        <v>388</v>
      </c>
      <c r="C1045" t="s">
        <v>36</v>
      </c>
      <c r="D1045">
        <v>22</v>
      </c>
      <c r="E1045" t="s">
        <v>44</v>
      </c>
      <c r="F1045">
        <v>8</v>
      </c>
      <c r="G1045">
        <v>3</v>
      </c>
      <c r="H1045">
        <v>1.8</v>
      </c>
      <c r="I1045" s="8">
        <v>0.41199999999999998</v>
      </c>
      <c r="J1045">
        <v>-0.8</v>
      </c>
      <c r="K1045">
        <v>-13.4</v>
      </c>
      <c r="L1045">
        <v>22</v>
      </c>
      <c r="M1045">
        <v>65</v>
      </c>
      <c r="N1045" s="8">
        <v>0.33800000000000002</v>
      </c>
      <c r="O1045">
        <v>3</v>
      </c>
      <c r="P1045">
        <v>17</v>
      </c>
      <c r="Q1045">
        <v>0.17599999999999999</v>
      </c>
      <c r="R1045">
        <v>19</v>
      </c>
      <c r="S1045">
        <v>48</v>
      </c>
      <c r="T1045" s="8">
        <v>0.39600000000000002</v>
      </c>
      <c r="U1045">
        <v>20</v>
      </c>
      <c r="V1045">
        <v>37</v>
      </c>
      <c r="W1045" s="8">
        <v>0.54100000000000004</v>
      </c>
      <c r="X1045">
        <v>2</v>
      </c>
      <c r="Y1045">
        <v>19</v>
      </c>
      <c r="Z1045">
        <v>21</v>
      </c>
      <c r="AA1045">
        <v>20</v>
      </c>
      <c r="AB1045">
        <v>3</v>
      </c>
      <c r="AC1045">
        <v>0</v>
      </c>
      <c r="AD1045">
        <v>29</v>
      </c>
      <c r="AE1045">
        <v>11</v>
      </c>
      <c r="AF1045">
        <v>67</v>
      </c>
      <c r="AG1045" s="8" t="str">
        <f>IF(Table3[[#This Row],[FTA]]&gt;=100,Table3[[#This Row],[FT%]],"")</f>
        <v/>
      </c>
      <c r="AH1045" t="str">
        <f>UPPER(Table3[[#This Row],[Player]])</f>
        <v>TONY WROTEN</v>
      </c>
    </row>
    <row r="1046" spans="1:34" x14ac:dyDescent="0.25">
      <c r="A1046">
        <v>2016</v>
      </c>
      <c r="B1046" t="s">
        <v>518</v>
      </c>
      <c r="C1046" t="s">
        <v>34</v>
      </c>
      <c r="D1046">
        <v>20</v>
      </c>
      <c r="E1046" t="s">
        <v>45</v>
      </c>
      <c r="F1046">
        <v>29</v>
      </c>
      <c r="G1046">
        <v>0</v>
      </c>
      <c r="H1046">
        <v>3.6</v>
      </c>
      <c r="I1046" s="8">
        <v>0.38400000000000001</v>
      </c>
      <c r="J1046">
        <v>0.1</v>
      </c>
      <c r="K1046">
        <v>-4.5999999999999996</v>
      </c>
      <c r="L1046">
        <v>11</v>
      </c>
      <c r="M1046">
        <v>36</v>
      </c>
      <c r="N1046" s="8">
        <v>0.30599999999999999</v>
      </c>
      <c r="O1046">
        <v>6</v>
      </c>
      <c r="P1046">
        <v>26</v>
      </c>
      <c r="Q1046">
        <v>0.23100000000000001</v>
      </c>
      <c r="R1046">
        <v>5</v>
      </c>
      <c r="S1046">
        <v>10</v>
      </c>
      <c r="T1046" s="8">
        <v>0.5</v>
      </c>
      <c r="U1046">
        <v>1</v>
      </c>
      <c r="V1046">
        <v>4</v>
      </c>
      <c r="W1046" s="8">
        <v>0.25</v>
      </c>
      <c r="X1046">
        <v>4</v>
      </c>
      <c r="Y1046">
        <v>22</v>
      </c>
      <c r="Z1046">
        <v>26</v>
      </c>
      <c r="AA1046">
        <v>9</v>
      </c>
      <c r="AB1046">
        <v>6</v>
      </c>
      <c r="AC1046">
        <v>1</v>
      </c>
      <c r="AD1046">
        <v>5</v>
      </c>
      <c r="AE1046">
        <v>17</v>
      </c>
      <c r="AF1046">
        <v>29</v>
      </c>
      <c r="AG1046" s="8" t="str">
        <f>IF(Table3[[#This Row],[FTA]]&gt;=100,Table3[[#This Row],[FT%]],"")</f>
        <v/>
      </c>
      <c r="AH1046" t="str">
        <f>UPPER(Table3[[#This Row],[Player]])</f>
        <v>JAMES YOUNG</v>
      </c>
    </row>
    <row r="1047" spans="1:34" x14ac:dyDescent="0.25">
      <c r="A1047">
        <v>2016</v>
      </c>
      <c r="B1047" t="s">
        <v>581</v>
      </c>
      <c r="C1047" t="s">
        <v>36</v>
      </c>
      <c r="D1047">
        <v>23</v>
      </c>
      <c r="E1047" t="s">
        <v>52</v>
      </c>
      <c r="F1047">
        <v>41</v>
      </c>
      <c r="G1047">
        <v>0</v>
      </c>
      <c r="H1047">
        <v>9.9</v>
      </c>
      <c r="I1047" s="8">
        <v>0.42799999999999999</v>
      </c>
      <c r="J1047">
        <v>-0.1</v>
      </c>
      <c r="K1047">
        <v>-5.4</v>
      </c>
      <c r="L1047">
        <v>62</v>
      </c>
      <c r="M1047">
        <v>169</v>
      </c>
      <c r="N1047" s="8">
        <v>0.36699999999999999</v>
      </c>
      <c r="O1047">
        <v>10</v>
      </c>
      <c r="P1047">
        <v>46</v>
      </c>
      <c r="Q1047">
        <v>0.217</v>
      </c>
      <c r="R1047">
        <v>52</v>
      </c>
      <c r="S1047">
        <v>123</v>
      </c>
      <c r="T1047" s="8">
        <v>0.42299999999999999</v>
      </c>
      <c r="U1047">
        <v>20</v>
      </c>
      <c r="V1047">
        <v>25</v>
      </c>
      <c r="W1047" s="8">
        <v>0.8</v>
      </c>
      <c r="X1047">
        <v>6</v>
      </c>
      <c r="Y1047">
        <v>44</v>
      </c>
      <c r="Z1047">
        <v>50</v>
      </c>
      <c r="AA1047">
        <v>65</v>
      </c>
      <c r="AB1047">
        <v>15</v>
      </c>
      <c r="AC1047">
        <v>0</v>
      </c>
      <c r="AD1047">
        <v>33</v>
      </c>
      <c r="AE1047">
        <v>30</v>
      </c>
      <c r="AF1047">
        <v>154</v>
      </c>
      <c r="AG1047" s="8" t="str">
        <f>IF(Table3[[#This Row],[FTA]]&gt;=100,Table3[[#This Row],[FT%]],"")</f>
        <v/>
      </c>
      <c r="AH1047" t="str">
        <f>UPPER(Table3[[#This Row],[Player]])</f>
        <v>JOE YOUNG</v>
      </c>
    </row>
    <row r="1048" spans="1:34" x14ac:dyDescent="0.25">
      <c r="A1048">
        <v>2016</v>
      </c>
      <c r="B1048" t="s">
        <v>332</v>
      </c>
      <c r="C1048" t="s">
        <v>34</v>
      </c>
      <c r="D1048">
        <v>30</v>
      </c>
      <c r="E1048" t="s">
        <v>74</v>
      </c>
      <c r="F1048">
        <v>54</v>
      </c>
      <c r="G1048">
        <v>2</v>
      </c>
      <c r="H1048">
        <v>9.1</v>
      </c>
      <c r="I1048" s="8">
        <v>0.48299999999999998</v>
      </c>
      <c r="J1048">
        <v>0.1</v>
      </c>
      <c r="K1048">
        <v>-4.8</v>
      </c>
      <c r="L1048">
        <v>126</v>
      </c>
      <c r="M1048">
        <v>372</v>
      </c>
      <c r="N1048" s="8">
        <v>0.33900000000000002</v>
      </c>
      <c r="O1048">
        <v>77</v>
      </c>
      <c r="P1048">
        <v>237</v>
      </c>
      <c r="Q1048">
        <v>0.32500000000000001</v>
      </c>
      <c r="R1048">
        <v>49</v>
      </c>
      <c r="S1048">
        <v>135</v>
      </c>
      <c r="T1048" s="8">
        <v>0.36299999999999999</v>
      </c>
      <c r="U1048">
        <v>63</v>
      </c>
      <c r="V1048">
        <v>76</v>
      </c>
      <c r="W1048" s="8">
        <v>0.82899999999999996</v>
      </c>
      <c r="X1048">
        <v>14</v>
      </c>
      <c r="Y1048">
        <v>83</v>
      </c>
      <c r="Z1048">
        <v>97</v>
      </c>
      <c r="AA1048">
        <v>34</v>
      </c>
      <c r="AB1048">
        <v>23</v>
      </c>
      <c r="AC1048">
        <v>7</v>
      </c>
      <c r="AD1048">
        <v>30</v>
      </c>
      <c r="AE1048">
        <v>50</v>
      </c>
      <c r="AF1048">
        <v>392</v>
      </c>
      <c r="AG1048" s="8" t="str">
        <f>IF(Table3[[#This Row],[FTA]]&gt;=100,Table3[[#This Row],[FT%]],"")</f>
        <v/>
      </c>
      <c r="AH1048" t="str">
        <f>UPPER(Table3[[#This Row],[Player]])</f>
        <v>NICK YOUNG</v>
      </c>
    </row>
    <row r="1049" spans="1:34" x14ac:dyDescent="0.25">
      <c r="A1049">
        <v>2016</v>
      </c>
      <c r="B1049" t="s">
        <v>333</v>
      </c>
      <c r="C1049" t="s">
        <v>30</v>
      </c>
      <c r="D1049">
        <v>27</v>
      </c>
      <c r="E1049" t="s">
        <v>342</v>
      </c>
      <c r="F1049">
        <v>73</v>
      </c>
      <c r="G1049">
        <v>73</v>
      </c>
      <c r="H1049">
        <v>17.5</v>
      </c>
      <c r="I1049" s="8">
        <v>0.53300000000000003</v>
      </c>
      <c r="J1049">
        <v>4.0999999999999996</v>
      </c>
      <c r="K1049">
        <v>0.1</v>
      </c>
      <c r="L1049">
        <v>495</v>
      </c>
      <c r="M1049">
        <v>963</v>
      </c>
      <c r="N1049" s="8">
        <v>0.51400000000000001</v>
      </c>
      <c r="O1049">
        <v>7</v>
      </c>
      <c r="P1049">
        <v>30</v>
      </c>
      <c r="Q1049">
        <v>0.23300000000000001</v>
      </c>
      <c r="R1049">
        <v>488</v>
      </c>
      <c r="S1049">
        <v>933</v>
      </c>
      <c r="T1049" s="8">
        <v>0.52300000000000002</v>
      </c>
      <c r="U1049">
        <v>105</v>
      </c>
      <c r="V1049">
        <v>163</v>
      </c>
      <c r="W1049" s="8">
        <v>0.64400000000000002</v>
      </c>
      <c r="X1049">
        <v>176</v>
      </c>
      <c r="Y1049">
        <v>484</v>
      </c>
      <c r="Z1049">
        <v>660</v>
      </c>
      <c r="AA1049">
        <v>135</v>
      </c>
      <c r="AB1049">
        <v>112</v>
      </c>
      <c r="AC1049">
        <v>37</v>
      </c>
      <c r="AD1049">
        <v>136</v>
      </c>
      <c r="AE1049">
        <v>182</v>
      </c>
      <c r="AF1049">
        <v>1102</v>
      </c>
      <c r="AG1049" s="8">
        <f>IF(Table3[[#This Row],[FTA]]&gt;=100,Table3[[#This Row],[FT%]],"")</f>
        <v>0.64400000000000002</v>
      </c>
      <c r="AH1049" t="str">
        <f>UPPER(Table3[[#This Row],[Player]])</f>
        <v>THADDEUS YOUNG</v>
      </c>
    </row>
    <row r="1050" spans="1:34" x14ac:dyDescent="0.25">
      <c r="A1050">
        <v>2016</v>
      </c>
      <c r="B1050" t="s">
        <v>444</v>
      </c>
      <c r="C1050" t="s">
        <v>38</v>
      </c>
      <c r="D1050">
        <v>23</v>
      </c>
      <c r="E1050" t="s">
        <v>449</v>
      </c>
      <c r="F1050">
        <v>73</v>
      </c>
      <c r="G1050">
        <v>60</v>
      </c>
      <c r="H1050">
        <v>16.100000000000001</v>
      </c>
      <c r="I1050" s="8">
        <v>0.59199999999999997</v>
      </c>
      <c r="J1050">
        <v>6.3</v>
      </c>
      <c r="K1050">
        <v>1</v>
      </c>
      <c r="L1050">
        <v>231</v>
      </c>
      <c r="M1050">
        <v>437</v>
      </c>
      <c r="N1050" s="8">
        <v>0.52900000000000003</v>
      </c>
      <c r="O1050">
        <v>1</v>
      </c>
      <c r="P1050">
        <v>10</v>
      </c>
      <c r="Q1050">
        <v>0.1</v>
      </c>
      <c r="R1050">
        <v>230</v>
      </c>
      <c r="S1050">
        <v>427</v>
      </c>
      <c r="T1050" s="8">
        <v>0.53900000000000003</v>
      </c>
      <c r="U1050">
        <v>175</v>
      </c>
      <c r="V1050">
        <v>232</v>
      </c>
      <c r="W1050" s="8">
        <v>0.754</v>
      </c>
      <c r="X1050">
        <v>138</v>
      </c>
      <c r="Y1050">
        <v>317</v>
      </c>
      <c r="Z1050">
        <v>455</v>
      </c>
      <c r="AA1050">
        <v>71</v>
      </c>
      <c r="AB1050">
        <v>57</v>
      </c>
      <c r="AC1050">
        <v>63</v>
      </c>
      <c r="AD1050">
        <v>68</v>
      </c>
      <c r="AE1050">
        <v>204</v>
      </c>
      <c r="AF1050">
        <v>638</v>
      </c>
      <c r="AG1050" s="8">
        <f>IF(Table3[[#This Row],[FTA]]&gt;=100,Table3[[#This Row],[FT%]],"")</f>
        <v>0.754</v>
      </c>
      <c r="AH1050" t="str">
        <f>UPPER(Table3[[#This Row],[Player]])</f>
        <v>CODY ZELLER</v>
      </c>
    </row>
    <row r="1051" spans="1:34" x14ac:dyDescent="0.25">
      <c r="A1051">
        <v>2017</v>
      </c>
      <c r="B1051" t="s">
        <v>582</v>
      </c>
      <c r="C1051" t="s">
        <v>34</v>
      </c>
      <c r="D1051">
        <v>23</v>
      </c>
      <c r="E1051" t="s">
        <v>40</v>
      </c>
      <c r="F1051">
        <v>68</v>
      </c>
      <c r="G1051">
        <v>6</v>
      </c>
      <c r="H1051">
        <v>10.1</v>
      </c>
      <c r="I1051" s="8">
        <v>0.56000000000000005</v>
      </c>
      <c r="J1051">
        <v>2.1</v>
      </c>
      <c r="K1051">
        <v>-2.5</v>
      </c>
      <c r="L1051">
        <v>134</v>
      </c>
      <c r="M1051">
        <v>341</v>
      </c>
      <c r="N1051" s="8">
        <v>0.39300000000000002</v>
      </c>
      <c r="O1051">
        <v>94</v>
      </c>
      <c r="P1051">
        <v>247</v>
      </c>
      <c r="Q1051">
        <v>0.38100000000000001</v>
      </c>
      <c r="R1051">
        <v>40</v>
      </c>
      <c r="S1051">
        <v>94</v>
      </c>
      <c r="T1051" s="8">
        <v>0.42599999999999999</v>
      </c>
      <c r="U1051">
        <v>44</v>
      </c>
      <c r="V1051">
        <v>49</v>
      </c>
      <c r="W1051" s="8">
        <v>0.89800000000000002</v>
      </c>
      <c r="X1051">
        <v>18</v>
      </c>
      <c r="Y1051">
        <v>68</v>
      </c>
      <c r="Z1051">
        <v>86</v>
      </c>
      <c r="AA1051">
        <v>40</v>
      </c>
      <c r="AB1051">
        <v>37</v>
      </c>
      <c r="AC1051">
        <v>8</v>
      </c>
      <c r="AD1051">
        <v>33</v>
      </c>
      <c r="AE1051">
        <v>114</v>
      </c>
      <c r="AF1051">
        <v>406</v>
      </c>
      <c r="AG1051" s="8" t="str">
        <f>IF(Table3[[#This Row],[FTA]]&gt;=100,Table3[[#This Row],[FT%]],"")</f>
        <v/>
      </c>
      <c r="AH1051" t="str">
        <f>UPPER(Table3[[#This Row],[Player]])</f>
        <v>ALEX ABRINES</v>
      </c>
    </row>
    <row r="1052" spans="1:34" x14ac:dyDescent="0.25">
      <c r="A1052">
        <v>2017</v>
      </c>
      <c r="B1052" t="s">
        <v>334</v>
      </c>
      <c r="C1052" t="s">
        <v>30</v>
      </c>
      <c r="D1052">
        <v>26</v>
      </c>
      <c r="E1052" t="s">
        <v>69</v>
      </c>
      <c r="F1052">
        <v>38</v>
      </c>
      <c r="G1052">
        <v>1</v>
      </c>
      <c r="H1052">
        <v>11.8</v>
      </c>
      <c r="I1052" s="8">
        <v>0.56499999999999995</v>
      </c>
      <c r="J1052">
        <v>0.9</v>
      </c>
      <c r="K1052">
        <v>-3</v>
      </c>
      <c r="L1052">
        <v>70</v>
      </c>
      <c r="M1052">
        <v>170</v>
      </c>
      <c r="N1052" s="8">
        <v>0.41199999999999998</v>
      </c>
      <c r="O1052">
        <v>37</v>
      </c>
      <c r="P1052">
        <v>90</v>
      </c>
      <c r="Q1052">
        <v>0.41099999999999998</v>
      </c>
      <c r="R1052">
        <v>33</v>
      </c>
      <c r="S1052">
        <v>80</v>
      </c>
      <c r="T1052" s="8">
        <v>0.41299999999999998</v>
      </c>
      <c r="U1052">
        <v>45</v>
      </c>
      <c r="V1052">
        <v>60</v>
      </c>
      <c r="W1052" s="8">
        <v>0.75</v>
      </c>
      <c r="X1052">
        <v>20</v>
      </c>
      <c r="Y1052">
        <v>95</v>
      </c>
      <c r="Z1052">
        <v>115</v>
      </c>
      <c r="AA1052">
        <v>18</v>
      </c>
      <c r="AB1052">
        <v>14</v>
      </c>
      <c r="AC1052">
        <v>15</v>
      </c>
      <c r="AD1052">
        <v>21</v>
      </c>
      <c r="AE1052">
        <v>67</v>
      </c>
      <c r="AF1052">
        <v>222</v>
      </c>
      <c r="AG1052" s="8" t="str">
        <f>IF(Table3[[#This Row],[FTA]]&gt;=100,Table3[[#This Row],[FT%]],"")</f>
        <v/>
      </c>
      <c r="AH1052" t="str">
        <f>UPPER(Table3[[#This Row],[Player]])</f>
        <v>QUINCY ACY</v>
      </c>
    </row>
    <row r="1053" spans="1:34" x14ac:dyDescent="0.25">
      <c r="A1053">
        <v>2017</v>
      </c>
      <c r="B1053" t="s">
        <v>334</v>
      </c>
      <c r="C1053" t="s">
        <v>30</v>
      </c>
      <c r="D1053">
        <v>26</v>
      </c>
      <c r="E1053" t="s">
        <v>66</v>
      </c>
      <c r="F1053">
        <v>6</v>
      </c>
      <c r="G1053">
        <v>0</v>
      </c>
      <c r="H1053">
        <v>-1.4</v>
      </c>
      <c r="I1053" s="8">
        <v>0.35499999999999998</v>
      </c>
      <c r="J1053">
        <v>-0.1</v>
      </c>
      <c r="K1053">
        <v>-16.2</v>
      </c>
      <c r="L1053">
        <v>5</v>
      </c>
      <c r="M1053">
        <v>17</v>
      </c>
      <c r="N1053" s="8">
        <v>0.29399999999999998</v>
      </c>
      <c r="O1053">
        <v>1</v>
      </c>
      <c r="P1053">
        <v>7</v>
      </c>
      <c r="Q1053">
        <v>0.14299999999999999</v>
      </c>
      <c r="R1053">
        <v>4</v>
      </c>
      <c r="S1053">
        <v>10</v>
      </c>
      <c r="T1053" s="8">
        <v>0.4</v>
      </c>
      <c r="U1053">
        <v>2</v>
      </c>
      <c r="V1053">
        <v>3</v>
      </c>
      <c r="W1053" s="8">
        <v>0.66700000000000004</v>
      </c>
      <c r="X1053">
        <v>2</v>
      </c>
      <c r="Y1053">
        <v>6</v>
      </c>
      <c r="Z1053">
        <v>8</v>
      </c>
      <c r="AA1053">
        <v>0</v>
      </c>
      <c r="AB1053">
        <v>0</v>
      </c>
      <c r="AC1053">
        <v>0</v>
      </c>
      <c r="AD1053">
        <v>2</v>
      </c>
      <c r="AE1053">
        <v>9</v>
      </c>
      <c r="AF1053">
        <v>13</v>
      </c>
      <c r="AG1053" s="8" t="str">
        <f>IF(Table3[[#This Row],[FTA]]&gt;=100,Table3[[#This Row],[FT%]],"")</f>
        <v/>
      </c>
      <c r="AH1053" t="str">
        <f>UPPER(Table3[[#This Row],[Player]])</f>
        <v>QUINCY ACY</v>
      </c>
    </row>
    <row r="1054" spans="1:34" x14ac:dyDescent="0.25">
      <c r="A1054">
        <v>2017</v>
      </c>
      <c r="B1054" t="s">
        <v>334</v>
      </c>
      <c r="C1054" t="s">
        <v>30</v>
      </c>
      <c r="D1054">
        <v>26</v>
      </c>
      <c r="E1054" t="s">
        <v>342</v>
      </c>
      <c r="F1054">
        <v>32</v>
      </c>
      <c r="G1054">
        <v>1</v>
      </c>
      <c r="H1054">
        <v>13.1</v>
      </c>
      <c r="I1054" s="8">
        <v>0.58699999999999997</v>
      </c>
      <c r="J1054">
        <v>1.1000000000000001</v>
      </c>
      <c r="K1054">
        <v>-1.8</v>
      </c>
      <c r="L1054">
        <v>65</v>
      </c>
      <c r="M1054">
        <v>153</v>
      </c>
      <c r="N1054" s="8">
        <v>0.42499999999999999</v>
      </c>
      <c r="O1054">
        <v>36</v>
      </c>
      <c r="P1054">
        <v>83</v>
      </c>
      <c r="Q1054">
        <v>0.434</v>
      </c>
      <c r="R1054">
        <v>29</v>
      </c>
      <c r="S1054">
        <v>70</v>
      </c>
      <c r="T1054" s="8">
        <v>0.41399999999999998</v>
      </c>
      <c r="U1054">
        <v>43</v>
      </c>
      <c r="V1054">
        <v>57</v>
      </c>
      <c r="W1054" s="8">
        <v>0.754</v>
      </c>
      <c r="X1054">
        <v>18</v>
      </c>
      <c r="Y1054">
        <v>89</v>
      </c>
      <c r="Z1054">
        <v>107</v>
      </c>
      <c r="AA1054">
        <v>18</v>
      </c>
      <c r="AB1054">
        <v>14</v>
      </c>
      <c r="AC1054">
        <v>15</v>
      </c>
      <c r="AD1054">
        <v>19</v>
      </c>
      <c r="AE1054">
        <v>58</v>
      </c>
      <c r="AF1054">
        <v>209</v>
      </c>
      <c r="AG1054" s="8" t="str">
        <f>IF(Table3[[#This Row],[FTA]]&gt;=100,Table3[[#This Row],[FT%]],"")</f>
        <v/>
      </c>
      <c r="AH1054" t="str">
        <f>UPPER(Table3[[#This Row],[Player]])</f>
        <v>QUINCY ACY</v>
      </c>
    </row>
    <row r="1055" spans="1:34" x14ac:dyDescent="0.25">
      <c r="A1055">
        <v>2017</v>
      </c>
      <c r="B1055" t="s">
        <v>390</v>
      </c>
      <c r="C1055" t="s">
        <v>38</v>
      </c>
      <c r="D1055">
        <v>23</v>
      </c>
      <c r="E1055" t="s">
        <v>40</v>
      </c>
      <c r="F1055">
        <v>80</v>
      </c>
      <c r="G1055">
        <v>80</v>
      </c>
      <c r="H1055">
        <v>16.5</v>
      </c>
      <c r="I1055" s="8">
        <v>0.58899999999999997</v>
      </c>
      <c r="J1055">
        <v>6.4</v>
      </c>
      <c r="K1055">
        <v>0.5</v>
      </c>
      <c r="L1055">
        <v>374</v>
      </c>
      <c r="M1055">
        <v>655</v>
      </c>
      <c r="N1055" s="8">
        <v>0.57099999999999995</v>
      </c>
      <c r="O1055">
        <v>0</v>
      </c>
      <c r="P1055">
        <v>1</v>
      </c>
      <c r="Q1055">
        <v>0</v>
      </c>
      <c r="R1055">
        <v>374</v>
      </c>
      <c r="S1055">
        <v>654</v>
      </c>
      <c r="T1055" s="8">
        <v>0.57199999999999995</v>
      </c>
      <c r="U1055">
        <v>157</v>
      </c>
      <c r="V1055">
        <v>257</v>
      </c>
      <c r="W1055" s="8">
        <v>0.61099999999999999</v>
      </c>
      <c r="X1055">
        <v>282</v>
      </c>
      <c r="Y1055">
        <v>333</v>
      </c>
      <c r="Z1055">
        <v>615</v>
      </c>
      <c r="AA1055">
        <v>86</v>
      </c>
      <c r="AB1055">
        <v>88</v>
      </c>
      <c r="AC1055">
        <v>78</v>
      </c>
      <c r="AD1055">
        <v>146</v>
      </c>
      <c r="AE1055">
        <v>195</v>
      </c>
      <c r="AF1055">
        <v>905</v>
      </c>
      <c r="AG1055" s="8">
        <f>IF(Table3[[#This Row],[FTA]]&gt;=100,Table3[[#This Row],[FT%]],"")</f>
        <v>0.61099999999999999</v>
      </c>
      <c r="AH1055" t="str">
        <f>UPPER(Table3[[#This Row],[Player]])</f>
        <v>STEVEN ADAMS</v>
      </c>
    </row>
    <row r="1056" spans="1:34" x14ac:dyDescent="0.25">
      <c r="A1056">
        <v>2017</v>
      </c>
      <c r="B1056" t="s">
        <v>33</v>
      </c>
      <c r="C1056" t="s">
        <v>34</v>
      </c>
      <c r="D1056">
        <v>31</v>
      </c>
      <c r="E1056" t="s">
        <v>120</v>
      </c>
      <c r="F1056">
        <v>61</v>
      </c>
      <c r="G1056">
        <v>45</v>
      </c>
      <c r="H1056">
        <v>9</v>
      </c>
      <c r="I1056" s="8">
        <v>0.55900000000000005</v>
      </c>
      <c r="J1056">
        <v>1.4</v>
      </c>
      <c r="K1056">
        <v>-3.5</v>
      </c>
      <c r="L1056">
        <v>185</v>
      </c>
      <c r="M1056">
        <v>420</v>
      </c>
      <c r="N1056" s="8">
        <v>0.44</v>
      </c>
      <c r="O1056">
        <v>62</v>
      </c>
      <c r="P1056">
        <v>151</v>
      </c>
      <c r="Q1056">
        <v>0.41099999999999998</v>
      </c>
      <c r="R1056">
        <v>123</v>
      </c>
      <c r="S1056">
        <v>269</v>
      </c>
      <c r="T1056" s="8">
        <v>0.45700000000000002</v>
      </c>
      <c r="U1056">
        <v>83</v>
      </c>
      <c r="V1056">
        <v>93</v>
      </c>
      <c r="W1056" s="8">
        <v>0.89200000000000002</v>
      </c>
      <c r="X1056">
        <v>9</v>
      </c>
      <c r="Y1056">
        <v>116</v>
      </c>
      <c r="Z1056">
        <v>125</v>
      </c>
      <c r="AA1056">
        <v>78</v>
      </c>
      <c r="AB1056">
        <v>21</v>
      </c>
      <c r="AC1056">
        <v>7</v>
      </c>
      <c r="AD1056">
        <v>42</v>
      </c>
      <c r="AE1056">
        <v>104</v>
      </c>
      <c r="AF1056">
        <v>515</v>
      </c>
      <c r="AG1056" s="8" t="str">
        <f>IF(Table3[[#This Row],[FTA]]&gt;=100,Table3[[#This Row],[FT%]],"")</f>
        <v/>
      </c>
      <c r="AH1056" t="str">
        <f>UPPER(Table3[[#This Row],[Player]])</f>
        <v>ARRON AFFLALO</v>
      </c>
    </row>
    <row r="1057" spans="1:34" x14ac:dyDescent="0.25">
      <c r="A1057">
        <v>2017</v>
      </c>
      <c r="B1057" t="s">
        <v>391</v>
      </c>
      <c r="C1057" t="s">
        <v>38</v>
      </c>
      <c r="D1057">
        <v>28</v>
      </c>
      <c r="E1057" t="s">
        <v>392</v>
      </c>
      <c r="F1057">
        <v>39</v>
      </c>
      <c r="G1057">
        <v>15</v>
      </c>
      <c r="H1057">
        <v>12.9</v>
      </c>
      <c r="I1057" s="8">
        <v>0.52900000000000003</v>
      </c>
      <c r="J1057">
        <v>1</v>
      </c>
      <c r="K1057">
        <v>-4.0999999999999996</v>
      </c>
      <c r="L1057">
        <v>89</v>
      </c>
      <c r="M1057">
        <v>178</v>
      </c>
      <c r="N1057" s="8">
        <v>0.5</v>
      </c>
      <c r="O1057">
        <v>0</v>
      </c>
      <c r="P1057">
        <v>4</v>
      </c>
      <c r="Q1057">
        <v>0</v>
      </c>
      <c r="R1057">
        <v>89</v>
      </c>
      <c r="S1057">
        <v>174</v>
      </c>
      <c r="T1057" s="8">
        <v>0.51100000000000001</v>
      </c>
      <c r="U1057">
        <v>29</v>
      </c>
      <c r="V1057">
        <v>40</v>
      </c>
      <c r="W1057" s="8">
        <v>0.72499999999999998</v>
      </c>
      <c r="X1057">
        <v>46</v>
      </c>
      <c r="Y1057">
        <v>131</v>
      </c>
      <c r="Z1057">
        <v>177</v>
      </c>
      <c r="AA1057">
        <v>12</v>
      </c>
      <c r="AB1057">
        <v>20</v>
      </c>
      <c r="AC1057">
        <v>22</v>
      </c>
      <c r="AD1057">
        <v>31</v>
      </c>
      <c r="AE1057">
        <v>77</v>
      </c>
      <c r="AF1057">
        <v>207</v>
      </c>
      <c r="AG1057" s="8" t="str">
        <f>IF(Table3[[#This Row],[FTA]]&gt;=100,Table3[[#This Row],[FT%]],"")</f>
        <v/>
      </c>
      <c r="AH1057" t="str">
        <f>UPPER(Table3[[#This Row],[Player]])</f>
        <v>ALEXIS AJINCA</v>
      </c>
    </row>
    <row r="1058" spans="1:34" x14ac:dyDescent="0.25">
      <c r="A1058">
        <v>2017</v>
      </c>
      <c r="B1058" t="s">
        <v>41</v>
      </c>
      <c r="C1058" t="s">
        <v>30</v>
      </c>
      <c r="D1058">
        <v>31</v>
      </c>
      <c r="E1058" t="s">
        <v>56</v>
      </c>
      <c r="F1058">
        <v>72</v>
      </c>
      <c r="G1058">
        <v>72</v>
      </c>
      <c r="H1058">
        <v>18.600000000000001</v>
      </c>
      <c r="I1058" s="8">
        <v>0.53200000000000003</v>
      </c>
      <c r="J1058">
        <v>7.3</v>
      </c>
      <c r="K1058">
        <v>1.1000000000000001</v>
      </c>
      <c r="L1058">
        <v>500</v>
      </c>
      <c r="M1058">
        <v>1049</v>
      </c>
      <c r="N1058" s="8">
        <v>0.47699999999999998</v>
      </c>
      <c r="O1058">
        <v>23</v>
      </c>
      <c r="P1058">
        <v>56</v>
      </c>
      <c r="Q1058">
        <v>0.41099999999999998</v>
      </c>
      <c r="R1058">
        <v>477</v>
      </c>
      <c r="S1058">
        <v>993</v>
      </c>
      <c r="T1058" s="8">
        <v>0.48</v>
      </c>
      <c r="U1058">
        <v>220</v>
      </c>
      <c r="V1058">
        <v>271</v>
      </c>
      <c r="W1058" s="8">
        <v>0.81200000000000006</v>
      </c>
      <c r="X1058">
        <v>174</v>
      </c>
      <c r="Y1058">
        <v>350</v>
      </c>
      <c r="Z1058">
        <v>524</v>
      </c>
      <c r="AA1058">
        <v>139</v>
      </c>
      <c r="AB1058">
        <v>46</v>
      </c>
      <c r="AC1058">
        <v>89</v>
      </c>
      <c r="AD1058">
        <v>98</v>
      </c>
      <c r="AE1058">
        <v>158</v>
      </c>
      <c r="AF1058">
        <v>1243</v>
      </c>
      <c r="AG1058" s="8">
        <f>IF(Table3[[#This Row],[FTA]]&gt;=100,Table3[[#This Row],[FT%]],"")</f>
        <v>0.81200000000000006</v>
      </c>
      <c r="AH1058" t="str">
        <f>UPPER(Table3[[#This Row],[Player]])</f>
        <v>LAMARCUS ALDRIDGE</v>
      </c>
    </row>
    <row r="1059" spans="1:34" x14ac:dyDescent="0.25">
      <c r="A1059">
        <v>2017</v>
      </c>
      <c r="B1059" t="s">
        <v>43</v>
      </c>
      <c r="C1059" t="s">
        <v>30</v>
      </c>
      <c r="D1059">
        <v>27</v>
      </c>
      <c r="E1059" t="s">
        <v>52</v>
      </c>
      <c r="F1059">
        <v>61</v>
      </c>
      <c r="G1059">
        <v>5</v>
      </c>
      <c r="H1059">
        <v>11.6</v>
      </c>
      <c r="I1059" s="8">
        <v>0.48499999999999999</v>
      </c>
      <c r="J1059">
        <v>1.7</v>
      </c>
      <c r="K1059">
        <v>-0.3</v>
      </c>
      <c r="L1059">
        <v>77</v>
      </c>
      <c r="M1059">
        <v>168</v>
      </c>
      <c r="N1059" s="8">
        <v>0.45800000000000002</v>
      </c>
      <c r="O1059">
        <v>0</v>
      </c>
      <c r="P1059">
        <v>1</v>
      </c>
      <c r="Q1059">
        <v>0</v>
      </c>
      <c r="R1059">
        <v>77</v>
      </c>
      <c r="S1059">
        <v>167</v>
      </c>
      <c r="T1059" s="8">
        <v>0.46100000000000002</v>
      </c>
      <c r="U1059">
        <v>23</v>
      </c>
      <c r="V1059">
        <v>33</v>
      </c>
      <c r="W1059" s="8">
        <v>0.69699999999999995</v>
      </c>
      <c r="X1059">
        <v>105</v>
      </c>
      <c r="Y1059">
        <v>115</v>
      </c>
      <c r="Z1059">
        <v>220</v>
      </c>
      <c r="AA1059">
        <v>57</v>
      </c>
      <c r="AB1059">
        <v>18</v>
      </c>
      <c r="AC1059">
        <v>24</v>
      </c>
      <c r="AD1059">
        <v>29</v>
      </c>
      <c r="AE1059">
        <v>78</v>
      </c>
      <c r="AF1059">
        <v>177</v>
      </c>
      <c r="AG1059" s="8" t="str">
        <f>IF(Table3[[#This Row],[FTA]]&gt;=100,Table3[[#This Row],[FT%]],"")</f>
        <v/>
      </c>
      <c r="AH1059" t="str">
        <f>UPPER(Table3[[#This Row],[Player]])</f>
        <v>LAVOY ALLEN</v>
      </c>
    </row>
    <row r="1060" spans="1:34" x14ac:dyDescent="0.25">
      <c r="A1060">
        <v>2017</v>
      </c>
      <c r="B1060" t="s">
        <v>46</v>
      </c>
      <c r="C1060" t="s">
        <v>34</v>
      </c>
      <c r="D1060">
        <v>35</v>
      </c>
      <c r="E1060" t="s">
        <v>47</v>
      </c>
      <c r="F1060">
        <v>71</v>
      </c>
      <c r="G1060">
        <v>66</v>
      </c>
      <c r="H1060">
        <v>13.3</v>
      </c>
      <c r="I1060" s="8">
        <v>0.49299999999999999</v>
      </c>
      <c r="J1060">
        <v>3.1</v>
      </c>
      <c r="K1060">
        <v>0.7</v>
      </c>
      <c r="L1060">
        <v>274</v>
      </c>
      <c r="M1060">
        <v>595</v>
      </c>
      <c r="N1060" s="8">
        <v>0.46100000000000002</v>
      </c>
      <c r="O1060">
        <v>15</v>
      </c>
      <c r="P1060">
        <v>54</v>
      </c>
      <c r="Q1060">
        <v>0.27800000000000002</v>
      </c>
      <c r="R1060">
        <v>259</v>
      </c>
      <c r="S1060">
        <v>541</v>
      </c>
      <c r="T1060" s="8">
        <v>0.47899999999999998</v>
      </c>
      <c r="U1060">
        <v>80</v>
      </c>
      <c r="V1060">
        <v>130</v>
      </c>
      <c r="W1060" s="8">
        <v>0.61499999999999999</v>
      </c>
      <c r="X1060">
        <v>166</v>
      </c>
      <c r="Y1060">
        <v>225</v>
      </c>
      <c r="Z1060">
        <v>391</v>
      </c>
      <c r="AA1060">
        <v>98</v>
      </c>
      <c r="AB1060">
        <v>115</v>
      </c>
      <c r="AC1060">
        <v>29</v>
      </c>
      <c r="AD1060">
        <v>100</v>
      </c>
      <c r="AE1060">
        <v>178</v>
      </c>
      <c r="AF1060">
        <v>643</v>
      </c>
      <c r="AG1060" s="8">
        <f>IF(Table3[[#This Row],[FTA]]&gt;=100,Table3[[#This Row],[FT%]],"")</f>
        <v>0.61499999999999999</v>
      </c>
      <c r="AH1060" t="str">
        <f>UPPER(Table3[[#This Row],[Player]])</f>
        <v>TONY ALLEN</v>
      </c>
    </row>
    <row r="1061" spans="1:34" x14ac:dyDescent="0.25">
      <c r="A1061">
        <v>2017</v>
      </c>
      <c r="B1061" t="s">
        <v>49</v>
      </c>
      <c r="C1061" t="s">
        <v>50</v>
      </c>
      <c r="D1061">
        <v>26</v>
      </c>
      <c r="E1061" t="s">
        <v>42</v>
      </c>
      <c r="F1061">
        <v>61</v>
      </c>
      <c r="G1061">
        <v>25</v>
      </c>
      <c r="H1061">
        <v>11.3</v>
      </c>
      <c r="I1061" s="8">
        <v>0.50600000000000001</v>
      </c>
      <c r="J1061">
        <v>1.9</v>
      </c>
      <c r="K1061">
        <v>-1.1000000000000001</v>
      </c>
      <c r="L1061">
        <v>183</v>
      </c>
      <c r="M1061">
        <v>466</v>
      </c>
      <c r="N1061" s="8">
        <v>0.39300000000000002</v>
      </c>
      <c r="O1061">
        <v>70</v>
      </c>
      <c r="P1061">
        <v>212</v>
      </c>
      <c r="Q1061">
        <v>0.33</v>
      </c>
      <c r="R1061">
        <v>113</v>
      </c>
      <c r="S1061">
        <v>254</v>
      </c>
      <c r="T1061" s="8">
        <v>0.44500000000000001</v>
      </c>
      <c r="U1061">
        <v>96</v>
      </c>
      <c r="V1061">
        <v>136</v>
      </c>
      <c r="W1061" s="8">
        <v>0.70599999999999996</v>
      </c>
      <c r="X1061">
        <v>77</v>
      </c>
      <c r="Y1061">
        <v>374</v>
      </c>
      <c r="Z1061">
        <v>451</v>
      </c>
      <c r="AA1061">
        <v>99</v>
      </c>
      <c r="AB1061">
        <v>60</v>
      </c>
      <c r="AC1061">
        <v>44</v>
      </c>
      <c r="AD1061">
        <v>94</v>
      </c>
      <c r="AE1061">
        <v>102</v>
      </c>
      <c r="AF1061">
        <v>532</v>
      </c>
      <c r="AG1061" s="8">
        <f>IF(Table3[[#This Row],[FTA]]&gt;=100,Table3[[#This Row],[FT%]],"")</f>
        <v>0.70599999999999996</v>
      </c>
      <c r="AH1061" t="str">
        <f>UPPER(Table3[[#This Row],[Player]])</f>
        <v>AL-FAROUQ AMINU</v>
      </c>
    </row>
    <row r="1062" spans="1:34" x14ac:dyDescent="0.25">
      <c r="A1062">
        <v>2017</v>
      </c>
      <c r="B1062" t="s">
        <v>53</v>
      </c>
      <c r="C1062" t="s">
        <v>38</v>
      </c>
      <c r="D1062">
        <v>38</v>
      </c>
      <c r="E1062" t="s">
        <v>109</v>
      </c>
      <c r="F1062">
        <v>12</v>
      </c>
      <c r="G1062">
        <v>0</v>
      </c>
      <c r="H1062">
        <v>11.6</v>
      </c>
      <c r="I1062" s="8">
        <v>0.497</v>
      </c>
      <c r="J1062">
        <v>0.2</v>
      </c>
      <c r="K1062">
        <v>-0.9</v>
      </c>
      <c r="L1062">
        <v>9</v>
      </c>
      <c r="M1062">
        <v>22</v>
      </c>
      <c r="N1062" s="8">
        <v>0.40899999999999997</v>
      </c>
      <c r="O1062">
        <v>0</v>
      </c>
      <c r="P1062">
        <v>3</v>
      </c>
      <c r="Q1062">
        <v>0</v>
      </c>
      <c r="R1062">
        <v>9</v>
      </c>
      <c r="S1062">
        <v>19</v>
      </c>
      <c r="T1062" s="8">
        <v>0.47399999999999998</v>
      </c>
      <c r="U1062">
        <v>10</v>
      </c>
      <c r="V1062">
        <v>14</v>
      </c>
      <c r="W1062" s="8">
        <v>0.71399999999999997</v>
      </c>
      <c r="X1062">
        <v>9</v>
      </c>
      <c r="Y1062">
        <v>22</v>
      </c>
      <c r="Z1062">
        <v>31</v>
      </c>
      <c r="AA1062">
        <v>5</v>
      </c>
      <c r="AB1062">
        <v>5</v>
      </c>
      <c r="AC1062">
        <v>7</v>
      </c>
      <c r="AD1062">
        <v>5</v>
      </c>
      <c r="AE1062">
        <v>20</v>
      </c>
      <c r="AF1062">
        <v>28</v>
      </c>
      <c r="AG1062" s="8" t="str">
        <f>IF(Table3[[#This Row],[FTA]]&gt;=100,Table3[[#This Row],[FT%]],"")</f>
        <v/>
      </c>
      <c r="AH1062" t="str">
        <f>UPPER(Table3[[#This Row],[Player]])</f>
        <v>CHRIS ANDERSEN</v>
      </c>
    </row>
    <row r="1063" spans="1:34" x14ac:dyDescent="0.25">
      <c r="A1063">
        <v>2017</v>
      </c>
      <c r="B1063" t="s">
        <v>54</v>
      </c>
      <c r="C1063" t="s">
        <v>50</v>
      </c>
      <c r="D1063">
        <v>34</v>
      </c>
      <c r="E1063" t="s">
        <v>82</v>
      </c>
      <c r="F1063">
        <v>30</v>
      </c>
      <c r="G1063">
        <v>0</v>
      </c>
      <c r="H1063">
        <v>5</v>
      </c>
      <c r="I1063" s="8">
        <v>0.49399999999999999</v>
      </c>
      <c r="J1063">
        <v>0.1</v>
      </c>
      <c r="K1063">
        <v>-4.9000000000000004</v>
      </c>
      <c r="L1063">
        <v>30</v>
      </c>
      <c r="M1063">
        <v>80</v>
      </c>
      <c r="N1063" s="8">
        <v>0.375</v>
      </c>
      <c r="O1063">
        <v>14</v>
      </c>
      <c r="P1063">
        <v>44</v>
      </c>
      <c r="Q1063">
        <v>0.318</v>
      </c>
      <c r="R1063">
        <v>16</v>
      </c>
      <c r="S1063">
        <v>36</v>
      </c>
      <c r="T1063" s="8">
        <v>0.44400000000000001</v>
      </c>
      <c r="U1063">
        <v>12</v>
      </c>
      <c r="V1063">
        <v>16</v>
      </c>
      <c r="W1063" s="8">
        <v>0.75</v>
      </c>
      <c r="X1063">
        <v>3</v>
      </c>
      <c r="Y1063">
        <v>21</v>
      </c>
      <c r="Z1063">
        <v>24</v>
      </c>
      <c r="AA1063">
        <v>11</v>
      </c>
      <c r="AB1063">
        <v>3</v>
      </c>
      <c r="AC1063">
        <v>0</v>
      </c>
      <c r="AD1063">
        <v>7</v>
      </c>
      <c r="AE1063">
        <v>35</v>
      </c>
      <c r="AF1063">
        <v>86</v>
      </c>
      <c r="AG1063" s="8" t="str">
        <f>IF(Table3[[#This Row],[FTA]]&gt;=100,Table3[[#This Row],[FT%]],"")</f>
        <v/>
      </c>
      <c r="AH1063" t="str">
        <f>UPPER(Table3[[#This Row],[Player]])</f>
        <v>ALAN ANDERSON</v>
      </c>
    </row>
    <row r="1064" spans="1:34" x14ac:dyDescent="0.25">
      <c r="A1064">
        <v>2017</v>
      </c>
      <c r="B1064" t="s">
        <v>519</v>
      </c>
      <c r="C1064" t="s">
        <v>50</v>
      </c>
      <c r="D1064">
        <v>23</v>
      </c>
      <c r="E1064" t="s">
        <v>69</v>
      </c>
      <c r="F1064">
        <v>75</v>
      </c>
      <c r="G1064">
        <v>10</v>
      </c>
      <c r="H1064">
        <v>13.9</v>
      </c>
      <c r="I1064" s="8">
        <v>0.53700000000000003</v>
      </c>
      <c r="J1064">
        <v>1.9</v>
      </c>
      <c r="K1064">
        <v>-1.6</v>
      </c>
      <c r="L1064">
        <v>186</v>
      </c>
      <c r="M1064">
        <v>439</v>
      </c>
      <c r="N1064" s="8">
        <v>0.42399999999999999</v>
      </c>
      <c r="O1064">
        <v>58</v>
      </c>
      <c r="P1064">
        <v>194</v>
      </c>
      <c r="Q1064">
        <v>0.29899999999999999</v>
      </c>
      <c r="R1064">
        <v>128</v>
      </c>
      <c r="S1064">
        <v>245</v>
      </c>
      <c r="T1064" s="8">
        <v>0.52200000000000002</v>
      </c>
      <c r="U1064">
        <v>102</v>
      </c>
      <c r="V1064">
        <v>129</v>
      </c>
      <c r="W1064" s="8">
        <v>0.79100000000000004</v>
      </c>
      <c r="X1064">
        <v>69</v>
      </c>
      <c r="Y1064">
        <v>176</v>
      </c>
      <c r="Z1064">
        <v>245</v>
      </c>
      <c r="AA1064">
        <v>66</v>
      </c>
      <c r="AB1064">
        <v>41</v>
      </c>
      <c r="AC1064">
        <v>23</v>
      </c>
      <c r="AD1064">
        <v>66</v>
      </c>
      <c r="AE1064">
        <v>109</v>
      </c>
      <c r="AF1064">
        <v>532</v>
      </c>
      <c r="AG1064" s="8">
        <f>IF(Table3[[#This Row],[FTA]]&gt;=100,Table3[[#This Row],[FT%]],"")</f>
        <v>0.79100000000000004</v>
      </c>
      <c r="AH1064" t="str">
        <f>UPPER(Table3[[#This Row],[Player]])</f>
        <v>JUSTIN ANDERSON</v>
      </c>
    </row>
    <row r="1065" spans="1:34" x14ac:dyDescent="0.25">
      <c r="A1065">
        <v>2017</v>
      </c>
      <c r="B1065" t="s">
        <v>519</v>
      </c>
      <c r="C1065" t="s">
        <v>50</v>
      </c>
      <c r="D1065">
        <v>23</v>
      </c>
      <c r="E1065" t="s">
        <v>66</v>
      </c>
      <c r="F1065">
        <v>51</v>
      </c>
      <c r="G1065">
        <v>2</v>
      </c>
      <c r="H1065">
        <v>14.7</v>
      </c>
      <c r="I1065" s="8">
        <v>0.52100000000000002</v>
      </c>
      <c r="J1065">
        <v>1</v>
      </c>
      <c r="K1065">
        <v>-2</v>
      </c>
      <c r="L1065">
        <v>111</v>
      </c>
      <c r="M1065">
        <v>277</v>
      </c>
      <c r="N1065" s="8">
        <v>0.40100000000000002</v>
      </c>
      <c r="O1065">
        <v>37</v>
      </c>
      <c r="P1065">
        <v>122</v>
      </c>
      <c r="Q1065">
        <v>0.30299999999999999</v>
      </c>
      <c r="R1065">
        <v>74</v>
      </c>
      <c r="S1065">
        <v>155</v>
      </c>
      <c r="T1065" s="8">
        <v>0.47699999999999998</v>
      </c>
      <c r="U1065">
        <v>70</v>
      </c>
      <c r="V1065">
        <v>88</v>
      </c>
      <c r="W1065" s="8">
        <v>0.79500000000000004</v>
      </c>
      <c r="X1065">
        <v>39</v>
      </c>
      <c r="Y1065">
        <v>110</v>
      </c>
      <c r="Z1065">
        <v>149</v>
      </c>
      <c r="AA1065">
        <v>32</v>
      </c>
      <c r="AB1065">
        <v>28</v>
      </c>
      <c r="AC1065">
        <v>16</v>
      </c>
      <c r="AD1065">
        <v>40</v>
      </c>
      <c r="AE1065">
        <v>64</v>
      </c>
      <c r="AF1065">
        <v>329</v>
      </c>
      <c r="AG1065" s="8" t="str">
        <f>IF(Table3[[#This Row],[FTA]]&gt;=100,Table3[[#This Row],[FT%]],"")</f>
        <v/>
      </c>
      <c r="AH1065" t="str">
        <f>UPPER(Table3[[#This Row],[Player]])</f>
        <v>JUSTIN ANDERSON</v>
      </c>
    </row>
    <row r="1066" spans="1:34" x14ac:dyDescent="0.25">
      <c r="A1066">
        <v>2017</v>
      </c>
      <c r="B1066" t="s">
        <v>519</v>
      </c>
      <c r="C1066" t="s">
        <v>50</v>
      </c>
      <c r="D1066">
        <v>23</v>
      </c>
      <c r="E1066" t="s">
        <v>44</v>
      </c>
      <c r="F1066">
        <v>24</v>
      </c>
      <c r="G1066">
        <v>8</v>
      </c>
      <c r="H1066">
        <v>12.8</v>
      </c>
      <c r="I1066" s="8">
        <v>0.56399999999999995</v>
      </c>
      <c r="J1066">
        <v>0.9</v>
      </c>
      <c r="K1066">
        <v>-1</v>
      </c>
      <c r="L1066">
        <v>75</v>
      </c>
      <c r="M1066">
        <v>162</v>
      </c>
      <c r="N1066" s="8">
        <v>0.46300000000000002</v>
      </c>
      <c r="O1066">
        <v>21</v>
      </c>
      <c r="P1066">
        <v>72</v>
      </c>
      <c r="Q1066">
        <v>0.29199999999999998</v>
      </c>
      <c r="R1066">
        <v>54</v>
      </c>
      <c r="S1066">
        <v>90</v>
      </c>
      <c r="T1066" s="8">
        <v>0.6</v>
      </c>
      <c r="U1066">
        <v>32</v>
      </c>
      <c r="V1066">
        <v>41</v>
      </c>
      <c r="W1066" s="8">
        <v>0.78</v>
      </c>
      <c r="X1066">
        <v>30</v>
      </c>
      <c r="Y1066">
        <v>66</v>
      </c>
      <c r="Z1066">
        <v>96</v>
      </c>
      <c r="AA1066">
        <v>34</v>
      </c>
      <c r="AB1066">
        <v>13</v>
      </c>
      <c r="AC1066">
        <v>7</v>
      </c>
      <c r="AD1066">
        <v>26</v>
      </c>
      <c r="AE1066">
        <v>45</v>
      </c>
      <c r="AF1066">
        <v>203</v>
      </c>
      <c r="AG1066" s="8" t="str">
        <f>IF(Table3[[#This Row],[FTA]]&gt;=100,Table3[[#This Row],[FT%]],"")</f>
        <v/>
      </c>
      <c r="AH1066" t="str">
        <f>UPPER(Table3[[#This Row],[Player]])</f>
        <v>JUSTIN ANDERSON</v>
      </c>
    </row>
    <row r="1067" spans="1:34" x14ac:dyDescent="0.25">
      <c r="A1067">
        <v>2017</v>
      </c>
      <c r="B1067" t="s">
        <v>447</v>
      </c>
      <c r="C1067" t="s">
        <v>34</v>
      </c>
      <c r="D1067">
        <v>23</v>
      </c>
      <c r="E1067" t="s">
        <v>56</v>
      </c>
      <c r="F1067">
        <v>72</v>
      </c>
      <c r="G1067">
        <v>14</v>
      </c>
      <c r="H1067">
        <v>12.5</v>
      </c>
      <c r="I1067" s="8">
        <v>0.52500000000000002</v>
      </c>
      <c r="J1067">
        <v>2.7</v>
      </c>
      <c r="K1067">
        <v>1.6</v>
      </c>
      <c r="L1067">
        <v>93</v>
      </c>
      <c r="M1067">
        <v>209</v>
      </c>
      <c r="N1067" s="8">
        <v>0.44500000000000001</v>
      </c>
      <c r="O1067">
        <v>15</v>
      </c>
      <c r="P1067">
        <v>40</v>
      </c>
      <c r="Q1067">
        <v>0.375</v>
      </c>
      <c r="R1067">
        <v>78</v>
      </c>
      <c r="S1067">
        <v>169</v>
      </c>
      <c r="T1067" s="8">
        <v>0.46200000000000002</v>
      </c>
      <c r="U1067">
        <v>45</v>
      </c>
      <c r="V1067">
        <v>57</v>
      </c>
      <c r="W1067" s="8">
        <v>0.78900000000000003</v>
      </c>
      <c r="X1067">
        <v>33</v>
      </c>
      <c r="Y1067">
        <v>175</v>
      </c>
      <c r="Z1067">
        <v>208</v>
      </c>
      <c r="AA1067">
        <v>91</v>
      </c>
      <c r="AB1067">
        <v>51</v>
      </c>
      <c r="AC1067">
        <v>26</v>
      </c>
      <c r="AD1067">
        <v>39</v>
      </c>
      <c r="AE1067">
        <v>63</v>
      </c>
      <c r="AF1067">
        <v>246</v>
      </c>
      <c r="AG1067" s="8" t="str">
        <f>IF(Table3[[#This Row],[FTA]]&gt;=100,Table3[[#This Row],[FT%]],"")</f>
        <v/>
      </c>
      <c r="AH1067" t="str">
        <f>UPPER(Table3[[#This Row],[Player]])</f>
        <v>KYLE ANDERSON</v>
      </c>
    </row>
    <row r="1068" spans="1:34" x14ac:dyDescent="0.25">
      <c r="A1068">
        <v>2017</v>
      </c>
      <c r="B1068" t="s">
        <v>57</v>
      </c>
      <c r="C1068" t="s">
        <v>30</v>
      </c>
      <c r="D1068">
        <v>28</v>
      </c>
      <c r="E1068" t="s">
        <v>32</v>
      </c>
      <c r="F1068">
        <v>72</v>
      </c>
      <c r="G1068">
        <v>72</v>
      </c>
      <c r="H1068">
        <v>13.5</v>
      </c>
      <c r="I1068" s="8">
        <v>0.58299999999999996</v>
      </c>
      <c r="J1068">
        <v>5.2</v>
      </c>
      <c r="K1068">
        <v>-0.8</v>
      </c>
      <c r="L1068">
        <v>323</v>
      </c>
      <c r="M1068">
        <v>773</v>
      </c>
      <c r="N1068" s="8">
        <v>0.41799999999999998</v>
      </c>
      <c r="O1068">
        <v>204</v>
      </c>
      <c r="P1068">
        <v>506</v>
      </c>
      <c r="Q1068">
        <v>0.40300000000000002</v>
      </c>
      <c r="R1068">
        <v>119</v>
      </c>
      <c r="S1068">
        <v>267</v>
      </c>
      <c r="T1068" s="8">
        <v>0.44600000000000001</v>
      </c>
      <c r="U1068">
        <v>129</v>
      </c>
      <c r="V1068">
        <v>150</v>
      </c>
      <c r="W1068" s="8">
        <v>0.86</v>
      </c>
      <c r="X1068">
        <v>112</v>
      </c>
      <c r="Y1068">
        <v>218</v>
      </c>
      <c r="Z1068">
        <v>330</v>
      </c>
      <c r="AA1068">
        <v>68</v>
      </c>
      <c r="AB1068">
        <v>32</v>
      </c>
      <c r="AC1068">
        <v>14</v>
      </c>
      <c r="AD1068">
        <v>55</v>
      </c>
      <c r="AE1068">
        <v>142</v>
      </c>
      <c r="AF1068">
        <v>979</v>
      </c>
      <c r="AG1068" s="8">
        <f>IF(Table3[[#This Row],[FTA]]&gt;=100,Table3[[#This Row],[FT%]],"")</f>
        <v>0.86</v>
      </c>
      <c r="AH1068" t="str">
        <f>UPPER(Table3[[#This Row],[Player]])</f>
        <v>RYAN ANDERSON</v>
      </c>
    </row>
    <row r="1069" spans="1:34" x14ac:dyDescent="0.25">
      <c r="A1069">
        <v>2017</v>
      </c>
      <c r="B1069" t="s">
        <v>393</v>
      </c>
      <c r="C1069" t="s">
        <v>50</v>
      </c>
      <c r="D1069">
        <v>22</v>
      </c>
      <c r="E1069" t="s">
        <v>88</v>
      </c>
      <c r="F1069">
        <v>80</v>
      </c>
      <c r="G1069">
        <v>80</v>
      </c>
      <c r="H1069">
        <v>26.1</v>
      </c>
      <c r="I1069" s="8">
        <v>0.59899999999999998</v>
      </c>
      <c r="J1069">
        <v>12.4</v>
      </c>
      <c r="K1069">
        <v>7.6</v>
      </c>
      <c r="L1069">
        <v>656</v>
      </c>
      <c r="M1069">
        <v>1259</v>
      </c>
      <c r="N1069" s="8">
        <v>0.52100000000000002</v>
      </c>
      <c r="O1069">
        <v>49</v>
      </c>
      <c r="P1069">
        <v>180</v>
      </c>
      <c r="Q1069">
        <v>0.27200000000000002</v>
      </c>
      <c r="R1069">
        <v>607</v>
      </c>
      <c r="S1069">
        <v>1079</v>
      </c>
      <c r="T1069" s="8">
        <v>0.56299999999999994</v>
      </c>
      <c r="U1069">
        <v>471</v>
      </c>
      <c r="V1069">
        <v>612</v>
      </c>
      <c r="W1069" s="8">
        <v>0.77</v>
      </c>
      <c r="X1069">
        <v>142</v>
      </c>
      <c r="Y1069">
        <v>558</v>
      </c>
      <c r="Z1069">
        <v>700</v>
      </c>
      <c r="AA1069">
        <v>434</v>
      </c>
      <c r="AB1069">
        <v>131</v>
      </c>
      <c r="AC1069">
        <v>151</v>
      </c>
      <c r="AD1069">
        <v>234</v>
      </c>
      <c r="AE1069">
        <v>246</v>
      </c>
      <c r="AF1069">
        <v>1832</v>
      </c>
      <c r="AG1069" s="8">
        <f>IF(Table3[[#This Row],[FTA]]&gt;=100,Table3[[#This Row],[FT%]],"")</f>
        <v>0.77</v>
      </c>
      <c r="AH1069" t="str">
        <f>UPPER(Table3[[#This Row],[Player]])</f>
        <v>GIANNIS ANTETOKOUNMPO</v>
      </c>
    </row>
    <row r="1070" spans="1:34" x14ac:dyDescent="0.25">
      <c r="A1070">
        <v>2017</v>
      </c>
      <c r="B1070" t="s">
        <v>59</v>
      </c>
      <c r="C1070" t="s">
        <v>50</v>
      </c>
      <c r="D1070">
        <v>32</v>
      </c>
      <c r="E1070" t="s">
        <v>60</v>
      </c>
      <c r="F1070">
        <v>74</v>
      </c>
      <c r="G1070">
        <v>74</v>
      </c>
      <c r="H1070">
        <v>17.899999999999999</v>
      </c>
      <c r="I1070" s="8">
        <v>0.53500000000000003</v>
      </c>
      <c r="J1070">
        <v>4.7</v>
      </c>
      <c r="K1070">
        <v>-0.7</v>
      </c>
      <c r="L1070">
        <v>602</v>
      </c>
      <c r="M1070">
        <v>1389</v>
      </c>
      <c r="N1070" s="8">
        <v>0.433</v>
      </c>
      <c r="O1070">
        <v>151</v>
      </c>
      <c r="P1070">
        <v>421</v>
      </c>
      <c r="Q1070">
        <v>0.35899999999999999</v>
      </c>
      <c r="R1070">
        <v>451</v>
      </c>
      <c r="S1070">
        <v>968</v>
      </c>
      <c r="T1070" s="8">
        <v>0.46600000000000003</v>
      </c>
      <c r="U1070">
        <v>304</v>
      </c>
      <c r="V1070">
        <v>365</v>
      </c>
      <c r="W1070" s="8">
        <v>0.83299999999999996</v>
      </c>
      <c r="X1070">
        <v>62</v>
      </c>
      <c r="Y1070">
        <v>374</v>
      </c>
      <c r="Z1070">
        <v>436</v>
      </c>
      <c r="AA1070">
        <v>213</v>
      </c>
      <c r="AB1070">
        <v>60</v>
      </c>
      <c r="AC1070">
        <v>34</v>
      </c>
      <c r="AD1070">
        <v>153</v>
      </c>
      <c r="AE1070">
        <v>198</v>
      </c>
      <c r="AF1070">
        <v>1659</v>
      </c>
      <c r="AG1070" s="8">
        <f>IF(Table3[[#This Row],[FTA]]&gt;=100,Table3[[#This Row],[FT%]],"")</f>
        <v>0.83299999999999996</v>
      </c>
      <c r="AH1070" t="str">
        <f>UPPER(Table3[[#This Row],[Player]])</f>
        <v>CARMELO ANTHONY</v>
      </c>
    </row>
    <row r="1071" spans="1:34" x14ac:dyDescent="0.25">
      <c r="A1071">
        <v>2017</v>
      </c>
      <c r="B1071" t="s">
        <v>62</v>
      </c>
      <c r="C1071" t="s">
        <v>50</v>
      </c>
      <c r="D1071">
        <v>31</v>
      </c>
      <c r="E1071" t="s">
        <v>32</v>
      </c>
      <c r="F1071">
        <v>80</v>
      </c>
      <c r="G1071">
        <v>80</v>
      </c>
      <c r="H1071">
        <v>12.3</v>
      </c>
      <c r="I1071" s="8">
        <v>0.54800000000000004</v>
      </c>
      <c r="J1071">
        <v>6</v>
      </c>
      <c r="K1071">
        <v>1.7</v>
      </c>
      <c r="L1071">
        <v>326</v>
      </c>
      <c r="M1071">
        <v>798</v>
      </c>
      <c r="N1071" s="8">
        <v>0.40899999999999997</v>
      </c>
      <c r="O1071">
        <v>191</v>
      </c>
      <c r="P1071">
        <v>555</v>
      </c>
      <c r="Q1071">
        <v>0.34399999999999997</v>
      </c>
      <c r="R1071">
        <v>135</v>
      </c>
      <c r="S1071">
        <v>243</v>
      </c>
      <c r="T1071" s="8">
        <v>0.55600000000000005</v>
      </c>
      <c r="U1071">
        <v>93</v>
      </c>
      <c r="V1071">
        <v>126</v>
      </c>
      <c r="W1071" s="8">
        <v>0.73799999999999999</v>
      </c>
      <c r="X1071">
        <v>54</v>
      </c>
      <c r="Y1071">
        <v>405</v>
      </c>
      <c r="Z1071">
        <v>459</v>
      </c>
      <c r="AA1071">
        <v>175</v>
      </c>
      <c r="AB1071">
        <v>147</v>
      </c>
      <c r="AC1071">
        <v>20</v>
      </c>
      <c r="AD1071">
        <v>74</v>
      </c>
      <c r="AE1071">
        <v>133</v>
      </c>
      <c r="AF1071">
        <v>936</v>
      </c>
      <c r="AG1071" s="8">
        <f>IF(Table3[[#This Row],[FTA]]&gt;=100,Table3[[#This Row],[FT%]],"")</f>
        <v>0.73799999999999999</v>
      </c>
      <c r="AH1071" t="str">
        <f>UPPER(Table3[[#This Row],[Player]])</f>
        <v>TREVOR ARIZA</v>
      </c>
    </row>
    <row r="1072" spans="1:34" x14ac:dyDescent="0.25">
      <c r="A1072">
        <v>2017</v>
      </c>
      <c r="B1072" t="s">
        <v>335</v>
      </c>
      <c r="C1072" t="s">
        <v>30</v>
      </c>
      <c r="D1072">
        <v>28</v>
      </c>
      <c r="E1072" t="s">
        <v>35</v>
      </c>
      <c r="F1072">
        <v>41</v>
      </c>
      <c r="G1072">
        <v>7</v>
      </c>
      <c r="H1072">
        <v>12.8</v>
      </c>
      <c r="I1072" s="8">
        <v>0.58299999999999996</v>
      </c>
      <c r="J1072">
        <v>1.1000000000000001</v>
      </c>
      <c r="K1072">
        <v>-0.3</v>
      </c>
      <c r="L1072">
        <v>95</v>
      </c>
      <c r="M1072">
        <v>215</v>
      </c>
      <c r="N1072" s="8">
        <v>0.442</v>
      </c>
      <c r="O1072">
        <v>53</v>
      </c>
      <c r="P1072">
        <v>117</v>
      </c>
      <c r="Q1072">
        <v>0.45300000000000001</v>
      </c>
      <c r="R1072">
        <v>42</v>
      </c>
      <c r="S1072">
        <v>98</v>
      </c>
      <c r="T1072" s="8">
        <v>0.42899999999999999</v>
      </c>
      <c r="U1072">
        <v>19</v>
      </c>
      <c r="V1072">
        <v>22</v>
      </c>
      <c r="W1072" s="8">
        <v>0.86399999999999999</v>
      </c>
      <c r="X1072">
        <v>25</v>
      </c>
      <c r="Y1072">
        <v>87</v>
      </c>
      <c r="Z1072">
        <v>112</v>
      </c>
      <c r="AA1072">
        <v>42</v>
      </c>
      <c r="AB1072">
        <v>19</v>
      </c>
      <c r="AC1072">
        <v>21</v>
      </c>
      <c r="AD1072">
        <v>36</v>
      </c>
      <c r="AE1072">
        <v>76</v>
      </c>
      <c r="AF1072">
        <v>262</v>
      </c>
      <c r="AG1072" s="8" t="str">
        <f>IF(Table3[[#This Row],[FTA]]&gt;=100,Table3[[#This Row],[FT%]],"")</f>
        <v/>
      </c>
      <c r="AH1072" t="str">
        <f>UPPER(Table3[[#This Row],[Player]])</f>
        <v>DARRELL ARTHUR</v>
      </c>
    </row>
    <row r="1073" spans="1:34" x14ac:dyDescent="0.25">
      <c r="A1073">
        <v>2017</v>
      </c>
      <c r="B1073" t="s">
        <v>64</v>
      </c>
      <c r="C1073" t="s">
        <v>36</v>
      </c>
      <c r="D1073">
        <v>29</v>
      </c>
      <c r="E1073" t="s">
        <v>58</v>
      </c>
      <c r="F1073">
        <v>78</v>
      </c>
      <c r="G1073">
        <v>20</v>
      </c>
      <c r="H1073">
        <v>11</v>
      </c>
      <c r="I1073" s="8">
        <v>0.52400000000000002</v>
      </c>
      <c r="J1073">
        <v>1.2</v>
      </c>
      <c r="K1073">
        <v>-4.2</v>
      </c>
      <c r="L1073">
        <v>195</v>
      </c>
      <c r="M1073">
        <v>517</v>
      </c>
      <c r="N1073" s="8">
        <v>0.377</v>
      </c>
      <c r="O1073">
        <v>95</v>
      </c>
      <c r="P1073">
        <v>274</v>
      </c>
      <c r="Q1073">
        <v>0.34699999999999998</v>
      </c>
      <c r="R1073">
        <v>100</v>
      </c>
      <c r="S1073">
        <v>243</v>
      </c>
      <c r="T1073" s="8">
        <v>0.41199999999999998</v>
      </c>
      <c r="U1073">
        <v>131</v>
      </c>
      <c r="V1073">
        <v>161</v>
      </c>
      <c r="W1073" s="8">
        <v>0.81399999999999995</v>
      </c>
      <c r="X1073">
        <v>15</v>
      </c>
      <c r="Y1073">
        <v>102</v>
      </c>
      <c r="Z1073">
        <v>117</v>
      </c>
      <c r="AA1073">
        <v>209</v>
      </c>
      <c r="AB1073">
        <v>31</v>
      </c>
      <c r="AC1073">
        <v>1</v>
      </c>
      <c r="AD1073">
        <v>90</v>
      </c>
      <c r="AE1073">
        <v>101</v>
      </c>
      <c r="AF1073">
        <v>616</v>
      </c>
      <c r="AG1073" s="8">
        <f>IF(Table3[[#This Row],[FTA]]&gt;=100,Table3[[#This Row],[FT%]],"")</f>
        <v>0.81399999999999995</v>
      </c>
      <c r="AH1073" t="str">
        <f>UPPER(Table3[[#This Row],[Player]])</f>
        <v>D.J. AUGUSTIN</v>
      </c>
    </row>
    <row r="1074" spans="1:34" x14ac:dyDescent="0.25">
      <c r="A1074">
        <v>2017</v>
      </c>
      <c r="B1074" t="s">
        <v>67</v>
      </c>
      <c r="C1074" t="s">
        <v>50</v>
      </c>
      <c r="D1074">
        <v>27</v>
      </c>
      <c r="E1074" t="s">
        <v>61</v>
      </c>
      <c r="F1074">
        <v>68</v>
      </c>
      <c r="G1074">
        <v>55</v>
      </c>
      <c r="H1074">
        <v>8.4</v>
      </c>
      <c r="I1074" s="8">
        <v>0.56299999999999994</v>
      </c>
      <c r="J1074">
        <v>1.8</v>
      </c>
      <c r="K1074">
        <v>-1.8</v>
      </c>
      <c r="L1074">
        <v>113</v>
      </c>
      <c r="M1074">
        <v>281</v>
      </c>
      <c r="N1074" s="8">
        <v>0.40200000000000002</v>
      </c>
      <c r="O1074">
        <v>87</v>
      </c>
      <c r="P1074">
        <v>210</v>
      </c>
      <c r="Q1074">
        <v>0.41399999999999998</v>
      </c>
      <c r="R1074">
        <v>26</v>
      </c>
      <c r="S1074">
        <v>71</v>
      </c>
      <c r="T1074" s="8">
        <v>0.36599999999999999</v>
      </c>
      <c r="U1074">
        <v>11</v>
      </c>
      <c r="V1074">
        <v>15</v>
      </c>
      <c r="W1074" s="8">
        <v>0.73299999999999998</v>
      </c>
      <c r="X1074">
        <v>13</v>
      </c>
      <c r="Y1074">
        <v>129</v>
      </c>
      <c r="Z1074">
        <v>142</v>
      </c>
      <c r="AA1074">
        <v>36</v>
      </c>
      <c r="AB1074">
        <v>21</v>
      </c>
      <c r="AC1074">
        <v>11</v>
      </c>
      <c r="AD1074">
        <v>25</v>
      </c>
      <c r="AE1074">
        <v>118</v>
      </c>
      <c r="AF1074">
        <v>324</v>
      </c>
      <c r="AG1074" s="8" t="str">
        <f>IF(Table3[[#This Row],[FTA]]&gt;=100,Table3[[#This Row],[FT%]],"")</f>
        <v/>
      </c>
      <c r="AH1074" t="str">
        <f>UPPER(Table3[[#This Row],[Player]])</f>
        <v>LUKE BABBITT</v>
      </c>
    </row>
    <row r="1075" spans="1:34" x14ac:dyDescent="0.25">
      <c r="A1075">
        <v>2017</v>
      </c>
      <c r="B1075" t="s">
        <v>583</v>
      </c>
      <c r="C1075" t="s">
        <v>34</v>
      </c>
      <c r="D1075">
        <v>23</v>
      </c>
      <c r="E1075" t="s">
        <v>60</v>
      </c>
      <c r="F1075">
        <v>52</v>
      </c>
      <c r="G1075">
        <v>13</v>
      </c>
      <c r="H1075">
        <v>7.5</v>
      </c>
      <c r="I1075" s="8">
        <v>0.45600000000000002</v>
      </c>
      <c r="J1075">
        <v>-0.1</v>
      </c>
      <c r="K1075">
        <v>-4.4000000000000004</v>
      </c>
      <c r="L1075">
        <v>82</v>
      </c>
      <c r="M1075">
        <v>217</v>
      </c>
      <c r="N1075" s="8">
        <v>0.378</v>
      </c>
      <c r="O1075">
        <v>23</v>
      </c>
      <c r="P1075">
        <v>86</v>
      </c>
      <c r="Q1075">
        <v>0.26700000000000002</v>
      </c>
      <c r="R1075">
        <v>59</v>
      </c>
      <c r="S1075">
        <v>131</v>
      </c>
      <c r="T1075" s="8">
        <v>0.45</v>
      </c>
      <c r="U1075">
        <v>28</v>
      </c>
      <c r="V1075">
        <v>43</v>
      </c>
      <c r="W1075" s="8">
        <v>0.65100000000000002</v>
      </c>
      <c r="X1075">
        <v>12</v>
      </c>
      <c r="Y1075">
        <v>86</v>
      </c>
      <c r="Z1075">
        <v>98</v>
      </c>
      <c r="AA1075">
        <v>107</v>
      </c>
      <c r="AB1075">
        <v>34</v>
      </c>
      <c r="AC1075">
        <v>8</v>
      </c>
      <c r="AD1075">
        <v>56</v>
      </c>
      <c r="AE1075">
        <v>74</v>
      </c>
      <c r="AF1075">
        <v>215</v>
      </c>
      <c r="AG1075" s="8" t="str">
        <f>IF(Table3[[#This Row],[FTA]]&gt;=100,Table3[[#This Row],[FT%]],"")</f>
        <v/>
      </c>
      <c r="AH1075" t="str">
        <f>UPPER(Table3[[#This Row],[Player]])</f>
        <v>RON BAKER</v>
      </c>
    </row>
    <row r="1076" spans="1:34" x14ac:dyDescent="0.25">
      <c r="A1076">
        <v>2017</v>
      </c>
      <c r="B1076" t="s">
        <v>584</v>
      </c>
      <c r="C1076" t="s">
        <v>36</v>
      </c>
      <c r="D1076">
        <v>20</v>
      </c>
      <c r="E1076" t="s">
        <v>47</v>
      </c>
      <c r="F1076">
        <v>33</v>
      </c>
      <c r="G1076">
        <v>1</v>
      </c>
      <c r="H1076">
        <v>6.4</v>
      </c>
      <c r="I1076" s="8">
        <v>0.40400000000000003</v>
      </c>
      <c r="J1076">
        <v>-0.4</v>
      </c>
      <c r="K1076">
        <v>-5.8</v>
      </c>
      <c r="L1076">
        <v>36</v>
      </c>
      <c r="M1076">
        <v>115</v>
      </c>
      <c r="N1076" s="8">
        <v>0.313</v>
      </c>
      <c r="O1076">
        <v>3</v>
      </c>
      <c r="P1076">
        <v>22</v>
      </c>
      <c r="Q1076">
        <v>0.13600000000000001</v>
      </c>
      <c r="R1076">
        <v>33</v>
      </c>
      <c r="S1076">
        <v>93</v>
      </c>
      <c r="T1076" s="8">
        <v>0.35499999999999998</v>
      </c>
      <c r="U1076">
        <v>31</v>
      </c>
      <c r="V1076">
        <v>37</v>
      </c>
      <c r="W1076" s="8">
        <v>0.83799999999999997</v>
      </c>
      <c r="X1076">
        <v>11</v>
      </c>
      <c r="Y1076">
        <v>35</v>
      </c>
      <c r="Z1076">
        <v>46</v>
      </c>
      <c r="AA1076">
        <v>61</v>
      </c>
      <c r="AB1076">
        <v>18</v>
      </c>
      <c r="AC1076">
        <v>7</v>
      </c>
      <c r="AD1076">
        <v>40</v>
      </c>
      <c r="AE1076">
        <v>40</v>
      </c>
      <c r="AF1076">
        <v>106</v>
      </c>
      <c r="AG1076" s="8" t="str">
        <f>IF(Table3[[#This Row],[FTA]]&gt;=100,Table3[[#This Row],[FT%]],"")</f>
        <v/>
      </c>
      <c r="AH1076" t="str">
        <f>UPPER(Table3[[#This Row],[Player]])</f>
        <v>WADE BALDWIN</v>
      </c>
    </row>
    <row r="1077" spans="1:34" x14ac:dyDescent="0.25">
      <c r="A1077">
        <v>2017</v>
      </c>
      <c r="B1077" t="s">
        <v>68</v>
      </c>
      <c r="C1077" t="s">
        <v>34</v>
      </c>
      <c r="D1077">
        <v>34</v>
      </c>
      <c r="E1077" t="s">
        <v>96</v>
      </c>
      <c r="F1077">
        <v>67</v>
      </c>
      <c r="G1077">
        <v>0</v>
      </c>
      <c r="H1077">
        <v>11.5</v>
      </c>
      <c r="I1077" s="8">
        <v>0.50900000000000001</v>
      </c>
      <c r="J1077">
        <v>0.6</v>
      </c>
      <c r="K1077">
        <v>-4.0999999999999996</v>
      </c>
      <c r="L1077">
        <v>172</v>
      </c>
      <c r="M1077">
        <v>392</v>
      </c>
      <c r="N1077" s="8">
        <v>0.439</v>
      </c>
      <c r="O1077">
        <v>35</v>
      </c>
      <c r="P1077">
        <v>98</v>
      </c>
      <c r="Q1077">
        <v>0.35699999999999998</v>
      </c>
      <c r="R1077">
        <v>137</v>
      </c>
      <c r="S1077">
        <v>294</v>
      </c>
      <c r="T1077" s="8">
        <v>0.46600000000000003</v>
      </c>
      <c r="U1077">
        <v>40</v>
      </c>
      <c r="V1077">
        <v>45</v>
      </c>
      <c r="W1077" s="8">
        <v>0.88900000000000001</v>
      </c>
      <c r="X1077">
        <v>15</v>
      </c>
      <c r="Y1077">
        <v>89</v>
      </c>
      <c r="Z1077">
        <v>104</v>
      </c>
      <c r="AA1077">
        <v>81</v>
      </c>
      <c r="AB1077">
        <v>31</v>
      </c>
      <c r="AC1077">
        <v>8</v>
      </c>
      <c r="AD1077">
        <v>48</v>
      </c>
      <c r="AE1077">
        <v>82</v>
      </c>
      <c r="AF1077">
        <v>419</v>
      </c>
      <c r="AG1077" s="8" t="str">
        <f>IF(Table3[[#This Row],[FTA]]&gt;=100,Table3[[#This Row],[FT%]],"")</f>
        <v/>
      </c>
      <c r="AH1077" t="str">
        <f>UPPER(Table3[[#This Row],[Player]])</f>
        <v>LEANDRO BARBOSA</v>
      </c>
    </row>
    <row r="1078" spans="1:34" x14ac:dyDescent="0.25">
      <c r="A1078">
        <v>2017</v>
      </c>
      <c r="B1078" t="s">
        <v>70</v>
      </c>
      <c r="C1078" t="s">
        <v>36</v>
      </c>
      <c r="D1078">
        <v>32</v>
      </c>
      <c r="E1078" t="s">
        <v>66</v>
      </c>
      <c r="F1078">
        <v>35</v>
      </c>
      <c r="G1078">
        <v>6</v>
      </c>
      <c r="H1078">
        <v>17.2</v>
      </c>
      <c r="I1078" s="8">
        <v>0.52100000000000002</v>
      </c>
      <c r="J1078">
        <v>1.3</v>
      </c>
      <c r="K1078">
        <v>-0.6</v>
      </c>
      <c r="L1078">
        <v>142</v>
      </c>
      <c r="M1078">
        <v>343</v>
      </c>
      <c r="N1078" s="8">
        <v>0.41399999999999998</v>
      </c>
      <c r="O1078">
        <v>53</v>
      </c>
      <c r="P1078">
        <v>148</v>
      </c>
      <c r="Q1078">
        <v>0.35799999999999998</v>
      </c>
      <c r="R1078">
        <v>89</v>
      </c>
      <c r="S1078">
        <v>195</v>
      </c>
      <c r="T1078" s="8">
        <v>0.45600000000000002</v>
      </c>
      <c r="U1078">
        <v>44</v>
      </c>
      <c r="V1078">
        <v>51</v>
      </c>
      <c r="W1078" s="8">
        <v>0.86299999999999999</v>
      </c>
      <c r="X1078">
        <v>9</v>
      </c>
      <c r="Y1078">
        <v>75</v>
      </c>
      <c r="Z1078">
        <v>84</v>
      </c>
      <c r="AA1078">
        <v>193</v>
      </c>
      <c r="AB1078">
        <v>14</v>
      </c>
      <c r="AC1078">
        <v>1</v>
      </c>
      <c r="AD1078">
        <v>63</v>
      </c>
      <c r="AE1078">
        <v>30</v>
      </c>
      <c r="AF1078">
        <v>381</v>
      </c>
      <c r="AG1078" s="8" t="str">
        <f>IF(Table3[[#This Row],[FTA]]&gt;=100,Table3[[#This Row],[FT%]],"")</f>
        <v/>
      </c>
      <c r="AH1078" t="str">
        <f>UPPER(Table3[[#This Row],[Player]])</f>
        <v>J.J. BAREA</v>
      </c>
    </row>
    <row r="1079" spans="1:34" x14ac:dyDescent="0.25">
      <c r="A1079">
        <v>2017</v>
      </c>
      <c r="B1079" t="s">
        <v>336</v>
      </c>
      <c r="C1079" t="s">
        <v>30</v>
      </c>
      <c r="D1079">
        <v>24</v>
      </c>
      <c r="E1079" t="s">
        <v>66</v>
      </c>
      <c r="F1079">
        <v>79</v>
      </c>
      <c r="G1079">
        <v>79</v>
      </c>
      <c r="H1079">
        <v>16.3</v>
      </c>
      <c r="I1079" s="8">
        <v>0.54100000000000004</v>
      </c>
      <c r="J1079">
        <v>4.5999999999999996</v>
      </c>
      <c r="K1079">
        <v>-1.9</v>
      </c>
      <c r="L1079">
        <v>599</v>
      </c>
      <c r="M1079">
        <v>1280</v>
      </c>
      <c r="N1079" s="8">
        <v>0.46800000000000003</v>
      </c>
      <c r="O1079">
        <v>78</v>
      </c>
      <c r="P1079">
        <v>222</v>
      </c>
      <c r="Q1079">
        <v>0.35099999999999998</v>
      </c>
      <c r="R1079">
        <v>521</v>
      </c>
      <c r="S1079">
        <v>1058</v>
      </c>
      <c r="T1079" s="8">
        <v>0.49199999999999999</v>
      </c>
      <c r="U1079">
        <v>242</v>
      </c>
      <c r="V1079">
        <v>281</v>
      </c>
      <c r="W1079" s="8">
        <v>0.86099999999999999</v>
      </c>
      <c r="X1079">
        <v>94</v>
      </c>
      <c r="Y1079">
        <v>303</v>
      </c>
      <c r="Z1079">
        <v>397</v>
      </c>
      <c r="AA1079">
        <v>117</v>
      </c>
      <c r="AB1079">
        <v>66</v>
      </c>
      <c r="AC1079">
        <v>15</v>
      </c>
      <c r="AD1079">
        <v>102</v>
      </c>
      <c r="AE1079">
        <v>128</v>
      </c>
      <c r="AF1079">
        <v>1518</v>
      </c>
      <c r="AG1079" s="8">
        <f>IF(Table3[[#This Row],[FTA]]&gt;=100,Table3[[#This Row],[FT%]],"")</f>
        <v>0.86099999999999999</v>
      </c>
      <c r="AH1079" t="str">
        <f>UPPER(Table3[[#This Row],[Player]])</f>
        <v>HARRISON BARNES</v>
      </c>
    </row>
    <row r="1080" spans="1:34" x14ac:dyDescent="0.25">
      <c r="A1080">
        <v>2017</v>
      </c>
      <c r="B1080" t="s">
        <v>73</v>
      </c>
      <c r="C1080" t="s">
        <v>50</v>
      </c>
      <c r="D1080">
        <v>36</v>
      </c>
      <c r="E1080" t="s">
        <v>69</v>
      </c>
      <c r="F1080">
        <v>74</v>
      </c>
      <c r="G1080">
        <v>18</v>
      </c>
      <c r="H1080">
        <v>10.3</v>
      </c>
      <c r="I1080" s="8">
        <v>0.51400000000000001</v>
      </c>
      <c r="J1080">
        <v>2</v>
      </c>
      <c r="K1080">
        <v>-0.6</v>
      </c>
      <c r="L1080">
        <v>185</v>
      </c>
      <c r="M1080">
        <v>473</v>
      </c>
      <c r="N1080" s="8">
        <v>0.39100000000000001</v>
      </c>
      <c r="O1080">
        <v>87</v>
      </c>
      <c r="P1080">
        <v>263</v>
      </c>
      <c r="Q1080">
        <v>0.33100000000000002</v>
      </c>
      <c r="R1080">
        <v>98</v>
      </c>
      <c r="S1080">
        <v>210</v>
      </c>
      <c r="T1080" s="8">
        <v>0.46700000000000003</v>
      </c>
      <c r="U1080">
        <v>70</v>
      </c>
      <c r="V1080">
        <v>89</v>
      </c>
      <c r="W1080" s="8">
        <v>0.78700000000000003</v>
      </c>
      <c r="X1080">
        <v>70</v>
      </c>
      <c r="Y1080">
        <v>317</v>
      </c>
      <c r="Z1080">
        <v>387</v>
      </c>
      <c r="AA1080">
        <v>194</v>
      </c>
      <c r="AB1080">
        <v>48</v>
      </c>
      <c r="AC1080">
        <v>26</v>
      </c>
      <c r="AD1080">
        <v>107</v>
      </c>
      <c r="AE1080">
        <v>185</v>
      </c>
      <c r="AF1080">
        <v>527</v>
      </c>
      <c r="AG1080" s="8" t="str">
        <f>IF(Table3[[#This Row],[FTA]]&gt;=100,Table3[[#This Row],[FT%]],"")</f>
        <v/>
      </c>
      <c r="AH1080" t="str">
        <f>UPPER(Table3[[#This Row],[Player]])</f>
        <v>MATT BARNES</v>
      </c>
    </row>
    <row r="1081" spans="1:34" x14ac:dyDescent="0.25">
      <c r="A1081">
        <v>2017</v>
      </c>
      <c r="B1081" t="s">
        <v>73</v>
      </c>
      <c r="C1081" t="s">
        <v>50</v>
      </c>
      <c r="D1081">
        <v>36</v>
      </c>
      <c r="E1081" t="s">
        <v>120</v>
      </c>
      <c r="F1081">
        <v>54</v>
      </c>
      <c r="G1081">
        <v>13</v>
      </c>
      <c r="H1081">
        <v>10.199999999999999</v>
      </c>
      <c r="I1081" s="8">
        <v>0.501</v>
      </c>
      <c r="J1081">
        <v>1</v>
      </c>
      <c r="K1081">
        <v>-1</v>
      </c>
      <c r="L1081">
        <v>147</v>
      </c>
      <c r="M1081">
        <v>383</v>
      </c>
      <c r="N1081" s="8">
        <v>0.38400000000000001</v>
      </c>
      <c r="O1081">
        <v>69</v>
      </c>
      <c r="P1081">
        <v>211</v>
      </c>
      <c r="Q1081">
        <v>0.32700000000000001</v>
      </c>
      <c r="R1081">
        <v>78</v>
      </c>
      <c r="S1081">
        <v>172</v>
      </c>
      <c r="T1081" s="8">
        <v>0.45300000000000001</v>
      </c>
      <c r="U1081">
        <v>50</v>
      </c>
      <c r="V1081">
        <v>66</v>
      </c>
      <c r="W1081" s="8">
        <v>0.75800000000000001</v>
      </c>
      <c r="X1081">
        <v>55</v>
      </c>
      <c r="Y1081">
        <v>241</v>
      </c>
      <c r="Z1081">
        <v>296</v>
      </c>
      <c r="AA1081">
        <v>149</v>
      </c>
      <c r="AB1081">
        <v>36</v>
      </c>
      <c r="AC1081">
        <v>17</v>
      </c>
      <c r="AD1081">
        <v>83</v>
      </c>
      <c r="AE1081">
        <v>138</v>
      </c>
      <c r="AF1081">
        <v>413</v>
      </c>
      <c r="AG1081" s="8" t="str">
        <f>IF(Table3[[#This Row],[FTA]]&gt;=100,Table3[[#This Row],[FT%]],"")</f>
        <v/>
      </c>
      <c r="AH1081" t="str">
        <f>UPPER(Table3[[#This Row],[Player]])</f>
        <v>MATT BARNES</v>
      </c>
    </row>
    <row r="1082" spans="1:34" x14ac:dyDescent="0.25">
      <c r="A1082">
        <v>2017</v>
      </c>
      <c r="B1082" t="s">
        <v>73</v>
      </c>
      <c r="C1082" t="s">
        <v>50</v>
      </c>
      <c r="D1082">
        <v>36</v>
      </c>
      <c r="E1082" t="s">
        <v>76</v>
      </c>
      <c r="F1082">
        <v>20</v>
      </c>
      <c r="G1082">
        <v>5</v>
      </c>
      <c r="H1082">
        <v>10.7</v>
      </c>
      <c r="I1082" s="8">
        <v>0.56899999999999995</v>
      </c>
      <c r="J1082">
        <v>1</v>
      </c>
      <c r="K1082">
        <v>0.6</v>
      </c>
      <c r="L1082">
        <v>38</v>
      </c>
      <c r="M1082">
        <v>90</v>
      </c>
      <c r="N1082" s="8">
        <v>0.42199999999999999</v>
      </c>
      <c r="O1082">
        <v>18</v>
      </c>
      <c r="P1082">
        <v>52</v>
      </c>
      <c r="Q1082">
        <v>0.34599999999999997</v>
      </c>
      <c r="R1082">
        <v>20</v>
      </c>
      <c r="S1082">
        <v>38</v>
      </c>
      <c r="T1082" s="8">
        <v>0.52600000000000002</v>
      </c>
      <c r="U1082">
        <v>20</v>
      </c>
      <c r="V1082">
        <v>23</v>
      </c>
      <c r="W1082" s="8">
        <v>0.87</v>
      </c>
      <c r="X1082">
        <v>15</v>
      </c>
      <c r="Y1082">
        <v>76</v>
      </c>
      <c r="Z1082">
        <v>91</v>
      </c>
      <c r="AA1082">
        <v>45</v>
      </c>
      <c r="AB1082">
        <v>12</v>
      </c>
      <c r="AC1082">
        <v>9</v>
      </c>
      <c r="AD1082">
        <v>24</v>
      </c>
      <c r="AE1082">
        <v>47</v>
      </c>
      <c r="AF1082">
        <v>114</v>
      </c>
      <c r="AG1082" s="8" t="str">
        <f>IF(Table3[[#This Row],[FTA]]&gt;=100,Table3[[#This Row],[FT%]],"")</f>
        <v/>
      </c>
      <c r="AH1082" t="str">
        <f>UPPER(Table3[[#This Row],[Player]])</f>
        <v>MATT BARNES</v>
      </c>
    </row>
    <row r="1083" spans="1:34" x14ac:dyDescent="0.25">
      <c r="A1083">
        <v>2017</v>
      </c>
      <c r="B1083" t="s">
        <v>337</v>
      </c>
      <c r="C1083" t="s">
        <v>34</v>
      </c>
      <c r="D1083">
        <v>26</v>
      </c>
      <c r="E1083" t="s">
        <v>35</v>
      </c>
      <c r="F1083">
        <v>60</v>
      </c>
      <c r="G1083">
        <v>19</v>
      </c>
      <c r="H1083">
        <v>15.5</v>
      </c>
      <c r="I1083" s="8">
        <v>0.54700000000000004</v>
      </c>
      <c r="J1083">
        <v>3.3</v>
      </c>
      <c r="K1083">
        <v>0.3</v>
      </c>
      <c r="L1083">
        <v>295</v>
      </c>
      <c r="M1083">
        <v>666</v>
      </c>
      <c r="N1083" s="8">
        <v>0.443</v>
      </c>
      <c r="O1083">
        <v>87</v>
      </c>
      <c r="P1083">
        <v>235</v>
      </c>
      <c r="Q1083">
        <v>0.37</v>
      </c>
      <c r="R1083">
        <v>208</v>
      </c>
      <c r="S1083">
        <v>431</v>
      </c>
      <c r="T1083" s="8">
        <v>0.48299999999999998</v>
      </c>
      <c r="U1083">
        <v>143</v>
      </c>
      <c r="V1083">
        <v>190</v>
      </c>
      <c r="W1083" s="8">
        <v>0.753</v>
      </c>
      <c r="X1083">
        <v>58</v>
      </c>
      <c r="Y1083">
        <v>200</v>
      </c>
      <c r="Z1083">
        <v>258</v>
      </c>
      <c r="AA1083">
        <v>206</v>
      </c>
      <c r="AB1083">
        <v>48</v>
      </c>
      <c r="AC1083">
        <v>28</v>
      </c>
      <c r="AD1083">
        <v>97</v>
      </c>
      <c r="AE1083">
        <v>110</v>
      </c>
      <c r="AF1083">
        <v>820</v>
      </c>
      <c r="AG1083" s="8">
        <f>IF(Table3[[#This Row],[FTA]]&gt;=100,Table3[[#This Row],[FT%]],"")</f>
        <v>0.753</v>
      </c>
      <c r="AH1083" t="str">
        <f>UPPER(Table3[[#This Row],[Player]])</f>
        <v>WILL BARTON</v>
      </c>
    </row>
    <row r="1084" spans="1:34" x14ac:dyDescent="0.25">
      <c r="A1084">
        <v>2017</v>
      </c>
      <c r="B1084" t="s">
        <v>77</v>
      </c>
      <c r="C1084" t="s">
        <v>30</v>
      </c>
      <c r="D1084">
        <v>31</v>
      </c>
      <c r="E1084" t="s">
        <v>82</v>
      </c>
      <c r="F1084">
        <v>52</v>
      </c>
      <c r="G1084">
        <v>0</v>
      </c>
      <c r="H1084">
        <v>19.7</v>
      </c>
      <c r="I1084" s="8">
        <v>0.65</v>
      </c>
      <c r="J1084">
        <v>2.2000000000000002</v>
      </c>
      <c r="K1084">
        <v>-0.7</v>
      </c>
      <c r="L1084">
        <v>107</v>
      </c>
      <c r="M1084">
        <v>186</v>
      </c>
      <c r="N1084" s="8">
        <v>0.57499999999999996</v>
      </c>
      <c r="O1084">
        <v>1</v>
      </c>
      <c r="P1084">
        <v>3</v>
      </c>
      <c r="Q1084">
        <v>0.33300000000000002</v>
      </c>
      <c r="R1084">
        <v>106</v>
      </c>
      <c r="S1084">
        <v>183</v>
      </c>
      <c r="T1084" s="8">
        <v>0.57899999999999996</v>
      </c>
      <c r="U1084">
        <v>77</v>
      </c>
      <c r="V1084">
        <v>88</v>
      </c>
      <c r="W1084" s="8">
        <v>0.875</v>
      </c>
      <c r="X1084">
        <v>43</v>
      </c>
      <c r="Y1084">
        <v>86</v>
      </c>
      <c r="Z1084">
        <v>129</v>
      </c>
      <c r="AA1084">
        <v>21</v>
      </c>
      <c r="AB1084">
        <v>14</v>
      </c>
      <c r="AC1084">
        <v>11</v>
      </c>
      <c r="AD1084">
        <v>29</v>
      </c>
      <c r="AE1084">
        <v>45</v>
      </c>
      <c r="AF1084">
        <v>292</v>
      </c>
      <c r="AG1084" s="8" t="str">
        <f>IF(Table3[[#This Row],[FTA]]&gt;=100,Table3[[#This Row],[FT%]],"")</f>
        <v/>
      </c>
      <c r="AH1084" t="str">
        <f>UPPER(Table3[[#This Row],[Player]])</f>
        <v>BRANDON BASS</v>
      </c>
    </row>
    <row r="1085" spans="1:34" x14ac:dyDescent="0.25">
      <c r="A1085">
        <v>2017</v>
      </c>
      <c r="B1085" t="s">
        <v>78</v>
      </c>
      <c r="C1085" t="s">
        <v>34</v>
      </c>
      <c r="D1085">
        <v>28</v>
      </c>
      <c r="E1085" t="s">
        <v>449</v>
      </c>
      <c r="F1085">
        <v>77</v>
      </c>
      <c r="G1085">
        <v>77</v>
      </c>
      <c r="H1085">
        <v>15.8</v>
      </c>
      <c r="I1085" s="8">
        <v>0.52900000000000003</v>
      </c>
      <c r="J1085">
        <v>4.5</v>
      </c>
      <c r="K1085">
        <v>1.2</v>
      </c>
      <c r="L1085">
        <v>393</v>
      </c>
      <c r="M1085">
        <v>975</v>
      </c>
      <c r="N1085" s="8">
        <v>0.40300000000000002</v>
      </c>
      <c r="O1085">
        <v>135</v>
      </c>
      <c r="P1085">
        <v>405</v>
      </c>
      <c r="Q1085">
        <v>0.33300000000000002</v>
      </c>
      <c r="R1085">
        <v>258</v>
      </c>
      <c r="S1085">
        <v>570</v>
      </c>
      <c r="T1085" s="8">
        <v>0.45300000000000001</v>
      </c>
      <c r="U1085">
        <v>243</v>
      </c>
      <c r="V1085">
        <v>284</v>
      </c>
      <c r="W1085" s="8">
        <v>0.85599999999999998</v>
      </c>
      <c r="X1085">
        <v>46</v>
      </c>
      <c r="Y1085">
        <v>435</v>
      </c>
      <c r="Z1085">
        <v>481</v>
      </c>
      <c r="AA1085">
        <v>455</v>
      </c>
      <c r="AB1085">
        <v>86</v>
      </c>
      <c r="AC1085">
        <v>29</v>
      </c>
      <c r="AD1085">
        <v>194</v>
      </c>
      <c r="AE1085">
        <v>109</v>
      </c>
      <c r="AF1085">
        <v>1164</v>
      </c>
      <c r="AG1085" s="8">
        <f>IF(Table3[[#This Row],[FTA]]&gt;=100,Table3[[#This Row],[FT%]],"")</f>
        <v>0.85599999999999998</v>
      </c>
      <c r="AH1085" t="str">
        <f>UPPER(Table3[[#This Row],[Player]])</f>
        <v>NICOLAS BATUM</v>
      </c>
    </row>
    <row r="1086" spans="1:34" x14ac:dyDescent="0.25">
      <c r="A1086">
        <v>2017</v>
      </c>
      <c r="B1086" t="s">
        <v>79</v>
      </c>
      <c r="C1086" t="s">
        <v>36</v>
      </c>
      <c r="D1086">
        <v>28</v>
      </c>
      <c r="E1086" t="s">
        <v>44</v>
      </c>
      <c r="F1086">
        <v>3</v>
      </c>
      <c r="G1086">
        <v>1</v>
      </c>
      <c r="H1086">
        <v>8.6999999999999993</v>
      </c>
      <c r="I1086" s="8">
        <v>0.45300000000000001</v>
      </c>
      <c r="J1086">
        <v>-0.1</v>
      </c>
      <c r="K1086">
        <v>-8.1999999999999993</v>
      </c>
      <c r="L1086">
        <v>11</v>
      </c>
      <c r="M1086">
        <v>32</v>
      </c>
      <c r="N1086" s="8">
        <v>0.34399999999999997</v>
      </c>
      <c r="O1086">
        <v>2</v>
      </c>
      <c r="P1086">
        <v>5</v>
      </c>
      <c r="Q1086">
        <v>0.4</v>
      </c>
      <c r="R1086">
        <v>9</v>
      </c>
      <c r="S1086">
        <v>27</v>
      </c>
      <c r="T1086" s="8">
        <v>0.33300000000000002</v>
      </c>
      <c r="U1086">
        <v>9</v>
      </c>
      <c r="V1086">
        <v>10</v>
      </c>
      <c r="W1086" s="8">
        <v>0.9</v>
      </c>
      <c r="X1086">
        <v>3</v>
      </c>
      <c r="Y1086">
        <v>9</v>
      </c>
      <c r="Z1086">
        <v>12</v>
      </c>
      <c r="AA1086">
        <v>13</v>
      </c>
      <c r="AB1086">
        <v>0</v>
      </c>
      <c r="AC1086">
        <v>0</v>
      </c>
      <c r="AD1086">
        <v>9</v>
      </c>
      <c r="AE1086">
        <v>4</v>
      </c>
      <c r="AF1086">
        <v>33</v>
      </c>
      <c r="AG1086" s="8" t="str">
        <f>IF(Table3[[#This Row],[FTA]]&gt;=100,Table3[[#This Row],[FT%]],"")</f>
        <v/>
      </c>
      <c r="AH1086" t="str">
        <f>UPPER(Table3[[#This Row],[Player]])</f>
        <v>JERRYD BAYLESS</v>
      </c>
    </row>
    <row r="1087" spans="1:34" x14ac:dyDescent="0.25">
      <c r="A1087">
        <v>2017</v>
      </c>
      <c r="B1087" t="s">
        <v>339</v>
      </c>
      <c r="C1087" t="s">
        <v>50</v>
      </c>
      <c r="D1087">
        <v>27</v>
      </c>
      <c r="E1087" t="s">
        <v>115</v>
      </c>
      <c r="F1087">
        <v>73</v>
      </c>
      <c r="G1087">
        <v>64</v>
      </c>
      <c r="H1087">
        <v>11.5</v>
      </c>
      <c r="I1087" s="8">
        <v>0.504</v>
      </c>
      <c r="J1087">
        <v>2.1</v>
      </c>
      <c r="K1087">
        <v>-0.8</v>
      </c>
      <c r="L1087">
        <v>295</v>
      </c>
      <c r="M1087">
        <v>721</v>
      </c>
      <c r="N1087" s="8">
        <v>0.40899999999999997</v>
      </c>
      <c r="O1087">
        <v>92</v>
      </c>
      <c r="P1087">
        <v>266</v>
      </c>
      <c r="Q1087">
        <v>0.34599999999999997</v>
      </c>
      <c r="R1087">
        <v>203</v>
      </c>
      <c r="S1087">
        <v>455</v>
      </c>
      <c r="T1087" s="8">
        <v>0.44600000000000001</v>
      </c>
      <c r="U1087">
        <v>119</v>
      </c>
      <c r="V1087">
        <v>168</v>
      </c>
      <c r="W1087" s="8">
        <v>0.70799999999999996</v>
      </c>
      <c r="X1087">
        <v>45</v>
      </c>
      <c r="Y1087">
        <v>186</v>
      </c>
      <c r="Z1087">
        <v>231</v>
      </c>
      <c r="AA1087">
        <v>177</v>
      </c>
      <c r="AB1087">
        <v>91</v>
      </c>
      <c r="AC1087">
        <v>52</v>
      </c>
      <c r="AD1087">
        <v>125</v>
      </c>
      <c r="AE1087">
        <v>165</v>
      </c>
      <c r="AF1087">
        <v>801</v>
      </c>
      <c r="AG1087" s="8">
        <f>IF(Table3[[#This Row],[FTA]]&gt;=100,Table3[[#This Row],[FT%]],"")</f>
        <v>0.70799999999999996</v>
      </c>
      <c r="AH1087" t="str">
        <f>UPPER(Table3[[#This Row],[Player]])</f>
        <v>KENT BAZEMORE</v>
      </c>
    </row>
    <row r="1088" spans="1:34" x14ac:dyDescent="0.25">
      <c r="A1088">
        <v>2017</v>
      </c>
      <c r="B1088" t="s">
        <v>340</v>
      </c>
      <c r="C1088" t="s">
        <v>34</v>
      </c>
      <c r="D1088">
        <v>23</v>
      </c>
      <c r="E1088" t="s">
        <v>48</v>
      </c>
      <c r="F1088">
        <v>77</v>
      </c>
      <c r="G1088">
        <v>77</v>
      </c>
      <c r="H1088">
        <v>20.100000000000001</v>
      </c>
      <c r="I1088" s="8">
        <v>0.60399999999999998</v>
      </c>
      <c r="J1088">
        <v>8.5</v>
      </c>
      <c r="K1088">
        <v>2.2000000000000002</v>
      </c>
      <c r="L1088">
        <v>637</v>
      </c>
      <c r="M1088">
        <v>1322</v>
      </c>
      <c r="N1088" s="8">
        <v>0.48199999999999998</v>
      </c>
      <c r="O1088">
        <v>223</v>
      </c>
      <c r="P1088">
        <v>552</v>
      </c>
      <c r="Q1088">
        <v>0.40400000000000003</v>
      </c>
      <c r="R1088">
        <v>414</v>
      </c>
      <c r="S1088">
        <v>770</v>
      </c>
      <c r="T1088" s="8">
        <v>0.53800000000000003</v>
      </c>
      <c r="U1088">
        <v>282</v>
      </c>
      <c r="V1088">
        <v>342</v>
      </c>
      <c r="W1088" s="8">
        <v>0.82499999999999996</v>
      </c>
      <c r="X1088">
        <v>53</v>
      </c>
      <c r="Y1088">
        <v>186</v>
      </c>
      <c r="Z1088">
        <v>239</v>
      </c>
      <c r="AA1088">
        <v>267</v>
      </c>
      <c r="AB1088">
        <v>83</v>
      </c>
      <c r="AC1088">
        <v>21</v>
      </c>
      <c r="AD1088">
        <v>157</v>
      </c>
      <c r="AE1088">
        <v>169</v>
      </c>
      <c r="AF1088">
        <v>1779</v>
      </c>
      <c r="AG1088" s="8">
        <f>IF(Table3[[#This Row],[FTA]]&gt;=100,Table3[[#This Row],[FT%]],"")</f>
        <v>0.82499999999999996</v>
      </c>
      <c r="AH1088" t="str">
        <f>UPPER(Table3[[#This Row],[Player]])</f>
        <v>BRADLEY BEAL</v>
      </c>
    </row>
    <row r="1089" spans="1:34" x14ac:dyDescent="0.25">
      <c r="A1089">
        <v>2017</v>
      </c>
      <c r="B1089" t="s">
        <v>585</v>
      </c>
      <c r="C1089" t="s">
        <v>34</v>
      </c>
      <c r="D1089">
        <v>20</v>
      </c>
      <c r="E1089" t="s">
        <v>35</v>
      </c>
      <c r="F1089">
        <v>22</v>
      </c>
      <c r="G1089">
        <v>1</v>
      </c>
      <c r="H1089">
        <v>13.7</v>
      </c>
      <c r="I1089" s="8">
        <v>0.53600000000000003</v>
      </c>
      <c r="J1089">
        <v>0.2</v>
      </c>
      <c r="K1089">
        <v>-3.9</v>
      </c>
      <c r="L1089">
        <v>33</v>
      </c>
      <c r="M1089">
        <v>73</v>
      </c>
      <c r="N1089" s="8">
        <v>0.45200000000000001</v>
      </c>
      <c r="O1089">
        <v>9</v>
      </c>
      <c r="P1089">
        <v>28</v>
      </c>
      <c r="Q1089">
        <v>0.32100000000000001</v>
      </c>
      <c r="R1089">
        <v>24</v>
      </c>
      <c r="S1089">
        <v>45</v>
      </c>
      <c r="T1089" s="8">
        <v>0.53300000000000003</v>
      </c>
      <c r="U1089">
        <v>8</v>
      </c>
      <c r="V1089">
        <v>10</v>
      </c>
      <c r="W1089" s="8">
        <v>0.8</v>
      </c>
      <c r="X1089">
        <v>5</v>
      </c>
      <c r="Y1089">
        <v>12</v>
      </c>
      <c r="Z1089">
        <v>17</v>
      </c>
      <c r="AA1089">
        <v>11</v>
      </c>
      <c r="AB1089">
        <v>7</v>
      </c>
      <c r="AC1089">
        <v>0</v>
      </c>
      <c r="AD1089">
        <v>8</v>
      </c>
      <c r="AE1089">
        <v>10</v>
      </c>
      <c r="AF1089">
        <v>83</v>
      </c>
      <c r="AG1089" s="8" t="str">
        <f>IF(Table3[[#This Row],[FTA]]&gt;=100,Table3[[#This Row],[FT%]],"")</f>
        <v/>
      </c>
      <c r="AH1089" t="str">
        <f>UPPER(Table3[[#This Row],[Player]])</f>
        <v>MALIK BEASLEY</v>
      </c>
    </row>
    <row r="1090" spans="1:34" x14ac:dyDescent="0.25">
      <c r="A1090">
        <v>2017</v>
      </c>
      <c r="B1090" t="s">
        <v>80</v>
      </c>
      <c r="C1090" t="s">
        <v>30</v>
      </c>
      <c r="D1090">
        <v>28</v>
      </c>
      <c r="E1090" t="s">
        <v>88</v>
      </c>
      <c r="F1090">
        <v>56</v>
      </c>
      <c r="G1090">
        <v>6</v>
      </c>
      <c r="H1090">
        <v>17.8</v>
      </c>
      <c r="I1090" s="8">
        <v>0.58399999999999996</v>
      </c>
      <c r="J1090">
        <v>1.8</v>
      </c>
      <c r="K1090">
        <v>-2.9</v>
      </c>
      <c r="L1090">
        <v>216</v>
      </c>
      <c r="M1090">
        <v>406</v>
      </c>
      <c r="N1090" s="8">
        <v>0.53200000000000003</v>
      </c>
      <c r="O1090">
        <v>18</v>
      </c>
      <c r="P1090">
        <v>43</v>
      </c>
      <c r="Q1090">
        <v>0.41899999999999998</v>
      </c>
      <c r="R1090">
        <v>198</v>
      </c>
      <c r="S1090">
        <v>363</v>
      </c>
      <c r="T1090" s="8">
        <v>0.54500000000000004</v>
      </c>
      <c r="U1090">
        <v>78</v>
      </c>
      <c r="V1090">
        <v>105</v>
      </c>
      <c r="W1090" s="8">
        <v>0.74299999999999999</v>
      </c>
      <c r="X1090">
        <v>40</v>
      </c>
      <c r="Y1090">
        <v>153</v>
      </c>
      <c r="Z1090">
        <v>193</v>
      </c>
      <c r="AA1090">
        <v>53</v>
      </c>
      <c r="AB1090">
        <v>28</v>
      </c>
      <c r="AC1090">
        <v>27</v>
      </c>
      <c r="AD1090">
        <v>66</v>
      </c>
      <c r="AE1090">
        <v>92</v>
      </c>
      <c r="AF1090">
        <v>528</v>
      </c>
      <c r="AG1090" s="8">
        <f>IF(Table3[[#This Row],[FTA]]&gt;=100,Table3[[#This Row],[FT%]],"")</f>
        <v>0.74299999999999999</v>
      </c>
      <c r="AH1090" t="str">
        <f>UPPER(Table3[[#This Row],[Player]])</f>
        <v>MICHAEL BEASLEY</v>
      </c>
    </row>
    <row r="1091" spans="1:34" x14ac:dyDescent="0.25">
      <c r="A1091">
        <v>2017</v>
      </c>
      <c r="B1091" t="s">
        <v>81</v>
      </c>
      <c r="C1091" t="s">
        <v>34</v>
      </c>
      <c r="D1091">
        <v>30</v>
      </c>
      <c r="E1091" t="s">
        <v>449</v>
      </c>
      <c r="F1091">
        <v>74</v>
      </c>
      <c r="G1091">
        <v>0</v>
      </c>
      <c r="H1091">
        <v>13.3</v>
      </c>
      <c r="I1091" s="8">
        <v>0.56599999999999995</v>
      </c>
      <c r="J1091">
        <v>3.2</v>
      </c>
      <c r="K1091">
        <v>-1.9</v>
      </c>
      <c r="L1091">
        <v>264</v>
      </c>
      <c r="M1091">
        <v>615</v>
      </c>
      <c r="N1091" s="8">
        <v>0.42899999999999999</v>
      </c>
      <c r="O1091">
        <v>102</v>
      </c>
      <c r="P1091">
        <v>283</v>
      </c>
      <c r="Q1091">
        <v>0.36</v>
      </c>
      <c r="R1091">
        <v>162</v>
      </c>
      <c r="S1091">
        <v>332</v>
      </c>
      <c r="T1091" s="8">
        <v>0.48799999999999999</v>
      </c>
      <c r="U1091">
        <v>150</v>
      </c>
      <c r="V1091">
        <v>168</v>
      </c>
      <c r="W1091" s="8">
        <v>0.89300000000000002</v>
      </c>
      <c r="X1091">
        <v>14</v>
      </c>
      <c r="Y1091">
        <v>164</v>
      </c>
      <c r="Z1091">
        <v>178</v>
      </c>
      <c r="AA1091">
        <v>147</v>
      </c>
      <c r="AB1091">
        <v>44</v>
      </c>
      <c r="AC1091">
        <v>9</v>
      </c>
      <c r="AD1091">
        <v>70</v>
      </c>
      <c r="AE1091">
        <v>90</v>
      </c>
      <c r="AF1091">
        <v>780</v>
      </c>
      <c r="AG1091" s="8">
        <f>IF(Table3[[#This Row],[FTA]]&gt;=100,Table3[[#This Row],[FT%]],"")</f>
        <v>0.89300000000000002</v>
      </c>
      <c r="AH1091" t="str">
        <f>UPPER(Table3[[#This Row],[Player]])</f>
        <v>MARCO BELINELLI</v>
      </c>
    </row>
    <row r="1092" spans="1:34" x14ac:dyDescent="0.25">
      <c r="A1092">
        <v>2017</v>
      </c>
      <c r="B1092" t="s">
        <v>586</v>
      </c>
      <c r="C1092" t="s">
        <v>50</v>
      </c>
      <c r="D1092">
        <v>22</v>
      </c>
      <c r="E1092" t="s">
        <v>115</v>
      </c>
      <c r="F1092">
        <v>38</v>
      </c>
      <c r="G1092">
        <v>1</v>
      </c>
      <c r="H1092">
        <v>8.8000000000000007</v>
      </c>
      <c r="I1092" s="8">
        <v>0.48099999999999998</v>
      </c>
      <c r="J1092">
        <v>0.3</v>
      </c>
      <c r="K1092">
        <v>-4.3</v>
      </c>
      <c r="L1092">
        <v>47</v>
      </c>
      <c r="M1092">
        <v>98</v>
      </c>
      <c r="N1092" s="8">
        <v>0.48</v>
      </c>
      <c r="O1092">
        <v>1</v>
      </c>
      <c r="P1092">
        <v>18</v>
      </c>
      <c r="Q1092">
        <v>5.6000000000000001E-2</v>
      </c>
      <c r="R1092">
        <v>46</v>
      </c>
      <c r="S1092">
        <v>80</v>
      </c>
      <c r="T1092" s="8">
        <v>0.57499999999999996</v>
      </c>
      <c r="U1092">
        <v>6</v>
      </c>
      <c r="V1092">
        <v>16</v>
      </c>
      <c r="W1092" s="8">
        <v>0.375</v>
      </c>
      <c r="X1092">
        <v>14</v>
      </c>
      <c r="Y1092">
        <v>45</v>
      </c>
      <c r="Z1092">
        <v>59</v>
      </c>
      <c r="AA1092">
        <v>28</v>
      </c>
      <c r="AB1092">
        <v>8</v>
      </c>
      <c r="AC1092">
        <v>5</v>
      </c>
      <c r="AD1092">
        <v>16</v>
      </c>
      <c r="AE1092">
        <v>21</v>
      </c>
      <c r="AF1092">
        <v>101</v>
      </c>
      <c r="AG1092" s="8" t="str">
        <f>IF(Table3[[#This Row],[FTA]]&gt;=100,Table3[[#This Row],[FT%]],"")</f>
        <v/>
      </c>
      <c r="AH1092" t="str">
        <f>UPPER(Table3[[#This Row],[Player]])</f>
        <v>DEANDRE' BEMBRY</v>
      </c>
    </row>
    <row r="1093" spans="1:34" x14ac:dyDescent="0.25">
      <c r="A1093">
        <v>2017</v>
      </c>
      <c r="B1093" t="s">
        <v>587</v>
      </c>
      <c r="C1093" t="s">
        <v>30</v>
      </c>
      <c r="D1093">
        <v>19</v>
      </c>
      <c r="E1093" t="s">
        <v>96</v>
      </c>
      <c r="F1093">
        <v>43</v>
      </c>
      <c r="G1093">
        <v>0</v>
      </c>
      <c r="H1093">
        <v>5.3</v>
      </c>
      <c r="I1093" s="8">
        <v>0.44</v>
      </c>
      <c r="J1093">
        <v>-0.3</v>
      </c>
      <c r="K1093">
        <v>-4.3</v>
      </c>
      <c r="L1093">
        <v>57</v>
      </c>
      <c r="M1093">
        <v>161</v>
      </c>
      <c r="N1093" s="8">
        <v>0.35399999999999998</v>
      </c>
      <c r="O1093">
        <v>28</v>
      </c>
      <c r="P1093">
        <v>101</v>
      </c>
      <c r="Q1093">
        <v>0.27700000000000002</v>
      </c>
      <c r="R1093">
        <v>29</v>
      </c>
      <c r="S1093">
        <v>60</v>
      </c>
      <c r="T1093" s="8">
        <v>0.48299999999999998</v>
      </c>
      <c r="U1093">
        <v>4</v>
      </c>
      <c r="V1093">
        <v>11</v>
      </c>
      <c r="W1093" s="8">
        <v>0.36399999999999999</v>
      </c>
      <c r="X1093">
        <v>23</v>
      </c>
      <c r="Y1093">
        <v>80</v>
      </c>
      <c r="Z1093">
        <v>103</v>
      </c>
      <c r="AA1093">
        <v>23</v>
      </c>
      <c r="AB1093">
        <v>10</v>
      </c>
      <c r="AC1093">
        <v>22</v>
      </c>
      <c r="AD1093">
        <v>32</v>
      </c>
      <c r="AE1093">
        <v>74</v>
      </c>
      <c r="AF1093">
        <v>146</v>
      </c>
      <c r="AG1093" s="8" t="str">
        <f>IF(Table3[[#This Row],[FTA]]&gt;=100,Table3[[#This Row],[FT%]],"")</f>
        <v/>
      </c>
      <c r="AH1093" t="str">
        <f>UPPER(Table3[[#This Row],[Player]])</f>
        <v>DRAGAN BENDER</v>
      </c>
    </row>
    <row r="1094" spans="1:34" x14ac:dyDescent="0.25">
      <c r="A1094">
        <v>2017</v>
      </c>
      <c r="B1094" t="s">
        <v>395</v>
      </c>
      <c r="C1094" t="s">
        <v>30</v>
      </c>
      <c r="D1094">
        <v>23</v>
      </c>
      <c r="E1094" t="s">
        <v>342</v>
      </c>
      <c r="F1094">
        <v>23</v>
      </c>
      <c r="G1094">
        <v>1</v>
      </c>
      <c r="H1094">
        <v>14.7</v>
      </c>
      <c r="I1094" s="8">
        <v>0.53300000000000003</v>
      </c>
      <c r="J1094">
        <v>0.5</v>
      </c>
      <c r="K1094">
        <v>-3</v>
      </c>
      <c r="L1094">
        <v>38</v>
      </c>
      <c r="M1094">
        <v>92</v>
      </c>
      <c r="N1094" s="8">
        <v>0.41299999999999998</v>
      </c>
      <c r="O1094">
        <v>13</v>
      </c>
      <c r="P1094">
        <v>48</v>
      </c>
      <c r="Q1094">
        <v>0.27100000000000002</v>
      </c>
      <c r="R1094">
        <v>25</v>
      </c>
      <c r="S1094">
        <v>44</v>
      </c>
      <c r="T1094" s="8">
        <v>0.56799999999999995</v>
      </c>
      <c r="U1094">
        <v>26</v>
      </c>
      <c r="V1094">
        <v>36</v>
      </c>
      <c r="W1094" s="8">
        <v>0.72199999999999998</v>
      </c>
      <c r="X1094">
        <v>25</v>
      </c>
      <c r="Y1094">
        <v>53</v>
      </c>
      <c r="Z1094">
        <v>78</v>
      </c>
      <c r="AA1094">
        <v>12</v>
      </c>
      <c r="AB1094">
        <v>5</v>
      </c>
      <c r="AC1094">
        <v>3</v>
      </c>
      <c r="AD1094">
        <v>12</v>
      </c>
      <c r="AE1094">
        <v>18</v>
      </c>
      <c r="AF1094">
        <v>115</v>
      </c>
      <c r="AG1094" s="8" t="str">
        <f>IF(Table3[[#This Row],[FTA]]&gt;=100,Table3[[#This Row],[FT%]],"")</f>
        <v/>
      </c>
      <c r="AH1094" t="str">
        <f>UPPER(Table3[[#This Row],[Player]])</f>
        <v>ANTHONY BENNETT</v>
      </c>
    </row>
    <row r="1095" spans="1:34" x14ac:dyDescent="0.25">
      <c r="A1095">
        <v>2017</v>
      </c>
      <c r="B1095" t="s">
        <v>588</v>
      </c>
      <c r="C1095" t="s">
        <v>30</v>
      </c>
      <c r="D1095">
        <v>24</v>
      </c>
      <c r="E1095" t="s">
        <v>56</v>
      </c>
      <c r="F1095">
        <v>67</v>
      </c>
      <c r="G1095">
        <v>6</v>
      </c>
      <c r="H1095">
        <v>12.9</v>
      </c>
      <c r="I1095" s="8">
        <v>0.60899999999999999</v>
      </c>
      <c r="J1095">
        <v>2.2999999999999998</v>
      </c>
      <c r="K1095">
        <v>1.7</v>
      </c>
      <c r="L1095">
        <v>103</v>
      </c>
      <c r="M1095">
        <v>234</v>
      </c>
      <c r="N1095" s="8">
        <v>0.44</v>
      </c>
      <c r="O1095">
        <v>69</v>
      </c>
      <c r="P1095">
        <v>173</v>
      </c>
      <c r="Q1095">
        <v>0.39900000000000002</v>
      </c>
      <c r="R1095">
        <v>34</v>
      </c>
      <c r="S1095">
        <v>61</v>
      </c>
      <c r="T1095" s="8">
        <v>0.55700000000000005</v>
      </c>
      <c r="U1095">
        <v>28</v>
      </c>
      <c r="V1095">
        <v>34</v>
      </c>
      <c r="W1095" s="8">
        <v>0.82399999999999995</v>
      </c>
      <c r="X1095">
        <v>22</v>
      </c>
      <c r="Y1095">
        <v>77</v>
      </c>
      <c r="Z1095">
        <v>99</v>
      </c>
      <c r="AA1095">
        <v>46</v>
      </c>
      <c r="AB1095">
        <v>20</v>
      </c>
      <c r="AC1095">
        <v>28</v>
      </c>
      <c r="AD1095">
        <v>32</v>
      </c>
      <c r="AE1095">
        <v>75</v>
      </c>
      <c r="AF1095">
        <v>303</v>
      </c>
      <c r="AG1095" s="8" t="str">
        <f>IF(Table3[[#This Row],[FTA]]&gt;=100,Table3[[#This Row],[FT%]],"")</f>
        <v/>
      </c>
      <c r="AH1095" t="str">
        <f>UPPER(Table3[[#This Row],[Player]])</f>
        <v>DAVIS BERTANS</v>
      </c>
    </row>
    <row r="1096" spans="1:34" x14ac:dyDescent="0.25">
      <c r="A1096">
        <v>2017</v>
      </c>
      <c r="B1096" t="s">
        <v>341</v>
      </c>
      <c r="C1096" t="s">
        <v>34</v>
      </c>
      <c r="D1096">
        <v>28</v>
      </c>
      <c r="E1096" t="s">
        <v>32</v>
      </c>
      <c r="F1096">
        <v>67</v>
      </c>
      <c r="G1096">
        <v>67</v>
      </c>
      <c r="H1096">
        <v>13</v>
      </c>
      <c r="I1096" s="8">
        <v>0.54600000000000004</v>
      </c>
      <c r="J1096">
        <v>5.3</v>
      </c>
      <c r="K1096">
        <v>2.2999999999999998</v>
      </c>
      <c r="L1096">
        <v>228</v>
      </c>
      <c r="M1096">
        <v>543</v>
      </c>
      <c r="N1096" s="8">
        <v>0.42</v>
      </c>
      <c r="O1096">
        <v>110</v>
      </c>
      <c r="P1096">
        <v>288</v>
      </c>
      <c r="Q1096">
        <v>0.38200000000000001</v>
      </c>
      <c r="R1096">
        <v>118</v>
      </c>
      <c r="S1096">
        <v>255</v>
      </c>
      <c r="T1096" s="8">
        <v>0.46300000000000002</v>
      </c>
      <c r="U1096">
        <v>73</v>
      </c>
      <c r="V1096">
        <v>95</v>
      </c>
      <c r="W1096" s="8">
        <v>0.76800000000000002</v>
      </c>
      <c r="X1096">
        <v>95</v>
      </c>
      <c r="Y1096">
        <v>299</v>
      </c>
      <c r="Z1096">
        <v>394</v>
      </c>
      <c r="AA1096">
        <v>281</v>
      </c>
      <c r="AB1096">
        <v>99</v>
      </c>
      <c r="AC1096">
        <v>25</v>
      </c>
      <c r="AD1096">
        <v>100</v>
      </c>
      <c r="AE1096">
        <v>222</v>
      </c>
      <c r="AF1096">
        <v>639</v>
      </c>
      <c r="AG1096" s="8" t="str">
        <f>IF(Table3[[#This Row],[FTA]]&gt;=100,Table3[[#This Row],[FT%]],"")</f>
        <v/>
      </c>
      <c r="AH1096" t="str">
        <f>UPPER(Table3[[#This Row],[Player]])</f>
        <v>PATRICK BEVERLEY</v>
      </c>
    </row>
    <row r="1097" spans="1:34" x14ac:dyDescent="0.25">
      <c r="A1097">
        <v>2017</v>
      </c>
      <c r="B1097" t="s">
        <v>521</v>
      </c>
      <c r="C1097" t="s">
        <v>30</v>
      </c>
      <c r="D1097">
        <v>28</v>
      </c>
      <c r="E1097" t="s">
        <v>71</v>
      </c>
      <c r="F1097">
        <v>65</v>
      </c>
      <c r="G1097">
        <v>1</v>
      </c>
      <c r="H1097">
        <v>11</v>
      </c>
      <c r="I1097" s="8">
        <v>0.52600000000000002</v>
      </c>
      <c r="J1097">
        <v>1.5</v>
      </c>
      <c r="K1097">
        <v>-1.1000000000000001</v>
      </c>
      <c r="L1097">
        <v>151</v>
      </c>
      <c r="M1097">
        <v>356</v>
      </c>
      <c r="N1097" s="8">
        <v>0.42399999999999999</v>
      </c>
      <c r="O1097">
        <v>56</v>
      </c>
      <c r="P1097">
        <v>177</v>
      </c>
      <c r="Q1097">
        <v>0.316</v>
      </c>
      <c r="R1097">
        <v>95</v>
      </c>
      <c r="S1097">
        <v>179</v>
      </c>
      <c r="T1097" s="8">
        <v>0.53100000000000003</v>
      </c>
      <c r="U1097">
        <v>45</v>
      </c>
      <c r="V1097">
        <v>61</v>
      </c>
      <c r="W1097" s="8">
        <v>0.73799999999999999</v>
      </c>
      <c r="X1097">
        <v>57</v>
      </c>
      <c r="Y1097">
        <v>187</v>
      </c>
      <c r="Z1097">
        <v>244</v>
      </c>
      <c r="AA1097">
        <v>79</v>
      </c>
      <c r="AB1097">
        <v>40</v>
      </c>
      <c r="AC1097">
        <v>20</v>
      </c>
      <c r="AD1097">
        <v>59</v>
      </c>
      <c r="AE1097">
        <v>154</v>
      </c>
      <c r="AF1097">
        <v>403</v>
      </c>
      <c r="AG1097" s="8" t="str">
        <f>IF(Table3[[#This Row],[FTA]]&gt;=100,Table3[[#This Row],[FT%]],"")</f>
        <v/>
      </c>
      <c r="AH1097" t="str">
        <f>UPPER(Table3[[#This Row],[Player]])</f>
        <v>NEMANJA BJELICA</v>
      </c>
    </row>
    <row r="1098" spans="1:34" x14ac:dyDescent="0.25">
      <c r="A1098">
        <v>2017</v>
      </c>
      <c r="B1098" t="s">
        <v>450</v>
      </c>
      <c r="C1098" t="s">
        <v>38</v>
      </c>
      <c r="D1098">
        <v>25</v>
      </c>
      <c r="E1098" t="s">
        <v>74</v>
      </c>
      <c r="F1098">
        <v>67</v>
      </c>
      <c r="G1098">
        <v>16</v>
      </c>
      <c r="H1098">
        <v>15</v>
      </c>
      <c r="I1098" s="8">
        <v>0.56000000000000005</v>
      </c>
      <c r="J1098">
        <v>2.4</v>
      </c>
      <c r="K1098">
        <v>-1.6</v>
      </c>
      <c r="L1098">
        <v>150</v>
      </c>
      <c r="M1098">
        <v>294</v>
      </c>
      <c r="N1098" s="8">
        <v>0.51</v>
      </c>
      <c r="O1098">
        <v>1</v>
      </c>
      <c r="P1098">
        <v>2</v>
      </c>
      <c r="Q1098">
        <v>0.5</v>
      </c>
      <c r="R1098">
        <v>149</v>
      </c>
      <c r="S1098">
        <v>292</v>
      </c>
      <c r="T1098" s="8">
        <v>0.51</v>
      </c>
      <c r="U1098">
        <v>82</v>
      </c>
      <c r="V1098">
        <v>109</v>
      </c>
      <c r="W1098" s="8">
        <v>0.752</v>
      </c>
      <c r="X1098">
        <v>143</v>
      </c>
      <c r="Y1098">
        <v>199</v>
      </c>
      <c r="Z1098">
        <v>342</v>
      </c>
      <c r="AA1098">
        <v>39</v>
      </c>
      <c r="AB1098">
        <v>30</v>
      </c>
      <c r="AC1098">
        <v>44</v>
      </c>
      <c r="AD1098">
        <v>58</v>
      </c>
      <c r="AE1098">
        <v>173</v>
      </c>
      <c r="AF1098">
        <v>383</v>
      </c>
      <c r="AG1098" s="8">
        <f>IF(Table3[[#This Row],[FTA]]&gt;=100,Table3[[#This Row],[FT%]],"")</f>
        <v>0.752</v>
      </c>
      <c r="AH1098" t="str">
        <f>UPPER(Table3[[#This Row],[Player]])</f>
        <v>TARIK BLACK</v>
      </c>
    </row>
    <row r="1099" spans="1:34" x14ac:dyDescent="0.25">
      <c r="A1099">
        <v>2017</v>
      </c>
      <c r="B1099" t="s">
        <v>86</v>
      </c>
      <c r="C1099" t="s">
        <v>36</v>
      </c>
      <c r="D1099">
        <v>27</v>
      </c>
      <c r="E1099" t="s">
        <v>96</v>
      </c>
      <c r="F1099">
        <v>66</v>
      </c>
      <c r="G1099">
        <v>66</v>
      </c>
      <c r="H1099">
        <v>20.6</v>
      </c>
      <c r="I1099" s="8">
        <v>0.56299999999999994</v>
      </c>
      <c r="J1099">
        <v>5.4</v>
      </c>
      <c r="K1099">
        <v>3.3</v>
      </c>
      <c r="L1099">
        <v>449</v>
      </c>
      <c r="M1099">
        <v>1034</v>
      </c>
      <c r="N1099" s="8">
        <v>0.434</v>
      </c>
      <c r="O1099">
        <v>104</v>
      </c>
      <c r="P1099">
        <v>310</v>
      </c>
      <c r="Q1099">
        <v>0.33500000000000002</v>
      </c>
      <c r="R1099">
        <v>345</v>
      </c>
      <c r="S1099">
        <v>724</v>
      </c>
      <c r="T1099" s="8">
        <v>0.47699999999999998</v>
      </c>
      <c r="U1099">
        <v>388</v>
      </c>
      <c r="V1099">
        <v>458</v>
      </c>
      <c r="W1099" s="8">
        <v>0.84699999999999998</v>
      </c>
      <c r="X1099">
        <v>52</v>
      </c>
      <c r="Y1099">
        <v>268</v>
      </c>
      <c r="Z1099">
        <v>320</v>
      </c>
      <c r="AA1099">
        <v>418</v>
      </c>
      <c r="AB1099">
        <v>92</v>
      </c>
      <c r="AC1099">
        <v>31</v>
      </c>
      <c r="AD1099">
        <v>223</v>
      </c>
      <c r="AE1099">
        <v>164</v>
      </c>
      <c r="AF1099">
        <v>1390</v>
      </c>
      <c r="AG1099" s="8">
        <f>IF(Table3[[#This Row],[FTA]]&gt;=100,Table3[[#This Row],[FT%]],"")</f>
        <v>0.84699999999999998</v>
      </c>
      <c r="AH1099" t="str">
        <f>UPPER(Table3[[#This Row],[Player]])</f>
        <v>ERIC BLEDSOE</v>
      </c>
    </row>
    <row r="1100" spans="1:34" x14ac:dyDescent="0.25">
      <c r="A1100">
        <v>2017</v>
      </c>
      <c r="B1100" t="s">
        <v>451</v>
      </c>
      <c r="C1100" t="s">
        <v>50</v>
      </c>
      <c r="D1100">
        <v>27</v>
      </c>
      <c r="E1100" t="s">
        <v>69</v>
      </c>
      <c r="F1100">
        <v>81</v>
      </c>
      <c r="G1100">
        <v>54</v>
      </c>
      <c r="H1100">
        <v>13.5</v>
      </c>
      <c r="I1100" s="8">
        <v>0.58499999999999996</v>
      </c>
      <c r="J1100">
        <v>2.9</v>
      </c>
      <c r="K1100">
        <v>-2.8</v>
      </c>
      <c r="L1100">
        <v>376</v>
      </c>
      <c r="M1100">
        <v>845</v>
      </c>
      <c r="N1100" s="8">
        <v>0.44500000000000001</v>
      </c>
      <c r="O1100">
        <v>144</v>
      </c>
      <c r="P1100">
        <v>392</v>
      </c>
      <c r="Q1100">
        <v>0.36699999999999999</v>
      </c>
      <c r="R1100">
        <v>232</v>
      </c>
      <c r="S1100">
        <v>453</v>
      </c>
      <c r="T1100" s="8">
        <v>0.51200000000000001</v>
      </c>
      <c r="U1100">
        <v>217</v>
      </c>
      <c r="V1100">
        <v>243</v>
      </c>
      <c r="W1100" s="8">
        <v>0.89300000000000002</v>
      </c>
      <c r="X1100">
        <v>37</v>
      </c>
      <c r="Y1100">
        <v>240</v>
      </c>
      <c r="Z1100">
        <v>277</v>
      </c>
      <c r="AA1100">
        <v>111</v>
      </c>
      <c r="AB1100">
        <v>34</v>
      </c>
      <c r="AC1100">
        <v>7</v>
      </c>
      <c r="AD1100">
        <v>130</v>
      </c>
      <c r="AE1100">
        <v>146</v>
      </c>
      <c r="AF1100">
        <v>1113</v>
      </c>
      <c r="AG1100" s="8">
        <f>IF(Table3[[#This Row],[FTA]]&gt;=100,Table3[[#This Row],[FT%]],"")</f>
        <v>0.89300000000000002</v>
      </c>
      <c r="AH1100" t="str">
        <f>UPPER(Table3[[#This Row],[Player]])</f>
        <v>BOJAN BOGDANOVIC</v>
      </c>
    </row>
    <row r="1101" spans="1:34" x14ac:dyDescent="0.25">
      <c r="A1101">
        <v>2017</v>
      </c>
      <c r="B1101" t="s">
        <v>451</v>
      </c>
      <c r="C1101" t="s">
        <v>50</v>
      </c>
      <c r="D1101">
        <v>27</v>
      </c>
      <c r="E1101" t="s">
        <v>342</v>
      </c>
      <c r="F1101">
        <v>55</v>
      </c>
      <c r="G1101">
        <v>54</v>
      </c>
      <c r="H1101">
        <v>13.1</v>
      </c>
      <c r="I1101" s="8">
        <v>0.57199999999999995</v>
      </c>
      <c r="J1101">
        <v>1.6</v>
      </c>
      <c r="K1101">
        <v>-3</v>
      </c>
      <c r="L1101">
        <v>269</v>
      </c>
      <c r="M1101">
        <v>611</v>
      </c>
      <c r="N1101" s="8">
        <v>0.44</v>
      </c>
      <c r="O1101">
        <v>99</v>
      </c>
      <c r="P1101">
        <v>277</v>
      </c>
      <c r="Q1101">
        <v>0.35699999999999998</v>
      </c>
      <c r="R1101">
        <v>170</v>
      </c>
      <c r="S1101">
        <v>334</v>
      </c>
      <c r="T1101" s="8">
        <v>0.50900000000000001</v>
      </c>
      <c r="U1101">
        <v>146</v>
      </c>
      <c r="V1101">
        <v>167</v>
      </c>
      <c r="W1101" s="8">
        <v>0.874</v>
      </c>
      <c r="X1101">
        <v>23</v>
      </c>
      <c r="Y1101">
        <v>174</v>
      </c>
      <c r="Z1101">
        <v>197</v>
      </c>
      <c r="AA1101">
        <v>90</v>
      </c>
      <c r="AB1101">
        <v>24</v>
      </c>
      <c r="AC1101">
        <v>3</v>
      </c>
      <c r="AD1101">
        <v>92</v>
      </c>
      <c r="AE1101">
        <v>99</v>
      </c>
      <c r="AF1101">
        <v>783</v>
      </c>
      <c r="AG1101" s="8">
        <f>IF(Table3[[#This Row],[FTA]]&gt;=100,Table3[[#This Row],[FT%]],"")</f>
        <v>0.874</v>
      </c>
      <c r="AH1101" t="str">
        <f>UPPER(Table3[[#This Row],[Player]])</f>
        <v>BOJAN BOGDANOVIC</v>
      </c>
    </row>
    <row r="1102" spans="1:34" x14ac:dyDescent="0.25">
      <c r="A1102">
        <v>2017</v>
      </c>
      <c r="B1102" t="s">
        <v>451</v>
      </c>
      <c r="C1102" t="s">
        <v>50</v>
      </c>
      <c r="D1102">
        <v>27</v>
      </c>
      <c r="E1102" t="s">
        <v>48</v>
      </c>
      <c r="F1102">
        <v>26</v>
      </c>
      <c r="G1102">
        <v>0</v>
      </c>
      <c r="H1102">
        <v>14.7</v>
      </c>
      <c r="I1102" s="8">
        <v>0.61699999999999999</v>
      </c>
      <c r="J1102">
        <v>1.3</v>
      </c>
      <c r="K1102">
        <v>-2.6</v>
      </c>
      <c r="L1102">
        <v>107</v>
      </c>
      <c r="M1102">
        <v>234</v>
      </c>
      <c r="N1102" s="8">
        <v>0.45700000000000002</v>
      </c>
      <c r="O1102">
        <v>45</v>
      </c>
      <c r="P1102">
        <v>115</v>
      </c>
      <c r="Q1102">
        <v>0.39100000000000001</v>
      </c>
      <c r="R1102">
        <v>62</v>
      </c>
      <c r="S1102">
        <v>119</v>
      </c>
      <c r="T1102" s="8">
        <v>0.52100000000000002</v>
      </c>
      <c r="U1102">
        <v>71</v>
      </c>
      <c r="V1102">
        <v>76</v>
      </c>
      <c r="W1102" s="8">
        <v>0.93400000000000005</v>
      </c>
      <c r="X1102">
        <v>14</v>
      </c>
      <c r="Y1102">
        <v>66</v>
      </c>
      <c r="Z1102">
        <v>80</v>
      </c>
      <c r="AA1102">
        <v>21</v>
      </c>
      <c r="AB1102">
        <v>10</v>
      </c>
      <c r="AC1102">
        <v>4</v>
      </c>
      <c r="AD1102">
        <v>38</v>
      </c>
      <c r="AE1102">
        <v>47</v>
      </c>
      <c r="AF1102">
        <v>330</v>
      </c>
      <c r="AG1102" s="8" t="str">
        <f>IF(Table3[[#This Row],[FTA]]&gt;=100,Table3[[#This Row],[FT%]],"")</f>
        <v/>
      </c>
      <c r="AH1102" t="str">
        <f>UPPER(Table3[[#This Row],[Player]])</f>
        <v>BOJAN BOGDANOVIC</v>
      </c>
    </row>
    <row r="1103" spans="1:34" x14ac:dyDescent="0.25">
      <c r="A1103">
        <v>2017</v>
      </c>
      <c r="B1103" t="s">
        <v>87</v>
      </c>
      <c r="C1103" t="s">
        <v>38</v>
      </c>
      <c r="D1103">
        <v>32</v>
      </c>
      <c r="E1103" t="s">
        <v>69</v>
      </c>
      <c r="F1103">
        <v>27</v>
      </c>
      <c r="G1103">
        <v>21</v>
      </c>
      <c r="H1103">
        <v>9.3000000000000007</v>
      </c>
      <c r="I1103" s="8">
        <v>0.46</v>
      </c>
      <c r="J1103">
        <v>0.7</v>
      </c>
      <c r="K1103">
        <v>-0.3</v>
      </c>
      <c r="L1103">
        <v>38</v>
      </c>
      <c r="M1103">
        <v>81</v>
      </c>
      <c r="N1103" s="8">
        <v>0.46899999999999997</v>
      </c>
      <c r="O1103">
        <v>0</v>
      </c>
      <c r="P1103">
        <v>1</v>
      </c>
      <c r="Q1103">
        <v>0</v>
      </c>
      <c r="R1103">
        <v>38</v>
      </c>
      <c r="S1103">
        <v>80</v>
      </c>
      <c r="T1103" s="8">
        <v>0.47499999999999998</v>
      </c>
      <c r="U1103">
        <v>3</v>
      </c>
      <c r="V1103">
        <v>11</v>
      </c>
      <c r="W1103" s="8">
        <v>0.27300000000000002</v>
      </c>
      <c r="X1103">
        <v>56</v>
      </c>
      <c r="Y1103">
        <v>162</v>
      </c>
      <c r="Z1103">
        <v>218</v>
      </c>
      <c r="AA1103">
        <v>49</v>
      </c>
      <c r="AB1103">
        <v>13</v>
      </c>
      <c r="AC1103">
        <v>25</v>
      </c>
      <c r="AD1103">
        <v>43</v>
      </c>
      <c r="AE1103">
        <v>86</v>
      </c>
      <c r="AF1103">
        <v>79</v>
      </c>
      <c r="AG1103" s="8" t="str">
        <f>IF(Table3[[#This Row],[FTA]]&gt;=100,Table3[[#This Row],[FT%]],"")</f>
        <v/>
      </c>
      <c r="AH1103" t="str">
        <f>UPPER(Table3[[#This Row],[Player]])</f>
        <v>ANDREW BOGUT</v>
      </c>
    </row>
    <row r="1104" spans="1:34" x14ac:dyDescent="0.25">
      <c r="A1104">
        <v>2017</v>
      </c>
      <c r="B1104" t="s">
        <v>87</v>
      </c>
      <c r="C1104" t="s">
        <v>38</v>
      </c>
      <c r="D1104">
        <v>32</v>
      </c>
      <c r="E1104" t="s">
        <v>66</v>
      </c>
      <c r="F1104">
        <v>26</v>
      </c>
      <c r="G1104">
        <v>21</v>
      </c>
      <c r="H1104">
        <v>9.4</v>
      </c>
      <c r="I1104" s="8">
        <v>0.46</v>
      </c>
      <c r="J1104">
        <v>0.7</v>
      </c>
      <c r="K1104">
        <v>-0.3</v>
      </c>
      <c r="L1104">
        <v>38</v>
      </c>
      <c r="M1104">
        <v>81</v>
      </c>
      <c r="N1104" s="8">
        <v>0.46899999999999997</v>
      </c>
      <c r="O1104">
        <v>0</v>
      </c>
      <c r="P1104">
        <v>1</v>
      </c>
      <c r="Q1104">
        <v>0</v>
      </c>
      <c r="R1104">
        <v>38</v>
      </c>
      <c r="S1104">
        <v>80</v>
      </c>
      <c r="T1104" s="8">
        <v>0.47499999999999998</v>
      </c>
      <c r="U1104">
        <v>3</v>
      </c>
      <c r="V1104">
        <v>11</v>
      </c>
      <c r="W1104" s="8">
        <v>0.27300000000000002</v>
      </c>
      <c r="X1104">
        <v>56</v>
      </c>
      <c r="Y1104">
        <v>162</v>
      </c>
      <c r="Z1104">
        <v>218</v>
      </c>
      <c r="AA1104">
        <v>49</v>
      </c>
      <c r="AB1104">
        <v>13</v>
      </c>
      <c r="AC1104">
        <v>25</v>
      </c>
      <c r="AD1104">
        <v>43</v>
      </c>
      <c r="AE1104">
        <v>84</v>
      </c>
      <c r="AF1104">
        <v>79</v>
      </c>
      <c r="AG1104" s="8" t="str">
        <f>IF(Table3[[#This Row],[FTA]]&gt;=100,Table3[[#This Row],[FT%]],"")</f>
        <v/>
      </c>
      <c r="AH1104" t="str">
        <f>UPPER(Table3[[#This Row],[Player]])</f>
        <v>ANDREW BOGUT</v>
      </c>
    </row>
    <row r="1105" spans="1:34" x14ac:dyDescent="0.25">
      <c r="A1105">
        <v>2017</v>
      </c>
      <c r="B1105" t="s">
        <v>589</v>
      </c>
      <c r="C1105" t="s">
        <v>30</v>
      </c>
      <c r="D1105">
        <v>23</v>
      </c>
      <c r="E1105" t="s">
        <v>37</v>
      </c>
      <c r="F1105">
        <v>12</v>
      </c>
      <c r="G1105">
        <v>0</v>
      </c>
      <c r="H1105">
        <v>19.7</v>
      </c>
      <c r="I1105" s="8">
        <v>0.59</v>
      </c>
      <c r="J1105">
        <v>0.2</v>
      </c>
      <c r="K1105">
        <v>-0.8</v>
      </c>
      <c r="L1105">
        <v>9</v>
      </c>
      <c r="M1105">
        <v>16</v>
      </c>
      <c r="N1105" s="8">
        <v>0.56299999999999994</v>
      </c>
      <c r="O1105">
        <v>1</v>
      </c>
      <c r="P1105">
        <v>4</v>
      </c>
      <c r="Q1105">
        <v>0.25</v>
      </c>
      <c r="R1105">
        <v>8</v>
      </c>
      <c r="S1105">
        <v>12</v>
      </c>
      <c r="T1105" s="8">
        <v>0.66700000000000004</v>
      </c>
      <c r="U1105">
        <v>3</v>
      </c>
      <c r="V1105">
        <v>6</v>
      </c>
      <c r="W1105" s="8">
        <v>0.5</v>
      </c>
      <c r="X1105">
        <v>4</v>
      </c>
      <c r="Y1105">
        <v>13</v>
      </c>
      <c r="Z1105">
        <v>17</v>
      </c>
      <c r="AA1105">
        <v>2</v>
      </c>
      <c r="AB1105">
        <v>1</v>
      </c>
      <c r="AC1105">
        <v>2</v>
      </c>
      <c r="AD1105">
        <v>2</v>
      </c>
      <c r="AE1105">
        <v>1</v>
      </c>
      <c r="AF1105">
        <v>22</v>
      </c>
      <c r="AG1105" s="8" t="str">
        <f>IF(Table3[[#This Row],[FTA]]&gt;=100,Table3[[#This Row],[FT%]],"")</f>
        <v/>
      </c>
      <c r="AH1105" t="str">
        <f>UPPER(Table3[[#This Row],[Player]])</f>
        <v>JOEL BOLOMBOY</v>
      </c>
    </row>
    <row r="1106" spans="1:34" x14ac:dyDescent="0.25">
      <c r="A1106">
        <v>2017</v>
      </c>
      <c r="B1106" t="s">
        <v>522</v>
      </c>
      <c r="C1106" t="s">
        <v>34</v>
      </c>
      <c r="D1106">
        <v>20</v>
      </c>
      <c r="E1106" t="s">
        <v>96</v>
      </c>
      <c r="F1106">
        <v>78</v>
      </c>
      <c r="G1106">
        <v>78</v>
      </c>
      <c r="H1106">
        <v>14.6</v>
      </c>
      <c r="I1106" s="8">
        <v>0.53100000000000003</v>
      </c>
      <c r="J1106">
        <v>2</v>
      </c>
      <c r="K1106">
        <v>-2.2999999999999998</v>
      </c>
      <c r="L1106">
        <v>606</v>
      </c>
      <c r="M1106">
        <v>1431</v>
      </c>
      <c r="N1106" s="8">
        <v>0.42299999999999999</v>
      </c>
      <c r="O1106">
        <v>147</v>
      </c>
      <c r="P1106">
        <v>405</v>
      </c>
      <c r="Q1106">
        <v>0.36299999999999999</v>
      </c>
      <c r="R1106">
        <v>459</v>
      </c>
      <c r="S1106">
        <v>1026</v>
      </c>
      <c r="T1106" s="8">
        <v>0.44700000000000001</v>
      </c>
      <c r="U1106">
        <v>367</v>
      </c>
      <c r="V1106">
        <v>441</v>
      </c>
      <c r="W1106" s="8">
        <v>0.83199999999999996</v>
      </c>
      <c r="X1106">
        <v>46</v>
      </c>
      <c r="Y1106">
        <v>203</v>
      </c>
      <c r="Z1106">
        <v>249</v>
      </c>
      <c r="AA1106">
        <v>268</v>
      </c>
      <c r="AB1106">
        <v>72</v>
      </c>
      <c r="AC1106">
        <v>21</v>
      </c>
      <c r="AD1106">
        <v>241</v>
      </c>
      <c r="AE1106">
        <v>242</v>
      </c>
      <c r="AF1106">
        <v>1726</v>
      </c>
      <c r="AG1106" s="8">
        <f>IF(Table3[[#This Row],[FTA]]&gt;=100,Table3[[#This Row],[FT%]],"")</f>
        <v>0.83199999999999996</v>
      </c>
      <c r="AH1106" t="str">
        <f>UPPER(Table3[[#This Row],[Player]])</f>
        <v>DEVIN BOOKER</v>
      </c>
    </row>
    <row r="1107" spans="1:34" x14ac:dyDescent="0.25">
      <c r="A1107">
        <v>2017</v>
      </c>
      <c r="B1107" t="s">
        <v>90</v>
      </c>
      <c r="C1107" t="s">
        <v>30</v>
      </c>
      <c r="D1107">
        <v>29</v>
      </c>
      <c r="E1107" t="s">
        <v>342</v>
      </c>
      <c r="F1107">
        <v>71</v>
      </c>
      <c r="G1107">
        <v>43</v>
      </c>
      <c r="H1107">
        <v>15.7</v>
      </c>
      <c r="I1107" s="8">
        <v>0.55400000000000005</v>
      </c>
      <c r="J1107">
        <v>3.1</v>
      </c>
      <c r="K1107">
        <v>0.2</v>
      </c>
      <c r="L1107">
        <v>305</v>
      </c>
      <c r="M1107">
        <v>591</v>
      </c>
      <c r="N1107" s="8">
        <v>0.51600000000000001</v>
      </c>
      <c r="O1107">
        <v>25</v>
      </c>
      <c r="P1107">
        <v>78</v>
      </c>
      <c r="Q1107">
        <v>0.32100000000000001</v>
      </c>
      <c r="R1107">
        <v>280</v>
      </c>
      <c r="S1107">
        <v>513</v>
      </c>
      <c r="T1107" s="8">
        <v>0.54600000000000004</v>
      </c>
      <c r="U1107">
        <v>74</v>
      </c>
      <c r="V1107">
        <v>110</v>
      </c>
      <c r="W1107" s="8">
        <v>0.67300000000000004</v>
      </c>
      <c r="X1107">
        <v>142</v>
      </c>
      <c r="Y1107">
        <v>428</v>
      </c>
      <c r="Z1107">
        <v>570</v>
      </c>
      <c r="AA1107">
        <v>138</v>
      </c>
      <c r="AB1107">
        <v>76</v>
      </c>
      <c r="AC1107">
        <v>28</v>
      </c>
      <c r="AD1107">
        <v>127</v>
      </c>
      <c r="AE1107">
        <v>152</v>
      </c>
      <c r="AF1107">
        <v>709</v>
      </c>
      <c r="AG1107" s="8">
        <f>IF(Table3[[#This Row],[FTA]]&gt;=100,Table3[[#This Row],[FT%]],"")</f>
        <v>0.67300000000000004</v>
      </c>
      <c r="AH1107" t="str">
        <f>UPPER(Table3[[#This Row],[Player]])</f>
        <v>TREVOR BOOKER</v>
      </c>
    </row>
    <row r="1108" spans="1:34" x14ac:dyDescent="0.25">
      <c r="A1108">
        <v>2017</v>
      </c>
      <c r="B1108" t="s">
        <v>92</v>
      </c>
      <c r="C1108" t="s">
        <v>34</v>
      </c>
      <c r="D1108">
        <v>26</v>
      </c>
      <c r="E1108" t="s">
        <v>45</v>
      </c>
      <c r="F1108">
        <v>55</v>
      </c>
      <c r="G1108">
        <v>55</v>
      </c>
      <c r="H1108">
        <v>14.4</v>
      </c>
      <c r="I1108" s="8">
        <v>0.54800000000000004</v>
      </c>
      <c r="J1108">
        <v>3.1</v>
      </c>
      <c r="K1108">
        <v>-0.5</v>
      </c>
      <c r="L1108">
        <v>359</v>
      </c>
      <c r="M1108">
        <v>775</v>
      </c>
      <c r="N1108" s="8">
        <v>0.46300000000000002</v>
      </c>
      <c r="O1108">
        <v>108</v>
      </c>
      <c r="P1108">
        <v>277</v>
      </c>
      <c r="Q1108">
        <v>0.39</v>
      </c>
      <c r="R1108">
        <v>251</v>
      </c>
      <c r="S1108">
        <v>498</v>
      </c>
      <c r="T1108" s="8">
        <v>0.504</v>
      </c>
      <c r="U1108">
        <v>68</v>
      </c>
      <c r="V1108">
        <v>93</v>
      </c>
      <c r="W1108" s="8">
        <v>0.73099999999999998</v>
      </c>
      <c r="X1108">
        <v>65</v>
      </c>
      <c r="Y1108">
        <v>269</v>
      </c>
      <c r="Z1108">
        <v>334</v>
      </c>
      <c r="AA1108">
        <v>121</v>
      </c>
      <c r="AB1108">
        <v>68</v>
      </c>
      <c r="AC1108">
        <v>11</v>
      </c>
      <c r="AD1108">
        <v>88</v>
      </c>
      <c r="AE1108">
        <v>141</v>
      </c>
      <c r="AF1108">
        <v>894</v>
      </c>
      <c r="AG1108" s="8" t="str">
        <f>IF(Table3[[#This Row],[FTA]]&gt;=100,Table3[[#This Row],[FT%]],"")</f>
        <v/>
      </c>
      <c r="AH1108" t="str">
        <f>UPPER(Table3[[#This Row],[Player]])</f>
        <v>AVERY BRADLEY</v>
      </c>
    </row>
    <row r="1109" spans="1:34" x14ac:dyDescent="0.25">
      <c r="A1109">
        <v>2017</v>
      </c>
      <c r="B1109" t="s">
        <v>94</v>
      </c>
      <c r="C1109" t="s">
        <v>50</v>
      </c>
      <c r="D1109">
        <v>30</v>
      </c>
      <c r="E1109" t="s">
        <v>69</v>
      </c>
      <c r="F1109">
        <v>82</v>
      </c>
      <c r="G1109">
        <v>11</v>
      </c>
      <c r="H1109">
        <v>9.1</v>
      </c>
      <c r="I1109" s="8">
        <v>0.49099999999999999</v>
      </c>
      <c r="J1109">
        <v>1.2</v>
      </c>
      <c r="K1109">
        <v>-2.7</v>
      </c>
      <c r="L1109">
        <v>147</v>
      </c>
      <c r="M1109">
        <v>348</v>
      </c>
      <c r="N1109" s="8">
        <v>0.42199999999999999</v>
      </c>
      <c r="O1109">
        <v>27</v>
      </c>
      <c r="P1109">
        <v>118</v>
      </c>
      <c r="Q1109">
        <v>0.22900000000000001</v>
      </c>
      <c r="R1109">
        <v>120</v>
      </c>
      <c r="S1109">
        <v>230</v>
      </c>
      <c r="T1109" s="8">
        <v>0.52200000000000002</v>
      </c>
      <c r="U1109">
        <v>50</v>
      </c>
      <c r="V1109">
        <v>68</v>
      </c>
      <c r="W1109" s="8">
        <v>0.73499999999999999</v>
      </c>
      <c r="X1109">
        <v>32</v>
      </c>
      <c r="Y1109">
        <v>134</v>
      </c>
      <c r="Z1109">
        <v>166</v>
      </c>
      <c r="AA1109">
        <v>97</v>
      </c>
      <c r="AB1109">
        <v>61</v>
      </c>
      <c r="AC1109">
        <v>19</v>
      </c>
      <c r="AD1109">
        <v>55</v>
      </c>
      <c r="AE1109">
        <v>133</v>
      </c>
      <c r="AF1109">
        <v>371</v>
      </c>
      <c r="AG1109" s="8" t="str">
        <f>IF(Table3[[#This Row],[FTA]]&gt;=100,Table3[[#This Row],[FT%]],"")</f>
        <v/>
      </c>
      <c r="AH1109" t="str">
        <f>UPPER(Table3[[#This Row],[Player]])</f>
        <v>COREY BREWER</v>
      </c>
    </row>
    <row r="1110" spans="1:34" x14ac:dyDescent="0.25">
      <c r="A1110">
        <v>2017</v>
      </c>
      <c r="B1110" t="s">
        <v>94</v>
      </c>
      <c r="C1110" t="s">
        <v>50</v>
      </c>
      <c r="D1110">
        <v>30</v>
      </c>
      <c r="E1110" t="s">
        <v>32</v>
      </c>
      <c r="F1110">
        <v>58</v>
      </c>
      <c r="G1110">
        <v>8</v>
      </c>
      <c r="H1110">
        <v>7.5</v>
      </c>
      <c r="I1110" s="8">
        <v>0.49099999999999999</v>
      </c>
      <c r="J1110">
        <v>0.9</v>
      </c>
      <c r="K1110">
        <v>-3.2</v>
      </c>
      <c r="L1110">
        <v>94</v>
      </c>
      <c r="M1110">
        <v>227</v>
      </c>
      <c r="N1110" s="8">
        <v>0.41399999999999998</v>
      </c>
      <c r="O1110">
        <v>22</v>
      </c>
      <c r="P1110">
        <v>94</v>
      </c>
      <c r="Q1110">
        <v>0.23400000000000001</v>
      </c>
      <c r="R1110">
        <v>72</v>
      </c>
      <c r="S1110">
        <v>133</v>
      </c>
      <c r="T1110" s="8">
        <v>0.54100000000000004</v>
      </c>
      <c r="U1110">
        <v>32</v>
      </c>
      <c r="V1110">
        <v>44</v>
      </c>
      <c r="W1110" s="8">
        <v>0.72699999999999998</v>
      </c>
      <c r="X1110">
        <v>21</v>
      </c>
      <c r="Y1110">
        <v>93</v>
      </c>
      <c r="Z1110">
        <v>114</v>
      </c>
      <c r="AA1110">
        <v>61</v>
      </c>
      <c r="AB1110">
        <v>37</v>
      </c>
      <c r="AC1110">
        <v>11</v>
      </c>
      <c r="AD1110">
        <v>36</v>
      </c>
      <c r="AE1110">
        <v>104</v>
      </c>
      <c r="AF1110">
        <v>242</v>
      </c>
      <c r="AG1110" s="8" t="str">
        <f>IF(Table3[[#This Row],[FTA]]&gt;=100,Table3[[#This Row],[FT%]],"")</f>
        <v/>
      </c>
      <c r="AH1110" t="str">
        <f>UPPER(Table3[[#This Row],[Player]])</f>
        <v>COREY BREWER</v>
      </c>
    </row>
    <row r="1111" spans="1:34" x14ac:dyDescent="0.25">
      <c r="A1111">
        <v>2017</v>
      </c>
      <c r="B1111" t="s">
        <v>94</v>
      </c>
      <c r="C1111" t="s">
        <v>50</v>
      </c>
      <c r="D1111">
        <v>30</v>
      </c>
      <c r="E1111" t="s">
        <v>74</v>
      </c>
      <c r="F1111">
        <v>24</v>
      </c>
      <c r="G1111">
        <v>3</v>
      </c>
      <c r="H1111">
        <v>13.3</v>
      </c>
      <c r="I1111" s="8">
        <v>0.49</v>
      </c>
      <c r="J1111">
        <v>0.3</v>
      </c>
      <c r="K1111">
        <v>-1.7</v>
      </c>
      <c r="L1111">
        <v>53</v>
      </c>
      <c r="M1111">
        <v>121</v>
      </c>
      <c r="N1111" s="8">
        <v>0.438</v>
      </c>
      <c r="O1111">
        <v>5</v>
      </c>
      <c r="P1111">
        <v>24</v>
      </c>
      <c r="Q1111">
        <v>0.20799999999999999</v>
      </c>
      <c r="R1111">
        <v>48</v>
      </c>
      <c r="S1111">
        <v>97</v>
      </c>
      <c r="T1111" s="8">
        <v>0.495</v>
      </c>
      <c r="U1111">
        <v>18</v>
      </c>
      <c r="V1111">
        <v>24</v>
      </c>
      <c r="W1111" s="8">
        <v>0.75</v>
      </c>
      <c r="X1111">
        <v>11</v>
      </c>
      <c r="Y1111">
        <v>41</v>
      </c>
      <c r="Z1111">
        <v>52</v>
      </c>
      <c r="AA1111">
        <v>36</v>
      </c>
      <c r="AB1111">
        <v>24</v>
      </c>
      <c r="AC1111">
        <v>8</v>
      </c>
      <c r="AD1111">
        <v>19</v>
      </c>
      <c r="AE1111">
        <v>29</v>
      </c>
      <c r="AF1111">
        <v>129</v>
      </c>
      <c r="AG1111" s="8" t="str">
        <f>IF(Table3[[#This Row],[FTA]]&gt;=100,Table3[[#This Row],[FT%]],"")</f>
        <v/>
      </c>
      <c r="AH1111" t="str">
        <f>UPPER(Table3[[#This Row],[Player]])</f>
        <v>COREY BREWER</v>
      </c>
    </row>
    <row r="1112" spans="1:34" x14ac:dyDescent="0.25">
      <c r="A1112">
        <v>2017</v>
      </c>
      <c r="B1112" t="s">
        <v>590</v>
      </c>
      <c r="C1112" t="s">
        <v>34</v>
      </c>
      <c r="D1112">
        <v>24</v>
      </c>
      <c r="E1112" t="s">
        <v>88</v>
      </c>
      <c r="F1112">
        <v>75</v>
      </c>
      <c r="G1112">
        <v>28</v>
      </c>
      <c r="H1112">
        <v>14.9</v>
      </c>
      <c r="I1112" s="8">
        <v>0.55500000000000005</v>
      </c>
      <c r="J1112">
        <v>4.0999999999999996</v>
      </c>
      <c r="K1112">
        <v>-0.5</v>
      </c>
      <c r="L1112">
        <v>290</v>
      </c>
      <c r="M1112">
        <v>635</v>
      </c>
      <c r="N1112" s="8">
        <v>0.45700000000000002</v>
      </c>
      <c r="O1112">
        <v>78</v>
      </c>
      <c r="P1112">
        <v>193</v>
      </c>
      <c r="Q1112">
        <v>0.40400000000000003</v>
      </c>
      <c r="R1112">
        <v>212</v>
      </c>
      <c r="S1112">
        <v>442</v>
      </c>
      <c r="T1112" s="8">
        <v>0.48</v>
      </c>
      <c r="U1112">
        <v>109</v>
      </c>
      <c r="V1112">
        <v>126</v>
      </c>
      <c r="W1112" s="8">
        <v>0.86499999999999999</v>
      </c>
      <c r="X1112">
        <v>47</v>
      </c>
      <c r="Y1112">
        <v>166</v>
      </c>
      <c r="Z1112">
        <v>213</v>
      </c>
      <c r="AA1112">
        <v>317</v>
      </c>
      <c r="AB1112">
        <v>84</v>
      </c>
      <c r="AC1112">
        <v>12</v>
      </c>
      <c r="AD1112">
        <v>113</v>
      </c>
      <c r="AE1112">
        <v>140</v>
      </c>
      <c r="AF1112">
        <v>767</v>
      </c>
      <c r="AG1112" s="8">
        <f>IF(Table3[[#This Row],[FTA]]&gt;=100,Table3[[#This Row],[FT%]],"")</f>
        <v>0.86499999999999999</v>
      </c>
      <c r="AH1112" t="str">
        <f>UPPER(Table3[[#This Row],[Player]])</f>
        <v>MALCOLM BROGDON</v>
      </c>
    </row>
    <row r="1113" spans="1:34" x14ac:dyDescent="0.25">
      <c r="A1113">
        <v>2017</v>
      </c>
      <c r="B1113" t="s">
        <v>343</v>
      </c>
      <c r="C1113" t="s">
        <v>36</v>
      </c>
      <c r="D1113">
        <v>32</v>
      </c>
      <c r="E1113" t="s">
        <v>52</v>
      </c>
      <c r="F1113">
        <v>65</v>
      </c>
      <c r="G1113">
        <v>0</v>
      </c>
      <c r="H1113">
        <v>9.5</v>
      </c>
      <c r="I1113" s="8">
        <v>0.50700000000000001</v>
      </c>
      <c r="J1113">
        <v>0.3</v>
      </c>
      <c r="K1113">
        <v>-4.5999999999999996</v>
      </c>
      <c r="L1113">
        <v>121</v>
      </c>
      <c r="M1113">
        <v>300</v>
      </c>
      <c r="N1113" s="8">
        <v>0.40300000000000002</v>
      </c>
      <c r="O1113">
        <v>48</v>
      </c>
      <c r="P1113">
        <v>128</v>
      </c>
      <c r="Q1113">
        <v>0.375</v>
      </c>
      <c r="R1113">
        <v>73</v>
      </c>
      <c r="S1113">
        <v>172</v>
      </c>
      <c r="T1113" s="8">
        <v>0.42399999999999999</v>
      </c>
      <c r="U1113">
        <v>32</v>
      </c>
      <c r="V1113">
        <v>40</v>
      </c>
      <c r="W1113" s="8">
        <v>0.8</v>
      </c>
      <c r="X1113">
        <v>18</v>
      </c>
      <c r="Y1113">
        <v>51</v>
      </c>
      <c r="Z1113">
        <v>69</v>
      </c>
      <c r="AA1113">
        <v>125</v>
      </c>
      <c r="AB1113">
        <v>25</v>
      </c>
      <c r="AC1113">
        <v>9</v>
      </c>
      <c r="AD1113">
        <v>66</v>
      </c>
      <c r="AE1113">
        <v>93</v>
      </c>
      <c r="AF1113">
        <v>322</v>
      </c>
      <c r="AG1113" s="8" t="str">
        <f>IF(Table3[[#This Row],[FTA]]&gt;=100,Table3[[#This Row],[FT%]],"")</f>
        <v/>
      </c>
      <c r="AH1113" t="str">
        <f>UPPER(Table3[[#This Row],[Player]])</f>
        <v>AARON BROOKS</v>
      </c>
    </row>
    <row r="1114" spans="1:34" x14ac:dyDescent="0.25">
      <c r="A1114">
        <v>2017</v>
      </c>
      <c r="B1114" t="s">
        <v>591</v>
      </c>
      <c r="C1114" t="s">
        <v>36</v>
      </c>
      <c r="D1114">
        <v>32</v>
      </c>
      <c r="E1114" t="s">
        <v>32</v>
      </c>
      <c r="F1114">
        <v>25</v>
      </c>
      <c r="G1114">
        <v>0</v>
      </c>
      <c r="H1114">
        <v>10.8</v>
      </c>
      <c r="I1114" s="8">
        <v>0.50900000000000001</v>
      </c>
      <c r="J1114">
        <v>0.1</v>
      </c>
      <c r="K1114">
        <v>-7.6</v>
      </c>
      <c r="L1114">
        <v>23</v>
      </c>
      <c r="M1114">
        <v>60</v>
      </c>
      <c r="N1114" s="8">
        <v>0.38300000000000001</v>
      </c>
      <c r="O1114">
        <v>14</v>
      </c>
      <c r="P1114">
        <v>35</v>
      </c>
      <c r="Q1114">
        <v>0.4</v>
      </c>
      <c r="R1114">
        <v>9</v>
      </c>
      <c r="S1114">
        <v>25</v>
      </c>
      <c r="T1114" s="8">
        <v>0.36</v>
      </c>
      <c r="U1114">
        <v>2</v>
      </c>
      <c r="V1114">
        <v>2</v>
      </c>
      <c r="W1114" s="8">
        <v>1</v>
      </c>
      <c r="X1114">
        <v>0</v>
      </c>
      <c r="Y1114">
        <v>6</v>
      </c>
      <c r="Z1114">
        <v>6</v>
      </c>
      <c r="AA1114">
        <v>14</v>
      </c>
      <c r="AB1114">
        <v>1</v>
      </c>
      <c r="AC1114">
        <v>0</v>
      </c>
      <c r="AD1114">
        <v>5</v>
      </c>
      <c r="AE1114">
        <v>5</v>
      </c>
      <c r="AF1114">
        <v>62</v>
      </c>
      <c r="AG1114" s="8" t="str">
        <f>IF(Table3[[#This Row],[FTA]]&gt;=100,Table3[[#This Row],[FT%]],"")</f>
        <v/>
      </c>
      <c r="AH1114" t="str">
        <f>UPPER(Table3[[#This Row],[Player]])</f>
        <v>BOBBY BROWN</v>
      </c>
    </row>
    <row r="1115" spans="1:34" x14ac:dyDescent="0.25">
      <c r="A1115">
        <v>2017</v>
      </c>
      <c r="B1115" t="s">
        <v>592</v>
      </c>
      <c r="C1115" t="s">
        <v>50</v>
      </c>
      <c r="D1115">
        <v>20</v>
      </c>
      <c r="E1115" t="s">
        <v>45</v>
      </c>
      <c r="F1115">
        <v>78</v>
      </c>
      <c r="G1115">
        <v>20</v>
      </c>
      <c r="H1115">
        <v>10.3</v>
      </c>
      <c r="I1115" s="8">
        <v>0.53900000000000003</v>
      </c>
      <c r="J1115">
        <v>1.5</v>
      </c>
      <c r="K1115">
        <v>-4</v>
      </c>
      <c r="L1115">
        <v>192</v>
      </c>
      <c r="M1115">
        <v>423</v>
      </c>
      <c r="N1115" s="8">
        <v>0.45400000000000001</v>
      </c>
      <c r="O1115">
        <v>46</v>
      </c>
      <c r="P1115">
        <v>135</v>
      </c>
      <c r="Q1115">
        <v>0.34100000000000003</v>
      </c>
      <c r="R1115">
        <v>146</v>
      </c>
      <c r="S1115">
        <v>288</v>
      </c>
      <c r="T1115" s="8">
        <v>0.50700000000000001</v>
      </c>
      <c r="U1115">
        <v>85</v>
      </c>
      <c r="V1115">
        <v>124</v>
      </c>
      <c r="W1115" s="8">
        <v>0.68500000000000005</v>
      </c>
      <c r="X1115">
        <v>45</v>
      </c>
      <c r="Y1115">
        <v>175</v>
      </c>
      <c r="Z1115">
        <v>220</v>
      </c>
      <c r="AA1115">
        <v>64</v>
      </c>
      <c r="AB1115">
        <v>35</v>
      </c>
      <c r="AC1115">
        <v>18</v>
      </c>
      <c r="AD1115">
        <v>68</v>
      </c>
      <c r="AE1115">
        <v>142</v>
      </c>
      <c r="AF1115">
        <v>515</v>
      </c>
      <c r="AG1115" s="8">
        <f>IF(Table3[[#This Row],[FTA]]&gt;=100,Table3[[#This Row],[FT%]],"")</f>
        <v>0.68500000000000005</v>
      </c>
      <c r="AH1115" t="str">
        <f>UPPER(Table3[[#This Row],[Player]])</f>
        <v>JAYLEN BROWN</v>
      </c>
    </row>
    <row r="1116" spans="1:34" x14ac:dyDescent="0.25">
      <c r="A1116">
        <v>2017</v>
      </c>
      <c r="B1116" t="s">
        <v>593</v>
      </c>
      <c r="C1116" t="s">
        <v>50</v>
      </c>
      <c r="D1116">
        <v>23</v>
      </c>
      <c r="E1116" t="s">
        <v>66</v>
      </c>
      <c r="F1116">
        <v>54</v>
      </c>
      <c r="G1116">
        <v>2</v>
      </c>
      <c r="H1116">
        <v>10.7</v>
      </c>
      <c r="I1116" s="8">
        <v>0.498</v>
      </c>
      <c r="J1116">
        <v>0.6</v>
      </c>
      <c r="K1116">
        <v>-1</v>
      </c>
      <c r="L1116">
        <v>52</v>
      </c>
      <c r="M1116">
        <v>141</v>
      </c>
      <c r="N1116" s="8">
        <v>0.36899999999999999</v>
      </c>
      <c r="O1116">
        <v>29</v>
      </c>
      <c r="P1116">
        <v>95</v>
      </c>
      <c r="Q1116">
        <v>0.30499999999999999</v>
      </c>
      <c r="R1116">
        <v>23</v>
      </c>
      <c r="S1116">
        <v>46</v>
      </c>
      <c r="T1116" s="8">
        <v>0.5</v>
      </c>
      <c r="U1116">
        <v>17</v>
      </c>
      <c r="V1116">
        <v>22</v>
      </c>
      <c r="W1116" s="8">
        <v>0.77300000000000002</v>
      </c>
      <c r="X1116">
        <v>26</v>
      </c>
      <c r="Y1116">
        <v>69</v>
      </c>
      <c r="Z1116">
        <v>95</v>
      </c>
      <c r="AA1116">
        <v>47</v>
      </c>
      <c r="AB1116">
        <v>17</v>
      </c>
      <c r="AC1116">
        <v>8</v>
      </c>
      <c r="AD1116">
        <v>26</v>
      </c>
      <c r="AE1116">
        <v>43</v>
      </c>
      <c r="AF1116">
        <v>150</v>
      </c>
      <c r="AG1116" s="8" t="str">
        <f>IF(Table3[[#This Row],[FTA]]&gt;=100,Table3[[#This Row],[FT%]],"")</f>
        <v/>
      </c>
      <c r="AH1116" t="str">
        <f>UPPER(Table3[[#This Row],[Player]])</f>
        <v>NICOLAS BRUSSINO</v>
      </c>
    </row>
    <row r="1117" spans="1:34" x14ac:dyDescent="0.25">
      <c r="A1117">
        <v>2017</v>
      </c>
      <c r="B1117" t="s">
        <v>398</v>
      </c>
      <c r="C1117" t="s">
        <v>50</v>
      </c>
      <c r="D1117">
        <v>25</v>
      </c>
      <c r="E1117" t="s">
        <v>104</v>
      </c>
      <c r="F1117">
        <v>31</v>
      </c>
      <c r="G1117">
        <v>5</v>
      </c>
      <c r="H1117">
        <v>11.7</v>
      </c>
      <c r="I1117" s="8">
        <v>0.53800000000000003</v>
      </c>
      <c r="J1117">
        <v>1</v>
      </c>
      <c r="K1117">
        <v>0.1</v>
      </c>
      <c r="L1117">
        <v>54</v>
      </c>
      <c r="M1117">
        <v>128</v>
      </c>
      <c r="N1117" s="8">
        <v>0.42199999999999999</v>
      </c>
      <c r="O1117">
        <v>28</v>
      </c>
      <c r="P1117">
        <v>73</v>
      </c>
      <c r="Q1117">
        <v>0.38400000000000001</v>
      </c>
      <c r="R1117">
        <v>26</v>
      </c>
      <c r="S1117">
        <v>55</v>
      </c>
      <c r="T1117" s="8">
        <v>0.47299999999999998</v>
      </c>
      <c r="U1117">
        <v>5</v>
      </c>
      <c r="V1117">
        <v>7</v>
      </c>
      <c r="W1117" s="8">
        <v>0.71399999999999997</v>
      </c>
      <c r="X1117">
        <v>13</v>
      </c>
      <c r="Y1117">
        <v>51</v>
      </c>
      <c r="Z1117">
        <v>64</v>
      </c>
      <c r="AA1117">
        <v>29</v>
      </c>
      <c r="AB1117">
        <v>18</v>
      </c>
      <c r="AC1117">
        <v>3</v>
      </c>
      <c r="AD1117">
        <v>10</v>
      </c>
      <c r="AE1117">
        <v>22</v>
      </c>
      <c r="AF1117">
        <v>141</v>
      </c>
      <c r="AG1117" s="8" t="str">
        <f>IF(Table3[[#This Row],[FTA]]&gt;=100,Table3[[#This Row],[FT%]],"")</f>
        <v/>
      </c>
      <c r="AH1117" t="str">
        <f>UPPER(Table3[[#This Row],[Player]])</f>
        <v>REGGIE BULLOCK</v>
      </c>
    </row>
    <row r="1118" spans="1:34" x14ac:dyDescent="0.25">
      <c r="A1118">
        <v>2017</v>
      </c>
      <c r="B1118" t="s">
        <v>399</v>
      </c>
      <c r="C1118" t="s">
        <v>36</v>
      </c>
      <c r="D1118">
        <v>24</v>
      </c>
      <c r="E1118" t="s">
        <v>48</v>
      </c>
      <c r="F1118">
        <v>57</v>
      </c>
      <c r="G1118">
        <v>0</v>
      </c>
      <c r="H1118">
        <v>10.8</v>
      </c>
      <c r="I1118" s="8">
        <v>0.53200000000000003</v>
      </c>
      <c r="J1118">
        <v>0.5</v>
      </c>
      <c r="K1118">
        <v>-5.7</v>
      </c>
      <c r="L1118">
        <v>116</v>
      </c>
      <c r="M1118">
        <v>255</v>
      </c>
      <c r="N1118" s="8">
        <v>0.45500000000000002</v>
      </c>
      <c r="O1118">
        <v>31</v>
      </c>
      <c r="P1118">
        <v>70</v>
      </c>
      <c r="Q1118">
        <v>0.443</v>
      </c>
      <c r="R1118">
        <v>85</v>
      </c>
      <c r="S1118">
        <v>185</v>
      </c>
      <c r="T1118" s="8">
        <v>0.45900000000000002</v>
      </c>
      <c r="U1118">
        <v>22</v>
      </c>
      <c r="V1118">
        <v>29</v>
      </c>
      <c r="W1118" s="8">
        <v>0.75900000000000001</v>
      </c>
      <c r="X1118">
        <v>7</v>
      </c>
      <c r="Y1118">
        <v>40</v>
      </c>
      <c r="Z1118">
        <v>47</v>
      </c>
      <c r="AA1118">
        <v>100</v>
      </c>
      <c r="AB1118">
        <v>11</v>
      </c>
      <c r="AC1118">
        <v>5</v>
      </c>
      <c r="AD1118">
        <v>48</v>
      </c>
      <c r="AE1118">
        <v>54</v>
      </c>
      <c r="AF1118">
        <v>285</v>
      </c>
      <c r="AG1118" s="8" t="str">
        <f>IF(Table3[[#This Row],[FTA]]&gt;=100,Table3[[#This Row],[FT%]],"")</f>
        <v/>
      </c>
      <c r="AH1118" t="str">
        <f>UPPER(Table3[[#This Row],[Player]])</f>
        <v>TREY BURKE</v>
      </c>
    </row>
    <row r="1119" spans="1:34" x14ac:dyDescent="0.25">
      <c r="A1119">
        <v>2017</v>
      </c>
      <c r="B1119" t="s">
        <v>99</v>
      </c>
      <c r="C1119" t="s">
        <v>34</v>
      </c>
      <c r="D1119">
        <v>25</v>
      </c>
      <c r="E1119" t="s">
        <v>37</v>
      </c>
      <c r="F1119">
        <v>42</v>
      </c>
      <c r="G1119">
        <v>0</v>
      </c>
      <c r="H1119">
        <v>11.6</v>
      </c>
      <c r="I1119" s="8">
        <v>0.501</v>
      </c>
      <c r="J1119">
        <v>0.8</v>
      </c>
      <c r="K1119">
        <v>-4.2</v>
      </c>
      <c r="L1119">
        <v>99</v>
      </c>
      <c r="M1119">
        <v>248</v>
      </c>
      <c r="N1119" s="8">
        <v>0.39900000000000002</v>
      </c>
      <c r="O1119">
        <v>25</v>
      </c>
      <c r="P1119">
        <v>76</v>
      </c>
      <c r="Q1119">
        <v>0.32900000000000001</v>
      </c>
      <c r="R1119">
        <v>74</v>
      </c>
      <c r="S1119">
        <v>172</v>
      </c>
      <c r="T1119" s="8">
        <v>0.43</v>
      </c>
      <c r="U1119">
        <v>60</v>
      </c>
      <c r="V1119">
        <v>78</v>
      </c>
      <c r="W1119" s="8">
        <v>0.76900000000000002</v>
      </c>
      <c r="X1119">
        <v>17</v>
      </c>
      <c r="Y1119">
        <v>103</v>
      </c>
      <c r="Z1119">
        <v>120</v>
      </c>
      <c r="AA1119">
        <v>30</v>
      </c>
      <c r="AB1119">
        <v>18</v>
      </c>
      <c r="AC1119">
        <v>5</v>
      </c>
      <c r="AD1119">
        <v>35</v>
      </c>
      <c r="AE1119">
        <v>50</v>
      </c>
      <c r="AF1119">
        <v>283</v>
      </c>
      <c r="AG1119" s="8" t="str">
        <f>IF(Table3[[#This Row],[FTA]]&gt;=100,Table3[[#This Row],[FT%]],"")</f>
        <v/>
      </c>
      <c r="AH1119" t="str">
        <f>UPPER(Table3[[#This Row],[Player]])</f>
        <v>ALEC BURKS</v>
      </c>
    </row>
    <row r="1120" spans="1:34" x14ac:dyDescent="0.25">
      <c r="A1120">
        <v>2017</v>
      </c>
      <c r="B1120" t="s">
        <v>101</v>
      </c>
      <c r="C1120" t="s">
        <v>50</v>
      </c>
      <c r="D1120">
        <v>27</v>
      </c>
      <c r="E1120" t="s">
        <v>63</v>
      </c>
      <c r="F1120">
        <v>76</v>
      </c>
      <c r="G1120">
        <v>75</v>
      </c>
      <c r="H1120">
        <v>25.1</v>
      </c>
      <c r="I1120" s="8">
        <v>0.58599999999999997</v>
      </c>
      <c r="J1120">
        <v>13.8</v>
      </c>
      <c r="K1120">
        <v>6.9</v>
      </c>
      <c r="L1120">
        <v>570</v>
      </c>
      <c r="M1120">
        <v>1252</v>
      </c>
      <c r="N1120" s="8">
        <v>0.45500000000000002</v>
      </c>
      <c r="O1120">
        <v>91</v>
      </c>
      <c r="P1120">
        <v>248</v>
      </c>
      <c r="Q1120">
        <v>0.36699999999999999</v>
      </c>
      <c r="R1120">
        <v>479</v>
      </c>
      <c r="S1120">
        <v>1004</v>
      </c>
      <c r="T1120" s="8">
        <v>0.47699999999999998</v>
      </c>
      <c r="U1120">
        <v>585</v>
      </c>
      <c r="V1120">
        <v>676</v>
      </c>
      <c r="W1120" s="8">
        <v>0.86499999999999999</v>
      </c>
      <c r="X1120">
        <v>129</v>
      </c>
      <c r="Y1120">
        <v>341</v>
      </c>
      <c r="Z1120">
        <v>470</v>
      </c>
      <c r="AA1120">
        <v>417</v>
      </c>
      <c r="AB1120">
        <v>143</v>
      </c>
      <c r="AC1120">
        <v>32</v>
      </c>
      <c r="AD1120">
        <v>159</v>
      </c>
      <c r="AE1120">
        <v>112</v>
      </c>
      <c r="AF1120">
        <v>1816</v>
      </c>
      <c r="AG1120" s="8">
        <f>IF(Table3[[#This Row],[FTA]]&gt;=100,Table3[[#This Row],[FT%]],"")</f>
        <v>0.86499999999999999</v>
      </c>
      <c r="AH1120" t="str">
        <f>UPPER(Table3[[#This Row],[Player]])</f>
        <v>JIMMY BUTLER</v>
      </c>
    </row>
    <row r="1121" spans="1:34" x14ac:dyDescent="0.25">
      <c r="A1121">
        <v>2017</v>
      </c>
      <c r="B1121" t="s">
        <v>105</v>
      </c>
      <c r="C1121" t="s">
        <v>36</v>
      </c>
      <c r="D1121">
        <v>35</v>
      </c>
      <c r="E1121" t="s">
        <v>69</v>
      </c>
      <c r="F1121">
        <v>41</v>
      </c>
      <c r="G1121">
        <v>13</v>
      </c>
      <c r="H1121">
        <v>8.9</v>
      </c>
      <c r="I1121" s="8">
        <v>0.50600000000000001</v>
      </c>
      <c r="J1121">
        <v>0.3</v>
      </c>
      <c r="K1121">
        <v>-4.7</v>
      </c>
      <c r="L1121">
        <v>55</v>
      </c>
      <c r="M1121">
        <v>134</v>
      </c>
      <c r="N1121" s="8">
        <v>0.41</v>
      </c>
      <c r="O1121">
        <v>20</v>
      </c>
      <c r="P1121">
        <v>64</v>
      </c>
      <c r="Q1121">
        <v>0.313</v>
      </c>
      <c r="R1121">
        <v>35</v>
      </c>
      <c r="S1121">
        <v>70</v>
      </c>
      <c r="T1121" s="8">
        <v>0.5</v>
      </c>
      <c r="U1121">
        <v>11</v>
      </c>
      <c r="V1121">
        <v>12</v>
      </c>
      <c r="W1121" s="8">
        <v>0.91700000000000004</v>
      </c>
      <c r="X1121">
        <v>15</v>
      </c>
      <c r="Y1121">
        <v>59</v>
      </c>
      <c r="Z1121">
        <v>74</v>
      </c>
      <c r="AA1121">
        <v>88</v>
      </c>
      <c r="AB1121">
        <v>11</v>
      </c>
      <c r="AC1121">
        <v>1</v>
      </c>
      <c r="AD1121">
        <v>41</v>
      </c>
      <c r="AE1121">
        <v>36</v>
      </c>
      <c r="AF1121">
        <v>141</v>
      </c>
      <c r="AG1121" s="8" t="str">
        <f>IF(Table3[[#This Row],[FTA]]&gt;=100,Table3[[#This Row],[FT%]],"")</f>
        <v/>
      </c>
      <c r="AH1121" t="str">
        <f>UPPER(Table3[[#This Row],[Player]])</f>
        <v>JOSE CALDERON</v>
      </c>
    </row>
    <row r="1122" spans="1:34" x14ac:dyDescent="0.25">
      <c r="A1122">
        <v>2017</v>
      </c>
      <c r="B1122" t="s">
        <v>105</v>
      </c>
      <c r="C1122" t="s">
        <v>36</v>
      </c>
      <c r="D1122">
        <v>35</v>
      </c>
      <c r="E1122" t="s">
        <v>74</v>
      </c>
      <c r="F1122">
        <v>24</v>
      </c>
      <c r="G1122">
        <v>11</v>
      </c>
      <c r="H1122">
        <v>9.1</v>
      </c>
      <c r="I1122" s="8">
        <v>0.50800000000000001</v>
      </c>
      <c r="J1122">
        <v>0</v>
      </c>
      <c r="K1122">
        <v>-5.0999999999999996</v>
      </c>
      <c r="L1122">
        <v>32</v>
      </c>
      <c r="M1122">
        <v>77</v>
      </c>
      <c r="N1122" s="8">
        <v>0.41599999999999998</v>
      </c>
      <c r="O1122">
        <v>12</v>
      </c>
      <c r="P1122">
        <v>34</v>
      </c>
      <c r="Q1122">
        <v>0.35299999999999998</v>
      </c>
      <c r="R1122">
        <v>20</v>
      </c>
      <c r="S1122">
        <v>43</v>
      </c>
      <c r="T1122" s="8">
        <v>0.46500000000000002</v>
      </c>
      <c r="U1122">
        <v>4</v>
      </c>
      <c r="V1122">
        <v>4</v>
      </c>
      <c r="W1122" s="8">
        <v>1</v>
      </c>
      <c r="X1122">
        <v>8</v>
      </c>
      <c r="Y1122">
        <v>34</v>
      </c>
      <c r="Z1122">
        <v>42</v>
      </c>
      <c r="AA1122">
        <v>51</v>
      </c>
      <c r="AB1122">
        <v>7</v>
      </c>
      <c r="AC1122">
        <v>1</v>
      </c>
      <c r="AD1122">
        <v>26</v>
      </c>
      <c r="AE1122">
        <v>22</v>
      </c>
      <c r="AF1122">
        <v>80</v>
      </c>
      <c r="AG1122" s="8" t="str">
        <f>IF(Table3[[#This Row],[FTA]]&gt;=100,Table3[[#This Row],[FT%]],"")</f>
        <v/>
      </c>
      <c r="AH1122" t="str">
        <f>UPPER(Table3[[#This Row],[Player]])</f>
        <v>JOSE CALDERON</v>
      </c>
    </row>
    <row r="1123" spans="1:34" x14ac:dyDescent="0.25">
      <c r="A1123">
        <v>2017</v>
      </c>
      <c r="B1123" t="s">
        <v>105</v>
      </c>
      <c r="C1123" t="s">
        <v>36</v>
      </c>
      <c r="D1123">
        <v>35</v>
      </c>
      <c r="E1123" t="s">
        <v>115</v>
      </c>
      <c r="F1123">
        <v>17</v>
      </c>
      <c r="G1123">
        <v>2</v>
      </c>
      <c r="H1123">
        <v>8.6999999999999993</v>
      </c>
      <c r="I1123" s="8">
        <v>0.504</v>
      </c>
      <c r="J1123">
        <v>0.3</v>
      </c>
      <c r="K1123">
        <v>-4.2</v>
      </c>
      <c r="L1123">
        <v>23</v>
      </c>
      <c r="M1123">
        <v>57</v>
      </c>
      <c r="N1123" s="8">
        <v>0.40400000000000003</v>
      </c>
      <c r="O1123">
        <v>8</v>
      </c>
      <c r="P1123">
        <v>30</v>
      </c>
      <c r="Q1123">
        <v>0.26700000000000002</v>
      </c>
      <c r="R1123">
        <v>15</v>
      </c>
      <c r="S1123">
        <v>27</v>
      </c>
      <c r="T1123" s="8">
        <v>0.55600000000000005</v>
      </c>
      <c r="U1123">
        <v>7</v>
      </c>
      <c r="V1123">
        <v>8</v>
      </c>
      <c r="W1123" s="8">
        <v>0.875</v>
      </c>
      <c r="X1123">
        <v>7</v>
      </c>
      <c r="Y1123">
        <v>25</v>
      </c>
      <c r="Z1123">
        <v>32</v>
      </c>
      <c r="AA1123">
        <v>37</v>
      </c>
      <c r="AB1123">
        <v>4</v>
      </c>
      <c r="AC1123">
        <v>0</v>
      </c>
      <c r="AD1123">
        <v>15</v>
      </c>
      <c r="AE1123">
        <v>14</v>
      </c>
      <c r="AF1123">
        <v>61</v>
      </c>
      <c r="AG1123" s="8" t="str">
        <f>IF(Table3[[#This Row],[FTA]]&gt;=100,Table3[[#This Row],[FT%]],"")</f>
        <v/>
      </c>
      <c r="AH1123" t="str">
        <f>UPPER(Table3[[#This Row],[Player]])</f>
        <v>JOSE CALDERON</v>
      </c>
    </row>
    <row r="1124" spans="1:34" x14ac:dyDescent="0.25">
      <c r="A1124">
        <v>2017</v>
      </c>
      <c r="B1124" t="s">
        <v>402</v>
      </c>
      <c r="C1124" t="s">
        <v>34</v>
      </c>
      <c r="D1124">
        <v>23</v>
      </c>
      <c r="E1124" t="s">
        <v>104</v>
      </c>
      <c r="F1124">
        <v>76</v>
      </c>
      <c r="G1124">
        <v>75</v>
      </c>
      <c r="H1124">
        <v>12.8</v>
      </c>
      <c r="I1124" s="8">
        <v>0.51900000000000002</v>
      </c>
      <c r="J1124">
        <v>4.5</v>
      </c>
      <c r="K1124">
        <v>0.9</v>
      </c>
      <c r="L1124">
        <v>370</v>
      </c>
      <c r="M1124">
        <v>928</v>
      </c>
      <c r="N1124" s="8">
        <v>0.39900000000000002</v>
      </c>
      <c r="O1124">
        <v>153</v>
      </c>
      <c r="P1124">
        <v>437</v>
      </c>
      <c r="Q1124">
        <v>0.35</v>
      </c>
      <c r="R1124">
        <v>217</v>
      </c>
      <c r="S1124">
        <v>491</v>
      </c>
      <c r="T1124" s="8">
        <v>0.442</v>
      </c>
      <c r="U1124">
        <v>154</v>
      </c>
      <c r="V1124">
        <v>185</v>
      </c>
      <c r="W1124" s="8">
        <v>0.83199999999999996</v>
      </c>
      <c r="X1124">
        <v>55</v>
      </c>
      <c r="Y1124">
        <v>193</v>
      </c>
      <c r="Z1124">
        <v>248</v>
      </c>
      <c r="AA1124">
        <v>193</v>
      </c>
      <c r="AB1124">
        <v>89</v>
      </c>
      <c r="AC1124">
        <v>12</v>
      </c>
      <c r="AD1124">
        <v>86</v>
      </c>
      <c r="AE1124">
        <v>118</v>
      </c>
      <c r="AF1124">
        <v>1047</v>
      </c>
      <c r="AG1124" s="8">
        <f>IF(Table3[[#This Row],[FTA]]&gt;=100,Table3[[#This Row],[FT%]],"")</f>
        <v>0.83199999999999996</v>
      </c>
      <c r="AH1124" t="str">
        <f>UPPER(Table3[[#This Row],[Player]])</f>
        <v>KENTAVIOUS CALDWELL-POPE</v>
      </c>
    </row>
    <row r="1125" spans="1:34" x14ac:dyDescent="0.25">
      <c r="A1125">
        <v>2017</v>
      </c>
      <c r="B1125" t="s">
        <v>403</v>
      </c>
      <c r="C1125" t="s">
        <v>34</v>
      </c>
      <c r="D1125">
        <v>25</v>
      </c>
      <c r="E1125" t="s">
        <v>63</v>
      </c>
      <c r="F1125">
        <v>39</v>
      </c>
      <c r="G1125">
        <v>0</v>
      </c>
      <c r="H1125">
        <v>8.1</v>
      </c>
      <c r="I1125" s="8">
        <v>0.48299999999999998</v>
      </c>
      <c r="J1125">
        <v>0.5</v>
      </c>
      <c r="K1125">
        <v>-3.4</v>
      </c>
      <c r="L1125">
        <v>63</v>
      </c>
      <c r="M1125">
        <v>173</v>
      </c>
      <c r="N1125" s="8">
        <v>0.36399999999999999</v>
      </c>
      <c r="O1125">
        <v>25</v>
      </c>
      <c r="P1125">
        <v>94</v>
      </c>
      <c r="Q1125">
        <v>0.26600000000000001</v>
      </c>
      <c r="R1125">
        <v>38</v>
      </c>
      <c r="S1125">
        <v>79</v>
      </c>
      <c r="T1125" s="8">
        <v>0.48099999999999998</v>
      </c>
      <c r="U1125">
        <v>30</v>
      </c>
      <c r="V1125">
        <v>33</v>
      </c>
      <c r="W1125" s="8">
        <v>0.90900000000000003</v>
      </c>
      <c r="X1125">
        <v>6</v>
      </c>
      <c r="Y1125">
        <v>43</v>
      </c>
      <c r="Z1125">
        <v>49</v>
      </c>
      <c r="AA1125">
        <v>37</v>
      </c>
      <c r="AB1125">
        <v>22</v>
      </c>
      <c r="AC1125">
        <v>1</v>
      </c>
      <c r="AD1125">
        <v>20</v>
      </c>
      <c r="AE1125">
        <v>35</v>
      </c>
      <c r="AF1125">
        <v>181</v>
      </c>
      <c r="AG1125" s="8" t="str">
        <f>IF(Table3[[#This Row],[FTA]]&gt;=100,Table3[[#This Row],[FT%]],"")</f>
        <v/>
      </c>
      <c r="AH1125" t="str">
        <f>UPPER(Table3[[#This Row],[Player]])</f>
        <v>ISAIAH CANAAN</v>
      </c>
    </row>
    <row r="1126" spans="1:34" x14ac:dyDescent="0.25">
      <c r="A1126">
        <v>2017</v>
      </c>
      <c r="B1126" t="s">
        <v>106</v>
      </c>
      <c r="C1126" t="s">
        <v>50</v>
      </c>
      <c r="D1126">
        <v>30</v>
      </c>
      <c r="E1126" t="s">
        <v>39</v>
      </c>
      <c r="F1126">
        <v>72</v>
      </c>
      <c r="G1126">
        <v>72</v>
      </c>
      <c r="H1126">
        <v>11.9</v>
      </c>
      <c r="I1126" s="8">
        <v>0.53100000000000003</v>
      </c>
      <c r="J1126">
        <v>3.8</v>
      </c>
      <c r="K1126">
        <v>1</v>
      </c>
      <c r="L1126">
        <v>220</v>
      </c>
      <c r="M1126">
        <v>549</v>
      </c>
      <c r="N1126" s="8">
        <v>0.40100000000000002</v>
      </c>
      <c r="O1126">
        <v>109</v>
      </c>
      <c r="P1126">
        <v>320</v>
      </c>
      <c r="Q1126">
        <v>0.34100000000000003</v>
      </c>
      <c r="R1126">
        <v>111</v>
      </c>
      <c r="S1126">
        <v>229</v>
      </c>
      <c r="T1126" s="8">
        <v>0.48499999999999999</v>
      </c>
      <c r="U1126">
        <v>89</v>
      </c>
      <c r="V1126">
        <v>117</v>
      </c>
      <c r="W1126" s="8">
        <v>0.76100000000000001</v>
      </c>
      <c r="X1126">
        <v>63</v>
      </c>
      <c r="Y1126">
        <v>212</v>
      </c>
      <c r="Z1126">
        <v>275</v>
      </c>
      <c r="AA1126">
        <v>74</v>
      </c>
      <c r="AB1126">
        <v>81</v>
      </c>
      <c r="AC1126">
        <v>27</v>
      </c>
      <c r="AD1126">
        <v>54</v>
      </c>
      <c r="AE1126">
        <v>143</v>
      </c>
      <c r="AF1126">
        <v>638</v>
      </c>
      <c r="AG1126" s="8">
        <f>IF(Table3[[#This Row],[FTA]]&gt;=100,Table3[[#This Row],[FT%]],"")</f>
        <v>0.76100000000000001</v>
      </c>
      <c r="AH1126" t="str">
        <f>UPPER(Table3[[#This Row],[Player]])</f>
        <v>DEMARRE CARROLL</v>
      </c>
    </row>
    <row r="1127" spans="1:34" x14ac:dyDescent="0.25">
      <c r="A1127">
        <v>2017</v>
      </c>
      <c r="B1127" t="s">
        <v>107</v>
      </c>
      <c r="C1127" t="s">
        <v>50</v>
      </c>
      <c r="D1127">
        <v>40</v>
      </c>
      <c r="E1127" t="s">
        <v>47</v>
      </c>
      <c r="F1127">
        <v>73</v>
      </c>
      <c r="G1127">
        <v>15</v>
      </c>
      <c r="H1127">
        <v>11.7</v>
      </c>
      <c r="I1127" s="8">
        <v>0.54200000000000004</v>
      </c>
      <c r="J1127">
        <v>4</v>
      </c>
      <c r="K1127">
        <v>1</v>
      </c>
      <c r="L1127">
        <v>193</v>
      </c>
      <c r="M1127">
        <v>490</v>
      </c>
      <c r="N1127" s="8">
        <v>0.39400000000000002</v>
      </c>
      <c r="O1127">
        <v>112</v>
      </c>
      <c r="P1127">
        <v>296</v>
      </c>
      <c r="Q1127">
        <v>0.378</v>
      </c>
      <c r="R1127">
        <v>81</v>
      </c>
      <c r="S1127">
        <v>194</v>
      </c>
      <c r="T1127" s="8">
        <v>0.41799999999999998</v>
      </c>
      <c r="U1127">
        <v>88</v>
      </c>
      <c r="V1127">
        <v>115</v>
      </c>
      <c r="W1127" s="8">
        <v>0.76500000000000001</v>
      </c>
      <c r="X1127">
        <v>36</v>
      </c>
      <c r="Y1127">
        <v>191</v>
      </c>
      <c r="Z1127">
        <v>227</v>
      </c>
      <c r="AA1127">
        <v>133</v>
      </c>
      <c r="AB1127">
        <v>60</v>
      </c>
      <c r="AC1127">
        <v>36</v>
      </c>
      <c r="AD1127">
        <v>50</v>
      </c>
      <c r="AE1127">
        <v>163</v>
      </c>
      <c r="AF1127">
        <v>586</v>
      </c>
      <c r="AG1127" s="8">
        <f>IF(Table3[[#This Row],[FTA]]&gt;=100,Table3[[#This Row],[FT%]],"")</f>
        <v>0.76500000000000001</v>
      </c>
      <c r="AH1127" t="str">
        <f>UPPER(Table3[[#This Row],[Player]])</f>
        <v>VINCE CARTER</v>
      </c>
    </row>
    <row r="1128" spans="1:34" x14ac:dyDescent="0.25">
      <c r="A1128">
        <v>2017</v>
      </c>
      <c r="B1128" t="s">
        <v>404</v>
      </c>
      <c r="C1128" t="s">
        <v>36</v>
      </c>
      <c r="D1128">
        <v>25</v>
      </c>
      <c r="E1128" t="s">
        <v>63</v>
      </c>
      <c r="F1128">
        <v>45</v>
      </c>
      <c r="G1128">
        <v>19</v>
      </c>
      <c r="H1128">
        <v>9.9</v>
      </c>
      <c r="I1128" s="8">
        <v>0.437</v>
      </c>
      <c r="J1128">
        <v>0.2</v>
      </c>
      <c r="K1128">
        <v>-2.4</v>
      </c>
      <c r="L1128">
        <v>112</v>
      </c>
      <c r="M1128">
        <v>306</v>
      </c>
      <c r="N1128" s="8">
        <v>0.36599999999999999</v>
      </c>
      <c r="O1128">
        <v>15</v>
      </c>
      <c r="P1128">
        <v>64</v>
      </c>
      <c r="Q1128">
        <v>0.23400000000000001</v>
      </c>
      <c r="R1128">
        <v>97</v>
      </c>
      <c r="S1128">
        <v>242</v>
      </c>
      <c r="T1128" s="8">
        <v>0.40100000000000002</v>
      </c>
      <c r="U1128">
        <v>58</v>
      </c>
      <c r="V1128">
        <v>77</v>
      </c>
      <c r="W1128" s="8">
        <v>0.753</v>
      </c>
      <c r="X1128">
        <v>24</v>
      </c>
      <c r="Y1128">
        <v>128</v>
      </c>
      <c r="Z1128">
        <v>152</v>
      </c>
      <c r="AA1128">
        <v>113</v>
      </c>
      <c r="AB1128">
        <v>38</v>
      </c>
      <c r="AC1128">
        <v>23</v>
      </c>
      <c r="AD1128">
        <v>66</v>
      </c>
      <c r="AE1128">
        <v>102</v>
      </c>
      <c r="AF1128">
        <v>297</v>
      </c>
      <c r="AG1128" s="8" t="str">
        <f>IF(Table3[[#This Row],[FTA]]&gt;=100,Table3[[#This Row],[FT%]],"")</f>
        <v/>
      </c>
      <c r="AH1128" t="str">
        <f>UPPER(Table3[[#This Row],[Player]])</f>
        <v>MICHAEL CARTER-WILLIAMS</v>
      </c>
    </row>
    <row r="1129" spans="1:34" x14ac:dyDescent="0.25">
      <c r="A1129">
        <v>2017</v>
      </c>
      <c r="B1129" t="s">
        <v>108</v>
      </c>
      <c r="C1129" t="s">
        <v>50</v>
      </c>
      <c r="D1129">
        <v>28</v>
      </c>
      <c r="E1129" t="s">
        <v>69</v>
      </c>
      <c r="F1129">
        <v>36</v>
      </c>
      <c r="G1129">
        <v>2</v>
      </c>
      <c r="H1129">
        <v>9.9</v>
      </c>
      <c r="I1129" s="8">
        <v>0.52300000000000002</v>
      </c>
      <c r="J1129">
        <v>0.5</v>
      </c>
      <c r="K1129">
        <v>-3</v>
      </c>
      <c r="L1129">
        <v>77</v>
      </c>
      <c r="M1129">
        <v>165</v>
      </c>
      <c r="N1129" s="8">
        <v>0.46700000000000003</v>
      </c>
      <c r="O1129">
        <v>15</v>
      </c>
      <c r="P1129">
        <v>43</v>
      </c>
      <c r="Q1129">
        <v>0.34899999999999998</v>
      </c>
      <c r="R1129">
        <v>62</v>
      </c>
      <c r="S1129">
        <v>122</v>
      </c>
      <c r="T1129" s="8">
        <v>0.50800000000000001</v>
      </c>
      <c r="U1129">
        <v>17</v>
      </c>
      <c r="V1129">
        <v>29</v>
      </c>
      <c r="W1129" s="8">
        <v>0.58599999999999997</v>
      </c>
      <c r="X1129">
        <v>27</v>
      </c>
      <c r="Y1129">
        <v>85</v>
      </c>
      <c r="Z1129">
        <v>112</v>
      </c>
      <c r="AA1129">
        <v>37</v>
      </c>
      <c r="AB1129">
        <v>23</v>
      </c>
      <c r="AC1129">
        <v>3</v>
      </c>
      <c r="AD1129">
        <v>29</v>
      </c>
      <c r="AE1129">
        <v>50</v>
      </c>
      <c r="AF1129">
        <v>186</v>
      </c>
      <c r="AG1129" s="8" t="str">
        <f>IF(Table3[[#This Row],[FTA]]&gt;=100,Table3[[#This Row],[FT%]],"")</f>
        <v/>
      </c>
      <c r="AH1129" t="str">
        <f>UPPER(Table3[[#This Row],[Player]])</f>
        <v>OMRI CASSPI</v>
      </c>
    </row>
    <row r="1130" spans="1:34" x14ac:dyDescent="0.25">
      <c r="A1130">
        <v>2017</v>
      </c>
      <c r="B1130" t="s">
        <v>108</v>
      </c>
      <c r="C1130" t="s">
        <v>50</v>
      </c>
      <c r="D1130">
        <v>28</v>
      </c>
      <c r="E1130" t="s">
        <v>120</v>
      </c>
      <c r="F1130">
        <v>22</v>
      </c>
      <c r="G1130">
        <v>2</v>
      </c>
      <c r="H1130">
        <v>11.4</v>
      </c>
      <c r="I1130" s="8">
        <v>0.51100000000000001</v>
      </c>
      <c r="J1130">
        <v>0.4</v>
      </c>
      <c r="K1130">
        <v>-3.4</v>
      </c>
      <c r="L1130">
        <v>53</v>
      </c>
      <c r="M1130">
        <v>117</v>
      </c>
      <c r="N1130" s="8">
        <v>0.45300000000000001</v>
      </c>
      <c r="O1130">
        <v>11</v>
      </c>
      <c r="P1130">
        <v>29</v>
      </c>
      <c r="Q1130">
        <v>0.379</v>
      </c>
      <c r="R1130">
        <v>42</v>
      </c>
      <c r="S1130">
        <v>88</v>
      </c>
      <c r="T1130" s="8">
        <v>0.47699999999999998</v>
      </c>
      <c r="U1130">
        <v>12</v>
      </c>
      <c r="V1130">
        <v>21</v>
      </c>
      <c r="W1130" s="8">
        <v>0.57099999999999995</v>
      </c>
      <c r="X1130">
        <v>20</v>
      </c>
      <c r="Y1130">
        <v>70</v>
      </c>
      <c r="Z1130">
        <v>90</v>
      </c>
      <c r="AA1130">
        <v>26</v>
      </c>
      <c r="AB1130">
        <v>10</v>
      </c>
      <c r="AC1130">
        <v>1</v>
      </c>
      <c r="AD1130">
        <v>17</v>
      </c>
      <c r="AE1130">
        <v>23</v>
      </c>
      <c r="AF1130">
        <v>129</v>
      </c>
      <c r="AG1130" s="8" t="str">
        <f>IF(Table3[[#This Row],[FTA]]&gt;=100,Table3[[#This Row],[FT%]],"")</f>
        <v/>
      </c>
      <c r="AH1130" t="str">
        <f>UPPER(Table3[[#This Row],[Player]])</f>
        <v>OMRI CASSPI</v>
      </c>
    </row>
    <row r="1131" spans="1:34" x14ac:dyDescent="0.25">
      <c r="A1131">
        <v>2017</v>
      </c>
      <c r="B1131" t="s">
        <v>108</v>
      </c>
      <c r="C1131" t="s">
        <v>50</v>
      </c>
      <c r="D1131">
        <v>28</v>
      </c>
      <c r="E1131" t="s">
        <v>71</v>
      </c>
      <c r="F1131">
        <v>13</v>
      </c>
      <c r="G1131">
        <v>0</v>
      </c>
      <c r="H1131">
        <v>7.3</v>
      </c>
      <c r="I1131" s="8">
        <v>0.52900000000000003</v>
      </c>
      <c r="J1131">
        <v>0.1</v>
      </c>
      <c r="K1131">
        <v>-1.8</v>
      </c>
      <c r="L1131">
        <v>19</v>
      </c>
      <c r="M1131">
        <v>39</v>
      </c>
      <c r="N1131" s="8">
        <v>0.48699999999999999</v>
      </c>
      <c r="O1131">
        <v>2</v>
      </c>
      <c r="P1131">
        <v>10</v>
      </c>
      <c r="Q1131">
        <v>0.2</v>
      </c>
      <c r="R1131">
        <v>17</v>
      </c>
      <c r="S1131">
        <v>29</v>
      </c>
      <c r="T1131" s="8">
        <v>0.58599999999999997</v>
      </c>
      <c r="U1131">
        <v>5</v>
      </c>
      <c r="V1131">
        <v>8</v>
      </c>
      <c r="W1131" s="8">
        <v>0.625</v>
      </c>
      <c r="X1131">
        <v>6</v>
      </c>
      <c r="Y1131">
        <v>14</v>
      </c>
      <c r="Z1131">
        <v>20</v>
      </c>
      <c r="AA1131">
        <v>11</v>
      </c>
      <c r="AB1131">
        <v>13</v>
      </c>
      <c r="AC1131">
        <v>2</v>
      </c>
      <c r="AD1131">
        <v>10</v>
      </c>
      <c r="AE1131">
        <v>24</v>
      </c>
      <c r="AF1131">
        <v>45</v>
      </c>
      <c r="AG1131" s="8" t="str">
        <f>IF(Table3[[#This Row],[FTA]]&gt;=100,Table3[[#This Row],[FT%]],"")</f>
        <v/>
      </c>
      <c r="AH1131" t="str">
        <f>UPPER(Table3[[#This Row],[Player]])</f>
        <v>OMRI CASSPI</v>
      </c>
    </row>
    <row r="1132" spans="1:34" x14ac:dyDescent="0.25">
      <c r="A1132">
        <v>2017</v>
      </c>
      <c r="B1132" t="s">
        <v>524</v>
      </c>
      <c r="C1132" t="s">
        <v>38</v>
      </c>
      <c r="D1132">
        <v>23</v>
      </c>
      <c r="E1132" t="s">
        <v>120</v>
      </c>
      <c r="F1132">
        <v>75</v>
      </c>
      <c r="G1132">
        <v>21</v>
      </c>
      <c r="H1132">
        <v>16.399999999999999</v>
      </c>
      <c r="I1132" s="8">
        <v>0.55800000000000005</v>
      </c>
      <c r="J1132">
        <v>3</v>
      </c>
      <c r="K1132">
        <v>-1.1000000000000001</v>
      </c>
      <c r="L1132">
        <v>255</v>
      </c>
      <c r="M1132">
        <v>481</v>
      </c>
      <c r="N1132" s="8">
        <v>0.53</v>
      </c>
      <c r="O1132">
        <v>0</v>
      </c>
      <c r="P1132">
        <v>2</v>
      </c>
      <c r="Q1132">
        <v>0</v>
      </c>
      <c r="R1132">
        <v>255</v>
      </c>
      <c r="S1132">
        <v>479</v>
      </c>
      <c r="T1132" s="8">
        <v>0.53200000000000003</v>
      </c>
      <c r="U1132">
        <v>101</v>
      </c>
      <c r="V1132">
        <v>151</v>
      </c>
      <c r="W1132" s="8">
        <v>0.66900000000000004</v>
      </c>
      <c r="X1132">
        <v>85</v>
      </c>
      <c r="Y1132">
        <v>255</v>
      </c>
      <c r="Z1132">
        <v>340</v>
      </c>
      <c r="AA1132">
        <v>80</v>
      </c>
      <c r="AB1132">
        <v>53</v>
      </c>
      <c r="AC1132">
        <v>45</v>
      </c>
      <c r="AD1132">
        <v>69</v>
      </c>
      <c r="AE1132">
        <v>147</v>
      </c>
      <c r="AF1132">
        <v>611</v>
      </c>
      <c r="AG1132" s="8">
        <f>IF(Table3[[#This Row],[FTA]]&gt;=100,Table3[[#This Row],[FT%]],"")</f>
        <v>0.66900000000000004</v>
      </c>
      <c r="AH1132" t="str">
        <f>UPPER(Table3[[#This Row],[Player]])</f>
        <v>WILLIE CAULEY-STEIN</v>
      </c>
    </row>
    <row r="1133" spans="1:34" x14ac:dyDescent="0.25">
      <c r="A1133">
        <v>2017</v>
      </c>
      <c r="B1133" t="s">
        <v>112</v>
      </c>
      <c r="C1133" t="s">
        <v>50</v>
      </c>
      <c r="D1133">
        <v>29</v>
      </c>
      <c r="E1133" t="s">
        <v>35</v>
      </c>
      <c r="F1133">
        <v>71</v>
      </c>
      <c r="G1133">
        <v>33</v>
      </c>
      <c r="H1133">
        <v>14.9</v>
      </c>
      <c r="I1133" s="8">
        <v>0.54500000000000004</v>
      </c>
      <c r="J1133">
        <v>3.6</v>
      </c>
      <c r="K1133">
        <v>-0.8</v>
      </c>
      <c r="L1133">
        <v>433</v>
      </c>
      <c r="M1133">
        <v>939</v>
      </c>
      <c r="N1133" s="8">
        <v>0.46100000000000002</v>
      </c>
      <c r="O1133">
        <v>110</v>
      </c>
      <c r="P1133">
        <v>326</v>
      </c>
      <c r="Q1133">
        <v>0.33700000000000002</v>
      </c>
      <c r="R1133">
        <v>323</v>
      </c>
      <c r="S1133">
        <v>613</v>
      </c>
      <c r="T1133" s="8">
        <v>0.52700000000000002</v>
      </c>
      <c r="U1133">
        <v>141</v>
      </c>
      <c r="V1133">
        <v>194</v>
      </c>
      <c r="W1133" s="8">
        <v>0.72699999999999998</v>
      </c>
      <c r="X1133">
        <v>103</v>
      </c>
      <c r="Y1133">
        <v>356</v>
      </c>
      <c r="Z1133">
        <v>459</v>
      </c>
      <c r="AA1133">
        <v>141</v>
      </c>
      <c r="AB1133">
        <v>52</v>
      </c>
      <c r="AC1133">
        <v>30</v>
      </c>
      <c r="AD1133">
        <v>114</v>
      </c>
      <c r="AE1133">
        <v>172</v>
      </c>
      <c r="AF1133">
        <v>1117</v>
      </c>
      <c r="AG1133" s="8">
        <f>IF(Table3[[#This Row],[FTA]]&gt;=100,Table3[[#This Row],[FT%]],"")</f>
        <v>0.72699999999999998</v>
      </c>
      <c r="AH1133" t="str">
        <f>UPPER(Table3[[#This Row],[Player]])</f>
        <v>WILSON CHANDLER</v>
      </c>
    </row>
    <row r="1134" spans="1:34" x14ac:dyDescent="0.25">
      <c r="A1134">
        <v>2017</v>
      </c>
      <c r="B1134" t="s">
        <v>594</v>
      </c>
      <c r="C1134" t="s">
        <v>30</v>
      </c>
      <c r="D1134">
        <v>19</v>
      </c>
      <c r="E1134" t="s">
        <v>96</v>
      </c>
      <c r="F1134">
        <v>82</v>
      </c>
      <c r="G1134">
        <v>75</v>
      </c>
      <c r="H1134">
        <v>12.3</v>
      </c>
      <c r="I1134" s="8">
        <v>0.52900000000000003</v>
      </c>
      <c r="J1134">
        <v>1.8</v>
      </c>
      <c r="K1134">
        <v>-1.6</v>
      </c>
      <c r="L1134">
        <v>284</v>
      </c>
      <c r="M1134">
        <v>632</v>
      </c>
      <c r="N1134" s="8">
        <v>0.44900000000000001</v>
      </c>
      <c r="O1134">
        <v>72</v>
      </c>
      <c r="P1134">
        <v>224</v>
      </c>
      <c r="Q1134">
        <v>0.32100000000000001</v>
      </c>
      <c r="R1134">
        <v>212</v>
      </c>
      <c r="S1134">
        <v>408</v>
      </c>
      <c r="T1134" s="8">
        <v>0.52</v>
      </c>
      <c r="U1134">
        <v>113</v>
      </c>
      <c r="V1134">
        <v>181</v>
      </c>
      <c r="W1134" s="8">
        <v>0.624</v>
      </c>
      <c r="X1134">
        <v>96</v>
      </c>
      <c r="Y1134">
        <v>252</v>
      </c>
      <c r="Z1134">
        <v>348</v>
      </c>
      <c r="AA1134">
        <v>60</v>
      </c>
      <c r="AB1134">
        <v>67</v>
      </c>
      <c r="AC1134">
        <v>70</v>
      </c>
      <c r="AD1134">
        <v>108</v>
      </c>
      <c r="AE1134">
        <v>263</v>
      </c>
      <c r="AF1134">
        <v>753</v>
      </c>
      <c r="AG1134" s="8">
        <f>IF(Table3[[#This Row],[FTA]]&gt;=100,Table3[[#This Row],[FT%]],"")</f>
        <v>0.624</v>
      </c>
      <c r="AH1134" t="str">
        <f>UPPER(Table3[[#This Row],[Player]])</f>
        <v>MARQUESE CHRISS</v>
      </c>
    </row>
    <row r="1135" spans="1:34" x14ac:dyDescent="0.25">
      <c r="A1135">
        <v>2017</v>
      </c>
      <c r="B1135" t="s">
        <v>595</v>
      </c>
      <c r="C1135" t="s">
        <v>36</v>
      </c>
      <c r="D1135">
        <v>24</v>
      </c>
      <c r="E1135" t="s">
        <v>40</v>
      </c>
      <c r="F1135">
        <v>64</v>
      </c>
      <c r="G1135">
        <v>1</v>
      </c>
      <c r="H1135">
        <v>5.7</v>
      </c>
      <c r="I1135" s="8">
        <v>0.38700000000000001</v>
      </c>
      <c r="J1135">
        <v>0.1</v>
      </c>
      <c r="K1135">
        <v>-6.3</v>
      </c>
      <c r="L1135">
        <v>77</v>
      </c>
      <c r="M1135">
        <v>223</v>
      </c>
      <c r="N1135" s="8">
        <v>0.34499999999999997</v>
      </c>
      <c r="O1135">
        <v>12</v>
      </c>
      <c r="P1135">
        <v>63</v>
      </c>
      <c r="Q1135">
        <v>0.19</v>
      </c>
      <c r="R1135">
        <v>65</v>
      </c>
      <c r="S1135">
        <v>160</v>
      </c>
      <c r="T1135" s="8">
        <v>0.40600000000000003</v>
      </c>
      <c r="U1135">
        <v>17</v>
      </c>
      <c r="V1135">
        <v>31</v>
      </c>
      <c r="W1135" s="8">
        <v>0.54800000000000004</v>
      </c>
      <c r="X1135">
        <v>19</v>
      </c>
      <c r="Y1135">
        <v>69</v>
      </c>
      <c r="Z1135">
        <v>88</v>
      </c>
      <c r="AA1135">
        <v>130</v>
      </c>
      <c r="AB1135">
        <v>28</v>
      </c>
      <c r="AC1135">
        <v>6</v>
      </c>
      <c r="AD1135">
        <v>43</v>
      </c>
      <c r="AE1135">
        <v>79</v>
      </c>
      <c r="AF1135">
        <v>183</v>
      </c>
      <c r="AG1135" s="8" t="str">
        <f>IF(Table3[[#This Row],[FTA]]&gt;=100,Table3[[#This Row],[FT%]],"")</f>
        <v/>
      </c>
      <c r="AH1135" t="str">
        <f>UPPER(Table3[[#This Row],[Player]])</f>
        <v>SEMAJ CHRISTON</v>
      </c>
    </row>
    <row r="1136" spans="1:34" x14ac:dyDescent="0.25">
      <c r="A1136">
        <v>2017</v>
      </c>
      <c r="B1136" t="s">
        <v>405</v>
      </c>
      <c r="C1136" t="s">
        <v>34</v>
      </c>
      <c r="D1136">
        <v>25</v>
      </c>
      <c r="E1136" t="s">
        <v>76</v>
      </c>
      <c r="F1136">
        <v>77</v>
      </c>
      <c r="G1136">
        <v>0</v>
      </c>
      <c r="H1136">
        <v>13.1</v>
      </c>
      <c r="I1136" s="8">
        <v>0.57499999999999996</v>
      </c>
      <c r="J1136">
        <v>2.2999999999999998</v>
      </c>
      <c r="K1136">
        <v>-2</v>
      </c>
      <c r="L1136">
        <v>211</v>
      </c>
      <c r="M1136">
        <v>433</v>
      </c>
      <c r="N1136" s="8">
        <v>0.48699999999999999</v>
      </c>
      <c r="O1136">
        <v>61</v>
      </c>
      <c r="P1136">
        <v>163</v>
      </c>
      <c r="Q1136">
        <v>0.374</v>
      </c>
      <c r="R1136">
        <v>150</v>
      </c>
      <c r="S1136">
        <v>270</v>
      </c>
      <c r="T1136" s="8">
        <v>0.55600000000000005</v>
      </c>
      <c r="U1136">
        <v>44</v>
      </c>
      <c r="V1136">
        <v>58</v>
      </c>
      <c r="W1136" s="8">
        <v>0.75900000000000001</v>
      </c>
      <c r="X1136">
        <v>22</v>
      </c>
      <c r="Y1136">
        <v>100</v>
      </c>
      <c r="Z1136">
        <v>122</v>
      </c>
      <c r="AA1136">
        <v>90</v>
      </c>
      <c r="AB1136">
        <v>39</v>
      </c>
      <c r="AC1136">
        <v>8</v>
      </c>
      <c r="AD1136">
        <v>55</v>
      </c>
      <c r="AE1136">
        <v>77</v>
      </c>
      <c r="AF1136">
        <v>527</v>
      </c>
      <c r="AG1136" s="8" t="str">
        <f>IF(Table3[[#This Row],[FTA]]&gt;=100,Table3[[#This Row],[FT%]],"")</f>
        <v/>
      </c>
      <c r="AH1136" t="str">
        <f>UPPER(Table3[[#This Row],[Player]])</f>
        <v>IAN CLARK</v>
      </c>
    </row>
    <row r="1137" spans="1:34" x14ac:dyDescent="0.25">
      <c r="A1137">
        <v>2017</v>
      </c>
      <c r="B1137" t="s">
        <v>456</v>
      </c>
      <c r="C1137" t="s">
        <v>34</v>
      </c>
      <c r="D1137">
        <v>24</v>
      </c>
      <c r="E1137" t="s">
        <v>74</v>
      </c>
      <c r="F1137">
        <v>82</v>
      </c>
      <c r="G1137">
        <v>19</v>
      </c>
      <c r="H1137">
        <v>13.1</v>
      </c>
      <c r="I1137" s="8">
        <v>0.52600000000000002</v>
      </c>
      <c r="J1137">
        <v>1.2</v>
      </c>
      <c r="K1137">
        <v>-2.7</v>
      </c>
      <c r="L1137">
        <v>477</v>
      </c>
      <c r="M1137">
        <v>1071</v>
      </c>
      <c r="N1137" s="8">
        <v>0.44500000000000001</v>
      </c>
      <c r="O1137">
        <v>117</v>
      </c>
      <c r="P1137">
        <v>356</v>
      </c>
      <c r="Q1137">
        <v>0.32900000000000001</v>
      </c>
      <c r="R1137">
        <v>360</v>
      </c>
      <c r="S1137">
        <v>715</v>
      </c>
      <c r="T1137" s="8">
        <v>0.503</v>
      </c>
      <c r="U1137">
        <v>134</v>
      </c>
      <c r="V1137">
        <v>168</v>
      </c>
      <c r="W1137" s="8">
        <v>0.79800000000000004</v>
      </c>
      <c r="X1137">
        <v>49</v>
      </c>
      <c r="Y1137">
        <v>197</v>
      </c>
      <c r="Z1137">
        <v>246</v>
      </c>
      <c r="AA1137">
        <v>213</v>
      </c>
      <c r="AB1137">
        <v>88</v>
      </c>
      <c r="AC1137">
        <v>8</v>
      </c>
      <c r="AD1137">
        <v>164</v>
      </c>
      <c r="AE1137">
        <v>150</v>
      </c>
      <c r="AF1137">
        <v>1205</v>
      </c>
      <c r="AG1137" s="8">
        <f>IF(Table3[[#This Row],[FTA]]&gt;=100,Table3[[#This Row],[FT%]],"")</f>
        <v>0.79800000000000004</v>
      </c>
      <c r="AH1137" t="str">
        <f>UPPER(Table3[[#This Row],[Player]])</f>
        <v>JORDAN CLARKSON</v>
      </c>
    </row>
    <row r="1138" spans="1:34" x14ac:dyDescent="0.25">
      <c r="A1138">
        <v>2017</v>
      </c>
      <c r="B1138" t="s">
        <v>114</v>
      </c>
      <c r="C1138" t="s">
        <v>36</v>
      </c>
      <c r="D1138">
        <v>28</v>
      </c>
      <c r="E1138" t="s">
        <v>40</v>
      </c>
      <c r="F1138">
        <v>13</v>
      </c>
      <c r="G1138">
        <v>0</v>
      </c>
      <c r="H1138">
        <v>5.4</v>
      </c>
      <c r="I1138" s="8">
        <v>0.38100000000000001</v>
      </c>
      <c r="J1138">
        <v>-0.1</v>
      </c>
      <c r="K1138">
        <v>-8.1999999999999993</v>
      </c>
      <c r="L1138">
        <v>16</v>
      </c>
      <c r="M1138">
        <v>52</v>
      </c>
      <c r="N1138" s="8">
        <v>0.308</v>
      </c>
      <c r="O1138">
        <v>3</v>
      </c>
      <c r="P1138">
        <v>13</v>
      </c>
      <c r="Q1138">
        <v>0.23100000000000001</v>
      </c>
      <c r="R1138">
        <v>13</v>
      </c>
      <c r="S1138">
        <v>39</v>
      </c>
      <c r="T1138" s="8">
        <v>0.33300000000000002</v>
      </c>
      <c r="U1138">
        <v>8</v>
      </c>
      <c r="V1138">
        <v>10</v>
      </c>
      <c r="W1138" s="8">
        <v>0.8</v>
      </c>
      <c r="X1138">
        <v>0</v>
      </c>
      <c r="Y1138">
        <v>11</v>
      </c>
      <c r="Z1138">
        <v>11</v>
      </c>
      <c r="AA1138">
        <v>14</v>
      </c>
      <c r="AB1138">
        <v>8</v>
      </c>
      <c r="AC1138">
        <v>0</v>
      </c>
      <c r="AD1138">
        <v>7</v>
      </c>
      <c r="AE1138">
        <v>18</v>
      </c>
      <c r="AF1138">
        <v>43</v>
      </c>
      <c r="AG1138" s="8" t="str">
        <f>IF(Table3[[#This Row],[FTA]]&gt;=100,Table3[[#This Row],[FT%]],"")</f>
        <v/>
      </c>
      <c r="AH1138" t="str">
        <f>UPPER(Table3[[#This Row],[Player]])</f>
        <v>NORRIS COLE</v>
      </c>
    </row>
    <row r="1139" spans="1:34" x14ac:dyDescent="0.25">
      <c r="A1139">
        <v>2017</v>
      </c>
      <c r="B1139" t="s">
        <v>116</v>
      </c>
      <c r="C1139" t="s">
        <v>36</v>
      </c>
      <c r="D1139">
        <v>29</v>
      </c>
      <c r="E1139" t="s">
        <v>120</v>
      </c>
      <c r="F1139">
        <v>68</v>
      </c>
      <c r="G1139">
        <v>64</v>
      </c>
      <c r="H1139">
        <v>15.3</v>
      </c>
      <c r="I1139" s="8">
        <v>0.56999999999999995</v>
      </c>
      <c r="J1139">
        <v>3.9</v>
      </c>
      <c r="K1139">
        <v>-1.5</v>
      </c>
      <c r="L1139">
        <v>340</v>
      </c>
      <c r="M1139">
        <v>714</v>
      </c>
      <c r="N1139" s="8">
        <v>0.47599999999999998</v>
      </c>
      <c r="O1139">
        <v>73</v>
      </c>
      <c r="P1139">
        <v>175</v>
      </c>
      <c r="Q1139">
        <v>0.41699999999999998</v>
      </c>
      <c r="R1139">
        <v>267</v>
      </c>
      <c r="S1139">
        <v>539</v>
      </c>
      <c r="T1139" s="8">
        <v>0.495</v>
      </c>
      <c r="U1139">
        <v>147</v>
      </c>
      <c r="V1139">
        <v>171</v>
      </c>
      <c r="W1139" s="8">
        <v>0.86</v>
      </c>
      <c r="X1139">
        <v>23</v>
      </c>
      <c r="Y1139">
        <v>130</v>
      </c>
      <c r="Z1139">
        <v>153</v>
      </c>
      <c r="AA1139">
        <v>312</v>
      </c>
      <c r="AB1139">
        <v>67</v>
      </c>
      <c r="AC1139">
        <v>9</v>
      </c>
      <c r="AD1139">
        <v>114</v>
      </c>
      <c r="AE1139">
        <v>119</v>
      </c>
      <c r="AF1139">
        <v>900</v>
      </c>
      <c r="AG1139" s="8">
        <f>IF(Table3[[#This Row],[FTA]]&gt;=100,Table3[[#This Row],[FT%]],"")</f>
        <v>0.86</v>
      </c>
      <c r="AH1139" t="str">
        <f>UPPER(Table3[[#This Row],[Player]])</f>
        <v>DARREN COLLISON</v>
      </c>
    </row>
    <row r="1140" spans="1:34" x14ac:dyDescent="0.25">
      <c r="A1140">
        <v>2017</v>
      </c>
      <c r="B1140" t="s">
        <v>117</v>
      </c>
      <c r="C1140" t="s">
        <v>30</v>
      </c>
      <c r="D1140">
        <v>36</v>
      </c>
      <c r="E1140" t="s">
        <v>40</v>
      </c>
      <c r="F1140">
        <v>20</v>
      </c>
      <c r="G1140">
        <v>0</v>
      </c>
      <c r="H1140">
        <v>12.8</v>
      </c>
      <c r="I1140" s="8">
        <v>0.622</v>
      </c>
      <c r="J1140">
        <v>0.4</v>
      </c>
      <c r="K1140">
        <v>-1.8</v>
      </c>
      <c r="L1140">
        <v>14</v>
      </c>
      <c r="M1140">
        <v>23</v>
      </c>
      <c r="N1140" s="8">
        <v>0.60899999999999999</v>
      </c>
      <c r="O1140">
        <v>0</v>
      </c>
      <c r="P1140">
        <v>1</v>
      </c>
      <c r="Q1140">
        <v>0</v>
      </c>
      <c r="R1140">
        <v>14</v>
      </c>
      <c r="S1140">
        <v>22</v>
      </c>
      <c r="T1140" s="8">
        <v>0.63600000000000001</v>
      </c>
      <c r="U1140">
        <v>5</v>
      </c>
      <c r="V1140">
        <v>8</v>
      </c>
      <c r="W1140" s="8">
        <v>0.625</v>
      </c>
      <c r="X1140">
        <v>9</v>
      </c>
      <c r="Y1140">
        <v>21</v>
      </c>
      <c r="Z1140">
        <v>30</v>
      </c>
      <c r="AA1140">
        <v>12</v>
      </c>
      <c r="AB1140">
        <v>2</v>
      </c>
      <c r="AC1140">
        <v>2</v>
      </c>
      <c r="AD1140">
        <v>4</v>
      </c>
      <c r="AE1140">
        <v>17</v>
      </c>
      <c r="AF1140">
        <v>33</v>
      </c>
      <c r="AG1140" s="8" t="str">
        <f>IF(Table3[[#This Row],[FTA]]&gt;=100,Table3[[#This Row],[FT%]],"")</f>
        <v/>
      </c>
      <c r="AH1140" t="str">
        <f>UPPER(Table3[[#This Row],[Player]])</f>
        <v>NICK COLLISON</v>
      </c>
    </row>
    <row r="1141" spans="1:34" x14ac:dyDescent="0.25">
      <c r="A1141">
        <v>2017</v>
      </c>
      <c r="B1141" t="s">
        <v>118</v>
      </c>
      <c r="C1141" t="s">
        <v>36</v>
      </c>
      <c r="D1141">
        <v>29</v>
      </c>
      <c r="E1141" t="s">
        <v>47</v>
      </c>
      <c r="F1141">
        <v>69</v>
      </c>
      <c r="G1141">
        <v>68</v>
      </c>
      <c r="H1141">
        <v>23.2</v>
      </c>
      <c r="I1141" s="8">
        <v>0.60399999999999998</v>
      </c>
      <c r="J1141">
        <v>10</v>
      </c>
      <c r="K1141">
        <v>5.8</v>
      </c>
      <c r="L1141">
        <v>464</v>
      </c>
      <c r="M1141">
        <v>1009</v>
      </c>
      <c r="N1141" s="8">
        <v>0.46</v>
      </c>
      <c r="O1141">
        <v>171</v>
      </c>
      <c r="P1141">
        <v>419</v>
      </c>
      <c r="Q1141">
        <v>0.40799999999999997</v>
      </c>
      <c r="R1141">
        <v>293</v>
      </c>
      <c r="S1141">
        <v>590</v>
      </c>
      <c r="T1141" s="8">
        <v>0.497</v>
      </c>
      <c r="U1141">
        <v>316</v>
      </c>
      <c r="V1141">
        <v>368</v>
      </c>
      <c r="W1141" s="8">
        <v>0.85899999999999999</v>
      </c>
      <c r="X1141">
        <v>31</v>
      </c>
      <c r="Y1141">
        <v>211</v>
      </c>
      <c r="Z1141">
        <v>242</v>
      </c>
      <c r="AA1141">
        <v>433</v>
      </c>
      <c r="AB1141">
        <v>92</v>
      </c>
      <c r="AC1141">
        <v>19</v>
      </c>
      <c r="AD1141">
        <v>156</v>
      </c>
      <c r="AE1141">
        <v>126</v>
      </c>
      <c r="AF1141">
        <v>1415</v>
      </c>
      <c r="AG1141" s="8">
        <f>IF(Table3[[#This Row],[FTA]]&gt;=100,Table3[[#This Row],[FT%]],"")</f>
        <v>0.85899999999999999</v>
      </c>
      <c r="AH1141" t="str">
        <f>UPPER(Table3[[#This Row],[Player]])</f>
        <v>MIKE CONLEY</v>
      </c>
    </row>
    <row r="1142" spans="1:34" x14ac:dyDescent="0.25">
      <c r="A1142">
        <v>2017</v>
      </c>
      <c r="B1142" t="s">
        <v>525</v>
      </c>
      <c r="C1142" t="s">
        <v>34</v>
      </c>
      <c r="D1142">
        <v>24</v>
      </c>
      <c r="E1142" t="s">
        <v>42</v>
      </c>
      <c r="F1142">
        <v>39</v>
      </c>
      <c r="G1142">
        <v>1</v>
      </c>
      <c r="H1142">
        <v>11.8</v>
      </c>
      <c r="I1142" s="8">
        <v>0.64500000000000002</v>
      </c>
      <c r="J1142">
        <v>0.6</v>
      </c>
      <c r="K1142">
        <v>-2.5</v>
      </c>
      <c r="L1142">
        <v>37</v>
      </c>
      <c r="M1142">
        <v>72</v>
      </c>
      <c r="N1142" s="8">
        <v>0.51400000000000001</v>
      </c>
      <c r="O1142">
        <v>17</v>
      </c>
      <c r="P1142">
        <v>33</v>
      </c>
      <c r="Q1142">
        <v>0.51500000000000001</v>
      </c>
      <c r="R1142">
        <v>20</v>
      </c>
      <c r="S1142">
        <v>39</v>
      </c>
      <c r="T1142" s="8">
        <v>0.51300000000000001</v>
      </c>
      <c r="U1142">
        <v>7</v>
      </c>
      <c r="V1142">
        <v>9</v>
      </c>
      <c r="W1142" s="8">
        <v>0.77800000000000002</v>
      </c>
      <c r="X1142">
        <v>10</v>
      </c>
      <c r="Y1142">
        <v>42</v>
      </c>
      <c r="Z1142">
        <v>52</v>
      </c>
      <c r="AA1142">
        <v>28</v>
      </c>
      <c r="AB1142">
        <v>6</v>
      </c>
      <c r="AC1142">
        <v>2</v>
      </c>
      <c r="AD1142">
        <v>17</v>
      </c>
      <c r="AE1142">
        <v>23</v>
      </c>
      <c r="AF1142">
        <v>98</v>
      </c>
      <c r="AG1142" s="8" t="str">
        <f>IF(Table3[[#This Row],[FTA]]&gt;=100,Table3[[#This Row],[FT%]],"")</f>
        <v/>
      </c>
      <c r="AH1142" t="str">
        <f>UPPER(Table3[[#This Row],[Player]])</f>
        <v>PAT CONNAUGHTON</v>
      </c>
    </row>
    <row r="1143" spans="1:34" x14ac:dyDescent="0.25">
      <c r="A1143">
        <v>2017</v>
      </c>
      <c r="B1143" t="s">
        <v>596</v>
      </c>
      <c r="C1143" t="s">
        <v>36</v>
      </c>
      <c r="D1143">
        <v>23</v>
      </c>
      <c r="E1143" t="s">
        <v>69</v>
      </c>
      <c r="F1143">
        <v>14</v>
      </c>
      <c r="G1143">
        <v>0</v>
      </c>
      <c r="H1143">
        <v>11.8</v>
      </c>
      <c r="I1143" s="8">
        <v>0.57899999999999996</v>
      </c>
      <c r="J1143">
        <v>0.2</v>
      </c>
      <c r="K1143">
        <v>-5.9</v>
      </c>
      <c r="L1143">
        <v>33</v>
      </c>
      <c r="M1143">
        <v>66</v>
      </c>
      <c r="N1143" s="8">
        <v>0.5</v>
      </c>
      <c r="O1143">
        <v>11</v>
      </c>
      <c r="P1143">
        <v>26</v>
      </c>
      <c r="Q1143">
        <v>0.42299999999999999</v>
      </c>
      <c r="R1143">
        <v>22</v>
      </c>
      <c r="S1143">
        <v>40</v>
      </c>
      <c r="T1143" s="8">
        <v>0.55000000000000004</v>
      </c>
      <c r="U1143">
        <v>2</v>
      </c>
      <c r="V1143">
        <v>5</v>
      </c>
      <c r="W1143" s="8">
        <v>0.4</v>
      </c>
      <c r="X1143">
        <v>1</v>
      </c>
      <c r="Y1143">
        <v>6</v>
      </c>
      <c r="Z1143">
        <v>7</v>
      </c>
      <c r="AA1143">
        <v>26</v>
      </c>
      <c r="AB1143">
        <v>4</v>
      </c>
      <c r="AC1143">
        <v>0</v>
      </c>
      <c r="AD1143">
        <v>13</v>
      </c>
      <c r="AE1143">
        <v>13</v>
      </c>
      <c r="AF1143">
        <v>79</v>
      </c>
      <c r="AG1143" s="8" t="str">
        <f>IF(Table3[[#This Row],[FTA]]&gt;=100,Table3[[#This Row],[FT%]],"")</f>
        <v/>
      </c>
      <c r="AH1143" t="str">
        <f>UPPER(Table3[[#This Row],[Player]])</f>
        <v>QUINN COOK</v>
      </c>
    </row>
    <row r="1144" spans="1:34" x14ac:dyDescent="0.25">
      <c r="A1144">
        <v>2017</v>
      </c>
      <c r="B1144" t="s">
        <v>596</v>
      </c>
      <c r="C1144" t="s">
        <v>36</v>
      </c>
      <c r="D1144">
        <v>23</v>
      </c>
      <c r="E1144" t="s">
        <v>66</v>
      </c>
      <c r="F1144">
        <v>5</v>
      </c>
      <c r="G1144">
        <v>0</v>
      </c>
      <c r="H1144">
        <v>6.9</v>
      </c>
      <c r="I1144" s="8">
        <v>0.52200000000000002</v>
      </c>
      <c r="J1144">
        <v>-0.1</v>
      </c>
      <c r="K1144">
        <v>-8.6999999999999993</v>
      </c>
      <c r="L1144">
        <v>11</v>
      </c>
      <c r="M1144">
        <v>25</v>
      </c>
      <c r="N1144" s="8">
        <v>0.44</v>
      </c>
      <c r="O1144">
        <v>5</v>
      </c>
      <c r="P1144">
        <v>14</v>
      </c>
      <c r="Q1144">
        <v>0.35699999999999998</v>
      </c>
      <c r="R1144">
        <v>6</v>
      </c>
      <c r="S1144">
        <v>11</v>
      </c>
      <c r="T1144" s="8">
        <v>0.54500000000000004</v>
      </c>
      <c r="U1144">
        <v>0</v>
      </c>
      <c r="V1144">
        <v>2</v>
      </c>
      <c r="W1144" s="8">
        <v>0</v>
      </c>
      <c r="X1144">
        <v>0</v>
      </c>
      <c r="Y1144">
        <v>3</v>
      </c>
      <c r="Z1144">
        <v>3</v>
      </c>
      <c r="AA1144">
        <v>12</v>
      </c>
      <c r="AB1144">
        <v>1</v>
      </c>
      <c r="AC1144">
        <v>0</v>
      </c>
      <c r="AD1144">
        <v>8</v>
      </c>
      <c r="AE1144">
        <v>6</v>
      </c>
      <c r="AF1144">
        <v>27</v>
      </c>
      <c r="AG1144" s="8" t="str">
        <f>IF(Table3[[#This Row],[FTA]]&gt;=100,Table3[[#This Row],[FT%]],"")</f>
        <v/>
      </c>
      <c r="AH1144" t="str">
        <f>UPPER(Table3[[#This Row],[Player]])</f>
        <v>QUINN COOK</v>
      </c>
    </row>
    <row r="1145" spans="1:34" x14ac:dyDescent="0.25">
      <c r="A1145">
        <v>2017</v>
      </c>
      <c r="B1145" t="s">
        <v>596</v>
      </c>
      <c r="C1145" t="s">
        <v>36</v>
      </c>
      <c r="D1145">
        <v>23</v>
      </c>
      <c r="E1145" t="s">
        <v>392</v>
      </c>
      <c r="F1145">
        <v>9</v>
      </c>
      <c r="G1145">
        <v>0</v>
      </c>
      <c r="H1145">
        <v>15.3</v>
      </c>
      <c r="I1145" s="8">
        <v>0.61399999999999999</v>
      </c>
      <c r="J1145">
        <v>0.3</v>
      </c>
      <c r="K1145">
        <v>-4</v>
      </c>
      <c r="L1145">
        <v>22</v>
      </c>
      <c r="M1145">
        <v>41</v>
      </c>
      <c r="N1145" s="8">
        <v>0.53700000000000003</v>
      </c>
      <c r="O1145">
        <v>6</v>
      </c>
      <c r="P1145">
        <v>12</v>
      </c>
      <c r="Q1145">
        <v>0.5</v>
      </c>
      <c r="R1145">
        <v>16</v>
      </c>
      <c r="S1145">
        <v>29</v>
      </c>
      <c r="T1145" s="8">
        <v>0.55200000000000005</v>
      </c>
      <c r="U1145">
        <v>2</v>
      </c>
      <c r="V1145">
        <v>3</v>
      </c>
      <c r="W1145" s="8">
        <v>0.66700000000000004</v>
      </c>
      <c r="X1145">
        <v>1</v>
      </c>
      <c r="Y1145">
        <v>3</v>
      </c>
      <c r="Z1145">
        <v>4</v>
      </c>
      <c r="AA1145">
        <v>14</v>
      </c>
      <c r="AB1145">
        <v>3</v>
      </c>
      <c r="AC1145">
        <v>0</v>
      </c>
      <c r="AD1145">
        <v>5</v>
      </c>
      <c r="AE1145">
        <v>7</v>
      </c>
      <c r="AF1145">
        <v>52</v>
      </c>
      <c r="AG1145" s="8" t="str">
        <f>IF(Table3[[#This Row],[FTA]]&gt;=100,Table3[[#This Row],[FT%]],"")</f>
        <v/>
      </c>
      <c r="AH1145" t="str">
        <f>UPPER(Table3[[#This Row],[Player]])</f>
        <v>QUINN COOK</v>
      </c>
    </row>
    <row r="1146" spans="1:34" x14ac:dyDescent="0.25">
      <c r="A1146">
        <v>2017</v>
      </c>
      <c r="B1146" t="s">
        <v>119</v>
      </c>
      <c r="C1146" t="s">
        <v>38</v>
      </c>
      <c r="D1146">
        <v>26</v>
      </c>
      <c r="E1146" t="s">
        <v>69</v>
      </c>
      <c r="F1146">
        <v>72</v>
      </c>
      <c r="G1146">
        <v>72</v>
      </c>
      <c r="H1146">
        <v>25.7</v>
      </c>
      <c r="I1146" s="8">
        <v>0.56200000000000006</v>
      </c>
      <c r="J1146">
        <v>7.6</v>
      </c>
      <c r="K1146">
        <v>6.6</v>
      </c>
      <c r="L1146">
        <v>647</v>
      </c>
      <c r="M1146">
        <v>1433</v>
      </c>
      <c r="N1146" s="8">
        <v>0.45200000000000001</v>
      </c>
      <c r="O1146">
        <v>131</v>
      </c>
      <c r="P1146">
        <v>364</v>
      </c>
      <c r="Q1146">
        <v>0.36</v>
      </c>
      <c r="R1146">
        <v>516</v>
      </c>
      <c r="S1146">
        <v>1069</v>
      </c>
      <c r="T1146" s="8">
        <v>0.48299999999999998</v>
      </c>
      <c r="U1146">
        <v>517</v>
      </c>
      <c r="V1146">
        <v>670</v>
      </c>
      <c r="W1146" s="8">
        <v>0.77200000000000002</v>
      </c>
      <c r="X1146">
        <v>153</v>
      </c>
      <c r="Y1146">
        <v>644</v>
      </c>
      <c r="Z1146">
        <v>797</v>
      </c>
      <c r="AA1146">
        <v>332</v>
      </c>
      <c r="AB1146">
        <v>100</v>
      </c>
      <c r="AC1146">
        <v>92</v>
      </c>
      <c r="AD1146">
        <v>269</v>
      </c>
      <c r="AE1146">
        <v>278</v>
      </c>
      <c r="AF1146">
        <v>1942</v>
      </c>
      <c r="AG1146" s="8">
        <f>IF(Table3[[#This Row],[FTA]]&gt;=100,Table3[[#This Row],[FT%]],"")</f>
        <v>0.77200000000000002</v>
      </c>
      <c r="AH1146" t="str">
        <f>UPPER(Table3[[#This Row],[Player]])</f>
        <v>DEMARCUS COUSINS</v>
      </c>
    </row>
    <row r="1147" spans="1:34" x14ac:dyDescent="0.25">
      <c r="A1147">
        <v>2017</v>
      </c>
      <c r="B1147" t="s">
        <v>119</v>
      </c>
      <c r="C1147" t="s">
        <v>38</v>
      </c>
      <c r="D1147">
        <v>26</v>
      </c>
      <c r="E1147" t="s">
        <v>120</v>
      </c>
      <c r="F1147">
        <v>55</v>
      </c>
      <c r="G1147">
        <v>55</v>
      </c>
      <c r="H1147">
        <v>26.5</v>
      </c>
      <c r="I1147" s="8">
        <v>0.56200000000000006</v>
      </c>
      <c r="J1147">
        <v>6</v>
      </c>
      <c r="K1147">
        <v>7.1</v>
      </c>
      <c r="L1147">
        <v>505</v>
      </c>
      <c r="M1147">
        <v>1119</v>
      </c>
      <c r="N1147" s="8">
        <v>0.45100000000000001</v>
      </c>
      <c r="O1147">
        <v>95</v>
      </c>
      <c r="P1147">
        <v>268</v>
      </c>
      <c r="Q1147">
        <v>0.35399999999999998</v>
      </c>
      <c r="R1147">
        <v>410</v>
      </c>
      <c r="S1147">
        <v>851</v>
      </c>
      <c r="T1147" s="8">
        <v>0.48199999999999998</v>
      </c>
      <c r="U1147">
        <v>423</v>
      </c>
      <c r="V1147">
        <v>549</v>
      </c>
      <c r="W1147" s="8">
        <v>0.77</v>
      </c>
      <c r="X1147">
        <v>115</v>
      </c>
      <c r="Y1147">
        <v>470</v>
      </c>
      <c r="Z1147">
        <v>585</v>
      </c>
      <c r="AA1147">
        <v>266</v>
      </c>
      <c r="AB1147">
        <v>75</v>
      </c>
      <c r="AC1147">
        <v>73</v>
      </c>
      <c r="AD1147">
        <v>207</v>
      </c>
      <c r="AE1147">
        <v>203</v>
      </c>
      <c r="AF1147">
        <v>1528</v>
      </c>
      <c r="AG1147" s="8">
        <f>IF(Table3[[#This Row],[FTA]]&gt;=100,Table3[[#This Row],[FT%]],"")</f>
        <v>0.77</v>
      </c>
      <c r="AH1147" t="str">
        <f>UPPER(Table3[[#This Row],[Player]])</f>
        <v>DEMARCUS COUSINS</v>
      </c>
    </row>
    <row r="1148" spans="1:34" x14ac:dyDescent="0.25">
      <c r="A1148">
        <v>2017</v>
      </c>
      <c r="B1148" t="s">
        <v>119</v>
      </c>
      <c r="C1148" t="s">
        <v>38</v>
      </c>
      <c r="D1148">
        <v>26</v>
      </c>
      <c r="E1148" t="s">
        <v>392</v>
      </c>
      <c r="F1148">
        <v>17</v>
      </c>
      <c r="G1148">
        <v>17</v>
      </c>
      <c r="H1148">
        <v>23.3</v>
      </c>
      <c r="I1148" s="8">
        <v>0.56399999999999995</v>
      </c>
      <c r="J1148">
        <v>1.6</v>
      </c>
      <c r="K1148">
        <v>4.9000000000000004</v>
      </c>
      <c r="L1148">
        <v>142</v>
      </c>
      <c r="M1148">
        <v>314</v>
      </c>
      <c r="N1148" s="8">
        <v>0.45200000000000001</v>
      </c>
      <c r="O1148">
        <v>36</v>
      </c>
      <c r="P1148">
        <v>96</v>
      </c>
      <c r="Q1148">
        <v>0.375</v>
      </c>
      <c r="R1148">
        <v>106</v>
      </c>
      <c r="S1148">
        <v>218</v>
      </c>
      <c r="T1148" s="8">
        <v>0.48599999999999999</v>
      </c>
      <c r="U1148">
        <v>94</v>
      </c>
      <c r="V1148">
        <v>121</v>
      </c>
      <c r="W1148" s="8">
        <v>0.77700000000000002</v>
      </c>
      <c r="X1148">
        <v>38</v>
      </c>
      <c r="Y1148">
        <v>174</v>
      </c>
      <c r="Z1148">
        <v>212</v>
      </c>
      <c r="AA1148">
        <v>66</v>
      </c>
      <c r="AB1148">
        <v>25</v>
      </c>
      <c r="AC1148">
        <v>19</v>
      </c>
      <c r="AD1148">
        <v>62</v>
      </c>
      <c r="AE1148">
        <v>75</v>
      </c>
      <c r="AF1148">
        <v>414</v>
      </c>
      <c r="AG1148" s="8">
        <f>IF(Table3[[#This Row],[FTA]]&gt;=100,Table3[[#This Row],[FT%]],"")</f>
        <v>0.77700000000000002</v>
      </c>
      <c r="AH1148" t="str">
        <f>UPPER(Table3[[#This Row],[Player]])</f>
        <v>DEMARCUS COUSINS</v>
      </c>
    </row>
    <row r="1149" spans="1:34" x14ac:dyDescent="0.25">
      <c r="A1149">
        <v>2017</v>
      </c>
      <c r="B1149" t="s">
        <v>406</v>
      </c>
      <c r="C1149" t="s">
        <v>50</v>
      </c>
      <c r="D1149">
        <v>26</v>
      </c>
      <c r="E1149" t="s">
        <v>44</v>
      </c>
      <c r="F1149">
        <v>67</v>
      </c>
      <c r="G1149">
        <v>67</v>
      </c>
      <c r="H1149">
        <v>13.2</v>
      </c>
      <c r="I1149" s="8">
        <v>0.53400000000000003</v>
      </c>
      <c r="J1149">
        <v>3.1</v>
      </c>
      <c r="K1149">
        <v>1.4</v>
      </c>
      <c r="L1149">
        <v>292</v>
      </c>
      <c r="M1149">
        <v>732</v>
      </c>
      <c r="N1149" s="8">
        <v>0.39900000000000002</v>
      </c>
      <c r="O1149">
        <v>137</v>
      </c>
      <c r="P1149">
        <v>412</v>
      </c>
      <c r="Q1149">
        <v>0.33300000000000002</v>
      </c>
      <c r="R1149">
        <v>155</v>
      </c>
      <c r="S1149">
        <v>320</v>
      </c>
      <c r="T1149" s="8">
        <v>0.48399999999999999</v>
      </c>
      <c r="U1149">
        <v>143</v>
      </c>
      <c r="V1149">
        <v>174</v>
      </c>
      <c r="W1149" s="8">
        <v>0.82199999999999995</v>
      </c>
      <c r="X1149">
        <v>92</v>
      </c>
      <c r="Y1149">
        <v>344</v>
      </c>
      <c r="Z1149">
        <v>436</v>
      </c>
      <c r="AA1149">
        <v>102</v>
      </c>
      <c r="AB1149">
        <v>127</v>
      </c>
      <c r="AC1149">
        <v>69</v>
      </c>
      <c r="AD1149">
        <v>131</v>
      </c>
      <c r="AE1149">
        <v>203</v>
      </c>
      <c r="AF1149">
        <v>864</v>
      </c>
      <c r="AG1149" s="8">
        <f>IF(Table3[[#This Row],[FTA]]&gt;=100,Table3[[#This Row],[FT%]],"")</f>
        <v>0.82199999999999995</v>
      </c>
      <c r="AH1149" t="str">
        <f>UPPER(Table3[[#This Row],[Player]])</f>
        <v>ROBERT COVINGTON</v>
      </c>
    </row>
    <row r="1150" spans="1:34" x14ac:dyDescent="0.25">
      <c r="A1150">
        <v>2017</v>
      </c>
      <c r="B1150" t="s">
        <v>407</v>
      </c>
      <c r="C1150" t="s">
        <v>34</v>
      </c>
      <c r="D1150">
        <v>24</v>
      </c>
      <c r="E1150" t="s">
        <v>42</v>
      </c>
      <c r="F1150">
        <v>79</v>
      </c>
      <c r="G1150">
        <v>7</v>
      </c>
      <c r="H1150">
        <v>11.6</v>
      </c>
      <c r="I1150" s="8">
        <v>0.60199999999999998</v>
      </c>
      <c r="J1150">
        <v>4.0999999999999996</v>
      </c>
      <c r="K1150">
        <v>-1.1000000000000001</v>
      </c>
      <c r="L1150">
        <v>303</v>
      </c>
      <c r="M1150">
        <v>647</v>
      </c>
      <c r="N1150" s="8">
        <v>0.46800000000000003</v>
      </c>
      <c r="O1150">
        <v>134</v>
      </c>
      <c r="P1150">
        <v>302</v>
      </c>
      <c r="Q1150">
        <v>0.44400000000000001</v>
      </c>
      <c r="R1150">
        <v>169</v>
      </c>
      <c r="S1150">
        <v>345</v>
      </c>
      <c r="T1150" s="8">
        <v>0.49</v>
      </c>
      <c r="U1150">
        <v>105</v>
      </c>
      <c r="V1150">
        <v>124</v>
      </c>
      <c r="W1150" s="8">
        <v>0.84699999999999998</v>
      </c>
      <c r="X1150">
        <v>19</v>
      </c>
      <c r="Y1150">
        <v>206</v>
      </c>
      <c r="Z1150">
        <v>225</v>
      </c>
      <c r="AA1150">
        <v>93</v>
      </c>
      <c r="AB1150">
        <v>54</v>
      </c>
      <c r="AC1150">
        <v>20</v>
      </c>
      <c r="AD1150">
        <v>62</v>
      </c>
      <c r="AE1150">
        <v>171</v>
      </c>
      <c r="AF1150">
        <v>845</v>
      </c>
      <c r="AG1150" s="8">
        <f>IF(Table3[[#This Row],[FTA]]&gt;=100,Table3[[#This Row],[FT%]],"")</f>
        <v>0.84699999999999998</v>
      </c>
      <c r="AH1150" t="str">
        <f>UPPER(Table3[[#This Row],[Player]])</f>
        <v>ALLEN CRABBE</v>
      </c>
    </row>
    <row r="1151" spans="1:34" x14ac:dyDescent="0.25">
      <c r="A1151">
        <v>2017</v>
      </c>
      <c r="B1151" t="s">
        <v>121</v>
      </c>
      <c r="C1151" t="s">
        <v>34</v>
      </c>
      <c r="D1151">
        <v>36</v>
      </c>
      <c r="E1151" t="s">
        <v>82</v>
      </c>
      <c r="F1151">
        <v>82</v>
      </c>
      <c r="G1151">
        <v>1</v>
      </c>
      <c r="H1151">
        <v>12</v>
      </c>
      <c r="I1151" s="8">
        <v>0.52600000000000002</v>
      </c>
      <c r="J1151">
        <v>1.9</v>
      </c>
      <c r="K1151">
        <v>-3</v>
      </c>
      <c r="L1151">
        <v>359</v>
      </c>
      <c r="M1151">
        <v>869</v>
      </c>
      <c r="N1151" s="8">
        <v>0.41299999999999998</v>
      </c>
      <c r="O1151">
        <v>116</v>
      </c>
      <c r="P1151">
        <v>322</v>
      </c>
      <c r="Q1151">
        <v>0.36</v>
      </c>
      <c r="R1151">
        <v>243</v>
      </c>
      <c r="S1151">
        <v>547</v>
      </c>
      <c r="T1151" s="8">
        <v>0.44400000000000001</v>
      </c>
      <c r="U1151">
        <v>174</v>
      </c>
      <c r="V1151">
        <v>203</v>
      </c>
      <c r="W1151" s="8">
        <v>0.85699999999999998</v>
      </c>
      <c r="X1151">
        <v>17</v>
      </c>
      <c r="Y1151">
        <v>112</v>
      </c>
      <c r="Z1151">
        <v>129</v>
      </c>
      <c r="AA1151">
        <v>213</v>
      </c>
      <c r="AB1151">
        <v>59</v>
      </c>
      <c r="AC1151">
        <v>14</v>
      </c>
      <c r="AD1151">
        <v>134</v>
      </c>
      <c r="AE1151">
        <v>115</v>
      </c>
      <c r="AF1151">
        <v>1008</v>
      </c>
      <c r="AG1151" s="8">
        <f>IF(Table3[[#This Row],[FTA]]&gt;=100,Table3[[#This Row],[FT%]],"")</f>
        <v>0.85699999999999998</v>
      </c>
      <c r="AH1151" t="str">
        <f>UPPER(Table3[[#This Row],[Player]])</f>
        <v>JAMAL CRAWFORD</v>
      </c>
    </row>
    <row r="1152" spans="1:34" x14ac:dyDescent="0.25">
      <c r="A1152">
        <v>2017</v>
      </c>
      <c r="B1152" t="s">
        <v>122</v>
      </c>
      <c r="C1152" t="s">
        <v>34</v>
      </c>
      <c r="D1152">
        <v>28</v>
      </c>
      <c r="E1152" t="s">
        <v>392</v>
      </c>
      <c r="F1152">
        <v>19</v>
      </c>
      <c r="G1152">
        <v>0</v>
      </c>
      <c r="H1152">
        <v>17.600000000000001</v>
      </c>
      <c r="I1152" s="8">
        <v>0.58199999999999996</v>
      </c>
      <c r="J1152">
        <v>0.9</v>
      </c>
      <c r="K1152">
        <v>-0.4</v>
      </c>
      <c r="L1152">
        <v>105</v>
      </c>
      <c r="M1152">
        <v>218</v>
      </c>
      <c r="N1152" s="8">
        <v>0.48199999999999998</v>
      </c>
      <c r="O1152">
        <v>37</v>
      </c>
      <c r="P1152">
        <v>95</v>
      </c>
      <c r="Q1152">
        <v>0.38900000000000001</v>
      </c>
      <c r="R1152">
        <v>68</v>
      </c>
      <c r="S1152">
        <v>123</v>
      </c>
      <c r="T1152" s="8">
        <v>0.55300000000000005</v>
      </c>
      <c r="U1152">
        <v>20</v>
      </c>
      <c r="V1152">
        <v>26</v>
      </c>
      <c r="W1152" s="8">
        <v>0.76900000000000002</v>
      </c>
      <c r="X1152">
        <v>4</v>
      </c>
      <c r="Y1152">
        <v>30</v>
      </c>
      <c r="Z1152">
        <v>34</v>
      </c>
      <c r="AA1152">
        <v>57</v>
      </c>
      <c r="AB1152">
        <v>11</v>
      </c>
      <c r="AC1152">
        <v>2</v>
      </c>
      <c r="AD1152">
        <v>25</v>
      </c>
      <c r="AE1152">
        <v>30</v>
      </c>
      <c r="AF1152">
        <v>267</v>
      </c>
      <c r="AG1152" s="8" t="str">
        <f>IF(Table3[[#This Row],[FTA]]&gt;=100,Table3[[#This Row],[FT%]],"")</f>
        <v/>
      </c>
      <c r="AH1152" t="str">
        <f>UPPER(Table3[[#This Row],[Player]])</f>
        <v>JORDAN CRAWFORD</v>
      </c>
    </row>
    <row r="1153" spans="1:34" x14ac:dyDescent="0.25">
      <c r="A1153">
        <v>2017</v>
      </c>
      <c r="B1153" t="s">
        <v>345</v>
      </c>
      <c r="C1153" t="s">
        <v>50</v>
      </c>
      <c r="D1153">
        <v>26</v>
      </c>
      <c r="E1153" t="s">
        <v>45</v>
      </c>
      <c r="F1153">
        <v>72</v>
      </c>
      <c r="G1153">
        <v>72</v>
      </c>
      <c r="H1153">
        <v>14.9</v>
      </c>
      <c r="I1153" s="8">
        <v>0.61299999999999999</v>
      </c>
      <c r="J1153">
        <v>6.7</v>
      </c>
      <c r="K1153">
        <v>1.5</v>
      </c>
      <c r="L1153">
        <v>333</v>
      </c>
      <c r="M1153">
        <v>720</v>
      </c>
      <c r="N1153" s="8">
        <v>0.46300000000000002</v>
      </c>
      <c r="O1153">
        <v>157</v>
      </c>
      <c r="P1153">
        <v>394</v>
      </c>
      <c r="Q1153">
        <v>0.39800000000000002</v>
      </c>
      <c r="R1153">
        <v>176</v>
      </c>
      <c r="S1153">
        <v>326</v>
      </c>
      <c r="T1153" s="8">
        <v>0.54</v>
      </c>
      <c r="U1153">
        <v>176</v>
      </c>
      <c r="V1153">
        <v>217</v>
      </c>
      <c r="W1153" s="8">
        <v>0.81100000000000005</v>
      </c>
      <c r="X1153">
        <v>48</v>
      </c>
      <c r="Y1153">
        <v>367</v>
      </c>
      <c r="Z1153">
        <v>415</v>
      </c>
      <c r="AA1153">
        <v>155</v>
      </c>
      <c r="AB1153">
        <v>72</v>
      </c>
      <c r="AC1153">
        <v>23</v>
      </c>
      <c r="AD1153">
        <v>79</v>
      </c>
      <c r="AE1153">
        <v>161</v>
      </c>
      <c r="AF1153">
        <v>999</v>
      </c>
      <c r="AG1153" s="8">
        <f>IF(Table3[[#This Row],[FTA]]&gt;=100,Table3[[#This Row],[FT%]],"")</f>
        <v>0.81100000000000005</v>
      </c>
      <c r="AH1153" t="str">
        <f>UPPER(Table3[[#This Row],[Player]])</f>
        <v>JAE CROWDER</v>
      </c>
    </row>
    <row r="1154" spans="1:34" x14ac:dyDescent="0.25">
      <c r="A1154">
        <v>2017</v>
      </c>
      <c r="B1154" t="s">
        <v>123</v>
      </c>
      <c r="C1154" t="s">
        <v>50</v>
      </c>
      <c r="D1154">
        <v>29</v>
      </c>
      <c r="E1154" t="s">
        <v>392</v>
      </c>
      <c r="F1154">
        <v>66</v>
      </c>
      <c r="G1154">
        <v>35</v>
      </c>
      <c r="H1154">
        <v>10.199999999999999</v>
      </c>
      <c r="I1154" s="8">
        <v>0.58599999999999997</v>
      </c>
      <c r="J1154">
        <v>3</v>
      </c>
      <c r="K1154">
        <v>-0.5</v>
      </c>
      <c r="L1154">
        <v>174</v>
      </c>
      <c r="M1154">
        <v>359</v>
      </c>
      <c r="N1154" s="8">
        <v>0.48499999999999999</v>
      </c>
      <c r="O1154">
        <v>71</v>
      </c>
      <c r="P1154">
        <v>181</v>
      </c>
      <c r="Q1154">
        <v>0.39200000000000002</v>
      </c>
      <c r="R1154">
        <v>103</v>
      </c>
      <c r="S1154">
        <v>178</v>
      </c>
      <c r="T1154" s="8">
        <v>0.57899999999999996</v>
      </c>
      <c r="U1154">
        <v>16</v>
      </c>
      <c r="V1154">
        <v>27</v>
      </c>
      <c r="W1154" s="8">
        <v>0.59299999999999997</v>
      </c>
      <c r="X1154">
        <v>56</v>
      </c>
      <c r="Y1154">
        <v>221</v>
      </c>
      <c r="Z1154">
        <v>277</v>
      </c>
      <c r="AA1154">
        <v>36</v>
      </c>
      <c r="AB1154">
        <v>39</v>
      </c>
      <c r="AC1154">
        <v>28</v>
      </c>
      <c r="AD1154">
        <v>28</v>
      </c>
      <c r="AE1154">
        <v>100</v>
      </c>
      <c r="AF1154">
        <v>435</v>
      </c>
      <c r="AG1154" s="8" t="str">
        <f>IF(Table3[[#This Row],[FTA]]&gt;=100,Table3[[#This Row],[FT%]],"")</f>
        <v/>
      </c>
      <c r="AH1154" t="str">
        <f>UPPER(Table3[[#This Row],[Player]])</f>
        <v>DANTE CUNNINGHAM</v>
      </c>
    </row>
    <row r="1155" spans="1:34" x14ac:dyDescent="0.25">
      <c r="A1155">
        <v>2017</v>
      </c>
      <c r="B1155" t="s">
        <v>408</v>
      </c>
      <c r="C1155" t="s">
        <v>36</v>
      </c>
      <c r="D1155">
        <v>26</v>
      </c>
      <c r="E1155" t="s">
        <v>66</v>
      </c>
      <c r="F1155">
        <v>70</v>
      </c>
      <c r="G1155">
        <v>42</v>
      </c>
      <c r="H1155">
        <v>15.5</v>
      </c>
      <c r="I1155" s="8">
        <v>0.60099999999999998</v>
      </c>
      <c r="J1155">
        <v>4.5999999999999996</v>
      </c>
      <c r="K1155">
        <v>1.4</v>
      </c>
      <c r="L1155">
        <v>338</v>
      </c>
      <c r="M1155">
        <v>703</v>
      </c>
      <c r="N1155" s="8">
        <v>0.48099999999999998</v>
      </c>
      <c r="O1155">
        <v>137</v>
      </c>
      <c r="P1155">
        <v>322</v>
      </c>
      <c r="Q1155">
        <v>0.42499999999999999</v>
      </c>
      <c r="R1155">
        <v>201</v>
      </c>
      <c r="S1155">
        <v>381</v>
      </c>
      <c r="T1155" s="8">
        <v>0.52800000000000002</v>
      </c>
      <c r="U1155">
        <v>85</v>
      </c>
      <c r="V1155">
        <v>100</v>
      </c>
      <c r="W1155" s="8">
        <v>0.85</v>
      </c>
      <c r="X1155">
        <v>25</v>
      </c>
      <c r="Y1155">
        <v>153</v>
      </c>
      <c r="Z1155">
        <v>178</v>
      </c>
      <c r="AA1155">
        <v>188</v>
      </c>
      <c r="AB1155">
        <v>79</v>
      </c>
      <c r="AC1155">
        <v>7</v>
      </c>
      <c r="AD1155">
        <v>92</v>
      </c>
      <c r="AE1155">
        <v>126</v>
      </c>
      <c r="AF1155">
        <v>898</v>
      </c>
      <c r="AG1155" s="8">
        <f>IF(Table3[[#This Row],[FTA]]&gt;=100,Table3[[#This Row],[FT%]],"")</f>
        <v>0.85</v>
      </c>
      <c r="AH1155" t="str">
        <f>UPPER(Table3[[#This Row],[Player]])</f>
        <v>SETH CURRY</v>
      </c>
    </row>
    <row r="1156" spans="1:34" x14ac:dyDescent="0.25">
      <c r="A1156">
        <v>2017</v>
      </c>
      <c r="B1156" t="s">
        <v>124</v>
      </c>
      <c r="C1156" t="s">
        <v>36</v>
      </c>
      <c r="D1156">
        <v>28</v>
      </c>
      <c r="E1156" t="s">
        <v>76</v>
      </c>
      <c r="F1156">
        <v>79</v>
      </c>
      <c r="G1156">
        <v>79</v>
      </c>
      <c r="H1156">
        <v>24.6</v>
      </c>
      <c r="I1156" s="8">
        <v>0.624</v>
      </c>
      <c r="J1156">
        <v>12.6</v>
      </c>
      <c r="K1156">
        <v>7.3</v>
      </c>
      <c r="L1156">
        <v>675</v>
      </c>
      <c r="M1156">
        <v>1443</v>
      </c>
      <c r="N1156" s="8">
        <v>0.46800000000000003</v>
      </c>
      <c r="O1156">
        <v>324</v>
      </c>
      <c r="P1156">
        <v>789</v>
      </c>
      <c r="Q1156">
        <v>0.41099999999999998</v>
      </c>
      <c r="R1156">
        <v>351</v>
      </c>
      <c r="S1156">
        <v>654</v>
      </c>
      <c r="T1156" s="8">
        <v>0.53700000000000003</v>
      </c>
      <c r="U1156">
        <v>325</v>
      </c>
      <c r="V1156">
        <v>362</v>
      </c>
      <c r="W1156" s="8">
        <v>0.89800000000000002</v>
      </c>
      <c r="X1156">
        <v>61</v>
      </c>
      <c r="Y1156">
        <v>292</v>
      </c>
      <c r="Z1156">
        <v>353</v>
      </c>
      <c r="AA1156">
        <v>523</v>
      </c>
      <c r="AB1156">
        <v>143</v>
      </c>
      <c r="AC1156">
        <v>17</v>
      </c>
      <c r="AD1156">
        <v>239</v>
      </c>
      <c r="AE1156">
        <v>183</v>
      </c>
      <c r="AF1156">
        <v>1999</v>
      </c>
      <c r="AG1156" s="8">
        <f>IF(Table3[[#This Row],[FTA]]&gt;=100,Table3[[#This Row],[FT%]],"")</f>
        <v>0.89800000000000002</v>
      </c>
      <c r="AH1156" t="str">
        <f>UPPER(Table3[[#This Row],[Player]])</f>
        <v>STEPHEN CURRY</v>
      </c>
    </row>
    <row r="1157" spans="1:34" x14ac:dyDescent="0.25">
      <c r="A1157">
        <v>2017</v>
      </c>
      <c r="B1157" t="s">
        <v>409</v>
      </c>
      <c r="C1157" t="s">
        <v>34</v>
      </c>
      <c r="D1157">
        <v>25</v>
      </c>
      <c r="E1157" t="s">
        <v>47</v>
      </c>
      <c r="F1157">
        <v>67</v>
      </c>
      <c r="G1157">
        <v>3</v>
      </c>
      <c r="H1157">
        <v>10.4</v>
      </c>
      <c r="I1157" s="8">
        <v>0.53100000000000003</v>
      </c>
      <c r="J1157">
        <v>1.3</v>
      </c>
      <c r="K1157">
        <v>-3.1</v>
      </c>
      <c r="L1157">
        <v>185</v>
      </c>
      <c r="M1157">
        <v>495</v>
      </c>
      <c r="N1157" s="8">
        <v>0.374</v>
      </c>
      <c r="O1157">
        <v>138</v>
      </c>
      <c r="P1157">
        <v>355</v>
      </c>
      <c r="Q1157">
        <v>0.38900000000000001</v>
      </c>
      <c r="R1157">
        <v>47</v>
      </c>
      <c r="S1157">
        <v>140</v>
      </c>
      <c r="T1157" s="8">
        <v>0.33600000000000002</v>
      </c>
      <c r="U1157">
        <v>43</v>
      </c>
      <c r="V1157">
        <v>54</v>
      </c>
      <c r="W1157" s="8">
        <v>0.79600000000000004</v>
      </c>
      <c r="X1157">
        <v>21</v>
      </c>
      <c r="Y1157">
        <v>79</v>
      </c>
      <c r="Z1157">
        <v>100</v>
      </c>
      <c r="AA1157">
        <v>46</v>
      </c>
      <c r="AB1157">
        <v>21</v>
      </c>
      <c r="AC1157">
        <v>4</v>
      </c>
      <c r="AD1157">
        <v>45</v>
      </c>
      <c r="AE1157">
        <v>90</v>
      </c>
      <c r="AF1157">
        <v>551</v>
      </c>
      <c r="AG1157" s="8" t="str">
        <f>IF(Table3[[#This Row],[FTA]]&gt;=100,Table3[[#This Row],[FT%]],"")</f>
        <v/>
      </c>
      <c r="AH1157" t="str">
        <f>UPPER(Table3[[#This Row],[Player]])</f>
        <v>TROY DANIELS</v>
      </c>
    </row>
    <row r="1158" spans="1:34" x14ac:dyDescent="0.25">
      <c r="A1158">
        <v>2017</v>
      </c>
      <c r="B1158" t="s">
        <v>347</v>
      </c>
      <c r="C1158" t="s">
        <v>38</v>
      </c>
      <c r="D1158">
        <v>23</v>
      </c>
      <c r="E1158" t="s">
        <v>392</v>
      </c>
      <c r="F1158">
        <v>75</v>
      </c>
      <c r="G1158">
        <v>75</v>
      </c>
      <c r="H1158">
        <v>27.5</v>
      </c>
      <c r="I1158" s="8">
        <v>0.57899999999999996</v>
      </c>
      <c r="J1158">
        <v>11</v>
      </c>
      <c r="K1158">
        <v>3.7</v>
      </c>
      <c r="L1158">
        <v>770</v>
      </c>
      <c r="M1158">
        <v>1527</v>
      </c>
      <c r="N1158" s="8">
        <v>0.504</v>
      </c>
      <c r="O1158">
        <v>40</v>
      </c>
      <c r="P1158">
        <v>134</v>
      </c>
      <c r="Q1158">
        <v>0.29899999999999999</v>
      </c>
      <c r="R1158">
        <v>730</v>
      </c>
      <c r="S1158">
        <v>1393</v>
      </c>
      <c r="T1158" s="8">
        <v>0.52400000000000002</v>
      </c>
      <c r="U1158">
        <v>519</v>
      </c>
      <c r="V1158">
        <v>647</v>
      </c>
      <c r="W1158" s="8">
        <v>0.80200000000000005</v>
      </c>
      <c r="X1158">
        <v>174</v>
      </c>
      <c r="Y1158">
        <v>712</v>
      </c>
      <c r="Z1158">
        <v>886</v>
      </c>
      <c r="AA1158">
        <v>157</v>
      </c>
      <c r="AB1158">
        <v>94</v>
      </c>
      <c r="AC1158">
        <v>167</v>
      </c>
      <c r="AD1158">
        <v>181</v>
      </c>
      <c r="AE1158">
        <v>168</v>
      </c>
      <c r="AF1158">
        <v>2099</v>
      </c>
      <c r="AG1158" s="8">
        <f>IF(Table3[[#This Row],[FTA]]&gt;=100,Table3[[#This Row],[FT%]],"")</f>
        <v>0.80200000000000005</v>
      </c>
      <c r="AH1158" t="str">
        <f>UPPER(Table3[[#This Row],[Player]])</f>
        <v>ANTHONY DAVIS</v>
      </c>
    </row>
    <row r="1159" spans="1:34" x14ac:dyDescent="0.25">
      <c r="A1159">
        <v>2017</v>
      </c>
      <c r="B1159" t="s">
        <v>527</v>
      </c>
      <c r="C1159" t="s">
        <v>50</v>
      </c>
      <c r="D1159">
        <v>22</v>
      </c>
      <c r="E1159" t="s">
        <v>32</v>
      </c>
      <c r="F1159">
        <v>77</v>
      </c>
      <c r="G1159">
        <v>2</v>
      </c>
      <c r="H1159">
        <v>13</v>
      </c>
      <c r="I1159" s="8">
        <v>0.54900000000000004</v>
      </c>
      <c r="J1159">
        <v>3.1</v>
      </c>
      <c r="K1159">
        <v>-1.1000000000000001</v>
      </c>
      <c r="L1159">
        <v>203</v>
      </c>
      <c r="M1159">
        <v>429</v>
      </c>
      <c r="N1159" s="8">
        <v>0.47299999999999998</v>
      </c>
      <c r="O1159">
        <v>60</v>
      </c>
      <c r="P1159">
        <v>187</v>
      </c>
      <c r="Q1159">
        <v>0.32100000000000001</v>
      </c>
      <c r="R1159">
        <v>143</v>
      </c>
      <c r="S1159">
        <v>242</v>
      </c>
      <c r="T1159" s="8">
        <v>0.59099999999999997</v>
      </c>
      <c r="U1159">
        <v>38</v>
      </c>
      <c r="V1159">
        <v>68</v>
      </c>
      <c r="W1159" s="8">
        <v>0.55900000000000005</v>
      </c>
      <c r="X1159">
        <v>94</v>
      </c>
      <c r="Y1159">
        <v>190</v>
      </c>
      <c r="Z1159">
        <v>284</v>
      </c>
      <c r="AA1159">
        <v>76</v>
      </c>
      <c r="AB1159">
        <v>38</v>
      </c>
      <c r="AC1159">
        <v>21</v>
      </c>
      <c r="AD1159">
        <v>41</v>
      </c>
      <c r="AE1159">
        <v>83</v>
      </c>
      <c r="AF1159">
        <v>504</v>
      </c>
      <c r="AG1159" s="8" t="str">
        <f>IF(Table3[[#This Row],[FTA]]&gt;=100,Table3[[#This Row],[FT%]],"")</f>
        <v/>
      </c>
      <c r="AH1159" t="str">
        <f>UPPER(Table3[[#This Row],[Player]])</f>
        <v>SAM DEKKER</v>
      </c>
    </row>
    <row r="1160" spans="1:34" x14ac:dyDescent="0.25">
      <c r="A1160">
        <v>2017</v>
      </c>
      <c r="B1160" t="s">
        <v>597</v>
      </c>
      <c r="C1160" t="s">
        <v>36</v>
      </c>
      <c r="D1160">
        <v>27</v>
      </c>
      <c r="E1160" t="s">
        <v>115</v>
      </c>
      <c r="F1160">
        <v>73</v>
      </c>
      <c r="G1160">
        <v>2</v>
      </c>
      <c r="H1160">
        <v>7.5</v>
      </c>
      <c r="I1160" s="8">
        <v>0.45600000000000002</v>
      </c>
      <c r="J1160">
        <v>0.1</v>
      </c>
      <c r="K1160">
        <v>-5.8</v>
      </c>
      <c r="L1160">
        <v>145</v>
      </c>
      <c r="M1160">
        <v>388</v>
      </c>
      <c r="N1160" s="8">
        <v>0.374</v>
      </c>
      <c r="O1160">
        <v>26</v>
      </c>
      <c r="P1160">
        <v>110</v>
      </c>
      <c r="Q1160">
        <v>0.23599999999999999</v>
      </c>
      <c r="R1160">
        <v>119</v>
      </c>
      <c r="S1160">
        <v>278</v>
      </c>
      <c r="T1160" s="8">
        <v>0.42799999999999999</v>
      </c>
      <c r="U1160">
        <v>75</v>
      </c>
      <c r="V1160">
        <v>93</v>
      </c>
      <c r="W1160" s="8">
        <v>0.80600000000000005</v>
      </c>
      <c r="X1160">
        <v>11</v>
      </c>
      <c r="Y1160">
        <v>113</v>
      </c>
      <c r="Z1160">
        <v>124</v>
      </c>
      <c r="AA1160">
        <v>193</v>
      </c>
      <c r="AB1160">
        <v>39</v>
      </c>
      <c r="AC1160">
        <v>1</v>
      </c>
      <c r="AD1160">
        <v>95</v>
      </c>
      <c r="AE1160">
        <v>112</v>
      </c>
      <c r="AF1160">
        <v>391</v>
      </c>
      <c r="AG1160" s="8" t="str">
        <f>IF(Table3[[#This Row],[FTA]]&gt;=100,Table3[[#This Row],[FT%]],"")</f>
        <v/>
      </c>
      <c r="AH1160" t="str">
        <f>UPPER(Table3[[#This Row],[Player]])</f>
        <v>MALCOLM DELANEY</v>
      </c>
    </row>
    <row r="1161" spans="1:34" x14ac:dyDescent="0.25">
      <c r="A1161">
        <v>2017</v>
      </c>
      <c r="B1161" t="s">
        <v>413</v>
      </c>
      <c r="C1161" t="s">
        <v>36</v>
      </c>
      <c r="D1161">
        <v>26</v>
      </c>
      <c r="E1161" t="s">
        <v>88</v>
      </c>
      <c r="F1161">
        <v>76</v>
      </c>
      <c r="G1161">
        <v>54</v>
      </c>
      <c r="H1161">
        <v>9.4</v>
      </c>
      <c r="I1161" s="8">
        <v>0.501</v>
      </c>
      <c r="J1161">
        <v>1.2</v>
      </c>
      <c r="K1161">
        <v>-4.7</v>
      </c>
      <c r="L1161">
        <v>208</v>
      </c>
      <c r="M1161">
        <v>534</v>
      </c>
      <c r="N1161" s="8">
        <v>0.39</v>
      </c>
      <c r="O1161">
        <v>79</v>
      </c>
      <c r="P1161">
        <v>215</v>
      </c>
      <c r="Q1161">
        <v>0.36699999999999999</v>
      </c>
      <c r="R1161">
        <v>129</v>
      </c>
      <c r="S1161">
        <v>319</v>
      </c>
      <c r="T1161" s="8">
        <v>0.40400000000000003</v>
      </c>
      <c r="U1161">
        <v>82</v>
      </c>
      <c r="V1161">
        <v>96</v>
      </c>
      <c r="W1161" s="8">
        <v>0.85399999999999998</v>
      </c>
      <c r="X1161">
        <v>24</v>
      </c>
      <c r="Y1161">
        <v>123</v>
      </c>
      <c r="Z1161">
        <v>147</v>
      </c>
      <c r="AA1161">
        <v>357</v>
      </c>
      <c r="AB1161">
        <v>53</v>
      </c>
      <c r="AC1161">
        <v>0</v>
      </c>
      <c r="AD1161">
        <v>133</v>
      </c>
      <c r="AE1161">
        <v>153</v>
      </c>
      <c r="AF1161">
        <v>577</v>
      </c>
      <c r="AG1161" s="8" t="str">
        <f>IF(Table3[[#This Row],[FTA]]&gt;=100,Table3[[#This Row],[FT%]],"")</f>
        <v/>
      </c>
      <c r="AH1161" t="str">
        <f>UPPER(Table3[[#This Row],[Player]])</f>
        <v>MATTHEW DELLAVEDOVA</v>
      </c>
    </row>
    <row r="1162" spans="1:34" x14ac:dyDescent="0.25">
      <c r="A1162">
        <v>2017</v>
      </c>
      <c r="B1162" t="s">
        <v>127</v>
      </c>
      <c r="C1162" t="s">
        <v>50</v>
      </c>
      <c r="D1162">
        <v>31</v>
      </c>
      <c r="E1162" t="s">
        <v>74</v>
      </c>
      <c r="F1162">
        <v>56</v>
      </c>
      <c r="G1162">
        <v>49</v>
      </c>
      <c r="H1162">
        <v>10.1</v>
      </c>
      <c r="I1162" s="8">
        <v>0.47</v>
      </c>
      <c r="J1162">
        <v>0.9</v>
      </c>
      <c r="K1162">
        <v>-2.5</v>
      </c>
      <c r="L1162">
        <v>164</v>
      </c>
      <c r="M1162">
        <v>424</v>
      </c>
      <c r="N1162" s="8">
        <v>0.38700000000000001</v>
      </c>
      <c r="O1162">
        <v>51</v>
      </c>
      <c r="P1162">
        <v>165</v>
      </c>
      <c r="Q1162">
        <v>0.309</v>
      </c>
      <c r="R1162">
        <v>113</v>
      </c>
      <c r="S1162">
        <v>259</v>
      </c>
      <c r="T1162" s="8">
        <v>0.436</v>
      </c>
      <c r="U1162">
        <v>46</v>
      </c>
      <c r="V1162">
        <v>63</v>
      </c>
      <c r="W1162" s="8">
        <v>0.73</v>
      </c>
      <c r="X1162">
        <v>63</v>
      </c>
      <c r="Y1162">
        <v>232</v>
      </c>
      <c r="Z1162">
        <v>295</v>
      </c>
      <c r="AA1162">
        <v>74</v>
      </c>
      <c r="AB1162">
        <v>48</v>
      </c>
      <c r="AC1162">
        <v>20</v>
      </c>
      <c r="AD1162">
        <v>43</v>
      </c>
      <c r="AE1162">
        <v>61</v>
      </c>
      <c r="AF1162">
        <v>425</v>
      </c>
      <c r="AG1162" s="8" t="str">
        <f>IF(Table3[[#This Row],[FTA]]&gt;=100,Table3[[#This Row],[FT%]],"")</f>
        <v/>
      </c>
      <c r="AH1162" t="str">
        <f>UPPER(Table3[[#This Row],[Player]])</f>
        <v>LUOL DENG</v>
      </c>
    </row>
    <row r="1163" spans="1:34" x14ac:dyDescent="0.25">
      <c r="A1163">
        <v>2017</v>
      </c>
      <c r="B1163" t="s">
        <v>128</v>
      </c>
      <c r="C1163" t="s">
        <v>34</v>
      </c>
      <c r="D1163">
        <v>27</v>
      </c>
      <c r="E1163" t="s">
        <v>39</v>
      </c>
      <c r="F1163">
        <v>74</v>
      </c>
      <c r="G1163">
        <v>74</v>
      </c>
      <c r="H1163">
        <v>24</v>
      </c>
      <c r="I1163" s="8">
        <v>0.55200000000000005</v>
      </c>
      <c r="J1163">
        <v>9</v>
      </c>
      <c r="K1163">
        <v>0.9</v>
      </c>
      <c r="L1163">
        <v>721</v>
      </c>
      <c r="M1163">
        <v>1545</v>
      </c>
      <c r="N1163" s="8">
        <v>0.46700000000000003</v>
      </c>
      <c r="O1163">
        <v>33</v>
      </c>
      <c r="P1163">
        <v>124</v>
      </c>
      <c r="Q1163">
        <v>0.26600000000000001</v>
      </c>
      <c r="R1163">
        <v>688</v>
      </c>
      <c r="S1163">
        <v>1421</v>
      </c>
      <c r="T1163" s="8">
        <v>0.48399999999999999</v>
      </c>
      <c r="U1163">
        <v>545</v>
      </c>
      <c r="V1163">
        <v>647</v>
      </c>
      <c r="W1163" s="8">
        <v>0.84199999999999997</v>
      </c>
      <c r="X1163">
        <v>70</v>
      </c>
      <c r="Y1163">
        <v>316</v>
      </c>
      <c r="Z1163">
        <v>386</v>
      </c>
      <c r="AA1163">
        <v>290</v>
      </c>
      <c r="AB1163">
        <v>78</v>
      </c>
      <c r="AC1163">
        <v>13</v>
      </c>
      <c r="AD1163">
        <v>180</v>
      </c>
      <c r="AE1163">
        <v>134</v>
      </c>
      <c r="AF1163">
        <v>2020</v>
      </c>
      <c r="AG1163" s="8">
        <f>IF(Table3[[#This Row],[FTA]]&gt;=100,Table3[[#This Row],[FT%]],"")</f>
        <v>0.84199999999999997</v>
      </c>
      <c r="AH1163" t="str">
        <f>UPPER(Table3[[#This Row],[Player]])</f>
        <v>DEMAR DEROZAN</v>
      </c>
    </row>
    <row r="1164" spans="1:34" x14ac:dyDescent="0.25">
      <c r="A1164">
        <v>2017</v>
      </c>
      <c r="B1164" t="s">
        <v>129</v>
      </c>
      <c r="C1164" t="s">
        <v>30</v>
      </c>
      <c r="D1164">
        <v>34</v>
      </c>
      <c r="E1164" t="s">
        <v>37</v>
      </c>
      <c r="F1164">
        <v>73</v>
      </c>
      <c r="G1164">
        <v>33</v>
      </c>
      <c r="H1164">
        <v>9</v>
      </c>
      <c r="I1164" s="8">
        <v>0.49399999999999999</v>
      </c>
      <c r="J1164">
        <v>1.1000000000000001</v>
      </c>
      <c r="K1164">
        <v>-2.9</v>
      </c>
      <c r="L1164">
        <v>146</v>
      </c>
      <c r="M1164">
        <v>327</v>
      </c>
      <c r="N1164" s="8">
        <v>0.44600000000000001</v>
      </c>
      <c r="O1164">
        <v>20</v>
      </c>
      <c r="P1164">
        <v>81</v>
      </c>
      <c r="Q1164">
        <v>0.247</v>
      </c>
      <c r="R1164">
        <v>126</v>
      </c>
      <c r="S1164">
        <v>246</v>
      </c>
      <c r="T1164" s="8">
        <v>0.51200000000000001</v>
      </c>
      <c r="U1164">
        <v>26</v>
      </c>
      <c r="V1164">
        <v>35</v>
      </c>
      <c r="W1164" s="8">
        <v>0.74299999999999999</v>
      </c>
      <c r="X1164">
        <v>46</v>
      </c>
      <c r="Y1164">
        <v>112</v>
      </c>
      <c r="Z1164">
        <v>158</v>
      </c>
      <c r="AA1164">
        <v>170</v>
      </c>
      <c r="AB1164">
        <v>18</v>
      </c>
      <c r="AC1164">
        <v>9</v>
      </c>
      <c r="AD1164">
        <v>87</v>
      </c>
      <c r="AE1164">
        <v>83</v>
      </c>
      <c r="AF1164">
        <v>338</v>
      </c>
      <c r="AG1164" s="8" t="str">
        <f>IF(Table3[[#This Row],[FTA]]&gt;=100,Table3[[#This Row],[FT%]],"")</f>
        <v/>
      </c>
      <c r="AH1164" t="str">
        <f>UPPER(Table3[[#This Row],[Player]])</f>
        <v>BORIS DIAW</v>
      </c>
    </row>
    <row r="1165" spans="1:34" x14ac:dyDescent="0.25">
      <c r="A1165">
        <v>2017</v>
      </c>
      <c r="B1165" t="s">
        <v>414</v>
      </c>
      <c r="C1165" t="s">
        <v>30</v>
      </c>
      <c r="D1165">
        <v>27</v>
      </c>
      <c r="E1165" t="s">
        <v>71</v>
      </c>
      <c r="F1165">
        <v>82</v>
      </c>
      <c r="G1165">
        <v>82</v>
      </c>
      <c r="H1165">
        <v>14.2</v>
      </c>
      <c r="I1165" s="8">
        <v>0.55500000000000005</v>
      </c>
      <c r="J1165">
        <v>5.7</v>
      </c>
      <c r="K1165">
        <v>1.7</v>
      </c>
      <c r="L1165">
        <v>332</v>
      </c>
      <c r="M1165">
        <v>661</v>
      </c>
      <c r="N1165" s="8">
        <v>0.502</v>
      </c>
      <c r="O1165">
        <v>16</v>
      </c>
      <c r="P1165">
        <v>43</v>
      </c>
      <c r="Q1165">
        <v>0.372</v>
      </c>
      <c r="R1165">
        <v>316</v>
      </c>
      <c r="S1165">
        <v>618</v>
      </c>
      <c r="T1165" s="8">
        <v>0.51100000000000001</v>
      </c>
      <c r="U1165">
        <v>136</v>
      </c>
      <c r="V1165">
        <v>167</v>
      </c>
      <c r="W1165" s="8">
        <v>0.81399999999999995</v>
      </c>
      <c r="X1165">
        <v>188</v>
      </c>
      <c r="Y1165">
        <v>459</v>
      </c>
      <c r="Z1165">
        <v>647</v>
      </c>
      <c r="AA1165">
        <v>158</v>
      </c>
      <c r="AB1165">
        <v>88</v>
      </c>
      <c r="AC1165">
        <v>95</v>
      </c>
      <c r="AD1165">
        <v>107</v>
      </c>
      <c r="AE1165">
        <v>254</v>
      </c>
      <c r="AF1165">
        <v>816</v>
      </c>
      <c r="AG1165" s="8">
        <f>IF(Table3[[#This Row],[FTA]]&gt;=100,Table3[[#This Row],[FT%]],"")</f>
        <v>0.81399999999999995</v>
      </c>
      <c r="AH1165" t="str">
        <f>UPPER(Table3[[#This Row],[Player]])</f>
        <v>GORGUI DIENG</v>
      </c>
    </row>
    <row r="1166" spans="1:34" x14ac:dyDescent="0.25">
      <c r="A1166">
        <v>2017</v>
      </c>
      <c r="B1166" t="s">
        <v>458</v>
      </c>
      <c r="C1166" t="s">
        <v>36</v>
      </c>
      <c r="D1166">
        <v>23</v>
      </c>
      <c r="E1166" t="s">
        <v>342</v>
      </c>
      <c r="F1166">
        <v>59</v>
      </c>
      <c r="G1166">
        <v>18</v>
      </c>
      <c r="H1166">
        <v>12.7</v>
      </c>
      <c r="I1166" s="8">
        <v>0.58099999999999996</v>
      </c>
      <c r="J1166">
        <v>2.8</v>
      </c>
      <c r="K1166">
        <v>-0.9</v>
      </c>
      <c r="L1166">
        <v>134</v>
      </c>
      <c r="M1166">
        <v>302</v>
      </c>
      <c r="N1166" s="8">
        <v>0.44400000000000001</v>
      </c>
      <c r="O1166">
        <v>38</v>
      </c>
      <c r="P1166">
        <v>101</v>
      </c>
      <c r="Q1166">
        <v>0.376</v>
      </c>
      <c r="R1166">
        <v>96</v>
      </c>
      <c r="S1166">
        <v>201</v>
      </c>
      <c r="T1166" s="8">
        <v>0.47799999999999998</v>
      </c>
      <c r="U1166">
        <v>126</v>
      </c>
      <c r="V1166">
        <v>159</v>
      </c>
      <c r="W1166" s="8">
        <v>0.79200000000000004</v>
      </c>
      <c r="X1166">
        <v>27</v>
      </c>
      <c r="Y1166">
        <v>137</v>
      </c>
      <c r="Z1166">
        <v>164</v>
      </c>
      <c r="AA1166">
        <v>185</v>
      </c>
      <c r="AB1166">
        <v>44</v>
      </c>
      <c r="AC1166">
        <v>23</v>
      </c>
      <c r="AD1166">
        <v>66</v>
      </c>
      <c r="AE1166">
        <v>119</v>
      </c>
      <c r="AF1166">
        <v>432</v>
      </c>
      <c r="AG1166" s="8">
        <f>IF(Table3[[#This Row],[FTA]]&gt;=100,Table3[[#This Row],[FT%]],"")</f>
        <v>0.79200000000000004</v>
      </c>
      <c r="AH1166" t="str">
        <f>UPPER(Table3[[#This Row],[Player]])</f>
        <v>SPENCER DINWIDDIE</v>
      </c>
    </row>
    <row r="1167" spans="1:34" x14ac:dyDescent="0.25">
      <c r="A1167">
        <v>2017</v>
      </c>
      <c r="B1167" t="s">
        <v>130</v>
      </c>
      <c r="C1167" t="s">
        <v>36</v>
      </c>
      <c r="D1167">
        <v>30</v>
      </c>
      <c r="E1167" t="s">
        <v>47</v>
      </c>
      <c r="F1167">
        <v>24</v>
      </c>
      <c r="G1167">
        <v>0</v>
      </c>
      <c r="H1167">
        <v>10.6</v>
      </c>
      <c r="I1167" s="8">
        <v>0.45100000000000001</v>
      </c>
      <c r="J1167">
        <v>0.5</v>
      </c>
      <c r="K1167">
        <v>-1.2</v>
      </c>
      <c r="L1167">
        <v>43</v>
      </c>
      <c r="M1167">
        <v>117</v>
      </c>
      <c r="N1167" s="8">
        <v>0.36799999999999999</v>
      </c>
      <c r="O1167">
        <v>7</v>
      </c>
      <c r="P1167">
        <v>42</v>
      </c>
      <c r="Q1167">
        <v>0.16700000000000001</v>
      </c>
      <c r="R1167">
        <v>36</v>
      </c>
      <c r="S1167">
        <v>75</v>
      </c>
      <c r="T1167" s="8">
        <v>0.48</v>
      </c>
      <c r="U1167">
        <v>24</v>
      </c>
      <c r="V1167">
        <v>29</v>
      </c>
      <c r="W1167" s="8">
        <v>0.82799999999999996</v>
      </c>
      <c r="X1167">
        <v>13</v>
      </c>
      <c r="Y1167">
        <v>48</v>
      </c>
      <c r="Z1167">
        <v>61</v>
      </c>
      <c r="AA1167">
        <v>56</v>
      </c>
      <c r="AB1167">
        <v>18</v>
      </c>
      <c r="AC1167">
        <v>5</v>
      </c>
      <c r="AD1167">
        <v>21</v>
      </c>
      <c r="AE1167">
        <v>50</v>
      </c>
      <c r="AF1167">
        <v>117</v>
      </c>
      <c r="AG1167" s="8" t="str">
        <f>IF(Table3[[#This Row],[FTA]]&gt;=100,Table3[[#This Row],[FT%]],"")</f>
        <v/>
      </c>
      <c r="AH1167" t="str">
        <f>UPPER(Table3[[#This Row],[Player]])</f>
        <v>TONEY DOUGLAS</v>
      </c>
    </row>
    <row r="1168" spans="1:34" x14ac:dyDescent="0.25">
      <c r="A1168">
        <v>2017</v>
      </c>
      <c r="B1168" t="s">
        <v>131</v>
      </c>
      <c r="C1168" t="s">
        <v>36</v>
      </c>
      <c r="D1168">
        <v>30</v>
      </c>
      <c r="E1168" t="s">
        <v>61</v>
      </c>
      <c r="F1168">
        <v>73</v>
      </c>
      <c r="G1168">
        <v>73</v>
      </c>
      <c r="H1168">
        <v>19.7</v>
      </c>
      <c r="I1168" s="8">
        <v>0.57499999999999996</v>
      </c>
      <c r="J1168">
        <v>7.5</v>
      </c>
      <c r="K1168">
        <v>2.7</v>
      </c>
      <c r="L1168">
        <v>534</v>
      </c>
      <c r="M1168">
        <v>1124</v>
      </c>
      <c r="N1168" s="8">
        <v>0.47499999999999998</v>
      </c>
      <c r="O1168">
        <v>117</v>
      </c>
      <c r="P1168">
        <v>289</v>
      </c>
      <c r="Q1168">
        <v>0.40500000000000003</v>
      </c>
      <c r="R1168">
        <v>417</v>
      </c>
      <c r="S1168">
        <v>835</v>
      </c>
      <c r="T1168" s="8">
        <v>0.499</v>
      </c>
      <c r="U1168">
        <v>298</v>
      </c>
      <c r="V1168">
        <v>377</v>
      </c>
      <c r="W1168" s="8">
        <v>0.79</v>
      </c>
      <c r="X1168">
        <v>61</v>
      </c>
      <c r="Y1168">
        <v>217</v>
      </c>
      <c r="Z1168">
        <v>278</v>
      </c>
      <c r="AA1168">
        <v>423</v>
      </c>
      <c r="AB1168">
        <v>89</v>
      </c>
      <c r="AC1168">
        <v>13</v>
      </c>
      <c r="AD1168">
        <v>212</v>
      </c>
      <c r="AE1168">
        <v>199</v>
      </c>
      <c r="AF1168">
        <v>1483</v>
      </c>
      <c r="AG1168" s="8">
        <f>IF(Table3[[#This Row],[FTA]]&gt;=100,Table3[[#This Row],[FT%]],"")</f>
        <v>0.79</v>
      </c>
      <c r="AH1168" t="str">
        <f>UPPER(Table3[[#This Row],[Player]])</f>
        <v>GORAN DRAGIC</v>
      </c>
    </row>
    <row r="1169" spans="1:34" x14ac:dyDescent="0.25">
      <c r="A1169">
        <v>2017</v>
      </c>
      <c r="B1169" t="s">
        <v>349</v>
      </c>
      <c r="C1169" t="s">
        <v>38</v>
      </c>
      <c r="D1169">
        <v>23</v>
      </c>
      <c r="E1169" t="s">
        <v>104</v>
      </c>
      <c r="F1169">
        <v>81</v>
      </c>
      <c r="G1169">
        <v>81</v>
      </c>
      <c r="H1169">
        <v>20.9</v>
      </c>
      <c r="I1169" s="8">
        <v>0.51800000000000002</v>
      </c>
      <c r="J1169">
        <v>6.7</v>
      </c>
      <c r="K1169">
        <v>0.8</v>
      </c>
      <c r="L1169">
        <v>483</v>
      </c>
      <c r="M1169">
        <v>911</v>
      </c>
      <c r="N1169" s="8">
        <v>0.53</v>
      </c>
      <c r="O1169">
        <v>2</v>
      </c>
      <c r="P1169">
        <v>7</v>
      </c>
      <c r="Q1169">
        <v>0.28599999999999998</v>
      </c>
      <c r="R1169">
        <v>481</v>
      </c>
      <c r="S1169">
        <v>904</v>
      </c>
      <c r="T1169" s="8">
        <v>0.53200000000000003</v>
      </c>
      <c r="U1169">
        <v>137</v>
      </c>
      <c r="V1169">
        <v>355</v>
      </c>
      <c r="W1169" s="8">
        <v>0.38600000000000001</v>
      </c>
      <c r="X1169">
        <v>345</v>
      </c>
      <c r="Y1169">
        <v>771</v>
      </c>
      <c r="Z1169">
        <v>1116</v>
      </c>
      <c r="AA1169">
        <v>89</v>
      </c>
      <c r="AB1169">
        <v>124</v>
      </c>
      <c r="AC1169">
        <v>89</v>
      </c>
      <c r="AD1169">
        <v>152</v>
      </c>
      <c r="AE1169">
        <v>237</v>
      </c>
      <c r="AF1169">
        <v>1105</v>
      </c>
      <c r="AG1169" s="8">
        <f>IF(Table3[[#This Row],[FTA]]&gt;=100,Table3[[#This Row],[FT%]],"")</f>
        <v>0.38600000000000001</v>
      </c>
      <c r="AH1169" t="str">
        <f>UPPER(Table3[[#This Row],[Player]])</f>
        <v>ANDRE DRUMMOND</v>
      </c>
    </row>
    <row r="1170" spans="1:34" x14ac:dyDescent="0.25">
      <c r="A1170">
        <v>2017</v>
      </c>
      <c r="B1170" t="s">
        <v>132</v>
      </c>
      <c r="C1170" t="s">
        <v>30</v>
      </c>
      <c r="D1170">
        <v>31</v>
      </c>
      <c r="E1170" t="s">
        <v>96</v>
      </c>
      <c r="F1170">
        <v>64</v>
      </c>
      <c r="G1170">
        <v>7</v>
      </c>
      <c r="H1170">
        <v>10.6</v>
      </c>
      <c r="I1170" s="8">
        <v>0.57899999999999996</v>
      </c>
      <c r="J1170">
        <v>1.8</v>
      </c>
      <c r="K1170">
        <v>-0.2</v>
      </c>
      <c r="L1170">
        <v>157</v>
      </c>
      <c r="M1170">
        <v>346</v>
      </c>
      <c r="N1170" s="8">
        <v>0.45400000000000001</v>
      </c>
      <c r="O1170">
        <v>77</v>
      </c>
      <c r="P1170">
        <v>203</v>
      </c>
      <c r="Q1170">
        <v>0.379</v>
      </c>
      <c r="R1170">
        <v>80</v>
      </c>
      <c r="S1170">
        <v>143</v>
      </c>
      <c r="T1170" s="8">
        <v>0.55900000000000005</v>
      </c>
      <c r="U1170">
        <v>43</v>
      </c>
      <c r="V1170">
        <v>65</v>
      </c>
      <c r="W1170" s="8">
        <v>0.66200000000000003</v>
      </c>
      <c r="X1170">
        <v>31</v>
      </c>
      <c r="Y1170">
        <v>194</v>
      </c>
      <c r="Z1170">
        <v>225</v>
      </c>
      <c r="AA1170">
        <v>121</v>
      </c>
      <c r="AB1170">
        <v>42</v>
      </c>
      <c r="AC1170">
        <v>16</v>
      </c>
      <c r="AD1170">
        <v>72</v>
      </c>
      <c r="AE1170">
        <v>154</v>
      </c>
      <c r="AF1170">
        <v>434</v>
      </c>
      <c r="AG1170" s="8" t="str">
        <f>IF(Table3[[#This Row],[FTA]]&gt;=100,Table3[[#This Row],[FT%]],"")</f>
        <v/>
      </c>
      <c r="AH1170" t="str">
        <f>UPPER(Table3[[#This Row],[Player]])</f>
        <v>JARED DUDLEY</v>
      </c>
    </row>
    <row r="1171" spans="1:34" x14ac:dyDescent="0.25">
      <c r="A1171">
        <v>2017</v>
      </c>
      <c r="B1171" t="s">
        <v>134</v>
      </c>
      <c r="C1171" t="s">
        <v>50</v>
      </c>
      <c r="D1171">
        <v>36</v>
      </c>
      <c r="E1171" t="s">
        <v>69</v>
      </c>
      <c r="F1171">
        <v>53</v>
      </c>
      <c r="G1171">
        <v>2</v>
      </c>
      <c r="H1171">
        <v>10.1</v>
      </c>
      <c r="I1171" s="8">
        <v>0.57299999999999995</v>
      </c>
      <c r="J1171">
        <v>1.5</v>
      </c>
      <c r="K1171">
        <v>-2.2000000000000002</v>
      </c>
      <c r="L1171">
        <v>93</v>
      </c>
      <c r="M1171">
        <v>220</v>
      </c>
      <c r="N1171" s="8">
        <v>0.42299999999999999</v>
      </c>
      <c r="O1171">
        <v>53</v>
      </c>
      <c r="P1171">
        <v>134</v>
      </c>
      <c r="Q1171">
        <v>0.39600000000000002</v>
      </c>
      <c r="R1171">
        <v>40</v>
      </c>
      <c r="S1171">
        <v>86</v>
      </c>
      <c r="T1171" s="8">
        <v>0.46500000000000002</v>
      </c>
      <c r="U1171">
        <v>36</v>
      </c>
      <c r="V1171">
        <v>45</v>
      </c>
      <c r="W1171" s="8">
        <v>0.8</v>
      </c>
      <c r="X1171">
        <v>18</v>
      </c>
      <c r="Y1171">
        <v>97</v>
      </c>
      <c r="Z1171">
        <v>115</v>
      </c>
      <c r="AA1171">
        <v>50</v>
      </c>
      <c r="AB1171">
        <v>15</v>
      </c>
      <c r="AC1171">
        <v>7</v>
      </c>
      <c r="AD1171">
        <v>28</v>
      </c>
      <c r="AE1171">
        <v>67</v>
      </c>
      <c r="AF1171">
        <v>275</v>
      </c>
      <c r="AG1171" s="8" t="str">
        <f>IF(Table3[[#This Row],[FTA]]&gt;=100,Table3[[#This Row],[FT%]],"")</f>
        <v/>
      </c>
      <c r="AH1171" t="str">
        <f>UPPER(Table3[[#This Row],[Player]])</f>
        <v>MIKE DUNLEAVY</v>
      </c>
    </row>
    <row r="1172" spans="1:34" x14ac:dyDescent="0.25">
      <c r="A1172">
        <v>2017</v>
      </c>
      <c r="B1172" t="s">
        <v>134</v>
      </c>
      <c r="C1172" t="s">
        <v>50</v>
      </c>
      <c r="D1172">
        <v>36</v>
      </c>
      <c r="E1172" t="s">
        <v>109</v>
      </c>
      <c r="F1172">
        <v>23</v>
      </c>
      <c r="G1172">
        <v>2</v>
      </c>
      <c r="H1172">
        <v>7.6</v>
      </c>
      <c r="I1172" s="8">
        <v>0.53900000000000003</v>
      </c>
      <c r="J1172">
        <v>0.3</v>
      </c>
      <c r="K1172">
        <v>-3.7</v>
      </c>
      <c r="L1172">
        <v>36</v>
      </c>
      <c r="M1172">
        <v>90</v>
      </c>
      <c r="N1172" s="8">
        <v>0.4</v>
      </c>
      <c r="O1172">
        <v>20</v>
      </c>
      <c r="P1172">
        <v>57</v>
      </c>
      <c r="Q1172">
        <v>0.35099999999999998</v>
      </c>
      <c r="R1172">
        <v>16</v>
      </c>
      <c r="S1172">
        <v>33</v>
      </c>
      <c r="T1172" s="8">
        <v>0.48499999999999999</v>
      </c>
      <c r="U1172">
        <v>14</v>
      </c>
      <c r="V1172">
        <v>19</v>
      </c>
      <c r="W1172" s="8">
        <v>0.73699999999999999</v>
      </c>
      <c r="X1172">
        <v>5</v>
      </c>
      <c r="Y1172">
        <v>42</v>
      </c>
      <c r="Z1172">
        <v>47</v>
      </c>
      <c r="AA1172">
        <v>20</v>
      </c>
      <c r="AB1172">
        <v>6</v>
      </c>
      <c r="AC1172">
        <v>2</v>
      </c>
      <c r="AD1172">
        <v>14</v>
      </c>
      <c r="AE1172">
        <v>32</v>
      </c>
      <c r="AF1172">
        <v>106</v>
      </c>
      <c r="AG1172" s="8" t="str">
        <f>IF(Table3[[#This Row],[FTA]]&gt;=100,Table3[[#This Row],[FT%]],"")</f>
        <v/>
      </c>
      <c r="AH1172" t="str">
        <f>UPPER(Table3[[#This Row],[Player]])</f>
        <v>MIKE DUNLEAVY</v>
      </c>
    </row>
    <row r="1173" spans="1:34" x14ac:dyDescent="0.25">
      <c r="A1173">
        <v>2017</v>
      </c>
      <c r="B1173" t="s">
        <v>134</v>
      </c>
      <c r="C1173" t="s">
        <v>50</v>
      </c>
      <c r="D1173">
        <v>36</v>
      </c>
      <c r="E1173" t="s">
        <v>115</v>
      </c>
      <c r="F1173">
        <v>30</v>
      </c>
      <c r="G1173">
        <v>0</v>
      </c>
      <c r="H1173">
        <v>11.9</v>
      </c>
      <c r="I1173" s="8">
        <v>0.59699999999999998</v>
      </c>
      <c r="J1173">
        <v>1.2</v>
      </c>
      <c r="K1173">
        <v>-1</v>
      </c>
      <c r="L1173">
        <v>57</v>
      </c>
      <c r="M1173">
        <v>130</v>
      </c>
      <c r="N1173" s="8">
        <v>0.438</v>
      </c>
      <c r="O1173">
        <v>33</v>
      </c>
      <c r="P1173">
        <v>77</v>
      </c>
      <c r="Q1173">
        <v>0.42899999999999999</v>
      </c>
      <c r="R1173">
        <v>24</v>
      </c>
      <c r="S1173">
        <v>53</v>
      </c>
      <c r="T1173" s="8">
        <v>0.45300000000000001</v>
      </c>
      <c r="U1173">
        <v>22</v>
      </c>
      <c r="V1173">
        <v>26</v>
      </c>
      <c r="W1173" s="8">
        <v>0.84599999999999997</v>
      </c>
      <c r="X1173">
        <v>13</v>
      </c>
      <c r="Y1173">
        <v>55</v>
      </c>
      <c r="Z1173">
        <v>68</v>
      </c>
      <c r="AA1173">
        <v>30</v>
      </c>
      <c r="AB1173">
        <v>9</v>
      </c>
      <c r="AC1173">
        <v>5</v>
      </c>
      <c r="AD1173">
        <v>14</v>
      </c>
      <c r="AE1173">
        <v>35</v>
      </c>
      <c r="AF1173">
        <v>169</v>
      </c>
      <c r="AG1173" s="8" t="str">
        <f>IF(Table3[[#This Row],[FTA]]&gt;=100,Table3[[#This Row],[FT%]],"")</f>
        <v/>
      </c>
      <c r="AH1173" t="str">
        <f>UPPER(Table3[[#This Row],[Player]])</f>
        <v>MIKE DUNLEAVY</v>
      </c>
    </row>
    <row r="1174" spans="1:34" x14ac:dyDescent="0.25">
      <c r="A1174">
        <v>2017</v>
      </c>
      <c r="B1174" t="s">
        <v>598</v>
      </c>
      <c r="C1174" t="s">
        <v>36</v>
      </c>
      <c r="D1174">
        <v>22</v>
      </c>
      <c r="E1174" t="s">
        <v>71</v>
      </c>
      <c r="F1174">
        <v>78</v>
      </c>
      <c r="G1174">
        <v>7</v>
      </c>
      <c r="H1174">
        <v>8.1</v>
      </c>
      <c r="I1174" s="8">
        <v>0.432</v>
      </c>
      <c r="J1174">
        <v>0.1</v>
      </c>
      <c r="K1174">
        <v>-2.2000000000000002</v>
      </c>
      <c r="L1174">
        <v>118</v>
      </c>
      <c r="M1174">
        <v>313</v>
      </c>
      <c r="N1174" s="8">
        <v>0.377</v>
      </c>
      <c r="O1174">
        <v>21</v>
      </c>
      <c r="P1174">
        <v>73</v>
      </c>
      <c r="Q1174">
        <v>0.28799999999999998</v>
      </c>
      <c r="R1174">
        <v>97</v>
      </c>
      <c r="S1174">
        <v>240</v>
      </c>
      <c r="T1174" s="8">
        <v>0.40400000000000003</v>
      </c>
      <c r="U1174">
        <v>36</v>
      </c>
      <c r="V1174">
        <v>59</v>
      </c>
      <c r="W1174" s="8">
        <v>0.61</v>
      </c>
      <c r="X1174">
        <v>24</v>
      </c>
      <c r="Y1174">
        <v>142</v>
      </c>
      <c r="Z1174">
        <v>166</v>
      </c>
      <c r="AA1174">
        <v>188</v>
      </c>
      <c r="AB1174">
        <v>78</v>
      </c>
      <c r="AC1174">
        <v>36</v>
      </c>
      <c r="AD1174">
        <v>89</v>
      </c>
      <c r="AE1174">
        <v>178</v>
      </c>
      <c r="AF1174">
        <v>293</v>
      </c>
      <c r="AG1174" s="8" t="str">
        <f>IF(Table3[[#This Row],[FTA]]&gt;=100,Table3[[#This Row],[FT%]],"")</f>
        <v/>
      </c>
      <c r="AH1174" t="str">
        <f>UPPER(Table3[[#This Row],[Player]])</f>
        <v>KRIS DUNN</v>
      </c>
    </row>
    <row r="1175" spans="1:34" x14ac:dyDescent="0.25">
      <c r="A1175">
        <v>2017</v>
      </c>
      <c r="B1175" t="s">
        <v>135</v>
      </c>
      <c r="C1175" t="s">
        <v>50</v>
      </c>
      <c r="D1175">
        <v>28</v>
      </c>
      <c r="E1175" t="s">
        <v>76</v>
      </c>
      <c r="F1175">
        <v>62</v>
      </c>
      <c r="G1175">
        <v>62</v>
      </c>
      <c r="H1175">
        <v>27.6</v>
      </c>
      <c r="I1175" s="8">
        <v>0.65100000000000002</v>
      </c>
      <c r="J1175">
        <v>12</v>
      </c>
      <c r="K1175">
        <v>8</v>
      </c>
      <c r="L1175">
        <v>551</v>
      </c>
      <c r="M1175">
        <v>1026</v>
      </c>
      <c r="N1175" s="8">
        <v>0.53700000000000003</v>
      </c>
      <c r="O1175">
        <v>117</v>
      </c>
      <c r="P1175">
        <v>312</v>
      </c>
      <c r="Q1175">
        <v>0.375</v>
      </c>
      <c r="R1175">
        <v>434</v>
      </c>
      <c r="S1175">
        <v>714</v>
      </c>
      <c r="T1175" s="8">
        <v>0.60799999999999998</v>
      </c>
      <c r="U1175">
        <v>336</v>
      </c>
      <c r="V1175">
        <v>384</v>
      </c>
      <c r="W1175" s="8">
        <v>0.875</v>
      </c>
      <c r="X1175">
        <v>39</v>
      </c>
      <c r="Y1175">
        <v>474</v>
      </c>
      <c r="Z1175">
        <v>513</v>
      </c>
      <c r="AA1175">
        <v>300</v>
      </c>
      <c r="AB1175">
        <v>66</v>
      </c>
      <c r="AC1175">
        <v>99</v>
      </c>
      <c r="AD1175">
        <v>138</v>
      </c>
      <c r="AE1175">
        <v>117</v>
      </c>
      <c r="AF1175">
        <v>1555</v>
      </c>
      <c r="AG1175" s="8">
        <f>IF(Table3[[#This Row],[FTA]]&gt;=100,Table3[[#This Row],[FT%]],"")</f>
        <v>0.875</v>
      </c>
      <c r="AH1175" t="str">
        <f>UPPER(Table3[[#This Row],[Player]])</f>
        <v>KEVIN DURANT</v>
      </c>
    </row>
    <row r="1176" spans="1:34" x14ac:dyDescent="0.25">
      <c r="A1176">
        <v>2017</v>
      </c>
      <c r="B1176" t="s">
        <v>528</v>
      </c>
      <c r="C1176" t="s">
        <v>50</v>
      </c>
      <c r="D1176">
        <v>25</v>
      </c>
      <c r="E1176" t="s">
        <v>96</v>
      </c>
      <c r="F1176">
        <v>5</v>
      </c>
      <c r="G1176">
        <v>0</v>
      </c>
      <c r="H1176">
        <v>9.6999999999999993</v>
      </c>
      <c r="I1176" s="8">
        <v>0.52300000000000002</v>
      </c>
      <c r="J1176">
        <v>0.1</v>
      </c>
      <c r="K1176">
        <v>-7.3</v>
      </c>
      <c r="L1176">
        <v>6</v>
      </c>
      <c r="M1176">
        <v>19</v>
      </c>
      <c r="N1176" s="8">
        <v>0.316</v>
      </c>
      <c r="O1176">
        <v>4</v>
      </c>
      <c r="P1176">
        <v>16</v>
      </c>
      <c r="Q1176">
        <v>0.25</v>
      </c>
      <c r="R1176">
        <v>2</v>
      </c>
      <c r="S1176">
        <v>3</v>
      </c>
      <c r="T1176" s="8">
        <v>0.66700000000000004</v>
      </c>
      <c r="U1176">
        <v>8</v>
      </c>
      <c r="V1176">
        <v>9</v>
      </c>
      <c r="W1176" s="8">
        <v>0.88900000000000001</v>
      </c>
      <c r="X1176">
        <v>1</v>
      </c>
      <c r="Y1176">
        <v>6</v>
      </c>
      <c r="Z1176">
        <v>7</v>
      </c>
      <c r="AA1176">
        <v>0</v>
      </c>
      <c r="AB1176">
        <v>1</v>
      </c>
      <c r="AC1176">
        <v>0</v>
      </c>
      <c r="AD1176">
        <v>1</v>
      </c>
      <c r="AE1176">
        <v>1</v>
      </c>
      <c r="AF1176">
        <v>24</v>
      </c>
      <c r="AG1176" s="8" t="str">
        <f>IF(Table3[[#This Row],[FTA]]&gt;=100,Table3[[#This Row],[FT%]],"")</f>
        <v/>
      </c>
      <c r="AH1176" t="str">
        <f>UPPER(Table3[[#This Row],[Player]])</f>
        <v>JARELL EDDIE</v>
      </c>
    </row>
    <row r="1177" spans="1:34" x14ac:dyDescent="0.25">
      <c r="A1177">
        <v>2017</v>
      </c>
      <c r="B1177" t="s">
        <v>599</v>
      </c>
      <c r="C1177" t="s">
        <v>30</v>
      </c>
      <c r="D1177">
        <v>20</v>
      </c>
      <c r="E1177" t="s">
        <v>104</v>
      </c>
      <c r="F1177">
        <v>19</v>
      </c>
      <c r="G1177">
        <v>2</v>
      </c>
      <c r="H1177">
        <v>7.5</v>
      </c>
      <c r="I1177" s="8">
        <v>0.44400000000000001</v>
      </c>
      <c r="J1177">
        <v>-0.2</v>
      </c>
      <c r="K1177">
        <v>-8.1999999999999993</v>
      </c>
      <c r="L1177">
        <v>23</v>
      </c>
      <c r="M1177">
        <v>64</v>
      </c>
      <c r="N1177" s="8">
        <v>0.35899999999999999</v>
      </c>
      <c r="O1177">
        <v>10</v>
      </c>
      <c r="P1177">
        <v>35</v>
      </c>
      <c r="Q1177">
        <v>0.28599999999999998</v>
      </c>
      <c r="R1177">
        <v>13</v>
      </c>
      <c r="S1177">
        <v>29</v>
      </c>
      <c r="T1177" s="8">
        <v>0.44800000000000001</v>
      </c>
      <c r="U1177">
        <v>4</v>
      </c>
      <c r="V1177">
        <v>8</v>
      </c>
      <c r="W1177" s="8">
        <v>0.5</v>
      </c>
      <c r="X1177">
        <v>8</v>
      </c>
      <c r="Y1177">
        <v>33</v>
      </c>
      <c r="Z1177">
        <v>41</v>
      </c>
      <c r="AA1177">
        <v>7</v>
      </c>
      <c r="AB1177">
        <v>1</v>
      </c>
      <c r="AC1177">
        <v>1</v>
      </c>
      <c r="AD1177">
        <v>14</v>
      </c>
      <c r="AE1177">
        <v>6</v>
      </c>
      <c r="AF1177">
        <v>60</v>
      </c>
      <c r="AG1177" s="8" t="str">
        <f>IF(Table3[[#This Row],[FTA]]&gt;=100,Table3[[#This Row],[FT%]],"")</f>
        <v/>
      </c>
      <c r="AH1177" t="str">
        <f>UPPER(Table3[[#This Row],[Player]])</f>
        <v>HENRY ELLENSON</v>
      </c>
    </row>
    <row r="1178" spans="1:34" x14ac:dyDescent="0.25">
      <c r="A1178">
        <v>2017</v>
      </c>
      <c r="B1178" t="s">
        <v>136</v>
      </c>
      <c r="C1178" t="s">
        <v>34</v>
      </c>
      <c r="D1178">
        <v>29</v>
      </c>
      <c r="E1178" t="s">
        <v>61</v>
      </c>
      <c r="F1178">
        <v>62</v>
      </c>
      <c r="G1178">
        <v>13</v>
      </c>
      <c r="H1178">
        <v>12.6</v>
      </c>
      <c r="I1178" s="8">
        <v>0.56499999999999995</v>
      </c>
      <c r="J1178">
        <v>3.3</v>
      </c>
      <c r="K1178">
        <v>-0.2</v>
      </c>
      <c r="L1178">
        <v>231</v>
      </c>
      <c r="M1178">
        <v>555</v>
      </c>
      <c r="N1178" s="8">
        <v>0.41599999999999998</v>
      </c>
      <c r="O1178">
        <v>149</v>
      </c>
      <c r="P1178">
        <v>394</v>
      </c>
      <c r="Q1178">
        <v>0.378</v>
      </c>
      <c r="R1178">
        <v>82</v>
      </c>
      <c r="S1178">
        <v>161</v>
      </c>
      <c r="T1178" s="8">
        <v>0.50900000000000001</v>
      </c>
      <c r="U1178">
        <v>37</v>
      </c>
      <c r="V1178">
        <v>43</v>
      </c>
      <c r="W1178" s="8">
        <v>0.86</v>
      </c>
      <c r="X1178">
        <v>18</v>
      </c>
      <c r="Y1178">
        <v>115</v>
      </c>
      <c r="Z1178">
        <v>133</v>
      </c>
      <c r="AA1178">
        <v>70</v>
      </c>
      <c r="AB1178">
        <v>35</v>
      </c>
      <c r="AC1178">
        <v>4</v>
      </c>
      <c r="AD1178">
        <v>30</v>
      </c>
      <c r="AE1178">
        <v>70</v>
      </c>
      <c r="AF1178">
        <v>648</v>
      </c>
      <c r="AG1178" s="8" t="str">
        <f>IF(Table3[[#This Row],[FTA]]&gt;=100,Table3[[#This Row],[FT%]],"")</f>
        <v/>
      </c>
      <c r="AH1178" t="str">
        <f>UPPER(Table3[[#This Row],[Player]])</f>
        <v>WAYNE ELLINGTON</v>
      </c>
    </row>
    <row r="1179" spans="1:34" x14ac:dyDescent="0.25">
      <c r="A1179">
        <v>2017</v>
      </c>
      <c r="B1179" t="s">
        <v>137</v>
      </c>
      <c r="C1179" t="s">
        <v>34</v>
      </c>
      <c r="D1179">
        <v>31</v>
      </c>
      <c r="E1179" t="s">
        <v>52</v>
      </c>
      <c r="F1179">
        <v>74</v>
      </c>
      <c r="G1179">
        <v>33</v>
      </c>
      <c r="H1179">
        <v>10</v>
      </c>
      <c r="I1179" s="8">
        <v>0.51400000000000001</v>
      </c>
      <c r="J1179">
        <v>1.1000000000000001</v>
      </c>
      <c r="K1179">
        <v>-2.2999999999999998</v>
      </c>
      <c r="L1179">
        <v>247</v>
      </c>
      <c r="M1179">
        <v>557</v>
      </c>
      <c r="N1179" s="8">
        <v>0.443</v>
      </c>
      <c r="O1179">
        <v>43</v>
      </c>
      <c r="P1179">
        <v>135</v>
      </c>
      <c r="Q1179">
        <v>0.31900000000000001</v>
      </c>
      <c r="R1179">
        <v>204</v>
      </c>
      <c r="S1179">
        <v>422</v>
      </c>
      <c r="T1179" s="8">
        <v>0.48299999999999998</v>
      </c>
      <c r="U1179">
        <v>93</v>
      </c>
      <c r="V1179">
        <v>128</v>
      </c>
      <c r="W1179" s="8">
        <v>0.72699999999999998</v>
      </c>
      <c r="X1179">
        <v>19</v>
      </c>
      <c r="Y1179">
        <v>185</v>
      </c>
      <c r="Z1179">
        <v>204</v>
      </c>
      <c r="AA1179">
        <v>236</v>
      </c>
      <c r="AB1179">
        <v>79</v>
      </c>
      <c r="AC1179">
        <v>27</v>
      </c>
      <c r="AD1179">
        <v>135</v>
      </c>
      <c r="AE1179">
        <v>149</v>
      </c>
      <c r="AF1179">
        <v>630</v>
      </c>
      <c r="AG1179" s="8">
        <f>IF(Table3[[#This Row],[FTA]]&gt;=100,Table3[[#This Row],[FT%]],"")</f>
        <v>0.72699999999999998</v>
      </c>
      <c r="AH1179" t="str">
        <f>UPPER(Table3[[#This Row],[Player]])</f>
        <v>MONTA ELLIS</v>
      </c>
    </row>
    <row r="1180" spans="1:34" x14ac:dyDescent="0.25">
      <c r="A1180">
        <v>2017</v>
      </c>
      <c r="B1180" t="s">
        <v>600</v>
      </c>
      <c r="C1180" t="s">
        <v>38</v>
      </c>
      <c r="D1180">
        <v>22</v>
      </c>
      <c r="E1180" t="s">
        <v>44</v>
      </c>
      <c r="F1180">
        <v>31</v>
      </c>
      <c r="G1180">
        <v>31</v>
      </c>
      <c r="H1180">
        <v>24.1</v>
      </c>
      <c r="I1180" s="8">
        <v>0.58399999999999996</v>
      </c>
      <c r="J1180">
        <v>1.9</v>
      </c>
      <c r="K1180">
        <v>3.2</v>
      </c>
      <c r="L1180">
        <v>200</v>
      </c>
      <c r="M1180">
        <v>429</v>
      </c>
      <c r="N1180" s="8">
        <v>0.46600000000000003</v>
      </c>
      <c r="O1180">
        <v>36</v>
      </c>
      <c r="P1180">
        <v>98</v>
      </c>
      <c r="Q1180">
        <v>0.36699999999999999</v>
      </c>
      <c r="R1180">
        <v>164</v>
      </c>
      <c r="S1180">
        <v>331</v>
      </c>
      <c r="T1180" s="8">
        <v>0.495</v>
      </c>
      <c r="U1180">
        <v>191</v>
      </c>
      <c r="V1180">
        <v>244</v>
      </c>
      <c r="W1180" s="8">
        <v>0.78300000000000003</v>
      </c>
      <c r="X1180">
        <v>61</v>
      </c>
      <c r="Y1180">
        <v>182</v>
      </c>
      <c r="Z1180">
        <v>243</v>
      </c>
      <c r="AA1180">
        <v>66</v>
      </c>
      <c r="AB1180">
        <v>27</v>
      </c>
      <c r="AC1180">
        <v>76</v>
      </c>
      <c r="AD1180">
        <v>117</v>
      </c>
      <c r="AE1180">
        <v>112</v>
      </c>
      <c r="AF1180">
        <v>627</v>
      </c>
      <c r="AG1180" s="8">
        <f>IF(Table3[[#This Row],[FTA]]&gt;=100,Table3[[#This Row],[FT%]],"")</f>
        <v>0.78300000000000003</v>
      </c>
      <c r="AH1180" t="str">
        <f>UPPER(Table3[[#This Row],[Player]])</f>
        <v>JOEL EMBIID</v>
      </c>
    </row>
    <row r="1181" spans="1:34" x14ac:dyDescent="0.25">
      <c r="A1181">
        <v>2017</v>
      </c>
      <c r="B1181" t="s">
        <v>463</v>
      </c>
      <c r="C1181" t="s">
        <v>50</v>
      </c>
      <c r="D1181">
        <v>26</v>
      </c>
      <c r="E1181" t="s">
        <v>47</v>
      </c>
      <c r="F1181">
        <v>64</v>
      </c>
      <c r="G1181">
        <v>28</v>
      </c>
      <c r="H1181">
        <v>10.6</v>
      </c>
      <c r="I1181" s="8">
        <v>0.58099999999999996</v>
      </c>
      <c r="J1181">
        <v>3.2</v>
      </c>
      <c r="K1181">
        <v>0</v>
      </c>
      <c r="L1181">
        <v>146</v>
      </c>
      <c r="M1181">
        <v>321</v>
      </c>
      <c r="N1181" s="8">
        <v>0.45500000000000002</v>
      </c>
      <c r="O1181">
        <v>51</v>
      </c>
      <c r="P1181">
        <v>137</v>
      </c>
      <c r="Q1181">
        <v>0.372</v>
      </c>
      <c r="R1181">
        <v>95</v>
      </c>
      <c r="S1181">
        <v>184</v>
      </c>
      <c r="T1181" s="8">
        <v>0.51600000000000001</v>
      </c>
      <c r="U1181">
        <v>86</v>
      </c>
      <c r="V1181">
        <v>110</v>
      </c>
      <c r="W1181" s="8">
        <v>0.78200000000000003</v>
      </c>
      <c r="X1181">
        <v>69</v>
      </c>
      <c r="Y1181">
        <v>190</v>
      </c>
      <c r="Z1181">
        <v>259</v>
      </c>
      <c r="AA1181">
        <v>64</v>
      </c>
      <c r="AB1181">
        <v>46</v>
      </c>
      <c r="AC1181">
        <v>19</v>
      </c>
      <c r="AD1181">
        <v>59</v>
      </c>
      <c r="AE1181">
        <v>165</v>
      </c>
      <c r="AF1181">
        <v>429</v>
      </c>
      <c r="AG1181" s="8">
        <f>IF(Table3[[#This Row],[FTA]]&gt;=100,Table3[[#This Row],[FT%]],"")</f>
        <v>0.78200000000000003</v>
      </c>
      <c r="AH1181" t="str">
        <f>UPPER(Table3[[#This Row],[Player]])</f>
        <v>JAMES ENNIS</v>
      </c>
    </row>
    <row r="1182" spans="1:34" x14ac:dyDescent="0.25">
      <c r="A1182">
        <v>2017</v>
      </c>
      <c r="B1182" t="s">
        <v>464</v>
      </c>
      <c r="C1182" t="s">
        <v>36</v>
      </c>
      <c r="D1182">
        <v>22</v>
      </c>
      <c r="E1182" t="s">
        <v>69</v>
      </c>
      <c r="F1182">
        <v>53</v>
      </c>
      <c r="G1182">
        <v>2</v>
      </c>
      <c r="H1182">
        <v>11</v>
      </c>
      <c r="I1182" s="8">
        <v>0.52100000000000002</v>
      </c>
      <c r="J1182">
        <v>0.4</v>
      </c>
      <c r="K1182">
        <v>-4.7</v>
      </c>
      <c r="L1182">
        <v>90</v>
      </c>
      <c r="M1182">
        <v>208</v>
      </c>
      <c r="N1182" s="8">
        <v>0.433</v>
      </c>
      <c r="O1182">
        <v>27</v>
      </c>
      <c r="P1182">
        <v>70</v>
      </c>
      <c r="Q1182">
        <v>0.38600000000000001</v>
      </c>
      <c r="R1182">
        <v>63</v>
      </c>
      <c r="S1182">
        <v>138</v>
      </c>
      <c r="T1182" s="8">
        <v>0.45700000000000002</v>
      </c>
      <c r="U1182">
        <v>21</v>
      </c>
      <c r="V1182">
        <v>25</v>
      </c>
      <c r="W1182" s="8">
        <v>0.84</v>
      </c>
      <c r="X1182">
        <v>10</v>
      </c>
      <c r="Y1182">
        <v>36</v>
      </c>
      <c r="Z1182">
        <v>46</v>
      </c>
      <c r="AA1182">
        <v>86</v>
      </c>
      <c r="AB1182">
        <v>26</v>
      </c>
      <c r="AC1182">
        <v>2</v>
      </c>
      <c r="AD1182">
        <v>45</v>
      </c>
      <c r="AE1182">
        <v>58</v>
      </c>
      <c r="AF1182">
        <v>228</v>
      </c>
      <c r="AG1182" s="8" t="str">
        <f>IF(Table3[[#This Row],[FTA]]&gt;=100,Table3[[#This Row],[FT%]],"")</f>
        <v/>
      </c>
      <c r="AH1182" t="str">
        <f>UPPER(Table3[[#This Row],[Player]])</f>
        <v>TYLER ENNIS</v>
      </c>
    </row>
    <row r="1183" spans="1:34" x14ac:dyDescent="0.25">
      <c r="A1183">
        <v>2017</v>
      </c>
      <c r="B1183" t="s">
        <v>464</v>
      </c>
      <c r="C1183" t="s">
        <v>36</v>
      </c>
      <c r="D1183">
        <v>22</v>
      </c>
      <c r="E1183" t="s">
        <v>32</v>
      </c>
      <c r="F1183">
        <v>31</v>
      </c>
      <c r="G1183">
        <v>0</v>
      </c>
      <c r="H1183">
        <v>4</v>
      </c>
      <c r="I1183" s="8">
        <v>0.44400000000000001</v>
      </c>
      <c r="J1183">
        <v>-0.2</v>
      </c>
      <c r="K1183">
        <v>-9.6</v>
      </c>
      <c r="L1183">
        <v>25</v>
      </c>
      <c r="M1183">
        <v>64</v>
      </c>
      <c r="N1183" s="8">
        <v>0.39100000000000001</v>
      </c>
      <c r="O1183">
        <v>6</v>
      </c>
      <c r="P1183">
        <v>16</v>
      </c>
      <c r="Q1183">
        <v>0.375</v>
      </c>
      <c r="R1183">
        <v>19</v>
      </c>
      <c r="S1183">
        <v>48</v>
      </c>
      <c r="T1183" s="8">
        <v>0.39600000000000002</v>
      </c>
      <c r="U1183">
        <v>2</v>
      </c>
      <c r="V1183">
        <v>3</v>
      </c>
      <c r="W1183" s="8">
        <v>0.66700000000000004</v>
      </c>
      <c r="X1183">
        <v>4</v>
      </c>
      <c r="Y1183">
        <v>15</v>
      </c>
      <c r="Z1183">
        <v>19</v>
      </c>
      <c r="AA1183">
        <v>34</v>
      </c>
      <c r="AB1183">
        <v>6</v>
      </c>
      <c r="AC1183">
        <v>0</v>
      </c>
      <c r="AD1183">
        <v>24</v>
      </c>
      <c r="AE1183">
        <v>29</v>
      </c>
      <c r="AF1183">
        <v>58</v>
      </c>
      <c r="AG1183" s="8" t="str">
        <f>IF(Table3[[#This Row],[FTA]]&gt;=100,Table3[[#This Row],[FT%]],"")</f>
        <v/>
      </c>
      <c r="AH1183" t="str">
        <f>UPPER(Table3[[#This Row],[Player]])</f>
        <v>TYLER ENNIS</v>
      </c>
    </row>
    <row r="1184" spans="1:34" x14ac:dyDescent="0.25">
      <c r="A1184">
        <v>2017</v>
      </c>
      <c r="B1184" t="s">
        <v>464</v>
      </c>
      <c r="C1184" t="s">
        <v>36</v>
      </c>
      <c r="D1184">
        <v>22</v>
      </c>
      <c r="E1184" t="s">
        <v>74</v>
      </c>
      <c r="F1184">
        <v>22</v>
      </c>
      <c r="G1184">
        <v>2</v>
      </c>
      <c r="H1184">
        <v>14.6</v>
      </c>
      <c r="I1184" s="8">
        <v>0.55300000000000005</v>
      </c>
      <c r="J1184">
        <v>0.7</v>
      </c>
      <c r="K1184">
        <v>-2.2999999999999998</v>
      </c>
      <c r="L1184">
        <v>65</v>
      </c>
      <c r="M1184">
        <v>144</v>
      </c>
      <c r="N1184" s="8">
        <v>0.45100000000000001</v>
      </c>
      <c r="O1184">
        <v>21</v>
      </c>
      <c r="P1184">
        <v>54</v>
      </c>
      <c r="Q1184">
        <v>0.38900000000000001</v>
      </c>
      <c r="R1184">
        <v>44</v>
      </c>
      <c r="S1184">
        <v>90</v>
      </c>
      <c r="T1184" s="8">
        <v>0.48899999999999999</v>
      </c>
      <c r="U1184">
        <v>19</v>
      </c>
      <c r="V1184">
        <v>22</v>
      </c>
      <c r="W1184" s="8">
        <v>0.86399999999999999</v>
      </c>
      <c r="X1184">
        <v>6</v>
      </c>
      <c r="Y1184">
        <v>21</v>
      </c>
      <c r="Z1184">
        <v>27</v>
      </c>
      <c r="AA1184">
        <v>52</v>
      </c>
      <c r="AB1184">
        <v>20</v>
      </c>
      <c r="AC1184">
        <v>2</v>
      </c>
      <c r="AD1184">
        <v>21</v>
      </c>
      <c r="AE1184">
        <v>29</v>
      </c>
      <c r="AF1184">
        <v>170</v>
      </c>
      <c r="AG1184" s="8" t="str">
        <f>IF(Table3[[#This Row],[FTA]]&gt;=100,Table3[[#This Row],[FT%]],"")</f>
        <v/>
      </c>
      <c r="AH1184" t="str">
        <f>UPPER(Table3[[#This Row],[Player]])</f>
        <v>TYLER ENNIS</v>
      </c>
    </row>
    <row r="1185" spans="1:34" x14ac:dyDescent="0.25">
      <c r="A1185">
        <v>2017</v>
      </c>
      <c r="B1185" t="s">
        <v>140</v>
      </c>
      <c r="C1185" t="s">
        <v>50</v>
      </c>
      <c r="D1185">
        <v>27</v>
      </c>
      <c r="E1185" t="s">
        <v>69</v>
      </c>
      <c r="F1185">
        <v>40</v>
      </c>
      <c r="G1185">
        <v>6</v>
      </c>
      <c r="H1185">
        <v>15.5</v>
      </c>
      <c r="I1185" s="8">
        <v>0.501</v>
      </c>
      <c r="J1185">
        <v>0.7</v>
      </c>
      <c r="K1185">
        <v>-0.9</v>
      </c>
      <c r="L1185">
        <v>150</v>
      </c>
      <c r="M1185">
        <v>370</v>
      </c>
      <c r="N1185" s="8">
        <v>0.40500000000000003</v>
      </c>
      <c r="O1185">
        <v>42</v>
      </c>
      <c r="P1185">
        <v>118</v>
      </c>
      <c r="Q1185">
        <v>0.35599999999999998</v>
      </c>
      <c r="R1185">
        <v>108</v>
      </c>
      <c r="S1185">
        <v>252</v>
      </c>
      <c r="T1185" s="8">
        <v>0.42899999999999999</v>
      </c>
      <c r="U1185">
        <v>69</v>
      </c>
      <c r="V1185">
        <v>92</v>
      </c>
      <c r="W1185" s="8">
        <v>0.75</v>
      </c>
      <c r="X1185">
        <v>13</v>
      </c>
      <c r="Y1185">
        <v>124</v>
      </c>
      <c r="Z1185">
        <v>137</v>
      </c>
      <c r="AA1185">
        <v>124</v>
      </c>
      <c r="AB1185">
        <v>35</v>
      </c>
      <c r="AC1185">
        <v>9</v>
      </c>
      <c r="AD1185">
        <v>61</v>
      </c>
      <c r="AE1185">
        <v>60</v>
      </c>
      <c r="AF1185">
        <v>411</v>
      </c>
      <c r="AG1185" s="8" t="str">
        <f>IF(Table3[[#This Row],[FTA]]&gt;=100,Table3[[#This Row],[FT%]],"")</f>
        <v/>
      </c>
      <c r="AH1185" t="str">
        <f>UPPER(Table3[[#This Row],[Player]])</f>
        <v>TYREKE EVANS</v>
      </c>
    </row>
    <row r="1186" spans="1:34" x14ac:dyDescent="0.25">
      <c r="A1186">
        <v>2017</v>
      </c>
      <c r="B1186" t="s">
        <v>140</v>
      </c>
      <c r="C1186" t="s">
        <v>50</v>
      </c>
      <c r="D1186">
        <v>27</v>
      </c>
      <c r="E1186" t="s">
        <v>392</v>
      </c>
      <c r="F1186">
        <v>26</v>
      </c>
      <c r="G1186">
        <v>0</v>
      </c>
      <c r="H1186">
        <v>15.8</v>
      </c>
      <c r="I1186" s="8">
        <v>0.49099999999999999</v>
      </c>
      <c r="J1186">
        <v>0.5</v>
      </c>
      <c r="K1186">
        <v>0</v>
      </c>
      <c r="L1186">
        <v>91</v>
      </c>
      <c r="M1186">
        <v>227</v>
      </c>
      <c r="N1186" s="8">
        <v>0.40100000000000002</v>
      </c>
      <c r="O1186">
        <v>21</v>
      </c>
      <c r="P1186">
        <v>70</v>
      </c>
      <c r="Q1186">
        <v>0.3</v>
      </c>
      <c r="R1186">
        <v>70</v>
      </c>
      <c r="S1186">
        <v>157</v>
      </c>
      <c r="T1186" s="8">
        <v>0.44600000000000001</v>
      </c>
      <c r="U1186">
        <v>45</v>
      </c>
      <c r="V1186">
        <v>58</v>
      </c>
      <c r="W1186" s="8">
        <v>0.77600000000000002</v>
      </c>
      <c r="X1186">
        <v>6</v>
      </c>
      <c r="Y1186">
        <v>80</v>
      </c>
      <c r="Z1186">
        <v>86</v>
      </c>
      <c r="AA1186">
        <v>91</v>
      </c>
      <c r="AB1186">
        <v>23</v>
      </c>
      <c r="AC1186">
        <v>4</v>
      </c>
      <c r="AD1186">
        <v>39</v>
      </c>
      <c r="AE1186">
        <v>41</v>
      </c>
      <c r="AF1186">
        <v>248</v>
      </c>
      <c r="AG1186" s="8" t="str">
        <f>IF(Table3[[#This Row],[FTA]]&gt;=100,Table3[[#This Row],[FT%]],"")</f>
        <v/>
      </c>
      <c r="AH1186" t="str">
        <f>UPPER(Table3[[#This Row],[Player]])</f>
        <v>TYREKE EVANS</v>
      </c>
    </row>
    <row r="1187" spans="1:34" x14ac:dyDescent="0.25">
      <c r="A1187">
        <v>2017</v>
      </c>
      <c r="B1187" t="s">
        <v>140</v>
      </c>
      <c r="C1187" t="s">
        <v>50</v>
      </c>
      <c r="D1187">
        <v>27</v>
      </c>
      <c r="E1187" t="s">
        <v>120</v>
      </c>
      <c r="F1187">
        <v>14</v>
      </c>
      <c r="G1187">
        <v>6</v>
      </c>
      <c r="H1187">
        <v>14.9</v>
      </c>
      <c r="I1187" s="8">
        <v>0.51600000000000001</v>
      </c>
      <c r="J1187">
        <v>0.2</v>
      </c>
      <c r="K1187">
        <v>-2.2000000000000002</v>
      </c>
      <c r="L1187">
        <v>59</v>
      </c>
      <c r="M1187">
        <v>143</v>
      </c>
      <c r="N1187" s="8">
        <v>0.41299999999999998</v>
      </c>
      <c r="O1187">
        <v>21</v>
      </c>
      <c r="P1187">
        <v>48</v>
      </c>
      <c r="Q1187">
        <v>0.438</v>
      </c>
      <c r="R1187">
        <v>38</v>
      </c>
      <c r="S1187">
        <v>95</v>
      </c>
      <c r="T1187" s="8">
        <v>0.4</v>
      </c>
      <c r="U1187">
        <v>24</v>
      </c>
      <c r="V1187">
        <v>34</v>
      </c>
      <c r="W1187" s="8">
        <v>0.70599999999999996</v>
      </c>
      <c r="X1187">
        <v>7</v>
      </c>
      <c r="Y1187">
        <v>44</v>
      </c>
      <c r="Z1187">
        <v>51</v>
      </c>
      <c r="AA1187">
        <v>33</v>
      </c>
      <c r="AB1187">
        <v>12</v>
      </c>
      <c r="AC1187">
        <v>5</v>
      </c>
      <c r="AD1187">
        <v>22</v>
      </c>
      <c r="AE1187">
        <v>19</v>
      </c>
      <c r="AF1187">
        <v>163</v>
      </c>
      <c r="AG1187" s="8" t="str">
        <f>IF(Table3[[#This Row],[FTA]]&gt;=100,Table3[[#This Row],[FT%]],"")</f>
        <v/>
      </c>
      <c r="AH1187" t="str">
        <f>UPPER(Table3[[#This Row],[Player]])</f>
        <v>TYREKE EVANS</v>
      </c>
    </row>
    <row r="1188" spans="1:34" x14ac:dyDescent="0.25">
      <c r="A1188">
        <v>2017</v>
      </c>
      <c r="B1188" t="s">
        <v>465</v>
      </c>
      <c r="C1188" t="s">
        <v>36</v>
      </c>
      <c r="D1188">
        <v>21</v>
      </c>
      <c r="E1188" t="s">
        <v>37</v>
      </c>
      <c r="F1188">
        <v>66</v>
      </c>
      <c r="G1188">
        <v>26</v>
      </c>
      <c r="H1188">
        <v>8.6</v>
      </c>
      <c r="I1188" s="8">
        <v>0.52100000000000002</v>
      </c>
      <c r="J1188">
        <v>1.2</v>
      </c>
      <c r="K1188">
        <v>-2.5</v>
      </c>
      <c r="L1188">
        <v>155</v>
      </c>
      <c r="M1188">
        <v>363</v>
      </c>
      <c r="N1188" s="8">
        <v>0.42699999999999999</v>
      </c>
      <c r="O1188">
        <v>44</v>
      </c>
      <c r="P1188">
        <v>149</v>
      </c>
      <c r="Q1188">
        <v>0.29499999999999998</v>
      </c>
      <c r="R1188">
        <v>111</v>
      </c>
      <c r="S1188">
        <v>214</v>
      </c>
      <c r="T1188" s="8">
        <v>0.51900000000000002</v>
      </c>
      <c r="U1188">
        <v>58</v>
      </c>
      <c r="V1188">
        <v>73</v>
      </c>
      <c r="W1188" s="8">
        <v>0.79500000000000004</v>
      </c>
      <c r="X1188">
        <v>30</v>
      </c>
      <c r="Y1188">
        <v>102</v>
      </c>
      <c r="Z1188">
        <v>132</v>
      </c>
      <c r="AA1188">
        <v>112</v>
      </c>
      <c r="AB1188">
        <v>21</v>
      </c>
      <c r="AC1188">
        <v>12</v>
      </c>
      <c r="AD1188">
        <v>80</v>
      </c>
      <c r="AE1188">
        <v>146</v>
      </c>
      <c r="AF1188">
        <v>412</v>
      </c>
      <c r="AG1188" s="8" t="str">
        <f>IF(Table3[[#This Row],[FTA]]&gt;=100,Table3[[#This Row],[FT%]],"")</f>
        <v/>
      </c>
      <c r="AH1188" t="str">
        <f>UPPER(Table3[[#This Row],[Player]])</f>
        <v>DANTE EXUM</v>
      </c>
    </row>
    <row r="1189" spans="1:34" x14ac:dyDescent="0.25">
      <c r="A1189">
        <v>2017</v>
      </c>
      <c r="B1189" t="s">
        <v>141</v>
      </c>
      <c r="C1189" t="s">
        <v>30</v>
      </c>
      <c r="D1189">
        <v>27</v>
      </c>
      <c r="E1189" t="s">
        <v>35</v>
      </c>
      <c r="F1189">
        <v>61</v>
      </c>
      <c r="G1189">
        <v>34</v>
      </c>
      <c r="H1189">
        <v>20.3</v>
      </c>
      <c r="I1189" s="8">
        <v>0.58799999999999997</v>
      </c>
      <c r="J1189">
        <v>4.5999999999999996</v>
      </c>
      <c r="K1189">
        <v>0.8</v>
      </c>
      <c r="L1189">
        <v>228</v>
      </c>
      <c r="M1189">
        <v>416</v>
      </c>
      <c r="N1189" s="8">
        <v>0.54800000000000004</v>
      </c>
      <c r="O1189">
        <v>0</v>
      </c>
      <c r="P1189">
        <v>6</v>
      </c>
      <c r="Q1189">
        <v>0</v>
      </c>
      <c r="R1189">
        <v>228</v>
      </c>
      <c r="S1189">
        <v>410</v>
      </c>
      <c r="T1189" s="8">
        <v>0.55600000000000005</v>
      </c>
      <c r="U1189">
        <v>131</v>
      </c>
      <c r="V1189">
        <v>189</v>
      </c>
      <c r="W1189" s="8">
        <v>0.69299999999999995</v>
      </c>
      <c r="X1189">
        <v>182</v>
      </c>
      <c r="Y1189">
        <v>279</v>
      </c>
      <c r="Z1189">
        <v>461</v>
      </c>
      <c r="AA1189">
        <v>55</v>
      </c>
      <c r="AB1189">
        <v>43</v>
      </c>
      <c r="AC1189">
        <v>40</v>
      </c>
      <c r="AD1189">
        <v>58</v>
      </c>
      <c r="AE1189">
        <v>124</v>
      </c>
      <c r="AF1189">
        <v>587</v>
      </c>
      <c r="AG1189" s="8">
        <f>IF(Table3[[#This Row],[FTA]]&gt;=100,Table3[[#This Row],[FT%]],"")</f>
        <v>0.69299999999999995</v>
      </c>
      <c r="AH1189" t="str">
        <f>UPPER(Table3[[#This Row],[Player]])</f>
        <v>KENNETH FARIED</v>
      </c>
    </row>
    <row r="1190" spans="1:34" x14ac:dyDescent="0.25">
      <c r="A1190">
        <v>2017</v>
      </c>
      <c r="B1190" t="s">
        <v>143</v>
      </c>
      <c r="C1190" t="s">
        <v>30</v>
      </c>
      <c r="D1190">
        <v>25</v>
      </c>
      <c r="E1190" t="s">
        <v>37</v>
      </c>
      <c r="F1190">
        <v>50</v>
      </c>
      <c r="G1190">
        <v>39</v>
      </c>
      <c r="H1190">
        <v>15.8</v>
      </c>
      <c r="I1190" s="8">
        <v>0.51200000000000001</v>
      </c>
      <c r="J1190">
        <v>2.7</v>
      </c>
      <c r="K1190">
        <v>-0.1</v>
      </c>
      <c r="L1190">
        <v>203</v>
      </c>
      <c r="M1190">
        <v>417</v>
      </c>
      <c r="N1190" s="8">
        <v>0.48699999999999999</v>
      </c>
      <c r="O1190">
        <v>3</v>
      </c>
      <c r="P1190">
        <v>10</v>
      </c>
      <c r="Q1190">
        <v>0.3</v>
      </c>
      <c r="R1190">
        <v>200</v>
      </c>
      <c r="S1190">
        <v>407</v>
      </c>
      <c r="T1190" s="8">
        <v>0.49099999999999999</v>
      </c>
      <c r="U1190">
        <v>67</v>
      </c>
      <c r="V1190">
        <v>109</v>
      </c>
      <c r="W1190" s="8">
        <v>0.61499999999999999</v>
      </c>
      <c r="X1190">
        <v>92</v>
      </c>
      <c r="Y1190">
        <v>213</v>
      </c>
      <c r="Z1190">
        <v>305</v>
      </c>
      <c r="AA1190">
        <v>56</v>
      </c>
      <c r="AB1190">
        <v>45</v>
      </c>
      <c r="AC1190">
        <v>40</v>
      </c>
      <c r="AD1190">
        <v>60</v>
      </c>
      <c r="AE1190">
        <v>103</v>
      </c>
      <c r="AF1190">
        <v>476</v>
      </c>
      <c r="AG1190" s="8">
        <f>IF(Table3[[#This Row],[FTA]]&gt;=100,Table3[[#This Row],[FT%]],"")</f>
        <v>0.61499999999999999</v>
      </c>
      <c r="AH1190" t="str">
        <f>UPPER(Table3[[#This Row],[Player]])</f>
        <v>DERRICK FAVORS</v>
      </c>
    </row>
    <row r="1191" spans="1:34" x14ac:dyDescent="0.25">
      <c r="A1191">
        <v>2017</v>
      </c>
      <c r="B1191" t="s">
        <v>601</v>
      </c>
      <c r="C1191" t="s">
        <v>36</v>
      </c>
      <c r="D1191">
        <v>21</v>
      </c>
      <c r="E1191" t="s">
        <v>109</v>
      </c>
      <c r="F1191">
        <v>42</v>
      </c>
      <c r="G1191">
        <v>0</v>
      </c>
      <c r="H1191">
        <v>11.2</v>
      </c>
      <c r="I1191" s="8">
        <v>0.46200000000000002</v>
      </c>
      <c r="J1191">
        <v>0</v>
      </c>
      <c r="K1191">
        <v>-6.1</v>
      </c>
      <c r="L1191">
        <v>62</v>
      </c>
      <c r="M1191">
        <v>158</v>
      </c>
      <c r="N1191" s="8">
        <v>0.39200000000000002</v>
      </c>
      <c r="O1191">
        <v>7</v>
      </c>
      <c r="P1191">
        <v>22</v>
      </c>
      <c r="Q1191">
        <v>0.318</v>
      </c>
      <c r="R1191">
        <v>55</v>
      </c>
      <c r="S1191">
        <v>136</v>
      </c>
      <c r="T1191" s="8">
        <v>0.40400000000000003</v>
      </c>
      <c r="U1191">
        <v>35</v>
      </c>
      <c r="V1191">
        <v>49</v>
      </c>
      <c r="W1191" s="8">
        <v>0.71399999999999997</v>
      </c>
      <c r="X1191">
        <v>3</v>
      </c>
      <c r="Y1191">
        <v>38</v>
      </c>
      <c r="Z1191">
        <v>41</v>
      </c>
      <c r="AA1191">
        <v>58</v>
      </c>
      <c r="AB1191">
        <v>18</v>
      </c>
      <c r="AC1191">
        <v>7</v>
      </c>
      <c r="AD1191">
        <v>31</v>
      </c>
      <c r="AE1191">
        <v>38</v>
      </c>
      <c r="AF1191">
        <v>166</v>
      </c>
      <c r="AG1191" s="8" t="str">
        <f>IF(Table3[[#This Row],[FTA]]&gt;=100,Table3[[#This Row],[FT%]],"")</f>
        <v/>
      </c>
      <c r="AH1191" t="str">
        <f>UPPER(Table3[[#This Row],[Player]])</f>
        <v>KAY FELDER</v>
      </c>
    </row>
    <row r="1192" spans="1:34" x14ac:dyDescent="0.25">
      <c r="A1192">
        <v>2017</v>
      </c>
      <c r="B1192" t="s">
        <v>144</v>
      </c>
      <c r="C1192" t="s">
        <v>36</v>
      </c>
      <c r="D1192">
        <v>32</v>
      </c>
      <c r="E1192" t="s">
        <v>82</v>
      </c>
      <c r="F1192">
        <v>80</v>
      </c>
      <c r="G1192">
        <v>11</v>
      </c>
      <c r="H1192">
        <v>10.9</v>
      </c>
      <c r="I1192" s="8">
        <v>0.496</v>
      </c>
      <c r="J1192">
        <v>2</v>
      </c>
      <c r="K1192">
        <v>-0.9</v>
      </c>
      <c r="L1192">
        <v>221</v>
      </c>
      <c r="M1192">
        <v>514</v>
      </c>
      <c r="N1192" s="8">
        <v>0.43</v>
      </c>
      <c r="O1192">
        <v>46</v>
      </c>
      <c r="P1192">
        <v>144</v>
      </c>
      <c r="Q1192">
        <v>0.31900000000000001</v>
      </c>
      <c r="R1192">
        <v>175</v>
      </c>
      <c r="S1192">
        <v>370</v>
      </c>
      <c r="T1192" s="8">
        <v>0.47299999999999998</v>
      </c>
      <c r="U1192">
        <v>50</v>
      </c>
      <c r="V1192">
        <v>64</v>
      </c>
      <c r="W1192" s="8">
        <v>0.78100000000000003</v>
      </c>
      <c r="X1192">
        <v>33</v>
      </c>
      <c r="Y1192">
        <v>184</v>
      </c>
      <c r="Z1192">
        <v>217</v>
      </c>
      <c r="AA1192">
        <v>191</v>
      </c>
      <c r="AB1192">
        <v>67</v>
      </c>
      <c r="AC1192">
        <v>22</v>
      </c>
      <c r="AD1192">
        <v>83</v>
      </c>
      <c r="AE1192">
        <v>125</v>
      </c>
      <c r="AF1192">
        <v>538</v>
      </c>
      <c r="AG1192" s="8" t="str">
        <f>IF(Table3[[#This Row],[FTA]]&gt;=100,Table3[[#This Row],[FT%]],"")</f>
        <v/>
      </c>
      <c r="AH1192" t="str">
        <f>UPPER(Table3[[#This Row],[Player]])</f>
        <v>RAYMOND FELTON</v>
      </c>
    </row>
    <row r="1193" spans="1:34" x14ac:dyDescent="0.25">
      <c r="A1193">
        <v>2017</v>
      </c>
      <c r="B1193" t="s">
        <v>602</v>
      </c>
      <c r="C1193" t="s">
        <v>36</v>
      </c>
      <c r="D1193">
        <v>23</v>
      </c>
      <c r="E1193" t="s">
        <v>69</v>
      </c>
      <c r="F1193">
        <v>46</v>
      </c>
      <c r="G1193">
        <v>29</v>
      </c>
      <c r="H1193">
        <v>13.1</v>
      </c>
      <c r="I1193" s="8">
        <v>0.53300000000000003</v>
      </c>
      <c r="J1193">
        <v>1.8</v>
      </c>
      <c r="K1193">
        <v>-0.7</v>
      </c>
      <c r="L1193">
        <v>160</v>
      </c>
      <c r="M1193">
        <v>394</v>
      </c>
      <c r="N1193" s="8">
        <v>0.40600000000000003</v>
      </c>
      <c r="O1193">
        <v>68</v>
      </c>
      <c r="P1193">
        <v>176</v>
      </c>
      <c r="Q1193">
        <v>0.38600000000000001</v>
      </c>
      <c r="R1193">
        <v>92</v>
      </c>
      <c r="S1193">
        <v>218</v>
      </c>
      <c r="T1193" s="8">
        <v>0.42199999999999999</v>
      </c>
      <c r="U1193">
        <v>74</v>
      </c>
      <c r="V1193">
        <v>89</v>
      </c>
      <c r="W1193" s="8">
        <v>0.83099999999999996</v>
      </c>
      <c r="X1193">
        <v>20</v>
      </c>
      <c r="Y1193">
        <v>91</v>
      </c>
      <c r="Z1193">
        <v>111</v>
      </c>
      <c r="AA1193">
        <v>172</v>
      </c>
      <c r="AB1193">
        <v>42</v>
      </c>
      <c r="AC1193">
        <v>9</v>
      </c>
      <c r="AD1193">
        <v>70</v>
      </c>
      <c r="AE1193">
        <v>90</v>
      </c>
      <c r="AF1193">
        <v>462</v>
      </c>
      <c r="AG1193" s="8" t="str">
        <f>IF(Table3[[#This Row],[FTA]]&gt;=100,Table3[[#This Row],[FT%]],"")</f>
        <v/>
      </c>
      <c r="AH1193" t="str">
        <f>UPPER(Table3[[#This Row],[Player]])</f>
        <v>YOGI FERRELL</v>
      </c>
    </row>
    <row r="1194" spans="1:34" x14ac:dyDescent="0.25">
      <c r="A1194">
        <v>2017</v>
      </c>
      <c r="B1194" t="s">
        <v>602</v>
      </c>
      <c r="C1194" t="s">
        <v>36</v>
      </c>
      <c r="D1194">
        <v>23</v>
      </c>
      <c r="E1194" t="s">
        <v>342</v>
      </c>
      <c r="F1194">
        <v>10</v>
      </c>
      <c r="G1194">
        <v>0</v>
      </c>
      <c r="H1194">
        <v>6.5</v>
      </c>
      <c r="I1194" s="8">
        <v>0.48199999999999998</v>
      </c>
      <c r="J1194">
        <v>-0.2</v>
      </c>
      <c r="K1194">
        <v>-7.3</v>
      </c>
      <c r="L1194">
        <v>18</v>
      </c>
      <c r="M1194">
        <v>49</v>
      </c>
      <c r="N1194" s="8">
        <v>0.36699999999999999</v>
      </c>
      <c r="O1194">
        <v>8</v>
      </c>
      <c r="P1194">
        <v>27</v>
      </c>
      <c r="Q1194">
        <v>0.29599999999999999</v>
      </c>
      <c r="R1194">
        <v>10</v>
      </c>
      <c r="S1194">
        <v>22</v>
      </c>
      <c r="T1194" s="8">
        <v>0.45500000000000002</v>
      </c>
      <c r="U1194">
        <v>10</v>
      </c>
      <c r="V1194">
        <v>16</v>
      </c>
      <c r="W1194" s="8">
        <v>0.625</v>
      </c>
      <c r="X1194">
        <v>4</v>
      </c>
      <c r="Y1194">
        <v>8</v>
      </c>
      <c r="Z1194">
        <v>12</v>
      </c>
      <c r="AA1194">
        <v>17</v>
      </c>
      <c r="AB1194">
        <v>2</v>
      </c>
      <c r="AC1194">
        <v>2</v>
      </c>
      <c r="AD1194">
        <v>14</v>
      </c>
      <c r="AE1194">
        <v>11</v>
      </c>
      <c r="AF1194">
        <v>54</v>
      </c>
      <c r="AG1194" s="8" t="str">
        <f>IF(Table3[[#This Row],[FTA]]&gt;=100,Table3[[#This Row],[FT%]],"")</f>
        <v/>
      </c>
      <c r="AH1194" t="str">
        <f>UPPER(Table3[[#This Row],[Player]])</f>
        <v>YOGI FERRELL</v>
      </c>
    </row>
    <row r="1195" spans="1:34" x14ac:dyDescent="0.25">
      <c r="A1195">
        <v>2017</v>
      </c>
      <c r="B1195" t="s">
        <v>602</v>
      </c>
      <c r="C1195" t="s">
        <v>36</v>
      </c>
      <c r="D1195">
        <v>23</v>
      </c>
      <c r="E1195" t="s">
        <v>66</v>
      </c>
      <c r="F1195">
        <v>36</v>
      </c>
      <c r="G1195">
        <v>29</v>
      </c>
      <c r="H1195">
        <v>14.1</v>
      </c>
      <c r="I1195" s="8">
        <v>0.54100000000000004</v>
      </c>
      <c r="J1195">
        <v>2</v>
      </c>
      <c r="K1195">
        <v>0.2</v>
      </c>
      <c r="L1195">
        <v>142</v>
      </c>
      <c r="M1195">
        <v>345</v>
      </c>
      <c r="N1195" s="8">
        <v>0.41199999999999998</v>
      </c>
      <c r="O1195">
        <v>60</v>
      </c>
      <c r="P1195">
        <v>149</v>
      </c>
      <c r="Q1195">
        <v>0.40300000000000002</v>
      </c>
      <c r="R1195">
        <v>82</v>
      </c>
      <c r="S1195">
        <v>196</v>
      </c>
      <c r="T1195" s="8">
        <v>0.41799999999999998</v>
      </c>
      <c r="U1195">
        <v>64</v>
      </c>
      <c r="V1195">
        <v>73</v>
      </c>
      <c r="W1195" s="8">
        <v>0.877</v>
      </c>
      <c r="X1195">
        <v>16</v>
      </c>
      <c r="Y1195">
        <v>83</v>
      </c>
      <c r="Z1195">
        <v>99</v>
      </c>
      <c r="AA1195">
        <v>155</v>
      </c>
      <c r="AB1195">
        <v>40</v>
      </c>
      <c r="AC1195">
        <v>7</v>
      </c>
      <c r="AD1195">
        <v>56</v>
      </c>
      <c r="AE1195">
        <v>79</v>
      </c>
      <c r="AF1195">
        <v>408</v>
      </c>
      <c r="AG1195" s="8" t="str">
        <f>IF(Table3[[#This Row],[FTA]]&gt;=100,Table3[[#This Row],[FT%]],"")</f>
        <v/>
      </c>
      <c r="AH1195" t="str">
        <f>UPPER(Table3[[#This Row],[Player]])</f>
        <v>YOGI FERRELL</v>
      </c>
    </row>
    <row r="1196" spans="1:34" x14ac:dyDescent="0.25">
      <c r="A1196">
        <v>2017</v>
      </c>
      <c r="B1196" t="s">
        <v>603</v>
      </c>
      <c r="C1196" t="s">
        <v>30</v>
      </c>
      <c r="D1196">
        <v>23</v>
      </c>
      <c r="E1196" t="s">
        <v>66</v>
      </c>
      <c r="F1196">
        <v>81</v>
      </c>
      <c r="G1196">
        <v>35</v>
      </c>
      <c r="H1196">
        <v>7.7</v>
      </c>
      <c r="I1196" s="8">
        <v>0.48599999999999999</v>
      </c>
      <c r="J1196">
        <v>1.4</v>
      </c>
      <c r="K1196">
        <v>-1.5</v>
      </c>
      <c r="L1196">
        <v>124</v>
      </c>
      <c r="M1196">
        <v>333</v>
      </c>
      <c r="N1196" s="8">
        <v>0.372</v>
      </c>
      <c r="O1196">
        <v>56</v>
      </c>
      <c r="P1196">
        <v>191</v>
      </c>
      <c r="Q1196">
        <v>0.29299999999999998</v>
      </c>
      <c r="R1196">
        <v>68</v>
      </c>
      <c r="S1196">
        <v>142</v>
      </c>
      <c r="T1196" s="8">
        <v>0.47899999999999998</v>
      </c>
      <c r="U1196">
        <v>46</v>
      </c>
      <c r="V1196">
        <v>61</v>
      </c>
      <c r="W1196" s="8">
        <v>0.754</v>
      </c>
      <c r="X1196">
        <v>55</v>
      </c>
      <c r="Y1196">
        <v>166</v>
      </c>
      <c r="Z1196">
        <v>221</v>
      </c>
      <c r="AA1196">
        <v>67</v>
      </c>
      <c r="AB1196">
        <v>52</v>
      </c>
      <c r="AC1196">
        <v>25</v>
      </c>
      <c r="AD1196">
        <v>45</v>
      </c>
      <c r="AE1196">
        <v>125</v>
      </c>
      <c r="AF1196">
        <v>350</v>
      </c>
      <c r="AG1196" s="8" t="str">
        <f>IF(Table3[[#This Row],[FTA]]&gt;=100,Table3[[#This Row],[FT%]],"")</f>
        <v/>
      </c>
      <c r="AH1196" t="str">
        <f>UPPER(Table3[[#This Row],[Player]])</f>
        <v>DORIAN FINNEY-SMITH</v>
      </c>
    </row>
    <row r="1197" spans="1:34" x14ac:dyDescent="0.25">
      <c r="A1197">
        <v>2017</v>
      </c>
      <c r="B1197" t="s">
        <v>604</v>
      </c>
      <c r="C1197" t="s">
        <v>34</v>
      </c>
      <c r="D1197">
        <v>23</v>
      </c>
      <c r="E1197" t="s">
        <v>56</v>
      </c>
      <c r="F1197">
        <v>36</v>
      </c>
      <c r="G1197">
        <v>0</v>
      </c>
      <c r="H1197">
        <v>5.9</v>
      </c>
      <c r="I1197" s="8">
        <v>0.46200000000000002</v>
      </c>
      <c r="J1197">
        <v>0.1</v>
      </c>
      <c r="K1197">
        <v>-6</v>
      </c>
      <c r="L1197">
        <v>36</v>
      </c>
      <c r="M1197">
        <v>99</v>
      </c>
      <c r="N1197" s="8">
        <v>0.36399999999999999</v>
      </c>
      <c r="O1197">
        <v>17</v>
      </c>
      <c r="P1197">
        <v>53</v>
      </c>
      <c r="Q1197">
        <v>0.32100000000000001</v>
      </c>
      <c r="R1197">
        <v>19</v>
      </c>
      <c r="S1197">
        <v>46</v>
      </c>
      <c r="T1197" s="8">
        <v>0.41299999999999998</v>
      </c>
      <c r="U1197">
        <v>5</v>
      </c>
      <c r="V1197">
        <v>6</v>
      </c>
      <c r="W1197" s="8">
        <v>0.83299999999999996</v>
      </c>
      <c r="X1197">
        <v>2</v>
      </c>
      <c r="Y1197">
        <v>21</v>
      </c>
      <c r="Z1197">
        <v>23</v>
      </c>
      <c r="AA1197">
        <v>23</v>
      </c>
      <c r="AB1197">
        <v>1</v>
      </c>
      <c r="AC1197">
        <v>0</v>
      </c>
      <c r="AD1197">
        <v>11</v>
      </c>
      <c r="AE1197">
        <v>20</v>
      </c>
      <c r="AF1197">
        <v>94</v>
      </c>
      <c r="AG1197" s="8" t="str">
        <f>IF(Table3[[#This Row],[FTA]]&gt;=100,Table3[[#This Row],[FT%]],"")</f>
        <v/>
      </c>
      <c r="AH1197" t="str">
        <f>UPPER(Table3[[#This Row],[Player]])</f>
        <v>BRYN FORBES</v>
      </c>
    </row>
    <row r="1198" spans="1:34" x14ac:dyDescent="0.25">
      <c r="A1198">
        <v>2017</v>
      </c>
      <c r="B1198" t="s">
        <v>350</v>
      </c>
      <c r="C1198" t="s">
        <v>34</v>
      </c>
      <c r="D1198">
        <v>24</v>
      </c>
      <c r="E1198" t="s">
        <v>58</v>
      </c>
      <c r="F1198">
        <v>68</v>
      </c>
      <c r="G1198">
        <v>66</v>
      </c>
      <c r="H1198">
        <v>13.9</v>
      </c>
      <c r="I1198" s="8">
        <v>0.55500000000000005</v>
      </c>
      <c r="J1198">
        <v>2.8</v>
      </c>
      <c r="K1198">
        <v>-1.3</v>
      </c>
      <c r="L1198">
        <v>408</v>
      </c>
      <c r="M1198">
        <v>930</v>
      </c>
      <c r="N1198" s="8">
        <v>0.439</v>
      </c>
      <c r="O1198">
        <v>128</v>
      </c>
      <c r="P1198">
        <v>360</v>
      </c>
      <c r="Q1198">
        <v>0.35599999999999998</v>
      </c>
      <c r="R1198">
        <v>280</v>
      </c>
      <c r="S1198">
        <v>570</v>
      </c>
      <c r="T1198" s="8">
        <v>0.49099999999999999</v>
      </c>
      <c r="U1198">
        <v>223</v>
      </c>
      <c r="V1198">
        <v>277</v>
      </c>
      <c r="W1198" s="8">
        <v>0.80500000000000005</v>
      </c>
      <c r="X1198">
        <v>44</v>
      </c>
      <c r="Y1198">
        <v>165</v>
      </c>
      <c r="Z1198">
        <v>209</v>
      </c>
      <c r="AA1198">
        <v>202</v>
      </c>
      <c r="AB1198">
        <v>66</v>
      </c>
      <c r="AC1198">
        <v>4</v>
      </c>
      <c r="AD1198">
        <v>141</v>
      </c>
      <c r="AE1198">
        <v>180</v>
      </c>
      <c r="AF1198">
        <v>1167</v>
      </c>
      <c r="AG1198" s="8">
        <f>IF(Table3[[#This Row],[FTA]]&gt;=100,Table3[[#This Row],[FT%]],"")</f>
        <v>0.80500000000000005</v>
      </c>
      <c r="AH1198" t="str">
        <f>UPPER(Table3[[#This Row],[Player]])</f>
        <v>EVAN FOURNIER</v>
      </c>
    </row>
    <row r="1199" spans="1:34" x14ac:dyDescent="0.25">
      <c r="A1199">
        <v>2017</v>
      </c>
      <c r="B1199" t="s">
        <v>146</v>
      </c>
      <c r="C1199" t="s">
        <v>34</v>
      </c>
      <c r="D1199">
        <v>33</v>
      </c>
      <c r="E1199" t="s">
        <v>342</v>
      </c>
      <c r="F1199">
        <v>69</v>
      </c>
      <c r="G1199">
        <v>40</v>
      </c>
      <c r="H1199">
        <v>7.3</v>
      </c>
      <c r="I1199" s="8">
        <v>0.50600000000000001</v>
      </c>
      <c r="J1199">
        <v>0.2</v>
      </c>
      <c r="K1199">
        <v>-3.9</v>
      </c>
      <c r="L1199">
        <v>118</v>
      </c>
      <c r="M1199">
        <v>325</v>
      </c>
      <c r="N1199" s="8">
        <v>0.36299999999999999</v>
      </c>
      <c r="O1199">
        <v>67</v>
      </c>
      <c r="P1199">
        <v>203</v>
      </c>
      <c r="Q1199">
        <v>0.33</v>
      </c>
      <c r="R1199">
        <v>51</v>
      </c>
      <c r="S1199">
        <v>122</v>
      </c>
      <c r="T1199" s="8">
        <v>0.41799999999999998</v>
      </c>
      <c r="U1199">
        <v>54</v>
      </c>
      <c r="V1199">
        <v>63</v>
      </c>
      <c r="W1199" s="8">
        <v>0.85699999999999998</v>
      </c>
      <c r="X1199">
        <v>9</v>
      </c>
      <c r="Y1199">
        <v>146</v>
      </c>
      <c r="Z1199">
        <v>155</v>
      </c>
      <c r="AA1199">
        <v>135</v>
      </c>
      <c r="AB1199">
        <v>35</v>
      </c>
      <c r="AC1199">
        <v>9</v>
      </c>
      <c r="AD1199">
        <v>80</v>
      </c>
      <c r="AE1199">
        <v>99</v>
      </c>
      <c r="AF1199">
        <v>357</v>
      </c>
      <c r="AG1199" s="8" t="str">
        <f>IF(Table3[[#This Row],[FTA]]&gt;=100,Table3[[#This Row],[FT%]],"")</f>
        <v/>
      </c>
      <c r="AH1199" t="str">
        <f>UPPER(Table3[[#This Row],[Player]])</f>
        <v>RANDY FOYE</v>
      </c>
    </row>
    <row r="1200" spans="1:34" x14ac:dyDescent="0.25">
      <c r="A1200">
        <v>2017</v>
      </c>
      <c r="B1200" t="s">
        <v>466</v>
      </c>
      <c r="C1200" t="s">
        <v>36</v>
      </c>
      <c r="D1200">
        <v>26</v>
      </c>
      <c r="E1200" t="s">
        <v>392</v>
      </c>
      <c r="F1200">
        <v>65</v>
      </c>
      <c r="G1200">
        <v>35</v>
      </c>
      <c r="H1200">
        <v>12.4</v>
      </c>
      <c r="I1200" s="8">
        <v>0.504</v>
      </c>
      <c r="J1200">
        <v>2.4</v>
      </c>
      <c r="K1200">
        <v>-2.2000000000000002</v>
      </c>
      <c r="L1200">
        <v>163</v>
      </c>
      <c r="M1200">
        <v>404</v>
      </c>
      <c r="N1200" s="8">
        <v>0.40300000000000002</v>
      </c>
      <c r="O1200">
        <v>40</v>
      </c>
      <c r="P1200">
        <v>128</v>
      </c>
      <c r="Q1200">
        <v>0.313</v>
      </c>
      <c r="R1200">
        <v>123</v>
      </c>
      <c r="S1200">
        <v>276</v>
      </c>
      <c r="T1200" s="8">
        <v>0.44600000000000001</v>
      </c>
      <c r="U1200">
        <v>98</v>
      </c>
      <c r="V1200">
        <v>129</v>
      </c>
      <c r="W1200" s="8">
        <v>0.76</v>
      </c>
      <c r="X1200">
        <v>34</v>
      </c>
      <c r="Y1200">
        <v>139</v>
      </c>
      <c r="Z1200">
        <v>173</v>
      </c>
      <c r="AA1200">
        <v>335</v>
      </c>
      <c r="AB1200">
        <v>56</v>
      </c>
      <c r="AC1200">
        <v>6</v>
      </c>
      <c r="AD1200">
        <v>101</v>
      </c>
      <c r="AE1200">
        <v>133</v>
      </c>
      <c r="AF1200">
        <v>464</v>
      </c>
      <c r="AG1200" s="8">
        <f>IF(Table3[[#This Row],[FTA]]&gt;=100,Table3[[#This Row],[FT%]],"")</f>
        <v>0.76</v>
      </c>
      <c r="AH1200" t="str">
        <f>UPPER(Table3[[#This Row],[Player]])</f>
        <v>TIM FRAZIER</v>
      </c>
    </row>
    <row r="1201" spans="1:34" x14ac:dyDescent="0.25">
      <c r="A1201">
        <v>2017</v>
      </c>
      <c r="B1201" t="s">
        <v>148</v>
      </c>
      <c r="C1201" t="s">
        <v>38</v>
      </c>
      <c r="D1201">
        <v>33</v>
      </c>
      <c r="E1201" t="s">
        <v>109</v>
      </c>
      <c r="F1201">
        <v>74</v>
      </c>
      <c r="G1201">
        <v>15</v>
      </c>
      <c r="H1201">
        <v>15.6</v>
      </c>
      <c r="I1201" s="8">
        <v>0.61199999999999999</v>
      </c>
      <c r="J1201">
        <v>3.7</v>
      </c>
      <c r="K1201">
        <v>-0.6</v>
      </c>
      <c r="L1201">
        <v>238</v>
      </c>
      <c r="M1201">
        <v>520</v>
      </c>
      <c r="N1201" s="8">
        <v>0.45800000000000002</v>
      </c>
      <c r="O1201">
        <v>137</v>
      </c>
      <c r="P1201">
        <v>335</v>
      </c>
      <c r="Q1201">
        <v>0.40899999999999997</v>
      </c>
      <c r="R1201">
        <v>101</v>
      </c>
      <c r="S1201">
        <v>185</v>
      </c>
      <c r="T1201" s="8">
        <v>0.54600000000000004</v>
      </c>
      <c r="U1201">
        <v>63</v>
      </c>
      <c r="V1201">
        <v>74</v>
      </c>
      <c r="W1201" s="8">
        <v>0.85099999999999998</v>
      </c>
      <c r="X1201">
        <v>37</v>
      </c>
      <c r="Y1201">
        <v>253</v>
      </c>
      <c r="Z1201">
        <v>290</v>
      </c>
      <c r="AA1201">
        <v>45</v>
      </c>
      <c r="AB1201">
        <v>33</v>
      </c>
      <c r="AC1201">
        <v>37</v>
      </c>
      <c r="AD1201">
        <v>53</v>
      </c>
      <c r="AE1201">
        <v>138</v>
      </c>
      <c r="AF1201">
        <v>676</v>
      </c>
      <c r="AG1201" s="8" t="str">
        <f>IF(Table3[[#This Row],[FTA]]&gt;=100,Table3[[#This Row],[FT%]],"")</f>
        <v/>
      </c>
      <c r="AH1201" t="str">
        <f>UPPER(Table3[[#This Row],[Player]])</f>
        <v>CHANNING FRYE</v>
      </c>
    </row>
    <row r="1202" spans="1:34" x14ac:dyDescent="0.25">
      <c r="A1202">
        <v>2017</v>
      </c>
      <c r="B1202" t="s">
        <v>149</v>
      </c>
      <c r="C1202" t="s">
        <v>50</v>
      </c>
      <c r="D1202">
        <v>28</v>
      </c>
      <c r="E1202" t="s">
        <v>35</v>
      </c>
      <c r="F1202">
        <v>63</v>
      </c>
      <c r="G1202">
        <v>63</v>
      </c>
      <c r="H1202">
        <v>17.399999999999999</v>
      </c>
      <c r="I1202" s="8">
        <v>0.622</v>
      </c>
      <c r="J1202">
        <v>6.9</v>
      </c>
      <c r="K1202">
        <v>0.8</v>
      </c>
      <c r="L1202">
        <v>335</v>
      </c>
      <c r="M1202">
        <v>750</v>
      </c>
      <c r="N1202" s="8">
        <v>0.44700000000000001</v>
      </c>
      <c r="O1202">
        <v>126</v>
      </c>
      <c r="P1202">
        <v>324</v>
      </c>
      <c r="Q1202">
        <v>0.38900000000000001</v>
      </c>
      <c r="R1202">
        <v>209</v>
      </c>
      <c r="S1202">
        <v>426</v>
      </c>
      <c r="T1202" s="8">
        <v>0.49099999999999999</v>
      </c>
      <c r="U1202">
        <v>349</v>
      </c>
      <c r="V1202">
        <v>387</v>
      </c>
      <c r="W1202" s="8">
        <v>0.90200000000000002</v>
      </c>
      <c r="X1202">
        <v>39</v>
      </c>
      <c r="Y1202">
        <v>287</v>
      </c>
      <c r="Z1202">
        <v>326</v>
      </c>
      <c r="AA1202">
        <v>135</v>
      </c>
      <c r="AB1202">
        <v>40</v>
      </c>
      <c r="AC1202">
        <v>15</v>
      </c>
      <c r="AD1202">
        <v>81</v>
      </c>
      <c r="AE1202">
        <v>93</v>
      </c>
      <c r="AF1202">
        <v>1145</v>
      </c>
      <c r="AG1202" s="8">
        <f>IF(Table3[[#This Row],[FTA]]&gt;=100,Table3[[#This Row],[FT%]],"")</f>
        <v>0.90200000000000002</v>
      </c>
      <c r="AH1202" t="str">
        <f>UPPER(Table3[[#This Row],[Player]])</f>
        <v>DANILO GALLINARI</v>
      </c>
    </row>
    <row r="1203" spans="1:34" x14ac:dyDescent="0.25">
      <c r="A1203">
        <v>2017</v>
      </c>
      <c r="B1203" t="s">
        <v>467</v>
      </c>
      <c r="C1203" t="s">
        <v>36</v>
      </c>
      <c r="D1203">
        <v>25</v>
      </c>
      <c r="E1203" t="s">
        <v>69</v>
      </c>
      <c r="F1203">
        <v>74</v>
      </c>
      <c r="G1203">
        <v>2</v>
      </c>
      <c r="H1203">
        <v>10.4</v>
      </c>
      <c r="I1203" s="8">
        <v>0.51</v>
      </c>
      <c r="J1203">
        <v>1.3</v>
      </c>
      <c r="K1203">
        <v>-2.6</v>
      </c>
      <c r="L1203">
        <v>207</v>
      </c>
      <c r="M1203">
        <v>545</v>
      </c>
      <c r="N1203" s="8">
        <v>0.38</v>
      </c>
      <c r="O1203">
        <v>120</v>
      </c>
      <c r="P1203">
        <v>308</v>
      </c>
      <c r="Q1203">
        <v>0.39</v>
      </c>
      <c r="R1203">
        <v>87</v>
      </c>
      <c r="S1203">
        <v>237</v>
      </c>
      <c r="T1203" s="8">
        <v>0.36699999999999999</v>
      </c>
      <c r="U1203">
        <v>51</v>
      </c>
      <c r="V1203">
        <v>64</v>
      </c>
      <c r="W1203" s="8">
        <v>0.79700000000000004</v>
      </c>
      <c r="X1203">
        <v>27</v>
      </c>
      <c r="Y1203">
        <v>129</v>
      </c>
      <c r="Z1203">
        <v>156</v>
      </c>
      <c r="AA1203">
        <v>93</v>
      </c>
      <c r="AB1203">
        <v>46</v>
      </c>
      <c r="AC1203">
        <v>6</v>
      </c>
      <c r="AD1203">
        <v>46</v>
      </c>
      <c r="AE1203">
        <v>96</v>
      </c>
      <c r="AF1203">
        <v>585</v>
      </c>
      <c r="AG1203" s="8" t="str">
        <f>IF(Table3[[#This Row],[FTA]]&gt;=100,Table3[[#This Row],[FT%]],"")</f>
        <v/>
      </c>
      <c r="AH1203" t="str">
        <f>UPPER(Table3[[#This Row],[Player]])</f>
        <v>LANGSTON GALLOWAY</v>
      </c>
    </row>
    <row r="1204" spans="1:34" x14ac:dyDescent="0.25">
      <c r="A1204">
        <v>2017</v>
      </c>
      <c r="B1204" t="s">
        <v>467</v>
      </c>
      <c r="C1204" t="s">
        <v>36</v>
      </c>
      <c r="D1204">
        <v>25</v>
      </c>
      <c r="E1204" t="s">
        <v>392</v>
      </c>
      <c r="F1204">
        <v>55</v>
      </c>
      <c r="G1204">
        <v>0</v>
      </c>
      <c r="H1204">
        <v>11.2</v>
      </c>
      <c r="I1204" s="8">
        <v>0.50800000000000001</v>
      </c>
      <c r="J1204">
        <v>1.2</v>
      </c>
      <c r="K1204">
        <v>-1.8</v>
      </c>
      <c r="L1204">
        <v>165</v>
      </c>
      <c r="M1204">
        <v>441</v>
      </c>
      <c r="N1204" s="8">
        <v>0.374</v>
      </c>
      <c r="O1204">
        <v>101</v>
      </c>
      <c r="P1204">
        <v>268</v>
      </c>
      <c r="Q1204">
        <v>0.377</v>
      </c>
      <c r="R1204">
        <v>64</v>
      </c>
      <c r="S1204">
        <v>173</v>
      </c>
      <c r="T1204" s="8">
        <v>0.37</v>
      </c>
      <c r="U1204">
        <v>40</v>
      </c>
      <c r="V1204">
        <v>52</v>
      </c>
      <c r="W1204" s="8">
        <v>0.76900000000000002</v>
      </c>
      <c r="X1204">
        <v>20</v>
      </c>
      <c r="Y1204">
        <v>101</v>
      </c>
      <c r="Z1204">
        <v>121</v>
      </c>
      <c r="AA1204">
        <v>65</v>
      </c>
      <c r="AB1204">
        <v>40</v>
      </c>
      <c r="AC1204">
        <v>5</v>
      </c>
      <c r="AD1204">
        <v>28</v>
      </c>
      <c r="AE1204">
        <v>76</v>
      </c>
      <c r="AF1204">
        <v>471</v>
      </c>
      <c r="AG1204" s="8" t="str">
        <f>IF(Table3[[#This Row],[FTA]]&gt;=100,Table3[[#This Row],[FT%]],"")</f>
        <v/>
      </c>
      <c r="AH1204" t="str">
        <f>UPPER(Table3[[#This Row],[Player]])</f>
        <v>LANGSTON GALLOWAY</v>
      </c>
    </row>
    <row r="1205" spans="1:34" x14ac:dyDescent="0.25">
      <c r="A1205">
        <v>2017</v>
      </c>
      <c r="B1205" t="s">
        <v>467</v>
      </c>
      <c r="C1205" t="s">
        <v>36</v>
      </c>
      <c r="D1205">
        <v>25</v>
      </c>
      <c r="E1205" t="s">
        <v>120</v>
      </c>
      <c r="F1205">
        <v>19</v>
      </c>
      <c r="G1205">
        <v>2</v>
      </c>
      <c r="H1205">
        <v>8</v>
      </c>
      <c r="I1205" s="8">
        <v>0.52200000000000002</v>
      </c>
      <c r="J1205">
        <v>0.1</v>
      </c>
      <c r="K1205">
        <v>-5</v>
      </c>
      <c r="L1205">
        <v>42</v>
      </c>
      <c r="M1205">
        <v>104</v>
      </c>
      <c r="N1205" s="8">
        <v>0.40400000000000003</v>
      </c>
      <c r="O1205">
        <v>19</v>
      </c>
      <c r="P1205">
        <v>40</v>
      </c>
      <c r="Q1205">
        <v>0.47499999999999998</v>
      </c>
      <c r="R1205">
        <v>23</v>
      </c>
      <c r="S1205">
        <v>64</v>
      </c>
      <c r="T1205" s="8">
        <v>0.35899999999999999</v>
      </c>
      <c r="U1205">
        <v>11</v>
      </c>
      <c r="V1205">
        <v>12</v>
      </c>
      <c r="W1205" s="8">
        <v>0.91700000000000004</v>
      </c>
      <c r="X1205">
        <v>7</v>
      </c>
      <c r="Y1205">
        <v>28</v>
      </c>
      <c r="Z1205">
        <v>35</v>
      </c>
      <c r="AA1205">
        <v>28</v>
      </c>
      <c r="AB1205">
        <v>6</v>
      </c>
      <c r="AC1205">
        <v>1</v>
      </c>
      <c r="AD1205">
        <v>18</v>
      </c>
      <c r="AE1205">
        <v>20</v>
      </c>
      <c r="AF1205">
        <v>114</v>
      </c>
      <c r="AG1205" s="8" t="str">
        <f>IF(Table3[[#This Row],[FTA]]&gt;=100,Table3[[#This Row],[FT%]],"")</f>
        <v/>
      </c>
      <c r="AH1205" t="str">
        <f>UPPER(Table3[[#This Row],[Player]])</f>
        <v>LANGSTON GALLOWAY</v>
      </c>
    </row>
    <row r="1206" spans="1:34" x14ac:dyDescent="0.25">
      <c r="A1206">
        <v>2017</v>
      </c>
      <c r="B1206" t="s">
        <v>152</v>
      </c>
      <c r="C1206" t="s">
        <v>38</v>
      </c>
      <c r="D1206">
        <v>32</v>
      </c>
      <c r="E1206" t="s">
        <v>47</v>
      </c>
      <c r="F1206">
        <v>74</v>
      </c>
      <c r="G1206">
        <v>74</v>
      </c>
      <c r="H1206">
        <v>20.2</v>
      </c>
      <c r="I1206" s="8">
        <v>0.55400000000000005</v>
      </c>
      <c r="J1206">
        <v>7.7</v>
      </c>
      <c r="K1206">
        <v>4.2</v>
      </c>
      <c r="L1206">
        <v>532</v>
      </c>
      <c r="M1206">
        <v>1160</v>
      </c>
      <c r="N1206" s="8">
        <v>0.45900000000000002</v>
      </c>
      <c r="O1206">
        <v>104</v>
      </c>
      <c r="P1206">
        <v>268</v>
      </c>
      <c r="Q1206">
        <v>0.38800000000000001</v>
      </c>
      <c r="R1206">
        <v>428</v>
      </c>
      <c r="S1206">
        <v>892</v>
      </c>
      <c r="T1206" s="8">
        <v>0.48</v>
      </c>
      <c r="U1206">
        <v>278</v>
      </c>
      <c r="V1206">
        <v>332</v>
      </c>
      <c r="W1206" s="8">
        <v>0.83699999999999997</v>
      </c>
      <c r="X1206">
        <v>60</v>
      </c>
      <c r="Y1206">
        <v>402</v>
      </c>
      <c r="Z1206">
        <v>462</v>
      </c>
      <c r="AA1206">
        <v>338</v>
      </c>
      <c r="AB1206">
        <v>67</v>
      </c>
      <c r="AC1206">
        <v>99</v>
      </c>
      <c r="AD1206">
        <v>166</v>
      </c>
      <c r="AE1206">
        <v>171</v>
      </c>
      <c r="AF1206">
        <v>1446</v>
      </c>
      <c r="AG1206" s="8">
        <f>IF(Table3[[#This Row],[FTA]]&gt;=100,Table3[[#This Row],[FT%]],"")</f>
        <v>0.83699999999999997</v>
      </c>
      <c r="AH1206" t="str">
        <f>UPPER(Table3[[#This Row],[Player]])</f>
        <v>MARC GASOL</v>
      </c>
    </row>
    <row r="1207" spans="1:34" x14ac:dyDescent="0.25">
      <c r="A1207">
        <v>2017</v>
      </c>
      <c r="B1207" t="s">
        <v>153</v>
      </c>
      <c r="C1207" t="s">
        <v>38</v>
      </c>
      <c r="D1207">
        <v>36</v>
      </c>
      <c r="E1207" t="s">
        <v>56</v>
      </c>
      <c r="F1207">
        <v>64</v>
      </c>
      <c r="G1207">
        <v>39</v>
      </c>
      <c r="H1207">
        <v>20.2</v>
      </c>
      <c r="I1207" s="8">
        <v>0.57799999999999996</v>
      </c>
      <c r="J1207">
        <v>6.4</v>
      </c>
      <c r="K1207">
        <v>3.7</v>
      </c>
      <c r="L1207">
        <v>303</v>
      </c>
      <c r="M1207">
        <v>604</v>
      </c>
      <c r="N1207" s="8">
        <v>0.502</v>
      </c>
      <c r="O1207">
        <v>56</v>
      </c>
      <c r="P1207">
        <v>104</v>
      </c>
      <c r="Q1207">
        <v>0.53800000000000003</v>
      </c>
      <c r="R1207">
        <v>247</v>
      </c>
      <c r="S1207">
        <v>500</v>
      </c>
      <c r="T1207" s="8">
        <v>0.49399999999999999</v>
      </c>
      <c r="U1207">
        <v>130</v>
      </c>
      <c r="V1207">
        <v>184</v>
      </c>
      <c r="W1207" s="8">
        <v>0.70699999999999996</v>
      </c>
      <c r="X1207">
        <v>107</v>
      </c>
      <c r="Y1207">
        <v>394</v>
      </c>
      <c r="Z1207">
        <v>501</v>
      </c>
      <c r="AA1207">
        <v>150</v>
      </c>
      <c r="AB1207">
        <v>24</v>
      </c>
      <c r="AC1207">
        <v>70</v>
      </c>
      <c r="AD1207">
        <v>81</v>
      </c>
      <c r="AE1207">
        <v>110</v>
      </c>
      <c r="AF1207">
        <v>792</v>
      </c>
      <c r="AG1207" s="8">
        <f>IF(Table3[[#This Row],[FTA]]&gt;=100,Table3[[#This Row],[FT%]],"")</f>
        <v>0.70699999999999996</v>
      </c>
      <c r="AH1207" t="str">
        <f>UPPER(Table3[[#This Row],[Player]])</f>
        <v>PAU GASOL</v>
      </c>
    </row>
    <row r="1208" spans="1:34" x14ac:dyDescent="0.25">
      <c r="A1208">
        <v>2017</v>
      </c>
      <c r="B1208" t="s">
        <v>154</v>
      </c>
      <c r="C1208" t="s">
        <v>50</v>
      </c>
      <c r="D1208">
        <v>30</v>
      </c>
      <c r="E1208" t="s">
        <v>120</v>
      </c>
      <c r="F1208">
        <v>30</v>
      </c>
      <c r="G1208">
        <v>30</v>
      </c>
      <c r="H1208">
        <v>17.899999999999999</v>
      </c>
      <c r="I1208" s="8">
        <v>0.55900000000000005</v>
      </c>
      <c r="J1208">
        <v>1.8</v>
      </c>
      <c r="K1208">
        <v>0.7</v>
      </c>
      <c r="L1208">
        <v>201</v>
      </c>
      <c r="M1208">
        <v>442</v>
      </c>
      <c r="N1208" s="8">
        <v>0.45500000000000002</v>
      </c>
      <c r="O1208">
        <v>42</v>
      </c>
      <c r="P1208">
        <v>113</v>
      </c>
      <c r="Q1208">
        <v>0.372</v>
      </c>
      <c r="R1208">
        <v>159</v>
      </c>
      <c r="S1208">
        <v>329</v>
      </c>
      <c r="T1208" s="8">
        <v>0.48299999999999998</v>
      </c>
      <c r="U1208">
        <v>118</v>
      </c>
      <c r="V1208">
        <v>138</v>
      </c>
      <c r="W1208" s="8">
        <v>0.85499999999999998</v>
      </c>
      <c r="X1208">
        <v>35</v>
      </c>
      <c r="Y1208">
        <v>155</v>
      </c>
      <c r="Z1208">
        <v>190</v>
      </c>
      <c r="AA1208">
        <v>82</v>
      </c>
      <c r="AB1208">
        <v>44</v>
      </c>
      <c r="AC1208">
        <v>26</v>
      </c>
      <c r="AD1208">
        <v>74</v>
      </c>
      <c r="AE1208">
        <v>79</v>
      </c>
      <c r="AF1208">
        <v>562</v>
      </c>
      <c r="AG1208" s="8">
        <f>IF(Table3[[#This Row],[FTA]]&gt;=100,Table3[[#This Row],[FT%]],"")</f>
        <v>0.85499999999999998</v>
      </c>
      <c r="AH1208" t="str">
        <f>UPPER(Table3[[#This Row],[Player]])</f>
        <v>RUDY GAY</v>
      </c>
    </row>
    <row r="1209" spans="1:34" x14ac:dyDescent="0.25">
      <c r="A1209">
        <v>2017</v>
      </c>
      <c r="B1209" t="s">
        <v>605</v>
      </c>
      <c r="C1209" t="s">
        <v>34</v>
      </c>
      <c r="D1209">
        <v>24</v>
      </c>
      <c r="E1209" t="s">
        <v>104</v>
      </c>
      <c r="F1209">
        <v>9</v>
      </c>
      <c r="G1209">
        <v>0</v>
      </c>
      <c r="H1209">
        <v>-2.1</v>
      </c>
      <c r="I1209" s="8">
        <v>0.184</v>
      </c>
      <c r="J1209">
        <v>-0.1</v>
      </c>
      <c r="K1209">
        <v>-10.4</v>
      </c>
      <c r="L1209">
        <v>1</v>
      </c>
      <c r="M1209">
        <v>10</v>
      </c>
      <c r="N1209" s="8">
        <v>0.1</v>
      </c>
      <c r="O1209">
        <v>0</v>
      </c>
      <c r="P1209">
        <v>4</v>
      </c>
      <c r="Q1209">
        <v>0</v>
      </c>
      <c r="R1209">
        <v>1</v>
      </c>
      <c r="S1209">
        <v>6</v>
      </c>
      <c r="T1209" s="8">
        <v>0.16700000000000001</v>
      </c>
      <c r="U1209">
        <v>2</v>
      </c>
      <c r="V1209">
        <v>2</v>
      </c>
      <c r="W1209" s="8">
        <v>1</v>
      </c>
      <c r="X1209">
        <v>2</v>
      </c>
      <c r="Y1209">
        <v>1</v>
      </c>
      <c r="Z1209">
        <v>3</v>
      </c>
      <c r="AA1209">
        <v>2</v>
      </c>
      <c r="AB1209">
        <v>0</v>
      </c>
      <c r="AC1209">
        <v>0</v>
      </c>
      <c r="AD1209">
        <v>0</v>
      </c>
      <c r="AE1209">
        <v>2</v>
      </c>
      <c r="AF1209">
        <v>4</v>
      </c>
      <c r="AG1209" s="8" t="str">
        <f>IF(Table3[[#This Row],[FTA]]&gt;=100,Table3[[#This Row],[FT%]],"")</f>
        <v/>
      </c>
      <c r="AH1209" t="str">
        <f>UPPER(Table3[[#This Row],[Player]])</f>
        <v>MICHAEL GBINIJE</v>
      </c>
    </row>
    <row r="1210" spans="1:34" x14ac:dyDescent="0.25">
      <c r="A1210">
        <v>2017</v>
      </c>
      <c r="B1210" t="s">
        <v>155</v>
      </c>
      <c r="C1210" t="s">
        <v>50</v>
      </c>
      <c r="D1210">
        <v>29</v>
      </c>
      <c r="E1210" t="s">
        <v>35</v>
      </c>
      <c r="F1210">
        <v>13</v>
      </c>
      <c r="G1210">
        <v>0</v>
      </c>
      <c r="H1210">
        <v>3.1</v>
      </c>
      <c r="I1210" s="8">
        <v>0.30599999999999999</v>
      </c>
      <c r="J1210">
        <v>-0.1</v>
      </c>
      <c r="K1210">
        <v>-4.5999999999999996</v>
      </c>
      <c r="L1210">
        <v>3</v>
      </c>
      <c r="M1210">
        <v>14</v>
      </c>
      <c r="N1210" s="8">
        <v>0.214</v>
      </c>
      <c r="O1210">
        <v>0</v>
      </c>
      <c r="P1210">
        <v>3</v>
      </c>
      <c r="Q1210">
        <v>0</v>
      </c>
      <c r="R1210">
        <v>3</v>
      </c>
      <c r="S1210">
        <v>11</v>
      </c>
      <c r="T1210" s="8">
        <v>0.27300000000000002</v>
      </c>
      <c r="U1210">
        <v>5</v>
      </c>
      <c r="V1210">
        <v>9</v>
      </c>
      <c r="W1210" s="8">
        <v>0.55600000000000005</v>
      </c>
      <c r="X1210">
        <v>4</v>
      </c>
      <c r="Y1210">
        <v>11</v>
      </c>
      <c r="Z1210">
        <v>15</v>
      </c>
      <c r="AA1210">
        <v>6</v>
      </c>
      <c r="AB1210">
        <v>5</v>
      </c>
      <c r="AC1210">
        <v>1</v>
      </c>
      <c r="AD1210">
        <v>4</v>
      </c>
      <c r="AE1210">
        <v>14</v>
      </c>
      <c r="AF1210">
        <v>11</v>
      </c>
      <c r="AG1210" s="8" t="str">
        <f>IF(Table3[[#This Row],[FTA]]&gt;=100,Table3[[#This Row],[FT%]],"")</f>
        <v/>
      </c>
      <c r="AH1210" t="str">
        <f>UPPER(Table3[[#This Row],[Player]])</f>
        <v>ALONZO GEE</v>
      </c>
    </row>
    <row r="1211" spans="1:34" x14ac:dyDescent="0.25">
      <c r="A1211">
        <v>2017</v>
      </c>
      <c r="B1211" t="s">
        <v>156</v>
      </c>
      <c r="C1211" t="s">
        <v>50</v>
      </c>
      <c r="D1211">
        <v>26</v>
      </c>
      <c r="E1211" t="s">
        <v>52</v>
      </c>
      <c r="F1211">
        <v>75</v>
      </c>
      <c r="G1211">
        <v>75</v>
      </c>
      <c r="H1211">
        <v>20.2</v>
      </c>
      <c r="I1211" s="8">
        <v>0.58599999999999997</v>
      </c>
      <c r="J1211">
        <v>7.1</v>
      </c>
      <c r="K1211">
        <v>2.8</v>
      </c>
      <c r="L1211">
        <v>622</v>
      </c>
      <c r="M1211">
        <v>1349</v>
      </c>
      <c r="N1211" s="8">
        <v>0.46100000000000002</v>
      </c>
      <c r="O1211">
        <v>195</v>
      </c>
      <c r="P1211">
        <v>496</v>
      </c>
      <c r="Q1211">
        <v>0.39300000000000002</v>
      </c>
      <c r="R1211">
        <v>427</v>
      </c>
      <c r="S1211">
        <v>853</v>
      </c>
      <c r="T1211" s="8">
        <v>0.501</v>
      </c>
      <c r="U1211">
        <v>336</v>
      </c>
      <c r="V1211">
        <v>374</v>
      </c>
      <c r="W1211" s="8">
        <v>0.89800000000000002</v>
      </c>
      <c r="X1211">
        <v>58</v>
      </c>
      <c r="Y1211">
        <v>434</v>
      </c>
      <c r="Z1211">
        <v>492</v>
      </c>
      <c r="AA1211">
        <v>251</v>
      </c>
      <c r="AB1211">
        <v>117</v>
      </c>
      <c r="AC1211">
        <v>27</v>
      </c>
      <c r="AD1211">
        <v>218</v>
      </c>
      <c r="AE1211">
        <v>206</v>
      </c>
      <c r="AF1211">
        <v>1775</v>
      </c>
      <c r="AG1211" s="8">
        <f>IF(Table3[[#This Row],[FTA]]&gt;=100,Table3[[#This Row],[FT%]],"")</f>
        <v>0.89800000000000002</v>
      </c>
      <c r="AH1211" t="str">
        <f>UPPER(Table3[[#This Row],[Player]])</f>
        <v>PAUL GEORGE</v>
      </c>
    </row>
    <row r="1212" spans="1:34" x14ac:dyDescent="0.25">
      <c r="A1212">
        <v>2017</v>
      </c>
      <c r="B1212" t="s">
        <v>606</v>
      </c>
      <c r="C1212" t="s">
        <v>34</v>
      </c>
      <c r="D1212">
        <v>22</v>
      </c>
      <c r="E1212" t="s">
        <v>58</v>
      </c>
      <c r="F1212">
        <v>5</v>
      </c>
      <c r="G1212">
        <v>0</v>
      </c>
      <c r="H1212">
        <v>10.199999999999999</v>
      </c>
      <c r="I1212" s="8">
        <v>0.61399999999999999</v>
      </c>
      <c r="J1212">
        <v>0.1</v>
      </c>
      <c r="K1212">
        <v>-4.7</v>
      </c>
      <c r="L1212">
        <v>2</v>
      </c>
      <c r="M1212">
        <v>7</v>
      </c>
      <c r="N1212" s="8">
        <v>0.28599999999999998</v>
      </c>
      <c r="O1212">
        <v>1</v>
      </c>
      <c r="P1212">
        <v>2</v>
      </c>
      <c r="Q1212">
        <v>0.5</v>
      </c>
      <c r="R1212">
        <v>1</v>
      </c>
      <c r="S1212">
        <v>5</v>
      </c>
      <c r="T1212" s="8">
        <v>0.2</v>
      </c>
      <c r="U1212">
        <v>9</v>
      </c>
      <c r="V1212">
        <v>10</v>
      </c>
      <c r="W1212" s="8">
        <v>0.9</v>
      </c>
      <c r="X1212">
        <v>1</v>
      </c>
      <c r="Y1212">
        <v>8</v>
      </c>
      <c r="Z1212">
        <v>9</v>
      </c>
      <c r="AA1212">
        <v>3</v>
      </c>
      <c r="AB1212">
        <v>1</v>
      </c>
      <c r="AC1212">
        <v>0</v>
      </c>
      <c r="AD1212">
        <v>2</v>
      </c>
      <c r="AE1212">
        <v>5</v>
      </c>
      <c r="AF1212">
        <v>14</v>
      </c>
      <c r="AG1212" s="8" t="str">
        <f>IF(Table3[[#This Row],[FTA]]&gt;=100,Table3[[#This Row],[FT%]],"")</f>
        <v/>
      </c>
      <c r="AH1212" t="str">
        <f>UPPER(Table3[[#This Row],[Player]])</f>
        <v>MARCUS GEORGES-HUNT</v>
      </c>
    </row>
    <row r="1213" spans="1:34" x14ac:dyDescent="0.25">
      <c r="A1213">
        <v>2017</v>
      </c>
      <c r="B1213" t="s">
        <v>607</v>
      </c>
      <c r="C1213" t="s">
        <v>36</v>
      </c>
      <c r="D1213">
        <v>29</v>
      </c>
      <c r="E1213" t="s">
        <v>66</v>
      </c>
      <c r="F1213">
        <v>17</v>
      </c>
      <c r="G1213">
        <v>0</v>
      </c>
      <c r="H1213">
        <v>9.5</v>
      </c>
      <c r="I1213" s="8">
        <v>0.49199999999999999</v>
      </c>
      <c r="J1213">
        <v>-0.1</v>
      </c>
      <c r="K1213">
        <v>-5.5</v>
      </c>
      <c r="L1213">
        <v>35</v>
      </c>
      <c r="M1213">
        <v>95</v>
      </c>
      <c r="N1213" s="8">
        <v>0.36799999999999999</v>
      </c>
      <c r="O1213">
        <v>15</v>
      </c>
      <c r="P1213">
        <v>45</v>
      </c>
      <c r="Q1213">
        <v>0.33300000000000002</v>
      </c>
      <c r="R1213">
        <v>20</v>
      </c>
      <c r="S1213">
        <v>50</v>
      </c>
      <c r="T1213" s="8">
        <v>0.4</v>
      </c>
      <c r="U1213">
        <v>21</v>
      </c>
      <c r="V1213">
        <v>29</v>
      </c>
      <c r="W1213" s="8">
        <v>0.72399999999999998</v>
      </c>
      <c r="X1213">
        <v>1</v>
      </c>
      <c r="Y1213">
        <v>21</v>
      </c>
      <c r="Z1213">
        <v>22</v>
      </c>
      <c r="AA1213">
        <v>26</v>
      </c>
      <c r="AB1213">
        <v>8</v>
      </c>
      <c r="AC1213">
        <v>0</v>
      </c>
      <c r="AD1213">
        <v>21</v>
      </c>
      <c r="AE1213">
        <v>21</v>
      </c>
      <c r="AF1213">
        <v>106</v>
      </c>
      <c r="AG1213" s="8" t="str">
        <f>IF(Table3[[#This Row],[FTA]]&gt;=100,Table3[[#This Row],[FT%]],"")</f>
        <v/>
      </c>
      <c r="AH1213" t="str">
        <f>UPPER(Table3[[#This Row],[Player]])</f>
        <v>JONATHAN GIBSON</v>
      </c>
    </row>
    <row r="1214" spans="1:34" x14ac:dyDescent="0.25">
      <c r="A1214">
        <v>2017</v>
      </c>
      <c r="B1214" t="s">
        <v>157</v>
      </c>
      <c r="C1214" t="s">
        <v>30</v>
      </c>
      <c r="D1214">
        <v>31</v>
      </c>
      <c r="E1214" t="s">
        <v>69</v>
      </c>
      <c r="F1214">
        <v>78</v>
      </c>
      <c r="G1214">
        <v>71</v>
      </c>
      <c r="H1214">
        <v>15.1</v>
      </c>
      <c r="I1214" s="8">
        <v>0.54300000000000004</v>
      </c>
      <c r="J1214">
        <v>4</v>
      </c>
      <c r="K1214">
        <v>-2.1</v>
      </c>
      <c r="L1214">
        <v>365</v>
      </c>
      <c r="M1214">
        <v>709</v>
      </c>
      <c r="N1214" s="8">
        <v>0.51500000000000001</v>
      </c>
      <c r="O1214">
        <v>3</v>
      </c>
      <c r="P1214">
        <v>13</v>
      </c>
      <c r="Q1214">
        <v>0.23100000000000001</v>
      </c>
      <c r="R1214">
        <v>362</v>
      </c>
      <c r="S1214">
        <v>696</v>
      </c>
      <c r="T1214" s="8">
        <v>0.52</v>
      </c>
      <c r="U1214">
        <v>113</v>
      </c>
      <c r="V1214">
        <v>158</v>
      </c>
      <c r="W1214" s="8">
        <v>0.71499999999999997</v>
      </c>
      <c r="X1214">
        <v>158</v>
      </c>
      <c r="Y1214">
        <v>328</v>
      </c>
      <c r="Z1214">
        <v>486</v>
      </c>
      <c r="AA1214">
        <v>73</v>
      </c>
      <c r="AB1214">
        <v>42</v>
      </c>
      <c r="AC1214">
        <v>66</v>
      </c>
      <c r="AD1214">
        <v>105</v>
      </c>
      <c r="AE1214">
        <v>163</v>
      </c>
      <c r="AF1214">
        <v>846</v>
      </c>
      <c r="AG1214" s="8">
        <f>IF(Table3[[#This Row],[FTA]]&gt;=100,Table3[[#This Row],[FT%]],"")</f>
        <v>0.71499999999999997</v>
      </c>
      <c r="AH1214" t="str">
        <f>UPPER(Table3[[#This Row],[Player]])</f>
        <v>TAJ GIBSON</v>
      </c>
    </row>
    <row r="1215" spans="1:34" x14ac:dyDescent="0.25">
      <c r="A1215">
        <v>2017</v>
      </c>
      <c r="B1215" t="s">
        <v>157</v>
      </c>
      <c r="C1215" t="s">
        <v>30</v>
      </c>
      <c r="D1215">
        <v>31</v>
      </c>
      <c r="E1215" t="s">
        <v>63</v>
      </c>
      <c r="F1215">
        <v>55</v>
      </c>
      <c r="G1215">
        <v>55</v>
      </c>
      <c r="H1215">
        <v>15.5</v>
      </c>
      <c r="I1215" s="8">
        <v>0.54900000000000004</v>
      </c>
      <c r="J1215">
        <v>3.3</v>
      </c>
      <c r="K1215">
        <v>-1.3</v>
      </c>
      <c r="L1215">
        <v>276</v>
      </c>
      <c r="M1215">
        <v>530</v>
      </c>
      <c r="N1215" s="8">
        <v>0.52100000000000002</v>
      </c>
      <c r="O1215">
        <v>2</v>
      </c>
      <c r="P1215">
        <v>12</v>
      </c>
      <c r="Q1215">
        <v>0.16700000000000001</v>
      </c>
      <c r="R1215">
        <v>274</v>
      </c>
      <c r="S1215">
        <v>518</v>
      </c>
      <c r="T1215" s="8">
        <v>0.52900000000000003</v>
      </c>
      <c r="U1215">
        <v>85</v>
      </c>
      <c r="V1215">
        <v>119</v>
      </c>
      <c r="W1215" s="8">
        <v>0.71399999999999997</v>
      </c>
      <c r="X1215">
        <v>120</v>
      </c>
      <c r="Y1215">
        <v>263</v>
      </c>
      <c r="Z1215">
        <v>383</v>
      </c>
      <c r="AA1215">
        <v>60</v>
      </c>
      <c r="AB1215">
        <v>28</v>
      </c>
      <c r="AC1215">
        <v>51</v>
      </c>
      <c r="AD1215">
        <v>77</v>
      </c>
      <c r="AE1215">
        <v>123</v>
      </c>
      <c r="AF1215">
        <v>639</v>
      </c>
      <c r="AG1215" s="8">
        <f>IF(Table3[[#This Row],[FTA]]&gt;=100,Table3[[#This Row],[FT%]],"")</f>
        <v>0.71399999999999997</v>
      </c>
      <c r="AH1215" t="str">
        <f>UPPER(Table3[[#This Row],[Player]])</f>
        <v>TAJ GIBSON</v>
      </c>
    </row>
    <row r="1216" spans="1:34" x14ac:dyDescent="0.25">
      <c r="A1216">
        <v>2017</v>
      </c>
      <c r="B1216" t="s">
        <v>157</v>
      </c>
      <c r="C1216" t="s">
        <v>30</v>
      </c>
      <c r="D1216">
        <v>31</v>
      </c>
      <c r="E1216" t="s">
        <v>40</v>
      </c>
      <c r="F1216">
        <v>23</v>
      </c>
      <c r="G1216">
        <v>16</v>
      </c>
      <c r="H1216">
        <v>13.8</v>
      </c>
      <c r="I1216" s="8">
        <v>0.52800000000000002</v>
      </c>
      <c r="J1216">
        <v>0.8</v>
      </c>
      <c r="K1216">
        <v>-4.5999999999999996</v>
      </c>
      <c r="L1216">
        <v>89</v>
      </c>
      <c r="M1216">
        <v>179</v>
      </c>
      <c r="N1216" s="8">
        <v>0.497</v>
      </c>
      <c r="O1216">
        <v>1</v>
      </c>
      <c r="P1216">
        <v>1</v>
      </c>
      <c r="Q1216">
        <v>1</v>
      </c>
      <c r="R1216">
        <v>88</v>
      </c>
      <c r="S1216">
        <v>178</v>
      </c>
      <c r="T1216" s="8">
        <v>0.49399999999999999</v>
      </c>
      <c r="U1216">
        <v>28</v>
      </c>
      <c r="V1216">
        <v>39</v>
      </c>
      <c r="W1216" s="8">
        <v>0.71799999999999997</v>
      </c>
      <c r="X1216">
        <v>38</v>
      </c>
      <c r="Y1216">
        <v>65</v>
      </c>
      <c r="Z1216">
        <v>103</v>
      </c>
      <c r="AA1216">
        <v>13</v>
      </c>
      <c r="AB1216">
        <v>14</v>
      </c>
      <c r="AC1216">
        <v>15</v>
      </c>
      <c r="AD1216">
        <v>28</v>
      </c>
      <c r="AE1216">
        <v>40</v>
      </c>
      <c r="AF1216">
        <v>207</v>
      </c>
      <c r="AG1216" s="8" t="str">
        <f>IF(Table3[[#This Row],[FTA]]&gt;=100,Table3[[#This Row],[FT%]],"")</f>
        <v/>
      </c>
      <c r="AH1216" t="str">
        <f>UPPER(Table3[[#This Row],[Player]])</f>
        <v>TAJ GIBSON</v>
      </c>
    </row>
    <row r="1217" spans="1:34" x14ac:dyDescent="0.25">
      <c r="A1217">
        <v>2017</v>
      </c>
      <c r="B1217" t="s">
        <v>158</v>
      </c>
      <c r="C1217" t="s">
        <v>34</v>
      </c>
      <c r="D1217">
        <v>39</v>
      </c>
      <c r="E1217" t="s">
        <v>56</v>
      </c>
      <c r="F1217">
        <v>69</v>
      </c>
      <c r="G1217">
        <v>0</v>
      </c>
      <c r="H1217">
        <v>13.9</v>
      </c>
      <c r="I1217" s="8">
        <v>0.53200000000000003</v>
      </c>
      <c r="J1217">
        <v>3</v>
      </c>
      <c r="K1217">
        <v>1.9</v>
      </c>
      <c r="L1217">
        <v>171</v>
      </c>
      <c r="M1217">
        <v>439</v>
      </c>
      <c r="N1217" s="8">
        <v>0.39</v>
      </c>
      <c r="O1217">
        <v>89</v>
      </c>
      <c r="P1217">
        <v>227</v>
      </c>
      <c r="Q1217">
        <v>0.39200000000000002</v>
      </c>
      <c r="R1217">
        <v>82</v>
      </c>
      <c r="S1217">
        <v>212</v>
      </c>
      <c r="T1217" s="8">
        <v>0.38700000000000001</v>
      </c>
      <c r="U1217">
        <v>86</v>
      </c>
      <c r="V1217">
        <v>107</v>
      </c>
      <c r="W1217" s="8">
        <v>0.80400000000000005</v>
      </c>
      <c r="X1217">
        <v>28</v>
      </c>
      <c r="Y1217">
        <v>129</v>
      </c>
      <c r="Z1217">
        <v>157</v>
      </c>
      <c r="AA1217">
        <v>183</v>
      </c>
      <c r="AB1217">
        <v>82</v>
      </c>
      <c r="AC1217">
        <v>16</v>
      </c>
      <c r="AD1217">
        <v>96</v>
      </c>
      <c r="AE1217">
        <v>119</v>
      </c>
      <c r="AF1217">
        <v>517</v>
      </c>
      <c r="AG1217" s="8">
        <f>IF(Table3[[#This Row],[FTA]]&gt;=100,Table3[[#This Row],[FT%]],"")</f>
        <v>0.80400000000000005</v>
      </c>
      <c r="AH1217" t="str">
        <f>UPPER(Table3[[#This Row],[Player]])</f>
        <v>MANU GINOBILI</v>
      </c>
    </row>
    <row r="1218" spans="1:34" x14ac:dyDescent="0.25">
      <c r="A1218">
        <v>2017</v>
      </c>
      <c r="B1218" t="s">
        <v>415</v>
      </c>
      <c r="C1218" t="s">
        <v>38</v>
      </c>
      <c r="D1218">
        <v>24</v>
      </c>
      <c r="E1218" t="s">
        <v>37</v>
      </c>
      <c r="F1218">
        <v>81</v>
      </c>
      <c r="G1218">
        <v>81</v>
      </c>
      <c r="H1218">
        <v>23.3</v>
      </c>
      <c r="I1218" s="8">
        <v>0.68200000000000005</v>
      </c>
      <c r="J1218">
        <v>14.3</v>
      </c>
      <c r="K1218">
        <v>5.8</v>
      </c>
      <c r="L1218">
        <v>413</v>
      </c>
      <c r="M1218">
        <v>624</v>
      </c>
      <c r="N1218" s="8">
        <v>0.66200000000000003</v>
      </c>
      <c r="O1218">
        <v>0</v>
      </c>
      <c r="P1218">
        <v>1</v>
      </c>
      <c r="Q1218">
        <v>0</v>
      </c>
      <c r="R1218">
        <v>413</v>
      </c>
      <c r="S1218">
        <v>623</v>
      </c>
      <c r="T1218" s="8">
        <v>0.66300000000000003</v>
      </c>
      <c r="U1218">
        <v>311</v>
      </c>
      <c r="V1218">
        <v>476</v>
      </c>
      <c r="W1218" s="8">
        <v>0.65300000000000002</v>
      </c>
      <c r="X1218">
        <v>314</v>
      </c>
      <c r="Y1218">
        <v>721</v>
      </c>
      <c r="Z1218">
        <v>1035</v>
      </c>
      <c r="AA1218">
        <v>97</v>
      </c>
      <c r="AB1218">
        <v>49</v>
      </c>
      <c r="AC1218">
        <v>214</v>
      </c>
      <c r="AD1218">
        <v>148</v>
      </c>
      <c r="AE1218">
        <v>246</v>
      </c>
      <c r="AF1218">
        <v>1137</v>
      </c>
      <c r="AG1218" s="8">
        <f>IF(Table3[[#This Row],[FTA]]&gt;=100,Table3[[#This Row],[FT%]],"")</f>
        <v>0.65300000000000002</v>
      </c>
      <c r="AH1218" t="str">
        <f>UPPER(Table3[[#This Row],[Player]])</f>
        <v>RUDY GOBERT</v>
      </c>
    </row>
    <row r="1219" spans="1:34" x14ac:dyDescent="0.25">
      <c r="A1219">
        <v>2017</v>
      </c>
      <c r="B1219" t="s">
        <v>416</v>
      </c>
      <c r="C1219" t="s">
        <v>34</v>
      </c>
      <c r="D1219">
        <v>22</v>
      </c>
      <c r="E1219" t="s">
        <v>69</v>
      </c>
      <c r="F1219">
        <v>15</v>
      </c>
      <c r="G1219">
        <v>0</v>
      </c>
      <c r="H1219">
        <v>18.7</v>
      </c>
      <c r="I1219" s="8">
        <v>0.65100000000000002</v>
      </c>
      <c r="J1219">
        <v>0.7</v>
      </c>
      <c r="K1219">
        <v>-1.1000000000000001</v>
      </c>
      <c r="L1219">
        <v>36</v>
      </c>
      <c r="M1219">
        <v>66</v>
      </c>
      <c r="N1219" s="8">
        <v>0.54500000000000004</v>
      </c>
      <c r="O1219">
        <v>5</v>
      </c>
      <c r="P1219">
        <v>15</v>
      </c>
      <c r="Q1219">
        <v>0.33300000000000002</v>
      </c>
      <c r="R1219">
        <v>31</v>
      </c>
      <c r="S1219">
        <v>51</v>
      </c>
      <c r="T1219" s="8">
        <v>0.60799999999999998</v>
      </c>
      <c r="U1219">
        <v>33</v>
      </c>
      <c r="V1219">
        <v>42</v>
      </c>
      <c r="W1219" s="8">
        <v>0.78600000000000003</v>
      </c>
      <c r="X1219">
        <v>7</v>
      </c>
      <c r="Y1219">
        <v>21</v>
      </c>
      <c r="Z1219">
        <v>28</v>
      </c>
      <c r="AA1219">
        <v>24</v>
      </c>
      <c r="AB1219">
        <v>4</v>
      </c>
      <c r="AC1219">
        <v>5</v>
      </c>
      <c r="AD1219">
        <v>14</v>
      </c>
      <c r="AE1219">
        <v>8</v>
      </c>
      <c r="AF1219">
        <v>110</v>
      </c>
      <c r="AG1219" s="8" t="str">
        <f>IF(Table3[[#This Row],[FTA]]&gt;=100,Table3[[#This Row],[FT%]],"")</f>
        <v/>
      </c>
      <c r="AH1219" t="str">
        <f>UPPER(Table3[[#This Row],[Player]])</f>
        <v>ARCHIE GOODWIN</v>
      </c>
    </row>
    <row r="1220" spans="1:34" x14ac:dyDescent="0.25">
      <c r="A1220">
        <v>2017</v>
      </c>
      <c r="B1220" t="s">
        <v>416</v>
      </c>
      <c r="C1220" t="s">
        <v>34</v>
      </c>
      <c r="D1220">
        <v>22</v>
      </c>
      <c r="E1220" t="s">
        <v>392</v>
      </c>
      <c r="F1220">
        <v>3</v>
      </c>
      <c r="G1220">
        <v>0</v>
      </c>
      <c r="H1220">
        <v>19.7</v>
      </c>
      <c r="I1220" s="8">
        <v>0.79800000000000004</v>
      </c>
      <c r="J1220">
        <v>0.2</v>
      </c>
      <c r="K1220">
        <v>-1.5</v>
      </c>
      <c r="L1220">
        <v>2</v>
      </c>
      <c r="M1220">
        <v>5</v>
      </c>
      <c r="N1220" s="8">
        <v>0.4</v>
      </c>
      <c r="O1220">
        <v>1</v>
      </c>
      <c r="P1220">
        <v>2</v>
      </c>
      <c r="Q1220">
        <v>0.5</v>
      </c>
      <c r="R1220">
        <v>1</v>
      </c>
      <c r="S1220">
        <v>3</v>
      </c>
      <c r="T1220" s="8">
        <v>0.33300000000000002</v>
      </c>
      <c r="U1220">
        <v>10</v>
      </c>
      <c r="V1220">
        <v>10</v>
      </c>
      <c r="W1220" s="8">
        <v>1</v>
      </c>
      <c r="X1220">
        <v>0</v>
      </c>
      <c r="Y1220">
        <v>0</v>
      </c>
      <c r="Z1220">
        <v>0</v>
      </c>
      <c r="AA1220">
        <v>1</v>
      </c>
      <c r="AB1220">
        <v>0</v>
      </c>
      <c r="AC1220">
        <v>1</v>
      </c>
      <c r="AD1220">
        <v>0</v>
      </c>
      <c r="AE1220">
        <v>1</v>
      </c>
      <c r="AF1220">
        <v>15</v>
      </c>
      <c r="AG1220" s="8" t="str">
        <f>IF(Table3[[#This Row],[FTA]]&gt;=100,Table3[[#This Row],[FT%]],"")</f>
        <v/>
      </c>
      <c r="AH1220" t="str">
        <f>UPPER(Table3[[#This Row],[Player]])</f>
        <v>ARCHIE GOODWIN</v>
      </c>
    </row>
    <row r="1221" spans="1:34" x14ac:dyDescent="0.25">
      <c r="A1221">
        <v>2017</v>
      </c>
      <c r="B1221" t="s">
        <v>416</v>
      </c>
      <c r="C1221" t="s">
        <v>34</v>
      </c>
      <c r="D1221">
        <v>22</v>
      </c>
      <c r="E1221" t="s">
        <v>342</v>
      </c>
      <c r="F1221">
        <v>12</v>
      </c>
      <c r="G1221">
        <v>0</v>
      </c>
      <c r="H1221">
        <v>18.600000000000001</v>
      </c>
      <c r="I1221" s="8">
        <v>0.63300000000000001</v>
      </c>
      <c r="J1221">
        <v>0.5</v>
      </c>
      <c r="K1221">
        <v>-1</v>
      </c>
      <c r="L1221">
        <v>34</v>
      </c>
      <c r="M1221">
        <v>61</v>
      </c>
      <c r="N1221" s="8">
        <v>0.55700000000000005</v>
      </c>
      <c r="O1221">
        <v>4</v>
      </c>
      <c r="P1221">
        <v>13</v>
      </c>
      <c r="Q1221">
        <v>0.308</v>
      </c>
      <c r="R1221">
        <v>30</v>
      </c>
      <c r="S1221">
        <v>48</v>
      </c>
      <c r="T1221" s="8">
        <v>0.625</v>
      </c>
      <c r="U1221">
        <v>23</v>
      </c>
      <c r="V1221">
        <v>32</v>
      </c>
      <c r="W1221" s="8">
        <v>0.71899999999999997</v>
      </c>
      <c r="X1221">
        <v>7</v>
      </c>
      <c r="Y1221">
        <v>21</v>
      </c>
      <c r="Z1221">
        <v>28</v>
      </c>
      <c r="AA1221">
        <v>23</v>
      </c>
      <c r="AB1221">
        <v>4</v>
      </c>
      <c r="AC1221">
        <v>4</v>
      </c>
      <c r="AD1221">
        <v>14</v>
      </c>
      <c r="AE1221">
        <v>7</v>
      </c>
      <c r="AF1221">
        <v>95</v>
      </c>
      <c r="AG1221" s="8" t="str">
        <f>IF(Table3[[#This Row],[FTA]]&gt;=100,Table3[[#This Row],[FT%]],"")</f>
        <v/>
      </c>
      <c r="AH1221" t="str">
        <f>UPPER(Table3[[#This Row],[Player]])</f>
        <v>ARCHIE GOODWIN</v>
      </c>
    </row>
    <row r="1222" spans="1:34" x14ac:dyDescent="0.25">
      <c r="A1222">
        <v>2017</v>
      </c>
      <c r="B1222" t="s">
        <v>468</v>
      </c>
      <c r="C1222" t="s">
        <v>50</v>
      </c>
      <c r="D1222">
        <v>21</v>
      </c>
      <c r="E1222" t="s">
        <v>58</v>
      </c>
      <c r="F1222">
        <v>80</v>
      </c>
      <c r="G1222">
        <v>72</v>
      </c>
      <c r="H1222">
        <v>14.4</v>
      </c>
      <c r="I1222" s="8">
        <v>0.53</v>
      </c>
      <c r="J1222">
        <v>3.7</v>
      </c>
      <c r="K1222">
        <v>-0.7</v>
      </c>
      <c r="L1222">
        <v>393</v>
      </c>
      <c r="M1222">
        <v>865</v>
      </c>
      <c r="N1222" s="8">
        <v>0.45400000000000001</v>
      </c>
      <c r="O1222">
        <v>77</v>
      </c>
      <c r="P1222">
        <v>267</v>
      </c>
      <c r="Q1222">
        <v>0.28799999999999998</v>
      </c>
      <c r="R1222">
        <v>316</v>
      </c>
      <c r="S1222">
        <v>598</v>
      </c>
      <c r="T1222" s="8">
        <v>0.52800000000000002</v>
      </c>
      <c r="U1222">
        <v>156</v>
      </c>
      <c r="V1222">
        <v>217</v>
      </c>
      <c r="W1222" s="8">
        <v>0.71899999999999997</v>
      </c>
      <c r="X1222">
        <v>116</v>
      </c>
      <c r="Y1222">
        <v>289</v>
      </c>
      <c r="Z1222">
        <v>405</v>
      </c>
      <c r="AA1222">
        <v>150</v>
      </c>
      <c r="AB1222">
        <v>64</v>
      </c>
      <c r="AC1222">
        <v>40</v>
      </c>
      <c r="AD1222">
        <v>89</v>
      </c>
      <c r="AE1222">
        <v>172</v>
      </c>
      <c r="AF1222">
        <v>1019</v>
      </c>
      <c r="AG1222" s="8">
        <f>IF(Table3[[#This Row],[FTA]]&gt;=100,Table3[[#This Row],[FT%]],"")</f>
        <v>0.71899999999999997</v>
      </c>
      <c r="AH1222" t="str">
        <f>UPPER(Table3[[#This Row],[Player]])</f>
        <v>AARON GORDON</v>
      </c>
    </row>
    <row r="1223" spans="1:34" x14ac:dyDescent="0.25">
      <c r="A1223">
        <v>2017</v>
      </c>
      <c r="B1223" t="s">
        <v>161</v>
      </c>
      <c r="C1223" t="s">
        <v>34</v>
      </c>
      <c r="D1223">
        <v>28</v>
      </c>
      <c r="E1223" t="s">
        <v>32</v>
      </c>
      <c r="F1223">
        <v>75</v>
      </c>
      <c r="G1223">
        <v>15</v>
      </c>
      <c r="H1223">
        <v>13.1</v>
      </c>
      <c r="I1223" s="8">
        <v>0.55700000000000005</v>
      </c>
      <c r="J1223">
        <v>3.8</v>
      </c>
      <c r="K1223">
        <v>-1.4</v>
      </c>
      <c r="L1223">
        <v>412</v>
      </c>
      <c r="M1223">
        <v>1016</v>
      </c>
      <c r="N1223" s="8">
        <v>0.40600000000000003</v>
      </c>
      <c r="O1223">
        <v>246</v>
      </c>
      <c r="P1223">
        <v>661</v>
      </c>
      <c r="Q1223">
        <v>0.372</v>
      </c>
      <c r="R1223">
        <v>166</v>
      </c>
      <c r="S1223">
        <v>355</v>
      </c>
      <c r="T1223" s="8">
        <v>0.46800000000000003</v>
      </c>
      <c r="U1223">
        <v>147</v>
      </c>
      <c r="V1223">
        <v>175</v>
      </c>
      <c r="W1223" s="8">
        <v>0.84</v>
      </c>
      <c r="X1223">
        <v>29</v>
      </c>
      <c r="Y1223">
        <v>172</v>
      </c>
      <c r="Z1223">
        <v>201</v>
      </c>
      <c r="AA1223">
        <v>188</v>
      </c>
      <c r="AB1223">
        <v>48</v>
      </c>
      <c r="AC1223">
        <v>40</v>
      </c>
      <c r="AD1223">
        <v>121</v>
      </c>
      <c r="AE1223">
        <v>150</v>
      </c>
      <c r="AF1223">
        <v>1217</v>
      </c>
      <c r="AG1223" s="8">
        <f>IF(Table3[[#This Row],[FTA]]&gt;=100,Table3[[#This Row],[FT%]],"")</f>
        <v>0.84</v>
      </c>
      <c r="AH1223" t="str">
        <f>UPPER(Table3[[#This Row],[Player]])</f>
        <v>ERIC GORDON</v>
      </c>
    </row>
    <row r="1224" spans="1:34" x14ac:dyDescent="0.25">
      <c r="A1224">
        <v>2017</v>
      </c>
      <c r="B1224" t="s">
        <v>162</v>
      </c>
      <c r="C1224" t="s">
        <v>38</v>
      </c>
      <c r="D1224">
        <v>32</v>
      </c>
      <c r="E1224" t="s">
        <v>48</v>
      </c>
      <c r="F1224">
        <v>82</v>
      </c>
      <c r="G1224">
        <v>82</v>
      </c>
      <c r="H1224">
        <v>15.5</v>
      </c>
      <c r="I1224" s="8">
        <v>0.59299999999999997</v>
      </c>
      <c r="J1224">
        <v>6.8</v>
      </c>
      <c r="K1224">
        <v>0.4</v>
      </c>
      <c r="L1224">
        <v>390</v>
      </c>
      <c r="M1224">
        <v>674</v>
      </c>
      <c r="N1224" s="8">
        <v>0.57899999999999996</v>
      </c>
      <c r="O1224">
        <v>0</v>
      </c>
      <c r="P1224">
        <v>2</v>
      </c>
      <c r="Q1224">
        <v>0</v>
      </c>
      <c r="R1224">
        <v>390</v>
      </c>
      <c r="S1224">
        <v>672</v>
      </c>
      <c r="T1224" s="8">
        <v>0.57999999999999996</v>
      </c>
      <c r="U1224">
        <v>103</v>
      </c>
      <c r="V1224">
        <v>159</v>
      </c>
      <c r="W1224" s="8">
        <v>0.64800000000000002</v>
      </c>
      <c r="X1224">
        <v>238</v>
      </c>
      <c r="Y1224">
        <v>611</v>
      </c>
      <c r="Z1224">
        <v>849</v>
      </c>
      <c r="AA1224">
        <v>121</v>
      </c>
      <c r="AB1224">
        <v>40</v>
      </c>
      <c r="AC1224">
        <v>65</v>
      </c>
      <c r="AD1224">
        <v>118</v>
      </c>
      <c r="AE1224">
        <v>213</v>
      </c>
      <c r="AF1224">
        <v>883</v>
      </c>
      <c r="AG1224" s="8">
        <f>IF(Table3[[#This Row],[FTA]]&gt;=100,Table3[[#This Row],[FT%]],"")</f>
        <v>0.64800000000000002</v>
      </c>
      <c r="AH1224" t="str">
        <f>UPPER(Table3[[#This Row],[Player]])</f>
        <v>MARCIN GORTAT</v>
      </c>
    </row>
    <row r="1225" spans="1:34" x14ac:dyDescent="0.25">
      <c r="A1225">
        <v>2017</v>
      </c>
      <c r="B1225" t="s">
        <v>608</v>
      </c>
      <c r="C1225" t="s">
        <v>34</v>
      </c>
      <c r="D1225">
        <v>23</v>
      </c>
      <c r="E1225" t="s">
        <v>449</v>
      </c>
      <c r="F1225">
        <v>27</v>
      </c>
      <c r="G1225">
        <v>1</v>
      </c>
      <c r="H1225">
        <v>10.6</v>
      </c>
      <c r="I1225" s="8">
        <v>0.61199999999999999</v>
      </c>
      <c r="J1225">
        <v>0.4</v>
      </c>
      <c r="K1225">
        <v>-2.8</v>
      </c>
      <c r="L1225">
        <v>19</v>
      </c>
      <c r="M1225">
        <v>40</v>
      </c>
      <c r="N1225" s="8">
        <v>0.47499999999999998</v>
      </c>
      <c r="O1225">
        <v>9</v>
      </c>
      <c r="P1225">
        <v>15</v>
      </c>
      <c r="Q1225">
        <v>0.6</v>
      </c>
      <c r="R1225">
        <v>10</v>
      </c>
      <c r="S1225">
        <v>25</v>
      </c>
      <c r="T1225" s="8">
        <v>0.4</v>
      </c>
      <c r="U1225">
        <v>10</v>
      </c>
      <c r="V1225">
        <v>15</v>
      </c>
      <c r="W1225" s="8">
        <v>0.66700000000000004</v>
      </c>
      <c r="X1225">
        <v>5</v>
      </c>
      <c r="Y1225">
        <v>17</v>
      </c>
      <c r="Z1225">
        <v>22</v>
      </c>
      <c r="AA1225">
        <v>6</v>
      </c>
      <c r="AB1225">
        <v>6</v>
      </c>
      <c r="AC1225">
        <v>1</v>
      </c>
      <c r="AD1225">
        <v>3</v>
      </c>
      <c r="AE1225">
        <v>18</v>
      </c>
      <c r="AF1225">
        <v>57</v>
      </c>
      <c r="AG1225" s="8" t="str">
        <f>IF(Table3[[#This Row],[FTA]]&gt;=100,Table3[[#This Row],[FT%]],"")</f>
        <v/>
      </c>
      <c r="AH1225" t="str">
        <f>UPPER(Table3[[#This Row],[Player]])</f>
        <v>TREVEON GRAHAM</v>
      </c>
    </row>
    <row r="1226" spans="1:34" x14ac:dyDescent="0.25">
      <c r="A1226">
        <v>2017</v>
      </c>
      <c r="B1226" t="s">
        <v>470</v>
      </c>
      <c r="C1226" t="s">
        <v>50</v>
      </c>
      <c r="D1226">
        <v>22</v>
      </c>
      <c r="E1226" t="s">
        <v>69</v>
      </c>
      <c r="F1226">
        <v>80</v>
      </c>
      <c r="G1226">
        <v>4</v>
      </c>
      <c r="H1226">
        <v>10.1</v>
      </c>
      <c r="I1226" s="8">
        <v>0.55600000000000005</v>
      </c>
      <c r="J1226">
        <v>2.9</v>
      </c>
      <c r="K1226">
        <v>-2.1</v>
      </c>
      <c r="L1226">
        <v>152</v>
      </c>
      <c r="M1226">
        <v>328</v>
      </c>
      <c r="N1226" s="8">
        <v>0.46300000000000002</v>
      </c>
      <c r="O1226">
        <v>43</v>
      </c>
      <c r="P1226">
        <v>116</v>
      </c>
      <c r="Q1226">
        <v>0.371</v>
      </c>
      <c r="R1226">
        <v>109</v>
      </c>
      <c r="S1226">
        <v>212</v>
      </c>
      <c r="T1226" s="8">
        <v>0.51400000000000001</v>
      </c>
      <c r="U1226">
        <v>90</v>
      </c>
      <c r="V1226">
        <v>147</v>
      </c>
      <c r="W1226" s="8">
        <v>0.61199999999999999</v>
      </c>
      <c r="X1226">
        <v>38</v>
      </c>
      <c r="Y1226">
        <v>168</v>
      </c>
      <c r="Z1226">
        <v>206</v>
      </c>
      <c r="AA1226">
        <v>46</v>
      </c>
      <c r="AB1226">
        <v>33</v>
      </c>
      <c r="AC1226">
        <v>79</v>
      </c>
      <c r="AD1226">
        <v>44</v>
      </c>
      <c r="AE1226">
        <v>149</v>
      </c>
      <c r="AF1226">
        <v>437</v>
      </c>
      <c r="AG1226" s="8">
        <f>IF(Table3[[#This Row],[FTA]]&gt;=100,Table3[[#This Row],[FT%]],"")</f>
        <v>0.61199999999999999</v>
      </c>
      <c r="AH1226" t="str">
        <f>UPPER(Table3[[#This Row],[Player]])</f>
        <v>JERAMI GRANT</v>
      </c>
    </row>
    <row r="1227" spans="1:34" x14ac:dyDescent="0.25">
      <c r="A1227">
        <v>2017</v>
      </c>
      <c r="B1227" t="s">
        <v>470</v>
      </c>
      <c r="C1227" t="s">
        <v>50</v>
      </c>
      <c r="D1227">
        <v>22</v>
      </c>
      <c r="E1227" t="s">
        <v>44</v>
      </c>
      <c r="F1227">
        <v>2</v>
      </c>
      <c r="G1227">
        <v>0</v>
      </c>
      <c r="H1227">
        <v>3.3</v>
      </c>
      <c r="I1227" s="8">
        <v>0.39</v>
      </c>
      <c r="J1227">
        <v>-0.1</v>
      </c>
      <c r="K1227">
        <v>-16.600000000000001</v>
      </c>
      <c r="L1227">
        <v>6</v>
      </c>
      <c r="M1227">
        <v>17</v>
      </c>
      <c r="N1227" s="8">
        <v>0.35299999999999998</v>
      </c>
      <c r="O1227">
        <v>0</v>
      </c>
      <c r="P1227">
        <v>2</v>
      </c>
      <c r="Q1227">
        <v>0</v>
      </c>
      <c r="R1227">
        <v>6</v>
      </c>
      <c r="S1227">
        <v>15</v>
      </c>
      <c r="T1227" s="8">
        <v>0.4</v>
      </c>
      <c r="U1227">
        <v>4</v>
      </c>
      <c r="V1227">
        <v>8</v>
      </c>
      <c r="W1227" s="8">
        <v>0.5</v>
      </c>
      <c r="X1227">
        <v>0</v>
      </c>
      <c r="Y1227">
        <v>7</v>
      </c>
      <c r="Z1227">
        <v>7</v>
      </c>
      <c r="AA1227">
        <v>0</v>
      </c>
      <c r="AB1227">
        <v>0</v>
      </c>
      <c r="AC1227">
        <v>4</v>
      </c>
      <c r="AD1227">
        <v>3</v>
      </c>
      <c r="AE1227">
        <v>5</v>
      </c>
      <c r="AF1227">
        <v>16</v>
      </c>
      <c r="AG1227" s="8" t="str">
        <f>IF(Table3[[#This Row],[FTA]]&gt;=100,Table3[[#This Row],[FT%]],"")</f>
        <v/>
      </c>
      <c r="AH1227" t="str">
        <f>UPPER(Table3[[#This Row],[Player]])</f>
        <v>JERAMI GRANT</v>
      </c>
    </row>
    <row r="1228" spans="1:34" x14ac:dyDescent="0.25">
      <c r="A1228">
        <v>2017</v>
      </c>
      <c r="B1228" t="s">
        <v>470</v>
      </c>
      <c r="C1228" t="s">
        <v>50</v>
      </c>
      <c r="D1228">
        <v>22</v>
      </c>
      <c r="E1228" t="s">
        <v>40</v>
      </c>
      <c r="F1228">
        <v>78</v>
      </c>
      <c r="G1228">
        <v>4</v>
      </c>
      <c r="H1228">
        <v>10.3</v>
      </c>
      <c r="I1228" s="8">
        <v>0.56599999999999995</v>
      </c>
      <c r="J1228">
        <v>3</v>
      </c>
      <c r="K1228">
        <v>-1.7</v>
      </c>
      <c r="L1228">
        <v>146</v>
      </c>
      <c r="M1228">
        <v>311</v>
      </c>
      <c r="N1228" s="8">
        <v>0.46899999999999997</v>
      </c>
      <c r="O1228">
        <v>43</v>
      </c>
      <c r="P1228">
        <v>114</v>
      </c>
      <c r="Q1228">
        <v>0.377</v>
      </c>
      <c r="R1228">
        <v>103</v>
      </c>
      <c r="S1228">
        <v>197</v>
      </c>
      <c r="T1228" s="8">
        <v>0.52300000000000002</v>
      </c>
      <c r="U1228">
        <v>86</v>
      </c>
      <c r="V1228">
        <v>139</v>
      </c>
      <c r="W1228" s="8">
        <v>0.61899999999999999</v>
      </c>
      <c r="X1228">
        <v>38</v>
      </c>
      <c r="Y1228">
        <v>161</v>
      </c>
      <c r="Z1228">
        <v>199</v>
      </c>
      <c r="AA1228">
        <v>46</v>
      </c>
      <c r="AB1228">
        <v>33</v>
      </c>
      <c r="AC1228">
        <v>75</v>
      </c>
      <c r="AD1228">
        <v>41</v>
      </c>
      <c r="AE1228">
        <v>144</v>
      </c>
      <c r="AF1228">
        <v>421</v>
      </c>
      <c r="AG1228" s="8">
        <f>IF(Table3[[#This Row],[FTA]]&gt;=100,Table3[[#This Row],[FT%]],"")</f>
        <v>0.61899999999999999</v>
      </c>
      <c r="AH1228" t="str">
        <f>UPPER(Table3[[#This Row],[Player]])</f>
        <v>JERAMI GRANT</v>
      </c>
    </row>
    <row r="1229" spans="1:34" x14ac:dyDescent="0.25">
      <c r="A1229">
        <v>2017</v>
      </c>
      <c r="B1229" t="s">
        <v>530</v>
      </c>
      <c r="C1229" t="s">
        <v>36</v>
      </c>
      <c r="D1229">
        <v>24</v>
      </c>
      <c r="E1229" t="s">
        <v>63</v>
      </c>
      <c r="F1229">
        <v>63</v>
      </c>
      <c r="G1229">
        <v>28</v>
      </c>
      <c r="H1229">
        <v>13.1</v>
      </c>
      <c r="I1229" s="8">
        <v>0.55500000000000005</v>
      </c>
      <c r="J1229">
        <v>2.5</v>
      </c>
      <c r="K1229">
        <v>-0.3</v>
      </c>
      <c r="L1229">
        <v>128</v>
      </c>
      <c r="M1229">
        <v>301</v>
      </c>
      <c r="N1229" s="8">
        <v>0.42499999999999999</v>
      </c>
      <c r="O1229">
        <v>49</v>
      </c>
      <c r="P1229">
        <v>134</v>
      </c>
      <c r="Q1229">
        <v>0.36599999999999999</v>
      </c>
      <c r="R1229">
        <v>79</v>
      </c>
      <c r="S1229">
        <v>167</v>
      </c>
      <c r="T1229" s="8">
        <v>0.47299999999999998</v>
      </c>
      <c r="U1229">
        <v>65</v>
      </c>
      <c r="V1229">
        <v>73</v>
      </c>
      <c r="W1229" s="8">
        <v>0.89</v>
      </c>
      <c r="X1229">
        <v>17</v>
      </c>
      <c r="Y1229">
        <v>94</v>
      </c>
      <c r="Z1229">
        <v>111</v>
      </c>
      <c r="AA1229">
        <v>120</v>
      </c>
      <c r="AB1229">
        <v>47</v>
      </c>
      <c r="AC1229">
        <v>8</v>
      </c>
      <c r="AD1229">
        <v>44</v>
      </c>
      <c r="AE1229">
        <v>93</v>
      </c>
      <c r="AF1229">
        <v>370</v>
      </c>
      <c r="AG1229" s="8" t="str">
        <f>IF(Table3[[#This Row],[FTA]]&gt;=100,Table3[[#This Row],[FT%]],"")</f>
        <v/>
      </c>
      <c r="AH1229" t="str">
        <f>UPPER(Table3[[#This Row],[Player]])</f>
        <v>JERIAN GRANT</v>
      </c>
    </row>
    <row r="1230" spans="1:34" x14ac:dyDescent="0.25">
      <c r="A1230">
        <v>2017</v>
      </c>
      <c r="B1230" t="s">
        <v>165</v>
      </c>
      <c r="C1230" t="s">
        <v>34</v>
      </c>
      <c r="D1230">
        <v>29</v>
      </c>
      <c r="E1230" t="s">
        <v>56</v>
      </c>
      <c r="F1230">
        <v>68</v>
      </c>
      <c r="G1230">
        <v>68</v>
      </c>
      <c r="H1230">
        <v>10.199999999999999</v>
      </c>
      <c r="I1230" s="8">
        <v>0.53700000000000003</v>
      </c>
      <c r="J1230">
        <v>3.4</v>
      </c>
      <c r="K1230">
        <v>2.4</v>
      </c>
      <c r="L1230">
        <v>176</v>
      </c>
      <c r="M1230">
        <v>449</v>
      </c>
      <c r="N1230" s="8">
        <v>0.39200000000000002</v>
      </c>
      <c r="O1230">
        <v>118</v>
      </c>
      <c r="P1230">
        <v>311</v>
      </c>
      <c r="Q1230">
        <v>0.379</v>
      </c>
      <c r="R1230">
        <v>58</v>
      </c>
      <c r="S1230">
        <v>138</v>
      </c>
      <c r="T1230" s="8">
        <v>0.42</v>
      </c>
      <c r="U1230">
        <v>27</v>
      </c>
      <c r="V1230">
        <v>32</v>
      </c>
      <c r="W1230" s="8">
        <v>0.84399999999999997</v>
      </c>
      <c r="X1230">
        <v>31</v>
      </c>
      <c r="Y1230">
        <v>193</v>
      </c>
      <c r="Z1230">
        <v>224</v>
      </c>
      <c r="AA1230">
        <v>124</v>
      </c>
      <c r="AB1230">
        <v>71</v>
      </c>
      <c r="AC1230">
        <v>58</v>
      </c>
      <c r="AD1230">
        <v>76</v>
      </c>
      <c r="AE1230">
        <v>120</v>
      </c>
      <c r="AF1230">
        <v>497</v>
      </c>
      <c r="AG1230" s="8" t="str">
        <f>IF(Table3[[#This Row],[FTA]]&gt;=100,Table3[[#This Row],[FT%]],"")</f>
        <v/>
      </c>
      <c r="AH1230" t="str">
        <f>UPPER(Table3[[#This Row],[Player]])</f>
        <v>DANNY GREEN</v>
      </c>
    </row>
    <row r="1231" spans="1:34" x14ac:dyDescent="0.25">
      <c r="A1231">
        <v>2017</v>
      </c>
      <c r="B1231" t="s">
        <v>351</v>
      </c>
      <c r="C1231" t="s">
        <v>30</v>
      </c>
      <c r="D1231">
        <v>26</v>
      </c>
      <c r="E1231" t="s">
        <v>76</v>
      </c>
      <c r="F1231">
        <v>76</v>
      </c>
      <c r="G1231">
        <v>76</v>
      </c>
      <c r="H1231">
        <v>16.5</v>
      </c>
      <c r="I1231" s="8">
        <v>0.52200000000000002</v>
      </c>
      <c r="J1231">
        <v>8.1999999999999993</v>
      </c>
      <c r="K1231">
        <v>5.4</v>
      </c>
      <c r="L1231">
        <v>272</v>
      </c>
      <c r="M1231">
        <v>650</v>
      </c>
      <c r="N1231" s="8">
        <v>0.41799999999999998</v>
      </c>
      <c r="O1231">
        <v>81</v>
      </c>
      <c r="P1231">
        <v>263</v>
      </c>
      <c r="Q1231">
        <v>0.308</v>
      </c>
      <c r="R1231">
        <v>191</v>
      </c>
      <c r="S1231">
        <v>387</v>
      </c>
      <c r="T1231" s="8">
        <v>0.49399999999999999</v>
      </c>
      <c r="U1231">
        <v>151</v>
      </c>
      <c r="V1231">
        <v>213</v>
      </c>
      <c r="W1231" s="8">
        <v>0.70899999999999996</v>
      </c>
      <c r="X1231">
        <v>98</v>
      </c>
      <c r="Y1231">
        <v>501</v>
      </c>
      <c r="Z1231">
        <v>599</v>
      </c>
      <c r="AA1231">
        <v>533</v>
      </c>
      <c r="AB1231">
        <v>154</v>
      </c>
      <c r="AC1231">
        <v>106</v>
      </c>
      <c r="AD1231">
        <v>184</v>
      </c>
      <c r="AE1231">
        <v>217</v>
      </c>
      <c r="AF1231">
        <v>776</v>
      </c>
      <c r="AG1231" s="8">
        <f>IF(Table3[[#This Row],[FTA]]&gt;=100,Table3[[#This Row],[FT%]],"")</f>
        <v>0.70899999999999996</v>
      </c>
      <c r="AH1231" t="str">
        <f>UPPER(Table3[[#This Row],[Player]])</f>
        <v>DRAYMOND GREEN</v>
      </c>
    </row>
    <row r="1232" spans="1:34" x14ac:dyDescent="0.25">
      <c r="A1232">
        <v>2017</v>
      </c>
      <c r="B1232" t="s">
        <v>166</v>
      </c>
      <c r="C1232" t="s">
        <v>50</v>
      </c>
      <c r="D1232">
        <v>31</v>
      </c>
      <c r="E1232" t="s">
        <v>45</v>
      </c>
      <c r="F1232">
        <v>47</v>
      </c>
      <c r="G1232">
        <v>0</v>
      </c>
      <c r="H1232">
        <v>12</v>
      </c>
      <c r="I1232" s="8">
        <v>0.52400000000000002</v>
      </c>
      <c r="J1232">
        <v>0.6</v>
      </c>
      <c r="K1232">
        <v>-4.7</v>
      </c>
      <c r="L1232">
        <v>95</v>
      </c>
      <c r="M1232">
        <v>232</v>
      </c>
      <c r="N1232" s="8">
        <v>0.40899999999999997</v>
      </c>
      <c r="O1232">
        <v>39</v>
      </c>
      <c r="P1232">
        <v>111</v>
      </c>
      <c r="Q1232">
        <v>0.35099999999999998</v>
      </c>
      <c r="R1232">
        <v>56</v>
      </c>
      <c r="S1232">
        <v>121</v>
      </c>
      <c r="T1232" s="8">
        <v>0.46300000000000002</v>
      </c>
      <c r="U1232">
        <v>33</v>
      </c>
      <c r="V1232">
        <v>41</v>
      </c>
      <c r="W1232" s="8">
        <v>0.80500000000000005</v>
      </c>
      <c r="X1232">
        <v>17</v>
      </c>
      <c r="Y1232">
        <v>68</v>
      </c>
      <c r="Z1232">
        <v>85</v>
      </c>
      <c r="AA1232">
        <v>33</v>
      </c>
      <c r="AB1232">
        <v>9</v>
      </c>
      <c r="AC1232">
        <v>7</v>
      </c>
      <c r="AD1232">
        <v>25</v>
      </c>
      <c r="AE1232">
        <v>48</v>
      </c>
      <c r="AF1232">
        <v>262</v>
      </c>
      <c r="AG1232" s="8" t="str">
        <f>IF(Table3[[#This Row],[FTA]]&gt;=100,Table3[[#This Row],[FT%]],"")</f>
        <v/>
      </c>
      <c r="AH1232" t="str">
        <f>UPPER(Table3[[#This Row],[Player]])</f>
        <v>GERALD GREEN</v>
      </c>
    </row>
    <row r="1233" spans="1:34" x14ac:dyDescent="0.25">
      <c r="A1233">
        <v>2017</v>
      </c>
      <c r="B1233" t="s">
        <v>472</v>
      </c>
      <c r="C1233" t="s">
        <v>30</v>
      </c>
      <c r="D1233">
        <v>26</v>
      </c>
      <c r="E1233" t="s">
        <v>47</v>
      </c>
      <c r="F1233">
        <v>77</v>
      </c>
      <c r="G1233">
        <v>75</v>
      </c>
      <c r="H1233">
        <v>13.5</v>
      </c>
      <c r="I1233" s="8">
        <v>0.60099999999999998</v>
      </c>
      <c r="J1233">
        <v>5.8</v>
      </c>
      <c r="K1233">
        <v>0.6</v>
      </c>
      <c r="L1233">
        <v>250</v>
      </c>
      <c r="M1233">
        <v>500</v>
      </c>
      <c r="N1233" s="8">
        <v>0.5</v>
      </c>
      <c r="O1233">
        <v>55</v>
      </c>
      <c r="P1233">
        <v>145</v>
      </c>
      <c r="Q1233">
        <v>0.379</v>
      </c>
      <c r="R1233">
        <v>195</v>
      </c>
      <c r="S1233">
        <v>355</v>
      </c>
      <c r="T1233" s="8">
        <v>0.54900000000000004</v>
      </c>
      <c r="U1233">
        <v>134</v>
      </c>
      <c r="V1233">
        <v>167</v>
      </c>
      <c r="W1233" s="8">
        <v>0.80200000000000005</v>
      </c>
      <c r="X1233">
        <v>167</v>
      </c>
      <c r="Y1233">
        <v>377</v>
      </c>
      <c r="Z1233">
        <v>544</v>
      </c>
      <c r="AA1233">
        <v>84</v>
      </c>
      <c r="AB1233">
        <v>46</v>
      </c>
      <c r="AC1233">
        <v>34</v>
      </c>
      <c r="AD1233">
        <v>94</v>
      </c>
      <c r="AE1233">
        <v>248</v>
      </c>
      <c r="AF1233">
        <v>689</v>
      </c>
      <c r="AG1233" s="8">
        <f>IF(Table3[[#This Row],[FTA]]&gt;=100,Table3[[#This Row],[FT%]],"")</f>
        <v>0.80200000000000005</v>
      </c>
      <c r="AH1233" t="str">
        <f>UPPER(Table3[[#This Row],[Player]])</f>
        <v>JAMYCHAL GREEN</v>
      </c>
    </row>
    <row r="1234" spans="1:34" x14ac:dyDescent="0.25">
      <c r="A1234">
        <v>2017</v>
      </c>
      <c r="B1234" t="s">
        <v>352</v>
      </c>
      <c r="C1234" t="s">
        <v>30</v>
      </c>
      <c r="D1234">
        <v>30</v>
      </c>
      <c r="E1234" t="s">
        <v>58</v>
      </c>
      <c r="F1234">
        <v>69</v>
      </c>
      <c r="G1234">
        <v>11</v>
      </c>
      <c r="H1234">
        <v>10.5</v>
      </c>
      <c r="I1234" s="8">
        <v>0.505</v>
      </c>
      <c r="J1234">
        <v>0.7</v>
      </c>
      <c r="K1234">
        <v>-4.5999999999999996</v>
      </c>
      <c r="L1234">
        <v>220</v>
      </c>
      <c r="M1234">
        <v>558</v>
      </c>
      <c r="N1234" s="8">
        <v>0.39400000000000002</v>
      </c>
      <c r="O1234">
        <v>53</v>
      </c>
      <c r="P1234">
        <v>193</v>
      </c>
      <c r="Q1234">
        <v>0.27500000000000002</v>
      </c>
      <c r="R1234">
        <v>167</v>
      </c>
      <c r="S1234">
        <v>365</v>
      </c>
      <c r="T1234" s="8">
        <v>0.45800000000000002</v>
      </c>
      <c r="U1234">
        <v>145</v>
      </c>
      <c r="V1234">
        <v>168</v>
      </c>
      <c r="W1234" s="8">
        <v>0.86299999999999999</v>
      </c>
      <c r="X1234">
        <v>39</v>
      </c>
      <c r="Y1234">
        <v>175</v>
      </c>
      <c r="Z1234">
        <v>214</v>
      </c>
      <c r="AA1234">
        <v>81</v>
      </c>
      <c r="AB1234">
        <v>37</v>
      </c>
      <c r="AC1234">
        <v>13</v>
      </c>
      <c r="AD1234">
        <v>75</v>
      </c>
      <c r="AE1234">
        <v>103</v>
      </c>
      <c r="AF1234">
        <v>638</v>
      </c>
      <c r="AG1234" s="8">
        <f>IF(Table3[[#This Row],[FTA]]&gt;=100,Table3[[#This Row],[FT%]],"")</f>
        <v>0.86299999999999999</v>
      </c>
      <c r="AH1234" t="str">
        <f>UPPER(Table3[[#This Row],[Player]])</f>
        <v>JEFF GREEN</v>
      </c>
    </row>
    <row r="1235" spans="1:34" x14ac:dyDescent="0.25">
      <c r="A1235">
        <v>2017</v>
      </c>
      <c r="B1235" t="s">
        <v>168</v>
      </c>
      <c r="C1235" t="s">
        <v>30</v>
      </c>
      <c r="D1235">
        <v>27</v>
      </c>
      <c r="E1235" t="s">
        <v>82</v>
      </c>
      <c r="F1235">
        <v>61</v>
      </c>
      <c r="G1235">
        <v>61</v>
      </c>
      <c r="H1235">
        <v>22.7</v>
      </c>
      <c r="I1235" s="8">
        <v>0.56899999999999995</v>
      </c>
      <c r="J1235">
        <v>7.7</v>
      </c>
      <c r="K1235">
        <v>4.4000000000000004</v>
      </c>
      <c r="L1235">
        <v>479</v>
      </c>
      <c r="M1235">
        <v>971</v>
      </c>
      <c r="N1235" s="8">
        <v>0.49299999999999999</v>
      </c>
      <c r="O1235">
        <v>38</v>
      </c>
      <c r="P1235">
        <v>113</v>
      </c>
      <c r="Q1235">
        <v>0.33600000000000002</v>
      </c>
      <c r="R1235">
        <v>441</v>
      </c>
      <c r="S1235">
        <v>858</v>
      </c>
      <c r="T1235" s="8">
        <v>0.51400000000000001</v>
      </c>
      <c r="U1235">
        <v>320</v>
      </c>
      <c r="V1235">
        <v>421</v>
      </c>
      <c r="W1235" s="8">
        <v>0.76</v>
      </c>
      <c r="X1235">
        <v>111</v>
      </c>
      <c r="Y1235">
        <v>385</v>
      </c>
      <c r="Z1235">
        <v>496</v>
      </c>
      <c r="AA1235">
        <v>300</v>
      </c>
      <c r="AB1235">
        <v>58</v>
      </c>
      <c r="AC1235">
        <v>23</v>
      </c>
      <c r="AD1235">
        <v>142</v>
      </c>
      <c r="AE1235">
        <v>157</v>
      </c>
      <c r="AF1235">
        <v>1316</v>
      </c>
      <c r="AG1235" s="8">
        <f>IF(Table3[[#This Row],[FTA]]&gt;=100,Table3[[#This Row],[FT%]],"")</f>
        <v>0.76</v>
      </c>
      <c r="AH1235" t="str">
        <f>UPPER(Table3[[#This Row],[Player]])</f>
        <v>BLAKE GRIFFIN</v>
      </c>
    </row>
    <row r="1236" spans="1:34" x14ac:dyDescent="0.25">
      <c r="A1236">
        <v>2017</v>
      </c>
      <c r="B1236" t="s">
        <v>418</v>
      </c>
      <c r="C1236" t="s">
        <v>38</v>
      </c>
      <c r="D1236">
        <v>26</v>
      </c>
      <c r="E1236" t="s">
        <v>342</v>
      </c>
      <c r="F1236">
        <v>64</v>
      </c>
      <c r="G1236">
        <v>7</v>
      </c>
      <c r="H1236">
        <v>13.6</v>
      </c>
      <c r="I1236" s="8">
        <v>0.55000000000000004</v>
      </c>
      <c r="J1236">
        <v>2.1</v>
      </c>
      <c r="K1236">
        <v>-0.8</v>
      </c>
      <c r="L1236">
        <v>174</v>
      </c>
      <c r="M1236">
        <v>379</v>
      </c>
      <c r="N1236" s="8">
        <v>0.45900000000000002</v>
      </c>
      <c r="O1236">
        <v>55</v>
      </c>
      <c r="P1236">
        <v>181</v>
      </c>
      <c r="Q1236">
        <v>0.30399999999999999</v>
      </c>
      <c r="R1236">
        <v>119</v>
      </c>
      <c r="S1236">
        <v>198</v>
      </c>
      <c r="T1236" s="8">
        <v>0.60099999999999998</v>
      </c>
      <c r="U1236">
        <v>39</v>
      </c>
      <c r="V1236">
        <v>52</v>
      </c>
      <c r="W1236" s="8">
        <v>0.75</v>
      </c>
      <c r="X1236">
        <v>71</v>
      </c>
      <c r="Y1236">
        <v>191</v>
      </c>
      <c r="Z1236">
        <v>262</v>
      </c>
      <c r="AA1236">
        <v>55</v>
      </c>
      <c r="AB1236">
        <v>29</v>
      </c>
      <c r="AC1236">
        <v>43</v>
      </c>
      <c r="AD1236">
        <v>43</v>
      </c>
      <c r="AE1236">
        <v>91</v>
      </c>
      <c r="AF1236">
        <v>442</v>
      </c>
      <c r="AG1236" s="8" t="str">
        <f>IF(Table3[[#This Row],[FTA]]&gt;=100,Table3[[#This Row],[FT%]],"")</f>
        <v/>
      </c>
      <c r="AH1236" t="str">
        <f>UPPER(Table3[[#This Row],[Player]])</f>
        <v>JUSTIN HAMILTON</v>
      </c>
    </row>
    <row r="1237" spans="1:34" x14ac:dyDescent="0.25">
      <c r="A1237">
        <v>2017</v>
      </c>
      <c r="B1237" t="s">
        <v>609</v>
      </c>
      <c r="C1237" t="s">
        <v>38</v>
      </c>
      <c r="D1237">
        <v>24</v>
      </c>
      <c r="E1237" t="s">
        <v>66</v>
      </c>
      <c r="F1237">
        <v>22</v>
      </c>
      <c r="G1237">
        <v>0</v>
      </c>
      <c r="H1237">
        <v>8.4</v>
      </c>
      <c r="I1237" s="8">
        <v>0.47199999999999998</v>
      </c>
      <c r="J1237">
        <v>0</v>
      </c>
      <c r="K1237">
        <v>-5.6</v>
      </c>
      <c r="L1237">
        <v>17</v>
      </c>
      <c r="M1237">
        <v>42</v>
      </c>
      <c r="N1237" s="8">
        <v>0.40500000000000003</v>
      </c>
      <c r="O1237">
        <v>5</v>
      </c>
      <c r="P1237">
        <v>10</v>
      </c>
      <c r="Q1237">
        <v>0.5</v>
      </c>
      <c r="R1237">
        <v>12</v>
      </c>
      <c r="S1237">
        <v>32</v>
      </c>
      <c r="T1237" s="8">
        <v>0.375</v>
      </c>
      <c r="U1237">
        <v>9</v>
      </c>
      <c r="V1237">
        <v>20</v>
      </c>
      <c r="W1237" s="8">
        <v>0.45</v>
      </c>
      <c r="X1237">
        <v>8</v>
      </c>
      <c r="Y1237">
        <v>28</v>
      </c>
      <c r="Z1237">
        <v>36</v>
      </c>
      <c r="AA1237">
        <v>4</v>
      </c>
      <c r="AB1237">
        <v>1</v>
      </c>
      <c r="AC1237">
        <v>13</v>
      </c>
      <c r="AD1237">
        <v>10</v>
      </c>
      <c r="AE1237">
        <v>21</v>
      </c>
      <c r="AF1237">
        <v>48</v>
      </c>
      <c r="AG1237" s="8" t="str">
        <f>IF(Table3[[#This Row],[FTA]]&gt;=100,Table3[[#This Row],[FT%]],"")</f>
        <v/>
      </c>
      <c r="AH1237" t="str">
        <f>UPPER(Table3[[#This Row],[Player]])</f>
        <v>A.J. HAMMONS</v>
      </c>
    </row>
    <row r="1238" spans="1:34" x14ac:dyDescent="0.25">
      <c r="A1238">
        <v>2017</v>
      </c>
      <c r="B1238" t="s">
        <v>419</v>
      </c>
      <c r="C1238" t="s">
        <v>34</v>
      </c>
      <c r="D1238">
        <v>24</v>
      </c>
      <c r="E1238" t="s">
        <v>115</v>
      </c>
      <c r="F1238">
        <v>79</v>
      </c>
      <c r="G1238">
        <v>30</v>
      </c>
      <c r="H1238">
        <v>15.2</v>
      </c>
      <c r="I1238" s="8">
        <v>0.56799999999999995</v>
      </c>
      <c r="J1238">
        <v>4.8</v>
      </c>
      <c r="K1238">
        <v>-0.3</v>
      </c>
      <c r="L1238">
        <v>415</v>
      </c>
      <c r="M1238">
        <v>912</v>
      </c>
      <c r="N1238" s="8">
        <v>0.45500000000000002</v>
      </c>
      <c r="O1238">
        <v>149</v>
      </c>
      <c r="P1238">
        <v>417</v>
      </c>
      <c r="Q1238">
        <v>0.35699999999999998</v>
      </c>
      <c r="R1238">
        <v>266</v>
      </c>
      <c r="S1238">
        <v>495</v>
      </c>
      <c r="T1238" s="8">
        <v>0.53700000000000003</v>
      </c>
      <c r="U1238">
        <v>164</v>
      </c>
      <c r="V1238">
        <v>214</v>
      </c>
      <c r="W1238" s="8">
        <v>0.76600000000000001</v>
      </c>
      <c r="X1238">
        <v>35</v>
      </c>
      <c r="Y1238">
        <v>189</v>
      </c>
      <c r="Z1238">
        <v>224</v>
      </c>
      <c r="AA1238">
        <v>182</v>
      </c>
      <c r="AB1238">
        <v>55</v>
      </c>
      <c r="AC1238">
        <v>15</v>
      </c>
      <c r="AD1238">
        <v>106</v>
      </c>
      <c r="AE1238">
        <v>103</v>
      </c>
      <c r="AF1238">
        <v>1143</v>
      </c>
      <c r="AG1238" s="8">
        <f>IF(Table3[[#This Row],[FTA]]&gt;=100,Table3[[#This Row],[FT%]],"")</f>
        <v>0.76600000000000001</v>
      </c>
      <c r="AH1238" t="str">
        <f>UPPER(Table3[[#This Row],[Player]])</f>
        <v>TIM HARDAWAY</v>
      </c>
    </row>
    <row r="1239" spans="1:34" x14ac:dyDescent="0.25">
      <c r="A1239">
        <v>2017</v>
      </c>
      <c r="B1239" t="s">
        <v>171</v>
      </c>
      <c r="C1239" t="s">
        <v>36</v>
      </c>
      <c r="D1239">
        <v>27</v>
      </c>
      <c r="E1239" t="s">
        <v>32</v>
      </c>
      <c r="F1239">
        <v>81</v>
      </c>
      <c r="G1239">
        <v>81</v>
      </c>
      <c r="H1239">
        <v>27.3</v>
      </c>
      <c r="I1239" s="8">
        <v>0.61299999999999999</v>
      </c>
      <c r="J1239">
        <v>15</v>
      </c>
      <c r="K1239">
        <v>10.1</v>
      </c>
      <c r="L1239">
        <v>674</v>
      </c>
      <c r="M1239">
        <v>1533</v>
      </c>
      <c r="N1239" s="8">
        <v>0.44</v>
      </c>
      <c r="O1239">
        <v>262</v>
      </c>
      <c r="P1239">
        <v>756</v>
      </c>
      <c r="Q1239">
        <v>0.34699999999999998</v>
      </c>
      <c r="R1239">
        <v>412</v>
      </c>
      <c r="S1239">
        <v>777</v>
      </c>
      <c r="T1239" s="8">
        <v>0.53</v>
      </c>
      <c r="U1239">
        <v>746</v>
      </c>
      <c r="V1239">
        <v>881</v>
      </c>
      <c r="W1239" s="8">
        <v>0.84699999999999998</v>
      </c>
      <c r="X1239">
        <v>95</v>
      </c>
      <c r="Y1239">
        <v>564</v>
      </c>
      <c r="Z1239">
        <v>659</v>
      </c>
      <c r="AA1239">
        <v>906</v>
      </c>
      <c r="AB1239">
        <v>120</v>
      </c>
      <c r="AC1239">
        <v>37</v>
      </c>
      <c r="AD1239">
        <v>464</v>
      </c>
      <c r="AE1239">
        <v>215</v>
      </c>
      <c r="AF1239">
        <v>2356</v>
      </c>
      <c r="AG1239" s="8">
        <f>IF(Table3[[#This Row],[FTA]]&gt;=100,Table3[[#This Row],[FT%]],"")</f>
        <v>0.84699999999999998</v>
      </c>
      <c r="AH1239" t="str">
        <f>UPPER(Table3[[#This Row],[Player]])</f>
        <v>JAMES HARDEN</v>
      </c>
    </row>
    <row r="1240" spans="1:34" x14ac:dyDescent="0.25">
      <c r="A1240">
        <v>2017</v>
      </c>
      <c r="B1240" t="s">
        <v>353</v>
      </c>
      <c r="C1240" t="s">
        <v>50</v>
      </c>
      <c r="D1240">
        <v>23</v>
      </c>
      <c r="E1240" t="s">
        <v>42</v>
      </c>
      <c r="F1240">
        <v>77</v>
      </c>
      <c r="G1240">
        <v>69</v>
      </c>
      <c r="H1240">
        <v>13.2</v>
      </c>
      <c r="I1240" s="8">
        <v>0.56999999999999995</v>
      </c>
      <c r="J1240">
        <v>4.2</v>
      </c>
      <c r="K1240">
        <v>0.8</v>
      </c>
      <c r="L1240">
        <v>314</v>
      </c>
      <c r="M1240">
        <v>624</v>
      </c>
      <c r="N1240" s="8">
        <v>0.503</v>
      </c>
      <c r="O1240">
        <v>68</v>
      </c>
      <c r="P1240">
        <v>194</v>
      </c>
      <c r="Q1240">
        <v>0.35099999999999998</v>
      </c>
      <c r="R1240">
        <v>246</v>
      </c>
      <c r="S1240">
        <v>430</v>
      </c>
      <c r="T1240" s="8">
        <v>0.57199999999999995</v>
      </c>
      <c r="U1240">
        <v>77</v>
      </c>
      <c r="V1240">
        <v>124</v>
      </c>
      <c r="W1240" s="8">
        <v>0.621</v>
      </c>
      <c r="X1240">
        <v>125</v>
      </c>
      <c r="Y1240">
        <v>216</v>
      </c>
      <c r="Z1240">
        <v>341</v>
      </c>
      <c r="AA1240">
        <v>89</v>
      </c>
      <c r="AB1240">
        <v>85</v>
      </c>
      <c r="AC1240">
        <v>70</v>
      </c>
      <c r="AD1240">
        <v>85</v>
      </c>
      <c r="AE1240">
        <v>214</v>
      </c>
      <c r="AF1240">
        <v>773</v>
      </c>
      <c r="AG1240" s="8">
        <f>IF(Table3[[#This Row],[FTA]]&gt;=100,Table3[[#This Row],[FT%]],"")</f>
        <v>0.621</v>
      </c>
      <c r="AH1240" t="str">
        <f>UPPER(Table3[[#This Row],[Player]])</f>
        <v>MAURICE HARKLESS</v>
      </c>
    </row>
    <row r="1241" spans="1:34" x14ac:dyDescent="0.25">
      <c r="A1241">
        <v>2017</v>
      </c>
      <c r="B1241" t="s">
        <v>531</v>
      </c>
      <c r="C1241" t="s">
        <v>38</v>
      </c>
      <c r="D1241">
        <v>23</v>
      </c>
      <c r="E1241" t="s">
        <v>32</v>
      </c>
      <c r="F1241">
        <v>58</v>
      </c>
      <c r="G1241">
        <v>14</v>
      </c>
      <c r="H1241">
        <v>19.2</v>
      </c>
      <c r="I1241" s="8">
        <v>0.66200000000000003</v>
      </c>
      <c r="J1241">
        <v>4.0999999999999996</v>
      </c>
      <c r="K1241">
        <v>0.9</v>
      </c>
      <c r="L1241">
        <v>225</v>
      </c>
      <c r="M1241">
        <v>345</v>
      </c>
      <c r="N1241" s="8">
        <v>0.65200000000000002</v>
      </c>
      <c r="O1241">
        <v>1</v>
      </c>
      <c r="P1241">
        <v>7</v>
      </c>
      <c r="Q1241">
        <v>0.14299999999999999</v>
      </c>
      <c r="R1241">
        <v>224</v>
      </c>
      <c r="S1241">
        <v>338</v>
      </c>
      <c r="T1241" s="8">
        <v>0.66300000000000003</v>
      </c>
      <c r="U1241">
        <v>76</v>
      </c>
      <c r="V1241">
        <v>121</v>
      </c>
      <c r="W1241" s="8">
        <v>0.628</v>
      </c>
      <c r="X1241">
        <v>81</v>
      </c>
      <c r="Y1241">
        <v>138</v>
      </c>
      <c r="Z1241">
        <v>219</v>
      </c>
      <c r="AA1241">
        <v>64</v>
      </c>
      <c r="AB1241">
        <v>20</v>
      </c>
      <c r="AC1241">
        <v>42</v>
      </c>
      <c r="AD1241">
        <v>44</v>
      </c>
      <c r="AE1241">
        <v>126</v>
      </c>
      <c r="AF1241">
        <v>527</v>
      </c>
      <c r="AG1241" s="8">
        <f>IF(Table3[[#This Row],[FTA]]&gt;=100,Table3[[#This Row],[FT%]],"")</f>
        <v>0.628</v>
      </c>
      <c r="AH1241" t="str">
        <f>UPPER(Table3[[#This Row],[Player]])</f>
        <v>MONTREZL HARRELL</v>
      </c>
    </row>
    <row r="1242" spans="1:34" x14ac:dyDescent="0.25">
      <c r="A1242">
        <v>2017</v>
      </c>
      <c r="B1242" t="s">
        <v>173</v>
      </c>
      <c r="C1242" t="s">
        <v>36</v>
      </c>
      <c r="D1242">
        <v>33</v>
      </c>
      <c r="E1242" t="s">
        <v>66</v>
      </c>
      <c r="F1242">
        <v>65</v>
      </c>
      <c r="G1242">
        <v>0</v>
      </c>
      <c r="H1242">
        <v>13.8</v>
      </c>
      <c r="I1242" s="8">
        <v>0.54900000000000004</v>
      </c>
      <c r="J1242">
        <v>2.2000000000000002</v>
      </c>
      <c r="K1242">
        <v>-0.4</v>
      </c>
      <c r="L1242">
        <v>136</v>
      </c>
      <c r="M1242">
        <v>341</v>
      </c>
      <c r="N1242" s="8">
        <v>0.39900000000000002</v>
      </c>
      <c r="O1242">
        <v>58</v>
      </c>
      <c r="P1242">
        <v>177</v>
      </c>
      <c r="Q1242">
        <v>0.32800000000000001</v>
      </c>
      <c r="R1242">
        <v>78</v>
      </c>
      <c r="S1242">
        <v>164</v>
      </c>
      <c r="T1242" s="8">
        <v>0.47599999999999998</v>
      </c>
      <c r="U1242">
        <v>107</v>
      </c>
      <c r="V1242">
        <v>129</v>
      </c>
      <c r="W1242" s="8">
        <v>0.82899999999999996</v>
      </c>
      <c r="X1242">
        <v>11</v>
      </c>
      <c r="Y1242">
        <v>116</v>
      </c>
      <c r="Z1242">
        <v>127</v>
      </c>
      <c r="AA1242">
        <v>136</v>
      </c>
      <c r="AB1242">
        <v>43</v>
      </c>
      <c r="AC1242">
        <v>7</v>
      </c>
      <c r="AD1242">
        <v>57</v>
      </c>
      <c r="AE1242">
        <v>101</v>
      </c>
      <c r="AF1242">
        <v>437</v>
      </c>
      <c r="AG1242" s="8">
        <f>IF(Table3[[#This Row],[FTA]]&gt;=100,Table3[[#This Row],[FT%]],"")</f>
        <v>0.82899999999999996</v>
      </c>
      <c r="AH1242" t="str">
        <f>UPPER(Table3[[#This Row],[Player]])</f>
        <v>DEVIN HARRIS</v>
      </c>
    </row>
    <row r="1243" spans="1:34" x14ac:dyDescent="0.25">
      <c r="A1243">
        <v>2017</v>
      </c>
      <c r="B1243" t="s">
        <v>474</v>
      </c>
      <c r="C1243" t="s">
        <v>34</v>
      </c>
      <c r="D1243">
        <v>22</v>
      </c>
      <c r="E1243" t="s">
        <v>35</v>
      </c>
      <c r="F1243">
        <v>57</v>
      </c>
      <c r="G1243">
        <v>56</v>
      </c>
      <c r="H1243">
        <v>16.5</v>
      </c>
      <c r="I1243" s="8">
        <v>0.61099999999999999</v>
      </c>
      <c r="J1243">
        <v>4.5999999999999996</v>
      </c>
      <c r="K1243">
        <v>1.5</v>
      </c>
      <c r="L1243">
        <v>320</v>
      </c>
      <c r="M1243">
        <v>637</v>
      </c>
      <c r="N1243" s="8">
        <v>0.502</v>
      </c>
      <c r="O1243">
        <v>107</v>
      </c>
      <c r="P1243">
        <v>255</v>
      </c>
      <c r="Q1243">
        <v>0.42</v>
      </c>
      <c r="R1243">
        <v>213</v>
      </c>
      <c r="S1243">
        <v>382</v>
      </c>
      <c r="T1243" s="8">
        <v>0.55800000000000005</v>
      </c>
      <c r="U1243">
        <v>104</v>
      </c>
      <c r="V1243">
        <v>134</v>
      </c>
      <c r="W1243" s="8">
        <v>0.77600000000000002</v>
      </c>
      <c r="X1243">
        <v>48</v>
      </c>
      <c r="Y1243">
        <v>130</v>
      </c>
      <c r="Z1243">
        <v>178</v>
      </c>
      <c r="AA1243">
        <v>164</v>
      </c>
      <c r="AB1243">
        <v>71</v>
      </c>
      <c r="AC1243">
        <v>8</v>
      </c>
      <c r="AD1243">
        <v>76</v>
      </c>
      <c r="AE1243">
        <v>92</v>
      </c>
      <c r="AF1243">
        <v>851</v>
      </c>
      <c r="AG1243" s="8">
        <f>IF(Table3[[#This Row],[FTA]]&gt;=100,Table3[[#This Row],[FT%]],"")</f>
        <v>0.77600000000000002</v>
      </c>
      <c r="AH1243" t="str">
        <f>UPPER(Table3[[#This Row],[Player]])</f>
        <v>GARY HARRIS</v>
      </c>
    </row>
    <row r="1244" spans="1:34" x14ac:dyDescent="0.25">
      <c r="A1244">
        <v>2017</v>
      </c>
      <c r="B1244" t="s">
        <v>475</v>
      </c>
      <c r="C1244" t="s">
        <v>34</v>
      </c>
      <c r="D1244">
        <v>25</v>
      </c>
      <c r="E1244" t="s">
        <v>342</v>
      </c>
      <c r="F1244">
        <v>52</v>
      </c>
      <c r="G1244">
        <v>11</v>
      </c>
      <c r="H1244">
        <v>9</v>
      </c>
      <c r="I1244" s="8">
        <v>0.55800000000000005</v>
      </c>
      <c r="J1244">
        <v>0.8</v>
      </c>
      <c r="K1244">
        <v>-3</v>
      </c>
      <c r="L1244">
        <v>154</v>
      </c>
      <c r="M1244">
        <v>362</v>
      </c>
      <c r="N1244" s="8">
        <v>0.42499999999999999</v>
      </c>
      <c r="O1244">
        <v>85</v>
      </c>
      <c r="P1244">
        <v>221</v>
      </c>
      <c r="Q1244">
        <v>0.38500000000000001</v>
      </c>
      <c r="R1244">
        <v>69</v>
      </c>
      <c r="S1244">
        <v>141</v>
      </c>
      <c r="T1244" s="8">
        <v>0.48899999999999999</v>
      </c>
      <c r="U1244">
        <v>35</v>
      </c>
      <c r="V1244">
        <v>49</v>
      </c>
      <c r="W1244" s="8">
        <v>0.71399999999999997</v>
      </c>
      <c r="X1244">
        <v>16</v>
      </c>
      <c r="Y1244">
        <v>131</v>
      </c>
      <c r="Z1244">
        <v>147</v>
      </c>
      <c r="AA1244">
        <v>54</v>
      </c>
      <c r="AB1244">
        <v>30</v>
      </c>
      <c r="AC1244">
        <v>8</v>
      </c>
      <c r="AD1244">
        <v>55</v>
      </c>
      <c r="AE1244">
        <v>121</v>
      </c>
      <c r="AF1244">
        <v>428</v>
      </c>
      <c r="AG1244" s="8" t="str">
        <f>IF(Table3[[#This Row],[FTA]]&gt;=100,Table3[[#This Row],[FT%]],"")</f>
        <v/>
      </c>
      <c r="AH1244" t="str">
        <f>UPPER(Table3[[#This Row],[Player]])</f>
        <v>JOE HARRIS</v>
      </c>
    </row>
    <row r="1245" spans="1:34" x14ac:dyDescent="0.25">
      <c r="A1245">
        <v>2017</v>
      </c>
      <c r="B1245" t="s">
        <v>174</v>
      </c>
      <c r="C1245" t="s">
        <v>34</v>
      </c>
      <c r="D1245">
        <v>27</v>
      </c>
      <c r="E1245" t="s">
        <v>66</v>
      </c>
      <c r="F1245">
        <v>4</v>
      </c>
      <c r="G1245">
        <v>0</v>
      </c>
      <c r="H1245">
        <v>-2.2000000000000002</v>
      </c>
      <c r="I1245" s="8">
        <v>0.23899999999999999</v>
      </c>
      <c r="J1245">
        <v>-0.2</v>
      </c>
      <c r="K1245">
        <v>-18.8</v>
      </c>
      <c r="L1245">
        <v>3</v>
      </c>
      <c r="M1245">
        <v>15</v>
      </c>
      <c r="N1245" s="8">
        <v>0.2</v>
      </c>
      <c r="O1245">
        <v>0</v>
      </c>
      <c r="P1245">
        <v>2</v>
      </c>
      <c r="Q1245">
        <v>0</v>
      </c>
      <c r="R1245">
        <v>3</v>
      </c>
      <c r="S1245">
        <v>13</v>
      </c>
      <c r="T1245" s="8">
        <v>0.23100000000000001</v>
      </c>
      <c r="U1245">
        <v>2</v>
      </c>
      <c r="V1245">
        <v>4</v>
      </c>
      <c r="W1245" s="8">
        <v>0.5</v>
      </c>
      <c r="X1245">
        <v>3</v>
      </c>
      <c r="Y1245">
        <v>6</v>
      </c>
      <c r="Z1245">
        <v>9</v>
      </c>
      <c r="AA1245">
        <v>2</v>
      </c>
      <c r="AB1245">
        <v>0</v>
      </c>
      <c r="AC1245">
        <v>0</v>
      </c>
      <c r="AD1245">
        <v>2</v>
      </c>
      <c r="AE1245">
        <v>1</v>
      </c>
      <c r="AF1245">
        <v>8</v>
      </c>
      <c r="AG1245" s="8" t="str">
        <f>IF(Table3[[#This Row],[FTA]]&gt;=100,Table3[[#This Row],[FT%]],"")</f>
        <v/>
      </c>
      <c r="AH1245" t="str">
        <f>UPPER(Table3[[#This Row],[Player]])</f>
        <v>MANNY HARRIS</v>
      </c>
    </row>
    <row r="1246" spans="1:34" x14ac:dyDescent="0.25">
      <c r="A1246">
        <v>2017</v>
      </c>
      <c r="B1246" t="s">
        <v>175</v>
      </c>
      <c r="C1246" t="s">
        <v>30</v>
      </c>
      <c r="D1246">
        <v>24</v>
      </c>
      <c r="E1246" t="s">
        <v>104</v>
      </c>
      <c r="F1246">
        <v>82</v>
      </c>
      <c r="G1246">
        <v>48</v>
      </c>
      <c r="H1246">
        <v>16.899999999999999</v>
      </c>
      <c r="I1246" s="8">
        <v>0.56799999999999995</v>
      </c>
      <c r="J1246">
        <v>6.9</v>
      </c>
      <c r="K1246">
        <v>1.2</v>
      </c>
      <c r="L1246">
        <v>511</v>
      </c>
      <c r="M1246">
        <v>1063</v>
      </c>
      <c r="N1246" s="8">
        <v>0.48099999999999998</v>
      </c>
      <c r="O1246">
        <v>109</v>
      </c>
      <c r="P1246">
        <v>314</v>
      </c>
      <c r="Q1246">
        <v>0.34699999999999998</v>
      </c>
      <c r="R1246">
        <v>402</v>
      </c>
      <c r="S1246">
        <v>749</v>
      </c>
      <c r="T1246" s="8">
        <v>0.53700000000000003</v>
      </c>
      <c r="U1246">
        <v>190</v>
      </c>
      <c r="V1246">
        <v>226</v>
      </c>
      <c r="W1246" s="8">
        <v>0.84099999999999997</v>
      </c>
      <c r="X1246">
        <v>63</v>
      </c>
      <c r="Y1246">
        <v>353</v>
      </c>
      <c r="Z1246">
        <v>416</v>
      </c>
      <c r="AA1246">
        <v>142</v>
      </c>
      <c r="AB1246">
        <v>60</v>
      </c>
      <c r="AC1246">
        <v>39</v>
      </c>
      <c r="AD1246">
        <v>95</v>
      </c>
      <c r="AE1246">
        <v>133</v>
      </c>
      <c r="AF1246">
        <v>1321</v>
      </c>
      <c r="AG1246" s="8">
        <f>IF(Table3[[#This Row],[FTA]]&gt;=100,Table3[[#This Row],[FT%]],"")</f>
        <v>0.84099999999999997</v>
      </c>
      <c r="AH1246" t="str">
        <f>UPPER(Table3[[#This Row],[Player]])</f>
        <v>TOBIAS HARRIS</v>
      </c>
    </row>
    <row r="1247" spans="1:34" x14ac:dyDescent="0.25">
      <c r="A1247">
        <v>2017</v>
      </c>
      <c r="B1247" t="s">
        <v>532</v>
      </c>
      <c r="C1247" t="s">
        <v>34</v>
      </c>
      <c r="D1247">
        <v>22</v>
      </c>
      <c r="E1247" t="s">
        <v>449</v>
      </c>
      <c r="F1247">
        <v>5</v>
      </c>
      <c r="G1247">
        <v>0</v>
      </c>
      <c r="H1247">
        <v>-2.2000000000000002</v>
      </c>
      <c r="I1247" s="8">
        <v>0.10199999999999999</v>
      </c>
      <c r="J1247">
        <v>-0.1</v>
      </c>
      <c r="K1247">
        <v>-11.6</v>
      </c>
      <c r="L1247">
        <v>0</v>
      </c>
      <c r="M1247">
        <v>4</v>
      </c>
      <c r="N1247" s="8">
        <v>0</v>
      </c>
      <c r="O1247">
        <v>0</v>
      </c>
      <c r="P1247">
        <v>2</v>
      </c>
      <c r="Q1247">
        <v>0</v>
      </c>
      <c r="R1247">
        <v>0</v>
      </c>
      <c r="S1247">
        <v>2</v>
      </c>
      <c r="T1247" s="8">
        <v>0</v>
      </c>
      <c r="U1247">
        <v>1</v>
      </c>
      <c r="V1247">
        <v>2</v>
      </c>
      <c r="W1247" s="8">
        <v>0.5</v>
      </c>
      <c r="X1247">
        <v>0</v>
      </c>
      <c r="Y1247">
        <v>3</v>
      </c>
      <c r="Z1247">
        <v>3</v>
      </c>
      <c r="AA1247">
        <v>3</v>
      </c>
      <c r="AB1247">
        <v>0</v>
      </c>
      <c r="AC1247">
        <v>0</v>
      </c>
      <c r="AD1247">
        <v>0</v>
      </c>
      <c r="AE1247">
        <v>2</v>
      </c>
      <c r="AF1247">
        <v>1</v>
      </c>
      <c r="AG1247" s="8" t="str">
        <f>IF(Table3[[#This Row],[FTA]]&gt;=100,Table3[[#This Row],[FT%]],"")</f>
        <v/>
      </c>
      <c r="AH1247" t="str">
        <f>UPPER(Table3[[#This Row],[Player]])</f>
        <v>AARON HARRISON</v>
      </c>
    </row>
    <row r="1248" spans="1:34" x14ac:dyDescent="0.25">
      <c r="A1248">
        <v>2017</v>
      </c>
      <c r="B1248" t="s">
        <v>610</v>
      </c>
      <c r="C1248" t="s">
        <v>36</v>
      </c>
      <c r="D1248">
        <v>22</v>
      </c>
      <c r="E1248" t="s">
        <v>47</v>
      </c>
      <c r="F1248">
        <v>72</v>
      </c>
      <c r="G1248">
        <v>18</v>
      </c>
      <c r="H1248">
        <v>8.6999999999999993</v>
      </c>
      <c r="I1248" s="8">
        <v>0.47699999999999998</v>
      </c>
      <c r="J1248">
        <v>1.6</v>
      </c>
      <c r="K1248">
        <v>-2.5</v>
      </c>
      <c r="L1248">
        <v>117</v>
      </c>
      <c r="M1248">
        <v>360</v>
      </c>
      <c r="N1248" s="8">
        <v>0.32500000000000001</v>
      </c>
      <c r="O1248">
        <v>43</v>
      </c>
      <c r="P1248">
        <v>156</v>
      </c>
      <c r="Q1248">
        <v>0.27600000000000002</v>
      </c>
      <c r="R1248">
        <v>74</v>
      </c>
      <c r="S1248">
        <v>204</v>
      </c>
      <c r="T1248" s="8">
        <v>0.36299999999999999</v>
      </c>
      <c r="U1248">
        <v>148</v>
      </c>
      <c r="V1248">
        <v>194</v>
      </c>
      <c r="W1248" s="8">
        <v>0.76300000000000001</v>
      </c>
      <c r="X1248">
        <v>23</v>
      </c>
      <c r="Y1248">
        <v>113</v>
      </c>
      <c r="Z1248">
        <v>136</v>
      </c>
      <c r="AA1248">
        <v>198</v>
      </c>
      <c r="AB1248">
        <v>54</v>
      </c>
      <c r="AC1248">
        <v>20</v>
      </c>
      <c r="AD1248">
        <v>85</v>
      </c>
      <c r="AE1248">
        <v>194</v>
      </c>
      <c r="AF1248">
        <v>425</v>
      </c>
      <c r="AG1248" s="8">
        <f>IF(Table3[[#This Row],[FTA]]&gt;=100,Table3[[#This Row],[FT%]],"")</f>
        <v>0.76300000000000001</v>
      </c>
      <c r="AH1248" t="str">
        <f>UPPER(Table3[[#This Row],[Player]])</f>
        <v>ANDREW HARRISON</v>
      </c>
    </row>
    <row r="1249" spans="1:34" x14ac:dyDescent="0.25">
      <c r="A1249">
        <v>2017</v>
      </c>
      <c r="B1249" t="s">
        <v>176</v>
      </c>
      <c r="C1249" t="s">
        <v>38</v>
      </c>
      <c r="D1249">
        <v>36</v>
      </c>
      <c r="E1249" t="s">
        <v>61</v>
      </c>
      <c r="F1249">
        <v>17</v>
      </c>
      <c r="G1249">
        <v>0</v>
      </c>
      <c r="H1249">
        <v>8.4</v>
      </c>
      <c r="I1249" s="8">
        <v>0.52400000000000002</v>
      </c>
      <c r="J1249">
        <v>0.2</v>
      </c>
      <c r="K1249">
        <v>-3.7</v>
      </c>
      <c r="L1249">
        <v>11</v>
      </c>
      <c r="M1249">
        <v>23</v>
      </c>
      <c r="N1249" s="8">
        <v>0.47799999999999998</v>
      </c>
      <c r="O1249">
        <v>0</v>
      </c>
      <c r="P1249">
        <v>3</v>
      </c>
      <c r="Q1249">
        <v>0</v>
      </c>
      <c r="R1249">
        <v>11</v>
      </c>
      <c r="S1249">
        <v>20</v>
      </c>
      <c r="T1249" s="8">
        <v>0.55000000000000004</v>
      </c>
      <c r="U1249">
        <v>9</v>
      </c>
      <c r="V1249">
        <v>15</v>
      </c>
      <c r="W1249" s="8">
        <v>0.6</v>
      </c>
      <c r="X1249">
        <v>8</v>
      </c>
      <c r="Y1249">
        <v>28</v>
      </c>
      <c r="Z1249">
        <v>36</v>
      </c>
      <c r="AA1249">
        <v>6</v>
      </c>
      <c r="AB1249">
        <v>5</v>
      </c>
      <c r="AC1249">
        <v>1</v>
      </c>
      <c r="AD1249">
        <v>8</v>
      </c>
      <c r="AE1249">
        <v>22</v>
      </c>
      <c r="AF1249">
        <v>31</v>
      </c>
      <c r="AG1249" s="8" t="str">
        <f>IF(Table3[[#This Row],[FTA]]&gt;=100,Table3[[#This Row],[FT%]],"")</f>
        <v/>
      </c>
      <c r="AH1249" t="str">
        <f>UPPER(Table3[[#This Row],[Player]])</f>
        <v>UDONIS HASLEM</v>
      </c>
    </row>
    <row r="1250" spans="1:34" x14ac:dyDescent="0.25">
      <c r="A1250">
        <v>2017</v>
      </c>
      <c r="B1250" t="s">
        <v>177</v>
      </c>
      <c r="C1250" t="s">
        <v>30</v>
      </c>
      <c r="D1250">
        <v>28</v>
      </c>
      <c r="E1250" t="s">
        <v>69</v>
      </c>
      <c r="F1250">
        <v>54</v>
      </c>
      <c r="G1250">
        <v>1</v>
      </c>
      <c r="H1250">
        <v>15.6</v>
      </c>
      <c r="I1250" s="8">
        <v>0.56200000000000006</v>
      </c>
      <c r="J1250">
        <v>1.7</v>
      </c>
      <c r="K1250">
        <v>-0.5</v>
      </c>
      <c r="L1250">
        <v>134</v>
      </c>
      <c r="M1250">
        <v>277</v>
      </c>
      <c r="N1250" s="8">
        <v>0.48399999999999999</v>
      </c>
      <c r="O1250">
        <v>25</v>
      </c>
      <c r="P1250">
        <v>81</v>
      </c>
      <c r="Q1250">
        <v>0.309</v>
      </c>
      <c r="R1250">
        <v>109</v>
      </c>
      <c r="S1250">
        <v>196</v>
      </c>
      <c r="T1250" s="8">
        <v>0.55600000000000005</v>
      </c>
      <c r="U1250">
        <v>44</v>
      </c>
      <c r="V1250">
        <v>52</v>
      </c>
      <c r="W1250" s="8">
        <v>0.84599999999999997</v>
      </c>
      <c r="X1250">
        <v>38</v>
      </c>
      <c r="Y1250">
        <v>153</v>
      </c>
      <c r="Z1250">
        <v>191</v>
      </c>
      <c r="AA1250">
        <v>81</v>
      </c>
      <c r="AB1250">
        <v>15</v>
      </c>
      <c r="AC1250">
        <v>30</v>
      </c>
      <c r="AD1250">
        <v>49</v>
      </c>
      <c r="AE1250">
        <v>77</v>
      </c>
      <c r="AF1250">
        <v>337</v>
      </c>
      <c r="AG1250" s="8" t="str">
        <f>IF(Table3[[#This Row],[FTA]]&gt;=100,Table3[[#This Row],[FT%]],"")</f>
        <v/>
      </c>
      <c r="AH1250" t="str">
        <f>UPPER(Table3[[#This Row],[Player]])</f>
        <v>SPENCER HAWES</v>
      </c>
    </row>
    <row r="1251" spans="1:34" x14ac:dyDescent="0.25">
      <c r="A1251">
        <v>2017</v>
      </c>
      <c r="B1251" t="s">
        <v>177</v>
      </c>
      <c r="C1251" t="s">
        <v>30</v>
      </c>
      <c r="D1251">
        <v>28</v>
      </c>
      <c r="E1251" t="s">
        <v>449</v>
      </c>
      <c r="F1251">
        <v>35</v>
      </c>
      <c r="G1251">
        <v>1</v>
      </c>
      <c r="H1251">
        <v>14.8</v>
      </c>
      <c r="I1251" s="8">
        <v>0.54500000000000004</v>
      </c>
      <c r="J1251">
        <v>1.1000000000000001</v>
      </c>
      <c r="K1251">
        <v>-0.6</v>
      </c>
      <c r="L1251">
        <v>104</v>
      </c>
      <c r="M1251">
        <v>218</v>
      </c>
      <c r="N1251" s="8">
        <v>0.47699999999999998</v>
      </c>
      <c r="O1251">
        <v>16</v>
      </c>
      <c r="P1251">
        <v>55</v>
      </c>
      <c r="Q1251">
        <v>0.29099999999999998</v>
      </c>
      <c r="R1251">
        <v>88</v>
      </c>
      <c r="S1251">
        <v>163</v>
      </c>
      <c r="T1251" s="8">
        <v>0.54</v>
      </c>
      <c r="U1251">
        <v>30</v>
      </c>
      <c r="V1251">
        <v>34</v>
      </c>
      <c r="W1251" s="8">
        <v>0.88200000000000001</v>
      </c>
      <c r="X1251">
        <v>32</v>
      </c>
      <c r="Y1251">
        <v>114</v>
      </c>
      <c r="Z1251">
        <v>146</v>
      </c>
      <c r="AA1251">
        <v>62</v>
      </c>
      <c r="AB1251">
        <v>13</v>
      </c>
      <c r="AC1251">
        <v>26</v>
      </c>
      <c r="AD1251">
        <v>40</v>
      </c>
      <c r="AE1251">
        <v>61</v>
      </c>
      <c r="AF1251">
        <v>254</v>
      </c>
      <c r="AG1251" s="8" t="str">
        <f>IF(Table3[[#This Row],[FTA]]&gt;=100,Table3[[#This Row],[FT%]],"")</f>
        <v/>
      </c>
      <c r="AH1251" t="str">
        <f>UPPER(Table3[[#This Row],[Player]])</f>
        <v>SPENCER HAWES</v>
      </c>
    </row>
    <row r="1252" spans="1:34" x14ac:dyDescent="0.25">
      <c r="A1252">
        <v>2017</v>
      </c>
      <c r="B1252" t="s">
        <v>177</v>
      </c>
      <c r="C1252" t="s">
        <v>30</v>
      </c>
      <c r="D1252">
        <v>28</v>
      </c>
      <c r="E1252" t="s">
        <v>88</v>
      </c>
      <c r="F1252">
        <v>19</v>
      </c>
      <c r="G1252">
        <v>0</v>
      </c>
      <c r="H1252">
        <v>18.600000000000001</v>
      </c>
      <c r="I1252" s="8">
        <v>0.62</v>
      </c>
      <c r="J1252">
        <v>0.6</v>
      </c>
      <c r="K1252">
        <v>0</v>
      </c>
      <c r="L1252">
        <v>30</v>
      </c>
      <c r="M1252">
        <v>59</v>
      </c>
      <c r="N1252" s="8">
        <v>0.50800000000000001</v>
      </c>
      <c r="O1252">
        <v>9</v>
      </c>
      <c r="P1252">
        <v>26</v>
      </c>
      <c r="Q1252">
        <v>0.34599999999999997</v>
      </c>
      <c r="R1252">
        <v>21</v>
      </c>
      <c r="S1252">
        <v>33</v>
      </c>
      <c r="T1252" s="8">
        <v>0.63600000000000001</v>
      </c>
      <c r="U1252">
        <v>14</v>
      </c>
      <c r="V1252">
        <v>18</v>
      </c>
      <c r="W1252" s="8">
        <v>0.77800000000000002</v>
      </c>
      <c r="X1252">
        <v>6</v>
      </c>
      <c r="Y1252">
        <v>39</v>
      </c>
      <c r="Z1252">
        <v>45</v>
      </c>
      <c r="AA1252">
        <v>19</v>
      </c>
      <c r="AB1252">
        <v>2</v>
      </c>
      <c r="AC1252">
        <v>4</v>
      </c>
      <c r="AD1252">
        <v>9</v>
      </c>
      <c r="AE1252">
        <v>16</v>
      </c>
      <c r="AF1252">
        <v>83</v>
      </c>
      <c r="AG1252" s="8" t="str">
        <f>IF(Table3[[#This Row],[FTA]]&gt;=100,Table3[[#This Row],[FT%]],"")</f>
        <v/>
      </c>
      <c r="AH1252" t="str">
        <f>UPPER(Table3[[#This Row],[Player]])</f>
        <v>SPENCER HAWES</v>
      </c>
    </row>
    <row r="1253" spans="1:34" x14ac:dyDescent="0.25">
      <c r="A1253">
        <v>2017</v>
      </c>
      <c r="B1253" t="s">
        <v>178</v>
      </c>
      <c r="C1253" t="s">
        <v>50</v>
      </c>
      <c r="D1253">
        <v>26</v>
      </c>
      <c r="E1253" t="s">
        <v>37</v>
      </c>
      <c r="F1253">
        <v>73</v>
      </c>
      <c r="G1253">
        <v>73</v>
      </c>
      <c r="H1253">
        <v>22.2</v>
      </c>
      <c r="I1253" s="8">
        <v>0.59499999999999997</v>
      </c>
      <c r="J1253">
        <v>10.4</v>
      </c>
      <c r="K1253">
        <v>4.2</v>
      </c>
      <c r="L1253">
        <v>545</v>
      </c>
      <c r="M1253">
        <v>1156</v>
      </c>
      <c r="N1253" s="8">
        <v>0.47099999999999997</v>
      </c>
      <c r="O1253">
        <v>149</v>
      </c>
      <c r="P1253">
        <v>374</v>
      </c>
      <c r="Q1253">
        <v>0.39800000000000002</v>
      </c>
      <c r="R1253">
        <v>396</v>
      </c>
      <c r="S1253">
        <v>782</v>
      </c>
      <c r="T1253" s="8">
        <v>0.50600000000000001</v>
      </c>
      <c r="U1253">
        <v>362</v>
      </c>
      <c r="V1253">
        <v>429</v>
      </c>
      <c r="W1253" s="8">
        <v>0.84399999999999997</v>
      </c>
      <c r="X1253">
        <v>49</v>
      </c>
      <c r="Y1253">
        <v>344</v>
      </c>
      <c r="Z1253">
        <v>393</v>
      </c>
      <c r="AA1253">
        <v>252</v>
      </c>
      <c r="AB1253">
        <v>73</v>
      </c>
      <c r="AC1253">
        <v>20</v>
      </c>
      <c r="AD1253">
        <v>140</v>
      </c>
      <c r="AE1253">
        <v>117</v>
      </c>
      <c r="AF1253">
        <v>1601</v>
      </c>
      <c r="AG1253" s="8">
        <f>IF(Table3[[#This Row],[FTA]]&gt;=100,Table3[[#This Row],[FT%]],"")</f>
        <v>0.84399999999999997</v>
      </c>
      <c r="AH1253" t="str">
        <f>UPPER(Table3[[#This Row],[Player]])</f>
        <v>GORDON HAYWARD</v>
      </c>
    </row>
    <row r="1254" spans="1:34" x14ac:dyDescent="0.25">
      <c r="A1254">
        <v>2017</v>
      </c>
      <c r="B1254" t="s">
        <v>179</v>
      </c>
      <c r="C1254" t="s">
        <v>34</v>
      </c>
      <c r="D1254">
        <v>29</v>
      </c>
      <c r="E1254" t="s">
        <v>44</v>
      </c>
      <c r="F1254">
        <v>72</v>
      </c>
      <c r="G1254">
        <v>41</v>
      </c>
      <c r="H1254">
        <v>10.8</v>
      </c>
      <c r="I1254" s="8">
        <v>0.52900000000000003</v>
      </c>
      <c r="J1254">
        <v>2.1</v>
      </c>
      <c r="K1254">
        <v>-3.1</v>
      </c>
      <c r="L1254">
        <v>234</v>
      </c>
      <c r="M1254">
        <v>553</v>
      </c>
      <c r="N1254" s="8">
        <v>0.42299999999999999</v>
      </c>
      <c r="O1254">
        <v>61</v>
      </c>
      <c r="P1254">
        <v>173</v>
      </c>
      <c r="Q1254">
        <v>0.35299999999999998</v>
      </c>
      <c r="R1254">
        <v>173</v>
      </c>
      <c r="S1254">
        <v>380</v>
      </c>
      <c r="T1254" s="8">
        <v>0.45500000000000002</v>
      </c>
      <c r="U1254">
        <v>133</v>
      </c>
      <c r="V1254">
        <v>165</v>
      </c>
      <c r="W1254" s="8">
        <v>0.80600000000000005</v>
      </c>
      <c r="X1254">
        <v>34</v>
      </c>
      <c r="Y1254">
        <v>151</v>
      </c>
      <c r="Z1254">
        <v>185</v>
      </c>
      <c r="AA1254">
        <v>112</v>
      </c>
      <c r="AB1254">
        <v>41</v>
      </c>
      <c r="AC1254">
        <v>15</v>
      </c>
      <c r="AD1254">
        <v>62</v>
      </c>
      <c r="AE1254">
        <v>129</v>
      </c>
      <c r="AF1254">
        <v>662</v>
      </c>
      <c r="AG1254" s="8">
        <f>IF(Table3[[#This Row],[FTA]]&gt;=100,Table3[[#This Row],[FT%]],"")</f>
        <v>0.80600000000000005</v>
      </c>
      <c r="AH1254" t="str">
        <f>UPPER(Table3[[#This Row],[Player]])</f>
        <v>GERALD HENDERSON</v>
      </c>
    </row>
    <row r="1255" spans="1:34" x14ac:dyDescent="0.25">
      <c r="A1255">
        <v>2017</v>
      </c>
      <c r="B1255" t="s">
        <v>354</v>
      </c>
      <c r="C1255" t="s">
        <v>38</v>
      </c>
      <c r="D1255">
        <v>26</v>
      </c>
      <c r="E1255" t="s">
        <v>88</v>
      </c>
      <c r="F1255">
        <v>58</v>
      </c>
      <c r="G1255">
        <v>39</v>
      </c>
      <c r="H1255">
        <v>15.3</v>
      </c>
      <c r="I1255" s="8">
        <v>0.55000000000000004</v>
      </c>
      <c r="J1255">
        <v>2.7</v>
      </c>
      <c r="K1255">
        <v>-0.1</v>
      </c>
      <c r="L1255">
        <v>159</v>
      </c>
      <c r="M1255">
        <v>309</v>
      </c>
      <c r="N1255" s="8">
        <v>0.51500000000000001</v>
      </c>
      <c r="O1255">
        <v>0</v>
      </c>
      <c r="P1255">
        <v>1</v>
      </c>
      <c r="Q1255">
        <v>0</v>
      </c>
      <c r="R1255">
        <v>159</v>
      </c>
      <c r="S1255">
        <v>308</v>
      </c>
      <c r="T1255" s="8">
        <v>0.51600000000000001</v>
      </c>
      <c r="U1255">
        <v>74</v>
      </c>
      <c r="V1255">
        <v>107</v>
      </c>
      <c r="W1255" s="8">
        <v>0.69199999999999995</v>
      </c>
      <c r="X1255">
        <v>92</v>
      </c>
      <c r="Y1255">
        <v>203</v>
      </c>
      <c r="Z1255">
        <v>295</v>
      </c>
      <c r="AA1255">
        <v>57</v>
      </c>
      <c r="AB1255">
        <v>29</v>
      </c>
      <c r="AC1255">
        <v>78</v>
      </c>
      <c r="AD1255">
        <v>53</v>
      </c>
      <c r="AE1255">
        <v>151</v>
      </c>
      <c r="AF1255">
        <v>392</v>
      </c>
      <c r="AG1255" s="8">
        <f>IF(Table3[[#This Row],[FTA]]&gt;=100,Table3[[#This Row],[FT%]],"")</f>
        <v>0.69199999999999995</v>
      </c>
      <c r="AH1255" t="str">
        <f>UPPER(Table3[[#This Row],[Player]])</f>
        <v>JOHN HENSON</v>
      </c>
    </row>
    <row r="1256" spans="1:34" x14ac:dyDescent="0.25">
      <c r="A1256">
        <v>2017</v>
      </c>
      <c r="B1256" t="s">
        <v>611</v>
      </c>
      <c r="C1256" t="s">
        <v>30</v>
      </c>
      <c r="D1256">
        <v>21</v>
      </c>
      <c r="E1256" t="s">
        <v>35</v>
      </c>
      <c r="F1256">
        <v>62</v>
      </c>
      <c r="G1256">
        <v>9</v>
      </c>
      <c r="H1256">
        <v>13.3</v>
      </c>
      <c r="I1256" s="8">
        <v>0.59199999999999997</v>
      </c>
      <c r="J1256">
        <v>1.8</v>
      </c>
      <c r="K1256">
        <v>-1.3</v>
      </c>
      <c r="L1256">
        <v>101</v>
      </c>
      <c r="M1256">
        <v>224</v>
      </c>
      <c r="N1256" s="8">
        <v>0.45100000000000001</v>
      </c>
      <c r="O1256">
        <v>46</v>
      </c>
      <c r="P1256">
        <v>113</v>
      </c>
      <c r="Q1256">
        <v>0.40699999999999997</v>
      </c>
      <c r="R1256">
        <v>55</v>
      </c>
      <c r="S1256">
        <v>111</v>
      </c>
      <c r="T1256" s="8">
        <v>0.495</v>
      </c>
      <c r="U1256">
        <v>57</v>
      </c>
      <c r="V1256">
        <v>76</v>
      </c>
      <c r="W1256" s="8">
        <v>0.75</v>
      </c>
      <c r="X1256">
        <v>43</v>
      </c>
      <c r="Y1256">
        <v>144</v>
      </c>
      <c r="Z1256">
        <v>187</v>
      </c>
      <c r="AA1256">
        <v>29</v>
      </c>
      <c r="AB1256">
        <v>29</v>
      </c>
      <c r="AC1256">
        <v>12</v>
      </c>
      <c r="AD1256">
        <v>31</v>
      </c>
      <c r="AE1256">
        <v>62</v>
      </c>
      <c r="AF1256">
        <v>305</v>
      </c>
      <c r="AG1256" s="8" t="str">
        <f>IF(Table3[[#This Row],[FTA]]&gt;=100,Table3[[#This Row],[FT%]],"")</f>
        <v/>
      </c>
      <c r="AH1256" t="str">
        <f>UPPER(Table3[[#This Row],[Player]])</f>
        <v>JUAN HERNANGOMEZ</v>
      </c>
    </row>
    <row r="1257" spans="1:34" x14ac:dyDescent="0.25">
      <c r="A1257">
        <v>2017</v>
      </c>
      <c r="B1257" t="s">
        <v>612</v>
      </c>
      <c r="C1257" t="s">
        <v>38</v>
      </c>
      <c r="D1257">
        <v>22</v>
      </c>
      <c r="E1257" t="s">
        <v>60</v>
      </c>
      <c r="F1257">
        <v>72</v>
      </c>
      <c r="G1257">
        <v>22</v>
      </c>
      <c r="H1257">
        <v>18.899999999999999</v>
      </c>
      <c r="I1257" s="8">
        <v>0.56399999999999995</v>
      </c>
      <c r="J1257">
        <v>3.4</v>
      </c>
      <c r="K1257">
        <v>0</v>
      </c>
      <c r="L1257">
        <v>246</v>
      </c>
      <c r="M1257">
        <v>465</v>
      </c>
      <c r="N1257" s="8">
        <v>0.52900000000000003</v>
      </c>
      <c r="O1257">
        <v>4</v>
      </c>
      <c r="P1257">
        <v>15</v>
      </c>
      <c r="Q1257">
        <v>0.26700000000000002</v>
      </c>
      <c r="R1257">
        <v>242</v>
      </c>
      <c r="S1257">
        <v>450</v>
      </c>
      <c r="T1257" s="8">
        <v>0.53800000000000003</v>
      </c>
      <c r="U1257">
        <v>91</v>
      </c>
      <c r="V1257">
        <v>125</v>
      </c>
      <c r="W1257" s="8">
        <v>0.72799999999999998</v>
      </c>
      <c r="X1257">
        <v>170</v>
      </c>
      <c r="Y1257">
        <v>332</v>
      </c>
      <c r="Z1257">
        <v>502</v>
      </c>
      <c r="AA1257">
        <v>96</v>
      </c>
      <c r="AB1257">
        <v>41</v>
      </c>
      <c r="AC1257">
        <v>36</v>
      </c>
      <c r="AD1257">
        <v>100</v>
      </c>
      <c r="AE1257">
        <v>150</v>
      </c>
      <c r="AF1257">
        <v>587</v>
      </c>
      <c r="AG1257" s="8">
        <f>IF(Table3[[#This Row],[FTA]]&gt;=100,Table3[[#This Row],[FT%]],"")</f>
        <v>0.72799999999999998</v>
      </c>
      <c r="AH1257" t="str">
        <f>UPPER(Table3[[#This Row],[Player]])</f>
        <v>WILLY HERNANGOMEZ</v>
      </c>
    </row>
    <row r="1258" spans="1:34" x14ac:dyDescent="0.25">
      <c r="A1258">
        <v>2017</v>
      </c>
      <c r="B1258" t="s">
        <v>533</v>
      </c>
      <c r="C1258" t="s">
        <v>50</v>
      </c>
      <c r="D1258">
        <v>21</v>
      </c>
      <c r="E1258" t="s">
        <v>58</v>
      </c>
      <c r="F1258">
        <v>65</v>
      </c>
      <c r="G1258">
        <v>2</v>
      </c>
      <c r="H1258">
        <v>7.2</v>
      </c>
      <c r="I1258" s="8">
        <v>0.45</v>
      </c>
      <c r="J1258">
        <v>-0.7</v>
      </c>
      <c r="K1258">
        <v>-5.8</v>
      </c>
      <c r="L1258">
        <v>117</v>
      </c>
      <c r="M1258">
        <v>330</v>
      </c>
      <c r="N1258" s="8">
        <v>0.35499999999999998</v>
      </c>
      <c r="O1258">
        <v>43</v>
      </c>
      <c r="P1258">
        <v>144</v>
      </c>
      <c r="Q1258">
        <v>0.29899999999999999</v>
      </c>
      <c r="R1258">
        <v>74</v>
      </c>
      <c r="S1258">
        <v>186</v>
      </c>
      <c r="T1258" s="8">
        <v>0.39800000000000002</v>
      </c>
      <c r="U1258">
        <v>40</v>
      </c>
      <c r="V1258">
        <v>50</v>
      </c>
      <c r="W1258" s="8">
        <v>0.8</v>
      </c>
      <c r="X1258">
        <v>20</v>
      </c>
      <c r="Y1258">
        <v>126</v>
      </c>
      <c r="Z1258">
        <v>146</v>
      </c>
      <c r="AA1258">
        <v>62</v>
      </c>
      <c r="AB1258">
        <v>30</v>
      </c>
      <c r="AC1258">
        <v>14</v>
      </c>
      <c r="AD1258">
        <v>58</v>
      </c>
      <c r="AE1258">
        <v>74</v>
      </c>
      <c r="AF1258">
        <v>317</v>
      </c>
      <c r="AG1258" s="8" t="str">
        <f>IF(Table3[[#This Row],[FTA]]&gt;=100,Table3[[#This Row],[FT%]],"")</f>
        <v/>
      </c>
      <c r="AH1258" t="str">
        <f>UPPER(Table3[[#This Row],[Player]])</f>
        <v>MARIO HEZONJA</v>
      </c>
    </row>
    <row r="1259" spans="1:34" x14ac:dyDescent="0.25">
      <c r="A1259">
        <v>2017</v>
      </c>
      <c r="B1259" t="s">
        <v>613</v>
      </c>
      <c r="C1259" t="s">
        <v>34</v>
      </c>
      <c r="D1259">
        <v>23</v>
      </c>
      <c r="E1259" t="s">
        <v>69</v>
      </c>
      <c r="F1259">
        <v>82</v>
      </c>
      <c r="G1259">
        <v>55</v>
      </c>
      <c r="H1259">
        <v>11.8</v>
      </c>
      <c r="I1259" s="8">
        <v>0.54</v>
      </c>
      <c r="J1259">
        <v>1.3</v>
      </c>
      <c r="K1259">
        <v>-2.8</v>
      </c>
      <c r="L1259">
        <v>327</v>
      </c>
      <c r="M1259">
        <v>768</v>
      </c>
      <c r="N1259" s="8">
        <v>0.42599999999999999</v>
      </c>
      <c r="O1259">
        <v>148</v>
      </c>
      <c r="P1259">
        <v>379</v>
      </c>
      <c r="Q1259">
        <v>0.39100000000000001</v>
      </c>
      <c r="R1259">
        <v>179</v>
      </c>
      <c r="S1259">
        <v>389</v>
      </c>
      <c r="T1259" s="8">
        <v>0.46</v>
      </c>
      <c r="U1259">
        <v>64</v>
      </c>
      <c r="V1259">
        <v>76</v>
      </c>
      <c r="W1259" s="8">
        <v>0.84199999999999997</v>
      </c>
      <c r="X1259">
        <v>35</v>
      </c>
      <c r="Y1259">
        <v>234</v>
      </c>
      <c r="Z1259">
        <v>269</v>
      </c>
      <c r="AA1259">
        <v>121</v>
      </c>
      <c r="AB1259">
        <v>38</v>
      </c>
      <c r="AC1259">
        <v>9</v>
      </c>
      <c r="AD1259">
        <v>101</v>
      </c>
      <c r="AE1259">
        <v>115</v>
      </c>
      <c r="AF1259">
        <v>866</v>
      </c>
      <c r="AG1259" s="8" t="str">
        <f>IF(Table3[[#This Row],[FTA]]&gt;=100,Table3[[#This Row],[FT%]],"")</f>
        <v/>
      </c>
      <c r="AH1259" t="str">
        <f>UPPER(Table3[[#This Row],[Player]])</f>
        <v>BUDDY HIELD</v>
      </c>
    </row>
    <row r="1260" spans="1:34" x14ac:dyDescent="0.25">
      <c r="A1260">
        <v>2017</v>
      </c>
      <c r="B1260" t="s">
        <v>613</v>
      </c>
      <c r="C1260" t="s">
        <v>34</v>
      </c>
      <c r="D1260">
        <v>23</v>
      </c>
      <c r="E1260" t="s">
        <v>392</v>
      </c>
      <c r="F1260">
        <v>57</v>
      </c>
      <c r="G1260">
        <v>37</v>
      </c>
      <c r="H1260">
        <v>9.9</v>
      </c>
      <c r="I1260" s="8">
        <v>0.502</v>
      </c>
      <c r="J1260">
        <v>0.5</v>
      </c>
      <c r="K1260">
        <v>-3.6</v>
      </c>
      <c r="L1260">
        <v>185</v>
      </c>
      <c r="M1260">
        <v>472</v>
      </c>
      <c r="N1260" s="8">
        <v>0.39200000000000002</v>
      </c>
      <c r="O1260">
        <v>89</v>
      </c>
      <c r="P1260">
        <v>241</v>
      </c>
      <c r="Q1260">
        <v>0.36899999999999999</v>
      </c>
      <c r="R1260">
        <v>96</v>
      </c>
      <c r="S1260">
        <v>231</v>
      </c>
      <c r="T1260" s="8">
        <v>0.41599999999999998</v>
      </c>
      <c r="U1260">
        <v>29</v>
      </c>
      <c r="V1260">
        <v>33</v>
      </c>
      <c r="W1260" s="8">
        <v>0.879</v>
      </c>
      <c r="X1260">
        <v>19</v>
      </c>
      <c r="Y1260">
        <v>147</v>
      </c>
      <c r="Z1260">
        <v>166</v>
      </c>
      <c r="AA1260">
        <v>77</v>
      </c>
      <c r="AB1260">
        <v>18</v>
      </c>
      <c r="AC1260">
        <v>7</v>
      </c>
      <c r="AD1260">
        <v>48</v>
      </c>
      <c r="AE1260">
        <v>81</v>
      </c>
      <c r="AF1260">
        <v>488</v>
      </c>
      <c r="AG1260" s="8" t="str">
        <f>IF(Table3[[#This Row],[FTA]]&gt;=100,Table3[[#This Row],[FT%]],"")</f>
        <v/>
      </c>
      <c r="AH1260" t="str">
        <f>UPPER(Table3[[#This Row],[Player]])</f>
        <v>BUDDY HIELD</v>
      </c>
    </row>
    <row r="1261" spans="1:34" x14ac:dyDescent="0.25">
      <c r="A1261">
        <v>2017</v>
      </c>
      <c r="B1261" t="s">
        <v>613</v>
      </c>
      <c r="C1261" t="s">
        <v>34</v>
      </c>
      <c r="D1261">
        <v>23</v>
      </c>
      <c r="E1261" t="s">
        <v>120</v>
      </c>
      <c r="F1261">
        <v>25</v>
      </c>
      <c r="G1261">
        <v>18</v>
      </c>
      <c r="H1261">
        <v>14.9</v>
      </c>
      <c r="I1261" s="8">
        <v>0.6</v>
      </c>
      <c r="J1261">
        <v>0.8</v>
      </c>
      <c r="K1261">
        <v>-1.5</v>
      </c>
      <c r="L1261">
        <v>142</v>
      </c>
      <c r="M1261">
        <v>296</v>
      </c>
      <c r="N1261" s="8">
        <v>0.48</v>
      </c>
      <c r="O1261">
        <v>59</v>
      </c>
      <c r="P1261">
        <v>138</v>
      </c>
      <c r="Q1261">
        <v>0.42799999999999999</v>
      </c>
      <c r="R1261">
        <v>83</v>
      </c>
      <c r="S1261">
        <v>158</v>
      </c>
      <c r="T1261" s="8">
        <v>0.52500000000000002</v>
      </c>
      <c r="U1261">
        <v>35</v>
      </c>
      <c r="V1261">
        <v>43</v>
      </c>
      <c r="W1261" s="8">
        <v>0.81399999999999995</v>
      </c>
      <c r="X1261">
        <v>16</v>
      </c>
      <c r="Y1261">
        <v>87</v>
      </c>
      <c r="Z1261">
        <v>103</v>
      </c>
      <c r="AA1261">
        <v>44</v>
      </c>
      <c r="AB1261">
        <v>20</v>
      </c>
      <c r="AC1261">
        <v>2</v>
      </c>
      <c r="AD1261">
        <v>53</v>
      </c>
      <c r="AE1261">
        <v>34</v>
      </c>
      <c r="AF1261">
        <v>378</v>
      </c>
      <c r="AG1261" s="8" t="str">
        <f>IF(Table3[[#This Row],[FTA]]&gt;=100,Table3[[#This Row],[FT%]],"")</f>
        <v/>
      </c>
      <c r="AH1261" t="str">
        <f>UPPER(Table3[[#This Row],[Player]])</f>
        <v>BUDDY HIELD</v>
      </c>
    </row>
    <row r="1262" spans="1:34" x14ac:dyDescent="0.25">
      <c r="A1262">
        <v>2017</v>
      </c>
      <c r="B1262" t="s">
        <v>182</v>
      </c>
      <c r="C1262" t="s">
        <v>38</v>
      </c>
      <c r="D1262">
        <v>34</v>
      </c>
      <c r="E1262" t="s">
        <v>32</v>
      </c>
      <c r="F1262">
        <v>67</v>
      </c>
      <c r="G1262">
        <v>8</v>
      </c>
      <c r="H1262">
        <v>18.899999999999999</v>
      </c>
      <c r="I1262" s="8">
        <v>0.63</v>
      </c>
      <c r="J1262">
        <v>4.0999999999999996</v>
      </c>
      <c r="K1262">
        <v>0.5</v>
      </c>
      <c r="L1262">
        <v>245</v>
      </c>
      <c r="M1262">
        <v>397</v>
      </c>
      <c r="N1262" s="8">
        <v>0.61699999999999999</v>
      </c>
      <c r="O1262">
        <v>3</v>
      </c>
      <c r="P1262">
        <v>9</v>
      </c>
      <c r="Q1262">
        <v>0.33300000000000002</v>
      </c>
      <c r="R1262">
        <v>242</v>
      </c>
      <c r="S1262">
        <v>388</v>
      </c>
      <c r="T1262" s="8">
        <v>0.624</v>
      </c>
      <c r="U1262">
        <v>116</v>
      </c>
      <c r="V1262">
        <v>197</v>
      </c>
      <c r="W1262" s="8">
        <v>0.58899999999999997</v>
      </c>
      <c r="X1262">
        <v>95</v>
      </c>
      <c r="Y1262">
        <v>186</v>
      </c>
      <c r="Z1262">
        <v>281</v>
      </c>
      <c r="AA1262">
        <v>65</v>
      </c>
      <c r="AB1262">
        <v>56</v>
      </c>
      <c r="AC1262">
        <v>40</v>
      </c>
      <c r="AD1262">
        <v>73</v>
      </c>
      <c r="AE1262">
        <v>163</v>
      </c>
      <c r="AF1262">
        <v>609</v>
      </c>
      <c r="AG1262" s="8">
        <f>IF(Table3[[#This Row],[FTA]]&gt;=100,Table3[[#This Row],[FT%]],"")</f>
        <v>0.58899999999999997</v>
      </c>
      <c r="AH1262" t="str">
        <f>UPPER(Table3[[#This Row],[Player]])</f>
        <v>NENE HILARIO</v>
      </c>
    </row>
    <row r="1263" spans="1:34" x14ac:dyDescent="0.25">
      <c r="A1263">
        <v>2017</v>
      </c>
      <c r="B1263" t="s">
        <v>183</v>
      </c>
      <c r="C1263" t="s">
        <v>36</v>
      </c>
      <c r="D1263">
        <v>30</v>
      </c>
      <c r="E1263" t="s">
        <v>37</v>
      </c>
      <c r="F1263">
        <v>49</v>
      </c>
      <c r="G1263">
        <v>49</v>
      </c>
      <c r="H1263">
        <v>19.3</v>
      </c>
      <c r="I1263" s="8">
        <v>0.59899999999999998</v>
      </c>
      <c r="J1263">
        <v>5.9</v>
      </c>
      <c r="K1263">
        <v>3.6</v>
      </c>
      <c r="L1263">
        <v>289</v>
      </c>
      <c r="M1263">
        <v>606</v>
      </c>
      <c r="N1263" s="8">
        <v>0.47699999999999998</v>
      </c>
      <c r="O1263">
        <v>94</v>
      </c>
      <c r="P1263">
        <v>233</v>
      </c>
      <c r="Q1263">
        <v>0.40300000000000002</v>
      </c>
      <c r="R1263">
        <v>195</v>
      </c>
      <c r="S1263">
        <v>373</v>
      </c>
      <c r="T1263" s="8">
        <v>0.52300000000000002</v>
      </c>
      <c r="U1263">
        <v>157</v>
      </c>
      <c r="V1263">
        <v>196</v>
      </c>
      <c r="W1263" s="8">
        <v>0.80100000000000005</v>
      </c>
      <c r="X1263">
        <v>23</v>
      </c>
      <c r="Y1263">
        <v>144</v>
      </c>
      <c r="Z1263">
        <v>167</v>
      </c>
      <c r="AA1263">
        <v>203</v>
      </c>
      <c r="AB1263">
        <v>50</v>
      </c>
      <c r="AC1263">
        <v>11</v>
      </c>
      <c r="AD1263">
        <v>85</v>
      </c>
      <c r="AE1263">
        <v>114</v>
      </c>
      <c r="AF1263">
        <v>829</v>
      </c>
      <c r="AG1263" s="8">
        <f>IF(Table3[[#This Row],[FTA]]&gt;=100,Table3[[#This Row],[FT%]],"")</f>
        <v>0.80100000000000005</v>
      </c>
      <c r="AH1263" t="str">
        <f>UPPER(Table3[[#This Row],[Player]])</f>
        <v>GEORGE HILL</v>
      </c>
    </row>
    <row r="1264" spans="1:34" x14ac:dyDescent="0.25">
      <c r="A1264">
        <v>2017</v>
      </c>
      <c r="B1264" t="s">
        <v>420</v>
      </c>
      <c r="C1264" t="s">
        <v>50</v>
      </c>
      <c r="D1264">
        <v>25</v>
      </c>
      <c r="E1264" t="s">
        <v>392</v>
      </c>
      <c r="F1264">
        <v>80</v>
      </c>
      <c r="G1264">
        <v>71</v>
      </c>
      <c r="H1264">
        <v>8</v>
      </c>
      <c r="I1264" s="8">
        <v>0.52800000000000002</v>
      </c>
      <c r="J1264">
        <v>2.7</v>
      </c>
      <c r="K1264">
        <v>-0.3</v>
      </c>
      <c r="L1264">
        <v>183</v>
      </c>
      <c r="M1264">
        <v>477</v>
      </c>
      <c r="N1264" s="8">
        <v>0.38400000000000001</v>
      </c>
      <c r="O1264">
        <v>94</v>
      </c>
      <c r="P1264">
        <v>270</v>
      </c>
      <c r="Q1264">
        <v>0.34799999999999998</v>
      </c>
      <c r="R1264">
        <v>89</v>
      </c>
      <c r="S1264">
        <v>207</v>
      </c>
      <c r="T1264" s="8">
        <v>0.43</v>
      </c>
      <c r="U1264">
        <v>103</v>
      </c>
      <c r="V1264">
        <v>128</v>
      </c>
      <c r="W1264" s="8">
        <v>0.80500000000000005</v>
      </c>
      <c r="X1264">
        <v>51</v>
      </c>
      <c r="Y1264">
        <v>256</v>
      </c>
      <c r="Z1264">
        <v>307</v>
      </c>
      <c r="AA1264">
        <v>141</v>
      </c>
      <c r="AB1264">
        <v>71</v>
      </c>
      <c r="AC1264">
        <v>32</v>
      </c>
      <c r="AD1264">
        <v>82</v>
      </c>
      <c r="AE1264">
        <v>182</v>
      </c>
      <c r="AF1264">
        <v>563</v>
      </c>
      <c r="AG1264" s="8">
        <f>IF(Table3[[#This Row],[FTA]]&gt;=100,Table3[[#This Row],[FT%]],"")</f>
        <v>0.80500000000000005</v>
      </c>
      <c r="AH1264" t="str">
        <f>UPPER(Table3[[#This Row],[Player]])</f>
        <v>SOLOMON HILL</v>
      </c>
    </row>
    <row r="1265" spans="1:34" x14ac:dyDescent="0.25">
      <c r="A1265">
        <v>2017</v>
      </c>
      <c r="B1265" t="s">
        <v>534</v>
      </c>
      <c r="C1265" t="s">
        <v>34</v>
      </c>
      <c r="D1265">
        <v>23</v>
      </c>
      <c r="E1265" t="s">
        <v>104</v>
      </c>
      <c r="F1265">
        <v>39</v>
      </c>
      <c r="G1265">
        <v>1</v>
      </c>
      <c r="H1265">
        <v>5.9</v>
      </c>
      <c r="I1265" s="8">
        <v>0.45900000000000002</v>
      </c>
      <c r="J1265">
        <v>-0.2</v>
      </c>
      <c r="K1265">
        <v>-6.1</v>
      </c>
      <c r="L1265">
        <v>47</v>
      </c>
      <c r="M1265">
        <v>126</v>
      </c>
      <c r="N1265" s="8">
        <v>0.373</v>
      </c>
      <c r="O1265">
        <v>12</v>
      </c>
      <c r="P1265">
        <v>46</v>
      </c>
      <c r="Q1265">
        <v>0.26100000000000001</v>
      </c>
      <c r="R1265">
        <v>35</v>
      </c>
      <c r="S1265">
        <v>80</v>
      </c>
      <c r="T1265" s="8">
        <v>0.438</v>
      </c>
      <c r="U1265">
        <v>21</v>
      </c>
      <c r="V1265">
        <v>28</v>
      </c>
      <c r="W1265" s="8">
        <v>0.75</v>
      </c>
      <c r="X1265">
        <v>2</v>
      </c>
      <c r="Y1265">
        <v>31</v>
      </c>
      <c r="Z1265">
        <v>33</v>
      </c>
      <c r="AA1265">
        <v>33</v>
      </c>
      <c r="AB1265">
        <v>11</v>
      </c>
      <c r="AC1265">
        <v>2</v>
      </c>
      <c r="AD1265">
        <v>28</v>
      </c>
      <c r="AE1265">
        <v>39</v>
      </c>
      <c r="AF1265">
        <v>127</v>
      </c>
      <c r="AG1265" s="8" t="str">
        <f>IF(Table3[[#This Row],[FTA]]&gt;=100,Table3[[#This Row],[FT%]],"")</f>
        <v/>
      </c>
      <c r="AH1265" t="str">
        <f>UPPER(Table3[[#This Row],[Player]])</f>
        <v>DARRUN HILLIARD</v>
      </c>
    </row>
    <row r="1266" spans="1:34" x14ac:dyDescent="0.25">
      <c r="A1266">
        <v>2017</v>
      </c>
      <c r="B1266" t="s">
        <v>186</v>
      </c>
      <c r="C1266" t="s">
        <v>36</v>
      </c>
      <c r="D1266">
        <v>26</v>
      </c>
      <c r="E1266" t="s">
        <v>392</v>
      </c>
      <c r="F1266">
        <v>67</v>
      </c>
      <c r="G1266">
        <v>61</v>
      </c>
      <c r="H1266">
        <v>17.100000000000001</v>
      </c>
      <c r="I1266" s="8">
        <v>0.53200000000000003</v>
      </c>
      <c r="J1266">
        <v>3.8</v>
      </c>
      <c r="K1266">
        <v>1.7</v>
      </c>
      <c r="L1266">
        <v>405</v>
      </c>
      <c r="M1266">
        <v>894</v>
      </c>
      <c r="N1266" s="8">
        <v>0.45300000000000001</v>
      </c>
      <c r="O1266">
        <v>100</v>
      </c>
      <c r="P1266">
        <v>281</v>
      </c>
      <c r="Q1266">
        <v>0.35599999999999998</v>
      </c>
      <c r="R1266">
        <v>305</v>
      </c>
      <c r="S1266">
        <v>613</v>
      </c>
      <c r="T1266" s="8">
        <v>0.498</v>
      </c>
      <c r="U1266">
        <v>119</v>
      </c>
      <c r="V1266">
        <v>168</v>
      </c>
      <c r="W1266" s="8">
        <v>0.70799999999999996</v>
      </c>
      <c r="X1266">
        <v>46</v>
      </c>
      <c r="Y1266">
        <v>218</v>
      </c>
      <c r="Z1266">
        <v>264</v>
      </c>
      <c r="AA1266">
        <v>488</v>
      </c>
      <c r="AB1266">
        <v>100</v>
      </c>
      <c r="AC1266">
        <v>43</v>
      </c>
      <c r="AD1266">
        <v>194</v>
      </c>
      <c r="AE1266">
        <v>133</v>
      </c>
      <c r="AF1266">
        <v>1029</v>
      </c>
      <c r="AG1266" s="8">
        <f>IF(Table3[[#This Row],[FTA]]&gt;=100,Table3[[#This Row],[FT%]],"")</f>
        <v>0.70799999999999996</v>
      </c>
      <c r="AH1266" t="str">
        <f>UPPER(Table3[[#This Row],[Player]])</f>
        <v>JRUE HOLIDAY</v>
      </c>
    </row>
    <row r="1267" spans="1:34" x14ac:dyDescent="0.25">
      <c r="A1267">
        <v>2017</v>
      </c>
      <c r="B1267" t="s">
        <v>355</v>
      </c>
      <c r="C1267" t="s">
        <v>34</v>
      </c>
      <c r="D1267">
        <v>27</v>
      </c>
      <c r="E1267" t="s">
        <v>60</v>
      </c>
      <c r="F1267">
        <v>82</v>
      </c>
      <c r="G1267">
        <v>4</v>
      </c>
      <c r="H1267">
        <v>12.7</v>
      </c>
      <c r="I1267" s="8">
        <v>0.54900000000000004</v>
      </c>
      <c r="J1267">
        <v>2.5</v>
      </c>
      <c r="K1267">
        <v>-1.1000000000000001</v>
      </c>
      <c r="L1267">
        <v>233</v>
      </c>
      <c r="M1267">
        <v>538</v>
      </c>
      <c r="N1267" s="8">
        <v>0.433</v>
      </c>
      <c r="O1267">
        <v>97</v>
      </c>
      <c r="P1267">
        <v>273</v>
      </c>
      <c r="Q1267">
        <v>0.35499999999999998</v>
      </c>
      <c r="R1267">
        <v>136</v>
      </c>
      <c r="S1267">
        <v>265</v>
      </c>
      <c r="T1267" s="8">
        <v>0.51300000000000001</v>
      </c>
      <c r="U1267">
        <v>66</v>
      </c>
      <c r="V1267">
        <v>80</v>
      </c>
      <c r="W1267" s="8">
        <v>0.82499999999999996</v>
      </c>
      <c r="X1267">
        <v>27</v>
      </c>
      <c r="Y1267">
        <v>198</v>
      </c>
      <c r="Z1267">
        <v>225</v>
      </c>
      <c r="AA1267">
        <v>102</v>
      </c>
      <c r="AB1267">
        <v>65</v>
      </c>
      <c r="AC1267">
        <v>31</v>
      </c>
      <c r="AD1267">
        <v>66</v>
      </c>
      <c r="AE1267">
        <v>109</v>
      </c>
      <c r="AF1267">
        <v>629</v>
      </c>
      <c r="AG1267" s="8" t="str">
        <f>IF(Table3[[#This Row],[FTA]]&gt;=100,Table3[[#This Row],[FT%]],"")</f>
        <v/>
      </c>
      <c r="AH1267" t="str">
        <f>UPPER(Table3[[#This Row],[Player]])</f>
        <v>JUSTIN HOLIDAY</v>
      </c>
    </row>
    <row r="1268" spans="1:34" x14ac:dyDescent="0.25">
      <c r="A1268">
        <v>2017</v>
      </c>
      <c r="B1268" t="s">
        <v>535</v>
      </c>
      <c r="C1268" t="s">
        <v>50</v>
      </c>
      <c r="D1268">
        <v>22</v>
      </c>
      <c r="E1268" t="s">
        <v>342</v>
      </c>
      <c r="F1268">
        <v>78</v>
      </c>
      <c r="G1268">
        <v>50</v>
      </c>
      <c r="H1268">
        <v>13.7</v>
      </c>
      <c r="I1268" s="8">
        <v>0.51700000000000002</v>
      </c>
      <c r="J1268">
        <v>2.6</v>
      </c>
      <c r="K1268">
        <v>-1</v>
      </c>
      <c r="L1268">
        <v>235</v>
      </c>
      <c r="M1268">
        <v>542</v>
      </c>
      <c r="N1268" s="8">
        <v>0.434</v>
      </c>
      <c r="O1268">
        <v>15</v>
      </c>
      <c r="P1268">
        <v>67</v>
      </c>
      <c r="Q1268">
        <v>0.224</v>
      </c>
      <c r="R1268">
        <v>220</v>
      </c>
      <c r="S1268">
        <v>475</v>
      </c>
      <c r="T1268" s="8">
        <v>0.46300000000000002</v>
      </c>
      <c r="U1268">
        <v>190</v>
      </c>
      <c r="V1268">
        <v>253</v>
      </c>
      <c r="W1268" s="8">
        <v>0.751</v>
      </c>
      <c r="X1268">
        <v>96</v>
      </c>
      <c r="Y1268">
        <v>356</v>
      </c>
      <c r="Z1268">
        <v>452</v>
      </c>
      <c r="AA1268">
        <v>154</v>
      </c>
      <c r="AB1268">
        <v>82</v>
      </c>
      <c r="AC1268">
        <v>44</v>
      </c>
      <c r="AD1268">
        <v>116</v>
      </c>
      <c r="AE1268">
        <v>177</v>
      </c>
      <c r="AF1268">
        <v>675</v>
      </c>
      <c r="AG1268" s="8">
        <f>IF(Table3[[#This Row],[FTA]]&gt;=100,Table3[[#This Row],[FT%]],"")</f>
        <v>0.751</v>
      </c>
      <c r="AH1268" t="str">
        <f>UPPER(Table3[[#This Row],[Player]])</f>
        <v>RONDAE HOLLIS-JEFFERSON</v>
      </c>
    </row>
    <row r="1269" spans="1:34" x14ac:dyDescent="0.25">
      <c r="A1269">
        <v>2017</v>
      </c>
      <c r="B1269" t="s">
        <v>536</v>
      </c>
      <c r="C1269" t="s">
        <v>38</v>
      </c>
      <c r="D1269">
        <v>23</v>
      </c>
      <c r="E1269" t="s">
        <v>44</v>
      </c>
      <c r="F1269">
        <v>57</v>
      </c>
      <c r="G1269">
        <v>17</v>
      </c>
      <c r="H1269">
        <v>18.600000000000001</v>
      </c>
      <c r="I1269" s="8">
        <v>0.61099999999999999</v>
      </c>
      <c r="J1269">
        <v>3.7</v>
      </c>
      <c r="K1269">
        <v>1.7</v>
      </c>
      <c r="L1269">
        <v>230</v>
      </c>
      <c r="M1269">
        <v>412</v>
      </c>
      <c r="N1269" s="8">
        <v>0.55800000000000005</v>
      </c>
      <c r="O1269">
        <v>27</v>
      </c>
      <c r="P1269">
        <v>77</v>
      </c>
      <c r="Q1269">
        <v>0.35099999999999998</v>
      </c>
      <c r="R1269">
        <v>203</v>
      </c>
      <c r="S1269">
        <v>335</v>
      </c>
      <c r="T1269" s="8">
        <v>0.60599999999999998</v>
      </c>
      <c r="U1269">
        <v>72</v>
      </c>
      <c r="V1269">
        <v>103</v>
      </c>
      <c r="W1269" s="8">
        <v>0.69899999999999995</v>
      </c>
      <c r="X1269">
        <v>94</v>
      </c>
      <c r="Y1269">
        <v>217</v>
      </c>
      <c r="Z1269">
        <v>311</v>
      </c>
      <c r="AA1269">
        <v>58</v>
      </c>
      <c r="AB1269">
        <v>42</v>
      </c>
      <c r="AC1269">
        <v>55</v>
      </c>
      <c r="AD1269">
        <v>55</v>
      </c>
      <c r="AE1269">
        <v>136</v>
      </c>
      <c r="AF1269">
        <v>559</v>
      </c>
      <c r="AG1269" s="8">
        <f>IF(Table3[[#This Row],[FTA]]&gt;=100,Table3[[#This Row],[FT%]],"")</f>
        <v>0.69899999999999995</v>
      </c>
      <c r="AH1269" t="str">
        <f>UPPER(Table3[[#This Row],[Player]])</f>
        <v>RICHAUN HOLMES</v>
      </c>
    </row>
    <row r="1270" spans="1:34" x14ac:dyDescent="0.25">
      <c r="A1270">
        <v>2017</v>
      </c>
      <c r="B1270" t="s">
        <v>476</v>
      </c>
      <c r="C1270" t="s">
        <v>34</v>
      </c>
      <c r="D1270">
        <v>24</v>
      </c>
      <c r="E1270" t="s">
        <v>37</v>
      </c>
      <c r="F1270">
        <v>59</v>
      </c>
      <c r="G1270">
        <v>55</v>
      </c>
      <c r="H1270">
        <v>12.4</v>
      </c>
      <c r="I1270" s="8">
        <v>0.52200000000000002</v>
      </c>
      <c r="J1270">
        <v>2.6</v>
      </c>
      <c r="K1270">
        <v>-1.2</v>
      </c>
      <c r="L1270">
        <v>272</v>
      </c>
      <c r="M1270">
        <v>666</v>
      </c>
      <c r="N1270" s="8">
        <v>0.40799999999999997</v>
      </c>
      <c r="O1270">
        <v>114</v>
      </c>
      <c r="P1270">
        <v>307</v>
      </c>
      <c r="Q1270">
        <v>0.371</v>
      </c>
      <c r="R1270">
        <v>158</v>
      </c>
      <c r="S1270">
        <v>359</v>
      </c>
      <c r="T1270" s="8">
        <v>0.44</v>
      </c>
      <c r="U1270">
        <v>90</v>
      </c>
      <c r="V1270">
        <v>115</v>
      </c>
      <c r="W1270" s="8">
        <v>0.78300000000000003</v>
      </c>
      <c r="X1270">
        <v>16</v>
      </c>
      <c r="Y1270">
        <v>186</v>
      </c>
      <c r="Z1270">
        <v>202</v>
      </c>
      <c r="AA1270">
        <v>96</v>
      </c>
      <c r="AB1270">
        <v>38</v>
      </c>
      <c r="AC1270">
        <v>11</v>
      </c>
      <c r="AD1270">
        <v>65</v>
      </c>
      <c r="AE1270">
        <v>132</v>
      </c>
      <c r="AF1270">
        <v>748</v>
      </c>
      <c r="AG1270" s="8">
        <f>IF(Table3[[#This Row],[FTA]]&gt;=100,Table3[[#This Row],[FT%]],"")</f>
        <v>0.78300000000000003</v>
      </c>
      <c r="AH1270" t="str">
        <f>UPPER(Table3[[#This Row],[Player]])</f>
        <v>RODNEY HOOD</v>
      </c>
    </row>
    <row r="1271" spans="1:34" x14ac:dyDescent="0.25">
      <c r="A1271">
        <v>2017</v>
      </c>
      <c r="B1271" t="s">
        <v>188</v>
      </c>
      <c r="C1271" t="s">
        <v>38</v>
      </c>
      <c r="D1271">
        <v>30</v>
      </c>
      <c r="E1271" t="s">
        <v>45</v>
      </c>
      <c r="F1271">
        <v>68</v>
      </c>
      <c r="G1271">
        <v>68</v>
      </c>
      <c r="H1271">
        <v>17.7</v>
      </c>
      <c r="I1271" s="8">
        <v>0.55300000000000005</v>
      </c>
      <c r="J1271">
        <v>6.3</v>
      </c>
      <c r="K1271">
        <v>3.1</v>
      </c>
      <c r="L1271">
        <v>379</v>
      </c>
      <c r="M1271">
        <v>801</v>
      </c>
      <c r="N1271" s="8">
        <v>0.47299999999999998</v>
      </c>
      <c r="O1271">
        <v>86</v>
      </c>
      <c r="P1271">
        <v>242</v>
      </c>
      <c r="Q1271">
        <v>0.35499999999999998</v>
      </c>
      <c r="R1271">
        <v>293</v>
      </c>
      <c r="S1271">
        <v>559</v>
      </c>
      <c r="T1271" s="8">
        <v>0.52400000000000002</v>
      </c>
      <c r="U1271">
        <v>108</v>
      </c>
      <c r="V1271">
        <v>135</v>
      </c>
      <c r="W1271" s="8">
        <v>0.8</v>
      </c>
      <c r="X1271">
        <v>95</v>
      </c>
      <c r="Y1271">
        <v>369</v>
      </c>
      <c r="Z1271">
        <v>464</v>
      </c>
      <c r="AA1271">
        <v>337</v>
      </c>
      <c r="AB1271">
        <v>52</v>
      </c>
      <c r="AC1271">
        <v>87</v>
      </c>
      <c r="AD1271">
        <v>116</v>
      </c>
      <c r="AE1271">
        <v>138</v>
      </c>
      <c r="AF1271">
        <v>952</v>
      </c>
      <c r="AG1271" s="8">
        <f>IF(Table3[[#This Row],[FTA]]&gt;=100,Table3[[#This Row],[FT%]],"")</f>
        <v>0.8</v>
      </c>
      <c r="AH1271" t="str">
        <f>UPPER(Table3[[#This Row],[Player]])</f>
        <v>AL HORFORD</v>
      </c>
    </row>
    <row r="1272" spans="1:34" x14ac:dyDescent="0.25">
      <c r="A1272">
        <v>2017</v>
      </c>
      <c r="B1272" t="s">
        <v>189</v>
      </c>
      <c r="C1272" t="s">
        <v>38</v>
      </c>
      <c r="D1272">
        <v>31</v>
      </c>
      <c r="E1272" t="s">
        <v>115</v>
      </c>
      <c r="F1272">
        <v>74</v>
      </c>
      <c r="G1272">
        <v>74</v>
      </c>
      <c r="H1272">
        <v>20.8</v>
      </c>
      <c r="I1272" s="8">
        <v>0.627</v>
      </c>
      <c r="J1272">
        <v>8.3000000000000007</v>
      </c>
      <c r="K1272">
        <v>2.2999999999999998</v>
      </c>
      <c r="L1272">
        <v>388</v>
      </c>
      <c r="M1272">
        <v>613</v>
      </c>
      <c r="N1272" s="8">
        <v>0.63300000000000001</v>
      </c>
      <c r="O1272">
        <v>0</v>
      </c>
      <c r="P1272">
        <v>2</v>
      </c>
      <c r="Q1272">
        <v>0</v>
      </c>
      <c r="R1272">
        <v>388</v>
      </c>
      <c r="S1272">
        <v>611</v>
      </c>
      <c r="T1272" s="8">
        <v>0.63500000000000001</v>
      </c>
      <c r="U1272">
        <v>226</v>
      </c>
      <c r="V1272">
        <v>424</v>
      </c>
      <c r="W1272" s="8">
        <v>0.53300000000000003</v>
      </c>
      <c r="X1272">
        <v>296</v>
      </c>
      <c r="Y1272">
        <v>644</v>
      </c>
      <c r="Z1272">
        <v>940</v>
      </c>
      <c r="AA1272">
        <v>104</v>
      </c>
      <c r="AB1272">
        <v>64</v>
      </c>
      <c r="AC1272">
        <v>92</v>
      </c>
      <c r="AD1272">
        <v>170</v>
      </c>
      <c r="AE1272">
        <v>203</v>
      </c>
      <c r="AF1272">
        <v>1002</v>
      </c>
      <c r="AG1272" s="8">
        <f>IF(Table3[[#This Row],[FTA]]&gt;=100,Table3[[#This Row],[FT%]],"")</f>
        <v>0.53300000000000003</v>
      </c>
      <c r="AH1272" t="str">
        <f>UPPER(Table3[[#This Row],[Player]])</f>
        <v>DWIGHT HOWARD</v>
      </c>
    </row>
    <row r="1273" spans="1:34" x14ac:dyDescent="0.25">
      <c r="A1273">
        <v>2017</v>
      </c>
      <c r="B1273" t="s">
        <v>537</v>
      </c>
      <c r="C1273" t="s">
        <v>36</v>
      </c>
      <c r="D1273">
        <v>33</v>
      </c>
      <c r="E1273" t="s">
        <v>74</v>
      </c>
      <c r="F1273">
        <v>23</v>
      </c>
      <c r="G1273">
        <v>1</v>
      </c>
      <c r="H1273">
        <v>9.1</v>
      </c>
      <c r="I1273" s="8">
        <v>0.41699999999999998</v>
      </c>
      <c r="J1273">
        <v>-0.1</v>
      </c>
      <c r="K1273">
        <v>-7</v>
      </c>
      <c r="L1273">
        <v>25</v>
      </c>
      <c r="M1273">
        <v>68</v>
      </c>
      <c r="N1273" s="8">
        <v>0.36799999999999999</v>
      </c>
      <c r="O1273">
        <v>4</v>
      </c>
      <c r="P1273">
        <v>19</v>
      </c>
      <c r="Q1273">
        <v>0.21099999999999999</v>
      </c>
      <c r="R1273">
        <v>21</v>
      </c>
      <c r="S1273">
        <v>49</v>
      </c>
      <c r="T1273" s="8">
        <v>0.42899999999999999</v>
      </c>
      <c r="U1273">
        <v>9</v>
      </c>
      <c r="V1273">
        <v>17</v>
      </c>
      <c r="W1273" s="8">
        <v>0.52900000000000003</v>
      </c>
      <c r="X1273">
        <v>2</v>
      </c>
      <c r="Y1273">
        <v>22</v>
      </c>
      <c r="Z1273">
        <v>24</v>
      </c>
      <c r="AA1273">
        <v>52</v>
      </c>
      <c r="AB1273">
        <v>10</v>
      </c>
      <c r="AC1273">
        <v>2</v>
      </c>
      <c r="AD1273">
        <v>19</v>
      </c>
      <c r="AE1273">
        <v>16</v>
      </c>
      <c r="AF1273">
        <v>63</v>
      </c>
      <c r="AG1273" s="8" t="str">
        <f>IF(Table3[[#This Row],[FTA]]&gt;=100,Table3[[#This Row],[FT%]],"")</f>
        <v/>
      </c>
      <c r="AH1273" t="str">
        <f>UPPER(Table3[[#This Row],[Player]])</f>
        <v>MARCELO HUERTAS</v>
      </c>
    </row>
    <row r="1274" spans="1:34" x14ac:dyDescent="0.25">
      <c r="A1274">
        <v>2017</v>
      </c>
      <c r="B1274" t="s">
        <v>538</v>
      </c>
      <c r="C1274" t="s">
        <v>30</v>
      </c>
      <c r="D1274">
        <v>25</v>
      </c>
      <c r="E1274" t="s">
        <v>40</v>
      </c>
      <c r="F1274">
        <v>2</v>
      </c>
      <c r="G1274">
        <v>0</v>
      </c>
      <c r="H1274">
        <v>26.1</v>
      </c>
      <c r="I1274" s="8">
        <v>0.61199999999999999</v>
      </c>
      <c r="J1274">
        <v>0.2</v>
      </c>
      <c r="K1274">
        <v>5.7</v>
      </c>
      <c r="L1274">
        <v>6</v>
      </c>
      <c r="M1274">
        <v>11</v>
      </c>
      <c r="N1274" s="8">
        <v>0.54500000000000004</v>
      </c>
      <c r="O1274">
        <v>2</v>
      </c>
      <c r="P1274">
        <v>4</v>
      </c>
      <c r="Q1274">
        <v>0.5</v>
      </c>
      <c r="R1274">
        <v>4</v>
      </c>
      <c r="S1274">
        <v>7</v>
      </c>
      <c r="T1274" s="8">
        <v>0.57099999999999995</v>
      </c>
      <c r="U1274">
        <v>0</v>
      </c>
      <c r="V1274">
        <v>1</v>
      </c>
      <c r="W1274" s="8">
        <v>0</v>
      </c>
      <c r="X1274">
        <v>4</v>
      </c>
      <c r="Y1274">
        <v>5</v>
      </c>
      <c r="Z1274">
        <v>9</v>
      </c>
      <c r="AA1274">
        <v>3</v>
      </c>
      <c r="AB1274">
        <v>0</v>
      </c>
      <c r="AC1274">
        <v>3</v>
      </c>
      <c r="AD1274">
        <v>0</v>
      </c>
      <c r="AE1274">
        <v>0</v>
      </c>
      <c r="AF1274">
        <v>14</v>
      </c>
      <c r="AG1274" s="8" t="str">
        <f>IF(Table3[[#This Row],[FTA]]&gt;=100,Table3[[#This Row],[FT%]],"")</f>
        <v/>
      </c>
      <c r="AH1274" t="str">
        <f>UPPER(Table3[[#This Row],[Player]])</f>
        <v>JOSH HUESTIS</v>
      </c>
    </row>
    <row r="1275" spans="1:34" x14ac:dyDescent="0.25">
      <c r="A1275">
        <v>2017</v>
      </c>
      <c r="B1275" t="s">
        <v>191</v>
      </c>
      <c r="C1275" t="s">
        <v>30</v>
      </c>
      <c r="D1275">
        <v>31</v>
      </c>
      <c r="E1275" t="s">
        <v>115</v>
      </c>
      <c r="F1275">
        <v>56</v>
      </c>
      <c r="G1275">
        <v>4</v>
      </c>
      <c r="H1275">
        <v>13.6</v>
      </c>
      <c r="I1275" s="8">
        <v>0.51400000000000001</v>
      </c>
      <c r="J1275">
        <v>1.6</v>
      </c>
      <c r="K1275">
        <v>-2.7</v>
      </c>
      <c r="L1275">
        <v>87</v>
      </c>
      <c r="M1275">
        <v>214</v>
      </c>
      <c r="N1275" s="8">
        <v>0.40699999999999997</v>
      </c>
      <c r="O1275">
        <v>19</v>
      </c>
      <c r="P1275">
        <v>54</v>
      </c>
      <c r="Q1275">
        <v>0.35199999999999998</v>
      </c>
      <c r="R1275">
        <v>68</v>
      </c>
      <c r="S1275">
        <v>160</v>
      </c>
      <c r="T1275" s="8">
        <v>0.42499999999999999</v>
      </c>
      <c r="U1275">
        <v>64</v>
      </c>
      <c r="V1275">
        <v>82</v>
      </c>
      <c r="W1275" s="8">
        <v>0.78</v>
      </c>
      <c r="X1275">
        <v>60</v>
      </c>
      <c r="Y1275">
        <v>146</v>
      </c>
      <c r="Z1275">
        <v>206</v>
      </c>
      <c r="AA1275">
        <v>29</v>
      </c>
      <c r="AB1275">
        <v>15</v>
      </c>
      <c r="AC1275">
        <v>21</v>
      </c>
      <c r="AD1275">
        <v>28</v>
      </c>
      <c r="AE1275">
        <v>69</v>
      </c>
      <c r="AF1275">
        <v>257</v>
      </c>
      <c r="AG1275" s="8" t="str">
        <f>IF(Table3[[#This Row],[FTA]]&gt;=100,Table3[[#This Row],[FT%]],"")</f>
        <v/>
      </c>
      <c r="AH1275" t="str">
        <f>UPPER(Table3[[#This Row],[Player]])</f>
        <v>KRIS HUMPHRIES</v>
      </c>
    </row>
    <row r="1276" spans="1:34" x14ac:dyDescent="0.25">
      <c r="A1276">
        <v>2017</v>
      </c>
      <c r="B1276" t="s">
        <v>192</v>
      </c>
      <c r="C1276" t="s">
        <v>30</v>
      </c>
      <c r="D1276">
        <v>27</v>
      </c>
      <c r="E1276" t="s">
        <v>69</v>
      </c>
      <c r="F1276">
        <v>79</v>
      </c>
      <c r="G1276">
        <v>79</v>
      </c>
      <c r="H1276">
        <v>16.399999999999999</v>
      </c>
      <c r="I1276" s="8">
        <v>0.56599999999999995</v>
      </c>
      <c r="J1276">
        <v>5.0999999999999996</v>
      </c>
      <c r="K1276">
        <v>-0.4</v>
      </c>
      <c r="L1276">
        <v>471</v>
      </c>
      <c r="M1276">
        <v>982</v>
      </c>
      <c r="N1276" s="8">
        <v>0.48</v>
      </c>
      <c r="O1276">
        <v>124</v>
      </c>
      <c r="P1276">
        <v>317</v>
      </c>
      <c r="Q1276">
        <v>0.39100000000000001</v>
      </c>
      <c r="R1276">
        <v>347</v>
      </c>
      <c r="S1276">
        <v>665</v>
      </c>
      <c r="T1276" s="8">
        <v>0.52200000000000002</v>
      </c>
      <c r="U1276">
        <v>107</v>
      </c>
      <c r="V1276">
        <v>125</v>
      </c>
      <c r="W1276" s="8">
        <v>0.85599999999999998</v>
      </c>
      <c r="X1276">
        <v>129</v>
      </c>
      <c r="Y1276">
        <v>409</v>
      </c>
      <c r="Z1276">
        <v>538</v>
      </c>
      <c r="AA1276">
        <v>75</v>
      </c>
      <c r="AB1276">
        <v>41</v>
      </c>
      <c r="AC1276">
        <v>124</v>
      </c>
      <c r="AD1276">
        <v>105</v>
      </c>
      <c r="AE1276">
        <v>215</v>
      </c>
      <c r="AF1276">
        <v>1173</v>
      </c>
      <c r="AG1276" s="8">
        <f>IF(Table3[[#This Row],[FTA]]&gt;=100,Table3[[#This Row],[FT%]],"")</f>
        <v>0.85599999999999998</v>
      </c>
      <c r="AH1276" t="str">
        <f>UPPER(Table3[[#This Row],[Player]])</f>
        <v>SERGE IBAKA</v>
      </c>
    </row>
    <row r="1277" spans="1:34" x14ac:dyDescent="0.25">
      <c r="A1277">
        <v>2017</v>
      </c>
      <c r="B1277" t="s">
        <v>192</v>
      </c>
      <c r="C1277" t="s">
        <v>30</v>
      </c>
      <c r="D1277">
        <v>27</v>
      </c>
      <c r="E1277" t="s">
        <v>58</v>
      </c>
      <c r="F1277">
        <v>56</v>
      </c>
      <c r="G1277">
        <v>56</v>
      </c>
      <c r="H1277">
        <v>17.5</v>
      </c>
      <c r="I1277" s="8">
        <v>0.56899999999999995</v>
      </c>
      <c r="J1277">
        <v>3.8</v>
      </c>
      <c r="K1277">
        <v>0.3</v>
      </c>
      <c r="L1277">
        <v>343</v>
      </c>
      <c r="M1277">
        <v>703</v>
      </c>
      <c r="N1277" s="8">
        <v>0.48799999999999999</v>
      </c>
      <c r="O1277">
        <v>83</v>
      </c>
      <c r="P1277">
        <v>214</v>
      </c>
      <c r="Q1277">
        <v>0.38800000000000001</v>
      </c>
      <c r="R1277">
        <v>260</v>
      </c>
      <c r="S1277">
        <v>489</v>
      </c>
      <c r="T1277" s="8">
        <v>0.53200000000000003</v>
      </c>
      <c r="U1277">
        <v>77</v>
      </c>
      <c r="V1277">
        <v>91</v>
      </c>
      <c r="W1277" s="8">
        <v>0.84599999999999997</v>
      </c>
      <c r="X1277">
        <v>100</v>
      </c>
      <c r="Y1277">
        <v>282</v>
      </c>
      <c r="Z1277">
        <v>382</v>
      </c>
      <c r="AA1277">
        <v>60</v>
      </c>
      <c r="AB1277">
        <v>34</v>
      </c>
      <c r="AC1277">
        <v>91</v>
      </c>
      <c r="AD1277">
        <v>66</v>
      </c>
      <c r="AE1277">
        <v>139</v>
      </c>
      <c r="AF1277">
        <v>846</v>
      </c>
      <c r="AG1277" s="8" t="str">
        <f>IF(Table3[[#This Row],[FTA]]&gt;=100,Table3[[#This Row],[FT%]],"")</f>
        <v/>
      </c>
      <c r="AH1277" t="str">
        <f>UPPER(Table3[[#This Row],[Player]])</f>
        <v>SERGE IBAKA</v>
      </c>
    </row>
    <row r="1278" spans="1:34" x14ac:dyDescent="0.25">
      <c r="A1278">
        <v>2017</v>
      </c>
      <c r="B1278" t="s">
        <v>192</v>
      </c>
      <c r="C1278" t="s">
        <v>30</v>
      </c>
      <c r="D1278">
        <v>27</v>
      </c>
      <c r="E1278" t="s">
        <v>39</v>
      </c>
      <c r="F1278">
        <v>23</v>
      </c>
      <c r="G1278">
        <v>23</v>
      </c>
      <c r="H1278">
        <v>13.8</v>
      </c>
      <c r="I1278" s="8">
        <v>0.55600000000000005</v>
      </c>
      <c r="J1278">
        <v>1.3</v>
      </c>
      <c r="K1278">
        <v>-2.1</v>
      </c>
      <c r="L1278">
        <v>128</v>
      </c>
      <c r="M1278">
        <v>279</v>
      </c>
      <c r="N1278" s="8">
        <v>0.45900000000000002</v>
      </c>
      <c r="O1278">
        <v>41</v>
      </c>
      <c r="P1278">
        <v>103</v>
      </c>
      <c r="Q1278">
        <v>0.39800000000000002</v>
      </c>
      <c r="R1278">
        <v>87</v>
      </c>
      <c r="S1278">
        <v>176</v>
      </c>
      <c r="T1278" s="8">
        <v>0.49399999999999999</v>
      </c>
      <c r="U1278">
        <v>30</v>
      </c>
      <c r="V1278">
        <v>34</v>
      </c>
      <c r="W1278" s="8">
        <v>0.88200000000000001</v>
      </c>
      <c r="X1278">
        <v>29</v>
      </c>
      <c r="Y1278">
        <v>127</v>
      </c>
      <c r="Z1278">
        <v>156</v>
      </c>
      <c r="AA1278">
        <v>15</v>
      </c>
      <c r="AB1278">
        <v>7</v>
      </c>
      <c r="AC1278">
        <v>33</v>
      </c>
      <c r="AD1278">
        <v>39</v>
      </c>
      <c r="AE1278">
        <v>76</v>
      </c>
      <c r="AF1278">
        <v>327</v>
      </c>
      <c r="AG1278" s="8" t="str">
        <f>IF(Table3[[#This Row],[FTA]]&gt;=100,Table3[[#This Row],[FT%]],"")</f>
        <v/>
      </c>
      <c r="AH1278" t="str">
        <f>UPPER(Table3[[#This Row],[Player]])</f>
        <v>SERGE IBAKA</v>
      </c>
    </row>
    <row r="1279" spans="1:34" x14ac:dyDescent="0.25">
      <c r="A1279">
        <v>2017</v>
      </c>
      <c r="B1279" t="s">
        <v>193</v>
      </c>
      <c r="C1279" t="s">
        <v>50</v>
      </c>
      <c r="D1279">
        <v>33</v>
      </c>
      <c r="E1279" t="s">
        <v>76</v>
      </c>
      <c r="F1279">
        <v>76</v>
      </c>
      <c r="G1279">
        <v>0</v>
      </c>
      <c r="H1279">
        <v>14.4</v>
      </c>
      <c r="I1279" s="8">
        <v>0.624</v>
      </c>
      <c r="J1279">
        <v>6.9</v>
      </c>
      <c r="K1279">
        <v>3</v>
      </c>
      <c r="L1279">
        <v>219</v>
      </c>
      <c r="M1279">
        <v>415</v>
      </c>
      <c r="N1279" s="8">
        <v>0.52800000000000002</v>
      </c>
      <c r="O1279">
        <v>64</v>
      </c>
      <c r="P1279">
        <v>177</v>
      </c>
      <c r="Q1279">
        <v>0.36199999999999999</v>
      </c>
      <c r="R1279">
        <v>155</v>
      </c>
      <c r="S1279">
        <v>238</v>
      </c>
      <c r="T1279" s="8">
        <v>0.65100000000000002</v>
      </c>
      <c r="U1279">
        <v>72</v>
      </c>
      <c r="V1279">
        <v>102</v>
      </c>
      <c r="W1279" s="8">
        <v>0.70599999999999996</v>
      </c>
      <c r="X1279">
        <v>51</v>
      </c>
      <c r="Y1279">
        <v>253</v>
      </c>
      <c r="Z1279">
        <v>304</v>
      </c>
      <c r="AA1279">
        <v>262</v>
      </c>
      <c r="AB1279">
        <v>76</v>
      </c>
      <c r="AC1279">
        <v>39</v>
      </c>
      <c r="AD1279">
        <v>58</v>
      </c>
      <c r="AE1279">
        <v>97</v>
      </c>
      <c r="AF1279">
        <v>574</v>
      </c>
      <c r="AG1279" s="8">
        <f>IF(Table3[[#This Row],[FTA]]&gt;=100,Table3[[#This Row],[FT%]],"")</f>
        <v>0.70599999999999996</v>
      </c>
      <c r="AH1279" t="str">
        <f>UPPER(Table3[[#This Row],[Player]])</f>
        <v>ANDRE IGUODALA</v>
      </c>
    </row>
    <row r="1280" spans="1:34" x14ac:dyDescent="0.25">
      <c r="A1280">
        <v>2017</v>
      </c>
      <c r="B1280" t="s">
        <v>194</v>
      </c>
      <c r="C1280" t="s">
        <v>30</v>
      </c>
      <c r="D1280">
        <v>29</v>
      </c>
      <c r="E1280" t="s">
        <v>69</v>
      </c>
      <c r="F1280">
        <v>82</v>
      </c>
      <c r="G1280">
        <v>52</v>
      </c>
      <c r="H1280">
        <v>14.6</v>
      </c>
      <c r="I1280" s="8">
        <v>0.54600000000000004</v>
      </c>
      <c r="J1280">
        <v>4.0999999999999996</v>
      </c>
      <c r="K1280">
        <v>-0.5</v>
      </c>
      <c r="L1280">
        <v>384</v>
      </c>
      <c r="M1280">
        <v>890</v>
      </c>
      <c r="N1280" s="8">
        <v>0.43099999999999999</v>
      </c>
      <c r="O1280">
        <v>142</v>
      </c>
      <c r="P1280">
        <v>402</v>
      </c>
      <c r="Q1280">
        <v>0.35299999999999998</v>
      </c>
      <c r="R1280">
        <v>242</v>
      </c>
      <c r="S1280">
        <v>488</v>
      </c>
      <c r="T1280" s="8">
        <v>0.496</v>
      </c>
      <c r="U1280">
        <v>161</v>
      </c>
      <c r="V1280">
        <v>207</v>
      </c>
      <c r="W1280" s="8">
        <v>0.77800000000000002</v>
      </c>
      <c r="X1280">
        <v>115</v>
      </c>
      <c r="Y1280">
        <v>366</v>
      </c>
      <c r="Z1280">
        <v>481</v>
      </c>
      <c r="AA1280">
        <v>141</v>
      </c>
      <c r="AB1280">
        <v>58</v>
      </c>
      <c r="AC1280">
        <v>23</v>
      </c>
      <c r="AD1280">
        <v>116</v>
      </c>
      <c r="AE1280">
        <v>211</v>
      </c>
      <c r="AF1280">
        <v>1071</v>
      </c>
      <c r="AG1280" s="8">
        <f>IF(Table3[[#This Row],[FTA]]&gt;=100,Table3[[#This Row],[FT%]],"")</f>
        <v>0.77800000000000002</v>
      </c>
      <c r="AH1280" t="str">
        <f>UPPER(Table3[[#This Row],[Player]])</f>
        <v>ERSAN ILYASOVA</v>
      </c>
    </row>
    <row r="1281" spans="1:34" x14ac:dyDescent="0.25">
      <c r="A1281">
        <v>2017</v>
      </c>
      <c r="B1281" t="s">
        <v>194</v>
      </c>
      <c r="C1281" t="s">
        <v>30</v>
      </c>
      <c r="D1281">
        <v>29</v>
      </c>
      <c r="E1281" t="s">
        <v>44</v>
      </c>
      <c r="F1281">
        <v>53</v>
      </c>
      <c r="G1281">
        <v>40</v>
      </c>
      <c r="H1281">
        <v>15.4</v>
      </c>
      <c r="I1281" s="8">
        <v>0.55300000000000005</v>
      </c>
      <c r="J1281">
        <v>2.6</v>
      </c>
      <c r="K1281">
        <v>-0.4</v>
      </c>
      <c r="L1281">
        <v>285</v>
      </c>
      <c r="M1281">
        <v>648</v>
      </c>
      <c r="N1281" s="8">
        <v>0.44</v>
      </c>
      <c r="O1281">
        <v>107</v>
      </c>
      <c r="P1281">
        <v>298</v>
      </c>
      <c r="Q1281">
        <v>0.35899999999999999</v>
      </c>
      <c r="R1281">
        <v>178</v>
      </c>
      <c r="S1281">
        <v>350</v>
      </c>
      <c r="T1281" s="8">
        <v>0.50900000000000001</v>
      </c>
      <c r="U1281">
        <v>109</v>
      </c>
      <c r="V1281">
        <v>142</v>
      </c>
      <c r="W1281" s="8">
        <v>0.76800000000000002</v>
      </c>
      <c r="X1281">
        <v>71</v>
      </c>
      <c r="Y1281">
        <v>243</v>
      </c>
      <c r="Z1281">
        <v>314</v>
      </c>
      <c r="AA1281">
        <v>97</v>
      </c>
      <c r="AB1281">
        <v>33</v>
      </c>
      <c r="AC1281">
        <v>14</v>
      </c>
      <c r="AD1281">
        <v>78</v>
      </c>
      <c r="AE1281">
        <v>133</v>
      </c>
      <c r="AF1281">
        <v>786</v>
      </c>
      <c r="AG1281" s="8">
        <f>IF(Table3[[#This Row],[FTA]]&gt;=100,Table3[[#This Row],[FT%]],"")</f>
        <v>0.76800000000000002</v>
      </c>
      <c r="AH1281" t="str">
        <f>UPPER(Table3[[#This Row],[Player]])</f>
        <v>ERSAN ILYASOVA</v>
      </c>
    </row>
    <row r="1282" spans="1:34" x14ac:dyDescent="0.25">
      <c r="A1282">
        <v>2017</v>
      </c>
      <c r="B1282" t="s">
        <v>194</v>
      </c>
      <c r="C1282" t="s">
        <v>30</v>
      </c>
      <c r="D1282">
        <v>29</v>
      </c>
      <c r="E1282" t="s">
        <v>115</v>
      </c>
      <c r="F1282">
        <v>26</v>
      </c>
      <c r="G1282">
        <v>12</v>
      </c>
      <c r="H1282">
        <v>13.5</v>
      </c>
      <c r="I1282" s="8">
        <v>0.53</v>
      </c>
      <c r="J1282">
        <v>1.4</v>
      </c>
      <c r="K1282">
        <v>-0.2</v>
      </c>
      <c r="L1282">
        <v>93</v>
      </c>
      <c r="M1282">
        <v>226</v>
      </c>
      <c r="N1282" s="8">
        <v>0.41199999999999998</v>
      </c>
      <c r="O1282">
        <v>32</v>
      </c>
      <c r="P1282">
        <v>92</v>
      </c>
      <c r="Q1282">
        <v>0.34799999999999998</v>
      </c>
      <c r="R1282">
        <v>61</v>
      </c>
      <c r="S1282">
        <v>134</v>
      </c>
      <c r="T1282" s="8">
        <v>0.45500000000000002</v>
      </c>
      <c r="U1282">
        <v>52</v>
      </c>
      <c r="V1282">
        <v>65</v>
      </c>
      <c r="W1282" s="8">
        <v>0.8</v>
      </c>
      <c r="X1282">
        <v>42</v>
      </c>
      <c r="Y1282">
        <v>109</v>
      </c>
      <c r="Z1282">
        <v>151</v>
      </c>
      <c r="AA1282">
        <v>43</v>
      </c>
      <c r="AB1282">
        <v>22</v>
      </c>
      <c r="AC1282">
        <v>8</v>
      </c>
      <c r="AD1282">
        <v>34</v>
      </c>
      <c r="AE1282">
        <v>73</v>
      </c>
      <c r="AF1282">
        <v>270</v>
      </c>
      <c r="AG1282" s="8" t="str">
        <f>IF(Table3[[#This Row],[FTA]]&gt;=100,Table3[[#This Row],[FT%]],"")</f>
        <v/>
      </c>
      <c r="AH1282" t="str">
        <f>UPPER(Table3[[#This Row],[Player]])</f>
        <v>ERSAN ILYASOVA</v>
      </c>
    </row>
    <row r="1283" spans="1:34" x14ac:dyDescent="0.25">
      <c r="A1283">
        <v>2017</v>
      </c>
      <c r="B1283" t="s">
        <v>477</v>
      </c>
      <c r="C1283" t="s">
        <v>50</v>
      </c>
      <c r="D1283">
        <v>29</v>
      </c>
      <c r="E1283" t="s">
        <v>37</v>
      </c>
      <c r="F1283">
        <v>82</v>
      </c>
      <c r="G1283">
        <v>26</v>
      </c>
      <c r="H1283">
        <v>12.4</v>
      </c>
      <c r="I1283" s="8">
        <v>0.60399999999999998</v>
      </c>
      <c r="J1283">
        <v>5</v>
      </c>
      <c r="K1283">
        <v>2.7</v>
      </c>
      <c r="L1283">
        <v>204</v>
      </c>
      <c r="M1283">
        <v>451</v>
      </c>
      <c r="N1283" s="8">
        <v>0.45200000000000001</v>
      </c>
      <c r="O1283">
        <v>123</v>
      </c>
      <c r="P1283">
        <v>279</v>
      </c>
      <c r="Q1283">
        <v>0.441</v>
      </c>
      <c r="R1283">
        <v>81</v>
      </c>
      <c r="S1283">
        <v>172</v>
      </c>
      <c r="T1283" s="8">
        <v>0.47099999999999997</v>
      </c>
      <c r="U1283">
        <v>50</v>
      </c>
      <c r="V1283">
        <v>68</v>
      </c>
      <c r="W1283" s="8">
        <v>0.73499999999999999</v>
      </c>
      <c r="X1283">
        <v>23</v>
      </c>
      <c r="Y1283">
        <v>237</v>
      </c>
      <c r="Z1283">
        <v>260</v>
      </c>
      <c r="AA1283">
        <v>224</v>
      </c>
      <c r="AB1283">
        <v>96</v>
      </c>
      <c r="AC1283">
        <v>8</v>
      </c>
      <c r="AD1283">
        <v>107</v>
      </c>
      <c r="AE1283">
        <v>163</v>
      </c>
      <c r="AF1283">
        <v>581</v>
      </c>
      <c r="AG1283" s="8" t="str">
        <f>IF(Table3[[#This Row],[FTA]]&gt;=100,Table3[[#This Row],[FT%]],"")</f>
        <v/>
      </c>
      <c r="AH1283" t="str">
        <f>UPPER(Table3[[#This Row],[Player]])</f>
        <v>JOE INGLES</v>
      </c>
    </row>
    <row r="1284" spans="1:34" x14ac:dyDescent="0.25">
      <c r="A1284">
        <v>2017</v>
      </c>
      <c r="B1284" t="s">
        <v>614</v>
      </c>
      <c r="C1284" t="s">
        <v>50</v>
      </c>
      <c r="D1284">
        <v>19</v>
      </c>
      <c r="E1284" t="s">
        <v>74</v>
      </c>
      <c r="F1284">
        <v>79</v>
      </c>
      <c r="G1284">
        <v>40</v>
      </c>
      <c r="H1284">
        <v>8.5</v>
      </c>
      <c r="I1284" s="8">
        <v>0.47399999999999998</v>
      </c>
      <c r="J1284">
        <v>-0.3</v>
      </c>
      <c r="K1284">
        <v>-3.8</v>
      </c>
      <c r="L1284">
        <v>276</v>
      </c>
      <c r="M1284">
        <v>686</v>
      </c>
      <c r="N1284" s="8">
        <v>0.40200000000000002</v>
      </c>
      <c r="O1284">
        <v>55</v>
      </c>
      <c r="P1284">
        <v>187</v>
      </c>
      <c r="Q1284">
        <v>0.29399999999999998</v>
      </c>
      <c r="R1284">
        <v>221</v>
      </c>
      <c r="S1284">
        <v>499</v>
      </c>
      <c r="T1284" s="8">
        <v>0.443</v>
      </c>
      <c r="U1284">
        <v>133</v>
      </c>
      <c r="V1284">
        <v>214</v>
      </c>
      <c r="W1284" s="8">
        <v>0.621</v>
      </c>
      <c r="X1284">
        <v>60</v>
      </c>
      <c r="Y1284">
        <v>257</v>
      </c>
      <c r="Z1284">
        <v>317</v>
      </c>
      <c r="AA1284">
        <v>166</v>
      </c>
      <c r="AB1284">
        <v>50</v>
      </c>
      <c r="AC1284">
        <v>36</v>
      </c>
      <c r="AD1284">
        <v>116</v>
      </c>
      <c r="AE1284">
        <v>158</v>
      </c>
      <c r="AF1284">
        <v>740</v>
      </c>
      <c r="AG1284" s="8">
        <f>IF(Table3[[#This Row],[FTA]]&gt;=100,Table3[[#This Row],[FT%]],"")</f>
        <v>0.621</v>
      </c>
      <c r="AH1284" t="str">
        <f>UPPER(Table3[[#This Row],[Player]])</f>
        <v>BRANDON INGRAM</v>
      </c>
    </row>
    <row r="1285" spans="1:34" x14ac:dyDescent="0.25">
      <c r="A1285">
        <v>2017</v>
      </c>
      <c r="B1285" t="s">
        <v>195</v>
      </c>
      <c r="C1285" t="s">
        <v>36</v>
      </c>
      <c r="D1285">
        <v>24</v>
      </c>
      <c r="E1285" t="s">
        <v>109</v>
      </c>
      <c r="F1285">
        <v>72</v>
      </c>
      <c r="G1285">
        <v>72</v>
      </c>
      <c r="H1285">
        <v>23</v>
      </c>
      <c r="I1285" s="8">
        <v>0.57999999999999996</v>
      </c>
      <c r="J1285">
        <v>8.9</v>
      </c>
      <c r="K1285">
        <v>2.5</v>
      </c>
      <c r="L1285">
        <v>671</v>
      </c>
      <c r="M1285">
        <v>1420</v>
      </c>
      <c r="N1285" s="8">
        <v>0.47299999999999998</v>
      </c>
      <c r="O1285">
        <v>177</v>
      </c>
      <c r="P1285">
        <v>441</v>
      </c>
      <c r="Q1285">
        <v>0.40100000000000002</v>
      </c>
      <c r="R1285">
        <v>494</v>
      </c>
      <c r="S1285">
        <v>979</v>
      </c>
      <c r="T1285" s="8">
        <v>0.505</v>
      </c>
      <c r="U1285">
        <v>297</v>
      </c>
      <c r="V1285">
        <v>328</v>
      </c>
      <c r="W1285" s="8">
        <v>0.90500000000000003</v>
      </c>
      <c r="X1285">
        <v>52</v>
      </c>
      <c r="Y1285">
        <v>178</v>
      </c>
      <c r="Z1285">
        <v>230</v>
      </c>
      <c r="AA1285">
        <v>418</v>
      </c>
      <c r="AB1285">
        <v>83</v>
      </c>
      <c r="AC1285">
        <v>25</v>
      </c>
      <c r="AD1285">
        <v>180</v>
      </c>
      <c r="AE1285">
        <v>157</v>
      </c>
      <c r="AF1285">
        <v>1816</v>
      </c>
      <c r="AG1285" s="8">
        <f>IF(Table3[[#This Row],[FTA]]&gt;=100,Table3[[#This Row],[FT%]],"")</f>
        <v>0.90500000000000003</v>
      </c>
      <c r="AH1285" t="str">
        <f>UPPER(Table3[[#This Row],[Player]])</f>
        <v>KYRIE IRVING</v>
      </c>
    </row>
    <row r="1286" spans="1:34" x14ac:dyDescent="0.25">
      <c r="A1286">
        <v>2017</v>
      </c>
      <c r="B1286" t="s">
        <v>196</v>
      </c>
      <c r="C1286" t="s">
        <v>36</v>
      </c>
      <c r="D1286">
        <v>33</v>
      </c>
      <c r="E1286" t="s">
        <v>392</v>
      </c>
      <c r="F1286">
        <v>2</v>
      </c>
      <c r="G1286">
        <v>0</v>
      </c>
      <c r="H1286">
        <v>7.7</v>
      </c>
      <c r="I1286" s="8">
        <v>0.77300000000000002</v>
      </c>
      <c r="J1286">
        <v>0</v>
      </c>
      <c r="K1286">
        <v>-9.3000000000000007</v>
      </c>
      <c r="L1286">
        <v>2</v>
      </c>
      <c r="M1286">
        <v>3</v>
      </c>
      <c r="N1286" s="8">
        <v>0.66700000000000004</v>
      </c>
      <c r="O1286">
        <v>0</v>
      </c>
      <c r="P1286">
        <v>1</v>
      </c>
      <c r="Q1286">
        <v>0</v>
      </c>
      <c r="R1286">
        <v>2</v>
      </c>
      <c r="S1286">
        <v>2</v>
      </c>
      <c r="T1286" s="8">
        <v>1</v>
      </c>
      <c r="U1286">
        <v>2</v>
      </c>
      <c r="V1286">
        <v>2</v>
      </c>
      <c r="W1286" s="8">
        <v>1</v>
      </c>
      <c r="X1286">
        <v>0</v>
      </c>
      <c r="Y1286">
        <v>0</v>
      </c>
      <c r="Z1286">
        <v>0</v>
      </c>
      <c r="AA1286">
        <v>5</v>
      </c>
      <c r="AB1286">
        <v>2</v>
      </c>
      <c r="AC1286">
        <v>0</v>
      </c>
      <c r="AD1286">
        <v>3</v>
      </c>
      <c r="AE1286">
        <v>4</v>
      </c>
      <c r="AF1286">
        <v>6</v>
      </c>
      <c r="AG1286" s="8" t="str">
        <f>IF(Table3[[#This Row],[FTA]]&gt;=100,Table3[[#This Row],[FT%]],"")</f>
        <v/>
      </c>
      <c r="AH1286" t="str">
        <f>UPPER(Table3[[#This Row],[Player]])</f>
        <v>JARRETT JACK</v>
      </c>
    </row>
    <row r="1287" spans="1:34" x14ac:dyDescent="0.25">
      <c r="A1287">
        <v>2017</v>
      </c>
      <c r="B1287" t="s">
        <v>615</v>
      </c>
      <c r="C1287" t="s">
        <v>36</v>
      </c>
      <c r="D1287">
        <v>22</v>
      </c>
      <c r="E1287" t="s">
        <v>45</v>
      </c>
      <c r="F1287">
        <v>5</v>
      </c>
      <c r="G1287">
        <v>0</v>
      </c>
      <c r="H1287">
        <v>30.8</v>
      </c>
      <c r="I1287" s="8">
        <v>0.753</v>
      </c>
      <c r="J1287">
        <v>0.1</v>
      </c>
      <c r="K1287">
        <v>6.4</v>
      </c>
      <c r="L1287">
        <v>3</v>
      </c>
      <c r="M1287">
        <v>4</v>
      </c>
      <c r="N1287" s="8">
        <v>0.75</v>
      </c>
      <c r="O1287">
        <v>1</v>
      </c>
      <c r="P1287">
        <v>1</v>
      </c>
      <c r="Q1287">
        <v>1</v>
      </c>
      <c r="R1287">
        <v>2</v>
      </c>
      <c r="S1287">
        <v>3</v>
      </c>
      <c r="T1287" s="8">
        <v>0.66700000000000004</v>
      </c>
      <c r="U1287">
        <v>3</v>
      </c>
      <c r="V1287">
        <v>6</v>
      </c>
      <c r="W1287" s="8">
        <v>0.5</v>
      </c>
      <c r="X1287">
        <v>2</v>
      </c>
      <c r="Y1287">
        <v>2</v>
      </c>
      <c r="Z1287">
        <v>4</v>
      </c>
      <c r="AA1287">
        <v>3</v>
      </c>
      <c r="AB1287">
        <v>0</v>
      </c>
      <c r="AC1287">
        <v>0</v>
      </c>
      <c r="AD1287">
        <v>0</v>
      </c>
      <c r="AE1287">
        <v>0</v>
      </c>
      <c r="AF1287">
        <v>10</v>
      </c>
      <c r="AG1287" s="8" t="str">
        <f>IF(Table3[[#This Row],[FTA]]&gt;=100,Table3[[#This Row],[FT%]],"")</f>
        <v/>
      </c>
      <c r="AH1287" t="str">
        <f>UPPER(Table3[[#This Row],[Player]])</f>
        <v>DEMETRIUS JACKSON</v>
      </c>
    </row>
    <row r="1288" spans="1:34" x14ac:dyDescent="0.25">
      <c r="A1288">
        <v>2017</v>
      </c>
      <c r="B1288" t="s">
        <v>616</v>
      </c>
      <c r="C1288" t="s">
        <v>36</v>
      </c>
      <c r="D1288">
        <v>25</v>
      </c>
      <c r="E1288" t="s">
        <v>66</v>
      </c>
      <c r="F1288">
        <v>8</v>
      </c>
      <c r="G1288">
        <v>1</v>
      </c>
      <c r="H1288">
        <v>13</v>
      </c>
      <c r="I1288" s="8">
        <v>0.41599999999999998</v>
      </c>
      <c r="J1288">
        <v>0</v>
      </c>
      <c r="K1288">
        <v>-4.4000000000000004</v>
      </c>
      <c r="L1288">
        <v>13</v>
      </c>
      <c r="M1288">
        <v>39</v>
      </c>
      <c r="N1288" s="8">
        <v>0.33300000000000002</v>
      </c>
      <c r="O1288">
        <v>3</v>
      </c>
      <c r="P1288">
        <v>11</v>
      </c>
      <c r="Q1288">
        <v>0.27300000000000002</v>
      </c>
      <c r="R1288">
        <v>10</v>
      </c>
      <c r="S1288">
        <v>28</v>
      </c>
      <c r="T1288" s="8">
        <v>0.35699999999999998</v>
      </c>
      <c r="U1288">
        <v>6</v>
      </c>
      <c r="V1288">
        <v>7</v>
      </c>
      <c r="W1288" s="8">
        <v>0.85699999999999998</v>
      </c>
      <c r="X1288">
        <v>1</v>
      </c>
      <c r="Y1288">
        <v>8</v>
      </c>
      <c r="Z1288">
        <v>9</v>
      </c>
      <c r="AA1288">
        <v>19</v>
      </c>
      <c r="AB1288">
        <v>2</v>
      </c>
      <c r="AC1288">
        <v>0</v>
      </c>
      <c r="AD1288">
        <v>3</v>
      </c>
      <c r="AE1288">
        <v>5</v>
      </c>
      <c r="AF1288">
        <v>35</v>
      </c>
      <c r="AG1288" s="8" t="str">
        <f>IF(Table3[[#This Row],[FTA]]&gt;=100,Table3[[#This Row],[FT%]],"")</f>
        <v/>
      </c>
      <c r="AH1288" t="str">
        <f>UPPER(Table3[[#This Row],[Player]])</f>
        <v>PIERRE JACKSON</v>
      </c>
    </row>
    <row r="1289" spans="1:34" x14ac:dyDescent="0.25">
      <c r="A1289">
        <v>2017</v>
      </c>
      <c r="B1289" t="s">
        <v>197</v>
      </c>
      <c r="C1289" t="s">
        <v>36</v>
      </c>
      <c r="D1289">
        <v>26</v>
      </c>
      <c r="E1289" t="s">
        <v>104</v>
      </c>
      <c r="F1289">
        <v>52</v>
      </c>
      <c r="G1289">
        <v>50</v>
      </c>
      <c r="H1289">
        <v>14.9</v>
      </c>
      <c r="I1289" s="8">
        <v>0.51</v>
      </c>
      <c r="J1289">
        <v>1.9</v>
      </c>
      <c r="K1289">
        <v>-1.4</v>
      </c>
      <c r="L1289">
        <v>284</v>
      </c>
      <c r="M1289">
        <v>677</v>
      </c>
      <c r="N1289" s="8">
        <v>0.41899999999999998</v>
      </c>
      <c r="O1289">
        <v>66</v>
      </c>
      <c r="P1289">
        <v>184</v>
      </c>
      <c r="Q1289">
        <v>0.35899999999999999</v>
      </c>
      <c r="R1289">
        <v>218</v>
      </c>
      <c r="S1289">
        <v>493</v>
      </c>
      <c r="T1289" s="8">
        <v>0.442</v>
      </c>
      <c r="U1289">
        <v>118</v>
      </c>
      <c r="V1289">
        <v>136</v>
      </c>
      <c r="W1289" s="8">
        <v>0.86799999999999999</v>
      </c>
      <c r="X1289">
        <v>21</v>
      </c>
      <c r="Y1289">
        <v>92</v>
      </c>
      <c r="Z1289">
        <v>113</v>
      </c>
      <c r="AA1289">
        <v>270</v>
      </c>
      <c r="AB1289">
        <v>35</v>
      </c>
      <c r="AC1289">
        <v>5</v>
      </c>
      <c r="AD1289">
        <v>114</v>
      </c>
      <c r="AE1289">
        <v>129</v>
      </c>
      <c r="AF1289">
        <v>752</v>
      </c>
      <c r="AG1289" s="8">
        <f>IF(Table3[[#This Row],[FTA]]&gt;=100,Table3[[#This Row],[FT%]],"")</f>
        <v>0.86799999999999999</v>
      </c>
      <c r="AH1289" t="str">
        <f>UPPER(Table3[[#This Row],[Player]])</f>
        <v>REGGIE JACKSON</v>
      </c>
    </row>
    <row r="1290" spans="1:34" x14ac:dyDescent="0.25">
      <c r="A1290">
        <v>2017</v>
      </c>
      <c r="B1290" t="s">
        <v>198</v>
      </c>
      <c r="C1290" t="s">
        <v>50</v>
      </c>
      <c r="D1290">
        <v>32</v>
      </c>
      <c r="E1290" t="s">
        <v>109</v>
      </c>
      <c r="F1290">
        <v>74</v>
      </c>
      <c r="G1290">
        <v>74</v>
      </c>
      <c r="H1290">
        <v>27</v>
      </c>
      <c r="I1290" s="8">
        <v>0.61899999999999999</v>
      </c>
      <c r="J1290">
        <v>12.9</v>
      </c>
      <c r="K1290">
        <v>8.4</v>
      </c>
      <c r="L1290">
        <v>736</v>
      </c>
      <c r="M1290">
        <v>1344</v>
      </c>
      <c r="N1290" s="8">
        <v>0.54800000000000004</v>
      </c>
      <c r="O1290">
        <v>124</v>
      </c>
      <c r="P1290">
        <v>342</v>
      </c>
      <c r="Q1290">
        <v>0.36299999999999999</v>
      </c>
      <c r="R1290">
        <v>612</v>
      </c>
      <c r="S1290">
        <v>1002</v>
      </c>
      <c r="T1290" s="8">
        <v>0.61099999999999999</v>
      </c>
      <c r="U1290">
        <v>358</v>
      </c>
      <c r="V1290">
        <v>531</v>
      </c>
      <c r="W1290" s="8">
        <v>0.67400000000000004</v>
      </c>
      <c r="X1290">
        <v>97</v>
      </c>
      <c r="Y1290">
        <v>543</v>
      </c>
      <c r="Z1290">
        <v>640</v>
      </c>
      <c r="AA1290">
        <v>646</v>
      </c>
      <c r="AB1290">
        <v>92</v>
      </c>
      <c r="AC1290">
        <v>44</v>
      </c>
      <c r="AD1290">
        <v>303</v>
      </c>
      <c r="AE1290">
        <v>134</v>
      </c>
      <c r="AF1290">
        <v>1954</v>
      </c>
      <c r="AG1290" s="8">
        <f>IF(Table3[[#This Row],[FTA]]&gt;=100,Table3[[#This Row],[FT%]],"")</f>
        <v>0.67400000000000004</v>
      </c>
      <c r="AH1290" t="str">
        <f>UPPER(Table3[[#This Row],[Player]])</f>
        <v>LEBRON JAMES</v>
      </c>
    </row>
    <row r="1291" spans="1:34" x14ac:dyDescent="0.25">
      <c r="A1291">
        <v>2017</v>
      </c>
      <c r="B1291" t="s">
        <v>199</v>
      </c>
      <c r="C1291" t="s">
        <v>38</v>
      </c>
      <c r="D1291">
        <v>32</v>
      </c>
      <c r="E1291" t="s">
        <v>52</v>
      </c>
      <c r="F1291">
        <v>66</v>
      </c>
      <c r="G1291">
        <v>1</v>
      </c>
      <c r="H1291">
        <v>18.899999999999999</v>
      </c>
      <c r="I1291" s="8">
        <v>0.52600000000000002</v>
      </c>
      <c r="J1291">
        <v>2.2999999999999998</v>
      </c>
      <c r="K1291">
        <v>-3.1</v>
      </c>
      <c r="L1291">
        <v>235</v>
      </c>
      <c r="M1291">
        <v>471</v>
      </c>
      <c r="N1291" s="8">
        <v>0.499</v>
      </c>
      <c r="O1291">
        <v>0</v>
      </c>
      <c r="P1291">
        <v>1</v>
      </c>
      <c r="Q1291">
        <v>0</v>
      </c>
      <c r="R1291">
        <v>235</v>
      </c>
      <c r="S1291">
        <v>470</v>
      </c>
      <c r="T1291" s="8">
        <v>0.5</v>
      </c>
      <c r="U1291">
        <v>65</v>
      </c>
      <c r="V1291">
        <v>85</v>
      </c>
      <c r="W1291" s="8">
        <v>0.76500000000000001</v>
      </c>
      <c r="X1291">
        <v>75</v>
      </c>
      <c r="Y1291">
        <v>203</v>
      </c>
      <c r="Z1291">
        <v>278</v>
      </c>
      <c r="AA1291">
        <v>57</v>
      </c>
      <c r="AB1291">
        <v>19</v>
      </c>
      <c r="AC1291">
        <v>16</v>
      </c>
      <c r="AD1291">
        <v>33</v>
      </c>
      <c r="AE1291">
        <v>125</v>
      </c>
      <c r="AF1291">
        <v>535</v>
      </c>
      <c r="AG1291" s="8" t="str">
        <f>IF(Table3[[#This Row],[FTA]]&gt;=100,Table3[[#This Row],[FT%]],"")</f>
        <v/>
      </c>
      <c r="AH1291" t="str">
        <f>UPPER(Table3[[#This Row],[Player]])</f>
        <v>AL JEFFERSON</v>
      </c>
    </row>
    <row r="1292" spans="1:34" x14ac:dyDescent="0.25">
      <c r="A1292">
        <v>2017</v>
      </c>
      <c r="B1292" t="s">
        <v>200</v>
      </c>
      <c r="C1292" t="s">
        <v>50</v>
      </c>
      <c r="D1292">
        <v>36</v>
      </c>
      <c r="E1292" t="s">
        <v>109</v>
      </c>
      <c r="F1292">
        <v>79</v>
      </c>
      <c r="G1292">
        <v>13</v>
      </c>
      <c r="H1292">
        <v>8.1999999999999993</v>
      </c>
      <c r="I1292" s="8">
        <v>0.57399999999999995</v>
      </c>
      <c r="J1292">
        <v>2.1</v>
      </c>
      <c r="K1292">
        <v>-2.4</v>
      </c>
      <c r="L1292">
        <v>153</v>
      </c>
      <c r="M1292">
        <v>343</v>
      </c>
      <c r="N1292" s="8">
        <v>0.44600000000000001</v>
      </c>
      <c r="O1292">
        <v>62</v>
      </c>
      <c r="P1292">
        <v>186</v>
      </c>
      <c r="Q1292">
        <v>0.33300000000000002</v>
      </c>
      <c r="R1292">
        <v>91</v>
      </c>
      <c r="S1292">
        <v>157</v>
      </c>
      <c r="T1292" s="8">
        <v>0.57999999999999996</v>
      </c>
      <c r="U1292">
        <v>80</v>
      </c>
      <c r="V1292">
        <v>108</v>
      </c>
      <c r="W1292" s="8">
        <v>0.74099999999999999</v>
      </c>
      <c r="X1292">
        <v>28</v>
      </c>
      <c r="Y1292">
        <v>174</v>
      </c>
      <c r="Z1292">
        <v>202</v>
      </c>
      <c r="AA1292">
        <v>78</v>
      </c>
      <c r="AB1292">
        <v>26</v>
      </c>
      <c r="AC1292">
        <v>10</v>
      </c>
      <c r="AD1292">
        <v>52</v>
      </c>
      <c r="AE1292">
        <v>153</v>
      </c>
      <c r="AF1292">
        <v>448</v>
      </c>
      <c r="AG1292" s="8">
        <f>IF(Table3[[#This Row],[FTA]]&gt;=100,Table3[[#This Row],[FT%]],"")</f>
        <v>0.74099999999999999</v>
      </c>
      <c r="AH1292" t="str">
        <f>UPPER(Table3[[#This Row],[Player]])</f>
        <v>RICHARD JEFFERSON</v>
      </c>
    </row>
    <row r="1293" spans="1:34" x14ac:dyDescent="0.25">
      <c r="A1293">
        <v>2017</v>
      </c>
      <c r="B1293" t="s">
        <v>356</v>
      </c>
      <c r="C1293" t="s">
        <v>34</v>
      </c>
      <c r="D1293">
        <v>25</v>
      </c>
      <c r="E1293" t="s">
        <v>96</v>
      </c>
      <c r="F1293">
        <v>4</v>
      </c>
      <c r="G1293">
        <v>0</v>
      </c>
      <c r="H1293">
        <v>17.3</v>
      </c>
      <c r="I1293" s="8">
        <v>0.59499999999999997</v>
      </c>
      <c r="J1293">
        <v>0</v>
      </c>
      <c r="K1293">
        <v>-4.0999999999999996</v>
      </c>
      <c r="L1293">
        <v>2</v>
      </c>
      <c r="M1293">
        <v>5</v>
      </c>
      <c r="N1293" s="8">
        <v>0.4</v>
      </c>
      <c r="O1293">
        <v>1</v>
      </c>
      <c r="P1293">
        <v>2</v>
      </c>
      <c r="Q1293">
        <v>0.5</v>
      </c>
      <c r="R1293">
        <v>1</v>
      </c>
      <c r="S1293">
        <v>3</v>
      </c>
      <c r="T1293" s="8">
        <v>0.33300000000000002</v>
      </c>
      <c r="U1293">
        <v>2</v>
      </c>
      <c r="V1293">
        <v>2</v>
      </c>
      <c r="W1293" s="8">
        <v>1</v>
      </c>
      <c r="X1293">
        <v>0</v>
      </c>
      <c r="Y1293">
        <v>1</v>
      </c>
      <c r="Z1293">
        <v>1</v>
      </c>
      <c r="AA1293">
        <v>1</v>
      </c>
      <c r="AB1293">
        <v>0</v>
      </c>
      <c r="AC1293">
        <v>0</v>
      </c>
      <c r="AD1293">
        <v>0</v>
      </c>
      <c r="AE1293">
        <v>0</v>
      </c>
      <c r="AF1293">
        <v>7</v>
      </c>
      <c r="AG1293" s="8" t="str">
        <f>IF(Table3[[#This Row],[FTA]]&gt;=100,Table3[[#This Row],[FT%]],"")</f>
        <v/>
      </c>
      <c r="AH1293" t="str">
        <f>UPPER(Table3[[#This Row],[Player]])</f>
        <v>JOHN JENKINS</v>
      </c>
    </row>
    <row r="1294" spans="1:34" x14ac:dyDescent="0.25">
      <c r="A1294">
        <v>2017</v>
      </c>
      <c r="B1294" t="s">
        <v>201</v>
      </c>
      <c r="C1294" t="s">
        <v>36</v>
      </c>
      <c r="D1294">
        <v>27</v>
      </c>
      <c r="E1294" t="s">
        <v>69</v>
      </c>
      <c r="F1294">
        <v>81</v>
      </c>
      <c r="G1294">
        <v>13</v>
      </c>
      <c r="H1294">
        <v>12.1</v>
      </c>
      <c r="I1294" s="8">
        <v>0.47899999999999998</v>
      </c>
      <c r="J1294">
        <v>1.7</v>
      </c>
      <c r="K1294">
        <v>-3</v>
      </c>
      <c r="L1294">
        <v>192</v>
      </c>
      <c r="M1294">
        <v>535</v>
      </c>
      <c r="N1294" s="8">
        <v>0.35899999999999999</v>
      </c>
      <c r="O1294">
        <v>79</v>
      </c>
      <c r="P1294">
        <v>252</v>
      </c>
      <c r="Q1294">
        <v>0.313</v>
      </c>
      <c r="R1294">
        <v>113</v>
      </c>
      <c r="S1294">
        <v>283</v>
      </c>
      <c r="T1294" s="8">
        <v>0.39900000000000002</v>
      </c>
      <c r="U1294">
        <v>114</v>
      </c>
      <c r="V1294">
        <v>152</v>
      </c>
      <c r="W1294" s="8">
        <v>0.75</v>
      </c>
      <c r="X1294">
        <v>29</v>
      </c>
      <c r="Y1294">
        <v>167</v>
      </c>
      <c r="Z1294">
        <v>196</v>
      </c>
      <c r="AA1294">
        <v>395</v>
      </c>
      <c r="AB1294">
        <v>70</v>
      </c>
      <c r="AC1294">
        <v>5</v>
      </c>
      <c r="AD1294">
        <v>128</v>
      </c>
      <c r="AE1294">
        <v>116</v>
      </c>
      <c r="AF1294">
        <v>577</v>
      </c>
      <c r="AG1294" s="8">
        <f>IF(Table3[[#This Row],[FTA]]&gt;=100,Table3[[#This Row],[FT%]],"")</f>
        <v>0.75</v>
      </c>
      <c r="AH1294" t="str">
        <f>UPPER(Table3[[#This Row],[Player]])</f>
        <v>BRANDON JENNINGS</v>
      </c>
    </row>
    <row r="1295" spans="1:34" x14ac:dyDescent="0.25">
      <c r="A1295">
        <v>2017</v>
      </c>
      <c r="B1295" t="s">
        <v>201</v>
      </c>
      <c r="C1295" t="s">
        <v>36</v>
      </c>
      <c r="D1295">
        <v>27</v>
      </c>
      <c r="E1295" t="s">
        <v>60</v>
      </c>
      <c r="F1295">
        <v>58</v>
      </c>
      <c r="G1295">
        <v>11</v>
      </c>
      <c r="H1295">
        <v>12.7</v>
      </c>
      <c r="I1295" s="8">
        <v>0.50800000000000001</v>
      </c>
      <c r="J1295">
        <v>1.5</v>
      </c>
      <c r="K1295">
        <v>-2.5</v>
      </c>
      <c r="L1295">
        <v>163</v>
      </c>
      <c r="M1295">
        <v>429</v>
      </c>
      <c r="N1295" s="8">
        <v>0.38</v>
      </c>
      <c r="O1295">
        <v>68</v>
      </c>
      <c r="P1295">
        <v>200</v>
      </c>
      <c r="Q1295">
        <v>0.34</v>
      </c>
      <c r="R1295">
        <v>95</v>
      </c>
      <c r="S1295">
        <v>229</v>
      </c>
      <c r="T1295" s="8">
        <v>0.41499999999999998</v>
      </c>
      <c r="U1295">
        <v>102</v>
      </c>
      <c r="V1295">
        <v>135</v>
      </c>
      <c r="W1295" s="8">
        <v>0.75600000000000001</v>
      </c>
      <c r="X1295">
        <v>21</v>
      </c>
      <c r="Y1295">
        <v>131</v>
      </c>
      <c r="Z1295">
        <v>152</v>
      </c>
      <c r="AA1295">
        <v>287</v>
      </c>
      <c r="AB1295">
        <v>55</v>
      </c>
      <c r="AC1295">
        <v>5</v>
      </c>
      <c r="AD1295">
        <v>106</v>
      </c>
      <c r="AE1295">
        <v>84</v>
      </c>
      <c r="AF1295">
        <v>496</v>
      </c>
      <c r="AG1295" s="8">
        <f>IF(Table3[[#This Row],[FTA]]&gt;=100,Table3[[#This Row],[FT%]],"")</f>
        <v>0.75600000000000001</v>
      </c>
      <c r="AH1295" t="str">
        <f>UPPER(Table3[[#This Row],[Player]])</f>
        <v>BRANDON JENNINGS</v>
      </c>
    </row>
    <row r="1296" spans="1:34" x14ac:dyDescent="0.25">
      <c r="A1296">
        <v>2017</v>
      </c>
      <c r="B1296" t="s">
        <v>201</v>
      </c>
      <c r="C1296" t="s">
        <v>36</v>
      </c>
      <c r="D1296">
        <v>27</v>
      </c>
      <c r="E1296" t="s">
        <v>48</v>
      </c>
      <c r="F1296">
        <v>23</v>
      </c>
      <c r="G1296">
        <v>2</v>
      </c>
      <c r="H1296">
        <v>9.6999999999999993</v>
      </c>
      <c r="I1296" s="8">
        <v>0.35699999999999998</v>
      </c>
      <c r="J1296">
        <v>0.2</v>
      </c>
      <c r="K1296">
        <v>-4.7</v>
      </c>
      <c r="L1296">
        <v>29</v>
      </c>
      <c r="M1296">
        <v>106</v>
      </c>
      <c r="N1296" s="8">
        <v>0.27400000000000002</v>
      </c>
      <c r="O1296">
        <v>11</v>
      </c>
      <c r="P1296">
        <v>52</v>
      </c>
      <c r="Q1296">
        <v>0.21199999999999999</v>
      </c>
      <c r="R1296">
        <v>18</v>
      </c>
      <c r="S1296">
        <v>54</v>
      </c>
      <c r="T1296" s="8">
        <v>0.33300000000000002</v>
      </c>
      <c r="U1296">
        <v>12</v>
      </c>
      <c r="V1296">
        <v>17</v>
      </c>
      <c r="W1296" s="8">
        <v>0.70599999999999996</v>
      </c>
      <c r="X1296">
        <v>8</v>
      </c>
      <c r="Y1296">
        <v>36</v>
      </c>
      <c r="Z1296">
        <v>44</v>
      </c>
      <c r="AA1296">
        <v>108</v>
      </c>
      <c r="AB1296">
        <v>15</v>
      </c>
      <c r="AC1296">
        <v>0</v>
      </c>
      <c r="AD1296">
        <v>22</v>
      </c>
      <c r="AE1296">
        <v>32</v>
      </c>
      <c r="AF1296">
        <v>81</v>
      </c>
      <c r="AG1296" s="8" t="str">
        <f>IF(Table3[[#This Row],[FTA]]&gt;=100,Table3[[#This Row],[FT%]],"")</f>
        <v/>
      </c>
      <c r="AH1296" t="str">
        <f>UPPER(Table3[[#This Row],[Player]])</f>
        <v>BRANDON JENNINGS</v>
      </c>
    </row>
    <row r="1297" spans="1:34" x14ac:dyDescent="0.25">
      <c r="A1297">
        <v>2017</v>
      </c>
      <c r="B1297" t="s">
        <v>202</v>
      </c>
      <c r="C1297" t="s">
        <v>30</v>
      </c>
      <c r="D1297">
        <v>29</v>
      </c>
      <c r="E1297" t="s">
        <v>45</v>
      </c>
      <c r="F1297">
        <v>78</v>
      </c>
      <c r="G1297">
        <v>6</v>
      </c>
      <c r="H1297">
        <v>9.3000000000000007</v>
      </c>
      <c r="I1297" s="8">
        <v>0.53700000000000003</v>
      </c>
      <c r="J1297">
        <v>2.1</v>
      </c>
      <c r="K1297">
        <v>-2.1</v>
      </c>
      <c r="L1297">
        <v>114</v>
      </c>
      <c r="M1297">
        <v>262</v>
      </c>
      <c r="N1297" s="8">
        <v>0.435</v>
      </c>
      <c r="O1297">
        <v>45</v>
      </c>
      <c r="P1297">
        <v>130</v>
      </c>
      <c r="Q1297">
        <v>0.34599999999999997</v>
      </c>
      <c r="R1297">
        <v>69</v>
      </c>
      <c r="S1297">
        <v>132</v>
      </c>
      <c r="T1297" s="8">
        <v>0.52300000000000002</v>
      </c>
      <c r="U1297">
        <v>26</v>
      </c>
      <c r="V1297">
        <v>37</v>
      </c>
      <c r="W1297" s="8">
        <v>0.70299999999999996</v>
      </c>
      <c r="X1297">
        <v>60</v>
      </c>
      <c r="Y1297">
        <v>213</v>
      </c>
      <c r="Z1297">
        <v>273</v>
      </c>
      <c r="AA1297">
        <v>71</v>
      </c>
      <c r="AB1297">
        <v>26</v>
      </c>
      <c r="AC1297">
        <v>17</v>
      </c>
      <c r="AD1297">
        <v>39</v>
      </c>
      <c r="AE1297">
        <v>122</v>
      </c>
      <c r="AF1297">
        <v>299</v>
      </c>
      <c r="AG1297" s="8" t="str">
        <f>IF(Table3[[#This Row],[FTA]]&gt;=100,Table3[[#This Row],[FT%]],"")</f>
        <v/>
      </c>
      <c r="AH1297" t="str">
        <f>UPPER(Table3[[#This Row],[Player]])</f>
        <v>JONAS JEREBKO</v>
      </c>
    </row>
    <row r="1298" spans="1:34" x14ac:dyDescent="0.25">
      <c r="A1298">
        <v>2017</v>
      </c>
      <c r="B1298" t="s">
        <v>203</v>
      </c>
      <c r="C1298" t="s">
        <v>30</v>
      </c>
      <c r="D1298">
        <v>29</v>
      </c>
      <c r="E1298" t="s">
        <v>45</v>
      </c>
      <c r="F1298">
        <v>80</v>
      </c>
      <c r="G1298">
        <v>77</v>
      </c>
      <c r="H1298">
        <v>15</v>
      </c>
      <c r="I1298" s="8">
        <v>0.628</v>
      </c>
      <c r="J1298">
        <v>5</v>
      </c>
      <c r="K1298">
        <v>2.2000000000000002</v>
      </c>
      <c r="L1298">
        <v>213</v>
      </c>
      <c r="M1298">
        <v>370</v>
      </c>
      <c r="N1298" s="8">
        <v>0.57599999999999996</v>
      </c>
      <c r="O1298">
        <v>27</v>
      </c>
      <c r="P1298">
        <v>66</v>
      </c>
      <c r="Q1298">
        <v>0.40899999999999997</v>
      </c>
      <c r="R1298">
        <v>186</v>
      </c>
      <c r="S1298">
        <v>304</v>
      </c>
      <c r="T1298" s="8">
        <v>0.61199999999999999</v>
      </c>
      <c r="U1298">
        <v>67</v>
      </c>
      <c r="V1298">
        <v>100</v>
      </c>
      <c r="W1298" s="8">
        <v>0.67</v>
      </c>
      <c r="X1298">
        <v>117</v>
      </c>
      <c r="Y1298">
        <v>248</v>
      </c>
      <c r="Z1298">
        <v>365</v>
      </c>
      <c r="AA1298">
        <v>140</v>
      </c>
      <c r="AB1298">
        <v>52</v>
      </c>
      <c r="AC1298">
        <v>62</v>
      </c>
      <c r="AD1298">
        <v>77</v>
      </c>
      <c r="AE1298">
        <v>211</v>
      </c>
      <c r="AF1298">
        <v>520</v>
      </c>
      <c r="AG1298" s="8">
        <f>IF(Table3[[#This Row],[FTA]]&gt;=100,Table3[[#This Row],[FT%]],"")</f>
        <v>0.67</v>
      </c>
      <c r="AH1298" t="str">
        <f>UPPER(Table3[[#This Row],[Player]])</f>
        <v>AMIR JOHNSON</v>
      </c>
    </row>
    <row r="1299" spans="1:34" x14ac:dyDescent="0.25">
      <c r="A1299">
        <v>2017</v>
      </c>
      <c r="B1299" t="s">
        <v>205</v>
      </c>
      <c r="C1299" t="s">
        <v>30</v>
      </c>
      <c r="D1299">
        <v>29</v>
      </c>
      <c r="E1299" t="s">
        <v>61</v>
      </c>
      <c r="F1299">
        <v>76</v>
      </c>
      <c r="G1299">
        <v>5</v>
      </c>
      <c r="H1299">
        <v>17</v>
      </c>
      <c r="I1299" s="8">
        <v>0.56399999999999995</v>
      </c>
      <c r="J1299">
        <v>5.0999999999999996</v>
      </c>
      <c r="K1299">
        <v>2.7</v>
      </c>
      <c r="L1299">
        <v>368</v>
      </c>
      <c r="M1299">
        <v>769</v>
      </c>
      <c r="N1299" s="8">
        <v>0.47899999999999998</v>
      </c>
      <c r="O1299">
        <v>87</v>
      </c>
      <c r="P1299">
        <v>256</v>
      </c>
      <c r="Q1299">
        <v>0.34</v>
      </c>
      <c r="R1299">
        <v>281</v>
      </c>
      <c r="S1299">
        <v>513</v>
      </c>
      <c r="T1299" s="8">
        <v>0.54800000000000004</v>
      </c>
      <c r="U1299">
        <v>152</v>
      </c>
      <c r="V1299">
        <v>215</v>
      </c>
      <c r="W1299" s="8">
        <v>0.70699999999999996</v>
      </c>
      <c r="X1299">
        <v>66</v>
      </c>
      <c r="Y1299">
        <v>309</v>
      </c>
      <c r="Z1299">
        <v>375</v>
      </c>
      <c r="AA1299">
        <v>276</v>
      </c>
      <c r="AB1299">
        <v>76</v>
      </c>
      <c r="AC1299">
        <v>86</v>
      </c>
      <c r="AD1299">
        <v>171</v>
      </c>
      <c r="AE1299">
        <v>197</v>
      </c>
      <c r="AF1299">
        <v>975</v>
      </c>
      <c r="AG1299" s="8">
        <f>IF(Table3[[#This Row],[FTA]]&gt;=100,Table3[[#This Row],[FT%]],"")</f>
        <v>0.70699999999999996</v>
      </c>
      <c r="AH1299" t="str">
        <f>UPPER(Table3[[#This Row],[Player]])</f>
        <v>JAMES JOHNSON</v>
      </c>
    </row>
    <row r="1300" spans="1:34" x14ac:dyDescent="0.25">
      <c r="A1300">
        <v>2017</v>
      </c>
      <c r="B1300" t="s">
        <v>206</v>
      </c>
      <c r="C1300" t="s">
        <v>50</v>
      </c>
      <c r="D1300">
        <v>35</v>
      </c>
      <c r="E1300" t="s">
        <v>37</v>
      </c>
      <c r="F1300">
        <v>78</v>
      </c>
      <c r="G1300">
        <v>14</v>
      </c>
      <c r="H1300">
        <v>12.8</v>
      </c>
      <c r="I1300" s="8">
        <v>0.54200000000000004</v>
      </c>
      <c r="J1300">
        <v>3.8</v>
      </c>
      <c r="K1300">
        <v>-0.2</v>
      </c>
      <c r="L1300">
        <v>273</v>
      </c>
      <c r="M1300">
        <v>626</v>
      </c>
      <c r="N1300" s="8">
        <v>0.436</v>
      </c>
      <c r="O1300">
        <v>106</v>
      </c>
      <c r="P1300">
        <v>258</v>
      </c>
      <c r="Q1300">
        <v>0.41099999999999998</v>
      </c>
      <c r="R1300">
        <v>167</v>
      </c>
      <c r="S1300">
        <v>368</v>
      </c>
      <c r="T1300" s="8">
        <v>0.45400000000000001</v>
      </c>
      <c r="U1300">
        <v>63</v>
      </c>
      <c r="V1300">
        <v>77</v>
      </c>
      <c r="W1300" s="8">
        <v>0.81799999999999995</v>
      </c>
      <c r="X1300">
        <v>33</v>
      </c>
      <c r="Y1300">
        <v>209</v>
      </c>
      <c r="Z1300">
        <v>242</v>
      </c>
      <c r="AA1300">
        <v>144</v>
      </c>
      <c r="AB1300">
        <v>36</v>
      </c>
      <c r="AC1300">
        <v>18</v>
      </c>
      <c r="AD1300">
        <v>69</v>
      </c>
      <c r="AE1300">
        <v>93</v>
      </c>
      <c r="AF1300">
        <v>715</v>
      </c>
      <c r="AG1300" s="8" t="str">
        <f>IF(Table3[[#This Row],[FTA]]&gt;=100,Table3[[#This Row],[FT%]],"")</f>
        <v/>
      </c>
      <c r="AH1300" t="str">
        <f>UPPER(Table3[[#This Row],[Player]])</f>
        <v>JOE JOHNSON</v>
      </c>
    </row>
    <row r="1301" spans="1:34" x14ac:dyDescent="0.25">
      <c r="A1301">
        <v>2017</v>
      </c>
      <c r="B1301" t="s">
        <v>541</v>
      </c>
      <c r="C1301" t="s">
        <v>50</v>
      </c>
      <c r="D1301">
        <v>20</v>
      </c>
      <c r="E1301" t="s">
        <v>104</v>
      </c>
      <c r="F1301">
        <v>77</v>
      </c>
      <c r="G1301">
        <v>1</v>
      </c>
      <c r="H1301">
        <v>7.2</v>
      </c>
      <c r="I1301" s="8">
        <v>0.436</v>
      </c>
      <c r="J1301">
        <v>0.4</v>
      </c>
      <c r="K1301">
        <v>-2</v>
      </c>
      <c r="L1301">
        <v>129</v>
      </c>
      <c r="M1301">
        <v>365</v>
      </c>
      <c r="N1301" s="8">
        <v>0.35299999999999998</v>
      </c>
      <c r="O1301">
        <v>45</v>
      </c>
      <c r="P1301">
        <v>154</v>
      </c>
      <c r="Q1301">
        <v>0.29199999999999998</v>
      </c>
      <c r="R1301">
        <v>84</v>
      </c>
      <c r="S1301">
        <v>211</v>
      </c>
      <c r="T1301" s="8">
        <v>0.39800000000000002</v>
      </c>
      <c r="U1301">
        <v>36</v>
      </c>
      <c r="V1301">
        <v>53</v>
      </c>
      <c r="W1301" s="8">
        <v>0.67900000000000005</v>
      </c>
      <c r="X1301">
        <v>36</v>
      </c>
      <c r="Y1301">
        <v>153</v>
      </c>
      <c r="Z1301">
        <v>189</v>
      </c>
      <c r="AA1301">
        <v>105</v>
      </c>
      <c r="AB1301">
        <v>56</v>
      </c>
      <c r="AC1301">
        <v>24</v>
      </c>
      <c r="AD1301">
        <v>71</v>
      </c>
      <c r="AE1301">
        <v>121</v>
      </c>
      <c r="AF1301">
        <v>339</v>
      </c>
      <c r="AG1301" s="8" t="str">
        <f>IF(Table3[[#This Row],[FTA]]&gt;=100,Table3[[#This Row],[FT%]],"")</f>
        <v/>
      </c>
      <c r="AH1301" t="str">
        <f>UPPER(Table3[[#This Row],[Player]])</f>
        <v>STANLEY JOHNSON</v>
      </c>
    </row>
    <row r="1302" spans="1:34" x14ac:dyDescent="0.25">
      <c r="A1302">
        <v>2017</v>
      </c>
      <c r="B1302" t="s">
        <v>481</v>
      </c>
      <c r="C1302" t="s">
        <v>36</v>
      </c>
      <c r="D1302">
        <v>24</v>
      </c>
      <c r="E1302" t="s">
        <v>61</v>
      </c>
      <c r="F1302">
        <v>73</v>
      </c>
      <c r="G1302">
        <v>0</v>
      </c>
      <c r="H1302">
        <v>15.9</v>
      </c>
      <c r="I1302" s="8">
        <v>0.53500000000000003</v>
      </c>
      <c r="J1302">
        <v>5.8</v>
      </c>
      <c r="K1302">
        <v>1.5</v>
      </c>
      <c r="L1302">
        <v>357</v>
      </c>
      <c r="M1302">
        <v>824</v>
      </c>
      <c r="N1302" s="8">
        <v>0.433</v>
      </c>
      <c r="O1302">
        <v>93</v>
      </c>
      <c r="P1302">
        <v>250</v>
      </c>
      <c r="Q1302">
        <v>0.372</v>
      </c>
      <c r="R1302">
        <v>264</v>
      </c>
      <c r="S1302">
        <v>574</v>
      </c>
      <c r="T1302" s="8">
        <v>0.46</v>
      </c>
      <c r="U1302">
        <v>195</v>
      </c>
      <c r="V1302">
        <v>254</v>
      </c>
      <c r="W1302" s="8">
        <v>0.76800000000000002</v>
      </c>
      <c r="X1302">
        <v>50</v>
      </c>
      <c r="Y1302">
        <v>243</v>
      </c>
      <c r="Z1302">
        <v>293</v>
      </c>
      <c r="AA1302">
        <v>233</v>
      </c>
      <c r="AB1302">
        <v>84</v>
      </c>
      <c r="AC1302">
        <v>44</v>
      </c>
      <c r="AD1302">
        <v>90</v>
      </c>
      <c r="AE1302">
        <v>176</v>
      </c>
      <c r="AF1302">
        <v>1002</v>
      </c>
      <c r="AG1302" s="8">
        <f>IF(Table3[[#This Row],[FTA]]&gt;=100,Table3[[#This Row],[FT%]],"")</f>
        <v>0.76800000000000002</v>
      </c>
      <c r="AH1302" t="str">
        <f>UPPER(Table3[[#This Row],[Player]])</f>
        <v>TYLER JOHNSON</v>
      </c>
    </row>
    <row r="1303" spans="1:34" x14ac:dyDescent="0.25">
      <c r="A1303">
        <v>2017</v>
      </c>
      <c r="B1303" t="s">
        <v>207</v>
      </c>
      <c r="C1303" t="s">
        <v>50</v>
      </c>
      <c r="D1303">
        <v>29</v>
      </c>
      <c r="E1303" t="s">
        <v>82</v>
      </c>
      <c r="F1303">
        <v>68</v>
      </c>
      <c r="G1303">
        <v>3</v>
      </c>
      <c r="H1303">
        <v>8.4</v>
      </c>
      <c r="I1303" s="8">
        <v>0.44800000000000001</v>
      </c>
      <c r="J1303">
        <v>0.9</v>
      </c>
      <c r="K1303">
        <v>-1.8</v>
      </c>
      <c r="L1303">
        <v>73</v>
      </c>
      <c r="M1303">
        <v>200</v>
      </c>
      <c r="N1303" s="8">
        <v>0.36499999999999999</v>
      </c>
      <c r="O1303">
        <v>29</v>
      </c>
      <c r="P1303">
        <v>118</v>
      </c>
      <c r="Q1303">
        <v>0.246</v>
      </c>
      <c r="R1303">
        <v>44</v>
      </c>
      <c r="S1303">
        <v>82</v>
      </c>
      <c r="T1303" s="8">
        <v>0.53700000000000003</v>
      </c>
      <c r="U1303">
        <v>11</v>
      </c>
      <c r="V1303">
        <v>17</v>
      </c>
      <c r="W1303" s="8">
        <v>0.64700000000000002</v>
      </c>
      <c r="X1303">
        <v>26</v>
      </c>
      <c r="Y1303">
        <v>155</v>
      </c>
      <c r="Z1303">
        <v>181</v>
      </c>
      <c r="AA1303">
        <v>23</v>
      </c>
      <c r="AB1303">
        <v>29</v>
      </c>
      <c r="AC1303">
        <v>30</v>
      </c>
      <c r="AD1303">
        <v>18</v>
      </c>
      <c r="AE1303">
        <v>83</v>
      </c>
      <c r="AF1303">
        <v>186</v>
      </c>
      <c r="AG1303" s="8" t="str">
        <f>IF(Table3[[#This Row],[FTA]]&gt;=100,Table3[[#This Row],[FT%]],"")</f>
        <v/>
      </c>
      <c r="AH1303" t="str">
        <f>UPPER(Table3[[#This Row],[Player]])</f>
        <v>WESLEY JOHNSON</v>
      </c>
    </row>
    <row r="1304" spans="1:34" x14ac:dyDescent="0.25">
      <c r="A1304">
        <v>2017</v>
      </c>
      <c r="B1304" t="s">
        <v>542</v>
      </c>
      <c r="C1304" t="s">
        <v>38</v>
      </c>
      <c r="D1304">
        <v>21</v>
      </c>
      <c r="E1304" t="s">
        <v>35</v>
      </c>
      <c r="F1304">
        <v>73</v>
      </c>
      <c r="G1304">
        <v>59</v>
      </c>
      <c r="H1304">
        <v>26.4</v>
      </c>
      <c r="I1304" s="8">
        <v>0.64</v>
      </c>
      <c r="J1304">
        <v>9.6999999999999993</v>
      </c>
      <c r="K1304">
        <v>8.3000000000000007</v>
      </c>
      <c r="L1304">
        <v>494</v>
      </c>
      <c r="M1304">
        <v>854</v>
      </c>
      <c r="N1304" s="8">
        <v>0.57799999999999996</v>
      </c>
      <c r="O1304">
        <v>45</v>
      </c>
      <c r="P1304">
        <v>139</v>
      </c>
      <c r="Q1304">
        <v>0.32400000000000001</v>
      </c>
      <c r="R1304">
        <v>449</v>
      </c>
      <c r="S1304">
        <v>715</v>
      </c>
      <c r="T1304" s="8">
        <v>0.628</v>
      </c>
      <c r="U1304">
        <v>188</v>
      </c>
      <c r="V1304">
        <v>228</v>
      </c>
      <c r="W1304" s="8">
        <v>0.82499999999999996</v>
      </c>
      <c r="X1304">
        <v>212</v>
      </c>
      <c r="Y1304">
        <v>506</v>
      </c>
      <c r="Z1304">
        <v>718</v>
      </c>
      <c r="AA1304">
        <v>359</v>
      </c>
      <c r="AB1304">
        <v>61</v>
      </c>
      <c r="AC1304">
        <v>56</v>
      </c>
      <c r="AD1304">
        <v>171</v>
      </c>
      <c r="AE1304">
        <v>214</v>
      </c>
      <c r="AF1304">
        <v>1221</v>
      </c>
      <c r="AG1304" s="8">
        <f>IF(Table3[[#This Row],[FTA]]&gt;=100,Table3[[#This Row],[FT%]],"")</f>
        <v>0.82499999999999996</v>
      </c>
      <c r="AH1304" t="str">
        <f>UPPER(Table3[[#This Row],[Player]])</f>
        <v>NIKOLA JOKIC</v>
      </c>
    </row>
    <row r="1305" spans="1:34" x14ac:dyDescent="0.25">
      <c r="A1305">
        <v>2017</v>
      </c>
      <c r="B1305" t="s">
        <v>208</v>
      </c>
      <c r="C1305" t="s">
        <v>50</v>
      </c>
      <c r="D1305">
        <v>36</v>
      </c>
      <c r="E1305" t="s">
        <v>109</v>
      </c>
      <c r="F1305">
        <v>1</v>
      </c>
      <c r="G1305">
        <v>0</v>
      </c>
      <c r="H1305">
        <v>14.7</v>
      </c>
      <c r="I1305" s="8">
        <v>0.46100000000000002</v>
      </c>
      <c r="J1305">
        <v>0</v>
      </c>
      <c r="K1305">
        <v>-10.9</v>
      </c>
      <c r="L1305">
        <v>3</v>
      </c>
      <c r="M1305">
        <v>8</v>
      </c>
      <c r="N1305" s="8">
        <v>0.375</v>
      </c>
      <c r="O1305">
        <v>0</v>
      </c>
      <c r="P1305">
        <v>2</v>
      </c>
      <c r="Q1305">
        <v>0</v>
      </c>
      <c r="R1305">
        <v>3</v>
      </c>
      <c r="S1305">
        <v>6</v>
      </c>
      <c r="T1305" s="8">
        <v>0.5</v>
      </c>
      <c r="U1305">
        <v>3</v>
      </c>
      <c r="V1305">
        <v>4</v>
      </c>
      <c r="W1305" s="8">
        <v>0.75</v>
      </c>
      <c r="X1305">
        <v>1</v>
      </c>
      <c r="Y1305">
        <v>1</v>
      </c>
      <c r="Z1305">
        <v>2</v>
      </c>
      <c r="AA1305">
        <v>1</v>
      </c>
      <c r="AB1305">
        <v>0</v>
      </c>
      <c r="AC1305">
        <v>0</v>
      </c>
      <c r="AD1305">
        <v>1</v>
      </c>
      <c r="AE1305">
        <v>1</v>
      </c>
      <c r="AF1305">
        <v>9</v>
      </c>
      <c r="AG1305" s="8" t="str">
        <f>IF(Table3[[#This Row],[FTA]]&gt;=100,Table3[[#This Row],[FT%]],"")</f>
        <v/>
      </c>
      <c r="AH1305" t="str">
        <f>UPPER(Table3[[#This Row],[Player]])</f>
        <v>DAHNTAY JONES</v>
      </c>
    </row>
    <row r="1306" spans="1:34" x14ac:dyDescent="0.25">
      <c r="A1306">
        <v>2017</v>
      </c>
      <c r="B1306" t="s">
        <v>617</v>
      </c>
      <c r="C1306" t="s">
        <v>50</v>
      </c>
      <c r="D1306">
        <v>19</v>
      </c>
      <c r="E1306" t="s">
        <v>96</v>
      </c>
      <c r="F1306">
        <v>32</v>
      </c>
      <c r="G1306">
        <v>8</v>
      </c>
      <c r="H1306">
        <v>12</v>
      </c>
      <c r="I1306" s="8">
        <v>0.60399999999999998</v>
      </c>
      <c r="J1306">
        <v>1.1000000000000001</v>
      </c>
      <c r="K1306">
        <v>-1.1000000000000001</v>
      </c>
      <c r="L1306">
        <v>68</v>
      </c>
      <c r="M1306">
        <v>121</v>
      </c>
      <c r="N1306" s="8">
        <v>0.56200000000000006</v>
      </c>
      <c r="O1306">
        <v>3</v>
      </c>
      <c r="P1306">
        <v>11</v>
      </c>
      <c r="Q1306">
        <v>0.27300000000000002</v>
      </c>
      <c r="R1306">
        <v>65</v>
      </c>
      <c r="S1306">
        <v>110</v>
      </c>
      <c r="T1306" s="8">
        <v>0.59099999999999997</v>
      </c>
      <c r="U1306">
        <v>29</v>
      </c>
      <c r="V1306">
        <v>41</v>
      </c>
      <c r="W1306" s="8">
        <v>0.70699999999999996</v>
      </c>
      <c r="X1306">
        <v>39</v>
      </c>
      <c r="Y1306">
        <v>40</v>
      </c>
      <c r="Z1306">
        <v>79</v>
      </c>
      <c r="AA1306">
        <v>12</v>
      </c>
      <c r="AB1306">
        <v>14</v>
      </c>
      <c r="AC1306">
        <v>13</v>
      </c>
      <c r="AD1306">
        <v>13</v>
      </c>
      <c r="AE1306">
        <v>63</v>
      </c>
      <c r="AF1306">
        <v>168</v>
      </c>
      <c r="AG1306" s="8" t="str">
        <f>IF(Table3[[#This Row],[FTA]]&gt;=100,Table3[[#This Row],[FT%]],"")</f>
        <v/>
      </c>
      <c r="AH1306" t="str">
        <f>UPPER(Table3[[#This Row],[Player]])</f>
        <v>DERRICK JONES</v>
      </c>
    </row>
    <row r="1307" spans="1:34" x14ac:dyDescent="0.25">
      <c r="A1307">
        <v>2017</v>
      </c>
      <c r="B1307" t="s">
        <v>209</v>
      </c>
      <c r="C1307" t="s">
        <v>50</v>
      </c>
      <c r="D1307">
        <v>36</v>
      </c>
      <c r="E1307" t="s">
        <v>109</v>
      </c>
      <c r="F1307">
        <v>48</v>
      </c>
      <c r="G1307">
        <v>2</v>
      </c>
      <c r="H1307">
        <v>11.3</v>
      </c>
      <c r="I1307" s="8">
        <v>0.65500000000000003</v>
      </c>
      <c r="J1307">
        <v>0.8</v>
      </c>
      <c r="K1307">
        <v>-1.5</v>
      </c>
      <c r="L1307">
        <v>44</v>
      </c>
      <c r="M1307">
        <v>92</v>
      </c>
      <c r="N1307" s="8">
        <v>0.47799999999999998</v>
      </c>
      <c r="O1307">
        <v>31</v>
      </c>
      <c r="P1307">
        <v>66</v>
      </c>
      <c r="Q1307">
        <v>0.47</v>
      </c>
      <c r="R1307">
        <v>13</v>
      </c>
      <c r="S1307">
        <v>26</v>
      </c>
      <c r="T1307" s="8">
        <v>0.5</v>
      </c>
      <c r="U1307">
        <v>13</v>
      </c>
      <c r="V1307">
        <v>20</v>
      </c>
      <c r="W1307" s="8">
        <v>0.65</v>
      </c>
      <c r="X1307">
        <v>3</v>
      </c>
      <c r="Y1307">
        <v>35</v>
      </c>
      <c r="Z1307">
        <v>38</v>
      </c>
      <c r="AA1307">
        <v>14</v>
      </c>
      <c r="AB1307">
        <v>7</v>
      </c>
      <c r="AC1307">
        <v>10</v>
      </c>
      <c r="AD1307">
        <v>10</v>
      </c>
      <c r="AE1307">
        <v>37</v>
      </c>
      <c r="AF1307">
        <v>132</v>
      </c>
      <c r="AG1307" s="8" t="str">
        <f>IF(Table3[[#This Row],[FTA]]&gt;=100,Table3[[#This Row],[FT%]],"")</f>
        <v/>
      </c>
      <c r="AH1307" t="str">
        <f>UPPER(Table3[[#This Row],[Player]])</f>
        <v>JAMES JONES</v>
      </c>
    </row>
    <row r="1308" spans="1:34" x14ac:dyDescent="0.25">
      <c r="A1308">
        <v>2017</v>
      </c>
      <c r="B1308" t="s">
        <v>359</v>
      </c>
      <c r="C1308" t="s">
        <v>30</v>
      </c>
      <c r="D1308">
        <v>25</v>
      </c>
      <c r="E1308" t="s">
        <v>69</v>
      </c>
      <c r="F1308">
        <v>54</v>
      </c>
      <c r="G1308">
        <v>12</v>
      </c>
      <c r="H1308">
        <v>16.100000000000001</v>
      </c>
      <c r="I1308" s="8">
        <v>0.51600000000000001</v>
      </c>
      <c r="J1308">
        <v>2.2999999999999998</v>
      </c>
      <c r="K1308">
        <v>-1.4</v>
      </c>
      <c r="L1308">
        <v>231</v>
      </c>
      <c r="M1308">
        <v>491</v>
      </c>
      <c r="N1308" s="8">
        <v>0.47</v>
      </c>
      <c r="O1308">
        <v>19</v>
      </c>
      <c r="P1308">
        <v>75</v>
      </c>
      <c r="Q1308">
        <v>0.253</v>
      </c>
      <c r="R1308">
        <v>212</v>
      </c>
      <c r="S1308">
        <v>416</v>
      </c>
      <c r="T1308" s="8">
        <v>0.51</v>
      </c>
      <c r="U1308">
        <v>103</v>
      </c>
      <c r="V1308">
        <v>170</v>
      </c>
      <c r="W1308" s="8">
        <v>0.60599999999999998</v>
      </c>
      <c r="X1308">
        <v>65</v>
      </c>
      <c r="Y1308">
        <v>241</v>
      </c>
      <c r="Z1308">
        <v>306</v>
      </c>
      <c r="AA1308">
        <v>58</v>
      </c>
      <c r="AB1308">
        <v>40</v>
      </c>
      <c r="AC1308">
        <v>54</v>
      </c>
      <c r="AD1308">
        <v>48</v>
      </c>
      <c r="AE1308">
        <v>67</v>
      </c>
      <c r="AF1308">
        <v>584</v>
      </c>
      <c r="AG1308" s="8">
        <f>IF(Table3[[#This Row],[FTA]]&gt;=100,Table3[[#This Row],[FT%]],"")</f>
        <v>0.60599999999999998</v>
      </c>
      <c r="AH1308" t="str">
        <f>UPPER(Table3[[#This Row],[Player]])</f>
        <v>TERRENCE JONES</v>
      </c>
    </row>
    <row r="1309" spans="1:34" x14ac:dyDescent="0.25">
      <c r="A1309">
        <v>2017</v>
      </c>
      <c r="B1309" t="s">
        <v>359</v>
      </c>
      <c r="C1309" t="s">
        <v>30</v>
      </c>
      <c r="D1309">
        <v>25</v>
      </c>
      <c r="E1309" t="s">
        <v>392</v>
      </c>
      <c r="F1309">
        <v>51</v>
      </c>
      <c r="G1309">
        <v>12</v>
      </c>
      <c r="H1309">
        <v>16.2</v>
      </c>
      <c r="I1309" s="8">
        <v>0.51900000000000002</v>
      </c>
      <c r="J1309">
        <v>2.2999999999999998</v>
      </c>
      <c r="K1309">
        <v>-1.3</v>
      </c>
      <c r="L1309">
        <v>231</v>
      </c>
      <c r="M1309">
        <v>488</v>
      </c>
      <c r="N1309" s="8">
        <v>0.47299999999999998</v>
      </c>
      <c r="O1309">
        <v>19</v>
      </c>
      <c r="P1309">
        <v>75</v>
      </c>
      <c r="Q1309">
        <v>0.253</v>
      </c>
      <c r="R1309">
        <v>212</v>
      </c>
      <c r="S1309">
        <v>413</v>
      </c>
      <c r="T1309" s="8">
        <v>0.51300000000000001</v>
      </c>
      <c r="U1309">
        <v>103</v>
      </c>
      <c r="V1309">
        <v>170</v>
      </c>
      <c r="W1309" s="8">
        <v>0.60599999999999998</v>
      </c>
      <c r="X1309">
        <v>65</v>
      </c>
      <c r="Y1309">
        <v>238</v>
      </c>
      <c r="Z1309">
        <v>303</v>
      </c>
      <c r="AA1309">
        <v>58</v>
      </c>
      <c r="AB1309">
        <v>39</v>
      </c>
      <c r="AC1309">
        <v>53</v>
      </c>
      <c r="AD1309">
        <v>48</v>
      </c>
      <c r="AE1309">
        <v>67</v>
      </c>
      <c r="AF1309">
        <v>584</v>
      </c>
      <c r="AG1309" s="8">
        <f>IF(Table3[[#This Row],[FTA]]&gt;=100,Table3[[#This Row],[FT%]],"")</f>
        <v>0.60599999999999998</v>
      </c>
      <c r="AH1309" t="str">
        <f>UPPER(Table3[[#This Row],[Player]])</f>
        <v>TERRENCE JONES</v>
      </c>
    </row>
    <row r="1310" spans="1:34" x14ac:dyDescent="0.25">
      <c r="A1310">
        <v>2017</v>
      </c>
      <c r="B1310" t="s">
        <v>543</v>
      </c>
      <c r="C1310" t="s">
        <v>36</v>
      </c>
      <c r="D1310">
        <v>20</v>
      </c>
      <c r="E1310" t="s">
        <v>71</v>
      </c>
      <c r="F1310">
        <v>60</v>
      </c>
      <c r="G1310">
        <v>0</v>
      </c>
      <c r="H1310">
        <v>13.8</v>
      </c>
      <c r="I1310" s="8">
        <v>0.52300000000000002</v>
      </c>
      <c r="J1310">
        <v>1.5</v>
      </c>
      <c r="K1310">
        <v>-1.9</v>
      </c>
      <c r="L1310">
        <v>75</v>
      </c>
      <c r="M1310">
        <v>181</v>
      </c>
      <c r="N1310" s="8">
        <v>0.41399999999999998</v>
      </c>
      <c r="O1310">
        <v>26</v>
      </c>
      <c r="P1310">
        <v>73</v>
      </c>
      <c r="Q1310">
        <v>0.35599999999999998</v>
      </c>
      <c r="R1310">
        <v>49</v>
      </c>
      <c r="S1310">
        <v>108</v>
      </c>
      <c r="T1310" s="8">
        <v>0.45400000000000001</v>
      </c>
      <c r="U1310">
        <v>33</v>
      </c>
      <c r="V1310">
        <v>43</v>
      </c>
      <c r="W1310" s="8">
        <v>0.76700000000000002</v>
      </c>
      <c r="X1310">
        <v>10</v>
      </c>
      <c r="Y1310">
        <v>57</v>
      </c>
      <c r="Z1310">
        <v>67</v>
      </c>
      <c r="AA1310">
        <v>156</v>
      </c>
      <c r="AB1310">
        <v>47</v>
      </c>
      <c r="AC1310">
        <v>5</v>
      </c>
      <c r="AD1310">
        <v>38</v>
      </c>
      <c r="AE1310">
        <v>50</v>
      </c>
      <c r="AF1310">
        <v>209</v>
      </c>
      <c r="AG1310" s="8" t="str">
        <f>IF(Table3[[#This Row],[FTA]]&gt;=100,Table3[[#This Row],[FT%]],"")</f>
        <v/>
      </c>
      <c r="AH1310" t="str">
        <f>UPPER(Table3[[#This Row],[Player]])</f>
        <v>TYUS JONES</v>
      </c>
    </row>
    <row r="1311" spans="1:34" x14ac:dyDescent="0.25">
      <c r="A1311">
        <v>2017</v>
      </c>
      <c r="B1311" t="s">
        <v>210</v>
      </c>
      <c r="C1311" t="s">
        <v>38</v>
      </c>
      <c r="D1311">
        <v>28</v>
      </c>
      <c r="E1311" t="s">
        <v>82</v>
      </c>
      <c r="F1311">
        <v>81</v>
      </c>
      <c r="G1311">
        <v>81</v>
      </c>
      <c r="H1311">
        <v>21.8</v>
      </c>
      <c r="I1311" s="8">
        <v>0.67300000000000004</v>
      </c>
      <c r="J1311">
        <v>11.8</v>
      </c>
      <c r="K1311">
        <v>4</v>
      </c>
      <c r="L1311">
        <v>412</v>
      </c>
      <c r="M1311">
        <v>577</v>
      </c>
      <c r="N1311" s="8">
        <v>0.71399999999999997</v>
      </c>
      <c r="O1311">
        <v>0</v>
      </c>
      <c r="P1311">
        <v>2</v>
      </c>
      <c r="Q1311">
        <v>0</v>
      </c>
      <c r="R1311">
        <v>412</v>
      </c>
      <c r="S1311">
        <v>575</v>
      </c>
      <c r="T1311" s="8">
        <v>0.71699999999999997</v>
      </c>
      <c r="U1311">
        <v>205</v>
      </c>
      <c r="V1311">
        <v>425</v>
      </c>
      <c r="W1311" s="8">
        <v>0.48199999999999998</v>
      </c>
      <c r="X1311">
        <v>297</v>
      </c>
      <c r="Y1311">
        <v>817</v>
      </c>
      <c r="Z1311">
        <v>1114</v>
      </c>
      <c r="AA1311">
        <v>96</v>
      </c>
      <c r="AB1311">
        <v>52</v>
      </c>
      <c r="AC1311">
        <v>135</v>
      </c>
      <c r="AD1311">
        <v>116</v>
      </c>
      <c r="AE1311">
        <v>212</v>
      </c>
      <c r="AF1311">
        <v>1029</v>
      </c>
      <c r="AG1311" s="8">
        <f>IF(Table3[[#This Row],[FTA]]&gt;=100,Table3[[#This Row],[FT%]],"")</f>
        <v>0.48199999999999998</v>
      </c>
      <c r="AH1311" t="str">
        <f>UPPER(Table3[[#This Row],[Player]])</f>
        <v>DEANDRE JORDAN</v>
      </c>
    </row>
    <row r="1312" spans="1:34" x14ac:dyDescent="0.25">
      <c r="A1312">
        <v>2017</v>
      </c>
      <c r="B1312" t="s">
        <v>211</v>
      </c>
      <c r="C1312" t="s">
        <v>34</v>
      </c>
      <c r="D1312">
        <v>25</v>
      </c>
      <c r="E1312" t="s">
        <v>39</v>
      </c>
      <c r="F1312">
        <v>80</v>
      </c>
      <c r="G1312">
        <v>22</v>
      </c>
      <c r="H1312">
        <v>13.2</v>
      </c>
      <c r="I1312" s="8">
        <v>0.51800000000000002</v>
      </c>
      <c r="J1312">
        <v>3.4</v>
      </c>
      <c r="K1312">
        <v>-0.8</v>
      </c>
      <c r="L1312">
        <v>299</v>
      </c>
      <c r="M1312">
        <v>661</v>
      </c>
      <c r="N1312" s="8">
        <v>0.45200000000000001</v>
      </c>
      <c r="O1312">
        <v>48</v>
      </c>
      <c r="P1312">
        <v>135</v>
      </c>
      <c r="Q1312">
        <v>0.35599999999999998</v>
      </c>
      <c r="R1312">
        <v>251</v>
      </c>
      <c r="S1312">
        <v>526</v>
      </c>
      <c r="T1312" s="8">
        <v>0.47699999999999998</v>
      </c>
      <c r="U1312">
        <v>94</v>
      </c>
      <c r="V1312">
        <v>122</v>
      </c>
      <c r="W1312" s="8">
        <v>0.77</v>
      </c>
      <c r="X1312">
        <v>51</v>
      </c>
      <c r="Y1312">
        <v>184</v>
      </c>
      <c r="Z1312">
        <v>235</v>
      </c>
      <c r="AA1312">
        <v>265</v>
      </c>
      <c r="AB1312">
        <v>66</v>
      </c>
      <c r="AC1312">
        <v>13</v>
      </c>
      <c r="AD1312">
        <v>108</v>
      </c>
      <c r="AE1312">
        <v>140</v>
      </c>
      <c r="AF1312">
        <v>740</v>
      </c>
      <c r="AG1312" s="8">
        <f>IF(Table3[[#This Row],[FTA]]&gt;=100,Table3[[#This Row],[FT%]],"")</f>
        <v>0.77</v>
      </c>
      <c r="AH1312" t="str">
        <f>UPPER(Table3[[#This Row],[Player]])</f>
        <v>CORY JOSEPH</v>
      </c>
    </row>
    <row r="1313" spans="1:34" x14ac:dyDescent="0.25">
      <c r="A1313">
        <v>2017</v>
      </c>
      <c r="B1313" t="s">
        <v>544</v>
      </c>
      <c r="C1313" t="s">
        <v>38</v>
      </c>
      <c r="D1313">
        <v>23</v>
      </c>
      <c r="E1313" t="s">
        <v>449</v>
      </c>
      <c r="F1313">
        <v>75</v>
      </c>
      <c r="G1313">
        <v>16</v>
      </c>
      <c r="H1313">
        <v>13</v>
      </c>
      <c r="I1313" s="8">
        <v>0.502</v>
      </c>
      <c r="J1313">
        <v>2.2999999999999998</v>
      </c>
      <c r="K1313">
        <v>-1.5</v>
      </c>
      <c r="L1313">
        <v>320</v>
      </c>
      <c r="M1313">
        <v>802</v>
      </c>
      <c r="N1313" s="8">
        <v>0.39900000000000002</v>
      </c>
      <c r="O1313">
        <v>116</v>
      </c>
      <c r="P1313">
        <v>354</v>
      </c>
      <c r="Q1313">
        <v>0.32800000000000001</v>
      </c>
      <c r="R1313">
        <v>204</v>
      </c>
      <c r="S1313">
        <v>448</v>
      </c>
      <c r="T1313" s="8">
        <v>0.45500000000000002</v>
      </c>
      <c r="U1313">
        <v>118</v>
      </c>
      <c r="V1313">
        <v>156</v>
      </c>
      <c r="W1313" s="8">
        <v>0.75600000000000001</v>
      </c>
      <c r="X1313">
        <v>57</v>
      </c>
      <c r="Y1313">
        <v>279</v>
      </c>
      <c r="Z1313">
        <v>336</v>
      </c>
      <c r="AA1313">
        <v>162</v>
      </c>
      <c r="AB1313">
        <v>47</v>
      </c>
      <c r="AC1313">
        <v>34</v>
      </c>
      <c r="AD1313">
        <v>76</v>
      </c>
      <c r="AE1313">
        <v>139</v>
      </c>
      <c r="AF1313">
        <v>874</v>
      </c>
      <c r="AG1313" s="8">
        <f>IF(Table3[[#This Row],[FTA]]&gt;=100,Table3[[#This Row],[FT%]],"")</f>
        <v>0.75600000000000001</v>
      </c>
      <c r="AH1313" t="str">
        <f>UPPER(Table3[[#This Row],[Player]])</f>
        <v>FRANK KAMINSKY</v>
      </c>
    </row>
    <row r="1314" spans="1:34" x14ac:dyDescent="0.25">
      <c r="A1314">
        <v>2017</v>
      </c>
      <c r="B1314" t="s">
        <v>213</v>
      </c>
      <c r="C1314" t="s">
        <v>38</v>
      </c>
      <c r="D1314">
        <v>24</v>
      </c>
      <c r="E1314" t="s">
        <v>40</v>
      </c>
      <c r="F1314">
        <v>72</v>
      </c>
      <c r="G1314">
        <v>0</v>
      </c>
      <c r="H1314">
        <v>23.7</v>
      </c>
      <c r="I1314" s="8">
        <v>0.59899999999999998</v>
      </c>
      <c r="J1314">
        <v>5.8</v>
      </c>
      <c r="K1314">
        <v>-1.2</v>
      </c>
      <c r="L1314">
        <v>402</v>
      </c>
      <c r="M1314">
        <v>737</v>
      </c>
      <c r="N1314" s="8">
        <v>0.54500000000000004</v>
      </c>
      <c r="O1314">
        <v>5</v>
      </c>
      <c r="P1314">
        <v>38</v>
      </c>
      <c r="Q1314">
        <v>0.13200000000000001</v>
      </c>
      <c r="R1314">
        <v>397</v>
      </c>
      <c r="S1314">
        <v>699</v>
      </c>
      <c r="T1314" s="8">
        <v>0.56799999999999995</v>
      </c>
      <c r="U1314">
        <v>224</v>
      </c>
      <c r="V1314">
        <v>285</v>
      </c>
      <c r="W1314" s="8">
        <v>0.78600000000000003</v>
      </c>
      <c r="X1314">
        <v>195</v>
      </c>
      <c r="Y1314">
        <v>287</v>
      </c>
      <c r="Z1314">
        <v>482</v>
      </c>
      <c r="AA1314">
        <v>67</v>
      </c>
      <c r="AB1314">
        <v>32</v>
      </c>
      <c r="AC1314">
        <v>38</v>
      </c>
      <c r="AD1314">
        <v>123</v>
      </c>
      <c r="AE1314">
        <v>154</v>
      </c>
      <c r="AF1314">
        <v>1033</v>
      </c>
      <c r="AG1314" s="8">
        <f>IF(Table3[[#This Row],[FTA]]&gt;=100,Table3[[#This Row],[FT%]],"")</f>
        <v>0.78600000000000003</v>
      </c>
      <c r="AH1314" t="str">
        <f>UPPER(Table3[[#This Row],[Player]])</f>
        <v>ENES KANTER</v>
      </c>
    </row>
    <row r="1315" spans="1:34" x14ac:dyDescent="0.25">
      <c r="A1315">
        <v>2017</v>
      </c>
      <c r="B1315" t="s">
        <v>423</v>
      </c>
      <c r="C1315" t="s">
        <v>30</v>
      </c>
      <c r="D1315">
        <v>25</v>
      </c>
      <c r="E1315" t="s">
        <v>115</v>
      </c>
      <c r="F1315">
        <v>16</v>
      </c>
      <c r="G1315">
        <v>0</v>
      </c>
      <c r="H1315">
        <v>7.8</v>
      </c>
      <c r="I1315" s="8">
        <v>0.40799999999999997</v>
      </c>
      <c r="J1315">
        <v>0.1</v>
      </c>
      <c r="K1315">
        <v>-3.9</v>
      </c>
      <c r="L1315">
        <v>8</v>
      </c>
      <c r="M1315">
        <v>28</v>
      </c>
      <c r="N1315" s="8">
        <v>0.28599999999999998</v>
      </c>
      <c r="O1315">
        <v>4</v>
      </c>
      <c r="P1315">
        <v>10</v>
      </c>
      <c r="Q1315">
        <v>0.4</v>
      </c>
      <c r="R1315">
        <v>4</v>
      </c>
      <c r="S1315">
        <v>18</v>
      </c>
      <c r="T1315" s="8">
        <v>0.222</v>
      </c>
      <c r="U1315">
        <v>5</v>
      </c>
      <c r="V1315">
        <v>6</v>
      </c>
      <c r="W1315" s="8">
        <v>0.83299999999999996</v>
      </c>
      <c r="X1315">
        <v>1</v>
      </c>
      <c r="Y1315">
        <v>17</v>
      </c>
      <c r="Z1315">
        <v>18</v>
      </c>
      <c r="AA1315">
        <v>8</v>
      </c>
      <c r="AB1315">
        <v>4</v>
      </c>
      <c r="AC1315">
        <v>5</v>
      </c>
      <c r="AD1315">
        <v>4</v>
      </c>
      <c r="AE1315">
        <v>5</v>
      </c>
      <c r="AF1315">
        <v>25</v>
      </c>
      <c r="AG1315" s="8" t="str">
        <f>IF(Table3[[#This Row],[FTA]]&gt;=100,Table3[[#This Row],[FT%]],"")</f>
        <v/>
      </c>
      <c r="AH1315" t="str">
        <f>UPPER(Table3[[#This Row],[Player]])</f>
        <v>RYAN KELLY</v>
      </c>
    </row>
    <row r="1316" spans="1:34" x14ac:dyDescent="0.25">
      <c r="A1316">
        <v>2017</v>
      </c>
      <c r="B1316" t="s">
        <v>360</v>
      </c>
      <c r="C1316" t="s">
        <v>50</v>
      </c>
      <c r="D1316">
        <v>23</v>
      </c>
      <c r="E1316" t="s">
        <v>449</v>
      </c>
      <c r="F1316">
        <v>81</v>
      </c>
      <c r="G1316">
        <v>81</v>
      </c>
      <c r="H1316">
        <v>14.3</v>
      </c>
      <c r="I1316" s="8">
        <v>0.52800000000000002</v>
      </c>
      <c r="J1316">
        <v>5.8</v>
      </c>
      <c r="K1316">
        <v>0.2</v>
      </c>
      <c r="L1316">
        <v>295</v>
      </c>
      <c r="M1316">
        <v>618</v>
      </c>
      <c r="N1316" s="8">
        <v>0.47699999999999998</v>
      </c>
      <c r="O1316">
        <v>1</v>
      </c>
      <c r="P1316">
        <v>9</v>
      </c>
      <c r="Q1316">
        <v>0.111</v>
      </c>
      <c r="R1316">
        <v>294</v>
      </c>
      <c r="S1316">
        <v>609</v>
      </c>
      <c r="T1316" s="8">
        <v>0.48299999999999998</v>
      </c>
      <c r="U1316">
        <v>152</v>
      </c>
      <c r="V1316">
        <v>194</v>
      </c>
      <c r="W1316" s="8">
        <v>0.78400000000000003</v>
      </c>
      <c r="X1316">
        <v>156</v>
      </c>
      <c r="Y1316">
        <v>409</v>
      </c>
      <c r="Z1316">
        <v>565</v>
      </c>
      <c r="AA1316">
        <v>114</v>
      </c>
      <c r="AB1316">
        <v>81</v>
      </c>
      <c r="AC1316">
        <v>77</v>
      </c>
      <c r="AD1316">
        <v>56</v>
      </c>
      <c r="AE1316">
        <v>187</v>
      </c>
      <c r="AF1316">
        <v>743</v>
      </c>
      <c r="AG1316" s="8">
        <f>IF(Table3[[#This Row],[FTA]]&gt;=100,Table3[[#This Row],[FT%]],"")</f>
        <v>0.78400000000000003</v>
      </c>
      <c r="AH1316" t="str">
        <f>UPPER(Table3[[#This Row],[Player]])</f>
        <v>MICHAEL KIDD-GILCHRIST</v>
      </c>
    </row>
    <row r="1317" spans="1:34" x14ac:dyDescent="0.25">
      <c r="A1317">
        <v>2017</v>
      </c>
      <c r="B1317" t="s">
        <v>482</v>
      </c>
      <c r="C1317" t="s">
        <v>34</v>
      </c>
      <c r="D1317">
        <v>27</v>
      </c>
      <c r="E1317" t="s">
        <v>342</v>
      </c>
      <c r="F1317">
        <v>70</v>
      </c>
      <c r="G1317">
        <v>24</v>
      </c>
      <c r="H1317">
        <v>13.1</v>
      </c>
      <c r="I1317" s="8">
        <v>0.54600000000000004</v>
      </c>
      <c r="J1317">
        <v>1.4</v>
      </c>
      <c r="K1317">
        <v>-3</v>
      </c>
      <c r="L1317">
        <v>305</v>
      </c>
      <c r="M1317">
        <v>735</v>
      </c>
      <c r="N1317" s="8">
        <v>0.41499999999999998</v>
      </c>
      <c r="O1317">
        <v>105</v>
      </c>
      <c r="P1317">
        <v>308</v>
      </c>
      <c r="Q1317">
        <v>0.34100000000000003</v>
      </c>
      <c r="R1317">
        <v>200</v>
      </c>
      <c r="S1317">
        <v>427</v>
      </c>
      <c r="T1317" s="8">
        <v>0.46800000000000003</v>
      </c>
      <c r="U1317">
        <v>204</v>
      </c>
      <c r="V1317">
        <v>242</v>
      </c>
      <c r="W1317" s="8">
        <v>0.84299999999999997</v>
      </c>
      <c r="X1317">
        <v>22</v>
      </c>
      <c r="Y1317">
        <v>258</v>
      </c>
      <c r="Z1317">
        <v>280</v>
      </c>
      <c r="AA1317">
        <v>157</v>
      </c>
      <c r="AB1317">
        <v>46</v>
      </c>
      <c r="AC1317">
        <v>6</v>
      </c>
      <c r="AD1317">
        <v>136</v>
      </c>
      <c r="AE1317">
        <v>118</v>
      </c>
      <c r="AF1317">
        <v>919</v>
      </c>
      <c r="AG1317" s="8">
        <f>IF(Table3[[#This Row],[FTA]]&gt;=100,Table3[[#This Row],[FT%]],"")</f>
        <v>0.84299999999999997</v>
      </c>
      <c r="AH1317" t="str">
        <f>UPPER(Table3[[#This Row],[Player]])</f>
        <v>SEAN KILPATRICK</v>
      </c>
    </row>
    <row r="1318" spans="1:34" x14ac:dyDescent="0.25">
      <c r="A1318">
        <v>2017</v>
      </c>
      <c r="B1318" t="s">
        <v>214</v>
      </c>
      <c r="C1318" t="s">
        <v>34</v>
      </c>
      <c r="D1318">
        <v>25</v>
      </c>
      <c r="E1318" t="s">
        <v>96</v>
      </c>
      <c r="F1318">
        <v>54</v>
      </c>
      <c r="G1318">
        <v>5</v>
      </c>
      <c r="H1318">
        <v>12.3</v>
      </c>
      <c r="I1318" s="8">
        <v>0.502</v>
      </c>
      <c r="J1318">
        <v>0.3</v>
      </c>
      <c r="K1318">
        <v>-4.5</v>
      </c>
      <c r="L1318">
        <v>209</v>
      </c>
      <c r="M1318">
        <v>525</v>
      </c>
      <c r="N1318" s="8">
        <v>0.39800000000000002</v>
      </c>
      <c r="O1318">
        <v>45</v>
      </c>
      <c r="P1318">
        <v>139</v>
      </c>
      <c r="Q1318">
        <v>0.32400000000000001</v>
      </c>
      <c r="R1318">
        <v>164</v>
      </c>
      <c r="S1318">
        <v>386</v>
      </c>
      <c r="T1318" s="8">
        <v>0.42499999999999999</v>
      </c>
      <c r="U1318">
        <v>132</v>
      </c>
      <c r="V1318">
        <v>154</v>
      </c>
      <c r="W1318" s="8">
        <v>0.85699999999999998</v>
      </c>
      <c r="X1318">
        <v>25</v>
      </c>
      <c r="Y1318">
        <v>93</v>
      </c>
      <c r="Z1318">
        <v>118</v>
      </c>
      <c r="AA1318">
        <v>130</v>
      </c>
      <c r="AB1318">
        <v>27</v>
      </c>
      <c r="AC1318">
        <v>5</v>
      </c>
      <c r="AD1318">
        <v>89</v>
      </c>
      <c r="AE1318">
        <v>87</v>
      </c>
      <c r="AF1318">
        <v>595</v>
      </c>
      <c r="AG1318" s="8">
        <f>IF(Table3[[#This Row],[FTA]]&gt;=100,Table3[[#This Row],[FT%]],"")</f>
        <v>0.85699999999999998</v>
      </c>
      <c r="AH1318" t="str">
        <f>UPPER(Table3[[#This Row],[Player]])</f>
        <v>BRANDON KNIGHT</v>
      </c>
    </row>
    <row r="1319" spans="1:34" x14ac:dyDescent="0.25">
      <c r="A1319">
        <v>2017</v>
      </c>
      <c r="B1319" t="s">
        <v>215</v>
      </c>
      <c r="C1319" t="s">
        <v>34</v>
      </c>
      <c r="D1319">
        <v>35</v>
      </c>
      <c r="E1319" t="s">
        <v>69</v>
      </c>
      <c r="F1319">
        <v>67</v>
      </c>
      <c r="G1319">
        <v>22</v>
      </c>
      <c r="H1319">
        <v>12.1</v>
      </c>
      <c r="I1319" s="8">
        <v>0.63500000000000001</v>
      </c>
      <c r="J1319">
        <v>3.7</v>
      </c>
      <c r="K1319">
        <v>-0.2</v>
      </c>
      <c r="L1319">
        <v>239</v>
      </c>
      <c r="M1319">
        <v>515</v>
      </c>
      <c r="N1319" s="8">
        <v>0.46400000000000002</v>
      </c>
      <c r="O1319">
        <v>162</v>
      </c>
      <c r="P1319">
        <v>359</v>
      </c>
      <c r="Q1319">
        <v>0.45100000000000001</v>
      </c>
      <c r="R1319">
        <v>77</v>
      </c>
      <c r="S1319">
        <v>156</v>
      </c>
      <c r="T1319" s="8">
        <v>0.49399999999999999</v>
      </c>
      <c r="U1319">
        <v>38</v>
      </c>
      <c r="V1319">
        <v>42</v>
      </c>
      <c r="W1319" s="8">
        <v>0.90500000000000003</v>
      </c>
      <c r="X1319">
        <v>8</v>
      </c>
      <c r="Y1319">
        <v>179</v>
      </c>
      <c r="Z1319">
        <v>187</v>
      </c>
      <c r="AA1319">
        <v>110</v>
      </c>
      <c r="AB1319">
        <v>34</v>
      </c>
      <c r="AC1319">
        <v>21</v>
      </c>
      <c r="AD1319">
        <v>69</v>
      </c>
      <c r="AE1319">
        <v>107</v>
      </c>
      <c r="AF1319">
        <v>678</v>
      </c>
      <c r="AG1319" s="8" t="str">
        <f>IF(Table3[[#This Row],[FTA]]&gt;=100,Table3[[#This Row],[FT%]],"")</f>
        <v/>
      </c>
      <c r="AH1319" t="str">
        <f>UPPER(Table3[[#This Row],[Player]])</f>
        <v>KYLE KORVER</v>
      </c>
    </row>
    <row r="1320" spans="1:34" x14ac:dyDescent="0.25">
      <c r="A1320">
        <v>2017</v>
      </c>
      <c r="B1320" t="s">
        <v>215</v>
      </c>
      <c r="C1320" t="s">
        <v>34</v>
      </c>
      <c r="D1320">
        <v>35</v>
      </c>
      <c r="E1320" t="s">
        <v>115</v>
      </c>
      <c r="F1320">
        <v>32</v>
      </c>
      <c r="G1320">
        <v>21</v>
      </c>
      <c r="H1320">
        <v>10.9</v>
      </c>
      <c r="I1320" s="8">
        <v>0.59099999999999997</v>
      </c>
      <c r="J1320">
        <v>1.6</v>
      </c>
      <c r="K1320">
        <v>-0.4</v>
      </c>
      <c r="L1320">
        <v>108</v>
      </c>
      <c r="M1320">
        <v>246</v>
      </c>
      <c r="N1320" s="8">
        <v>0.439</v>
      </c>
      <c r="O1320">
        <v>65</v>
      </c>
      <c r="P1320">
        <v>159</v>
      </c>
      <c r="Q1320">
        <v>0.40899999999999997</v>
      </c>
      <c r="R1320">
        <v>43</v>
      </c>
      <c r="S1320">
        <v>87</v>
      </c>
      <c r="T1320" s="8">
        <v>0.49399999999999999</v>
      </c>
      <c r="U1320">
        <v>24</v>
      </c>
      <c r="V1320">
        <v>27</v>
      </c>
      <c r="W1320" s="8">
        <v>0.88900000000000001</v>
      </c>
      <c r="X1320">
        <v>1</v>
      </c>
      <c r="Y1320">
        <v>89</v>
      </c>
      <c r="Z1320">
        <v>90</v>
      </c>
      <c r="AA1320">
        <v>75</v>
      </c>
      <c r="AB1320">
        <v>23</v>
      </c>
      <c r="AC1320">
        <v>13</v>
      </c>
      <c r="AD1320">
        <v>40</v>
      </c>
      <c r="AE1320">
        <v>47</v>
      </c>
      <c r="AF1320">
        <v>305</v>
      </c>
      <c r="AG1320" s="8" t="str">
        <f>IF(Table3[[#This Row],[FTA]]&gt;=100,Table3[[#This Row],[FT%]],"")</f>
        <v/>
      </c>
      <c r="AH1320" t="str">
        <f>UPPER(Table3[[#This Row],[Player]])</f>
        <v>KYLE KORVER</v>
      </c>
    </row>
    <row r="1321" spans="1:34" x14ac:dyDescent="0.25">
      <c r="A1321">
        <v>2017</v>
      </c>
      <c r="B1321" t="s">
        <v>215</v>
      </c>
      <c r="C1321" t="s">
        <v>34</v>
      </c>
      <c r="D1321">
        <v>35</v>
      </c>
      <c r="E1321" t="s">
        <v>109</v>
      </c>
      <c r="F1321">
        <v>35</v>
      </c>
      <c r="G1321">
        <v>1</v>
      </c>
      <c r="H1321">
        <v>13.5</v>
      </c>
      <c r="I1321" s="8">
        <v>0.67700000000000005</v>
      </c>
      <c r="J1321">
        <v>2</v>
      </c>
      <c r="K1321">
        <v>0</v>
      </c>
      <c r="L1321">
        <v>131</v>
      </c>
      <c r="M1321">
        <v>269</v>
      </c>
      <c r="N1321" s="8">
        <v>0.48699999999999999</v>
      </c>
      <c r="O1321">
        <v>97</v>
      </c>
      <c r="P1321">
        <v>200</v>
      </c>
      <c r="Q1321">
        <v>0.48499999999999999</v>
      </c>
      <c r="R1321">
        <v>34</v>
      </c>
      <c r="S1321">
        <v>69</v>
      </c>
      <c r="T1321" s="8">
        <v>0.49299999999999999</v>
      </c>
      <c r="U1321">
        <v>14</v>
      </c>
      <c r="V1321">
        <v>15</v>
      </c>
      <c r="W1321" s="8">
        <v>0.93300000000000005</v>
      </c>
      <c r="X1321">
        <v>7</v>
      </c>
      <c r="Y1321">
        <v>90</v>
      </c>
      <c r="Z1321">
        <v>97</v>
      </c>
      <c r="AA1321">
        <v>35</v>
      </c>
      <c r="AB1321">
        <v>11</v>
      </c>
      <c r="AC1321">
        <v>8</v>
      </c>
      <c r="AD1321">
        <v>29</v>
      </c>
      <c r="AE1321">
        <v>60</v>
      </c>
      <c r="AF1321">
        <v>373</v>
      </c>
      <c r="AG1321" s="8" t="str">
        <f>IF(Table3[[#This Row],[FTA]]&gt;=100,Table3[[#This Row],[FT%]],"")</f>
        <v/>
      </c>
      <c r="AH1321" t="str">
        <f>UPPER(Table3[[#This Row],[Player]])</f>
        <v>KYLE KORVER</v>
      </c>
    </row>
    <row r="1322" spans="1:34" x14ac:dyDescent="0.25">
      <c r="A1322">
        <v>2017</v>
      </c>
      <c r="B1322" t="s">
        <v>216</v>
      </c>
      <c r="C1322" t="s">
        <v>38</v>
      </c>
      <c r="D1322">
        <v>27</v>
      </c>
      <c r="E1322" t="s">
        <v>120</v>
      </c>
      <c r="F1322">
        <v>71</v>
      </c>
      <c r="G1322">
        <v>62</v>
      </c>
      <c r="H1322">
        <v>13.8</v>
      </c>
      <c r="I1322" s="8">
        <v>0.56000000000000005</v>
      </c>
      <c r="J1322">
        <v>2.6</v>
      </c>
      <c r="K1322">
        <v>-1.9</v>
      </c>
      <c r="L1322">
        <v>216</v>
      </c>
      <c r="M1322">
        <v>392</v>
      </c>
      <c r="N1322" s="8">
        <v>0.55100000000000005</v>
      </c>
      <c r="O1322">
        <v>0</v>
      </c>
      <c r="P1322">
        <v>1</v>
      </c>
      <c r="Q1322">
        <v>0</v>
      </c>
      <c r="R1322">
        <v>216</v>
      </c>
      <c r="S1322">
        <v>391</v>
      </c>
      <c r="T1322" s="8">
        <v>0.55200000000000005</v>
      </c>
      <c r="U1322">
        <v>38</v>
      </c>
      <c r="V1322">
        <v>62</v>
      </c>
      <c r="W1322" s="8">
        <v>0.61299999999999999</v>
      </c>
      <c r="X1322">
        <v>118</v>
      </c>
      <c r="Y1322">
        <v>285</v>
      </c>
      <c r="Z1322">
        <v>403</v>
      </c>
      <c r="AA1322">
        <v>47</v>
      </c>
      <c r="AB1322">
        <v>36</v>
      </c>
      <c r="AC1322">
        <v>48</v>
      </c>
      <c r="AD1322">
        <v>61</v>
      </c>
      <c r="AE1322">
        <v>172</v>
      </c>
      <c r="AF1322">
        <v>470</v>
      </c>
      <c r="AG1322" s="8" t="str">
        <f>IF(Table3[[#This Row],[FTA]]&gt;=100,Table3[[#This Row],[FT%]],"")</f>
        <v/>
      </c>
      <c r="AH1322" t="str">
        <f>UPPER(Table3[[#This Row],[Player]])</f>
        <v>KOSTA KOUFOS</v>
      </c>
    </row>
    <row r="1323" spans="1:34" x14ac:dyDescent="0.25">
      <c r="A1323">
        <v>2017</v>
      </c>
      <c r="B1323" t="s">
        <v>618</v>
      </c>
      <c r="C1323" t="s">
        <v>50</v>
      </c>
      <c r="D1323">
        <v>27</v>
      </c>
      <c r="E1323" t="s">
        <v>60</v>
      </c>
      <c r="F1323">
        <v>68</v>
      </c>
      <c r="G1323">
        <v>5</v>
      </c>
      <c r="H1323">
        <v>12.4</v>
      </c>
      <c r="I1323" s="8">
        <v>0.53300000000000003</v>
      </c>
      <c r="J1323">
        <v>1.2</v>
      </c>
      <c r="K1323">
        <v>-2.7</v>
      </c>
      <c r="L1323">
        <v>158</v>
      </c>
      <c r="M1323">
        <v>369</v>
      </c>
      <c r="N1323" s="8">
        <v>0.42799999999999999</v>
      </c>
      <c r="O1323">
        <v>54</v>
      </c>
      <c r="P1323">
        <v>168</v>
      </c>
      <c r="Q1323">
        <v>0.32100000000000001</v>
      </c>
      <c r="R1323">
        <v>104</v>
      </c>
      <c r="S1323">
        <v>201</v>
      </c>
      <c r="T1323" s="8">
        <v>0.51700000000000002</v>
      </c>
      <c r="U1323">
        <v>55</v>
      </c>
      <c r="V1323">
        <v>68</v>
      </c>
      <c r="W1323" s="8">
        <v>0.80900000000000005</v>
      </c>
      <c r="X1323">
        <v>47</v>
      </c>
      <c r="Y1323">
        <v>79</v>
      </c>
      <c r="Z1323">
        <v>126</v>
      </c>
      <c r="AA1323">
        <v>69</v>
      </c>
      <c r="AB1323">
        <v>29</v>
      </c>
      <c r="AC1323">
        <v>11</v>
      </c>
      <c r="AD1323">
        <v>51</v>
      </c>
      <c r="AE1323">
        <v>79</v>
      </c>
      <c r="AF1323">
        <v>425</v>
      </c>
      <c r="AG1323" s="8" t="str">
        <f>IF(Table3[[#This Row],[FTA]]&gt;=100,Table3[[#This Row],[FT%]],"")</f>
        <v/>
      </c>
      <c r="AH1323" t="str">
        <f>UPPER(Table3[[#This Row],[Player]])</f>
        <v>MINDAUGAS KUZMINSKAS</v>
      </c>
    </row>
    <row r="1324" spans="1:34" x14ac:dyDescent="0.25">
      <c r="A1324">
        <v>2017</v>
      </c>
      <c r="B1324" t="s">
        <v>619</v>
      </c>
      <c r="C1324" t="s">
        <v>30</v>
      </c>
      <c r="D1324">
        <v>20</v>
      </c>
      <c r="E1324" t="s">
        <v>120</v>
      </c>
      <c r="F1324">
        <v>33</v>
      </c>
      <c r="G1324">
        <v>12</v>
      </c>
      <c r="H1324">
        <v>16.8</v>
      </c>
      <c r="I1324" s="8">
        <v>0.57699999999999996</v>
      </c>
      <c r="J1324">
        <v>1.3</v>
      </c>
      <c r="K1324">
        <v>-2.6</v>
      </c>
      <c r="L1324">
        <v>117</v>
      </c>
      <c r="M1324">
        <v>218</v>
      </c>
      <c r="N1324" s="8">
        <v>0.53700000000000003</v>
      </c>
      <c r="O1324">
        <v>3</v>
      </c>
      <c r="P1324">
        <v>8</v>
      </c>
      <c r="Q1324">
        <v>0.375</v>
      </c>
      <c r="R1324">
        <v>114</v>
      </c>
      <c r="S1324">
        <v>210</v>
      </c>
      <c r="T1324" s="8">
        <v>0.54300000000000004</v>
      </c>
      <c r="U1324">
        <v>52</v>
      </c>
      <c r="V1324">
        <v>74</v>
      </c>
      <c r="W1324" s="8">
        <v>0.70299999999999996</v>
      </c>
      <c r="X1324">
        <v>51</v>
      </c>
      <c r="Y1324">
        <v>111</v>
      </c>
      <c r="Z1324">
        <v>162</v>
      </c>
      <c r="AA1324">
        <v>27</v>
      </c>
      <c r="AB1324">
        <v>16</v>
      </c>
      <c r="AC1324">
        <v>13</v>
      </c>
      <c r="AD1324">
        <v>37</v>
      </c>
      <c r="AE1324">
        <v>64</v>
      </c>
      <c r="AF1324">
        <v>289</v>
      </c>
      <c r="AG1324" s="8" t="str">
        <f>IF(Table3[[#This Row],[FTA]]&gt;=100,Table3[[#This Row],[FT%]],"")</f>
        <v/>
      </c>
      <c r="AH1324" t="str">
        <f>UPPER(Table3[[#This Row],[Player]])</f>
        <v>SKAL LABISSIERE</v>
      </c>
    </row>
    <row r="1325" spans="1:34" x14ac:dyDescent="0.25">
      <c r="A1325">
        <v>2017</v>
      </c>
      <c r="B1325" t="s">
        <v>361</v>
      </c>
      <c r="C1325" t="s">
        <v>34</v>
      </c>
      <c r="D1325">
        <v>24</v>
      </c>
      <c r="E1325" t="s">
        <v>449</v>
      </c>
      <c r="F1325">
        <v>62</v>
      </c>
      <c r="G1325">
        <v>5</v>
      </c>
      <c r="H1325">
        <v>17</v>
      </c>
      <c r="I1325" s="8">
        <v>0.55000000000000004</v>
      </c>
      <c r="J1325">
        <v>2.7</v>
      </c>
      <c r="K1325">
        <v>-1.7</v>
      </c>
      <c r="L1325">
        <v>226</v>
      </c>
      <c r="M1325">
        <v>491</v>
      </c>
      <c r="N1325" s="8">
        <v>0.46</v>
      </c>
      <c r="O1325">
        <v>41</v>
      </c>
      <c r="P1325">
        <v>146</v>
      </c>
      <c r="Q1325">
        <v>0.28100000000000003</v>
      </c>
      <c r="R1325">
        <v>185</v>
      </c>
      <c r="S1325">
        <v>345</v>
      </c>
      <c r="T1325" s="8">
        <v>0.53600000000000003</v>
      </c>
      <c r="U1325">
        <v>110</v>
      </c>
      <c r="V1325">
        <v>129</v>
      </c>
      <c r="W1325" s="8">
        <v>0.85299999999999998</v>
      </c>
      <c r="X1325">
        <v>30</v>
      </c>
      <c r="Y1325">
        <v>234</v>
      </c>
      <c r="Z1325">
        <v>264</v>
      </c>
      <c r="AA1325">
        <v>75</v>
      </c>
      <c r="AB1325">
        <v>27</v>
      </c>
      <c r="AC1325">
        <v>23</v>
      </c>
      <c r="AD1325">
        <v>40</v>
      </c>
      <c r="AE1325">
        <v>98</v>
      </c>
      <c r="AF1325">
        <v>603</v>
      </c>
      <c r="AG1325" s="8">
        <f>IF(Table3[[#This Row],[FTA]]&gt;=100,Table3[[#This Row],[FT%]],"")</f>
        <v>0.85299999999999998</v>
      </c>
      <c r="AH1325" t="str">
        <f>UPPER(Table3[[#This Row],[Player]])</f>
        <v>JEREMY LAMB</v>
      </c>
    </row>
    <row r="1326" spans="1:34" x14ac:dyDescent="0.25">
      <c r="A1326">
        <v>2017</v>
      </c>
      <c r="B1326" t="s">
        <v>620</v>
      </c>
      <c r="C1326" t="s">
        <v>36</v>
      </c>
      <c r="D1326">
        <v>27</v>
      </c>
      <c r="E1326" t="s">
        <v>56</v>
      </c>
      <c r="F1326">
        <v>18</v>
      </c>
      <c r="G1326">
        <v>3</v>
      </c>
      <c r="H1326">
        <v>8.4</v>
      </c>
      <c r="I1326" s="8">
        <v>0.57899999999999996</v>
      </c>
      <c r="J1326">
        <v>0.2</v>
      </c>
      <c r="K1326">
        <v>-4.9000000000000004</v>
      </c>
      <c r="L1326">
        <v>20</v>
      </c>
      <c r="M1326">
        <v>47</v>
      </c>
      <c r="N1326" s="8">
        <v>0.42599999999999999</v>
      </c>
      <c r="O1326">
        <v>10</v>
      </c>
      <c r="P1326">
        <v>27</v>
      </c>
      <c r="Q1326">
        <v>0.37</v>
      </c>
      <c r="R1326">
        <v>10</v>
      </c>
      <c r="S1326">
        <v>20</v>
      </c>
      <c r="T1326" s="8">
        <v>0.5</v>
      </c>
      <c r="U1326">
        <v>9</v>
      </c>
      <c r="V1326">
        <v>9</v>
      </c>
      <c r="W1326" s="8">
        <v>1</v>
      </c>
      <c r="X1326">
        <v>1</v>
      </c>
      <c r="Y1326">
        <v>9</v>
      </c>
      <c r="Z1326">
        <v>10</v>
      </c>
      <c r="AA1326">
        <v>28</v>
      </c>
      <c r="AB1326">
        <v>4</v>
      </c>
      <c r="AC1326">
        <v>1</v>
      </c>
      <c r="AD1326">
        <v>19</v>
      </c>
      <c r="AE1326">
        <v>19</v>
      </c>
      <c r="AF1326">
        <v>59</v>
      </c>
      <c r="AG1326" s="8" t="str">
        <f>IF(Table3[[#This Row],[FTA]]&gt;=100,Table3[[#This Row],[FT%]],"")</f>
        <v/>
      </c>
      <c r="AH1326" t="str">
        <f>UPPER(Table3[[#This Row],[Player]])</f>
        <v>NICOLAS LAPROVITTOLA</v>
      </c>
    </row>
    <row r="1327" spans="1:34" x14ac:dyDescent="0.25">
      <c r="A1327">
        <v>2017</v>
      </c>
      <c r="B1327" t="s">
        <v>483</v>
      </c>
      <c r="C1327" t="s">
        <v>30</v>
      </c>
      <c r="D1327">
        <v>25</v>
      </c>
      <c r="E1327" t="s">
        <v>40</v>
      </c>
      <c r="F1327">
        <v>50</v>
      </c>
      <c r="G1327">
        <v>0</v>
      </c>
      <c r="H1327">
        <v>12.9</v>
      </c>
      <c r="I1327" s="8">
        <v>0.53100000000000003</v>
      </c>
      <c r="J1327">
        <v>1.4</v>
      </c>
      <c r="K1327">
        <v>-2.9</v>
      </c>
      <c r="L1327">
        <v>111</v>
      </c>
      <c r="M1327">
        <v>244</v>
      </c>
      <c r="N1327" s="8">
        <v>0.45500000000000002</v>
      </c>
      <c r="O1327">
        <v>27</v>
      </c>
      <c r="P1327">
        <v>78</v>
      </c>
      <c r="Q1327">
        <v>0.34599999999999997</v>
      </c>
      <c r="R1327">
        <v>84</v>
      </c>
      <c r="S1327">
        <v>166</v>
      </c>
      <c r="T1327" s="8">
        <v>0.50600000000000001</v>
      </c>
      <c r="U1327">
        <v>37</v>
      </c>
      <c r="V1327">
        <v>58</v>
      </c>
      <c r="W1327" s="8">
        <v>0.63800000000000001</v>
      </c>
      <c r="X1327">
        <v>51</v>
      </c>
      <c r="Y1327">
        <v>132</v>
      </c>
      <c r="Z1327">
        <v>183</v>
      </c>
      <c r="AA1327">
        <v>51</v>
      </c>
      <c r="AB1327">
        <v>18</v>
      </c>
      <c r="AC1327">
        <v>6</v>
      </c>
      <c r="AD1327">
        <v>40</v>
      </c>
      <c r="AE1327">
        <v>71</v>
      </c>
      <c r="AF1327">
        <v>286</v>
      </c>
      <c r="AG1327" s="8" t="str">
        <f>IF(Table3[[#This Row],[FTA]]&gt;=100,Table3[[#This Row],[FT%]],"")</f>
        <v/>
      </c>
      <c r="AH1327" t="str">
        <f>UPPER(Table3[[#This Row],[Player]])</f>
        <v>JOFFREY LAUVERGNE</v>
      </c>
    </row>
    <row r="1328" spans="1:34" x14ac:dyDescent="0.25">
      <c r="A1328">
        <v>2017</v>
      </c>
      <c r="B1328" t="s">
        <v>483</v>
      </c>
      <c r="C1328" t="s">
        <v>38</v>
      </c>
      <c r="D1328">
        <v>25</v>
      </c>
      <c r="E1328" t="s">
        <v>63</v>
      </c>
      <c r="F1328">
        <v>20</v>
      </c>
      <c r="G1328">
        <v>1</v>
      </c>
      <c r="H1328">
        <v>11.6</v>
      </c>
      <c r="I1328" s="8">
        <v>0.45100000000000001</v>
      </c>
      <c r="J1328">
        <v>0.1</v>
      </c>
      <c r="K1328">
        <v>-4.0999999999999996</v>
      </c>
      <c r="L1328">
        <v>37</v>
      </c>
      <c r="M1328">
        <v>92</v>
      </c>
      <c r="N1328" s="8">
        <v>0.40200000000000002</v>
      </c>
      <c r="O1328">
        <v>6</v>
      </c>
      <c r="P1328">
        <v>20</v>
      </c>
      <c r="Q1328">
        <v>0.3</v>
      </c>
      <c r="R1328">
        <v>31</v>
      </c>
      <c r="S1328">
        <v>72</v>
      </c>
      <c r="T1328" s="8">
        <v>0.43099999999999999</v>
      </c>
      <c r="U1328">
        <v>9</v>
      </c>
      <c r="V1328">
        <v>15</v>
      </c>
      <c r="W1328" s="8">
        <v>0.6</v>
      </c>
      <c r="X1328">
        <v>21</v>
      </c>
      <c r="Y1328">
        <v>47</v>
      </c>
      <c r="Z1328">
        <v>68</v>
      </c>
      <c r="AA1328">
        <v>19</v>
      </c>
      <c r="AB1328">
        <v>7</v>
      </c>
      <c r="AC1328">
        <v>0</v>
      </c>
      <c r="AD1328">
        <v>16</v>
      </c>
      <c r="AE1328">
        <v>12</v>
      </c>
      <c r="AF1328">
        <v>89</v>
      </c>
      <c r="AG1328" s="8" t="str">
        <f>IF(Table3[[#This Row],[FTA]]&gt;=100,Table3[[#This Row],[FT%]],"")</f>
        <v/>
      </c>
      <c r="AH1328" t="str">
        <f>UPPER(Table3[[#This Row],[Player]])</f>
        <v>JOFFREY LAUVERGNE</v>
      </c>
    </row>
    <row r="1329" spans="1:34" x14ac:dyDescent="0.25">
      <c r="A1329">
        <v>2017</v>
      </c>
      <c r="B1329" t="s">
        <v>484</v>
      </c>
      <c r="C1329" t="s">
        <v>34</v>
      </c>
      <c r="D1329">
        <v>21</v>
      </c>
      <c r="E1329" t="s">
        <v>71</v>
      </c>
      <c r="F1329">
        <v>47</v>
      </c>
      <c r="G1329">
        <v>47</v>
      </c>
      <c r="H1329">
        <v>14.6</v>
      </c>
      <c r="I1329" s="8">
        <v>0.57599999999999996</v>
      </c>
      <c r="J1329">
        <v>3</v>
      </c>
      <c r="K1329">
        <v>-0.3</v>
      </c>
      <c r="L1329">
        <v>326</v>
      </c>
      <c r="M1329">
        <v>710</v>
      </c>
      <c r="N1329" s="8">
        <v>0.45900000000000002</v>
      </c>
      <c r="O1329">
        <v>120</v>
      </c>
      <c r="P1329">
        <v>310</v>
      </c>
      <c r="Q1329">
        <v>0.38700000000000001</v>
      </c>
      <c r="R1329">
        <v>206</v>
      </c>
      <c r="S1329">
        <v>400</v>
      </c>
      <c r="T1329" s="8">
        <v>0.51500000000000001</v>
      </c>
      <c r="U1329">
        <v>117</v>
      </c>
      <c r="V1329">
        <v>140</v>
      </c>
      <c r="W1329" s="8">
        <v>0.83599999999999997</v>
      </c>
      <c r="X1329">
        <v>18</v>
      </c>
      <c r="Y1329">
        <v>141</v>
      </c>
      <c r="Z1329">
        <v>159</v>
      </c>
      <c r="AA1329">
        <v>139</v>
      </c>
      <c r="AB1329">
        <v>41</v>
      </c>
      <c r="AC1329">
        <v>10</v>
      </c>
      <c r="AD1329">
        <v>85</v>
      </c>
      <c r="AE1329">
        <v>104</v>
      </c>
      <c r="AF1329">
        <v>889</v>
      </c>
      <c r="AG1329" s="8">
        <f>IF(Table3[[#This Row],[FTA]]&gt;=100,Table3[[#This Row],[FT%]],"")</f>
        <v>0.83599999999999997</v>
      </c>
      <c r="AH1329" t="str">
        <f>UPPER(Table3[[#This Row],[Player]])</f>
        <v>ZACH LAVINE</v>
      </c>
    </row>
    <row r="1330" spans="1:34" x14ac:dyDescent="0.25">
      <c r="A1330">
        <v>2017</v>
      </c>
      <c r="B1330" t="s">
        <v>218</v>
      </c>
      <c r="C1330" t="s">
        <v>36</v>
      </c>
      <c r="D1330">
        <v>29</v>
      </c>
      <c r="E1330" t="s">
        <v>120</v>
      </c>
      <c r="F1330">
        <v>69</v>
      </c>
      <c r="G1330">
        <v>24</v>
      </c>
      <c r="H1330">
        <v>15.4</v>
      </c>
      <c r="I1330" s="8">
        <v>0.55100000000000005</v>
      </c>
      <c r="J1330">
        <v>3.2</v>
      </c>
      <c r="K1330">
        <v>-1.3</v>
      </c>
      <c r="L1330">
        <v>237</v>
      </c>
      <c r="M1330">
        <v>522</v>
      </c>
      <c r="N1330" s="8">
        <v>0.45400000000000001</v>
      </c>
      <c r="O1330">
        <v>34</v>
      </c>
      <c r="P1330">
        <v>118</v>
      </c>
      <c r="Q1330">
        <v>0.28799999999999998</v>
      </c>
      <c r="R1330">
        <v>203</v>
      </c>
      <c r="S1330">
        <v>404</v>
      </c>
      <c r="T1330" s="8">
        <v>0.502</v>
      </c>
      <c r="U1330">
        <v>173</v>
      </c>
      <c r="V1330">
        <v>217</v>
      </c>
      <c r="W1330" s="8">
        <v>0.79700000000000004</v>
      </c>
      <c r="X1330">
        <v>44</v>
      </c>
      <c r="Y1330">
        <v>135</v>
      </c>
      <c r="Z1330">
        <v>179</v>
      </c>
      <c r="AA1330">
        <v>335</v>
      </c>
      <c r="AB1330">
        <v>74</v>
      </c>
      <c r="AC1330">
        <v>6</v>
      </c>
      <c r="AD1330">
        <v>129</v>
      </c>
      <c r="AE1330">
        <v>119</v>
      </c>
      <c r="AF1330">
        <v>681</v>
      </c>
      <c r="AG1330" s="8">
        <f>IF(Table3[[#This Row],[FTA]]&gt;=100,Table3[[#This Row],[FT%]],"")</f>
        <v>0.79700000000000004</v>
      </c>
      <c r="AH1330" t="str">
        <f>UPPER(Table3[[#This Row],[Player]])</f>
        <v>TY LAWSON</v>
      </c>
    </row>
    <row r="1331" spans="1:34" x14ac:dyDescent="0.25">
      <c r="A1331">
        <v>2017</v>
      </c>
      <c r="B1331" t="s">
        <v>621</v>
      </c>
      <c r="C1331" t="s">
        <v>50</v>
      </c>
      <c r="D1331">
        <v>22</v>
      </c>
      <c r="E1331" t="s">
        <v>42</v>
      </c>
      <c r="F1331">
        <v>35</v>
      </c>
      <c r="G1331">
        <v>1</v>
      </c>
      <c r="H1331">
        <v>4.9000000000000004</v>
      </c>
      <c r="I1331" s="8">
        <v>0.40400000000000003</v>
      </c>
      <c r="J1331">
        <v>-0.3</v>
      </c>
      <c r="K1331">
        <v>-7.4</v>
      </c>
      <c r="L1331">
        <v>26</v>
      </c>
      <c r="M1331">
        <v>89</v>
      </c>
      <c r="N1331" s="8">
        <v>0.29199999999999998</v>
      </c>
      <c r="O1331">
        <v>13</v>
      </c>
      <c r="P1331">
        <v>51</v>
      </c>
      <c r="Q1331">
        <v>0.255</v>
      </c>
      <c r="R1331">
        <v>13</v>
      </c>
      <c r="S1331">
        <v>38</v>
      </c>
      <c r="T1331" s="8">
        <v>0.34200000000000003</v>
      </c>
      <c r="U1331">
        <v>13</v>
      </c>
      <c r="V1331">
        <v>17</v>
      </c>
      <c r="W1331" s="8">
        <v>0.76500000000000001</v>
      </c>
      <c r="X1331">
        <v>6</v>
      </c>
      <c r="Y1331">
        <v>18</v>
      </c>
      <c r="Z1331">
        <v>24</v>
      </c>
      <c r="AA1331">
        <v>11</v>
      </c>
      <c r="AB1331">
        <v>9</v>
      </c>
      <c r="AC1331">
        <v>3</v>
      </c>
      <c r="AD1331">
        <v>11</v>
      </c>
      <c r="AE1331">
        <v>22</v>
      </c>
      <c r="AF1331">
        <v>78</v>
      </c>
      <c r="AG1331" s="8" t="str">
        <f>IF(Table3[[#This Row],[FTA]]&gt;=100,Table3[[#This Row],[FT%]],"")</f>
        <v/>
      </c>
      <c r="AH1331" t="str">
        <f>UPPER(Table3[[#This Row],[Player]])</f>
        <v>JAKE LAYMAN</v>
      </c>
    </row>
    <row r="1332" spans="1:34" x14ac:dyDescent="0.25">
      <c r="A1332">
        <v>2017</v>
      </c>
      <c r="B1332" t="s">
        <v>219</v>
      </c>
      <c r="C1332" t="s">
        <v>34</v>
      </c>
      <c r="D1332">
        <v>31</v>
      </c>
      <c r="E1332" t="s">
        <v>60</v>
      </c>
      <c r="F1332">
        <v>77</v>
      </c>
      <c r="G1332">
        <v>74</v>
      </c>
      <c r="H1332">
        <v>12.1</v>
      </c>
      <c r="I1332" s="8">
        <v>0.55900000000000005</v>
      </c>
      <c r="J1332">
        <v>4.2</v>
      </c>
      <c r="K1332">
        <v>-0.2</v>
      </c>
      <c r="L1332">
        <v>321</v>
      </c>
      <c r="M1332">
        <v>704</v>
      </c>
      <c r="N1332" s="8">
        <v>0.45600000000000002</v>
      </c>
      <c r="O1332">
        <v>108</v>
      </c>
      <c r="P1332">
        <v>269</v>
      </c>
      <c r="Q1332">
        <v>0.40100000000000002</v>
      </c>
      <c r="R1332">
        <v>213</v>
      </c>
      <c r="S1332">
        <v>435</v>
      </c>
      <c r="T1332" s="8">
        <v>0.49</v>
      </c>
      <c r="U1332">
        <v>85</v>
      </c>
      <c r="V1332">
        <v>98</v>
      </c>
      <c r="W1332" s="8">
        <v>0.86699999999999999</v>
      </c>
      <c r="X1332">
        <v>53</v>
      </c>
      <c r="Y1332">
        <v>207</v>
      </c>
      <c r="Z1332">
        <v>260</v>
      </c>
      <c r="AA1332">
        <v>179</v>
      </c>
      <c r="AB1332">
        <v>81</v>
      </c>
      <c r="AC1332">
        <v>23</v>
      </c>
      <c r="AD1332">
        <v>69</v>
      </c>
      <c r="AE1332">
        <v>141</v>
      </c>
      <c r="AF1332">
        <v>835</v>
      </c>
      <c r="AG1332" s="8" t="str">
        <f>IF(Table3[[#This Row],[FTA]]&gt;=100,Table3[[#This Row],[FT%]],"")</f>
        <v/>
      </c>
      <c r="AH1332" t="str">
        <f>UPPER(Table3[[#This Row],[Player]])</f>
        <v>COURTNEY LEE</v>
      </c>
    </row>
    <row r="1333" spans="1:34" x14ac:dyDescent="0.25">
      <c r="A1333">
        <v>2017</v>
      </c>
      <c r="B1333" t="s">
        <v>426</v>
      </c>
      <c r="C1333" t="s">
        <v>38</v>
      </c>
      <c r="D1333">
        <v>23</v>
      </c>
      <c r="E1333" t="s">
        <v>96</v>
      </c>
      <c r="F1333">
        <v>77</v>
      </c>
      <c r="G1333">
        <v>34</v>
      </c>
      <c r="H1333">
        <v>15</v>
      </c>
      <c r="I1333" s="8">
        <v>0.55300000000000005</v>
      </c>
      <c r="J1333">
        <v>3</v>
      </c>
      <c r="K1333">
        <v>-1.8</v>
      </c>
      <c r="L1333">
        <v>230</v>
      </c>
      <c r="M1333">
        <v>463</v>
      </c>
      <c r="N1333" s="8">
        <v>0.497</v>
      </c>
      <c r="O1333">
        <v>3</v>
      </c>
      <c r="P1333">
        <v>12</v>
      </c>
      <c r="Q1333">
        <v>0.25</v>
      </c>
      <c r="R1333">
        <v>227</v>
      </c>
      <c r="S1333">
        <v>451</v>
      </c>
      <c r="T1333" s="8">
        <v>0.503</v>
      </c>
      <c r="U1333">
        <v>150</v>
      </c>
      <c r="V1333">
        <v>208</v>
      </c>
      <c r="W1333" s="8">
        <v>0.72099999999999997</v>
      </c>
      <c r="X1333">
        <v>156</v>
      </c>
      <c r="Y1333">
        <v>354</v>
      </c>
      <c r="Z1333">
        <v>510</v>
      </c>
      <c r="AA1333">
        <v>44</v>
      </c>
      <c r="AB1333">
        <v>37</v>
      </c>
      <c r="AC1333">
        <v>98</v>
      </c>
      <c r="AD1333">
        <v>102</v>
      </c>
      <c r="AE1333">
        <v>242</v>
      </c>
      <c r="AF1333">
        <v>613</v>
      </c>
      <c r="AG1333" s="8">
        <f>IF(Table3[[#This Row],[FTA]]&gt;=100,Table3[[#This Row],[FT%]],"")</f>
        <v>0.72099999999999997</v>
      </c>
      <c r="AH1333" t="str">
        <f>UPPER(Table3[[#This Row],[Player]])</f>
        <v>ALEX LEN</v>
      </c>
    </row>
    <row r="1334" spans="1:34" x14ac:dyDescent="0.25">
      <c r="A1334">
        <v>2017</v>
      </c>
      <c r="B1334" t="s">
        <v>221</v>
      </c>
      <c r="C1334" t="s">
        <v>50</v>
      </c>
      <c r="D1334">
        <v>25</v>
      </c>
      <c r="E1334" t="s">
        <v>56</v>
      </c>
      <c r="F1334">
        <v>74</v>
      </c>
      <c r="G1334">
        <v>74</v>
      </c>
      <c r="H1334">
        <v>27.5</v>
      </c>
      <c r="I1334" s="8">
        <v>0.61099999999999999</v>
      </c>
      <c r="J1334">
        <v>13.6</v>
      </c>
      <c r="K1334">
        <v>7.9</v>
      </c>
      <c r="L1334">
        <v>636</v>
      </c>
      <c r="M1334">
        <v>1311</v>
      </c>
      <c r="N1334" s="8">
        <v>0.48499999999999999</v>
      </c>
      <c r="O1334">
        <v>147</v>
      </c>
      <c r="P1334">
        <v>386</v>
      </c>
      <c r="Q1334">
        <v>0.38100000000000001</v>
      </c>
      <c r="R1334">
        <v>489</v>
      </c>
      <c r="S1334">
        <v>925</v>
      </c>
      <c r="T1334" s="8">
        <v>0.52900000000000003</v>
      </c>
      <c r="U1334">
        <v>469</v>
      </c>
      <c r="V1334">
        <v>533</v>
      </c>
      <c r="W1334" s="8">
        <v>0.88</v>
      </c>
      <c r="X1334">
        <v>80</v>
      </c>
      <c r="Y1334">
        <v>350</v>
      </c>
      <c r="Z1334">
        <v>430</v>
      </c>
      <c r="AA1334">
        <v>260</v>
      </c>
      <c r="AB1334">
        <v>132</v>
      </c>
      <c r="AC1334">
        <v>55</v>
      </c>
      <c r="AD1334">
        <v>154</v>
      </c>
      <c r="AE1334">
        <v>122</v>
      </c>
      <c r="AF1334">
        <v>1888</v>
      </c>
      <c r="AG1334" s="8">
        <f>IF(Table3[[#This Row],[FTA]]&gt;=100,Table3[[#This Row],[FT%]],"")</f>
        <v>0.88</v>
      </c>
      <c r="AH1334" t="str">
        <f>UPPER(Table3[[#This Row],[Player]])</f>
        <v>KAWHI LEONARD</v>
      </c>
    </row>
    <row r="1335" spans="1:34" x14ac:dyDescent="0.25">
      <c r="A1335">
        <v>2017</v>
      </c>
      <c r="B1335" t="s">
        <v>362</v>
      </c>
      <c r="C1335" t="s">
        <v>30</v>
      </c>
      <c r="D1335">
        <v>24</v>
      </c>
      <c r="E1335" t="s">
        <v>42</v>
      </c>
      <c r="F1335">
        <v>74</v>
      </c>
      <c r="G1335">
        <v>12</v>
      </c>
      <c r="H1335">
        <v>8.9</v>
      </c>
      <c r="I1335" s="8">
        <v>0.50700000000000001</v>
      </c>
      <c r="J1335">
        <v>1.4</v>
      </c>
      <c r="K1335">
        <v>-3.4</v>
      </c>
      <c r="L1335">
        <v>146</v>
      </c>
      <c r="M1335">
        <v>378</v>
      </c>
      <c r="N1335" s="8">
        <v>0.38600000000000001</v>
      </c>
      <c r="O1335">
        <v>74</v>
      </c>
      <c r="P1335">
        <v>213</v>
      </c>
      <c r="Q1335">
        <v>0.34699999999999998</v>
      </c>
      <c r="R1335">
        <v>72</v>
      </c>
      <c r="S1335">
        <v>165</v>
      </c>
      <c r="T1335" s="8">
        <v>0.436</v>
      </c>
      <c r="U1335">
        <v>35</v>
      </c>
      <c r="V1335">
        <v>40</v>
      </c>
      <c r="W1335" s="8">
        <v>0.875</v>
      </c>
      <c r="X1335">
        <v>27</v>
      </c>
      <c r="Y1335">
        <v>209</v>
      </c>
      <c r="Z1335">
        <v>236</v>
      </c>
      <c r="AA1335">
        <v>71</v>
      </c>
      <c r="AB1335">
        <v>13</v>
      </c>
      <c r="AC1335">
        <v>28</v>
      </c>
      <c r="AD1335">
        <v>35</v>
      </c>
      <c r="AE1335">
        <v>172</v>
      </c>
      <c r="AF1335">
        <v>401</v>
      </c>
      <c r="AG1335" s="8" t="str">
        <f>IF(Table3[[#This Row],[FTA]]&gt;=100,Table3[[#This Row],[FT%]],"")</f>
        <v/>
      </c>
      <c r="AH1335" t="str">
        <f>UPPER(Table3[[#This Row],[Player]])</f>
        <v>MEYERS LEONARD</v>
      </c>
    </row>
    <row r="1336" spans="1:34" x14ac:dyDescent="0.25">
      <c r="A1336">
        <v>2017</v>
      </c>
      <c r="B1336" t="s">
        <v>222</v>
      </c>
      <c r="C1336" t="s">
        <v>30</v>
      </c>
      <c r="D1336">
        <v>27</v>
      </c>
      <c r="E1336" t="s">
        <v>104</v>
      </c>
      <c r="F1336">
        <v>75</v>
      </c>
      <c r="G1336">
        <v>34</v>
      </c>
      <c r="H1336">
        <v>14.2</v>
      </c>
      <c r="I1336" s="8">
        <v>0.55100000000000005</v>
      </c>
      <c r="J1336">
        <v>4.5</v>
      </c>
      <c r="K1336">
        <v>0.2</v>
      </c>
      <c r="L1336">
        <v>310</v>
      </c>
      <c r="M1336">
        <v>646</v>
      </c>
      <c r="N1336" s="8">
        <v>0.48</v>
      </c>
      <c r="O1336">
        <v>49</v>
      </c>
      <c r="P1336">
        <v>167</v>
      </c>
      <c r="Q1336">
        <v>0.29299999999999998</v>
      </c>
      <c r="R1336">
        <v>261</v>
      </c>
      <c r="S1336">
        <v>479</v>
      </c>
      <c r="T1336" s="8">
        <v>0.54500000000000004</v>
      </c>
      <c r="U1336">
        <v>98</v>
      </c>
      <c r="V1336">
        <v>113</v>
      </c>
      <c r="W1336" s="8">
        <v>0.86699999999999999</v>
      </c>
      <c r="X1336">
        <v>102</v>
      </c>
      <c r="Y1336">
        <v>300</v>
      </c>
      <c r="Z1336">
        <v>402</v>
      </c>
      <c r="AA1336">
        <v>111</v>
      </c>
      <c r="AB1336">
        <v>31</v>
      </c>
      <c r="AC1336">
        <v>26</v>
      </c>
      <c r="AD1336">
        <v>66</v>
      </c>
      <c r="AE1336">
        <v>145</v>
      </c>
      <c r="AF1336">
        <v>767</v>
      </c>
      <c r="AG1336" s="8">
        <f>IF(Table3[[#This Row],[FTA]]&gt;=100,Table3[[#This Row],[FT%]],"")</f>
        <v>0.86699999999999999</v>
      </c>
      <c r="AH1336" t="str">
        <f>UPPER(Table3[[#This Row],[Player]])</f>
        <v>JON LEUER</v>
      </c>
    </row>
    <row r="1337" spans="1:34" x14ac:dyDescent="0.25">
      <c r="A1337">
        <v>2017</v>
      </c>
      <c r="B1337" t="s">
        <v>622</v>
      </c>
      <c r="C1337" t="s">
        <v>50</v>
      </c>
      <c r="D1337">
        <v>22</v>
      </c>
      <c r="E1337" t="s">
        <v>342</v>
      </c>
      <c r="F1337">
        <v>57</v>
      </c>
      <c r="G1337">
        <v>26</v>
      </c>
      <c r="H1337">
        <v>12.2</v>
      </c>
      <c r="I1337" s="8">
        <v>0.55600000000000005</v>
      </c>
      <c r="J1337">
        <v>1.8</v>
      </c>
      <c r="K1337">
        <v>-1.1000000000000001</v>
      </c>
      <c r="L1337">
        <v>171</v>
      </c>
      <c r="M1337">
        <v>380</v>
      </c>
      <c r="N1337" s="8">
        <v>0.45</v>
      </c>
      <c r="O1337">
        <v>59</v>
      </c>
      <c r="P1337">
        <v>184</v>
      </c>
      <c r="Q1337">
        <v>0.32100000000000001</v>
      </c>
      <c r="R1337">
        <v>112</v>
      </c>
      <c r="S1337">
        <v>196</v>
      </c>
      <c r="T1337" s="8">
        <v>0.57099999999999995</v>
      </c>
      <c r="U1337">
        <v>67</v>
      </c>
      <c r="V1337">
        <v>93</v>
      </c>
      <c r="W1337" s="8">
        <v>0.72</v>
      </c>
      <c r="X1337">
        <v>23</v>
      </c>
      <c r="Y1337">
        <v>165</v>
      </c>
      <c r="Z1337">
        <v>188</v>
      </c>
      <c r="AA1337">
        <v>110</v>
      </c>
      <c r="AB1337">
        <v>49</v>
      </c>
      <c r="AC1337">
        <v>8</v>
      </c>
      <c r="AD1337">
        <v>59</v>
      </c>
      <c r="AE1337">
        <v>91</v>
      </c>
      <c r="AF1337">
        <v>468</v>
      </c>
      <c r="AG1337" s="8" t="str">
        <f>IF(Table3[[#This Row],[FTA]]&gt;=100,Table3[[#This Row],[FT%]],"")</f>
        <v/>
      </c>
      <c r="AH1337" t="str">
        <f>UPPER(Table3[[#This Row],[Player]])</f>
        <v>CARIS LEVERT</v>
      </c>
    </row>
    <row r="1338" spans="1:34" x14ac:dyDescent="0.25">
      <c r="A1338">
        <v>2017</v>
      </c>
      <c r="B1338" t="s">
        <v>223</v>
      </c>
      <c r="C1338" t="s">
        <v>34</v>
      </c>
      <c r="D1338">
        <v>28</v>
      </c>
      <c r="E1338" t="s">
        <v>69</v>
      </c>
      <c r="F1338">
        <v>62</v>
      </c>
      <c r="G1338">
        <v>19</v>
      </c>
      <c r="H1338">
        <v>7.5</v>
      </c>
      <c r="I1338" s="8">
        <v>0.47599999999999998</v>
      </c>
      <c r="J1338">
        <v>0.5</v>
      </c>
      <c r="K1338">
        <v>-2.1</v>
      </c>
      <c r="L1338">
        <v>55</v>
      </c>
      <c r="M1338">
        <v>142</v>
      </c>
      <c r="N1338" s="8">
        <v>0.38700000000000001</v>
      </c>
      <c r="O1338">
        <v>17</v>
      </c>
      <c r="P1338">
        <v>46</v>
      </c>
      <c r="Q1338">
        <v>0.37</v>
      </c>
      <c r="R1338">
        <v>38</v>
      </c>
      <c r="S1338">
        <v>96</v>
      </c>
      <c r="T1338" s="8">
        <v>0.39600000000000002</v>
      </c>
      <c r="U1338">
        <v>25</v>
      </c>
      <c r="V1338">
        <v>40</v>
      </c>
      <c r="W1338" s="8">
        <v>0.625</v>
      </c>
      <c r="X1338">
        <v>20</v>
      </c>
      <c r="Y1338">
        <v>88</v>
      </c>
      <c r="Z1338">
        <v>108</v>
      </c>
      <c r="AA1338">
        <v>54</v>
      </c>
      <c r="AB1338">
        <v>47</v>
      </c>
      <c r="AC1338">
        <v>14</v>
      </c>
      <c r="AD1338">
        <v>42</v>
      </c>
      <c r="AE1338">
        <v>81</v>
      </c>
      <c r="AF1338">
        <v>152</v>
      </c>
      <c r="AG1338" s="8" t="str">
        <f>IF(Table3[[#This Row],[FTA]]&gt;=100,Table3[[#This Row],[FT%]],"")</f>
        <v/>
      </c>
      <c r="AH1338" t="str">
        <f>UPPER(Table3[[#This Row],[Player]])</f>
        <v>DEANDRE LIGGINS</v>
      </c>
    </row>
    <row r="1339" spans="1:34" x14ac:dyDescent="0.25">
      <c r="A1339">
        <v>2017</v>
      </c>
      <c r="B1339" t="s">
        <v>223</v>
      </c>
      <c r="C1339" t="s">
        <v>34</v>
      </c>
      <c r="D1339">
        <v>28</v>
      </c>
      <c r="E1339" t="s">
        <v>109</v>
      </c>
      <c r="F1339">
        <v>61</v>
      </c>
      <c r="G1339">
        <v>19</v>
      </c>
      <c r="H1339">
        <v>7.2</v>
      </c>
      <c r="I1339" s="8">
        <v>0.47299999999999998</v>
      </c>
      <c r="J1339">
        <v>0.4</v>
      </c>
      <c r="K1339">
        <v>-2</v>
      </c>
      <c r="L1339">
        <v>52</v>
      </c>
      <c r="M1339">
        <v>136</v>
      </c>
      <c r="N1339" s="8">
        <v>0.38200000000000001</v>
      </c>
      <c r="O1339">
        <v>17</v>
      </c>
      <c r="P1339">
        <v>45</v>
      </c>
      <c r="Q1339">
        <v>0.378</v>
      </c>
      <c r="R1339">
        <v>35</v>
      </c>
      <c r="S1339">
        <v>91</v>
      </c>
      <c r="T1339" s="8">
        <v>0.38500000000000001</v>
      </c>
      <c r="U1339">
        <v>23</v>
      </c>
      <c r="V1339">
        <v>37</v>
      </c>
      <c r="W1339" s="8">
        <v>0.622</v>
      </c>
      <c r="X1339">
        <v>17</v>
      </c>
      <c r="Y1339">
        <v>84</v>
      </c>
      <c r="Z1339">
        <v>101</v>
      </c>
      <c r="AA1339">
        <v>54</v>
      </c>
      <c r="AB1339">
        <v>45</v>
      </c>
      <c r="AC1339">
        <v>14</v>
      </c>
      <c r="AD1339">
        <v>42</v>
      </c>
      <c r="AE1339">
        <v>78</v>
      </c>
      <c r="AF1339">
        <v>144</v>
      </c>
      <c r="AG1339" s="8" t="str">
        <f>IF(Table3[[#This Row],[FTA]]&gt;=100,Table3[[#This Row],[FT%]],"")</f>
        <v/>
      </c>
      <c r="AH1339" t="str">
        <f>UPPER(Table3[[#This Row],[Player]])</f>
        <v>DEANDRE LIGGINS</v>
      </c>
    </row>
    <row r="1340" spans="1:34" x14ac:dyDescent="0.25">
      <c r="A1340">
        <v>2017</v>
      </c>
      <c r="B1340" t="s">
        <v>223</v>
      </c>
      <c r="C1340" t="s">
        <v>34</v>
      </c>
      <c r="D1340">
        <v>28</v>
      </c>
      <c r="E1340" t="s">
        <v>66</v>
      </c>
      <c r="F1340">
        <v>1</v>
      </c>
      <c r="G1340">
        <v>0</v>
      </c>
      <c r="H1340">
        <v>17.600000000000001</v>
      </c>
      <c r="I1340" s="8">
        <v>0.54600000000000004</v>
      </c>
      <c r="J1340">
        <v>0.1</v>
      </c>
      <c r="K1340">
        <v>-3.9</v>
      </c>
      <c r="L1340">
        <v>3</v>
      </c>
      <c r="M1340">
        <v>6</v>
      </c>
      <c r="N1340" s="8">
        <v>0.5</v>
      </c>
      <c r="O1340">
        <v>0</v>
      </c>
      <c r="P1340">
        <v>1</v>
      </c>
      <c r="Q1340">
        <v>0</v>
      </c>
      <c r="R1340">
        <v>3</v>
      </c>
      <c r="S1340">
        <v>5</v>
      </c>
      <c r="T1340" s="8">
        <v>0.6</v>
      </c>
      <c r="U1340">
        <v>2</v>
      </c>
      <c r="V1340">
        <v>3</v>
      </c>
      <c r="W1340" s="8">
        <v>0.66700000000000004</v>
      </c>
      <c r="X1340">
        <v>3</v>
      </c>
      <c r="Y1340">
        <v>4</v>
      </c>
      <c r="Z1340">
        <v>7</v>
      </c>
      <c r="AA1340">
        <v>0</v>
      </c>
      <c r="AB1340">
        <v>2</v>
      </c>
      <c r="AC1340">
        <v>0</v>
      </c>
      <c r="AD1340">
        <v>0</v>
      </c>
      <c r="AE1340">
        <v>3</v>
      </c>
      <c r="AF1340">
        <v>8</v>
      </c>
      <c r="AG1340" s="8" t="str">
        <f>IF(Table3[[#This Row],[FTA]]&gt;=100,Table3[[#This Row],[FT%]],"")</f>
        <v/>
      </c>
      <c r="AH1340" t="str">
        <f>UPPER(Table3[[#This Row],[Player]])</f>
        <v>DEANDRE LIGGINS</v>
      </c>
    </row>
    <row r="1341" spans="1:34" x14ac:dyDescent="0.25">
      <c r="A1341">
        <v>2017</v>
      </c>
      <c r="B1341" t="s">
        <v>363</v>
      </c>
      <c r="C1341" t="s">
        <v>36</v>
      </c>
      <c r="D1341">
        <v>26</v>
      </c>
      <c r="E1341" t="s">
        <v>42</v>
      </c>
      <c r="F1341">
        <v>75</v>
      </c>
      <c r="G1341">
        <v>75</v>
      </c>
      <c r="H1341">
        <v>24.1</v>
      </c>
      <c r="I1341" s="8">
        <v>0.58599999999999997</v>
      </c>
      <c r="J1341">
        <v>10.3</v>
      </c>
      <c r="K1341">
        <v>4.3</v>
      </c>
      <c r="L1341">
        <v>661</v>
      </c>
      <c r="M1341">
        <v>1488</v>
      </c>
      <c r="N1341" s="8">
        <v>0.44400000000000001</v>
      </c>
      <c r="O1341">
        <v>214</v>
      </c>
      <c r="P1341">
        <v>578</v>
      </c>
      <c r="Q1341">
        <v>0.37</v>
      </c>
      <c r="R1341">
        <v>447</v>
      </c>
      <c r="S1341">
        <v>910</v>
      </c>
      <c r="T1341" s="8">
        <v>0.49099999999999999</v>
      </c>
      <c r="U1341">
        <v>488</v>
      </c>
      <c r="V1341">
        <v>545</v>
      </c>
      <c r="W1341" s="8">
        <v>0.89500000000000002</v>
      </c>
      <c r="X1341">
        <v>46</v>
      </c>
      <c r="Y1341">
        <v>322</v>
      </c>
      <c r="Z1341">
        <v>368</v>
      </c>
      <c r="AA1341">
        <v>439</v>
      </c>
      <c r="AB1341">
        <v>68</v>
      </c>
      <c r="AC1341">
        <v>20</v>
      </c>
      <c r="AD1341">
        <v>197</v>
      </c>
      <c r="AE1341">
        <v>152</v>
      </c>
      <c r="AF1341">
        <v>2024</v>
      </c>
      <c r="AG1341" s="8">
        <f>IF(Table3[[#This Row],[FTA]]&gt;=100,Table3[[#This Row],[FT%]],"")</f>
        <v>0.89500000000000002</v>
      </c>
      <c r="AH1341" t="str">
        <f>UPPER(Table3[[#This Row],[Player]])</f>
        <v>DAMIAN LILLARD</v>
      </c>
    </row>
    <row r="1342" spans="1:34" x14ac:dyDescent="0.25">
      <c r="A1342">
        <v>2017</v>
      </c>
      <c r="B1342" t="s">
        <v>224</v>
      </c>
      <c r="C1342" t="s">
        <v>36</v>
      </c>
      <c r="D1342">
        <v>28</v>
      </c>
      <c r="E1342" t="s">
        <v>342</v>
      </c>
      <c r="F1342">
        <v>36</v>
      </c>
      <c r="G1342">
        <v>33</v>
      </c>
      <c r="H1342">
        <v>19.2</v>
      </c>
      <c r="I1342" s="8">
        <v>0.56599999999999995</v>
      </c>
      <c r="J1342">
        <v>2.1</v>
      </c>
      <c r="K1342">
        <v>2</v>
      </c>
      <c r="L1342">
        <v>175</v>
      </c>
      <c r="M1342">
        <v>400</v>
      </c>
      <c r="N1342" s="8">
        <v>0.438</v>
      </c>
      <c r="O1342">
        <v>58</v>
      </c>
      <c r="P1342">
        <v>156</v>
      </c>
      <c r="Q1342">
        <v>0.372</v>
      </c>
      <c r="R1342">
        <v>117</v>
      </c>
      <c r="S1342">
        <v>244</v>
      </c>
      <c r="T1342" s="8">
        <v>0.48</v>
      </c>
      <c r="U1342">
        <v>115</v>
      </c>
      <c r="V1342">
        <v>141</v>
      </c>
      <c r="W1342" s="8">
        <v>0.81599999999999995</v>
      </c>
      <c r="X1342">
        <v>11</v>
      </c>
      <c r="Y1342">
        <v>124</v>
      </c>
      <c r="Z1342">
        <v>135</v>
      </c>
      <c r="AA1342">
        <v>184</v>
      </c>
      <c r="AB1342">
        <v>41</v>
      </c>
      <c r="AC1342">
        <v>14</v>
      </c>
      <c r="AD1342">
        <v>86</v>
      </c>
      <c r="AE1342">
        <v>79</v>
      </c>
      <c r="AF1342">
        <v>523</v>
      </c>
      <c r="AG1342" s="8">
        <f>IF(Table3[[#This Row],[FTA]]&gt;=100,Table3[[#This Row],[FT%]],"")</f>
        <v>0.81599999999999995</v>
      </c>
      <c r="AH1342" t="str">
        <f>UPPER(Table3[[#This Row],[Player]])</f>
        <v>JEREMY LIN</v>
      </c>
    </row>
    <row r="1343" spans="1:34" x14ac:dyDescent="0.25">
      <c r="A1343">
        <v>2017</v>
      </c>
      <c r="B1343" t="s">
        <v>225</v>
      </c>
      <c r="C1343" t="s">
        <v>36</v>
      </c>
      <c r="D1343">
        <v>31</v>
      </c>
      <c r="E1343" t="s">
        <v>76</v>
      </c>
      <c r="F1343">
        <v>76</v>
      </c>
      <c r="G1343">
        <v>3</v>
      </c>
      <c r="H1343">
        <v>10.1</v>
      </c>
      <c r="I1343" s="8">
        <v>0.56799999999999995</v>
      </c>
      <c r="J1343">
        <v>2.6</v>
      </c>
      <c r="K1343">
        <v>-2</v>
      </c>
      <c r="L1343">
        <v>173</v>
      </c>
      <c r="M1343">
        <v>316</v>
      </c>
      <c r="N1343" s="8">
        <v>0.54700000000000004</v>
      </c>
      <c r="O1343">
        <v>1</v>
      </c>
      <c r="P1343">
        <v>3</v>
      </c>
      <c r="Q1343">
        <v>0.33300000000000002</v>
      </c>
      <c r="R1343">
        <v>172</v>
      </c>
      <c r="S1343">
        <v>313</v>
      </c>
      <c r="T1343" s="8">
        <v>0.55000000000000004</v>
      </c>
      <c r="U1343">
        <v>42</v>
      </c>
      <c r="V1343">
        <v>60</v>
      </c>
      <c r="W1343" s="8">
        <v>0.7</v>
      </c>
      <c r="X1343">
        <v>28</v>
      </c>
      <c r="Y1343">
        <v>123</v>
      </c>
      <c r="Z1343">
        <v>151</v>
      </c>
      <c r="AA1343">
        <v>139</v>
      </c>
      <c r="AB1343">
        <v>38</v>
      </c>
      <c r="AC1343">
        <v>20</v>
      </c>
      <c r="AD1343">
        <v>61</v>
      </c>
      <c r="AE1343">
        <v>120</v>
      </c>
      <c r="AF1343">
        <v>389</v>
      </c>
      <c r="AG1343" s="8" t="str">
        <f>IF(Table3[[#This Row],[FTA]]&gt;=100,Table3[[#This Row],[FT%]],"")</f>
        <v/>
      </c>
      <c r="AH1343" t="str">
        <f>UPPER(Table3[[#This Row],[Player]])</f>
        <v>SHAUN LIVINGSTON</v>
      </c>
    </row>
    <row r="1344" spans="1:34" x14ac:dyDescent="0.25">
      <c r="A1344">
        <v>2017</v>
      </c>
      <c r="B1344" t="s">
        <v>623</v>
      </c>
      <c r="C1344" t="s">
        <v>38</v>
      </c>
      <c r="D1344">
        <v>24</v>
      </c>
      <c r="E1344" t="s">
        <v>44</v>
      </c>
      <c r="F1344">
        <v>18</v>
      </c>
      <c r="G1344">
        <v>0</v>
      </c>
      <c r="H1344">
        <v>24.1</v>
      </c>
      <c r="I1344" s="8">
        <v>0.59499999999999997</v>
      </c>
      <c r="J1344">
        <v>0.9</v>
      </c>
      <c r="K1344">
        <v>3.4</v>
      </c>
      <c r="L1344">
        <v>61</v>
      </c>
      <c r="M1344">
        <v>109</v>
      </c>
      <c r="N1344" s="8">
        <v>0.56000000000000005</v>
      </c>
      <c r="O1344">
        <v>7</v>
      </c>
      <c r="P1344">
        <v>19</v>
      </c>
      <c r="Q1344">
        <v>0.36799999999999999</v>
      </c>
      <c r="R1344">
        <v>54</v>
      </c>
      <c r="S1344">
        <v>90</v>
      </c>
      <c r="T1344" s="8">
        <v>0.6</v>
      </c>
      <c r="U1344">
        <v>19</v>
      </c>
      <c r="V1344">
        <v>35</v>
      </c>
      <c r="W1344" s="8">
        <v>0.54300000000000004</v>
      </c>
      <c r="X1344">
        <v>41</v>
      </c>
      <c r="Y1344">
        <v>44</v>
      </c>
      <c r="Z1344">
        <v>85</v>
      </c>
      <c r="AA1344">
        <v>13</v>
      </c>
      <c r="AB1344">
        <v>9</v>
      </c>
      <c r="AC1344">
        <v>9</v>
      </c>
      <c r="AD1344">
        <v>13</v>
      </c>
      <c r="AE1344">
        <v>49</v>
      </c>
      <c r="AF1344">
        <v>148</v>
      </c>
      <c r="AG1344" s="8" t="str">
        <f>IF(Table3[[#This Row],[FTA]]&gt;=100,Table3[[#This Row],[FT%]],"")</f>
        <v/>
      </c>
      <c r="AH1344" t="str">
        <f>UPPER(Table3[[#This Row],[Player]])</f>
        <v>SHAWN LONG</v>
      </c>
    </row>
    <row r="1345" spans="1:34" x14ac:dyDescent="0.25">
      <c r="A1345">
        <v>2017</v>
      </c>
      <c r="B1345" t="s">
        <v>545</v>
      </c>
      <c r="C1345" t="s">
        <v>38</v>
      </c>
      <c r="D1345">
        <v>20</v>
      </c>
      <c r="E1345" t="s">
        <v>76</v>
      </c>
      <c r="F1345">
        <v>53</v>
      </c>
      <c r="G1345">
        <v>4</v>
      </c>
      <c r="H1345">
        <v>13.4</v>
      </c>
      <c r="I1345" s="8">
        <v>0.55300000000000005</v>
      </c>
      <c r="J1345">
        <v>1.4</v>
      </c>
      <c r="K1345">
        <v>0.3</v>
      </c>
      <c r="L1345">
        <v>56</v>
      </c>
      <c r="M1345">
        <v>107</v>
      </c>
      <c r="N1345" s="8">
        <v>0.52300000000000002</v>
      </c>
      <c r="O1345">
        <v>2</v>
      </c>
      <c r="P1345">
        <v>9</v>
      </c>
      <c r="Q1345">
        <v>0.222</v>
      </c>
      <c r="R1345">
        <v>54</v>
      </c>
      <c r="S1345">
        <v>98</v>
      </c>
      <c r="T1345" s="8">
        <v>0.55100000000000005</v>
      </c>
      <c r="U1345">
        <v>21</v>
      </c>
      <c r="V1345">
        <v>34</v>
      </c>
      <c r="W1345" s="8">
        <v>0.61799999999999999</v>
      </c>
      <c r="X1345">
        <v>44</v>
      </c>
      <c r="Y1345">
        <v>80</v>
      </c>
      <c r="Z1345">
        <v>124</v>
      </c>
      <c r="AA1345">
        <v>29</v>
      </c>
      <c r="AB1345">
        <v>14</v>
      </c>
      <c r="AC1345">
        <v>17</v>
      </c>
      <c r="AD1345">
        <v>17</v>
      </c>
      <c r="AE1345">
        <v>64</v>
      </c>
      <c r="AF1345">
        <v>135</v>
      </c>
      <c r="AG1345" s="8" t="str">
        <f>IF(Table3[[#This Row],[FTA]]&gt;=100,Table3[[#This Row],[FT%]],"")</f>
        <v/>
      </c>
      <c r="AH1345" t="str">
        <f>UPPER(Table3[[#This Row],[Player]])</f>
        <v>KEVON LOONEY</v>
      </c>
    </row>
    <row r="1346" spans="1:34" x14ac:dyDescent="0.25">
      <c r="A1346">
        <v>2017</v>
      </c>
      <c r="B1346" t="s">
        <v>226</v>
      </c>
      <c r="C1346" t="s">
        <v>38</v>
      </c>
      <c r="D1346">
        <v>28</v>
      </c>
      <c r="E1346" t="s">
        <v>342</v>
      </c>
      <c r="F1346">
        <v>75</v>
      </c>
      <c r="G1346">
        <v>75</v>
      </c>
      <c r="H1346">
        <v>20.399999999999999</v>
      </c>
      <c r="I1346" s="8">
        <v>0.57799999999999996</v>
      </c>
      <c r="J1346">
        <v>4.9000000000000004</v>
      </c>
      <c r="K1346">
        <v>1.5</v>
      </c>
      <c r="L1346">
        <v>555</v>
      </c>
      <c r="M1346">
        <v>1172</v>
      </c>
      <c r="N1346" s="8">
        <v>0.47399999999999998</v>
      </c>
      <c r="O1346">
        <v>134</v>
      </c>
      <c r="P1346">
        <v>387</v>
      </c>
      <c r="Q1346">
        <v>0.34599999999999997</v>
      </c>
      <c r="R1346">
        <v>421</v>
      </c>
      <c r="S1346">
        <v>785</v>
      </c>
      <c r="T1346" s="8">
        <v>0.53600000000000003</v>
      </c>
      <c r="U1346">
        <v>295</v>
      </c>
      <c r="V1346">
        <v>364</v>
      </c>
      <c r="W1346" s="8">
        <v>0.81</v>
      </c>
      <c r="X1346">
        <v>121</v>
      </c>
      <c r="Y1346">
        <v>282</v>
      </c>
      <c r="Z1346">
        <v>403</v>
      </c>
      <c r="AA1346">
        <v>176</v>
      </c>
      <c r="AB1346">
        <v>38</v>
      </c>
      <c r="AC1346">
        <v>124</v>
      </c>
      <c r="AD1346">
        <v>184</v>
      </c>
      <c r="AE1346">
        <v>192</v>
      </c>
      <c r="AF1346">
        <v>1539</v>
      </c>
      <c r="AG1346" s="8">
        <f>IF(Table3[[#This Row],[FTA]]&gt;=100,Table3[[#This Row],[FT%]],"")</f>
        <v>0.81</v>
      </c>
      <c r="AH1346" t="str">
        <f>UPPER(Table3[[#This Row],[Player]])</f>
        <v>BROOK LOPEZ</v>
      </c>
    </row>
    <row r="1347" spans="1:34" x14ac:dyDescent="0.25">
      <c r="A1347">
        <v>2017</v>
      </c>
      <c r="B1347" t="s">
        <v>227</v>
      </c>
      <c r="C1347" t="s">
        <v>38</v>
      </c>
      <c r="D1347">
        <v>28</v>
      </c>
      <c r="E1347" t="s">
        <v>63</v>
      </c>
      <c r="F1347">
        <v>81</v>
      </c>
      <c r="G1347">
        <v>81</v>
      </c>
      <c r="H1347">
        <v>14.4</v>
      </c>
      <c r="I1347" s="8">
        <v>0.51100000000000001</v>
      </c>
      <c r="J1347">
        <v>4.3</v>
      </c>
      <c r="K1347">
        <v>-0.9</v>
      </c>
      <c r="L1347">
        <v>382</v>
      </c>
      <c r="M1347">
        <v>775</v>
      </c>
      <c r="N1347" s="8">
        <v>0.49299999999999999</v>
      </c>
      <c r="O1347">
        <v>0</v>
      </c>
      <c r="P1347">
        <v>2</v>
      </c>
      <c r="Q1347">
        <v>0</v>
      </c>
      <c r="R1347">
        <v>382</v>
      </c>
      <c r="S1347">
        <v>773</v>
      </c>
      <c r="T1347" s="8">
        <v>0.49399999999999999</v>
      </c>
      <c r="U1347">
        <v>75</v>
      </c>
      <c r="V1347">
        <v>104</v>
      </c>
      <c r="W1347" s="8">
        <v>0.72099999999999997</v>
      </c>
      <c r="X1347">
        <v>243</v>
      </c>
      <c r="Y1347">
        <v>276</v>
      </c>
      <c r="Z1347">
        <v>519</v>
      </c>
      <c r="AA1347">
        <v>80</v>
      </c>
      <c r="AB1347">
        <v>18</v>
      </c>
      <c r="AC1347">
        <v>117</v>
      </c>
      <c r="AD1347">
        <v>90</v>
      </c>
      <c r="AE1347">
        <v>151</v>
      </c>
      <c r="AF1347">
        <v>839</v>
      </c>
      <c r="AG1347" s="8">
        <f>IF(Table3[[#This Row],[FTA]]&gt;=100,Table3[[#This Row],[FT%]],"")</f>
        <v>0.72099999999999997</v>
      </c>
      <c r="AH1347" t="str">
        <f>UPPER(Table3[[#This Row],[Player]])</f>
        <v>ROBIN LOPEZ</v>
      </c>
    </row>
    <row r="1348" spans="1:34" x14ac:dyDescent="0.25">
      <c r="A1348">
        <v>2017</v>
      </c>
      <c r="B1348" t="s">
        <v>228</v>
      </c>
      <c r="C1348" t="s">
        <v>30</v>
      </c>
      <c r="D1348">
        <v>28</v>
      </c>
      <c r="E1348" t="s">
        <v>109</v>
      </c>
      <c r="F1348">
        <v>60</v>
      </c>
      <c r="G1348">
        <v>60</v>
      </c>
      <c r="H1348">
        <v>21.1</v>
      </c>
      <c r="I1348" s="8">
        <v>0.57299999999999995</v>
      </c>
      <c r="J1348">
        <v>6.4</v>
      </c>
      <c r="K1348">
        <v>0.8</v>
      </c>
      <c r="L1348">
        <v>370</v>
      </c>
      <c r="M1348">
        <v>867</v>
      </c>
      <c r="N1348" s="8">
        <v>0.42699999999999999</v>
      </c>
      <c r="O1348">
        <v>145</v>
      </c>
      <c r="P1348">
        <v>389</v>
      </c>
      <c r="Q1348">
        <v>0.373</v>
      </c>
      <c r="R1348">
        <v>225</v>
      </c>
      <c r="S1348">
        <v>478</v>
      </c>
      <c r="T1348" s="8">
        <v>0.47099999999999997</v>
      </c>
      <c r="U1348">
        <v>257</v>
      </c>
      <c r="V1348">
        <v>295</v>
      </c>
      <c r="W1348" s="8">
        <v>0.871</v>
      </c>
      <c r="X1348">
        <v>148</v>
      </c>
      <c r="Y1348">
        <v>518</v>
      </c>
      <c r="Z1348">
        <v>666</v>
      </c>
      <c r="AA1348">
        <v>116</v>
      </c>
      <c r="AB1348">
        <v>53</v>
      </c>
      <c r="AC1348">
        <v>22</v>
      </c>
      <c r="AD1348">
        <v>122</v>
      </c>
      <c r="AE1348">
        <v>125</v>
      </c>
      <c r="AF1348">
        <v>1142</v>
      </c>
      <c r="AG1348" s="8">
        <f>IF(Table3[[#This Row],[FTA]]&gt;=100,Table3[[#This Row],[FT%]],"")</f>
        <v>0.871</v>
      </c>
      <c r="AH1348" t="str">
        <f>UPPER(Table3[[#This Row],[Player]])</f>
        <v>KEVIN LOVE</v>
      </c>
    </row>
    <row r="1349" spans="1:34" x14ac:dyDescent="0.25">
      <c r="A1349">
        <v>2017</v>
      </c>
      <c r="B1349" t="s">
        <v>229</v>
      </c>
      <c r="C1349" t="s">
        <v>36</v>
      </c>
      <c r="D1349">
        <v>30</v>
      </c>
      <c r="E1349" t="s">
        <v>39</v>
      </c>
      <c r="F1349">
        <v>60</v>
      </c>
      <c r="G1349">
        <v>60</v>
      </c>
      <c r="H1349">
        <v>22.9</v>
      </c>
      <c r="I1349" s="8">
        <v>0.623</v>
      </c>
      <c r="J1349">
        <v>10.1</v>
      </c>
      <c r="K1349">
        <v>6.7</v>
      </c>
      <c r="L1349">
        <v>426</v>
      </c>
      <c r="M1349">
        <v>918</v>
      </c>
      <c r="N1349" s="8">
        <v>0.46400000000000002</v>
      </c>
      <c r="O1349">
        <v>193</v>
      </c>
      <c r="P1349">
        <v>468</v>
      </c>
      <c r="Q1349">
        <v>0.41199999999999998</v>
      </c>
      <c r="R1349">
        <v>233</v>
      </c>
      <c r="S1349">
        <v>450</v>
      </c>
      <c r="T1349" s="8">
        <v>0.51800000000000002</v>
      </c>
      <c r="U1349">
        <v>299</v>
      </c>
      <c r="V1349">
        <v>365</v>
      </c>
      <c r="W1349" s="8">
        <v>0.81899999999999995</v>
      </c>
      <c r="X1349">
        <v>48</v>
      </c>
      <c r="Y1349">
        <v>240</v>
      </c>
      <c r="Z1349">
        <v>288</v>
      </c>
      <c r="AA1349">
        <v>417</v>
      </c>
      <c r="AB1349">
        <v>88</v>
      </c>
      <c r="AC1349">
        <v>19</v>
      </c>
      <c r="AD1349">
        <v>173</v>
      </c>
      <c r="AE1349">
        <v>170</v>
      </c>
      <c r="AF1349">
        <v>1344</v>
      </c>
      <c r="AG1349" s="8">
        <f>IF(Table3[[#This Row],[FTA]]&gt;=100,Table3[[#This Row],[FT%]],"")</f>
        <v>0.81899999999999995</v>
      </c>
      <c r="AH1349" t="str">
        <f>UPPER(Table3[[#This Row],[Player]])</f>
        <v>KYLE LOWRY</v>
      </c>
    </row>
    <row r="1350" spans="1:34" x14ac:dyDescent="0.25">
      <c r="A1350">
        <v>2017</v>
      </c>
      <c r="B1350" t="s">
        <v>624</v>
      </c>
      <c r="C1350" t="s">
        <v>50</v>
      </c>
      <c r="D1350">
        <v>21</v>
      </c>
      <c r="E1350" t="s">
        <v>44</v>
      </c>
      <c r="F1350">
        <v>69</v>
      </c>
      <c r="G1350">
        <v>19</v>
      </c>
      <c r="H1350">
        <v>8.5</v>
      </c>
      <c r="I1350" s="8">
        <v>0.53600000000000003</v>
      </c>
      <c r="J1350">
        <v>0.8</v>
      </c>
      <c r="K1350">
        <v>-4</v>
      </c>
      <c r="L1350">
        <v>145</v>
      </c>
      <c r="M1350">
        <v>361</v>
      </c>
      <c r="N1350" s="8">
        <v>0.40200000000000002</v>
      </c>
      <c r="O1350">
        <v>50</v>
      </c>
      <c r="P1350">
        <v>161</v>
      </c>
      <c r="Q1350">
        <v>0.311</v>
      </c>
      <c r="R1350">
        <v>95</v>
      </c>
      <c r="S1350">
        <v>200</v>
      </c>
      <c r="T1350" s="8">
        <v>0.47499999999999998</v>
      </c>
      <c r="U1350">
        <v>105</v>
      </c>
      <c r="V1350">
        <v>123</v>
      </c>
      <c r="W1350" s="8">
        <v>0.85399999999999998</v>
      </c>
      <c r="X1350">
        <v>25</v>
      </c>
      <c r="Y1350">
        <v>124</v>
      </c>
      <c r="Z1350">
        <v>149</v>
      </c>
      <c r="AA1350">
        <v>75</v>
      </c>
      <c r="AB1350">
        <v>32</v>
      </c>
      <c r="AC1350">
        <v>10</v>
      </c>
      <c r="AD1350">
        <v>73</v>
      </c>
      <c r="AE1350">
        <v>154</v>
      </c>
      <c r="AF1350">
        <v>445</v>
      </c>
      <c r="AG1350" s="8">
        <f>IF(Table3[[#This Row],[FTA]]&gt;=100,Table3[[#This Row],[FT%]],"")</f>
        <v>0.85399999999999998</v>
      </c>
      <c r="AH1350" t="str">
        <f>UPPER(Table3[[#This Row],[Player]])</f>
        <v>TIMOTHE LUWAWU-CABARROT</v>
      </c>
    </row>
    <row r="1351" spans="1:34" x14ac:dyDescent="0.25">
      <c r="A1351">
        <v>2017</v>
      </c>
      <c r="B1351" t="s">
        <v>546</v>
      </c>
      <c r="C1351" t="s">
        <v>30</v>
      </c>
      <c r="D1351">
        <v>21</v>
      </c>
      <c r="E1351" t="s">
        <v>37</v>
      </c>
      <c r="F1351">
        <v>71</v>
      </c>
      <c r="G1351">
        <v>4</v>
      </c>
      <c r="H1351">
        <v>10</v>
      </c>
      <c r="I1351" s="8">
        <v>0.46400000000000002</v>
      </c>
      <c r="J1351">
        <v>0.8</v>
      </c>
      <c r="K1351">
        <v>-3</v>
      </c>
      <c r="L1351">
        <v>159</v>
      </c>
      <c r="M1351">
        <v>439</v>
      </c>
      <c r="N1351" s="8">
        <v>0.36199999999999999</v>
      </c>
      <c r="O1351">
        <v>65</v>
      </c>
      <c r="P1351">
        <v>204</v>
      </c>
      <c r="Q1351">
        <v>0.31900000000000001</v>
      </c>
      <c r="R1351">
        <v>94</v>
      </c>
      <c r="S1351">
        <v>235</v>
      </c>
      <c r="T1351" s="8">
        <v>0.4</v>
      </c>
      <c r="U1351">
        <v>57</v>
      </c>
      <c r="V1351">
        <v>79</v>
      </c>
      <c r="W1351" s="8">
        <v>0.72199999999999998</v>
      </c>
      <c r="X1351">
        <v>48</v>
      </c>
      <c r="Y1351">
        <v>187</v>
      </c>
      <c r="Z1351">
        <v>235</v>
      </c>
      <c r="AA1351">
        <v>70</v>
      </c>
      <c r="AB1351">
        <v>26</v>
      </c>
      <c r="AC1351">
        <v>20</v>
      </c>
      <c r="AD1351">
        <v>64</v>
      </c>
      <c r="AE1351">
        <v>97</v>
      </c>
      <c r="AF1351">
        <v>440</v>
      </c>
      <c r="AG1351" s="8" t="str">
        <f>IF(Table3[[#This Row],[FTA]]&gt;=100,Table3[[#This Row],[FT%]],"")</f>
        <v/>
      </c>
      <c r="AH1351" t="str">
        <f>UPPER(Table3[[#This Row],[Player]])</f>
        <v>TREY LYLES</v>
      </c>
    </row>
    <row r="1352" spans="1:34" x14ac:dyDescent="0.25">
      <c r="A1352">
        <v>2017</v>
      </c>
      <c r="B1352" t="s">
        <v>231</v>
      </c>
      <c r="C1352" t="s">
        <v>36</v>
      </c>
      <c r="D1352">
        <v>26</v>
      </c>
      <c r="E1352" t="s">
        <v>37</v>
      </c>
      <c r="F1352">
        <v>55</v>
      </c>
      <c r="G1352">
        <v>9</v>
      </c>
      <c r="H1352">
        <v>10.9</v>
      </c>
      <c r="I1352" s="8">
        <v>0.51800000000000002</v>
      </c>
      <c r="J1352">
        <v>1.4</v>
      </c>
      <c r="K1352">
        <v>-1.8</v>
      </c>
      <c r="L1352">
        <v>170</v>
      </c>
      <c r="M1352">
        <v>381</v>
      </c>
      <c r="N1352" s="8">
        <v>0.44600000000000001</v>
      </c>
      <c r="O1352">
        <v>37</v>
      </c>
      <c r="P1352">
        <v>120</v>
      </c>
      <c r="Q1352">
        <v>0.308</v>
      </c>
      <c r="R1352">
        <v>133</v>
      </c>
      <c r="S1352">
        <v>261</v>
      </c>
      <c r="T1352" s="8">
        <v>0.51</v>
      </c>
      <c r="U1352">
        <v>53</v>
      </c>
      <c r="V1352">
        <v>77</v>
      </c>
      <c r="W1352" s="8">
        <v>0.68799999999999994</v>
      </c>
      <c r="X1352">
        <v>20</v>
      </c>
      <c r="Y1352">
        <v>108</v>
      </c>
      <c r="Z1352">
        <v>128</v>
      </c>
      <c r="AA1352">
        <v>154</v>
      </c>
      <c r="AB1352">
        <v>42</v>
      </c>
      <c r="AC1352">
        <v>3</v>
      </c>
      <c r="AD1352">
        <v>90</v>
      </c>
      <c r="AE1352">
        <v>100</v>
      </c>
      <c r="AF1352">
        <v>430</v>
      </c>
      <c r="AG1352" s="8" t="str">
        <f>IF(Table3[[#This Row],[FTA]]&gt;=100,Table3[[#This Row],[FT%]],"")</f>
        <v/>
      </c>
      <c r="AH1352" t="str">
        <f>UPPER(Table3[[#This Row],[Player]])</f>
        <v>SHELVIN MACK</v>
      </c>
    </row>
    <row r="1353" spans="1:34" x14ac:dyDescent="0.25">
      <c r="A1353">
        <v>2017</v>
      </c>
      <c r="B1353" t="s">
        <v>625</v>
      </c>
      <c r="C1353" t="s">
        <v>38</v>
      </c>
      <c r="D1353">
        <v>19</v>
      </c>
      <c r="E1353" t="s">
        <v>88</v>
      </c>
      <c r="F1353">
        <v>57</v>
      </c>
      <c r="G1353">
        <v>34</v>
      </c>
      <c r="H1353">
        <v>14</v>
      </c>
      <c r="I1353" s="8">
        <v>0.55800000000000005</v>
      </c>
      <c r="J1353">
        <v>1.3</v>
      </c>
      <c r="K1353">
        <v>-1.5</v>
      </c>
      <c r="L1353">
        <v>83</v>
      </c>
      <c r="M1353">
        <v>181</v>
      </c>
      <c r="N1353" s="8">
        <v>0.45900000000000002</v>
      </c>
      <c r="O1353">
        <v>28</v>
      </c>
      <c r="P1353">
        <v>74</v>
      </c>
      <c r="Q1353">
        <v>0.378</v>
      </c>
      <c r="R1353">
        <v>55</v>
      </c>
      <c r="S1353">
        <v>107</v>
      </c>
      <c r="T1353" s="8">
        <v>0.51400000000000001</v>
      </c>
      <c r="U1353">
        <v>32</v>
      </c>
      <c r="V1353">
        <v>49</v>
      </c>
      <c r="W1353" s="8">
        <v>0.65300000000000002</v>
      </c>
      <c r="X1353">
        <v>40</v>
      </c>
      <c r="Y1353">
        <v>74</v>
      </c>
      <c r="Z1353">
        <v>114</v>
      </c>
      <c r="AA1353">
        <v>23</v>
      </c>
      <c r="AB1353">
        <v>10</v>
      </c>
      <c r="AC1353">
        <v>26</v>
      </c>
      <c r="AD1353">
        <v>17</v>
      </c>
      <c r="AE1353">
        <v>84</v>
      </c>
      <c r="AF1353">
        <v>226</v>
      </c>
      <c r="AG1353" s="8" t="str">
        <f>IF(Table3[[#This Row],[FTA]]&gt;=100,Table3[[#This Row],[FT%]],"")</f>
        <v/>
      </c>
      <c r="AH1353" t="str">
        <f>UPPER(Table3[[#This Row],[Player]])</f>
        <v>THON MAKER</v>
      </c>
    </row>
    <row r="1354" spans="1:34" x14ac:dyDescent="0.25">
      <c r="A1354">
        <v>2017</v>
      </c>
      <c r="B1354" t="s">
        <v>547</v>
      </c>
      <c r="C1354" t="s">
        <v>30</v>
      </c>
      <c r="D1354">
        <v>22</v>
      </c>
      <c r="E1354" t="s">
        <v>47</v>
      </c>
      <c r="F1354">
        <v>42</v>
      </c>
      <c r="G1354">
        <v>3</v>
      </c>
      <c r="H1354">
        <v>8.6999999999999993</v>
      </c>
      <c r="I1354" s="8">
        <v>0.47699999999999998</v>
      </c>
      <c r="J1354">
        <v>0.6</v>
      </c>
      <c r="K1354">
        <v>-6.4</v>
      </c>
      <c r="L1354">
        <v>58</v>
      </c>
      <c r="M1354">
        <v>151</v>
      </c>
      <c r="N1354" s="8">
        <v>0.38400000000000001</v>
      </c>
      <c r="O1354">
        <v>9</v>
      </c>
      <c r="P1354">
        <v>25</v>
      </c>
      <c r="Q1354">
        <v>0.36</v>
      </c>
      <c r="R1354">
        <v>49</v>
      </c>
      <c r="S1354">
        <v>126</v>
      </c>
      <c r="T1354" s="8">
        <v>0.38900000000000001</v>
      </c>
      <c r="U1354">
        <v>40</v>
      </c>
      <c r="V1354">
        <v>50</v>
      </c>
      <c r="W1354" s="8">
        <v>0.8</v>
      </c>
      <c r="X1354">
        <v>42</v>
      </c>
      <c r="Y1354">
        <v>120</v>
      </c>
      <c r="Z1354">
        <v>162</v>
      </c>
      <c r="AA1354">
        <v>8</v>
      </c>
      <c r="AB1354">
        <v>17</v>
      </c>
      <c r="AC1354">
        <v>9</v>
      </c>
      <c r="AD1354">
        <v>28</v>
      </c>
      <c r="AE1354">
        <v>91</v>
      </c>
      <c r="AF1354">
        <v>165</v>
      </c>
      <c r="AG1354" s="8" t="str">
        <f>IF(Table3[[#This Row],[FTA]]&gt;=100,Table3[[#This Row],[FT%]],"")</f>
        <v/>
      </c>
      <c r="AH1354" t="str">
        <f>UPPER(Table3[[#This Row],[Player]])</f>
        <v>JARELL MARTIN</v>
      </c>
    </row>
    <row r="1355" spans="1:34" x14ac:dyDescent="0.25">
      <c r="A1355">
        <v>2017</v>
      </c>
      <c r="B1355" t="s">
        <v>234</v>
      </c>
      <c r="C1355" t="s">
        <v>34</v>
      </c>
      <c r="D1355">
        <v>30</v>
      </c>
      <c r="E1355" t="s">
        <v>66</v>
      </c>
      <c r="F1355">
        <v>73</v>
      </c>
      <c r="G1355">
        <v>73</v>
      </c>
      <c r="H1355">
        <v>11.9</v>
      </c>
      <c r="I1355" s="8">
        <v>0.53300000000000003</v>
      </c>
      <c r="J1355">
        <v>3.1</v>
      </c>
      <c r="K1355">
        <v>0.1</v>
      </c>
      <c r="L1355">
        <v>333</v>
      </c>
      <c r="M1355">
        <v>847</v>
      </c>
      <c r="N1355" s="8">
        <v>0.39300000000000002</v>
      </c>
      <c r="O1355">
        <v>174</v>
      </c>
      <c r="P1355">
        <v>479</v>
      </c>
      <c r="Q1355">
        <v>0.36299999999999999</v>
      </c>
      <c r="R1355">
        <v>159</v>
      </c>
      <c r="S1355">
        <v>368</v>
      </c>
      <c r="T1355" s="8">
        <v>0.432</v>
      </c>
      <c r="U1355">
        <v>146</v>
      </c>
      <c r="V1355">
        <v>179</v>
      </c>
      <c r="W1355" s="8">
        <v>0.81599999999999995</v>
      </c>
      <c r="X1355">
        <v>18</v>
      </c>
      <c r="Y1355">
        <v>241</v>
      </c>
      <c r="Z1355">
        <v>259</v>
      </c>
      <c r="AA1355">
        <v>210</v>
      </c>
      <c r="AB1355">
        <v>77</v>
      </c>
      <c r="AC1355">
        <v>16</v>
      </c>
      <c r="AD1355">
        <v>102</v>
      </c>
      <c r="AE1355">
        <v>161</v>
      </c>
      <c r="AF1355">
        <v>986</v>
      </c>
      <c r="AG1355" s="8">
        <f>IF(Table3[[#This Row],[FTA]]&gt;=100,Table3[[#This Row],[FT%]],"")</f>
        <v>0.81599999999999995</v>
      </c>
      <c r="AH1355" t="str">
        <f>UPPER(Table3[[#This Row],[Player]])</f>
        <v>WESLEY MATTHEWS</v>
      </c>
    </row>
    <row r="1356" spans="1:34" x14ac:dyDescent="0.25">
      <c r="A1356">
        <v>2017</v>
      </c>
      <c r="B1356" t="s">
        <v>236</v>
      </c>
      <c r="C1356" t="s">
        <v>50</v>
      </c>
      <c r="D1356">
        <v>30</v>
      </c>
      <c r="E1356" t="s">
        <v>82</v>
      </c>
      <c r="F1356">
        <v>80</v>
      </c>
      <c r="G1356">
        <v>76</v>
      </c>
      <c r="H1356">
        <v>10.3</v>
      </c>
      <c r="I1356" s="8">
        <v>0.58099999999999996</v>
      </c>
      <c r="J1356">
        <v>3.1</v>
      </c>
      <c r="K1356">
        <v>0.7</v>
      </c>
      <c r="L1356">
        <v>191</v>
      </c>
      <c r="M1356">
        <v>378</v>
      </c>
      <c r="N1356" s="8">
        <v>0.505</v>
      </c>
      <c r="O1356">
        <v>43</v>
      </c>
      <c r="P1356">
        <v>110</v>
      </c>
      <c r="Q1356">
        <v>0.39100000000000001</v>
      </c>
      <c r="R1356">
        <v>148</v>
      </c>
      <c r="S1356">
        <v>268</v>
      </c>
      <c r="T1356" s="8">
        <v>0.55200000000000005</v>
      </c>
      <c r="U1356">
        <v>59</v>
      </c>
      <c r="V1356">
        <v>87</v>
      </c>
      <c r="W1356" s="8">
        <v>0.67800000000000005</v>
      </c>
      <c r="X1356">
        <v>47</v>
      </c>
      <c r="Y1356">
        <v>127</v>
      </c>
      <c r="Z1356">
        <v>174</v>
      </c>
      <c r="AA1356">
        <v>39</v>
      </c>
      <c r="AB1356">
        <v>81</v>
      </c>
      <c r="AC1356">
        <v>35</v>
      </c>
      <c r="AD1356">
        <v>47</v>
      </c>
      <c r="AE1356">
        <v>122</v>
      </c>
      <c r="AF1356">
        <v>484</v>
      </c>
      <c r="AG1356" s="8" t="str">
        <f>IF(Table3[[#This Row],[FTA]]&gt;=100,Table3[[#This Row],[FT%]],"")</f>
        <v/>
      </c>
      <c r="AH1356" t="str">
        <f>UPPER(Table3[[#This Row],[Player]])</f>
        <v>LUC MBAH</v>
      </c>
    </row>
    <row r="1357" spans="1:34" x14ac:dyDescent="0.25">
      <c r="A1357">
        <v>2017</v>
      </c>
      <c r="B1357" t="s">
        <v>486</v>
      </c>
      <c r="C1357" t="s">
        <v>30</v>
      </c>
      <c r="D1357">
        <v>24</v>
      </c>
      <c r="E1357" t="s">
        <v>76</v>
      </c>
      <c r="F1357">
        <v>52</v>
      </c>
      <c r="G1357">
        <v>2</v>
      </c>
      <c r="H1357">
        <v>13</v>
      </c>
      <c r="I1357" s="8">
        <v>0.54300000000000004</v>
      </c>
      <c r="J1357">
        <v>1.1000000000000001</v>
      </c>
      <c r="K1357">
        <v>-0.5</v>
      </c>
      <c r="L1357">
        <v>62</v>
      </c>
      <c r="M1357">
        <v>117</v>
      </c>
      <c r="N1357" s="8">
        <v>0.53</v>
      </c>
      <c r="O1357">
        <v>2</v>
      </c>
      <c r="P1357">
        <v>8</v>
      </c>
      <c r="Q1357">
        <v>0.25</v>
      </c>
      <c r="R1357">
        <v>60</v>
      </c>
      <c r="S1357">
        <v>109</v>
      </c>
      <c r="T1357" s="8">
        <v>0.55000000000000004</v>
      </c>
      <c r="U1357">
        <v>21</v>
      </c>
      <c r="V1357">
        <v>42</v>
      </c>
      <c r="W1357" s="8">
        <v>0.5</v>
      </c>
      <c r="X1357">
        <v>34</v>
      </c>
      <c r="Y1357">
        <v>56</v>
      </c>
      <c r="Z1357">
        <v>90</v>
      </c>
      <c r="AA1357">
        <v>17</v>
      </c>
      <c r="AB1357">
        <v>18</v>
      </c>
      <c r="AC1357">
        <v>29</v>
      </c>
      <c r="AD1357">
        <v>19</v>
      </c>
      <c r="AE1357">
        <v>47</v>
      </c>
      <c r="AF1357">
        <v>147</v>
      </c>
      <c r="AG1357" s="8" t="str">
        <f>IF(Table3[[#This Row],[FTA]]&gt;=100,Table3[[#This Row],[FT%]],"")</f>
        <v/>
      </c>
      <c r="AH1357" t="str">
        <f>UPPER(Table3[[#This Row],[Player]])</f>
        <v>JAMES MICHAEL</v>
      </c>
    </row>
    <row r="1358" spans="1:34" x14ac:dyDescent="0.25">
      <c r="A1358">
        <v>2017</v>
      </c>
      <c r="B1358" t="s">
        <v>626</v>
      </c>
      <c r="C1358" t="s">
        <v>34</v>
      </c>
      <c r="D1358">
        <v>21</v>
      </c>
      <c r="E1358" t="s">
        <v>76</v>
      </c>
      <c r="F1358">
        <v>71</v>
      </c>
      <c r="G1358">
        <v>20</v>
      </c>
      <c r="H1358">
        <v>8.6</v>
      </c>
      <c r="I1358" s="8">
        <v>0.54</v>
      </c>
      <c r="J1358">
        <v>1.7</v>
      </c>
      <c r="K1358">
        <v>-1.7</v>
      </c>
      <c r="L1358">
        <v>106</v>
      </c>
      <c r="M1358">
        <v>245</v>
      </c>
      <c r="N1358" s="8">
        <v>0.433</v>
      </c>
      <c r="O1358">
        <v>41</v>
      </c>
      <c r="P1358">
        <v>123</v>
      </c>
      <c r="Q1358">
        <v>0.33300000000000002</v>
      </c>
      <c r="R1358">
        <v>65</v>
      </c>
      <c r="S1358">
        <v>122</v>
      </c>
      <c r="T1358" s="8">
        <v>0.53300000000000003</v>
      </c>
      <c r="U1358">
        <v>29</v>
      </c>
      <c r="V1358">
        <v>37</v>
      </c>
      <c r="W1358" s="8">
        <v>0.78400000000000003</v>
      </c>
      <c r="X1358">
        <v>22</v>
      </c>
      <c r="Y1358">
        <v>79</v>
      </c>
      <c r="Z1358">
        <v>101</v>
      </c>
      <c r="AA1358">
        <v>77</v>
      </c>
      <c r="AB1358">
        <v>32</v>
      </c>
      <c r="AC1358">
        <v>15</v>
      </c>
      <c r="AD1358">
        <v>36</v>
      </c>
      <c r="AE1358">
        <v>62</v>
      </c>
      <c r="AF1358">
        <v>282</v>
      </c>
      <c r="AG1358" s="8" t="str">
        <f>IF(Table3[[#This Row],[FTA]]&gt;=100,Table3[[#This Row],[FT%]],"")</f>
        <v/>
      </c>
      <c r="AH1358" t="str">
        <f>UPPER(Table3[[#This Row],[Player]])</f>
        <v>PATRICK MCCAW</v>
      </c>
    </row>
    <row r="1359" spans="1:34" x14ac:dyDescent="0.25">
      <c r="A1359">
        <v>2017</v>
      </c>
      <c r="B1359" t="s">
        <v>627</v>
      </c>
      <c r="C1359" t="s">
        <v>34</v>
      </c>
      <c r="D1359">
        <v>24</v>
      </c>
      <c r="E1359" t="s">
        <v>48</v>
      </c>
      <c r="F1359">
        <v>30</v>
      </c>
      <c r="G1359">
        <v>3</v>
      </c>
      <c r="H1359">
        <v>10.1</v>
      </c>
      <c r="I1359" s="8">
        <v>0.51800000000000002</v>
      </c>
      <c r="J1359">
        <v>0.5</v>
      </c>
      <c r="K1359">
        <v>-3.6</v>
      </c>
      <c r="L1359">
        <v>30</v>
      </c>
      <c r="M1359">
        <v>75</v>
      </c>
      <c r="N1359" s="8">
        <v>0.4</v>
      </c>
      <c r="O1359">
        <v>7</v>
      </c>
      <c r="P1359">
        <v>30</v>
      </c>
      <c r="Q1359">
        <v>0.23300000000000001</v>
      </c>
      <c r="R1359">
        <v>23</v>
      </c>
      <c r="S1359">
        <v>45</v>
      </c>
      <c r="T1359" s="8">
        <v>0.51100000000000001</v>
      </c>
      <c r="U1359">
        <v>23</v>
      </c>
      <c r="V1359">
        <v>27</v>
      </c>
      <c r="W1359" s="8">
        <v>0.85199999999999998</v>
      </c>
      <c r="X1359">
        <v>4</v>
      </c>
      <c r="Y1359">
        <v>30</v>
      </c>
      <c r="Z1359">
        <v>34</v>
      </c>
      <c r="AA1359">
        <v>15</v>
      </c>
      <c r="AB1359">
        <v>8</v>
      </c>
      <c r="AC1359">
        <v>2</v>
      </c>
      <c r="AD1359">
        <v>5</v>
      </c>
      <c r="AE1359">
        <v>17</v>
      </c>
      <c r="AF1359">
        <v>90</v>
      </c>
      <c r="AG1359" s="8" t="str">
        <f>IF(Table3[[#This Row],[FTA]]&gt;=100,Table3[[#This Row],[FT%]],"")</f>
        <v/>
      </c>
      <c r="AH1359" t="str">
        <f>UPPER(Table3[[#This Row],[Player]])</f>
        <v>SHELDON MCCLELLAN</v>
      </c>
    </row>
    <row r="1360" spans="1:34" x14ac:dyDescent="0.25">
      <c r="A1360">
        <v>2017</v>
      </c>
      <c r="B1360" t="s">
        <v>428</v>
      </c>
      <c r="C1360" t="s">
        <v>34</v>
      </c>
      <c r="D1360">
        <v>25</v>
      </c>
      <c r="E1360" t="s">
        <v>42</v>
      </c>
      <c r="F1360">
        <v>80</v>
      </c>
      <c r="G1360">
        <v>80</v>
      </c>
      <c r="H1360">
        <v>19.899999999999999</v>
      </c>
      <c r="I1360" s="8">
        <v>0.58499999999999996</v>
      </c>
      <c r="J1360">
        <v>7.6</v>
      </c>
      <c r="K1360">
        <v>1</v>
      </c>
      <c r="L1360">
        <v>692</v>
      </c>
      <c r="M1360">
        <v>1441</v>
      </c>
      <c r="N1360" s="8">
        <v>0.48</v>
      </c>
      <c r="O1360">
        <v>185</v>
      </c>
      <c r="P1360">
        <v>440</v>
      </c>
      <c r="Q1360">
        <v>0.42</v>
      </c>
      <c r="R1360">
        <v>507</v>
      </c>
      <c r="S1360">
        <v>1001</v>
      </c>
      <c r="T1360" s="8">
        <v>0.50600000000000001</v>
      </c>
      <c r="U1360">
        <v>268</v>
      </c>
      <c r="V1360">
        <v>294</v>
      </c>
      <c r="W1360" s="8">
        <v>0.91200000000000003</v>
      </c>
      <c r="X1360">
        <v>60</v>
      </c>
      <c r="Y1360">
        <v>231</v>
      </c>
      <c r="Z1360">
        <v>291</v>
      </c>
      <c r="AA1360">
        <v>285</v>
      </c>
      <c r="AB1360">
        <v>72</v>
      </c>
      <c r="AC1360">
        <v>42</v>
      </c>
      <c r="AD1360">
        <v>172</v>
      </c>
      <c r="AE1360">
        <v>202</v>
      </c>
      <c r="AF1360">
        <v>1837</v>
      </c>
      <c r="AG1360" s="8">
        <f>IF(Table3[[#This Row],[FTA]]&gt;=100,Table3[[#This Row],[FT%]],"")</f>
        <v>0.91200000000000003</v>
      </c>
      <c r="AH1360" t="str">
        <f>UPPER(Table3[[#This Row],[Player]])</f>
        <v>C.J. MCCOLLUM</v>
      </c>
    </row>
    <row r="1361" spans="1:34" x14ac:dyDescent="0.25">
      <c r="A1361">
        <v>2017</v>
      </c>
      <c r="B1361" t="s">
        <v>548</v>
      </c>
      <c r="C1361" t="s">
        <v>36</v>
      </c>
      <c r="D1361">
        <v>24</v>
      </c>
      <c r="E1361" t="s">
        <v>44</v>
      </c>
      <c r="F1361">
        <v>81</v>
      </c>
      <c r="G1361">
        <v>51</v>
      </c>
      <c r="H1361">
        <v>13.7</v>
      </c>
      <c r="I1361" s="8">
        <v>0.504</v>
      </c>
      <c r="J1361">
        <v>3.8</v>
      </c>
      <c r="K1361">
        <v>-1.9</v>
      </c>
      <c r="L1361">
        <v>236</v>
      </c>
      <c r="M1361">
        <v>512</v>
      </c>
      <c r="N1361" s="8">
        <v>0.46100000000000002</v>
      </c>
      <c r="O1361">
        <v>11</v>
      </c>
      <c r="P1361">
        <v>55</v>
      </c>
      <c r="Q1361">
        <v>0.2</v>
      </c>
      <c r="R1361">
        <v>225</v>
      </c>
      <c r="S1361">
        <v>457</v>
      </c>
      <c r="T1361" s="8">
        <v>0.49199999999999999</v>
      </c>
      <c r="U1361">
        <v>73</v>
      </c>
      <c r="V1361">
        <v>90</v>
      </c>
      <c r="W1361" s="8">
        <v>0.81100000000000005</v>
      </c>
      <c r="X1361">
        <v>39</v>
      </c>
      <c r="Y1361">
        <v>212</v>
      </c>
      <c r="Z1361">
        <v>251</v>
      </c>
      <c r="AA1361">
        <v>534</v>
      </c>
      <c r="AB1361">
        <v>134</v>
      </c>
      <c r="AC1361">
        <v>10</v>
      </c>
      <c r="AD1361">
        <v>159</v>
      </c>
      <c r="AE1361">
        <v>139</v>
      </c>
      <c r="AF1361">
        <v>556</v>
      </c>
      <c r="AG1361" s="8" t="str">
        <f>IF(Table3[[#This Row],[FTA]]&gt;=100,Table3[[#This Row],[FT%]],"")</f>
        <v/>
      </c>
      <c r="AH1361" t="str">
        <f>UPPER(Table3[[#This Row],[Player]])</f>
        <v>T.J. MCCONNELL</v>
      </c>
    </row>
    <row r="1362" spans="1:34" x14ac:dyDescent="0.25">
      <c r="A1362">
        <v>2017</v>
      </c>
      <c r="B1362" t="s">
        <v>549</v>
      </c>
      <c r="C1362" t="s">
        <v>30</v>
      </c>
      <c r="D1362">
        <v>21</v>
      </c>
      <c r="E1362" t="s">
        <v>69</v>
      </c>
      <c r="F1362">
        <v>16</v>
      </c>
      <c r="G1362">
        <v>0</v>
      </c>
      <c r="H1362">
        <v>15.2</v>
      </c>
      <c r="I1362" s="8">
        <v>0.52600000000000002</v>
      </c>
      <c r="J1362">
        <v>0.1</v>
      </c>
      <c r="K1362">
        <v>-4.5999999999999996</v>
      </c>
      <c r="L1362">
        <v>16</v>
      </c>
      <c r="M1362">
        <v>32</v>
      </c>
      <c r="N1362" s="8">
        <v>0.5</v>
      </c>
      <c r="O1362">
        <v>1</v>
      </c>
      <c r="P1362">
        <v>7</v>
      </c>
      <c r="Q1362">
        <v>0.14299999999999999</v>
      </c>
      <c r="R1362">
        <v>15</v>
      </c>
      <c r="S1362">
        <v>25</v>
      </c>
      <c r="T1362" s="8">
        <v>0.6</v>
      </c>
      <c r="U1362">
        <v>3</v>
      </c>
      <c r="V1362">
        <v>5</v>
      </c>
      <c r="W1362" s="8">
        <v>0.6</v>
      </c>
      <c r="X1362">
        <v>9</v>
      </c>
      <c r="Y1362">
        <v>10</v>
      </c>
      <c r="Z1362">
        <v>19</v>
      </c>
      <c r="AA1362">
        <v>2</v>
      </c>
      <c r="AB1362">
        <v>2</v>
      </c>
      <c r="AC1362">
        <v>2</v>
      </c>
      <c r="AD1362">
        <v>3</v>
      </c>
      <c r="AE1362">
        <v>7</v>
      </c>
      <c r="AF1362">
        <v>36</v>
      </c>
      <c r="AG1362" s="8" t="str">
        <f>IF(Table3[[#This Row],[FTA]]&gt;=100,Table3[[#This Row],[FT%]],"")</f>
        <v/>
      </c>
      <c r="AH1362" t="str">
        <f>UPPER(Table3[[#This Row],[Player]])</f>
        <v>CHRIS MCCULLOUGH</v>
      </c>
    </row>
    <row r="1363" spans="1:34" x14ac:dyDescent="0.25">
      <c r="A1363">
        <v>2017</v>
      </c>
      <c r="B1363" t="s">
        <v>549</v>
      </c>
      <c r="C1363" t="s">
        <v>30</v>
      </c>
      <c r="D1363">
        <v>21</v>
      </c>
      <c r="E1363" t="s">
        <v>342</v>
      </c>
      <c r="F1363">
        <v>14</v>
      </c>
      <c r="G1363">
        <v>0</v>
      </c>
      <c r="H1363">
        <v>16.8</v>
      </c>
      <c r="I1363" s="8">
        <v>0.54100000000000004</v>
      </c>
      <c r="J1363">
        <v>0.1</v>
      </c>
      <c r="K1363">
        <v>-3.8</v>
      </c>
      <c r="L1363">
        <v>16</v>
      </c>
      <c r="M1363">
        <v>31</v>
      </c>
      <c r="N1363" s="8">
        <v>0.51600000000000001</v>
      </c>
      <c r="O1363">
        <v>1</v>
      </c>
      <c r="P1363">
        <v>6</v>
      </c>
      <c r="Q1363">
        <v>0.16700000000000001</v>
      </c>
      <c r="R1363">
        <v>15</v>
      </c>
      <c r="S1363">
        <v>25</v>
      </c>
      <c r="T1363" s="8">
        <v>0.6</v>
      </c>
      <c r="U1363">
        <v>2</v>
      </c>
      <c r="V1363">
        <v>3</v>
      </c>
      <c r="W1363" s="8">
        <v>0.66700000000000004</v>
      </c>
      <c r="X1363">
        <v>9</v>
      </c>
      <c r="Y1363">
        <v>8</v>
      </c>
      <c r="Z1363">
        <v>17</v>
      </c>
      <c r="AA1363">
        <v>2</v>
      </c>
      <c r="AB1363">
        <v>1</v>
      </c>
      <c r="AC1363">
        <v>2</v>
      </c>
      <c r="AD1363">
        <v>2</v>
      </c>
      <c r="AE1363">
        <v>7</v>
      </c>
      <c r="AF1363">
        <v>35</v>
      </c>
      <c r="AG1363" s="8" t="str">
        <f>IF(Table3[[#This Row],[FTA]]&gt;=100,Table3[[#This Row],[FT%]],"")</f>
        <v/>
      </c>
      <c r="AH1363" t="str">
        <f>UPPER(Table3[[#This Row],[Player]])</f>
        <v>CHRIS MCCULLOUGH</v>
      </c>
    </row>
    <row r="1364" spans="1:34" x14ac:dyDescent="0.25">
      <c r="A1364">
        <v>2017</v>
      </c>
      <c r="B1364" t="s">
        <v>487</v>
      </c>
      <c r="C1364" t="s">
        <v>50</v>
      </c>
      <c r="D1364">
        <v>23</v>
      </c>
      <c r="E1364" t="s">
        <v>69</v>
      </c>
      <c r="F1364">
        <v>49</v>
      </c>
      <c r="G1364">
        <v>0</v>
      </c>
      <c r="H1364">
        <v>11.5</v>
      </c>
      <c r="I1364" s="8">
        <v>0.55500000000000005</v>
      </c>
      <c r="J1364">
        <v>0.5</v>
      </c>
      <c r="K1364">
        <v>-4.0999999999999996</v>
      </c>
      <c r="L1364">
        <v>77</v>
      </c>
      <c r="M1364">
        <v>169</v>
      </c>
      <c r="N1364" s="8">
        <v>0.45600000000000002</v>
      </c>
      <c r="O1364">
        <v>20</v>
      </c>
      <c r="P1364">
        <v>66</v>
      </c>
      <c r="Q1364">
        <v>0.30299999999999999</v>
      </c>
      <c r="R1364">
        <v>57</v>
      </c>
      <c r="S1364">
        <v>103</v>
      </c>
      <c r="T1364" s="8">
        <v>0.55300000000000005</v>
      </c>
      <c r="U1364">
        <v>32</v>
      </c>
      <c r="V1364">
        <v>38</v>
      </c>
      <c r="W1364" s="8">
        <v>0.84199999999999997</v>
      </c>
      <c r="X1364">
        <v>15</v>
      </c>
      <c r="Y1364">
        <v>67</v>
      </c>
      <c r="Z1364">
        <v>82</v>
      </c>
      <c r="AA1364">
        <v>13</v>
      </c>
      <c r="AB1364">
        <v>19</v>
      </c>
      <c r="AC1364">
        <v>18</v>
      </c>
      <c r="AD1364">
        <v>29</v>
      </c>
      <c r="AE1364">
        <v>49</v>
      </c>
      <c r="AF1364">
        <v>206</v>
      </c>
      <c r="AG1364" s="8" t="str">
        <f>IF(Table3[[#This Row],[FTA]]&gt;=100,Table3[[#This Row],[FT%]],"")</f>
        <v/>
      </c>
      <c r="AH1364" t="str">
        <f>UPPER(Table3[[#This Row],[Player]])</f>
        <v>K.J. MCDANIELS</v>
      </c>
    </row>
    <row r="1365" spans="1:34" x14ac:dyDescent="0.25">
      <c r="A1365">
        <v>2017</v>
      </c>
      <c r="B1365" t="s">
        <v>487</v>
      </c>
      <c r="C1365" t="s">
        <v>50</v>
      </c>
      <c r="D1365">
        <v>23</v>
      </c>
      <c r="E1365" t="s">
        <v>32</v>
      </c>
      <c r="F1365">
        <v>29</v>
      </c>
      <c r="G1365">
        <v>0</v>
      </c>
      <c r="H1365">
        <v>10.199999999999999</v>
      </c>
      <c r="I1365" s="8">
        <v>0.55200000000000005</v>
      </c>
      <c r="J1365">
        <v>0.3</v>
      </c>
      <c r="K1365">
        <v>-4.7</v>
      </c>
      <c r="L1365">
        <v>31</v>
      </c>
      <c r="M1365">
        <v>68</v>
      </c>
      <c r="N1365" s="8">
        <v>0.45600000000000002</v>
      </c>
      <c r="O1365">
        <v>9</v>
      </c>
      <c r="P1365">
        <v>27</v>
      </c>
      <c r="Q1365">
        <v>0.33300000000000002</v>
      </c>
      <c r="R1365">
        <v>22</v>
      </c>
      <c r="S1365">
        <v>41</v>
      </c>
      <c r="T1365" s="8">
        <v>0.53700000000000003</v>
      </c>
      <c r="U1365">
        <v>9</v>
      </c>
      <c r="V1365">
        <v>10</v>
      </c>
      <c r="W1365" s="8">
        <v>0.9</v>
      </c>
      <c r="X1365">
        <v>6</v>
      </c>
      <c r="Y1365">
        <v>24</v>
      </c>
      <c r="Z1365">
        <v>30</v>
      </c>
      <c r="AA1365">
        <v>4</v>
      </c>
      <c r="AB1365">
        <v>7</v>
      </c>
      <c r="AC1365">
        <v>8</v>
      </c>
      <c r="AD1365">
        <v>10</v>
      </c>
      <c r="AE1365">
        <v>24</v>
      </c>
      <c r="AF1365">
        <v>80</v>
      </c>
      <c r="AG1365" s="8" t="str">
        <f>IF(Table3[[#This Row],[FTA]]&gt;=100,Table3[[#This Row],[FT%]],"")</f>
        <v/>
      </c>
      <c r="AH1365" t="str">
        <f>UPPER(Table3[[#This Row],[Player]])</f>
        <v>K.J. MCDANIELS</v>
      </c>
    </row>
    <row r="1366" spans="1:34" x14ac:dyDescent="0.25">
      <c r="A1366">
        <v>2017</v>
      </c>
      <c r="B1366" t="s">
        <v>487</v>
      </c>
      <c r="C1366" t="s">
        <v>50</v>
      </c>
      <c r="D1366">
        <v>23</v>
      </c>
      <c r="E1366" t="s">
        <v>342</v>
      </c>
      <c r="F1366">
        <v>20</v>
      </c>
      <c r="G1366">
        <v>0</v>
      </c>
      <c r="H1366">
        <v>12.5</v>
      </c>
      <c r="I1366" s="8">
        <v>0.55600000000000005</v>
      </c>
      <c r="J1366">
        <v>0.3</v>
      </c>
      <c r="K1366">
        <v>-3.7</v>
      </c>
      <c r="L1366">
        <v>46</v>
      </c>
      <c r="M1366">
        <v>101</v>
      </c>
      <c r="N1366" s="8">
        <v>0.45500000000000002</v>
      </c>
      <c r="O1366">
        <v>11</v>
      </c>
      <c r="P1366">
        <v>39</v>
      </c>
      <c r="Q1366">
        <v>0.28199999999999997</v>
      </c>
      <c r="R1366">
        <v>35</v>
      </c>
      <c r="S1366">
        <v>62</v>
      </c>
      <c r="T1366" s="8">
        <v>0.56499999999999995</v>
      </c>
      <c r="U1366">
        <v>23</v>
      </c>
      <c r="V1366">
        <v>28</v>
      </c>
      <c r="W1366" s="8">
        <v>0.82099999999999995</v>
      </c>
      <c r="X1366">
        <v>9</v>
      </c>
      <c r="Y1366">
        <v>43</v>
      </c>
      <c r="Z1366">
        <v>52</v>
      </c>
      <c r="AA1366">
        <v>9</v>
      </c>
      <c r="AB1366">
        <v>12</v>
      </c>
      <c r="AC1366">
        <v>10</v>
      </c>
      <c r="AD1366">
        <v>19</v>
      </c>
      <c r="AE1366">
        <v>25</v>
      </c>
      <c r="AF1366">
        <v>126</v>
      </c>
      <c r="AG1366" s="8" t="str">
        <f>IF(Table3[[#This Row],[FTA]]&gt;=100,Table3[[#This Row],[FT%]],"")</f>
        <v/>
      </c>
      <c r="AH1366" t="str">
        <f>UPPER(Table3[[#This Row],[Player]])</f>
        <v>K.J. MCDANIELS</v>
      </c>
    </row>
    <row r="1367" spans="1:34" x14ac:dyDescent="0.25">
      <c r="A1367">
        <v>2017</v>
      </c>
      <c r="B1367" t="s">
        <v>488</v>
      </c>
      <c r="C1367" t="s">
        <v>50</v>
      </c>
      <c r="D1367">
        <v>25</v>
      </c>
      <c r="E1367" t="s">
        <v>69</v>
      </c>
      <c r="F1367">
        <v>66</v>
      </c>
      <c r="G1367">
        <v>5</v>
      </c>
      <c r="H1367">
        <v>10.7</v>
      </c>
      <c r="I1367" s="8">
        <v>0.55400000000000005</v>
      </c>
      <c r="J1367">
        <v>2.6</v>
      </c>
      <c r="K1367">
        <v>-3.5</v>
      </c>
      <c r="L1367">
        <v>222</v>
      </c>
      <c r="M1367">
        <v>497</v>
      </c>
      <c r="N1367" s="8">
        <v>0.44700000000000001</v>
      </c>
      <c r="O1367">
        <v>77</v>
      </c>
      <c r="P1367">
        <v>207</v>
      </c>
      <c r="Q1367">
        <v>0.372</v>
      </c>
      <c r="R1367">
        <v>145</v>
      </c>
      <c r="S1367">
        <v>290</v>
      </c>
      <c r="T1367" s="8">
        <v>0.5</v>
      </c>
      <c r="U1367">
        <v>71</v>
      </c>
      <c r="V1367">
        <v>84</v>
      </c>
      <c r="W1367" s="8">
        <v>0.84499999999999997</v>
      </c>
      <c r="X1367">
        <v>20</v>
      </c>
      <c r="Y1367">
        <v>159</v>
      </c>
      <c r="Z1367">
        <v>179</v>
      </c>
      <c r="AA1367">
        <v>58</v>
      </c>
      <c r="AB1367">
        <v>13</v>
      </c>
      <c r="AC1367">
        <v>5</v>
      </c>
      <c r="AD1367">
        <v>38</v>
      </c>
      <c r="AE1367">
        <v>79</v>
      </c>
      <c r="AF1367">
        <v>592</v>
      </c>
      <c r="AG1367" s="8" t="str">
        <f>IF(Table3[[#This Row],[FTA]]&gt;=100,Table3[[#This Row],[FT%]],"")</f>
        <v/>
      </c>
      <c r="AH1367" t="str">
        <f>UPPER(Table3[[#This Row],[Player]])</f>
        <v>DOUG MCDERMOTT</v>
      </c>
    </row>
    <row r="1368" spans="1:34" x14ac:dyDescent="0.25">
      <c r="A1368">
        <v>2017</v>
      </c>
      <c r="B1368" t="s">
        <v>488</v>
      </c>
      <c r="C1368" t="s">
        <v>50</v>
      </c>
      <c r="D1368">
        <v>25</v>
      </c>
      <c r="E1368" t="s">
        <v>63</v>
      </c>
      <c r="F1368">
        <v>44</v>
      </c>
      <c r="G1368">
        <v>4</v>
      </c>
      <c r="H1368">
        <v>11.3</v>
      </c>
      <c r="I1368" s="8">
        <v>0.55500000000000005</v>
      </c>
      <c r="J1368">
        <v>1.9</v>
      </c>
      <c r="K1368">
        <v>-2.9</v>
      </c>
      <c r="L1368">
        <v>166</v>
      </c>
      <c r="M1368">
        <v>373</v>
      </c>
      <c r="N1368" s="8">
        <v>0.44500000000000001</v>
      </c>
      <c r="O1368">
        <v>56</v>
      </c>
      <c r="P1368">
        <v>149</v>
      </c>
      <c r="Q1368">
        <v>0.376</v>
      </c>
      <c r="R1368">
        <v>110</v>
      </c>
      <c r="S1368">
        <v>224</v>
      </c>
      <c r="T1368" s="8">
        <v>0.49099999999999999</v>
      </c>
      <c r="U1368">
        <v>59</v>
      </c>
      <c r="V1368">
        <v>67</v>
      </c>
      <c r="W1368" s="8">
        <v>0.88100000000000001</v>
      </c>
      <c r="X1368">
        <v>14</v>
      </c>
      <c r="Y1368">
        <v>116</v>
      </c>
      <c r="Z1368">
        <v>130</v>
      </c>
      <c r="AA1368">
        <v>45</v>
      </c>
      <c r="AB1368">
        <v>11</v>
      </c>
      <c r="AC1368">
        <v>4</v>
      </c>
      <c r="AD1368">
        <v>32</v>
      </c>
      <c r="AE1368">
        <v>57</v>
      </c>
      <c r="AF1368">
        <v>447</v>
      </c>
      <c r="AG1368" s="8" t="str">
        <f>IF(Table3[[#This Row],[FTA]]&gt;=100,Table3[[#This Row],[FT%]],"")</f>
        <v/>
      </c>
      <c r="AH1368" t="str">
        <f>UPPER(Table3[[#This Row],[Player]])</f>
        <v>DOUG MCDERMOTT</v>
      </c>
    </row>
    <row r="1369" spans="1:34" x14ac:dyDescent="0.25">
      <c r="A1369">
        <v>2017</v>
      </c>
      <c r="B1369" t="s">
        <v>488</v>
      </c>
      <c r="C1369" t="s">
        <v>50</v>
      </c>
      <c r="D1369">
        <v>25</v>
      </c>
      <c r="E1369" t="s">
        <v>40</v>
      </c>
      <c r="F1369">
        <v>22</v>
      </c>
      <c r="G1369">
        <v>1</v>
      </c>
      <c r="H1369">
        <v>9.3000000000000007</v>
      </c>
      <c r="I1369" s="8">
        <v>0.55100000000000005</v>
      </c>
      <c r="J1369">
        <v>0.7</v>
      </c>
      <c r="K1369">
        <v>-4.9000000000000004</v>
      </c>
      <c r="L1369">
        <v>56</v>
      </c>
      <c r="M1369">
        <v>124</v>
      </c>
      <c r="N1369" s="8">
        <v>0.45200000000000001</v>
      </c>
      <c r="O1369">
        <v>21</v>
      </c>
      <c r="P1369">
        <v>58</v>
      </c>
      <c r="Q1369">
        <v>0.36199999999999999</v>
      </c>
      <c r="R1369">
        <v>35</v>
      </c>
      <c r="S1369">
        <v>66</v>
      </c>
      <c r="T1369" s="8">
        <v>0.53</v>
      </c>
      <c r="U1369">
        <v>12</v>
      </c>
      <c r="V1369">
        <v>17</v>
      </c>
      <c r="W1369" s="8">
        <v>0.70599999999999996</v>
      </c>
      <c r="X1369">
        <v>6</v>
      </c>
      <c r="Y1369">
        <v>43</v>
      </c>
      <c r="Z1369">
        <v>49</v>
      </c>
      <c r="AA1369">
        <v>13</v>
      </c>
      <c r="AB1369">
        <v>2</v>
      </c>
      <c r="AC1369">
        <v>1</v>
      </c>
      <c r="AD1369">
        <v>6</v>
      </c>
      <c r="AE1369">
        <v>22</v>
      </c>
      <c r="AF1369">
        <v>145</v>
      </c>
      <c r="AG1369" s="8" t="str">
        <f>IF(Table3[[#This Row],[FTA]]&gt;=100,Table3[[#This Row],[FT%]],"")</f>
        <v/>
      </c>
      <c r="AH1369" t="str">
        <f>UPPER(Table3[[#This Row],[Player]])</f>
        <v>DOUG MCDERMOTT</v>
      </c>
    </row>
    <row r="1370" spans="1:34" x14ac:dyDescent="0.25">
      <c r="A1370">
        <v>2017</v>
      </c>
      <c r="B1370" t="s">
        <v>237</v>
      </c>
      <c r="C1370" t="s">
        <v>38</v>
      </c>
      <c r="D1370">
        <v>29</v>
      </c>
      <c r="E1370" t="s">
        <v>76</v>
      </c>
      <c r="F1370">
        <v>77</v>
      </c>
      <c r="G1370">
        <v>10</v>
      </c>
      <c r="H1370">
        <v>25.2</v>
      </c>
      <c r="I1370" s="8">
        <v>0.64200000000000002</v>
      </c>
      <c r="J1370">
        <v>3.5</v>
      </c>
      <c r="K1370">
        <v>0.8</v>
      </c>
      <c r="L1370">
        <v>208</v>
      </c>
      <c r="M1370">
        <v>319</v>
      </c>
      <c r="N1370" s="8">
        <v>0.65200000000000002</v>
      </c>
      <c r="O1370">
        <v>0</v>
      </c>
      <c r="P1370">
        <v>4</v>
      </c>
      <c r="Q1370">
        <v>0</v>
      </c>
      <c r="R1370">
        <v>208</v>
      </c>
      <c r="S1370">
        <v>315</v>
      </c>
      <c r="T1370" s="8">
        <v>0.66</v>
      </c>
      <c r="U1370">
        <v>56</v>
      </c>
      <c r="V1370">
        <v>111</v>
      </c>
      <c r="W1370" s="8">
        <v>0.505</v>
      </c>
      <c r="X1370">
        <v>100</v>
      </c>
      <c r="Y1370">
        <v>144</v>
      </c>
      <c r="Z1370">
        <v>244</v>
      </c>
      <c r="AA1370">
        <v>17</v>
      </c>
      <c r="AB1370">
        <v>19</v>
      </c>
      <c r="AC1370">
        <v>67</v>
      </c>
      <c r="AD1370">
        <v>40</v>
      </c>
      <c r="AE1370">
        <v>109</v>
      </c>
      <c r="AF1370">
        <v>472</v>
      </c>
      <c r="AG1370" s="8">
        <f>IF(Table3[[#This Row],[FTA]]&gt;=100,Table3[[#This Row],[FT%]],"")</f>
        <v>0.505</v>
      </c>
      <c r="AH1370" t="str">
        <f>UPPER(Table3[[#This Row],[Player]])</f>
        <v>JAVALE MCGEE</v>
      </c>
    </row>
    <row r="1371" spans="1:34" x14ac:dyDescent="0.25">
      <c r="A1371">
        <v>2017</v>
      </c>
      <c r="B1371" t="s">
        <v>628</v>
      </c>
      <c r="C1371" t="s">
        <v>34</v>
      </c>
      <c r="D1371">
        <v>25</v>
      </c>
      <c r="E1371" t="s">
        <v>61</v>
      </c>
      <c r="F1371">
        <v>78</v>
      </c>
      <c r="G1371">
        <v>65</v>
      </c>
      <c r="H1371">
        <v>9.1</v>
      </c>
      <c r="I1371" s="8">
        <v>0.50600000000000001</v>
      </c>
      <c r="J1371">
        <v>2.9</v>
      </c>
      <c r="K1371">
        <v>-0.4</v>
      </c>
      <c r="L1371">
        <v>190</v>
      </c>
      <c r="M1371">
        <v>460</v>
      </c>
      <c r="N1371" s="8">
        <v>0.41299999999999998</v>
      </c>
      <c r="O1371">
        <v>73</v>
      </c>
      <c r="P1371">
        <v>220</v>
      </c>
      <c r="Q1371">
        <v>0.33200000000000002</v>
      </c>
      <c r="R1371">
        <v>117</v>
      </c>
      <c r="S1371">
        <v>240</v>
      </c>
      <c r="T1371" s="8">
        <v>0.48799999999999999</v>
      </c>
      <c r="U1371">
        <v>44</v>
      </c>
      <c r="V1371">
        <v>71</v>
      </c>
      <c r="W1371" s="8">
        <v>0.62</v>
      </c>
      <c r="X1371">
        <v>95</v>
      </c>
      <c r="Y1371">
        <v>162</v>
      </c>
      <c r="Z1371">
        <v>257</v>
      </c>
      <c r="AA1371">
        <v>124</v>
      </c>
      <c r="AB1371">
        <v>45</v>
      </c>
      <c r="AC1371">
        <v>18</v>
      </c>
      <c r="AD1371">
        <v>56</v>
      </c>
      <c r="AE1371">
        <v>140</v>
      </c>
      <c r="AF1371">
        <v>497</v>
      </c>
      <c r="AG1371" s="8" t="str">
        <f>IF(Table3[[#This Row],[FTA]]&gt;=100,Table3[[#This Row],[FT%]],"")</f>
        <v/>
      </c>
      <c r="AH1371" t="str">
        <f>UPPER(Table3[[#This Row],[Player]])</f>
        <v>RODNEY MCGRUDER</v>
      </c>
    </row>
    <row r="1372" spans="1:34" x14ac:dyDescent="0.25">
      <c r="A1372">
        <v>2017</v>
      </c>
      <c r="B1372" t="s">
        <v>429</v>
      </c>
      <c r="C1372" t="s">
        <v>34</v>
      </c>
      <c r="D1372">
        <v>23</v>
      </c>
      <c r="E1372" t="s">
        <v>120</v>
      </c>
      <c r="F1372">
        <v>61</v>
      </c>
      <c r="G1372">
        <v>26</v>
      </c>
      <c r="H1372">
        <v>9.8000000000000007</v>
      </c>
      <c r="I1372" s="8">
        <v>0.53800000000000003</v>
      </c>
      <c r="J1372">
        <v>0.4</v>
      </c>
      <c r="K1372">
        <v>-4.8</v>
      </c>
      <c r="L1372">
        <v>180</v>
      </c>
      <c r="M1372">
        <v>419</v>
      </c>
      <c r="N1372" s="8">
        <v>0.43</v>
      </c>
      <c r="O1372">
        <v>65</v>
      </c>
      <c r="P1372">
        <v>170</v>
      </c>
      <c r="Q1372">
        <v>0.38200000000000001</v>
      </c>
      <c r="R1372">
        <v>115</v>
      </c>
      <c r="S1372">
        <v>249</v>
      </c>
      <c r="T1372" s="8">
        <v>0.46200000000000002</v>
      </c>
      <c r="U1372">
        <v>70</v>
      </c>
      <c r="V1372">
        <v>93</v>
      </c>
      <c r="W1372" s="8">
        <v>0.753</v>
      </c>
      <c r="X1372">
        <v>19</v>
      </c>
      <c r="Y1372">
        <v>111</v>
      </c>
      <c r="Z1372">
        <v>130</v>
      </c>
      <c r="AA1372">
        <v>51</v>
      </c>
      <c r="AB1372">
        <v>29</v>
      </c>
      <c r="AC1372">
        <v>6</v>
      </c>
      <c r="AD1372">
        <v>62</v>
      </c>
      <c r="AE1372">
        <v>108</v>
      </c>
      <c r="AF1372">
        <v>495</v>
      </c>
      <c r="AG1372" s="8" t="str">
        <f>IF(Table3[[#This Row],[FTA]]&gt;=100,Table3[[#This Row],[FT%]],"")</f>
        <v/>
      </c>
      <c r="AH1372" t="str">
        <f>UPPER(Table3[[#This Row],[Player]])</f>
        <v>BEN MCLEMORE</v>
      </c>
    </row>
    <row r="1373" spans="1:34" x14ac:dyDescent="0.25">
      <c r="A1373">
        <v>2017</v>
      </c>
      <c r="B1373" t="s">
        <v>550</v>
      </c>
      <c r="C1373" t="s">
        <v>34</v>
      </c>
      <c r="D1373">
        <v>25</v>
      </c>
      <c r="E1373" t="s">
        <v>109</v>
      </c>
      <c r="F1373">
        <v>37</v>
      </c>
      <c r="G1373">
        <v>4</v>
      </c>
      <c r="H1373">
        <v>9.6999999999999993</v>
      </c>
      <c r="I1373" s="8">
        <v>0.48799999999999999</v>
      </c>
      <c r="J1373">
        <v>0.2</v>
      </c>
      <c r="K1373">
        <v>-6.5</v>
      </c>
      <c r="L1373">
        <v>58</v>
      </c>
      <c r="M1373">
        <v>150</v>
      </c>
      <c r="N1373" s="8">
        <v>0.38700000000000001</v>
      </c>
      <c r="O1373">
        <v>18</v>
      </c>
      <c r="P1373">
        <v>51</v>
      </c>
      <c r="Q1373">
        <v>0.35299999999999998</v>
      </c>
      <c r="R1373">
        <v>40</v>
      </c>
      <c r="S1373">
        <v>99</v>
      </c>
      <c r="T1373" s="8">
        <v>0.40400000000000003</v>
      </c>
      <c r="U1373">
        <v>27</v>
      </c>
      <c r="V1373">
        <v>34</v>
      </c>
      <c r="W1373" s="8">
        <v>0.79400000000000004</v>
      </c>
      <c r="X1373">
        <v>6</v>
      </c>
      <c r="Y1373">
        <v>34</v>
      </c>
      <c r="Z1373">
        <v>40</v>
      </c>
      <c r="AA1373">
        <v>19</v>
      </c>
      <c r="AB1373">
        <v>8</v>
      </c>
      <c r="AC1373">
        <v>6</v>
      </c>
      <c r="AD1373">
        <v>14</v>
      </c>
      <c r="AE1373">
        <v>31</v>
      </c>
      <c r="AF1373">
        <v>161</v>
      </c>
      <c r="AG1373" s="8" t="str">
        <f>IF(Table3[[#This Row],[FTA]]&gt;=100,Table3[[#This Row],[FT%]],"")</f>
        <v/>
      </c>
      <c r="AH1373" t="str">
        <f>UPPER(Table3[[#This Row],[Player]])</f>
        <v>JORDAN MCRAE</v>
      </c>
    </row>
    <row r="1374" spans="1:34" x14ac:dyDescent="0.25">
      <c r="A1374">
        <v>2017</v>
      </c>
      <c r="B1374" t="s">
        <v>238</v>
      </c>
      <c r="C1374" t="s">
        <v>30</v>
      </c>
      <c r="D1374">
        <v>29</v>
      </c>
      <c r="E1374" t="s">
        <v>61</v>
      </c>
      <c r="F1374">
        <v>22</v>
      </c>
      <c r="G1374">
        <v>14</v>
      </c>
      <c r="H1374">
        <v>9.8000000000000007</v>
      </c>
      <c r="I1374" s="8">
        <v>0.439</v>
      </c>
      <c r="J1374">
        <v>0.3</v>
      </c>
      <c r="K1374">
        <v>-2.4</v>
      </c>
      <c r="L1374">
        <v>44</v>
      </c>
      <c r="M1374">
        <v>118</v>
      </c>
      <c r="N1374" s="8">
        <v>0.373</v>
      </c>
      <c r="O1374">
        <v>13</v>
      </c>
      <c r="P1374">
        <v>31</v>
      </c>
      <c r="Q1374">
        <v>0.41899999999999998</v>
      </c>
      <c r="R1374">
        <v>31</v>
      </c>
      <c r="S1374">
        <v>87</v>
      </c>
      <c r="T1374" s="8">
        <v>0.35599999999999998</v>
      </c>
      <c r="U1374">
        <v>6</v>
      </c>
      <c r="V1374">
        <v>9</v>
      </c>
      <c r="W1374" s="8">
        <v>0.66700000000000004</v>
      </c>
      <c r="X1374">
        <v>23</v>
      </c>
      <c r="Y1374">
        <v>51</v>
      </c>
      <c r="Z1374">
        <v>74</v>
      </c>
      <c r="AA1374">
        <v>50</v>
      </c>
      <c r="AB1374">
        <v>10</v>
      </c>
      <c r="AC1374">
        <v>4</v>
      </c>
      <c r="AD1374">
        <v>23</v>
      </c>
      <c r="AE1374">
        <v>31</v>
      </c>
      <c r="AF1374">
        <v>107</v>
      </c>
      <c r="AG1374" s="8" t="str">
        <f>IF(Table3[[#This Row],[FTA]]&gt;=100,Table3[[#This Row],[FT%]],"")</f>
        <v/>
      </c>
      <c r="AH1374" t="str">
        <f>UPPER(Table3[[#This Row],[Player]])</f>
        <v>JOSH MCROBERTS</v>
      </c>
    </row>
    <row r="1375" spans="1:34" x14ac:dyDescent="0.25">
      <c r="A1375">
        <v>2017</v>
      </c>
      <c r="B1375" t="s">
        <v>239</v>
      </c>
      <c r="C1375" t="s">
        <v>34</v>
      </c>
      <c r="D1375">
        <v>29</v>
      </c>
      <c r="E1375" t="s">
        <v>58</v>
      </c>
      <c r="F1375">
        <v>36</v>
      </c>
      <c r="G1375">
        <v>10</v>
      </c>
      <c r="H1375">
        <v>13.1</v>
      </c>
      <c r="I1375" s="8">
        <v>0.56699999999999995</v>
      </c>
      <c r="J1375">
        <v>1.1000000000000001</v>
      </c>
      <c r="K1375">
        <v>-1.8</v>
      </c>
      <c r="L1375">
        <v>103</v>
      </c>
      <c r="M1375">
        <v>256</v>
      </c>
      <c r="N1375" s="8">
        <v>0.40200000000000002</v>
      </c>
      <c r="O1375">
        <v>56</v>
      </c>
      <c r="P1375">
        <v>137</v>
      </c>
      <c r="Q1375">
        <v>0.40899999999999997</v>
      </c>
      <c r="R1375">
        <v>47</v>
      </c>
      <c r="S1375">
        <v>119</v>
      </c>
      <c r="T1375" s="8">
        <v>0.39500000000000002</v>
      </c>
      <c r="U1375">
        <v>65</v>
      </c>
      <c r="V1375">
        <v>74</v>
      </c>
      <c r="W1375" s="8">
        <v>0.878</v>
      </c>
      <c r="X1375">
        <v>5</v>
      </c>
      <c r="Y1375">
        <v>72</v>
      </c>
      <c r="Z1375">
        <v>77</v>
      </c>
      <c r="AA1375">
        <v>45</v>
      </c>
      <c r="AB1375">
        <v>34</v>
      </c>
      <c r="AC1375">
        <v>4</v>
      </c>
      <c r="AD1375">
        <v>36</v>
      </c>
      <c r="AE1375">
        <v>41</v>
      </c>
      <c r="AF1375">
        <v>327</v>
      </c>
      <c r="AG1375" s="8" t="str">
        <f>IF(Table3[[#This Row],[FTA]]&gt;=100,Table3[[#This Row],[FT%]],"")</f>
        <v/>
      </c>
      <c r="AH1375" t="str">
        <f>UPPER(Table3[[#This Row],[Player]])</f>
        <v>JODIE MEEKS</v>
      </c>
    </row>
    <row r="1376" spans="1:34" x14ac:dyDescent="0.25">
      <c r="A1376">
        <v>2017</v>
      </c>
      <c r="B1376" t="s">
        <v>551</v>
      </c>
      <c r="C1376" t="s">
        <v>38</v>
      </c>
      <c r="D1376">
        <v>30</v>
      </c>
      <c r="E1376" t="s">
        <v>66</v>
      </c>
      <c r="F1376">
        <v>73</v>
      </c>
      <c r="G1376">
        <v>11</v>
      </c>
      <c r="H1376">
        <v>14.8</v>
      </c>
      <c r="I1376" s="8">
        <v>0.65</v>
      </c>
      <c r="J1376">
        <v>3</v>
      </c>
      <c r="K1376">
        <v>0.2</v>
      </c>
      <c r="L1376">
        <v>88</v>
      </c>
      <c r="M1376">
        <v>137</v>
      </c>
      <c r="N1376" s="8">
        <v>0.64200000000000002</v>
      </c>
      <c r="O1376">
        <v>1</v>
      </c>
      <c r="P1376">
        <v>3</v>
      </c>
      <c r="Q1376">
        <v>0.33300000000000002</v>
      </c>
      <c r="R1376">
        <v>87</v>
      </c>
      <c r="S1376">
        <v>134</v>
      </c>
      <c r="T1376" s="8">
        <v>0.64900000000000002</v>
      </c>
      <c r="U1376">
        <v>36</v>
      </c>
      <c r="V1376">
        <v>61</v>
      </c>
      <c r="W1376" s="8">
        <v>0.59</v>
      </c>
      <c r="X1376">
        <v>97</v>
      </c>
      <c r="Y1376">
        <v>211</v>
      </c>
      <c r="Z1376">
        <v>308</v>
      </c>
      <c r="AA1376">
        <v>14</v>
      </c>
      <c r="AB1376">
        <v>32</v>
      </c>
      <c r="AC1376">
        <v>61</v>
      </c>
      <c r="AD1376">
        <v>40</v>
      </c>
      <c r="AE1376">
        <v>152</v>
      </c>
      <c r="AF1376">
        <v>213</v>
      </c>
      <c r="AG1376" s="8" t="str">
        <f>IF(Table3[[#This Row],[FTA]]&gt;=100,Table3[[#This Row],[FT%]],"")</f>
        <v/>
      </c>
      <c r="AH1376" t="str">
        <f>UPPER(Table3[[#This Row],[Player]])</f>
        <v>SALAH MEJRI</v>
      </c>
    </row>
    <row r="1377" spans="1:34" x14ac:dyDescent="0.25">
      <c r="A1377">
        <v>2017</v>
      </c>
      <c r="B1377" t="s">
        <v>552</v>
      </c>
      <c r="C1377" t="s">
        <v>30</v>
      </c>
      <c r="D1377">
        <v>22</v>
      </c>
      <c r="E1377" t="s">
        <v>45</v>
      </c>
      <c r="F1377">
        <v>25</v>
      </c>
      <c r="G1377">
        <v>1</v>
      </c>
      <c r="H1377">
        <v>9.8000000000000007</v>
      </c>
      <c r="I1377" s="8">
        <v>0.47299999999999998</v>
      </c>
      <c r="J1377">
        <v>0.1</v>
      </c>
      <c r="K1377">
        <v>-4.8</v>
      </c>
      <c r="L1377">
        <v>15</v>
      </c>
      <c r="M1377">
        <v>34</v>
      </c>
      <c r="N1377" s="8">
        <v>0.441</v>
      </c>
      <c r="O1377">
        <v>0</v>
      </c>
      <c r="P1377">
        <v>1</v>
      </c>
      <c r="Q1377">
        <v>0</v>
      </c>
      <c r="R1377">
        <v>15</v>
      </c>
      <c r="S1377">
        <v>33</v>
      </c>
      <c r="T1377" s="8">
        <v>0.45500000000000002</v>
      </c>
      <c r="U1377">
        <v>8</v>
      </c>
      <c r="V1377">
        <v>14</v>
      </c>
      <c r="W1377" s="8">
        <v>0.57099999999999995</v>
      </c>
      <c r="X1377">
        <v>13</v>
      </c>
      <c r="Y1377">
        <v>21</v>
      </c>
      <c r="Z1377">
        <v>34</v>
      </c>
      <c r="AA1377">
        <v>7</v>
      </c>
      <c r="AB1377">
        <v>3</v>
      </c>
      <c r="AC1377">
        <v>6</v>
      </c>
      <c r="AD1377">
        <v>9</v>
      </c>
      <c r="AE1377">
        <v>12</v>
      </c>
      <c r="AF1377">
        <v>38</v>
      </c>
      <c r="AG1377" s="8" t="str">
        <f>IF(Table3[[#This Row],[FTA]]&gt;=100,Table3[[#This Row],[FT%]],"")</f>
        <v/>
      </c>
      <c r="AH1377" t="str">
        <f>UPPER(Table3[[#This Row],[Player]])</f>
        <v>JORDAN MICKEY</v>
      </c>
    </row>
    <row r="1378" spans="1:34" x14ac:dyDescent="0.25">
      <c r="A1378">
        <v>2017</v>
      </c>
      <c r="B1378" t="s">
        <v>365</v>
      </c>
      <c r="C1378" t="s">
        <v>50</v>
      </c>
      <c r="D1378">
        <v>25</v>
      </c>
      <c r="E1378" t="s">
        <v>88</v>
      </c>
      <c r="F1378">
        <v>29</v>
      </c>
      <c r="G1378">
        <v>23</v>
      </c>
      <c r="H1378">
        <v>15</v>
      </c>
      <c r="I1378" s="8">
        <v>0.56999999999999995</v>
      </c>
      <c r="J1378">
        <v>1.6</v>
      </c>
      <c r="K1378">
        <v>-0.5</v>
      </c>
      <c r="L1378">
        <v>150</v>
      </c>
      <c r="M1378">
        <v>333</v>
      </c>
      <c r="N1378" s="8">
        <v>0.45</v>
      </c>
      <c r="O1378">
        <v>45</v>
      </c>
      <c r="P1378">
        <v>104</v>
      </c>
      <c r="Q1378">
        <v>0.433</v>
      </c>
      <c r="R1378">
        <v>105</v>
      </c>
      <c r="S1378">
        <v>229</v>
      </c>
      <c r="T1378" s="8">
        <v>0.45900000000000002</v>
      </c>
      <c r="U1378">
        <v>81</v>
      </c>
      <c r="V1378">
        <v>92</v>
      </c>
      <c r="W1378" s="8">
        <v>0.88</v>
      </c>
      <c r="X1378">
        <v>11</v>
      </c>
      <c r="Y1378">
        <v>112</v>
      </c>
      <c r="Z1378">
        <v>123</v>
      </c>
      <c r="AA1378">
        <v>99</v>
      </c>
      <c r="AB1378">
        <v>41</v>
      </c>
      <c r="AC1378">
        <v>7</v>
      </c>
      <c r="AD1378">
        <v>65</v>
      </c>
      <c r="AE1378">
        <v>79</v>
      </c>
      <c r="AF1378">
        <v>426</v>
      </c>
      <c r="AG1378" s="8" t="str">
        <f>IF(Table3[[#This Row],[FTA]]&gt;=100,Table3[[#This Row],[FT%]],"")</f>
        <v/>
      </c>
      <c r="AH1378" t="str">
        <f>UPPER(Table3[[#This Row],[Player]])</f>
        <v>KHRIS MIDDLETON</v>
      </c>
    </row>
    <row r="1379" spans="1:34" x14ac:dyDescent="0.25">
      <c r="A1379">
        <v>2017</v>
      </c>
      <c r="B1379" t="s">
        <v>240</v>
      </c>
      <c r="C1379" t="s">
        <v>50</v>
      </c>
      <c r="D1379">
        <v>29</v>
      </c>
      <c r="E1379" t="s">
        <v>52</v>
      </c>
      <c r="F1379">
        <v>76</v>
      </c>
      <c r="G1379">
        <v>29</v>
      </c>
      <c r="H1379">
        <v>13.7</v>
      </c>
      <c r="I1379" s="8">
        <v>0.59199999999999997</v>
      </c>
      <c r="J1379">
        <v>4</v>
      </c>
      <c r="K1379">
        <v>-0.5</v>
      </c>
      <c r="L1379">
        <v>281</v>
      </c>
      <c r="M1379">
        <v>647</v>
      </c>
      <c r="N1379" s="8">
        <v>0.434</v>
      </c>
      <c r="O1379">
        <v>169</v>
      </c>
      <c r="P1379">
        <v>409</v>
      </c>
      <c r="Q1379">
        <v>0.41299999999999998</v>
      </c>
      <c r="R1379">
        <v>112</v>
      </c>
      <c r="S1379">
        <v>238</v>
      </c>
      <c r="T1379" s="8">
        <v>0.47099999999999997</v>
      </c>
      <c r="U1379">
        <v>84</v>
      </c>
      <c r="V1379">
        <v>93</v>
      </c>
      <c r="W1379" s="8">
        <v>0.90300000000000002</v>
      </c>
      <c r="X1379">
        <v>30</v>
      </c>
      <c r="Y1379">
        <v>199</v>
      </c>
      <c r="Z1379">
        <v>229</v>
      </c>
      <c r="AA1379">
        <v>48</v>
      </c>
      <c r="AB1379">
        <v>46</v>
      </c>
      <c r="AC1379">
        <v>25</v>
      </c>
      <c r="AD1379">
        <v>40</v>
      </c>
      <c r="AE1379">
        <v>151</v>
      </c>
      <c r="AF1379">
        <v>815</v>
      </c>
      <c r="AG1379" s="8" t="str">
        <f>IF(Table3[[#This Row],[FTA]]&gt;=100,Table3[[#This Row],[FT%]],"")</f>
        <v/>
      </c>
      <c r="AH1379" t="str">
        <f>UPPER(Table3[[#This Row],[Player]])</f>
        <v>C.J. MILES</v>
      </c>
    </row>
    <row r="1380" spans="1:34" x14ac:dyDescent="0.25">
      <c r="A1380">
        <v>2017</v>
      </c>
      <c r="B1380" t="s">
        <v>242</v>
      </c>
      <c r="C1380" t="s">
        <v>50</v>
      </c>
      <c r="D1380">
        <v>36</v>
      </c>
      <c r="E1380" t="s">
        <v>35</v>
      </c>
      <c r="F1380">
        <v>20</v>
      </c>
      <c r="G1380">
        <v>0</v>
      </c>
      <c r="H1380">
        <v>7.8</v>
      </c>
      <c r="I1380" s="8">
        <v>0.58599999999999997</v>
      </c>
      <c r="J1380">
        <v>0.1</v>
      </c>
      <c r="K1380">
        <v>-3.8</v>
      </c>
      <c r="L1380">
        <v>9</v>
      </c>
      <c r="M1380">
        <v>23</v>
      </c>
      <c r="N1380" s="8">
        <v>0.39100000000000001</v>
      </c>
      <c r="O1380">
        <v>8</v>
      </c>
      <c r="P1380">
        <v>20</v>
      </c>
      <c r="Q1380">
        <v>0.4</v>
      </c>
      <c r="R1380">
        <v>1</v>
      </c>
      <c r="S1380">
        <v>3</v>
      </c>
      <c r="T1380" s="8">
        <v>0.33300000000000002</v>
      </c>
      <c r="U1380">
        <v>2</v>
      </c>
      <c r="V1380">
        <v>2</v>
      </c>
      <c r="W1380" s="8">
        <v>1</v>
      </c>
      <c r="X1380">
        <v>3</v>
      </c>
      <c r="Y1380">
        <v>36</v>
      </c>
      <c r="Z1380">
        <v>39</v>
      </c>
      <c r="AA1380">
        <v>22</v>
      </c>
      <c r="AB1380">
        <v>2</v>
      </c>
      <c r="AC1380">
        <v>0</v>
      </c>
      <c r="AD1380">
        <v>13</v>
      </c>
      <c r="AE1380">
        <v>9</v>
      </c>
      <c r="AF1380">
        <v>28</v>
      </c>
      <c r="AG1380" s="8" t="str">
        <f>IF(Table3[[#This Row],[FTA]]&gt;=100,Table3[[#This Row],[FT%]],"")</f>
        <v/>
      </c>
      <c r="AH1380" t="str">
        <f>UPPER(Table3[[#This Row],[Player]])</f>
        <v>MIKE MILLER</v>
      </c>
    </row>
    <row r="1381" spans="1:34" x14ac:dyDescent="0.25">
      <c r="A1381">
        <v>2017</v>
      </c>
      <c r="B1381" t="s">
        <v>243</v>
      </c>
      <c r="C1381" t="s">
        <v>36</v>
      </c>
      <c r="D1381">
        <v>28</v>
      </c>
      <c r="E1381" t="s">
        <v>56</v>
      </c>
      <c r="F1381">
        <v>80</v>
      </c>
      <c r="G1381">
        <v>8</v>
      </c>
      <c r="H1381">
        <v>15.2</v>
      </c>
      <c r="I1381" s="8">
        <v>0.57699999999999996</v>
      </c>
      <c r="J1381">
        <v>5.0999999999999996</v>
      </c>
      <c r="K1381">
        <v>1.3</v>
      </c>
      <c r="L1381">
        <v>273</v>
      </c>
      <c r="M1381">
        <v>622</v>
      </c>
      <c r="N1381" s="8">
        <v>0.439</v>
      </c>
      <c r="O1381">
        <v>147</v>
      </c>
      <c r="P1381">
        <v>356</v>
      </c>
      <c r="Q1381">
        <v>0.41299999999999998</v>
      </c>
      <c r="R1381">
        <v>126</v>
      </c>
      <c r="S1381">
        <v>266</v>
      </c>
      <c r="T1381" s="8">
        <v>0.47399999999999998</v>
      </c>
      <c r="U1381">
        <v>66</v>
      </c>
      <c r="V1381">
        <v>80</v>
      </c>
      <c r="W1381" s="8">
        <v>0.82499999999999996</v>
      </c>
      <c r="X1381">
        <v>24</v>
      </c>
      <c r="Y1381">
        <v>118</v>
      </c>
      <c r="Z1381">
        <v>142</v>
      </c>
      <c r="AA1381">
        <v>280</v>
      </c>
      <c r="AB1381">
        <v>65</v>
      </c>
      <c r="AC1381">
        <v>3</v>
      </c>
      <c r="AD1381">
        <v>101</v>
      </c>
      <c r="AE1381">
        <v>109</v>
      </c>
      <c r="AF1381">
        <v>759</v>
      </c>
      <c r="AG1381" s="8" t="str">
        <f>IF(Table3[[#This Row],[FTA]]&gt;=100,Table3[[#This Row],[FT%]],"")</f>
        <v/>
      </c>
      <c r="AH1381" t="str">
        <f>UPPER(Table3[[#This Row],[Player]])</f>
        <v>PATTY MILLS</v>
      </c>
    </row>
    <row r="1382" spans="1:34" x14ac:dyDescent="0.25">
      <c r="A1382">
        <v>2017</v>
      </c>
      <c r="B1382" t="s">
        <v>491</v>
      </c>
      <c r="C1382" t="s">
        <v>34</v>
      </c>
      <c r="D1382">
        <v>29</v>
      </c>
      <c r="E1382" t="s">
        <v>96</v>
      </c>
      <c r="F1382">
        <v>2</v>
      </c>
      <c r="G1382">
        <v>0</v>
      </c>
      <c r="H1382">
        <v>-3.4</v>
      </c>
      <c r="I1382" s="8">
        <v>0.19</v>
      </c>
      <c r="J1382">
        <v>-0.1</v>
      </c>
      <c r="K1382">
        <v>-13.2</v>
      </c>
      <c r="L1382">
        <v>1</v>
      </c>
      <c r="M1382">
        <v>7</v>
      </c>
      <c r="N1382" s="8">
        <v>0.14299999999999999</v>
      </c>
      <c r="O1382">
        <v>0</v>
      </c>
      <c r="P1382">
        <v>2</v>
      </c>
      <c r="Q1382">
        <v>0</v>
      </c>
      <c r="R1382">
        <v>1</v>
      </c>
      <c r="S1382">
        <v>5</v>
      </c>
      <c r="T1382" s="8">
        <v>0.2</v>
      </c>
      <c r="U1382">
        <v>1</v>
      </c>
      <c r="V1382">
        <v>2</v>
      </c>
      <c r="W1382" s="8">
        <v>0.5</v>
      </c>
      <c r="X1382">
        <v>3</v>
      </c>
      <c r="Y1382">
        <v>3</v>
      </c>
      <c r="Z1382">
        <v>6</v>
      </c>
      <c r="AA1382">
        <v>1</v>
      </c>
      <c r="AB1382">
        <v>0</v>
      </c>
      <c r="AC1382">
        <v>0</v>
      </c>
      <c r="AD1382">
        <v>2</v>
      </c>
      <c r="AE1382">
        <v>2</v>
      </c>
      <c r="AF1382">
        <v>3</v>
      </c>
      <c r="AG1382" s="8" t="str">
        <f>IF(Table3[[#This Row],[FTA]]&gt;=100,Table3[[#This Row],[FT%]],"")</f>
        <v/>
      </c>
      <c r="AH1382" t="str">
        <f>UPPER(Table3[[#This Row],[Player]])</f>
        <v>ELIJAH MILLSAP</v>
      </c>
    </row>
    <row r="1383" spans="1:34" x14ac:dyDescent="0.25">
      <c r="A1383">
        <v>2017</v>
      </c>
      <c r="B1383" t="s">
        <v>244</v>
      </c>
      <c r="C1383" t="s">
        <v>30</v>
      </c>
      <c r="D1383">
        <v>31</v>
      </c>
      <c r="E1383" t="s">
        <v>115</v>
      </c>
      <c r="F1383">
        <v>69</v>
      </c>
      <c r="G1383">
        <v>67</v>
      </c>
      <c r="H1383">
        <v>17.8</v>
      </c>
      <c r="I1383" s="8">
        <v>0.54200000000000004</v>
      </c>
      <c r="J1383">
        <v>6.4</v>
      </c>
      <c r="K1383">
        <v>2.7</v>
      </c>
      <c r="L1383">
        <v>430</v>
      </c>
      <c r="M1383">
        <v>972</v>
      </c>
      <c r="N1383" s="8">
        <v>0.442</v>
      </c>
      <c r="O1383">
        <v>75</v>
      </c>
      <c r="P1383">
        <v>241</v>
      </c>
      <c r="Q1383">
        <v>0.311</v>
      </c>
      <c r="R1383">
        <v>355</v>
      </c>
      <c r="S1383">
        <v>731</v>
      </c>
      <c r="T1383" s="8">
        <v>0.48599999999999999</v>
      </c>
      <c r="U1383">
        <v>311</v>
      </c>
      <c r="V1383">
        <v>405</v>
      </c>
      <c r="W1383" s="8">
        <v>0.76800000000000002</v>
      </c>
      <c r="X1383">
        <v>111</v>
      </c>
      <c r="Y1383">
        <v>422</v>
      </c>
      <c r="Z1383">
        <v>533</v>
      </c>
      <c r="AA1383">
        <v>252</v>
      </c>
      <c r="AB1383">
        <v>90</v>
      </c>
      <c r="AC1383">
        <v>62</v>
      </c>
      <c r="AD1383">
        <v>158</v>
      </c>
      <c r="AE1383">
        <v>186</v>
      </c>
      <c r="AF1383">
        <v>1246</v>
      </c>
      <c r="AG1383" s="8">
        <f>IF(Table3[[#This Row],[FTA]]&gt;=100,Table3[[#This Row],[FT%]],"")</f>
        <v>0.76800000000000002</v>
      </c>
      <c r="AH1383" t="str">
        <f>UPPER(Table3[[#This Row],[Player]])</f>
        <v>PAUL MILLSAP</v>
      </c>
    </row>
    <row r="1384" spans="1:34" x14ac:dyDescent="0.25">
      <c r="A1384">
        <v>2017</v>
      </c>
      <c r="B1384" t="s">
        <v>492</v>
      </c>
      <c r="C1384" t="s">
        <v>30</v>
      </c>
      <c r="D1384">
        <v>25</v>
      </c>
      <c r="E1384" t="s">
        <v>63</v>
      </c>
      <c r="F1384">
        <v>70</v>
      </c>
      <c r="G1384">
        <v>15</v>
      </c>
      <c r="H1384">
        <v>14.5</v>
      </c>
      <c r="I1384" s="8">
        <v>0.54600000000000004</v>
      </c>
      <c r="J1384">
        <v>3.8</v>
      </c>
      <c r="K1384">
        <v>0.4</v>
      </c>
      <c r="L1384">
        <v>258</v>
      </c>
      <c r="M1384">
        <v>625</v>
      </c>
      <c r="N1384" s="8">
        <v>0.41299999999999998</v>
      </c>
      <c r="O1384">
        <v>129</v>
      </c>
      <c r="P1384">
        <v>377</v>
      </c>
      <c r="Q1384">
        <v>0.34200000000000003</v>
      </c>
      <c r="R1384">
        <v>129</v>
      </c>
      <c r="S1384">
        <v>248</v>
      </c>
      <c r="T1384" s="8">
        <v>0.52</v>
      </c>
      <c r="U1384">
        <v>99</v>
      </c>
      <c r="V1384">
        <v>128</v>
      </c>
      <c r="W1384" s="8">
        <v>0.77300000000000002</v>
      </c>
      <c r="X1384">
        <v>61</v>
      </c>
      <c r="Y1384">
        <v>323</v>
      </c>
      <c r="Z1384">
        <v>384</v>
      </c>
      <c r="AA1384">
        <v>75</v>
      </c>
      <c r="AB1384">
        <v>53</v>
      </c>
      <c r="AC1384">
        <v>56</v>
      </c>
      <c r="AD1384">
        <v>79</v>
      </c>
      <c r="AE1384">
        <v>128</v>
      </c>
      <c r="AF1384">
        <v>744</v>
      </c>
      <c r="AG1384" s="8">
        <f>IF(Table3[[#This Row],[FTA]]&gt;=100,Table3[[#This Row],[FT%]],"")</f>
        <v>0.77300000000000002</v>
      </c>
      <c r="AH1384" t="str">
        <f>UPPER(Table3[[#This Row],[Player]])</f>
        <v>NIKOLA MIROTIC</v>
      </c>
    </row>
    <row r="1385" spans="1:34" x14ac:dyDescent="0.25">
      <c r="A1385">
        <v>2017</v>
      </c>
      <c r="B1385" t="s">
        <v>245</v>
      </c>
      <c r="C1385" t="s">
        <v>38</v>
      </c>
      <c r="D1385">
        <v>26</v>
      </c>
      <c r="E1385" t="s">
        <v>88</v>
      </c>
      <c r="F1385">
        <v>81</v>
      </c>
      <c r="G1385">
        <v>0</v>
      </c>
      <c r="H1385">
        <v>21.1</v>
      </c>
      <c r="I1385" s="8">
        <v>0.57199999999999995</v>
      </c>
      <c r="J1385">
        <v>5.6</v>
      </c>
      <c r="K1385">
        <v>2</v>
      </c>
      <c r="L1385">
        <v>387</v>
      </c>
      <c r="M1385">
        <v>726</v>
      </c>
      <c r="N1385" s="8">
        <v>0.53300000000000003</v>
      </c>
      <c r="O1385">
        <v>0</v>
      </c>
      <c r="P1385">
        <v>4</v>
      </c>
      <c r="Q1385">
        <v>0</v>
      </c>
      <c r="R1385">
        <v>387</v>
      </c>
      <c r="S1385">
        <v>722</v>
      </c>
      <c r="T1385" s="8">
        <v>0.53600000000000003</v>
      </c>
      <c r="U1385">
        <v>177</v>
      </c>
      <c r="V1385">
        <v>239</v>
      </c>
      <c r="W1385" s="8">
        <v>0.74099999999999999</v>
      </c>
      <c r="X1385">
        <v>167</v>
      </c>
      <c r="Y1385">
        <v>365</v>
      </c>
      <c r="Z1385">
        <v>532</v>
      </c>
      <c r="AA1385">
        <v>187</v>
      </c>
      <c r="AB1385">
        <v>92</v>
      </c>
      <c r="AC1385">
        <v>38</v>
      </c>
      <c r="AD1385">
        <v>140</v>
      </c>
      <c r="AE1385">
        <v>168</v>
      </c>
      <c r="AF1385">
        <v>951</v>
      </c>
      <c r="AG1385" s="8">
        <f>IF(Table3[[#This Row],[FTA]]&gt;=100,Table3[[#This Row],[FT%]],"")</f>
        <v>0.74099999999999999</v>
      </c>
      <c r="AH1385" t="str">
        <f>UPPER(Table3[[#This Row],[Player]])</f>
        <v>GREG MONROE</v>
      </c>
    </row>
    <row r="1386" spans="1:34" x14ac:dyDescent="0.25">
      <c r="A1386">
        <v>2017</v>
      </c>
      <c r="B1386" t="s">
        <v>246</v>
      </c>
      <c r="C1386" t="s">
        <v>34</v>
      </c>
      <c r="D1386">
        <v>27</v>
      </c>
      <c r="E1386" t="s">
        <v>392</v>
      </c>
      <c r="F1386">
        <v>73</v>
      </c>
      <c r="G1386">
        <v>22</v>
      </c>
      <c r="H1386">
        <v>12.1</v>
      </c>
      <c r="I1386" s="8">
        <v>0.53700000000000003</v>
      </c>
      <c r="J1386">
        <v>2.7</v>
      </c>
      <c r="K1386">
        <v>-1.3</v>
      </c>
      <c r="L1386">
        <v>283</v>
      </c>
      <c r="M1386">
        <v>619</v>
      </c>
      <c r="N1386" s="8">
        <v>0.45700000000000002</v>
      </c>
      <c r="O1386">
        <v>77</v>
      </c>
      <c r="P1386">
        <v>208</v>
      </c>
      <c r="Q1386">
        <v>0.37</v>
      </c>
      <c r="R1386">
        <v>206</v>
      </c>
      <c r="S1386">
        <v>411</v>
      </c>
      <c r="T1386" s="8">
        <v>0.501</v>
      </c>
      <c r="U1386">
        <v>57</v>
      </c>
      <c r="V1386">
        <v>74</v>
      </c>
      <c r="W1386" s="8">
        <v>0.77</v>
      </c>
      <c r="X1386">
        <v>33</v>
      </c>
      <c r="Y1386">
        <v>119</v>
      </c>
      <c r="Z1386">
        <v>152</v>
      </c>
      <c r="AA1386">
        <v>164</v>
      </c>
      <c r="AB1386">
        <v>50</v>
      </c>
      <c r="AC1386">
        <v>32</v>
      </c>
      <c r="AD1386">
        <v>62</v>
      </c>
      <c r="AE1386">
        <v>131</v>
      </c>
      <c r="AF1386">
        <v>700</v>
      </c>
      <c r="AG1386" s="8" t="str">
        <f>IF(Table3[[#This Row],[FTA]]&gt;=100,Table3[[#This Row],[FT%]],"")</f>
        <v/>
      </c>
      <c r="AH1386" t="str">
        <f>UPPER(Table3[[#This Row],[Player]])</f>
        <v>E'TWAUN MOORE</v>
      </c>
    </row>
    <row r="1387" spans="1:34" x14ac:dyDescent="0.25">
      <c r="A1387">
        <v>2017</v>
      </c>
      <c r="B1387" t="s">
        <v>248</v>
      </c>
      <c r="C1387" t="s">
        <v>50</v>
      </c>
      <c r="D1387">
        <v>27</v>
      </c>
      <c r="E1387" t="s">
        <v>104</v>
      </c>
      <c r="F1387">
        <v>79</v>
      </c>
      <c r="G1387">
        <v>79</v>
      </c>
      <c r="H1387">
        <v>12.4</v>
      </c>
      <c r="I1387" s="8">
        <v>0.50800000000000001</v>
      </c>
      <c r="J1387">
        <v>3.9</v>
      </c>
      <c r="K1387">
        <v>-0.5</v>
      </c>
      <c r="L1387">
        <v>421</v>
      </c>
      <c r="M1387">
        <v>1007</v>
      </c>
      <c r="N1387" s="8">
        <v>0.41799999999999998</v>
      </c>
      <c r="O1387">
        <v>118</v>
      </c>
      <c r="P1387">
        <v>357</v>
      </c>
      <c r="Q1387">
        <v>0.33100000000000002</v>
      </c>
      <c r="R1387">
        <v>303</v>
      </c>
      <c r="S1387">
        <v>650</v>
      </c>
      <c r="T1387" s="8">
        <v>0.46600000000000003</v>
      </c>
      <c r="U1387">
        <v>145</v>
      </c>
      <c r="V1387">
        <v>185</v>
      </c>
      <c r="W1387" s="8">
        <v>0.78400000000000003</v>
      </c>
      <c r="X1387">
        <v>77</v>
      </c>
      <c r="Y1387">
        <v>289</v>
      </c>
      <c r="Z1387">
        <v>366</v>
      </c>
      <c r="AA1387">
        <v>160</v>
      </c>
      <c r="AB1387">
        <v>52</v>
      </c>
      <c r="AC1387">
        <v>25</v>
      </c>
      <c r="AD1387">
        <v>87</v>
      </c>
      <c r="AE1387">
        <v>168</v>
      </c>
      <c r="AF1387">
        <v>1105</v>
      </c>
      <c r="AG1387" s="8">
        <f>IF(Table3[[#This Row],[FTA]]&gt;=100,Table3[[#This Row],[FT%]],"")</f>
        <v>0.78400000000000003</v>
      </c>
      <c r="AH1387" t="str">
        <f>UPPER(Table3[[#This Row],[Player]])</f>
        <v>MARCUS MORRIS</v>
      </c>
    </row>
    <row r="1388" spans="1:34" x14ac:dyDescent="0.25">
      <c r="A1388">
        <v>2017</v>
      </c>
      <c r="B1388" t="s">
        <v>249</v>
      </c>
      <c r="C1388" t="s">
        <v>30</v>
      </c>
      <c r="D1388">
        <v>27</v>
      </c>
      <c r="E1388" t="s">
        <v>48</v>
      </c>
      <c r="F1388">
        <v>76</v>
      </c>
      <c r="G1388">
        <v>76</v>
      </c>
      <c r="H1388">
        <v>13.7</v>
      </c>
      <c r="I1388" s="8">
        <v>0.54</v>
      </c>
      <c r="J1388">
        <v>4.0999999999999996</v>
      </c>
      <c r="K1388">
        <v>-1</v>
      </c>
      <c r="L1388">
        <v>406</v>
      </c>
      <c r="M1388">
        <v>889</v>
      </c>
      <c r="N1388" s="8">
        <v>0.45700000000000002</v>
      </c>
      <c r="O1388">
        <v>71</v>
      </c>
      <c r="P1388">
        <v>196</v>
      </c>
      <c r="Q1388">
        <v>0.36199999999999999</v>
      </c>
      <c r="R1388">
        <v>335</v>
      </c>
      <c r="S1388">
        <v>693</v>
      </c>
      <c r="T1388" s="8">
        <v>0.48299999999999998</v>
      </c>
      <c r="U1388">
        <v>180</v>
      </c>
      <c r="V1388">
        <v>215</v>
      </c>
      <c r="W1388" s="8">
        <v>0.83699999999999997</v>
      </c>
      <c r="X1388">
        <v>107</v>
      </c>
      <c r="Y1388">
        <v>385</v>
      </c>
      <c r="Z1388">
        <v>492</v>
      </c>
      <c r="AA1388">
        <v>126</v>
      </c>
      <c r="AB1388">
        <v>82</v>
      </c>
      <c r="AC1388">
        <v>42</v>
      </c>
      <c r="AD1388">
        <v>129</v>
      </c>
      <c r="AE1388">
        <v>254</v>
      </c>
      <c r="AF1388">
        <v>1063</v>
      </c>
      <c r="AG1388" s="8">
        <f>IF(Table3[[#This Row],[FTA]]&gt;=100,Table3[[#This Row],[FT%]],"")</f>
        <v>0.83699999999999997</v>
      </c>
      <c r="AH1388" t="str">
        <f>UPPER(Table3[[#This Row],[Player]])</f>
        <v>MARKIEFF MORRIS</v>
      </c>
    </row>
    <row r="1389" spans="1:34" x14ac:dyDescent="0.25">
      <c r="A1389">
        <v>2017</v>
      </c>
      <c r="B1389" t="s">
        <v>250</v>
      </c>
      <c r="C1389" t="s">
        <v>34</v>
      </c>
      <c r="D1389">
        <v>31</v>
      </c>
      <c r="E1389" t="s">
        <v>69</v>
      </c>
      <c r="F1389">
        <v>49</v>
      </c>
      <c r="G1389">
        <v>7</v>
      </c>
      <c r="H1389">
        <v>10</v>
      </c>
      <c r="I1389" s="8">
        <v>0.505</v>
      </c>
      <c r="J1389">
        <v>1.2</v>
      </c>
      <c r="K1389">
        <v>-4.3</v>
      </c>
      <c r="L1389">
        <v>98</v>
      </c>
      <c r="M1389">
        <v>252</v>
      </c>
      <c r="N1389" s="8">
        <v>0.38900000000000001</v>
      </c>
      <c r="O1389">
        <v>41</v>
      </c>
      <c r="P1389">
        <v>133</v>
      </c>
      <c r="Q1389">
        <v>0.308</v>
      </c>
      <c r="R1389">
        <v>57</v>
      </c>
      <c r="S1389">
        <v>119</v>
      </c>
      <c r="T1389" s="8">
        <v>0.47899999999999998</v>
      </c>
      <c r="U1389">
        <v>34</v>
      </c>
      <c r="V1389">
        <v>37</v>
      </c>
      <c r="W1389" s="8">
        <v>0.91900000000000004</v>
      </c>
      <c r="X1389">
        <v>12</v>
      </c>
      <c r="Y1389">
        <v>19</v>
      </c>
      <c r="Z1389">
        <v>31</v>
      </c>
      <c r="AA1389">
        <v>25</v>
      </c>
      <c r="AB1389">
        <v>24</v>
      </c>
      <c r="AC1389">
        <v>2</v>
      </c>
      <c r="AD1389">
        <v>6</v>
      </c>
      <c r="AE1389">
        <v>44</v>
      </c>
      <c r="AF1389">
        <v>271</v>
      </c>
      <c r="AG1389" s="8" t="str">
        <f>IF(Table3[[#This Row],[FTA]]&gt;=100,Table3[[#This Row],[FT%]],"")</f>
        <v/>
      </c>
      <c r="AH1389" t="str">
        <f>UPPER(Table3[[#This Row],[Player]])</f>
        <v>ANTHONY MORROW</v>
      </c>
    </row>
    <row r="1390" spans="1:34" x14ac:dyDescent="0.25">
      <c r="A1390">
        <v>2017</v>
      </c>
      <c r="B1390" t="s">
        <v>250</v>
      </c>
      <c r="C1390" t="s">
        <v>34</v>
      </c>
      <c r="D1390">
        <v>31</v>
      </c>
      <c r="E1390" t="s">
        <v>40</v>
      </c>
      <c r="F1390">
        <v>40</v>
      </c>
      <c r="G1390">
        <v>7</v>
      </c>
      <c r="H1390">
        <v>9.1999999999999993</v>
      </c>
      <c r="I1390" s="8">
        <v>0.49099999999999999</v>
      </c>
      <c r="J1390">
        <v>0.9</v>
      </c>
      <c r="K1390">
        <v>-4.5</v>
      </c>
      <c r="L1390">
        <v>86</v>
      </c>
      <c r="M1390">
        <v>223</v>
      </c>
      <c r="N1390" s="8">
        <v>0.38600000000000001</v>
      </c>
      <c r="O1390">
        <v>35</v>
      </c>
      <c r="P1390">
        <v>119</v>
      </c>
      <c r="Q1390">
        <v>0.29399999999999998</v>
      </c>
      <c r="R1390">
        <v>51</v>
      </c>
      <c r="S1390">
        <v>104</v>
      </c>
      <c r="T1390" s="8">
        <v>0.49</v>
      </c>
      <c r="U1390">
        <v>23</v>
      </c>
      <c r="V1390">
        <v>26</v>
      </c>
      <c r="W1390" s="8">
        <v>0.88500000000000001</v>
      </c>
      <c r="X1390">
        <v>11</v>
      </c>
      <c r="Y1390">
        <v>18</v>
      </c>
      <c r="Z1390">
        <v>29</v>
      </c>
      <c r="AA1390">
        <v>19</v>
      </c>
      <c r="AB1390">
        <v>22</v>
      </c>
      <c r="AC1390">
        <v>2</v>
      </c>
      <c r="AD1390">
        <v>6</v>
      </c>
      <c r="AE1390">
        <v>40</v>
      </c>
      <c r="AF1390">
        <v>230</v>
      </c>
      <c r="AG1390" s="8" t="str">
        <f>IF(Table3[[#This Row],[FTA]]&gt;=100,Table3[[#This Row],[FT%]],"")</f>
        <v/>
      </c>
      <c r="AH1390" t="str">
        <f>UPPER(Table3[[#This Row],[Player]])</f>
        <v>ANTHONY MORROW</v>
      </c>
    </row>
    <row r="1391" spans="1:34" x14ac:dyDescent="0.25">
      <c r="A1391">
        <v>2017</v>
      </c>
      <c r="B1391" t="s">
        <v>250</v>
      </c>
      <c r="C1391" t="s">
        <v>34</v>
      </c>
      <c r="D1391">
        <v>31</v>
      </c>
      <c r="E1391" t="s">
        <v>63</v>
      </c>
      <c r="F1391">
        <v>9</v>
      </c>
      <c r="G1391">
        <v>0</v>
      </c>
      <c r="H1391">
        <v>16</v>
      </c>
      <c r="I1391" s="8">
        <v>0.60599999999999998</v>
      </c>
      <c r="J1391">
        <v>0.3</v>
      </c>
      <c r="K1391">
        <v>-2.4</v>
      </c>
      <c r="L1391">
        <v>12</v>
      </c>
      <c r="M1391">
        <v>29</v>
      </c>
      <c r="N1391" s="8">
        <v>0.41399999999999998</v>
      </c>
      <c r="O1391">
        <v>6</v>
      </c>
      <c r="P1391">
        <v>14</v>
      </c>
      <c r="Q1391">
        <v>0.42899999999999999</v>
      </c>
      <c r="R1391">
        <v>6</v>
      </c>
      <c r="S1391">
        <v>15</v>
      </c>
      <c r="T1391" s="8">
        <v>0.4</v>
      </c>
      <c r="U1391">
        <v>11</v>
      </c>
      <c r="V1391">
        <v>11</v>
      </c>
      <c r="W1391" s="8">
        <v>1</v>
      </c>
      <c r="X1391">
        <v>1</v>
      </c>
      <c r="Y1391">
        <v>1</v>
      </c>
      <c r="Z1391">
        <v>2</v>
      </c>
      <c r="AA1391">
        <v>6</v>
      </c>
      <c r="AB1391">
        <v>2</v>
      </c>
      <c r="AC1391">
        <v>0</v>
      </c>
      <c r="AD1391">
        <v>0</v>
      </c>
      <c r="AE1391">
        <v>4</v>
      </c>
      <c r="AF1391">
        <v>41</v>
      </c>
      <c r="AG1391" s="8" t="str">
        <f>IF(Table3[[#This Row],[FTA]]&gt;=100,Table3[[#This Row],[FT%]],"")</f>
        <v/>
      </c>
      <c r="AH1391" t="str">
        <f>UPPER(Table3[[#This Row],[Player]])</f>
        <v>ANTHONY MORROW</v>
      </c>
    </row>
    <row r="1392" spans="1:34" x14ac:dyDescent="0.25">
      <c r="A1392">
        <v>2017</v>
      </c>
      <c r="B1392" t="s">
        <v>367</v>
      </c>
      <c r="C1392" t="s">
        <v>30</v>
      </c>
      <c r="D1392">
        <v>26</v>
      </c>
      <c r="E1392" t="s">
        <v>392</v>
      </c>
      <c r="F1392">
        <v>34</v>
      </c>
      <c r="G1392">
        <v>0</v>
      </c>
      <c r="H1392">
        <v>9.1999999999999993</v>
      </c>
      <c r="I1392" s="8">
        <v>0.47</v>
      </c>
      <c r="J1392">
        <v>0.2</v>
      </c>
      <c r="K1392">
        <v>-2.9</v>
      </c>
      <c r="L1392">
        <v>57</v>
      </c>
      <c r="M1392">
        <v>138</v>
      </c>
      <c r="N1392" s="8">
        <v>0.41299999999999998</v>
      </c>
      <c r="O1392">
        <v>11</v>
      </c>
      <c r="P1392">
        <v>47</v>
      </c>
      <c r="Q1392">
        <v>0.23400000000000001</v>
      </c>
      <c r="R1392">
        <v>46</v>
      </c>
      <c r="S1392">
        <v>91</v>
      </c>
      <c r="T1392" s="8">
        <v>0.505</v>
      </c>
      <c r="U1392">
        <v>25</v>
      </c>
      <c r="V1392">
        <v>49</v>
      </c>
      <c r="W1392" s="8">
        <v>0.51</v>
      </c>
      <c r="X1392">
        <v>26</v>
      </c>
      <c r="Y1392">
        <v>75</v>
      </c>
      <c r="Z1392">
        <v>101</v>
      </c>
      <c r="AA1392">
        <v>34</v>
      </c>
      <c r="AB1392">
        <v>18</v>
      </c>
      <c r="AC1392">
        <v>11</v>
      </c>
      <c r="AD1392">
        <v>31</v>
      </c>
      <c r="AE1392">
        <v>55</v>
      </c>
      <c r="AF1392">
        <v>150</v>
      </c>
      <c r="AG1392" s="8" t="str">
        <f>IF(Table3[[#This Row],[FTA]]&gt;=100,Table3[[#This Row],[FT%]],"")</f>
        <v/>
      </c>
      <c r="AH1392" t="str">
        <f>UPPER(Table3[[#This Row],[Player]])</f>
        <v>DONATAS MOTIEJUNAS</v>
      </c>
    </row>
    <row r="1393" spans="1:34" x14ac:dyDescent="0.25">
      <c r="A1393">
        <v>2017</v>
      </c>
      <c r="B1393" t="s">
        <v>251</v>
      </c>
      <c r="C1393" t="s">
        <v>38</v>
      </c>
      <c r="D1393">
        <v>30</v>
      </c>
      <c r="E1393" t="s">
        <v>74</v>
      </c>
      <c r="F1393">
        <v>54</v>
      </c>
      <c r="G1393">
        <v>52</v>
      </c>
      <c r="H1393">
        <v>12.3</v>
      </c>
      <c r="I1393" s="8">
        <v>0.55300000000000005</v>
      </c>
      <c r="J1393">
        <v>1.1000000000000001</v>
      </c>
      <c r="K1393">
        <v>-3.6</v>
      </c>
      <c r="L1393">
        <v>169</v>
      </c>
      <c r="M1393">
        <v>328</v>
      </c>
      <c r="N1393" s="8">
        <v>0.51500000000000001</v>
      </c>
      <c r="O1393">
        <v>0</v>
      </c>
      <c r="P1393">
        <v>1</v>
      </c>
      <c r="Q1393">
        <v>0</v>
      </c>
      <c r="R1393">
        <v>169</v>
      </c>
      <c r="S1393">
        <v>327</v>
      </c>
      <c r="T1393" s="8">
        <v>0.51700000000000002</v>
      </c>
      <c r="U1393">
        <v>63</v>
      </c>
      <c r="V1393">
        <v>78</v>
      </c>
      <c r="W1393" s="8">
        <v>0.80800000000000005</v>
      </c>
      <c r="X1393">
        <v>104</v>
      </c>
      <c r="Y1393">
        <v>160</v>
      </c>
      <c r="Z1393">
        <v>264</v>
      </c>
      <c r="AA1393">
        <v>43</v>
      </c>
      <c r="AB1393">
        <v>16</v>
      </c>
      <c r="AC1393">
        <v>31</v>
      </c>
      <c r="AD1393">
        <v>72</v>
      </c>
      <c r="AE1393">
        <v>133</v>
      </c>
      <c r="AF1393">
        <v>401</v>
      </c>
      <c r="AG1393" s="8" t="str">
        <f>IF(Table3[[#This Row],[FTA]]&gt;=100,Table3[[#This Row],[FT%]],"")</f>
        <v/>
      </c>
      <c r="AH1393" t="str">
        <f>UPPER(Table3[[#This Row],[Player]])</f>
        <v>TIMOFEY MOZGOV</v>
      </c>
    </row>
    <row r="1394" spans="1:34" x14ac:dyDescent="0.25">
      <c r="A1394">
        <v>2017</v>
      </c>
      <c r="B1394" t="s">
        <v>554</v>
      </c>
      <c r="C1394" t="s">
        <v>36</v>
      </c>
      <c r="D1394">
        <v>20</v>
      </c>
      <c r="E1394" t="s">
        <v>35</v>
      </c>
      <c r="F1394">
        <v>55</v>
      </c>
      <c r="G1394">
        <v>41</v>
      </c>
      <c r="H1394">
        <v>10.9</v>
      </c>
      <c r="I1394" s="8">
        <v>0.48299999999999998</v>
      </c>
      <c r="J1394">
        <v>0.2</v>
      </c>
      <c r="K1394">
        <v>-3.8</v>
      </c>
      <c r="L1394">
        <v>208</v>
      </c>
      <c r="M1394">
        <v>551</v>
      </c>
      <c r="N1394" s="8">
        <v>0.377</v>
      </c>
      <c r="O1394">
        <v>56</v>
      </c>
      <c r="P1394">
        <v>178</v>
      </c>
      <c r="Q1394">
        <v>0.315</v>
      </c>
      <c r="R1394">
        <v>152</v>
      </c>
      <c r="S1394">
        <v>373</v>
      </c>
      <c r="T1394" s="8">
        <v>0.40799999999999997</v>
      </c>
      <c r="U1394">
        <v>131</v>
      </c>
      <c r="V1394">
        <v>167</v>
      </c>
      <c r="W1394" s="8">
        <v>0.78400000000000003</v>
      </c>
      <c r="X1394">
        <v>29</v>
      </c>
      <c r="Y1394">
        <v>149</v>
      </c>
      <c r="Z1394">
        <v>178</v>
      </c>
      <c r="AA1394">
        <v>217</v>
      </c>
      <c r="AB1394">
        <v>41</v>
      </c>
      <c r="AC1394">
        <v>13</v>
      </c>
      <c r="AD1394">
        <v>123</v>
      </c>
      <c r="AE1394">
        <v>95</v>
      </c>
      <c r="AF1394">
        <v>603</v>
      </c>
      <c r="AG1394" s="8">
        <f>IF(Table3[[#This Row],[FTA]]&gt;=100,Table3[[#This Row],[FT%]],"")</f>
        <v>0.78400000000000003</v>
      </c>
      <c r="AH1394" t="str">
        <f>UPPER(Table3[[#This Row],[Player]])</f>
        <v>EMMANUEL MUDIAY</v>
      </c>
    </row>
    <row r="1395" spans="1:34" x14ac:dyDescent="0.25">
      <c r="A1395">
        <v>2017</v>
      </c>
      <c r="B1395" t="s">
        <v>430</v>
      </c>
      <c r="C1395" t="s">
        <v>50</v>
      </c>
      <c r="D1395">
        <v>24</v>
      </c>
      <c r="E1395" t="s">
        <v>71</v>
      </c>
      <c r="F1395">
        <v>78</v>
      </c>
      <c r="G1395">
        <v>1</v>
      </c>
      <c r="H1395">
        <v>14.9</v>
      </c>
      <c r="I1395" s="8">
        <v>0.56599999999999995</v>
      </c>
      <c r="J1395">
        <v>2.7</v>
      </c>
      <c r="K1395">
        <v>-4.4000000000000004</v>
      </c>
      <c r="L1395">
        <v>288</v>
      </c>
      <c r="M1395">
        <v>598</v>
      </c>
      <c r="N1395" s="8">
        <v>0.48199999999999998</v>
      </c>
      <c r="O1395">
        <v>49</v>
      </c>
      <c r="P1395">
        <v>146</v>
      </c>
      <c r="Q1395">
        <v>0.33600000000000002</v>
      </c>
      <c r="R1395">
        <v>239</v>
      </c>
      <c r="S1395">
        <v>452</v>
      </c>
      <c r="T1395" s="8">
        <v>0.52900000000000003</v>
      </c>
      <c r="U1395">
        <v>147</v>
      </c>
      <c r="V1395">
        <v>190</v>
      </c>
      <c r="W1395" s="8">
        <v>0.77400000000000002</v>
      </c>
      <c r="X1395">
        <v>84</v>
      </c>
      <c r="Y1395">
        <v>136</v>
      </c>
      <c r="Z1395">
        <v>220</v>
      </c>
      <c r="AA1395">
        <v>35</v>
      </c>
      <c r="AB1395">
        <v>22</v>
      </c>
      <c r="AC1395">
        <v>6</v>
      </c>
      <c r="AD1395">
        <v>56</v>
      </c>
      <c r="AE1395">
        <v>86</v>
      </c>
      <c r="AF1395">
        <v>772</v>
      </c>
      <c r="AG1395" s="8">
        <f>IF(Table3[[#This Row],[FTA]]&gt;=100,Table3[[#This Row],[FT%]],"")</f>
        <v>0.77400000000000002</v>
      </c>
      <c r="AH1395" t="str">
        <f>UPPER(Table3[[#This Row],[Player]])</f>
        <v>SHABAZZ MUHAMMAD</v>
      </c>
    </row>
    <row r="1396" spans="1:34" x14ac:dyDescent="0.25">
      <c r="A1396">
        <v>2017</v>
      </c>
      <c r="B1396" t="s">
        <v>629</v>
      </c>
      <c r="C1396" t="s">
        <v>36</v>
      </c>
      <c r="D1396">
        <v>20</v>
      </c>
      <c r="E1396" t="s">
        <v>56</v>
      </c>
      <c r="F1396">
        <v>38</v>
      </c>
      <c r="G1396">
        <v>8</v>
      </c>
      <c r="H1396">
        <v>9.6</v>
      </c>
      <c r="I1396" s="8">
        <v>0.503</v>
      </c>
      <c r="J1396">
        <v>0</v>
      </c>
      <c r="K1396">
        <v>-4.8</v>
      </c>
      <c r="L1396">
        <v>50</v>
      </c>
      <c r="M1396">
        <v>116</v>
      </c>
      <c r="N1396" s="8">
        <v>0.43099999999999999</v>
      </c>
      <c r="O1396">
        <v>9</v>
      </c>
      <c r="P1396">
        <v>23</v>
      </c>
      <c r="Q1396">
        <v>0.39100000000000001</v>
      </c>
      <c r="R1396">
        <v>41</v>
      </c>
      <c r="S1396">
        <v>93</v>
      </c>
      <c r="T1396" s="8">
        <v>0.441</v>
      </c>
      <c r="U1396">
        <v>21</v>
      </c>
      <c r="V1396">
        <v>30</v>
      </c>
      <c r="W1396" s="8">
        <v>0.7</v>
      </c>
      <c r="X1396">
        <v>6</v>
      </c>
      <c r="Y1396">
        <v>36</v>
      </c>
      <c r="Z1396">
        <v>42</v>
      </c>
      <c r="AA1396">
        <v>48</v>
      </c>
      <c r="AB1396">
        <v>8</v>
      </c>
      <c r="AC1396">
        <v>6</v>
      </c>
      <c r="AD1396">
        <v>38</v>
      </c>
      <c r="AE1396">
        <v>29</v>
      </c>
      <c r="AF1396">
        <v>130</v>
      </c>
      <c r="AG1396" s="8" t="str">
        <f>IF(Table3[[#This Row],[FTA]]&gt;=100,Table3[[#This Row],[FT%]],"")</f>
        <v/>
      </c>
      <c r="AH1396" t="str">
        <f>UPPER(Table3[[#This Row],[Player]])</f>
        <v>DEJOUNTE MURRAY</v>
      </c>
    </row>
    <row r="1397" spans="1:34" x14ac:dyDescent="0.25">
      <c r="A1397">
        <v>2017</v>
      </c>
      <c r="B1397" t="s">
        <v>630</v>
      </c>
      <c r="C1397" t="s">
        <v>34</v>
      </c>
      <c r="D1397">
        <v>19</v>
      </c>
      <c r="E1397" t="s">
        <v>35</v>
      </c>
      <c r="F1397">
        <v>82</v>
      </c>
      <c r="G1397">
        <v>10</v>
      </c>
      <c r="H1397">
        <v>11.9</v>
      </c>
      <c r="I1397" s="8">
        <v>0.51800000000000002</v>
      </c>
      <c r="J1397">
        <v>1.4</v>
      </c>
      <c r="K1397">
        <v>-2.6</v>
      </c>
      <c r="L1397">
        <v>295</v>
      </c>
      <c r="M1397">
        <v>730</v>
      </c>
      <c r="N1397" s="8">
        <v>0.40400000000000003</v>
      </c>
      <c r="O1397">
        <v>115</v>
      </c>
      <c r="P1397">
        <v>344</v>
      </c>
      <c r="Q1397">
        <v>0.33400000000000002</v>
      </c>
      <c r="R1397">
        <v>180</v>
      </c>
      <c r="S1397">
        <v>386</v>
      </c>
      <c r="T1397" s="8">
        <v>0.46600000000000003</v>
      </c>
      <c r="U1397">
        <v>106</v>
      </c>
      <c r="V1397">
        <v>120</v>
      </c>
      <c r="W1397" s="8">
        <v>0.88300000000000001</v>
      </c>
      <c r="X1397">
        <v>41</v>
      </c>
      <c r="Y1397">
        <v>173</v>
      </c>
      <c r="Z1397">
        <v>214</v>
      </c>
      <c r="AA1397">
        <v>170</v>
      </c>
      <c r="AB1397">
        <v>52</v>
      </c>
      <c r="AC1397">
        <v>24</v>
      </c>
      <c r="AD1397">
        <v>113</v>
      </c>
      <c r="AE1397">
        <v>124</v>
      </c>
      <c r="AF1397">
        <v>811</v>
      </c>
      <c r="AG1397" s="8">
        <f>IF(Table3[[#This Row],[FTA]]&gt;=100,Table3[[#This Row],[FT%]],"")</f>
        <v>0.88300000000000001</v>
      </c>
      <c r="AH1397" t="str">
        <f>UPPER(Table3[[#This Row],[Player]])</f>
        <v>JAMAL MURRAY</v>
      </c>
    </row>
    <row r="1398" spans="1:34" x14ac:dyDescent="0.25">
      <c r="A1398">
        <v>2017</v>
      </c>
      <c r="B1398" t="s">
        <v>431</v>
      </c>
      <c r="C1398" t="s">
        <v>38</v>
      </c>
      <c r="D1398">
        <v>25</v>
      </c>
      <c r="E1398" t="s">
        <v>115</v>
      </c>
      <c r="F1398">
        <v>70</v>
      </c>
      <c r="G1398">
        <v>3</v>
      </c>
      <c r="H1398">
        <v>14.4</v>
      </c>
      <c r="I1398" s="8">
        <v>0.59599999999999997</v>
      </c>
      <c r="J1398">
        <v>3.4</v>
      </c>
      <c r="K1398">
        <v>1.1000000000000001</v>
      </c>
      <c r="L1398">
        <v>170</v>
      </c>
      <c r="M1398">
        <v>337</v>
      </c>
      <c r="N1398" s="8">
        <v>0.504</v>
      </c>
      <c r="O1398">
        <v>46</v>
      </c>
      <c r="P1398">
        <v>110</v>
      </c>
      <c r="Q1398">
        <v>0.41799999999999998</v>
      </c>
      <c r="R1398">
        <v>124</v>
      </c>
      <c r="S1398">
        <v>227</v>
      </c>
      <c r="T1398" s="8">
        <v>0.54600000000000004</v>
      </c>
      <c r="U1398">
        <v>49</v>
      </c>
      <c r="V1398">
        <v>64</v>
      </c>
      <c r="W1398" s="8">
        <v>0.76600000000000001</v>
      </c>
      <c r="X1398">
        <v>76</v>
      </c>
      <c r="Y1398">
        <v>164</v>
      </c>
      <c r="Z1398">
        <v>240</v>
      </c>
      <c r="AA1398">
        <v>95</v>
      </c>
      <c r="AB1398">
        <v>30</v>
      </c>
      <c r="AC1398">
        <v>41</v>
      </c>
      <c r="AD1398">
        <v>55</v>
      </c>
      <c r="AE1398">
        <v>97</v>
      </c>
      <c r="AF1398">
        <v>435</v>
      </c>
      <c r="AG1398" s="8" t="str">
        <f>IF(Table3[[#This Row],[FTA]]&gt;=100,Table3[[#This Row],[FT%]],"")</f>
        <v/>
      </c>
      <c r="AH1398" t="str">
        <f>UPPER(Table3[[#This Row],[Player]])</f>
        <v>MIKE MUSCALA</v>
      </c>
    </row>
    <row r="1399" spans="1:34" x14ac:dyDescent="0.25">
      <c r="A1399">
        <v>2017</v>
      </c>
      <c r="B1399" t="s">
        <v>556</v>
      </c>
      <c r="C1399" t="s">
        <v>30</v>
      </c>
      <c r="D1399">
        <v>24</v>
      </c>
      <c r="E1399" t="s">
        <v>74</v>
      </c>
      <c r="F1399">
        <v>63</v>
      </c>
      <c r="G1399">
        <v>7</v>
      </c>
      <c r="H1399">
        <v>15.8</v>
      </c>
      <c r="I1399" s="8">
        <v>0.56699999999999995</v>
      </c>
      <c r="J1399">
        <v>3.5</v>
      </c>
      <c r="K1399">
        <v>2</v>
      </c>
      <c r="L1399">
        <v>190</v>
      </c>
      <c r="M1399">
        <v>361</v>
      </c>
      <c r="N1399" s="8">
        <v>0.52600000000000002</v>
      </c>
      <c r="O1399">
        <v>10</v>
      </c>
      <c r="P1399">
        <v>36</v>
      </c>
      <c r="Q1399">
        <v>0.27800000000000002</v>
      </c>
      <c r="R1399">
        <v>180</v>
      </c>
      <c r="S1399">
        <v>325</v>
      </c>
      <c r="T1399" s="8">
        <v>0.55400000000000005</v>
      </c>
      <c r="U1399">
        <v>59</v>
      </c>
      <c r="V1399">
        <v>80</v>
      </c>
      <c r="W1399" s="8">
        <v>0.73799999999999999</v>
      </c>
      <c r="X1399">
        <v>120</v>
      </c>
      <c r="Y1399">
        <v>249</v>
      </c>
      <c r="Z1399">
        <v>369</v>
      </c>
      <c r="AA1399">
        <v>96</v>
      </c>
      <c r="AB1399">
        <v>82</v>
      </c>
      <c r="AC1399">
        <v>40</v>
      </c>
      <c r="AD1399">
        <v>56</v>
      </c>
      <c r="AE1399">
        <v>149</v>
      </c>
      <c r="AF1399">
        <v>449</v>
      </c>
      <c r="AG1399" s="8" t="str">
        <f>IF(Table3[[#This Row],[FTA]]&gt;=100,Table3[[#This Row],[FT%]],"")</f>
        <v/>
      </c>
      <c r="AH1399" t="str">
        <f>UPPER(Table3[[#This Row],[Player]])</f>
        <v>LARRY NANCE</v>
      </c>
    </row>
    <row r="1400" spans="1:34" x14ac:dyDescent="0.25">
      <c r="A1400">
        <v>2017</v>
      </c>
      <c r="B1400" t="s">
        <v>493</v>
      </c>
      <c r="C1400" t="s">
        <v>36</v>
      </c>
      <c r="D1400">
        <v>25</v>
      </c>
      <c r="E1400" t="s">
        <v>42</v>
      </c>
      <c r="F1400">
        <v>53</v>
      </c>
      <c r="G1400">
        <v>2</v>
      </c>
      <c r="H1400">
        <v>13.6</v>
      </c>
      <c r="I1400" s="8">
        <v>0.53300000000000003</v>
      </c>
      <c r="J1400">
        <v>0.6</v>
      </c>
      <c r="K1400">
        <v>-2.2000000000000002</v>
      </c>
      <c r="L1400">
        <v>73</v>
      </c>
      <c r="M1400">
        <v>183</v>
      </c>
      <c r="N1400" s="8">
        <v>0.39900000000000002</v>
      </c>
      <c r="O1400">
        <v>34</v>
      </c>
      <c r="P1400">
        <v>92</v>
      </c>
      <c r="Q1400">
        <v>0.37</v>
      </c>
      <c r="R1400">
        <v>39</v>
      </c>
      <c r="S1400">
        <v>91</v>
      </c>
      <c r="T1400" s="8">
        <v>0.42899999999999999</v>
      </c>
      <c r="U1400">
        <v>38</v>
      </c>
      <c r="V1400">
        <v>49</v>
      </c>
      <c r="W1400" s="8">
        <v>0.77600000000000002</v>
      </c>
      <c r="X1400">
        <v>8</v>
      </c>
      <c r="Y1400">
        <v>53</v>
      </c>
      <c r="Z1400">
        <v>61</v>
      </c>
      <c r="AA1400">
        <v>67</v>
      </c>
      <c r="AB1400">
        <v>32</v>
      </c>
      <c r="AC1400">
        <v>2</v>
      </c>
      <c r="AD1400">
        <v>41</v>
      </c>
      <c r="AE1400">
        <v>38</v>
      </c>
      <c r="AF1400">
        <v>218</v>
      </c>
      <c r="AG1400" s="8" t="str">
        <f>IF(Table3[[#This Row],[FTA]]&gt;=100,Table3[[#This Row],[FT%]],"")</f>
        <v/>
      </c>
      <c r="AH1400" t="str">
        <f>UPPER(Table3[[#This Row],[Player]])</f>
        <v>SHABAZZ NAPIER</v>
      </c>
    </row>
    <row r="1401" spans="1:34" x14ac:dyDescent="0.25">
      <c r="A1401">
        <v>2017</v>
      </c>
      <c r="B1401" t="s">
        <v>631</v>
      </c>
      <c r="C1401" t="s">
        <v>30</v>
      </c>
      <c r="D1401">
        <v>24</v>
      </c>
      <c r="E1401" t="s">
        <v>60</v>
      </c>
      <c r="F1401">
        <v>32</v>
      </c>
      <c r="G1401">
        <v>4</v>
      </c>
      <c r="H1401">
        <v>11.3</v>
      </c>
      <c r="I1401" s="8">
        <v>0.503</v>
      </c>
      <c r="J1401">
        <v>0.4</v>
      </c>
      <c r="K1401">
        <v>-3.8</v>
      </c>
      <c r="L1401">
        <v>39</v>
      </c>
      <c r="M1401">
        <v>86</v>
      </c>
      <c r="N1401" s="8">
        <v>0.45300000000000001</v>
      </c>
      <c r="O1401">
        <v>1</v>
      </c>
      <c r="P1401">
        <v>7</v>
      </c>
      <c r="Q1401">
        <v>0.14299999999999999</v>
      </c>
      <c r="R1401">
        <v>38</v>
      </c>
      <c r="S1401">
        <v>79</v>
      </c>
      <c r="T1401" s="8">
        <v>0.48099999999999998</v>
      </c>
      <c r="U1401">
        <v>19</v>
      </c>
      <c r="V1401">
        <v>26</v>
      </c>
      <c r="W1401" s="8">
        <v>0.73099999999999998</v>
      </c>
      <c r="X1401">
        <v>22</v>
      </c>
      <c r="Y1401">
        <v>42</v>
      </c>
      <c r="Z1401">
        <v>64</v>
      </c>
      <c r="AA1401">
        <v>8</v>
      </c>
      <c r="AB1401">
        <v>15</v>
      </c>
      <c r="AC1401">
        <v>8</v>
      </c>
      <c r="AD1401">
        <v>12</v>
      </c>
      <c r="AE1401">
        <v>30</v>
      </c>
      <c r="AF1401">
        <v>98</v>
      </c>
      <c r="AG1401" s="8" t="str">
        <f>IF(Table3[[#This Row],[FTA]]&gt;=100,Table3[[#This Row],[FT%]],"")</f>
        <v/>
      </c>
      <c r="AH1401" t="str">
        <f>UPPER(Table3[[#This Row],[Player]])</f>
        <v>MAURICE NDOUR</v>
      </c>
    </row>
    <row r="1402" spans="1:34" x14ac:dyDescent="0.25">
      <c r="A1402">
        <v>2017</v>
      </c>
      <c r="B1402" t="s">
        <v>252</v>
      </c>
      <c r="C1402" t="s">
        <v>34</v>
      </c>
      <c r="D1402">
        <v>32</v>
      </c>
      <c r="E1402" t="s">
        <v>115</v>
      </c>
      <c r="F1402">
        <v>2</v>
      </c>
      <c r="G1402">
        <v>0</v>
      </c>
      <c r="H1402">
        <v>-4.3</v>
      </c>
      <c r="I1402" s="8">
        <v>0.22800000000000001</v>
      </c>
      <c r="J1402">
        <v>-0.1</v>
      </c>
      <c r="K1402">
        <v>-16.600000000000001</v>
      </c>
      <c r="L1402">
        <v>0</v>
      </c>
      <c r="M1402">
        <v>7</v>
      </c>
      <c r="N1402" s="8">
        <v>0</v>
      </c>
      <c r="O1402">
        <v>0</v>
      </c>
      <c r="P1402">
        <v>2</v>
      </c>
      <c r="Q1402">
        <v>0</v>
      </c>
      <c r="R1402">
        <v>0</v>
      </c>
      <c r="S1402">
        <v>5</v>
      </c>
      <c r="T1402" s="8">
        <v>0</v>
      </c>
      <c r="U1402">
        <v>4</v>
      </c>
      <c r="V1402">
        <v>4</v>
      </c>
      <c r="W1402" s="8">
        <v>1</v>
      </c>
      <c r="X1402">
        <v>0</v>
      </c>
      <c r="Y1402">
        <v>1</v>
      </c>
      <c r="Z1402">
        <v>1</v>
      </c>
      <c r="AA1402">
        <v>1</v>
      </c>
      <c r="AB1402">
        <v>0</v>
      </c>
      <c r="AC1402">
        <v>0</v>
      </c>
      <c r="AD1402">
        <v>0</v>
      </c>
      <c r="AE1402">
        <v>1</v>
      </c>
      <c r="AF1402">
        <v>4</v>
      </c>
      <c r="AG1402" s="8" t="str">
        <f>IF(Table3[[#This Row],[FTA]]&gt;=100,Table3[[#This Row],[FT%]],"")</f>
        <v/>
      </c>
      <c r="AH1402" t="str">
        <f>UPPER(Table3[[#This Row],[Player]])</f>
        <v>GARY NEAL</v>
      </c>
    </row>
    <row r="1403" spans="1:34" x14ac:dyDescent="0.25">
      <c r="A1403">
        <v>2017</v>
      </c>
      <c r="B1403" t="s">
        <v>253</v>
      </c>
      <c r="C1403" t="s">
        <v>36</v>
      </c>
      <c r="D1403">
        <v>34</v>
      </c>
      <c r="E1403" t="s">
        <v>35</v>
      </c>
      <c r="F1403">
        <v>75</v>
      </c>
      <c r="G1403">
        <v>39</v>
      </c>
      <c r="H1403">
        <v>11.4</v>
      </c>
      <c r="I1403" s="8">
        <v>0.54400000000000004</v>
      </c>
      <c r="J1403">
        <v>2.8</v>
      </c>
      <c r="K1403">
        <v>-2</v>
      </c>
      <c r="L1403">
        <v>268</v>
      </c>
      <c r="M1403">
        <v>604</v>
      </c>
      <c r="N1403" s="8">
        <v>0.44400000000000001</v>
      </c>
      <c r="O1403">
        <v>106</v>
      </c>
      <c r="P1403">
        <v>273</v>
      </c>
      <c r="Q1403">
        <v>0.38800000000000001</v>
      </c>
      <c r="R1403">
        <v>162</v>
      </c>
      <c r="S1403">
        <v>331</v>
      </c>
      <c r="T1403" s="8">
        <v>0.48899999999999999</v>
      </c>
      <c r="U1403">
        <v>45</v>
      </c>
      <c r="V1403">
        <v>63</v>
      </c>
      <c r="W1403" s="8">
        <v>0.71399999999999997</v>
      </c>
      <c r="X1403">
        <v>28</v>
      </c>
      <c r="Y1403">
        <v>164</v>
      </c>
      <c r="Z1403">
        <v>192</v>
      </c>
      <c r="AA1403">
        <v>385</v>
      </c>
      <c r="AB1403">
        <v>53</v>
      </c>
      <c r="AC1403">
        <v>8</v>
      </c>
      <c r="AD1403">
        <v>129</v>
      </c>
      <c r="AE1403">
        <v>197</v>
      </c>
      <c r="AF1403">
        <v>687</v>
      </c>
      <c r="AG1403" s="8" t="str">
        <f>IF(Table3[[#This Row],[FTA]]&gt;=100,Table3[[#This Row],[FT%]],"")</f>
        <v/>
      </c>
      <c r="AH1403" t="str">
        <f>UPPER(Table3[[#This Row],[Player]])</f>
        <v>JAMEER NELSON</v>
      </c>
    </row>
    <row r="1404" spans="1:34" x14ac:dyDescent="0.25">
      <c r="A1404">
        <v>2017</v>
      </c>
      <c r="B1404" t="s">
        <v>557</v>
      </c>
      <c r="C1404" t="s">
        <v>36</v>
      </c>
      <c r="D1404">
        <v>24</v>
      </c>
      <c r="E1404" t="s">
        <v>37</v>
      </c>
      <c r="F1404">
        <v>40</v>
      </c>
      <c r="G1404">
        <v>0</v>
      </c>
      <c r="H1404">
        <v>10.7</v>
      </c>
      <c r="I1404" s="8">
        <v>0.52700000000000002</v>
      </c>
      <c r="J1404">
        <v>0.7</v>
      </c>
      <c r="K1404">
        <v>-0.3</v>
      </c>
      <c r="L1404">
        <v>41</v>
      </c>
      <c r="M1404">
        <v>91</v>
      </c>
      <c r="N1404" s="8">
        <v>0.45100000000000001</v>
      </c>
      <c r="O1404">
        <v>10</v>
      </c>
      <c r="P1404">
        <v>31</v>
      </c>
      <c r="Q1404">
        <v>0.32300000000000001</v>
      </c>
      <c r="R1404">
        <v>31</v>
      </c>
      <c r="S1404">
        <v>60</v>
      </c>
      <c r="T1404" s="8">
        <v>0.51700000000000002</v>
      </c>
      <c r="U1404">
        <v>8</v>
      </c>
      <c r="V1404">
        <v>9</v>
      </c>
      <c r="W1404" s="8">
        <v>0.88900000000000001</v>
      </c>
      <c r="X1404">
        <v>4</v>
      </c>
      <c r="Y1404">
        <v>26</v>
      </c>
      <c r="Z1404">
        <v>30</v>
      </c>
      <c r="AA1404">
        <v>34</v>
      </c>
      <c r="AB1404">
        <v>21</v>
      </c>
      <c r="AC1404">
        <v>5</v>
      </c>
      <c r="AD1404">
        <v>15</v>
      </c>
      <c r="AE1404">
        <v>48</v>
      </c>
      <c r="AF1404">
        <v>100</v>
      </c>
      <c r="AG1404" s="8" t="str">
        <f>IF(Table3[[#This Row],[FTA]]&gt;=100,Table3[[#This Row],[FT%]],"")</f>
        <v/>
      </c>
      <c r="AH1404" t="str">
        <f>UPPER(Table3[[#This Row],[Player]])</f>
        <v>RAUL NETO</v>
      </c>
    </row>
    <row r="1405" spans="1:34" x14ac:dyDescent="0.25">
      <c r="A1405">
        <v>2017</v>
      </c>
      <c r="B1405" t="s">
        <v>632</v>
      </c>
      <c r="C1405" t="s">
        <v>30</v>
      </c>
      <c r="D1405">
        <v>23</v>
      </c>
      <c r="E1405" t="s">
        <v>52</v>
      </c>
      <c r="F1405">
        <v>23</v>
      </c>
      <c r="G1405">
        <v>0</v>
      </c>
      <c r="H1405">
        <v>0.1</v>
      </c>
      <c r="I1405" s="8">
        <v>0.28499999999999998</v>
      </c>
      <c r="J1405">
        <v>-0.3</v>
      </c>
      <c r="K1405">
        <v>-12.1</v>
      </c>
      <c r="L1405">
        <v>9</v>
      </c>
      <c r="M1405">
        <v>36</v>
      </c>
      <c r="N1405" s="8">
        <v>0.25</v>
      </c>
      <c r="O1405">
        <v>1</v>
      </c>
      <c r="P1405">
        <v>12</v>
      </c>
      <c r="Q1405">
        <v>8.3000000000000004E-2</v>
      </c>
      <c r="R1405">
        <v>8</v>
      </c>
      <c r="S1405">
        <v>24</v>
      </c>
      <c r="T1405" s="8">
        <v>0.33300000000000002</v>
      </c>
      <c r="U1405">
        <v>2</v>
      </c>
      <c r="V1405">
        <v>2</v>
      </c>
      <c r="W1405" s="8">
        <v>1</v>
      </c>
      <c r="X1405">
        <v>2</v>
      </c>
      <c r="Y1405">
        <v>15</v>
      </c>
      <c r="Z1405">
        <v>17</v>
      </c>
      <c r="AA1405">
        <v>5</v>
      </c>
      <c r="AB1405">
        <v>3</v>
      </c>
      <c r="AC1405">
        <v>0</v>
      </c>
      <c r="AD1405">
        <v>5</v>
      </c>
      <c r="AE1405">
        <v>6</v>
      </c>
      <c r="AF1405">
        <v>21</v>
      </c>
      <c r="AG1405" s="8" t="str">
        <f>IF(Table3[[#This Row],[FTA]]&gt;=100,Table3[[#This Row],[FT%]],"")</f>
        <v/>
      </c>
      <c r="AH1405" t="str">
        <f>UPPER(Table3[[#This Row],[Player]])</f>
        <v>GEORGES NIANG</v>
      </c>
    </row>
    <row r="1406" spans="1:34" x14ac:dyDescent="0.25">
      <c r="A1406">
        <v>2017</v>
      </c>
      <c r="B1406" t="s">
        <v>368</v>
      </c>
      <c r="C1406" t="s">
        <v>30</v>
      </c>
      <c r="D1406">
        <v>27</v>
      </c>
      <c r="E1406" t="s">
        <v>69</v>
      </c>
      <c r="F1406">
        <v>38</v>
      </c>
      <c r="G1406">
        <v>0</v>
      </c>
      <c r="H1406">
        <v>5.9</v>
      </c>
      <c r="I1406" s="8">
        <v>0.42699999999999999</v>
      </c>
      <c r="J1406">
        <v>-0.1</v>
      </c>
      <c r="K1406">
        <v>-6.4</v>
      </c>
      <c r="L1406">
        <v>43</v>
      </c>
      <c r="M1406">
        <v>111</v>
      </c>
      <c r="N1406" s="8">
        <v>0.38700000000000001</v>
      </c>
      <c r="O1406">
        <v>5</v>
      </c>
      <c r="P1406">
        <v>27</v>
      </c>
      <c r="Q1406">
        <v>0.185</v>
      </c>
      <c r="R1406">
        <v>38</v>
      </c>
      <c r="S1406">
        <v>84</v>
      </c>
      <c r="T1406" s="8">
        <v>0.45200000000000001</v>
      </c>
      <c r="U1406">
        <v>9</v>
      </c>
      <c r="V1406">
        <v>14</v>
      </c>
      <c r="W1406" s="8">
        <v>0.64300000000000002</v>
      </c>
      <c r="X1406">
        <v>15</v>
      </c>
      <c r="Y1406">
        <v>46</v>
      </c>
      <c r="Z1406">
        <v>61</v>
      </c>
      <c r="AA1406">
        <v>10</v>
      </c>
      <c r="AB1406">
        <v>16</v>
      </c>
      <c r="AC1406">
        <v>6</v>
      </c>
      <c r="AD1406">
        <v>17</v>
      </c>
      <c r="AE1406">
        <v>55</v>
      </c>
      <c r="AF1406">
        <v>100</v>
      </c>
      <c r="AG1406" s="8" t="str">
        <f>IF(Table3[[#This Row],[FTA]]&gt;=100,Table3[[#This Row],[FT%]],"")</f>
        <v/>
      </c>
      <c r="AH1406" t="str">
        <f>UPPER(Table3[[#This Row],[Player]])</f>
        <v>ANDREW NICHOLSON</v>
      </c>
    </row>
    <row r="1407" spans="1:34" x14ac:dyDescent="0.25">
      <c r="A1407">
        <v>2017</v>
      </c>
      <c r="B1407" t="s">
        <v>368</v>
      </c>
      <c r="C1407" t="s">
        <v>30</v>
      </c>
      <c r="D1407">
        <v>27</v>
      </c>
      <c r="E1407" t="s">
        <v>48</v>
      </c>
      <c r="F1407">
        <v>28</v>
      </c>
      <c r="G1407">
        <v>0</v>
      </c>
      <c r="H1407">
        <v>6.3</v>
      </c>
      <c r="I1407" s="8">
        <v>0.42499999999999999</v>
      </c>
      <c r="J1407">
        <v>-0.1</v>
      </c>
      <c r="K1407">
        <v>-5.8</v>
      </c>
      <c r="L1407">
        <v>30</v>
      </c>
      <c r="M1407">
        <v>77</v>
      </c>
      <c r="N1407" s="8">
        <v>0.39</v>
      </c>
      <c r="O1407">
        <v>3</v>
      </c>
      <c r="P1407">
        <v>16</v>
      </c>
      <c r="Q1407">
        <v>0.188</v>
      </c>
      <c r="R1407">
        <v>27</v>
      </c>
      <c r="S1407">
        <v>61</v>
      </c>
      <c r="T1407" s="8">
        <v>0.443</v>
      </c>
      <c r="U1407">
        <v>7</v>
      </c>
      <c r="V1407">
        <v>12</v>
      </c>
      <c r="W1407" s="8">
        <v>0.58299999999999996</v>
      </c>
      <c r="X1407">
        <v>11</v>
      </c>
      <c r="Y1407">
        <v>23</v>
      </c>
      <c r="Z1407">
        <v>34</v>
      </c>
      <c r="AA1407">
        <v>7</v>
      </c>
      <c r="AB1407">
        <v>11</v>
      </c>
      <c r="AC1407">
        <v>6</v>
      </c>
      <c r="AD1407">
        <v>11</v>
      </c>
      <c r="AE1407">
        <v>37</v>
      </c>
      <c r="AF1407">
        <v>70</v>
      </c>
      <c r="AG1407" s="8" t="str">
        <f>IF(Table3[[#This Row],[FTA]]&gt;=100,Table3[[#This Row],[FT%]],"")</f>
        <v/>
      </c>
      <c r="AH1407" t="str">
        <f>UPPER(Table3[[#This Row],[Player]])</f>
        <v>ANDREW NICHOLSON</v>
      </c>
    </row>
    <row r="1408" spans="1:34" x14ac:dyDescent="0.25">
      <c r="A1408">
        <v>2017</v>
      </c>
      <c r="B1408" t="s">
        <v>368</v>
      </c>
      <c r="C1408" t="s">
        <v>30</v>
      </c>
      <c r="D1408">
        <v>27</v>
      </c>
      <c r="E1408" t="s">
        <v>342</v>
      </c>
      <c r="F1408">
        <v>10</v>
      </c>
      <c r="G1408">
        <v>0</v>
      </c>
      <c r="H1408">
        <v>5</v>
      </c>
      <c r="I1408" s="8">
        <v>0.43</v>
      </c>
      <c r="J1408">
        <v>-0.1</v>
      </c>
      <c r="K1408">
        <v>-7.8</v>
      </c>
      <c r="L1408">
        <v>13</v>
      </c>
      <c r="M1408">
        <v>34</v>
      </c>
      <c r="N1408" s="8">
        <v>0.38200000000000001</v>
      </c>
      <c r="O1408">
        <v>2</v>
      </c>
      <c r="P1408">
        <v>11</v>
      </c>
      <c r="Q1408">
        <v>0.182</v>
      </c>
      <c r="R1408">
        <v>11</v>
      </c>
      <c r="S1408">
        <v>23</v>
      </c>
      <c r="T1408" s="8">
        <v>0.47799999999999998</v>
      </c>
      <c r="U1408">
        <v>2</v>
      </c>
      <c r="V1408">
        <v>2</v>
      </c>
      <c r="W1408" s="8">
        <v>1</v>
      </c>
      <c r="X1408">
        <v>4</v>
      </c>
      <c r="Y1408">
        <v>23</v>
      </c>
      <c r="Z1408">
        <v>27</v>
      </c>
      <c r="AA1408">
        <v>3</v>
      </c>
      <c r="AB1408">
        <v>5</v>
      </c>
      <c r="AC1408">
        <v>0</v>
      </c>
      <c r="AD1408">
        <v>6</v>
      </c>
      <c r="AE1408">
        <v>18</v>
      </c>
      <c r="AF1408">
        <v>30</v>
      </c>
      <c r="AG1408" s="8" t="str">
        <f>IF(Table3[[#This Row],[FTA]]&gt;=100,Table3[[#This Row],[FT%]],"")</f>
        <v/>
      </c>
      <c r="AH1408" t="str">
        <f>UPPER(Table3[[#This Row],[Player]])</f>
        <v>ANDREW NICHOLSON</v>
      </c>
    </row>
    <row r="1409" spans="1:34" x14ac:dyDescent="0.25">
      <c r="A1409">
        <v>2017</v>
      </c>
      <c r="B1409" t="s">
        <v>254</v>
      </c>
      <c r="C1409" t="s">
        <v>38</v>
      </c>
      <c r="D1409">
        <v>31</v>
      </c>
      <c r="E1409" t="s">
        <v>60</v>
      </c>
      <c r="F1409">
        <v>46</v>
      </c>
      <c r="G1409">
        <v>46</v>
      </c>
      <c r="H1409">
        <v>15.2</v>
      </c>
      <c r="I1409" s="8">
        <v>0.49299999999999999</v>
      </c>
      <c r="J1409">
        <v>2.2999999999999998</v>
      </c>
      <c r="K1409">
        <v>2.1</v>
      </c>
      <c r="L1409">
        <v>99</v>
      </c>
      <c r="M1409">
        <v>201</v>
      </c>
      <c r="N1409" s="8">
        <v>0.49299999999999999</v>
      </c>
      <c r="O1409">
        <v>0</v>
      </c>
      <c r="P1409">
        <v>1</v>
      </c>
      <c r="Q1409">
        <v>0</v>
      </c>
      <c r="R1409">
        <v>99</v>
      </c>
      <c r="S1409">
        <v>200</v>
      </c>
      <c r="T1409" s="8">
        <v>0.495</v>
      </c>
      <c r="U1409">
        <v>34</v>
      </c>
      <c r="V1409">
        <v>78</v>
      </c>
      <c r="W1409" s="8">
        <v>0.436</v>
      </c>
      <c r="X1409">
        <v>161</v>
      </c>
      <c r="Y1409">
        <v>241</v>
      </c>
      <c r="Z1409">
        <v>402</v>
      </c>
      <c r="AA1409">
        <v>103</v>
      </c>
      <c r="AB1409">
        <v>30</v>
      </c>
      <c r="AC1409">
        <v>37</v>
      </c>
      <c r="AD1409">
        <v>58</v>
      </c>
      <c r="AE1409">
        <v>127</v>
      </c>
      <c r="AF1409">
        <v>232</v>
      </c>
      <c r="AG1409" s="8" t="str">
        <f>IF(Table3[[#This Row],[FTA]]&gt;=100,Table3[[#This Row],[FT%]],"")</f>
        <v/>
      </c>
      <c r="AH1409" t="str">
        <f>UPPER(Table3[[#This Row],[Player]])</f>
        <v>JOAKIM NOAH</v>
      </c>
    </row>
    <row r="1410" spans="1:34" x14ac:dyDescent="0.25">
      <c r="A1410">
        <v>2017</v>
      </c>
      <c r="B1410" t="s">
        <v>494</v>
      </c>
      <c r="C1410" t="s">
        <v>38</v>
      </c>
      <c r="D1410">
        <v>22</v>
      </c>
      <c r="E1410" t="s">
        <v>69</v>
      </c>
      <c r="F1410">
        <v>51</v>
      </c>
      <c r="G1410">
        <v>19</v>
      </c>
      <c r="H1410">
        <v>20.399999999999999</v>
      </c>
      <c r="I1410" s="8">
        <v>0.622</v>
      </c>
      <c r="J1410">
        <v>4</v>
      </c>
      <c r="K1410">
        <v>3.3</v>
      </c>
      <c r="L1410">
        <v>184</v>
      </c>
      <c r="M1410">
        <v>309</v>
      </c>
      <c r="N1410" s="8">
        <v>0.59499999999999997</v>
      </c>
      <c r="O1410">
        <v>0</v>
      </c>
      <c r="P1410">
        <v>1</v>
      </c>
      <c r="Q1410">
        <v>0</v>
      </c>
      <c r="R1410">
        <v>184</v>
      </c>
      <c r="S1410">
        <v>308</v>
      </c>
      <c r="T1410" s="8">
        <v>0.59699999999999998</v>
      </c>
      <c r="U1410">
        <v>77</v>
      </c>
      <c r="V1410">
        <v>111</v>
      </c>
      <c r="W1410" s="8">
        <v>0.69399999999999995</v>
      </c>
      <c r="X1410">
        <v>93</v>
      </c>
      <c r="Y1410">
        <v>201</v>
      </c>
      <c r="Z1410">
        <v>294</v>
      </c>
      <c r="AA1410">
        <v>50</v>
      </c>
      <c r="AB1410">
        <v>65</v>
      </c>
      <c r="AC1410">
        <v>51</v>
      </c>
      <c r="AD1410">
        <v>51</v>
      </c>
      <c r="AE1410">
        <v>126</v>
      </c>
      <c r="AF1410">
        <v>445</v>
      </c>
      <c r="AG1410" s="8">
        <f>IF(Table3[[#This Row],[FTA]]&gt;=100,Table3[[#This Row],[FT%]],"")</f>
        <v>0.69399999999999995</v>
      </c>
      <c r="AH1410" t="str">
        <f>UPPER(Table3[[#This Row],[Player]])</f>
        <v>NERLENS NOEL</v>
      </c>
    </row>
    <row r="1411" spans="1:34" x14ac:dyDescent="0.25">
      <c r="A1411">
        <v>2017</v>
      </c>
      <c r="B1411" t="s">
        <v>494</v>
      </c>
      <c r="C1411" t="s">
        <v>38</v>
      </c>
      <c r="D1411">
        <v>22</v>
      </c>
      <c r="E1411" t="s">
        <v>44</v>
      </c>
      <c r="F1411">
        <v>29</v>
      </c>
      <c r="G1411">
        <v>7</v>
      </c>
      <c r="H1411">
        <v>20.8</v>
      </c>
      <c r="I1411" s="8">
        <v>0.63400000000000001</v>
      </c>
      <c r="J1411">
        <v>2.2000000000000002</v>
      </c>
      <c r="K1411">
        <v>3.9</v>
      </c>
      <c r="L1411">
        <v>107</v>
      </c>
      <c r="M1411">
        <v>175</v>
      </c>
      <c r="N1411" s="8">
        <v>0.61099999999999999</v>
      </c>
      <c r="O1411">
        <v>0</v>
      </c>
      <c r="P1411">
        <v>1</v>
      </c>
      <c r="Q1411">
        <v>0</v>
      </c>
      <c r="R1411">
        <v>107</v>
      </c>
      <c r="S1411">
        <v>174</v>
      </c>
      <c r="T1411" s="8">
        <v>0.61499999999999999</v>
      </c>
      <c r="U1411">
        <v>43</v>
      </c>
      <c r="V1411">
        <v>63</v>
      </c>
      <c r="W1411" s="8">
        <v>0.68300000000000005</v>
      </c>
      <c r="X1411">
        <v>46</v>
      </c>
      <c r="Y1411">
        <v>98</v>
      </c>
      <c r="Z1411">
        <v>144</v>
      </c>
      <c r="AA1411">
        <v>30</v>
      </c>
      <c r="AB1411">
        <v>43</v>
      </c>
      <c r="AC1411">
        <v>26</v>
      </c>
      <c r="AD1411">
        <v>29</v>
      </c>
      <c r="AE1411">
        <v>71</v>
      </c>
      <c r="AF1411">
        <v>257</v>
      </c>
      <c r="AG1411" s="8" t="str">
        <f>IF(Table3[[#This Row],[FTA]]&gt;=100,Table3[[#This Row],[FT%]],"")</f>
        <v/>
      </c>
      <c r="AH1411" t="str">
        <f>UPPER(Table3[[#This Row],[Player]])</f>
        <v>NERLENS NOEL</v>
      </c>
    </row>
    <row r="1412" spans="1:34" x14ac:dyDescent="0.25">
      <c r="A1412">
        <v>2017</v>
      </c>
      <c r="B1412" t="s">
        <v>495</v>
      </c>
      <c r="C1412" t="s">
        <v>38</v>
      </c>
      <c r="D1412">
        <v>24</v>
      </c>
      <c r="E1412" t="s">
        <v>39</v>
      </c>
      <c r="F1412">
        <v>57</v>
      </c>
      <c r="G1412">
        <v>6</v>
      </c>
      <c r="H1412">
        <v>15.5</v>
      </c>
      <c r="I1412" s="8">
        <v>0.68200000000000005</v>
      </c>
      <c r="J1412">
        <v>3.7</v>
      </c>
      <c r="K1412">
        <v>5.4</v>
      </c>
      <c r="L1412">
        <v>103</v>
      </c>
      <c r="M1412">
        <v>156</v>
      </c>
      <c r="N1412" s="8">
        <v>0.66</v>
      </c>
      <c r="O1412">
        <v>3</v>
      </c>
      <c r="P1412">
        <v>12</v>
      </c>
      <c r="Q1412">
        <v>0.25</v>
      </c>
      <c r="R1412">
        <v>100</v>
      </c>
      <c r="S1412">
        <v>144</v>
      </c>
      <c r="T1412" s="8">
        <v>0.69399999999999995</v>
      </c>
      <c r="U1412">
        <v>44</v>
      </c>
      <c r="V1412">
        <v>67</v>
      </c>
      <c r="W1412" s="8">
        <v>0.65700000000000003</v>
      </c>
      <c r="X1412">
        <v>82</v>
      </c>
      <c r="Y1412">
        <v>161</v>
      </c>
      <c r="Z1412">
        <v>243</v>
      </c>
      <c r="AA1412">
        <v>42</v>
      </c>
      <c r="AB1412">
        <v>52</v>
      </c>
      <c r="AC1412">
        <v>90</v>
      </c>
      <c r="AD1412">
        <v>46</v>
      </c>
      <c r="AE1412">
        <v>137</v>
      </c>
      <c r="AF1412">
        <v>253</v>
      </c>
      <c r="AG1412" s="8" t="str">
        <f>IF(Table3[[#This Row],[FTA]]&gt;=100,Table3[[#This Row],[FT%]],"")</f>
        <v/>
      </c>
      <c r="AH1412" t="str">
        <f>UPPER(Table3[[#This Row],[Player]])</f>
        <v>LUCAS NOGUEIRA</v>
      </c>
    </row>
    <row r="1413" spans="1:34" x14ac:dyDescent="0.25">
      <c r="A1413">
        <v>2017</v>
      </c>
      <c r="B1413" t="s">
        <v>256</v>
      </c>
      <c r="C1413" t="s">
        <v>30</v>
      </c>
      <c r="D1413">
        <v>38</v>
      </c>
      <c r="E1413" t="s">
        <v>66</v>
      </c>
      <c r="F1413">
        <v>54</v>
      </c>
      <c r="G1413">
        <v>54</v>
      </c>
      <c r="H1413">
        <v>17</v>
      </c>
      <c r="I1413" s="8">
        <v>0.52900000000000003</v>
      </c>
      <c r="J1413">
        <v>2.5</v>
      </c>
      <c r="K1413">
        <v>-1.3</v>
      </c>
      <c r="L1413">
        <v>296</v>
      </c>
      <c r="M1413">
        <v>678</v>
      </c>
      <c r="N1413" s="8">
        <v>0.437</v>
      </c>
      <c r="O1413">
        <v>79</v>
      </c>
      <c r="P1413">
        <v>209</v>
      </c>
      <c r="Q1413">
        <v>0.378</v>
      </c>
      <c r="R1413">
        <v>217</v>
      </c>
      <c r="S1413">
        <v>469</v>
      </c>
      <c r="T1413" s="8">
        <v>0.46300000000000002</v>
      </c>
      <c r="U1413">
        <v>98</v>
      </c>
      <c r="V1413">
        <v>112</v>
      </c>
      <c r="W1413" s="8">
        <v>0.875</v>
      </c>
      <c r="X1413">
        <v>23</v>
      </c>
      <c r="Y1413">
        <v>330</v>
      </c>
      <c r="Z1413">
        <v>353</v>
      </c>
      <c r="AA1413">
        <v>82</v>
      </c>
      <c r="AB1413">
        <v>30</v>
      </c>
      <c r="AC1413">
        <v>38</v>
      </c>
      <c r="AD1413">
        <v>51</v>
      </c>
      <c r="AE1413">
        <v>113</v>
      </c>
      <c r="AF1413">
        <v>769</v>
      </c>
      <c r="AG1413" s="8">
        <f>IF(Table3[[#This Row],[FTA]]&gt;=100,Table3[[#This Row],[FT%]],"")</f>
        <v>0.875</v>
      </c>
      <c r="AH1413" t="str">
        <f>UPPER(Table3[[#This Row],[Player]])</f>
        <v>DIRK NOWITZKI</v>
      </c>
    </row>
    <row r="1414" spans="1:34" x14ac:dyDescent="0.25">
      <c r="A1414">
        <v>2017</v>
      </c>
      <c r="B1414" t="s">
        <v>496</v>
      </c>
      <c r="C1414" t="s">
        <v>38</v>
      </c>
      <c r="D1414">
        <v>22</v>
      </c>
      <c r="E1414" t="s">
        <v>69</v>
      </c>
      <c r="F1414">
        <v>65</v>
      </c>
      <c r="G1414">
        <v>48</v>
      </c>
      <c r="H1414">
        <v>17.5</v>
      </c>
      <c r="I1414" s="8">
        <v>0.52800000000000002</v>
      </c>
      <c r="J1414">
        <v>2</v>
      </c>
      <c r="K1414">
        <v>-0.2</v>
      </c>
      <c r="L1414">
        <v>271</v>
      </c>
      <c r="M1414">
        <v>534</v>
      </c>
      <c r="N1414" s="8">
        <v>0.50700000000000001</v>
      </c>
      <c r="O1414">
        <v>0</v>
      </c>
      <c r="P1414">
        <v>1</v>
      </c>
      <c r="Q1414">
        <v>0</v>
      </c>
      <c r="R1414">
        <v>271</v>
      </c>
      <c r="S1414">
        <v>533</v>
      </c>
      <c r="T1414" s="8">
        <v>0.50800000000000001</v>
      </c>
      <c r="U1414">
        <v>120</v>
      </c>
      <c r="V1414">
        <v>210</v>
      </c>
      <c r="W1414" s="8">
        <v>0.57099999999999995</v>
      </c>
      <c r="X1414">
        <v>154</v>
      </c>
      <c r="Y1414">
        <v>313</v>
      </c>
      <c r="Z1414">
        <v>467</v>
      </c>
      <c r="AA1414">
        <v>123</v>
      </c>
      <c r="AB1414">
        <v>50</v>
      </c>
      <c r="AC1414">
        <v>74</v>
      </c>
      <c r="AD1414">
        <v>143</v>
      </c>
      <c r="AE1414">
        <v>161</v>
      </c>
      <c r="AF1414">
        <v>662</v>
      </c>
      <c r="AG1414" s="8">
        <f>IF(Table3[[#This Row],[FTA]]&gt;=100,Table3[[#This Row],[FT%]],"")</f>
        <v>0.57099999999999995</v>
      </c>
      <c r="AH1414" t="str">
        <f>UPPER(Table3[[#This Row],[Player]])</f>
        <v>JUSUF NURKIC</v>
      </c>
    </row>
    <row r="1415" spans="1:34" x14ac:dyDescent="0.25">
      <c r="A1415">
        <v>2017</v>
      </c>
      <c r="B1415" t="s">
        <v>496</v>
      </c>
      <c r="C1415" t="s">
        <v>38</v>
      </c>
      <c r="D1415">
        <v>22</v>
      </c>
      <c r="E1415" t="s">
        <v>42</v>
      </c>
      <c r="F1415">
        <v>20</v>
      </c>
      <c r="G1415">
        <v>19</v>
      </c>
      <c r="H1415">
        <v>21.1</v>
      </c>
      <c r="I1415" s="8">
        <v>0.54500000000000004</v>
      </c>
      <c r="J1415">
        <v>1.4</v>
      </c>
      <c r="K1415">
        <v>2.7</v>
      </c>
      <c r="L1415">
        <v>120</v>
      </c>
      <c r="M1415">
        <v>236</v>
      </c>
      <c r="N1415" s="8">
        <v>0.50800000000000001</v>
      </c>
      <c r="O1415">
        <v>0</v>
      </c>
      <c r="P1415">
        <v>1</v>
      </c>
      <c r="Q1415">
        <v>0</v>
      </c>
      <c r="R1415">
        <v>120</v>
      </c>
      <c r="S1415">
        <v>235</v>
      </c>
      <c r="T1415" s="8">
        <v>0.51100000000000001</v>
      </c>
      <c r="U1415">
        <v>64</v>
      </c>
      <c r="V1415">
        <v>97</v>
      </c>
      <c r="W1415" s="8">
        <v>0.66</v>
      </c>
      <c r="X1415">
        <v>65</v>
      </c>
      <c r="Y1415">
        <v>142</v>
      </c>
      <c r="Z1415">
        <v>207</v>
      </c>
      <c r="AA1415">
        <v>63</v>
      </c>
      <c r="AB1415">
        <v>25</v>
      </c>
      <c r="AC1415">
        <v>38</v>
      </c>
      <c r="AD1415">
        <v>62</v>
      </c>
      <c r="AE1415">
        <v>73</v>
      </c>
      <c r="AF1415">
        <v>304</v>
      </c>
      <c r="AG1415" s="8" t="str">
        <f>IF(Table3[[#This Row],[FTA]]&gt;=100,Table3[[#This Row],[FT%]],"")</f>
        <v/>
      </c>
      <c r="AH1415" t="str">
        <f>UPPER(Table3[[#This Row],[Player]])</f>
        <v>JUSUF NURKIC</v>
      </c>
    </row>
    <row r="1416" spans="1:34" x14ac:dyDescent="0.25">
      <c r="A1416">
        <v>2017</v>
      </c>
      <c r="B1416" t="s">
        <v>633</v>
      </c>
      <c r="C1416" t="s">
        <v>34</v>
      </c>
      <c r="D1416">
        <v>24</v>
      </c>
      <c r="E1416" t="s">
        <v>74</v>
      </c>
      <c r="F1416">
        <v>20</v>
      </c>
      <c r="G1416">
        <v>2</v>
      </c>
      <c r="H1416">
        <v>12.1</v>
      </c>
      <c r="I1416" s="8">
        <v>0.61099999999999999</v>
      </c>
      <c r="J1416">
        <v>0.7</v>
      </c>
      <c r="K1416">
        <v>-2</v>
      </c>
      <c r="L1416">
        <v>47</v>
      </c>
      <c r="M1416">
        <v>81</v>
      </c>
      <c r="N1416" s="8">
        <v>0.57999999999999996</v>
      </c>
      <c r="O1416">
        <v>1</v>
      </c>
      <c r="P1416">
        <v>5</v>
      </c>
      <c r="Q1416">
        <v>0.2</v>
      </c>
      <c r="R1416">
        <v>46</v>
      </c>
      <c r="S1416">
        <v>76</v>
      </c>
      <c r="T1416" s="8">
        <v>0.60499999999999998</v>
      </c>
      <c r="U1416">
        <v>25</v>
      </c>
      <c r="V1416">
        <v>39</v>
      </c>
      <c r="W1416" s="8">
        <v>0.64100000000000001</v>
      </c>
      <c r="X1416">
        <v>16</v>
      </c>
      <c r="Y1416">
        <v>46</v>
      </c>
      <c r="Z1416">
        <v>62</v>
      </c>
      <c r="AA1416">
        <v>14</v>
      </c>
      <c r="AB1416">
        <v>13</v>
      </c>
      <c r="AC1416">
        <v>7</v>
      </c>
      <c r="AD1416">
        <v>11</v>
      </c>
      <c r="AE1416">
        <v>36</v>
      </c>
      <c r="AF1416">
        <v>120</v>
      </c>
      <c r="AG1416" s="8" t="str">
        <f>IF(Table3[[#This Row],[FTA]]&gt;=100,Table3[[#This Row],[FT%]],"")</f>
        <v/>
      </c>
      <c r="AH1416" t="str">
        <f>UPPER(Table3[[#This Row],[Player]])</f>
        <v>DAVID NWABA</v>
      </c>
    </row>
    <row r="1417" spans="1:34" x14ac:dyDescent="0.25">
      <c r="A1417">
        <v>2017</v>
      </c>
      <c r="B1417" t="s">
        <v>497</v>
      </c>
      <c r="C1417" t="s">
        <v>30</v>
      </c>
      <c r="D1417">
        <v>23</v>
      </c>
      <c r="E1417" t="s">
        <v>69</v>
      </c>
      <c r="F1417">
        <v>11</v>
      </c>
      <c r="G1417">
        <v>0</v>
      </c>
      <c r="H1417">
        <v>14.9</v>
      </c>
      <c r="I1417" s="8">
        <v>0.58199999999999996</v>
      </c>
      <c r="J1417">
        <v>0.1</v>
      </c>
      <c r="K1417">
        <v>-3.3</v>
      </c>
      <c r="L1417">
        <v>15</v>
      </c>
      <c r="M1417">
        <v>30</v>
      </c>
      <c r="N1417" s="8">
        <v>0.5</v>
      </c>
      <c r="O1417">
        <v>3</v>
      </c>
      <c r="P1417">
        <v>6</v>
      </c>
      <c r="Q1417">
        <v>0.5</v>
      </c>
      <c r="R1417">
        <v>12</v>
      </c>
      <c r="S1417">
        <v>24</v>
      </c>
      <c r="T1417" s="8">
        <v>0.5</v>
      </c>
      <c r="U1417">
        <v>5</v>
      </c>
      <c r="V1417">
        <v>6</v>
      </c>
      <c r="W1417" s="8">
        <v>0.83299999999999996</v>
      </c>
      <c r="X1417">
        <v>9</v>
      </c>
      <c r="Y1417">
        <v>10</v>
      </c>
      <c r="Z1417">
        <v>19</v>
      </c>
      <c r="AA1417">
        <v>6</v>
      </c>
      <c r="AB1417">
        <v>0</v>
      </c>
      <c r="AC1417">
        <v>1</v>
      </c>
      <c r="AD1417">
        <v>6</v>
      </c>
      <c r="AE1417">
        <v>10</v>
      </c>
      <c r="AF1417">
        <v>38</v>
      </c>
      <c r="AG1417" s="8" t="str">
        <f>IF(Table3[[#This Row],[FTA]]&gt;=100,Table3[[#This Row],[FT%]],"")</f>
        <v/>
      </c>
      <c r="AH1417" t="str">
        <f>UPPER(Table3[[#This Row],[Player]])</f>
        <v>JOHNNY O'BRYANT</v>
      </c>
    </row>
    <row r="1418" spans="1:34" x14ac:dyDescent="0.25">
      <c r="A1418">
        <v>2017</v>
      </c>
      <c r="B1418" t="s">
        <v>497</v>
      </c>
      <c r="C1418" t="s">
        <v>30</v>
      </c>
      <c r="D1418">
        <v>23</v>
      </c>
      <c r="E1418" t="s">
        <v>35</v>
      </c>
      <c r="F1418">
        <v>7</v>
      </c>
      <c r="G1418">
        <v>0</v>
      </c>
      <c r="H1418">
        <v>14.4</v>
      </c>
      <c r="I1418" s="8">
        <v>0.59699999999999998</v>
      </c>
      <c r="J1418">
        <v>0.1</v>
      </c>
      <c r="K1418">
        <v>-4</v>
      </c>
      <c r="L1418">
        <v>7</v>
      </c>
      <c r="M1418">
        <v>15</v>
      </c>
      <c r="N1418" s="8">
        <v>0.46700000000000003</v>
      </c>
      <c r="O1418">
        <v>2</v>
      </c>
      <c r="P1418">
        <v>3</v>
      </c>
      <c r="Q1418">
        <v>0.66700000000000004</v>
      </c>
      <c r="R1418">
        <v>5</v>
      </c>
      <c r="S1418">
        <v>12</v>
      </c>
      <c r="T1418" s="8">
        <v>0.41699999999999998</v>
      </c>
      <c r="U1418">
        <v>4</v>
      </c>
      <c r="V1418">
        <v>4</v>
      </c>
      <c r="W1418" s="8">
        <v>1</v>
      </c>
      <c r="X1418">
        <v>5</v>
      </c>
      <c r="Y1418">
        <v>6</v>
      </c>
      <c r="Z1418">
        <v>11</v>
      </c>
      <c r="AA1418">
        <v>2</v>
      </c>
      <c r="AB1418">
        <v>0</v>
      </c>
      <c r="AC1418">
        <v>1</v>
      </c>
      <c r="AD1418">
        <v>3</v>
      </c>
      <c r="AE1418">
        <v>4</v>
      </c>
      <c r="AF1418">
        <v>20</v>
      </c>
      <c r="AG1418" s="8" t="str">
        <f>IF(Table3[[#This Row],[FTA]]&gt;=100,Table3[[#This Row],[FT%]],"")</f>
        <v/>
      </c>
      <c r="AH1418" t="str">
        <f>UPPER(Table3[[#This Row],[Player]])</f>
        <v>JOHNNY O'BRYANT</v>
      </c>
    </row>
    <row r="1419" spans="1:34" x14ac:dyDescent="0.25">
      <c r="A1419">
        <v>2017</v>
      </c>
      <c r="B1419" t="s">
        <v>497</v>
      </c>
      <c r="C1419" t="s">
        <v>30</v>
      </c>
      <c r="D1419">
        <v>23</v>
      </c>
      <c r="E1419" t="s">
        <v>449</v>
      </c>
      <c r="F1419">
        <v>4</v>
      </c>
      <c r="G1419">
        <v>0</v>
      </c>
      <c r="H1419">
        <v>15.5</v>
      </c>
      <c r="I1419" s="8">
        <v>0.56699999999999995</v>
      </c>
      <c r="J1419">
        <v>0.1</v>
      </c>
      <c r="K1419">
        <v>-2.2999999999999998</v>
      </c>
      <c r="L1419">
        <v>8</v>
      </c>
      <c r="M1419">
        <v>15</v>
      </c>
      <c r="N1419" s="8">
        <v>0.53300000000000003</v>
      </c>
      <c r="O1419">
        <v>1</v>
      </c>
      <c r="P1419">
        <v>3</v>
      </c>
      <c r="Q1419">
        <v>0.33300000000000002</v>
      </c>
      <c r="R1419">
        <v>7</v>
      </c>
      <c r="S1419">
        <v>12</v>
      </c>
      <c r="T1419" s="8">
        <v>0.58299999999999996</v>
      </c>
      <c r="U1419">
        <v>1</v>
      </c>
      <c r="V1419">
        <v>2</v>
      </c>
      <c r="W1419" s="8">
        <v>0.5</v>
      </c>
      <c r="X1419">
        <v>4</v>
      </c>
      <c r="Y1419">
        <v>4</v>
      </c>
      <c r="Z1419">
        <v>8</v>
      </c>
      <c r="AA1419">
        <v>4</v>
      </c>
      <c r="AB1419">
        <v>0</v>
      </c>
      <c r="AC1419">
        <v>0</v>
      </c>
      <c r="AD1419">
        <v>3</v>
      </c>
      <c r="AE1419">
        <v>6</v>
      </c>
      <c r="AF1419">
        <v>18</v>
      </c>
      <c r="AG1419" s="8" t="str">
        <f>IF(Table3[[#This Row],[FTA]]&gt;=100,Table3[[#This Row],[FT%]],"")</f>
        <v/>
      </c>
      <c r="AH1419" t="str">
        <f>UPPER(Table3[[#This Row],[Player]])</f>
        <v>JOHNNY O'BRYANT</v>
      </c>
    </row>
    <row r="1420" spans="1:34" x14ac:dyDescent="0.25">
      <c r="A1420">
        <v>2017</v>
      </c>
      <c r="B1420" t="s">
        <v>369</v>
      </c>
      <c r="C1420" t="s">
        <v>38</v>
      </c>
      <c r="D1420">
        <v>26</v>
      </c>
      <c r="E1420" t="s">
        <v>60</v>
      </c>
      <c r="F1420">
        <v>79</v>
      </c>
      <c r="G1420">
        <v>8</v>
      </c>
      <c r="H1420">
        <v>20.5</v>
      </c>
      <c r="I1420" s="8">
        <v>0.55200000000000005</v>
      </c>
      <c r="J1420">
        <v>3.9</v>
      </c>
      <c r="K1420">
        <v>3.5</v>
      </c>
      <c r="L1420">
        <v>215</v>
      </c>
      <c r="M1420">
        <v>413</v>
      </c>
      <c r="N1420" s="8">
        <v>0.52100000000000002</v>
      </c>
      <c r="O1420">
        <v>2</v>
      </c>
      <c r="P1420">
        <v>17</v>
      </c>
      <c r="Q1420">
        <v>0.11799999999999999</v>
      </c>
      <c r="R1420">
        <v>213</v>
      </c>
      <c r="S1420">
        <v>396</v>
      </c>
      <c r="T1420" s="8">
        <v>0.53800000000000003</v>
      </c>
      <c r="U1420">
        <v>64</v>
      </c>
      <c r="V1420">
        <v>83</v>
      </c>
      <c r="W1420" s="8">
        <v>0.77100000000000002</v>
      </c>
      <c r="X1420">
        <v>157</v>
      </c>
      <c r="Y1420">
        <v>282</v>
      </c>
      <c r="Z1420">
        <v>439</v>
      </c>
      <c r="AA1420">
        <v>117</v>
      </c>
      <c r="AB1420">
        <v>36</v>
      </c>
      <c r="AC1420">
        <v>104</v>
      </c>
      <c r="AD1420">
        <v>76</v>
      </c>
      <c r="AE1420">
        <v>174</v>
      </c>
      <c r="AF1420">
        <v>496</v>
      </c>
      <c r="AG1420" s="8" t="str">
        <f>IF(Table3[[#This Row],[FTA]]&gt;=100,Table3[[#This Row],[FT%]],"")</f>
        <v/>
      </c>
      <c r="AH1420" t="str">
        <f>UPPER(Table3[[#This Row],[Player]])</f>
        <v>KYLE O'QUINN</v>
      </c>
    </row>
    <row r="1421" spans="1:34" x14ac:dyDescent="0.25">
      <c r="A1421">
        <v>2017</v>
      </c>
      <c r="B1421" t="s">
        <v>432</v>
      </c>
      <c r="C1421" t="s">
        <v>34</v>
      </c>
      <c r="D1421">
        <v>24</v>
      </c>
      <c r="E1421" t="s">
        <v>40</v>
      </c>
      <c r="F1421">
        <v>67</v>
      </c>
      <c r="G1421">
        <v>67</v>
      </c>
      <c r="H1421">
        <v>13.6</v>
      </c>
      <c r="I1421" s="8">
        <v>0.53400000000000003</v>
      </c>
      <c r="J1421">
        <v>4</v>
      </c>
      <c r="K1421">
        <v>-1.3</v>
      </c>
      <c r="L1421">
        <v>412</v>
      </c>
      <c r="M1421">
        <v>932</v>
      </c>
      <c r="N1421" s="8">
        <v>0.442</v>
      </c>
      <c r="O1421">
        <v>127</v>
      </c>
      <c r="P1421">
        <v>352</v>
      </c>
      <c r="Q1421">
        <v>0.36099999999999999</v>
      </c>
      <c r="R1421">
        <v>285</v>
      </c>
      <c r="S1421">
        <v>580</v>
      </c>
      <c r="T1421" s="8">
        <v>0.49099999999999999</v>
      </c>
      <c r="U1421">
        <v>116</v>
      </c>
      <c r="V1421">
        <v>154</v>
      </c>
      <c r="W1421" s="8">
        <v>0.753</v>
      </c>
      <c r="X1421">
        <v>39</v>
      </c>
      <c r="Y1421">
        <v>252</v>
      </c>
      <c r="Z1421">
        <v>291</v>
      </c>
      <c r="AA1421">
        <v>176</v>
      </c>
      <c r="AB1421">
        <v>78</v>
      </c>
      <c r="AC1421">
        <v>21</v>
      </c>
      <c r="AD1421">
        <v>119</v>
      </c>
      <c r="AE1421">
        <v>155</v>
      </c>
      <c r="AF1421">
        <v>1067</v>
      </c>
      <c r="AG1421" s="8">
        <f>IF(Table3[[#This Row],[FTA]]&gt;=100,Table3[[#This Row],[FT%]],"")</f>
        <v>0.753</v>
      </c>
      <c r="AH1421" t="str">
        <f>UPPER(Table3[[#This Row],[Player]])</f>
        <v>VICTOR OLADIPO</v>
      </c>
    </row>
    <row r="1422" spans="1:34" x14ac:dyDescent="0.25">
      <c r="A1422">
        <v>2017</v>
      </c>
      <c r="B1422" t="s">
        <v>433</v>
      </c>
      <c r="C1422" t="s">
        <v>38</v>
      </c>
      <c r="D1422">
        <v>25</v>
      </c>
      <c r="E1422" t="s">
        <v>45</v>
      </c>
      <c r="F1422">
        <v>75</v>
      </c>
      <c r="G1422">
        <v>6</v>
      </c>
      <c r="H1422">
        <v>15.2</v>
      </c>
      <c r="I1422" s="8">
        <v>0.60299999999999998</v>
      </c>
      <c r="J1422">
        <v>4.0999999999999996</v>
      </c>
      <c r="K1422">
        <v>0.7</v>
      </c>
      <c r="L1422">
        <v>260</v>
      </c>
      <c r="M1422">
        <v>508</v>
      </c>
      <c r="N1422" s="8">
        <v>0.51200000000000001</v>
      </c>
      <c r="O1422">
        <v>68</v>
      </c>
      <c r="P1422">
        <v>192</v>
      </c>
      <c r="Q1422">
        <v>0.35399999999999998</v>
      </c>
      <c r="R1422">
        <v>192</v>
      </c>
      <c r="S1422">
        <v>316</v>
      </c>
      <c r="T1422" s="8">
        <v>0.60799999999999998</v>
      </c>
      <c r="U1422">
        <v>90</v>
      </c>
      <c r="V1422">
        <v>123</v>
      </c>
      <c r="W1422" s="8">
        <v>0.73199999999999998</v>
      </c>
      <c r="X1422">
        <v>72</v>
      </c>
      <c r="Y1422">
        <v>288</v>
      </c>
      <c r="Z1422">
        <v>360</v>
      </c>
      <c r="AA1422">
        <v>148</v>
      </c>
      <c r="AB1422">
        <v>43</v>
      </c>
      <c r="AC1422">
        <v>29</v>
      </c>
      <c r="AD1422">
        <v>96</v>
      </c>
      <c r="AE1422">
        <v>207</v>
      </c>
      <c r="AF1422">
        <v>678</v>
      </c>
      <c r="AG1422" s="8">
        <f>IF(Table3[[#This Row],[FTA]]&gt;=100,Table3[[#This Row],[FT%]],"")</f>
        <v>0.73199999999999998</v>
      </c>
      <c r="AH1422" t="str">
        <f>UPPER(Table3[[#This Row],[Player]])</f>
        <v>KELLY OLYNYK</v>
      </c>
    </row>
    <row r="1423" spans="1:34" x14ac:dyDescent="0.25">
      <c r="A1423">
        <v>2017</v>
      </c>
      <c r="B1423" t="s">
        <v>559</v>
      </c>
      <c r="C1423" t="s">
        <v>50</v>
      </c>
      <c r="D1423">
        <v>21</v>
      </c>
      <c r="E1423" t="s">
        <v>48</v>
      </c>
      <c r="F1423">
        <v>79</v>
      </c>
      <c r="G1423">
        <v>5</v>
      </c>
      <c r="H1423">
        <v>9.1</v>
      </c>
      <c r="I1423" s="8">
        <v>0.51600000000000001</v>
      </c>
      <c r="J1423">
        <v>2.1</v>
      </c>
      <c r="K1423">
        <v>-2.2999999999999998</v>
      </c>
      <c r="L1423">
        <v>186</v>
      </c>
      <c r="M1423">
        <v>442</v>
      </c>
      <c r="N1423" s="8">
        <v>0.42099999999999999</v>
      </c>
      <c r="O1423">
        <v>54</v>
      </c>
      <c r="P1423">
        <v>188</v>
      </c>
      <c r="Q1423">
        <v>0.28699999999999998</v>
      </c>
      <c r="R1423">
        <v>132</v>
      </c>
      <c r="S1423">
        <v>254</v>
      </c>
      <c r="T1423" s="8">
        <v>0.52</v>
      </c>
      <c r="U1423">
        <v>75</v>
      </c>
      <c r="V1423">
        <v>99</v>
      </c>
      <c r="W1423" s="8">
        <v>0.75800000000000001</v>
      </c>
      <c r="X1423">
        <v>61</v>
      </c>
      <c r="Y1423">
        <v>199</v>
      </c>
      <c r="Z1423">
        <v>260</v>
      </c>
      <c r="AA1423">
        <v>47</v>
      </c>
      <c r="AB1423">
        <v>58</v>
      </c>
      <c r="AC1423">
        <v>17</v>
      </c>
      <c r="AD1423">
        <v>49</v>
      </c>
      <c r="AE1423">
        <v>195</v>
      </c>
      <c r="AF1423">
        <v>501</v>
      </c>
      <c r="AG1423" s="8" t="str">
        <f>IF(Table3[[#This Row],[FTA]]&gt;=100,Table3[[#This Row],[FT%]],"")</f>
        <v/>
      </c>
      <c r="AH1423" t="str">
        <f>UPPER(Table3[[#This Row],[Player]])</f>
        <v>KELLY OUBRE</v>
      </c>
    </row>
    <row r="1424" spans="1:34" x14ac:dyDescent="0.25">
      <c r="A1424">
        <v>2017</v>
      </c>
      <c r="B1424" t="s">
        <v>257</v>
      </c>
      <c r="C1424" t="s">
        <v>38</v>
      </c>
      <c r="D1424">
        <v>32</v>
      </c>
      <c r="E1424" t="s">
        <v>76</v>
      </c>
      <c r="F1424">
        <v>70</v>
      </c>
      <c r="G1424">
        <v>70</v>
      </c>
      <c r="H1424">
        <v>16.100000000000001</v>
      </c>
      <c r="I1424" s="8">
        <v>0.58799999999999997</v>
      </c>
      <c r="J1424">
        <v>4.7</v>
      </c>
      <c r="K1424">
        <v>2.7</v>
      </c>
      <c r="L1424">
        <v>164</v>
      </c>
      <c r="M1424">
        <v>307</v>
      </c>
      <c r="N1424" s="8">
        <v>0.53400000000000003</v>
      </c>
      <c r="O1424">
        <v>0</v>
      </c>
      <c r="P1424">
        <v>2</v>
      </c>
      <c r="Q1424">
        <v>0</v>
      </c>
      <c r="R1424">
        <v>164</v>
      </c>
      <c r="S1424">
        <v>305</v>
      </c>
      <c r="T1424" s="8">
        <v>0.53800000000000003</v>
      </c>
      <c r="U1424">
        <v>98</v>
      </c>
      <c r="V1424">
        <v>126</v>
      </c>
      <c r="W1424" s="8">
        <v>0.77800000000000002</v>
      </c>
      <c r="X1424">
        <v>140</v>
      </c>
      <c r="Y1424">
        <v>270</v>
      </c>
      <c r="Z1424">
        <v>410</v>
      </c>
      <c r="AA1424">
        <v>132</v>
      </c>
      <c r="AB1424">
        <v>59</v>
      </c>
      <c r="AC1424">
        <v>33</v>
      </c>
      <c r="AD1424">
        <v>88</v>
      </c>
      <c r="AE1424">
        <v>166</v>
      </c>
      <c r="AF1424">
        <v>426</v>
      </c>
      <c r="AG1424" s="8">
        <f>IF(Table3[[#This Row],[FTA]]&gt;=100,Table3[[#This Row],[FT%]],"")</f>
        <v>0.77800000000000002</v>
      </c>
      <c r="AH1424" t="str">
        <f>UPPER(Table3[[#This Row],[Player]])</f>
        <v>ZAZA PACHULIA</v>
      </c>
    </row>
    <row r="1425" spans="1:34" x14ac:dyDescent="0.25">
      <c r="A1425">
        <v>2017</v>
      </c>
      <c r="B1425" t="s">
        <v>634</v>
      </c>
      <c r="C1425" t="s">
        <v>38</v>
      </c>
      <c r="D1425">
        <v>19</v>
      </c>
      <c r="E1425" t="s">
        <v>120</v>
      </c>
      <c r="F1425">
        <v>22</v>
      </c>
      <c r="G1425">
        <v>0</v>
      </c>
      <c r="H1425">
        <v>12.7</v>
      </c>
      <c r="I1425" s="8">
        <v>0.57299999999999995</v>
      </c>
      <c r="J1425">
        <v>0.4</v>
      </c>
      <c r="K1425">
        <v>-2.7</v>
      </c>
      <c r="L1425">
        <v>56</v>
      </c>
      <c r="M1425">
        <v>102</v>
      </c>
      <c r="N1425" s="8">
        <v>0.54900000000000004</v>
      </c>
      <c r="O1425">
        <v>0</v>
      </c>
      <c r="P1425">
        <v>2</v>
      </c>
      <c r="Q1425">
        <v>0</v>
      </c>
      <c r="R1425">
        <v>56</v>
      </c>
      <c r="S1425">
        <v>100</v>
      </c>
      <c r="T1425" s="8">
        <v>0.56000000000000005</v>
      </c>
      <c r="U1425">
        <v>12</v>
      </c>
      <c r="V1425">
        <v>14</v>
      </c>
      <c r="W1425" s="8">
        <v>0.85699999999999998</v>
      </c>
      <c r="X1425">
        <v>24</v>
      </c>
      <c r="Y1425">
        <v>62</v>
      </c>
      <c r="Z1425">
        <v>86</v>
      </c>
      <c r="AA1425">
        <v>20</v>
      </c>
      <c r="AB1425">
        <v>3</v>
      </c>
      <c r="AC1425">
        <v>17</v>
      </c>
      <c r="AD1425">
        <v>24</v>
      </c>
      <c r="AE1425">
        <v>44</v>
      </c>
      <c r="AF1425">
        <v>124</v>
      </c>
      <c r="AG1425" s="8" t="str">
        <f>IF(Table3[[#This Row],[FTA]]&gt;=100,Table3[[#This Row],[FT%]],"")</f>
        <v/>
      </c>
      <c r="AH1425" t="str">
        <f>UPPER(Table3[[#This Row],[Player]])</f>
        <v>GEORGIOS PAPAGIANNIS</v>
      </c>
    </row>
    <row r="1426" spans="1:34" x14ac:dyDescent="0.25">
      <c r="A1426">
        <v>2017</v>
      </c>
      <c r="B1426" t="s">
        <v>499</v>
      </c>
      <c r="C1426" t="s">
        <v>30</v>
      </c>
      <c r="D1426">
        <v>21</v>
      </c>
      <c r="E1426" t="s">
        <v>88</v>
      </c>
      <c r="F1426">
        <v>51</v>
      </c>
      <c r="G1426">
        <v>50</v>
      </c>
      <c r="H1426">
        <v>19.100000000000001</v>
      </c>
      <c r="I1426" s="8">
        <v>0.56299999999999994</v>
      </c>
      <c r="J1426">
        <v>4.0999999999999996</v>
      </c>
      <c r="K1426">
        <v>0.3</v>
      </c>
      <c r="L1426">
        <v>399</v>
      </c>
      <c r="M1426">
        <v>814</v>
      </c>
      <c r="N1426" s="8">
        <v>0.49</v>
      </c>
      <c r="O1426">
        <v>65</v>
      </c>
      <c r="P1426">
        <v>178</v>
      </c>
      <c r="Q1426">
        <v>0.36499999999999999</v>
      </c>
      <c r="R1426">
        <v>334</v>
      </c>
      <c r="S1426">
        <v>636</v>
      </c>
      <c r="T1426" s="8">
        <v>0.52500000000000002</v>
      </c>
      <c r="U1426">
        <v>162</v>
      </c>
      <c r="V1426">
        <v>218</v>
      </c>
      <c r="W1426" s="8">
        <v>0.74299999999999999</v>
      </c>
      <c r="X1426">
        <v>79</v>
      </c>
      <c r="Y1426">
        <v>235</v>
      </c>
      <c r="Z1426">
        <v>314</v>
      </c>
      <c r="AA1426">
        <v>142</v>
      </c>
      <c r="AB1426">
        <v>51</v>
      </c>
      <c r="AC1426">
        <v>22</v>
      </c>
      <c r="AD1426">
        <v>92</v>
      </c>
      <c r="AE1426">
        <v>111</v>
      </c>
      <c r="AF1426">
        <v>1025</v>
      </c>
      <c r="AG1426" s="8">
        <f>IF(Table3[[#This Row],[FTA]]&gt;=100,Table3[[#This Row],[FT%]],"")</f>
        <v>0.74299999999999999</v>
      </c>
      <c r="AH1426" t="str">
        <f>UPPER(Table3[[#This Row],[Player]])</f>
        <v>JABARI PARKER</v>
      </c>
    </row>
    <row r="1427" spans="1:34" x14ac:dyDescent="0.25">
      <c r="A1427">
        <v>2017</v>
      </c>
      <c r="B1427" t="s">
        <v>259</v>
      </c>
      <c r="C1427" t="s">
        <v>36</v>
      </c>
      <c r="D1427">
        <v>34</v>
      </c>
      <c r="E1427" t="s">
        <v>56</v>
      </c>
      <c r="F1427">
        <v>63</v>
      </c>
      <c r="G1427">
        <v>63</v>
      </c>
      <c r="H1427">
        <v>13</v>
      </c>
      <c r="I1427" s="8">
        <v>0.51400000000000001</v>
      </c>
      <c r="J1427">
        <v>3</v>
      </c>
      <c r="K1427">
        <v>-3</v>
      </c>
      <c r="L1427">
        <v>265</v>
      </c>
      <c r="M1427">
        <v>569</v>
      </c>
      <c r="N1427" s="8">
        <v>0.46600000000000003</v>
      </c>
      <c r="O1427">
        <v>23</v>
      </c>
      <c r="P1427">
        <v>69</v>
      </c>
      <c r="Q1427">
        <v>0.33300000000000002</v>
      </c>
      <c r="R1427">
        <v>242</v>
      </c>
      <c r="S1427">
        <v>500</v>
      </c>
      <c r="T1427" s="8">
        <v>0.48399999999999999</v>
      </c>
      <c r="U1427">
        <v>85</v>
      </c>
      <c r="V1427">
        <v>117</v>
      </c>
      <c r="W1427" s="8">
        <v>0.72599999999999998</v>
      </c>
      <c r="X1427">
        <v>9</v>
      </c>
      <c r="Y1427">
        <v>104</v>
      </c>
      <c r="Z1427">
        <v>113</v>
      </c>
      <c r="AA1427">
        <v>285</v>
      </c>
      <c r="AB1427">
        <v>33</v>
      </c>
      <c r="AC1427">
        <v>2</v>
      </c>
      <c r="AD1427">
        <v>89</v>
      </c>
      <c r="AE1427">
        <v>92</v>
      </c>
      <c r="AF1427">
        <v>638</v>
      </c>
      <c r="AG1427" s="8">
        <f>IF(Table3[[#This Row],[FTA]]&gt;=100,Table3[[#This Row],[FT%]],"")</f>
        <v>0.72599999999999998</v>
      </c>
      <c r="AH1427" t="str">
        <f>UPPER(Table3[[#This Row],[Player]])</f>
        <v>TONY PARKER</v>
      </c>
    </row>
    <row r="1428" spans="1:34" x14ac:dyDescent="0.25">
      <c r="A1428">
        <v>2017</v>
      </c>
      <c r="B1428" t="s">
        <v>260</v>
      </c>
      <c r="C1428" t="s">
        <v>50</v>
      </c>
      <c r="D1428">
        <v>28</v>
      </c>
      <c r="E1428" t="s">
        <v>47</v>
      </c>
      <c r="F1428">
        <v>34</v>
      </c>
      <c r="G1428">
        <v>34</v>
      </c>
      <c r="H1428">
        <v>7.6</v>
      </c>
      <c r="I1428" s="8">
        <v>0.436</v>
      </c>
      <c r="J1428">
        <v>0.2</v>
      </c>
      <c r="K1428">
        <v>-4</v>
      </c>
      <c r="L1428">
        <v>75</v>
      </c>
      <c r="M1428">
        <v>222</v>
      </c>
      <c r="N1428" s="8">
        <v>0.33800000000000002</v>
      </c>
      <c r="O1428">
        <v>25</v>
      </c>
      <c r="P1428">
        <v>93</v>
      </c>
      <c r="Q1428">
        <v>0.26900000000000002</v>
      </c>
      <c r="R1428">
        <v>50</v>
      </c>
      <c r="S1428">
        <v>129</v>
      </c>
      <c r="T1428" s="8">
        <v>0.38800000000000001</v>
      </c>
      <c r="U1428">
        <v>35</v>
      </c>
      <c r="V1428">
        <v>43</v>
      </c>
      <c r="W1428" s="8">
        <v>0.81399999999999995</v>
      </c>
      <c r="X1428">
        <v>6</v>
      </c>
      <c r="Y1428">
        <v>78</v>
      </c>
      <c r="Z1428">
        <v>84</v>
      </c>
      <c r="AA1428">
        <v>55</v>
      </c>
      <c r="AB1428">
        <v>20</v>
      </c>
      <c r="AC1428">
        <v>5</v>
      </c>
      <c r="AD1428">
        <v>24</v>
      </c>
      <c r="AE1428">
        <v>52</v>
      </c>
      <c r="AF1428">
        <v>210</v>
      </c>
      <c r="AG1428" s="8" t="str">
        <f>IF(Table3[[#This Row],[FTA]]&gt;=100,Table3[[#This Row],[FT%]],"")</f>
        <v/>
      </c>
      <c r="AH1428" t="str">
        <f>UPPER(Table3[[#This Row],[Player]])</f>
        <v>CHANDLER PARSONS</v>
      </c>
    </row>
    <row r="1429" spans="1:34" x14ac:dyDescent="0.25">
      <c r="A1429">
        <v>2017</v>
      </c>
      <c r="B1429" t="s">
        <v>560</v>
      </c>
      <c r="C1429" t="s">
        <v>34</v>
      </c>
      <c r="D1429">
        <v>25</v>
      </c>
      <c r="E1429" t="s">
        <v>115</v>
      </c>
      <c r="F1429">
        <v>5</v>
      </c>
      <c r="G1429">
        <v>0</v>
      </c>
      <c r="H1429">
        <v>-1.9</v>
      </c>
      <c r="I1429" s="8">
        <v>0.27600000000000002</v>
      </c>
      <c r="J1429">
        <v>-0.1</v>
      </c>
      <c r="K1429">
        <v>-11.2</v>
      </c>
      <c r="L1429">
        <v>3</v>
      </c>
      <c r="M1429">
        <v>15</v>
      </c>
      <c r="N1429" s="8">
        <v>0.2</v>
      </c>
      <c r="O1429">
        <v>1</v>
      </c>
      <c r="P1429">
        <v>6</v>
      </c>
      <c r="Q1429">
        <v>0.16700000000000001</v>
      </c>
      <c r="R1429">
        <v>2</v>
      </c>
      <c r="S1429">
        <v>9</v>
      </c>
      <c r="T1429" s="8">
        <v>0.222</v>
      </c>
      <c r="U1429">
        <v>2</v>
      </c>
      <c r="V1429">
        <v>3</v>
      </c>
      <c r="W1429" s="8">
        <v>0.66700000000000004</v>
      </c>
      <c r="X1429">
        <v>1</v>
      </c>
      <c r="Y1429">
        <v>6</v>
      </c>
      <c r="Z1429">
        <v>7</v>
      </c>
      <c r="AA1429">
        <v>6</v>
      </c>
      <c r="AB1429">
        <v>1</v>
      </c>
      <c r="AC1429">
        <v>0</v>
      </c>
      <c r="AD1429">
        <v>4</v>
      </c>
      <c r="AE1429">
        <v>6</v>
      </c>
      <c r="AF1429">
        <v>9</v>
      </c>
      <c r="AG1429" s="8" t="str">
        <f>IF(Table3[[#This Row],[FTA]]&gt;=100,Table3[[#This Row],[FT%]],"")</f>
        <v/>
      </c>
      <c r="AH1429" t="str">
        <f>UPPER(Table3[[#This Row],[Player]])</f>
        <v>LAMAR PATTERSON</v>
      </c>
    </row>
    <row r="1430" spans="1:34" x14ac:dyDescent="0.25">
      <c r="A1430">
        <v>2017</v>
      </c>
      <c r="B1430" t="s">
        <v>261</v>
      </c>
      <c r="C1430" t="s">
        <v>30</v>
      </c>
      <c r="D1430">
        <v>27</v>
      </c>
      <c r="E1430" t="s">
        <v>39</v>
      </c>
      <c r="F1430">
        <v>65</v>
      </c>
      <c r="G1430">
        <v>8</v>
      </c>
      <c r="H1430">
        <v>10.8</v>
      </c>
      <c r="I1430" s="8">
        <v>0.54200000000000004</v>
      </c>
      <c r="J1430">
        <v>3.3</v>
      </c>
      <c r="K1430">
        <v>0.9</v>
      </c>
      <c r="L1430">
        <v>154</v>
      </c>
      <c r="M1430">
        <v>384</v>
      </c>
      <c r="N1430" s="8">
        <v>0.40100000000000002</v>
      </c>
      <c r="O1430">
        <v>94</v>
      </c>
      <c r="P1430">
        <v>253</v>
      </c>
      <c r="Q1430">
        <v>0.372</v>
      </c>
      <c r="R1430">
        <v>60</v>
      </c>
      <c r="S1430">
        <v>131</v>
      </c>
      <c r="T1430" s="8">
        <v>0.45800000000000002</v>
      </c>
      <c r="U1430">
        <v>43</v>
      </c>
      <c r="V1430">
        <v>60</v>
      </c>
      <c r="W1430" s="8">
        <v>0.71699999999999997</v>
      </c>
      <c r="X1430">
        <v>62</v>
      </c>
      <c r="Y1430">
        <v>229</v>
      </c>
      <c r="Z1430">
        <v>291</v>
      </c>
      <c r="AA1430">
        <v>76</v>
      </c>
      <c r="AB1430">
        <v>40</v>
      </c>
      <c r="AC1430">
        <v>23</v>
      </c>
      <c r="AD1430">
        <v>38</v>
      </c>
      <c r="AE1430">
        <v>120</v>
      </c>
      <c r="AF1430">
        <v>445</v>
      </c>
      <c r="AG1430" s="8" t="str">
        <f>IF(Table3[[#This Row],[FTA]]&gt;=100,Table3[[#This Row],[FT%]],"")</f>
        <v/>
      </c>
      <c r="AH1430" t="str">
        <f>UPPER(Table3[[#This Row],[Player]])</f>
        <v>PATRICK PATTERSON</v>
      </c>
    </row>
    <row r="1431" spans="1:34" x14ac:dyDescent="0.25">
      <c r="A1431">
        <v>2017</v>
      </c>
      <c r="B1431" t="s">
        <v>262</v>
      </c>
      <c r="C1431" t="s">
        <v>36</v>
      </c>
      <c r="D1431">
        <v>31</v>
      </c>
      <c r="E1431" t="s">
        <v>82</v>
      </c>
      <c r="F1431">
        <v>61</v>
      </c>
      <c r="G1431">
        <v>61</v>
      </c>
      <c r="H1431">
        <v>26.2</v>
      </c>
      <c r="I1431" s="8">
        <v>0.61399999999999999</v>
      </c>
      <c r="J1431">
        <v>10.6</v>
      </c>
      <c r="K1431">
        <v>8.6999999999999993</v>
      </c>
      <c r="L1431">
        <v>374</v>
      </c>
      <c r="M1431">
        <v>785</v>
      </c>
      <c r="N1431" s="8">
        <v>0.47599999999999998</v>
      </c>
      <c r="O1431">
        <v>124</v>
      </c>
      <c r="P1431">
        <v>302</v>
      </c>
      <c r="Q1431">
        <v>0.41099999999999998</v>
      </c>
      <c r="R1431">
        <v>250</v>
      </c>
      <c r="S1431">
        <v>483</v>
      </c>
      <c r="T1431" s="8">
        <v>0.51800000000000002</v>
      </c>
      <c r="U1431">
        <v>232</v>
      </c>
      <c r="V1431">
        <v>260</v>
      </c>
      <c r="W1431" s="8">
        <v>0.89200000000000002</v>
      </c>
      <c r="X1431">
        <v>41</v>
      </c>
      <c r="Y1431">
        <v>263</v>
      </c>
      <c r="Z1431">
        <v>304</v>
      </c>
      <c r="AA1431">
        <v>563</v>
      </c>
      <c r="AB1431">
        <v>118</v>
      </c>
      <c r="AC1431">
        <v>8</v>
      </c>
      <c r="AD1431">
        <v>147</v>
      </c>
      <c r="AE1431">
        <v>146</v>
      </c>
      <c r="AF1431">
        <v>1104</v>
      </c>
      <c r="AG1431" s="8">
        <f>IF(Table3[[#This Row],[FTA]]&gt;=100,Table3[[#This Row],[FT%]],"")</f>
        <v>0.89200000000000002</v>
      </c>
      <c r="AH1431" t="str">
        <f>UPPER(Table3[[#This Row],[Player]])</f>
        <v>CHRIS PAUL</v>
      </c>
    </row>
    <row r="1432" spans="1:34" x14ac:dyDescent="0.25">
      <c r="A1432">
        <v>2017</v>
      </c>
      <c r="B1432" t="s">
        <v>500</v>
      </c>
      <c r="C1432" t="s">
        <v>30</v>
      </c>
      <c r="D1432">
        <v>25</v>
      </c>
      <c r="E1432" t="s">
        <v>71</v>
      </c>
      <c r="F1432">
        <v>18</v>
      </c>
      <c r="G1432">
        <v>0</v>
      </c>
      <c r="H1432">
        <v>14.4</v>
      </c>
      <c r="I1432" s="8">
        <v>0.505</v>
      </c>
      <c r="J1432">
        <v>0.2</v>
      </c>
      <c r="K1432">
        <v>-1.5</v>
      </c>
      <c r="L1432">
        <v>23</v>
      </c>
      <c r="M1432">
        <v>54</v>
      </c>
      <c r="N1432" s="8">
        <v>0.42599999999999999</v>
      </c>
      <c r="O1432">
        <v>3</v>
      </c>
      <c r="P1432">
        <v>15</v>
      </c>
      <c r="Q1432">
        <v>0.2</v>
      </c>
      <c r="R1432">
        <v>20</v>
      </c>
      <c r="S1432">
        <v>39</v>
      </c>
      <c r="T1432" s="8">
        <v>0.51300000000000001</v>
      </c>
      <c r="U1432">
        <v>14</v>
      </c>
      <c r="V1432">
        <v>19</v>
      </c>
      <c r="W1432" s="8">
        <v>0.73699999999999999</v>
      </c>
      <c r="X1432">
        <v>9</v>
      </c>
      <c r="Y1432">
        <v>24</v>
      </c>
      <c r="Z1432">
        <v>33</v>
      </c>
      <c r="AA1432">
        <v>7</v>
      </c>
      <c r="AB1432">
        <v>8</v>
      </c>
      <c r="AC1432">
        <v>7</v>
      </c>
      <c r="AD1432">
        <v>8</v>
      </c>
      <c r="AE1432">
        <v>32</v>
      </c>
      <c r="AF1432">
        <v>63</v>
      </c>
      <c r="AG1432" s="8" t="str">
        <f>IF(Table3[[#This Row],[FTA]]&gt;=100,Table3[[#This Row],[FT%]],"")</f>
        <v/>
      </c>
      <c r="AH1432" t="str">
        <f>UPPER(Table3[[#This Row],[Player]])</f>
        <v>ADREIAN PAYNE</v>
      </c>
    </row>
    <row r="1433" spans="1:34" x14ac:dyDescent="0.25">
      <c r="A1433">
        <v>2017</v>
      </c>
      <c r="B1433" t="s">
        <v>561</v>
      </c>
      <c r="C1433" t="s">
        <v>36</v>
      </c>
      <c r="D1433">
        <v>22</v>
      </c>
      <c r="E1433" t="s">
        <v>69</v>
      </c>
      <c r="F1433">
        <v>31</v>
      </c>
      <c r="G1433">
        <v>0</v>
      </c>
      <c r="H1433">
        <v>5.6</v>
      </c>
      <c r="I1433" s="8">
        <v>0.40699999999999997</v>
      </c>
      <c r="J1433">
        <v>-0.3</v>
      </c>
      <c r="K1433">
        <v>-6.9</v>
      </c>
      <c r="L1433">
        <v>64</v>
      </c>
      <c r="M1433">
        <v>193</v>
      </c>
      <c r="N1433" s="8">
        <v>0.33200000000000002</v>
      </c>
      <c r="O1433">
        <v>27</v>
      </c>
      <c r="P1433">
        <v>86</v>
      </c>
      <c r="Q1433">
        <v>0.314</v>
      </c>
      <c r="R1433">
        <v>37</v>
      </c>
      <c r="S1433">
        <v>107</v>
      </c>
      <c r="T1433" s="8">
        <v>0.34599999999999997</v>
      </c>
      <c r="U1433">
        <v>5</v>
      </c>
      <c r="V1433">
        <v>8</v>
      </c>
      <c r="W1433" s="8">
        <v>0.625</v>
      </c>
      <c r="X1433">
        <v>3</v>
      </c>
      <c r="Y1433">
        <v>45</v>
      </c>
      <c r="Z1433">
        <v>48</v>
      </c>
      <c r="AA1433">
        <v>55</v>
      </c>
      <c r="AB1433">
        <v>14</v>
      </c>
      <c r="AC1433">
        <v>5</v>
      </c>
      <c r="AD1433">
        <v>29</v>
      </c>
      <c r="AE1433">
        <v>52</v>
      </c>
      <c r="AF1433">
        <v>160</v>
      </c>
      <c r="AG1433" s="8" t="str">
        <f>IF(Table3[[#This Row],[FTA]]&gt;=100,Table3[[#This Row],[FT%]],"")</f>
        <v/>
      </c>
      <c r="AH1433" t="str">
        <f>UPPER(Table3[[#This Row],[Player]])</f>
        <v>CAMERON PAYNE</v>
      </c>
    </row>
    <row r="1434" spans="1:34" x14ac:dyDescent="0.25">
      <c r="A1434">
        <v>2017</v>
      </c>
      <c r="B1434" t="s">
        <v>561</v>
      </c>
      <c r="C1434" t="s">
        <v>36</v>
      </c>
      <c r="D1434">
        <v>22</v>
      </c>
      <c r="E1434" t="s">
        <v>40</v>
      </c>
      <c r="F1434">
        <v>20</v>
      </c>
      <c r="G1434">
        <v>0</v>
      </c>
      <c r="H1434">
        <v>6.2</v>
      </c>
      <c r="I1434" s="8">
        <v>0.40200000000000002</v>
      </c>
      <c r="J1434">
        <v>-0.1</v>
      </c>
      <c r="K1434">
        <v>-6.6</v>
      </c>
      <c r="L1434">
        <v>43</v>
      </c>
      <c r="M1434">
        <v>130</v>
      </c>
      <c r="N1434" s="8">
        <v>0.33100000000000002</v>
      </c>
      <c r="O1434">
        <v>16</v>
      </c>
      <c r="P1434">
        <v>52</v>
      </c>
      <c r="Q1434">
        <v>0.308</v>
      </c>
      <c r="R1434">
        <v>27</v>
      </c>
      <c r="S1434">
        <v>78</v>
      </c>
      <c r="T1434" s="8">
        <v>0.34599999999999997</v>
      </c>
      <c r="U1434">
        <v>4</v>
      </c>
      <c r="V1434">
        <v>4</v>
      </c>
      <c r="W1434" s="8">
        <v>1</v>
      </c>
      <c r="X1434">
        <v>2</v>
      </c>
      <c r="Y1434">
        <v>29</v>
      </c>
      <c r="Z1434">
        <v>31</v>
      </c>
      <c r="AA1434">
        <v>40</v>
      </c>
      <c r="AB1434">
        <v>10</v>
      </c>
      <c r="AC1434">
        <v>5</v>
      </c>
      <c r="AD1434">
        <v>16</v>
      </c>
      <c r="AE1434">
        <v>38</v>
      </c>
      <c r="AF1434">
        <v>106</v>
      </c>
      <c r="AG1434" s="8" t="str">
        <f>IF(Table3[[#This Row],[FTA]]&gt;=100,Table3[[#This Row],[FT%]],"")</f>
        <v/>
      </c>
      <c r="AH1434" t="str">
        <f>UPPER(Table3[[#This Row],[Player]])</f>
        <v>CAMERON PAYNE</v>
      </c>
    </row>
    <row r="1435" spans="1:34" x14ac:dyDescent="0.25">
      <c r="A1435">
        <v>2017</v>
      </c>
      <c r="B1435" t="s">
        <v>561</v>
      </c>
      <c r="C1435" t="s">
        <v>36</v>
      </c>
      <c r="D1435">
        <v>22</v>
      </c>
      <c r="E1435" t="s">
        <v>63</v>
      </c>
      <c r="F1435">
        <v>11</v>
      </c>
      <c r="G1435">
        <v>0</v>
      </c>
      <c r="H1435">
        <v>4</v>
      </c>
      <c r="I1435" s="8">
        <v>0.41699999999999998</v>
      </c>
      <c r="J1435">
        <v>-0.3</v>
      </c>
      <c r="K1435">
        <v>-7.5</v>
      </c>
      <c r="L1435">
        <v>21</v>
      </c>
      <c r="M1435">
        <v>63</v>
      </c>
      <c r="N1435" s="8">
        <v>0.33300000000000002</v>
      </c>
      <c r="O1435">
        <v>11</v>
      </c>
      <c r="P1435">
        <v>34</v>
      </c>
      <c r="Q1435">
        <v>0.32400000000000001</v>
      </c>
      <c r="R1435">
        <v>10</v>
      </c>
      <c r="S1435">
        <v>29</v>
      </c>
      <c r="T1435" s="8">
        <v>0.34499999999999997</v>
      </c>
      <c r="U1435">
        <v>1</v>
      </c>
      <c r="V1435">
        <v>4</v>
      </c>
      <c r="W1435" s="8">
        <v>0.25</v>
      </c>
      <c r="X1435">
        <v>1</v>
      </c>
      <c r="Y1435">
        <v>16</v>
      </c>
      <c r="Z1435">
        <v>17</v>
      </c>
      <c r="AA1435">
        <v>15</v>
      </c>
      <c r="AB1435">
        <v>4</v>
      </c>
      <c r="AC1435">
        <v>0</v>
      </c>
      <c r="AD1435">
        <v>13</v>
      </c>
      <c r="AE1435">
        <v>14</v>
      </c>
      <c r="AF1435">
        <v>54</v>
      </c>
      <c r="AG1435" s="8" t="str">
        <f>IF(Table3[[#This Row],[FTA]]&gt;=100,Table3[[#This Row],[FT%]],"")</f>
        <v/>
      </c>
      <c r="AH1435" t="str">
        <f>UPPER(Table3[[#This Row],[Player]])</f>
        <v>CAMERON PAYNE</v>
      </c>
    </row>
    <row r="1436" spans="1:34" x14ac:dyDescent="0.25">
      <c r="A1436">
        <v>2017</v>
      </c>
      <c r="B1436" t="s">
        <v>501</v>
      </c>
      <c r="C1436" t="s">
        <v>36</v>
      </c>
      <c r="D1436">
        <v>22</v>
      </c>
      <c r="E1436" t="s">
        <v>58</v>
      </c>
      <c r="F1436">
        <v>82</v>
      </c>
      <c r="G1436">
        <v>58</v>
      </c>
      <c r="H1436">
        <v>17.2</v>
      </c>
      <c r="I1436" s="8">
        <v>0.52</v>
      </c>
      <c r="J1436">
        <v>4.4000000000000004</v>
      </c>
      <c r="K1436">
        <v>0.9</v>
      </c>
      <c r="L1436">
        <v>430</v>
      </c>
      <c r="M1436">
        <v>912</v>
      </c>
      <c r="N1436" s="8">
        <v>0.47099999999999997</v>
      </c>
      <c r="O1436">
        <v>40</v>
      </c>
      <c r="P1436">
        <v>146</v>
      </c>
      <c r="Q1436">
        <v>0.27400000000000002</v>
      </c>
      <c r="R1436">
        <v>390</v>
      </c>
      <c r="S1436">
        <v>766</v>
      </c>
      <c r="T1436" s="8">
        <v>0.50900000000000001</v>
      </c>
      <c r="U1436">
        <v>146</v>
      </c>
      <c r="V1436">
        <v>211</v>
      </c>
      <c r="W1436" s="8">
        <v>0.69199999999999995</v>
      </c>
      <c r="X1436">
        <v>89</v>
      </c>
      <c r="Y1436">
        <v>298</v>
      </c>
      <c r="Z1436">
        <v>387</v>
      </c>
      <c r="AA1436">
        <v>529</v>
      </c>
      <c r="AB1436">
        <v>88</v>
      </c>
      <c r="AC1436">
        <v>40</v>
      </c>
      <c r="AD1436">
        <v>178</v>
      </c>
      <c r="AE1436">
        <v>177</v>
      </c>
      <c r="AF1436">
        <v>1046</v>
      </c>
      <c r="AG1436" s="8">
        <f>IF(Table3[[#This Row],[FTA]]&gt;=100,Table3[[#This Row],[FT%]],"")</f>
        <v>0.69199999999999995</v>
      </c>
      <c r="AH1436" t="str">
        <f>UPPER(Table3[[#This Row],[Player]])</f>
        <v>ELFRID PAYTON</v>
      </c>
    </row>
    <row r="1437" spans="1:34" x14ac:dyDescent="0.25">
      <c r="A1437">
        <v>2017</v>
      </c>
      <c r="B1437" t="s">
        <v>635</v>
      </c>
      <c r="C1437" t="s">
        <v>36</v>
      </c>
      <c r="D1437">
        <v>24</v>
      </c>
      <c r="E1437" t="s">
        <v>88</v>
      </c>
      <c r="F1437">
        <v>6</v>
      </c>
      <c r="G1437">
        <v>0</v>
      </c>
      <c r="H1437">
        <v>4.5</v>
      </c>
      <c r="I1437" s="8">
        <v>0.41299999999999998</v>
      </c>
      <c r="J1437">
        <v>-0.2</v>
      </c>
      <c r="K1437">
        <v>-6.7</v>
      </c>
      <c r="L1437">
        <v>8</v>
      </c>
      <c r="M1437">
        <v>22</v>
      </c>
      <c r="N1437" s="8">
        <v>0.36399999999999999</v>
      </c>
      <c r="O1437">
        <v>1</v>
      </c>
      <c r="P1437">
        <v>9</v>
      </c>
      <c r="Q1437">
        <v>0.111</v>
      </c>
      <c r="R1437">
        <v>7</v>
      </c>
      <c r="S1437">
        <v>13</v>
      </c>
      <c r="T1437" s="8">
        <v>0.53800000000000003</v>
      </c>
      <c r="U1437">
        <v>3</v>
      </c>
      <c r="V1437">
        <v>5</v>
      </c>
      <c r="W1437" s="8">
        <v>0.6</v>
      </c>
      <c r="X1437">
        <v>0</v>
      </c>
      <c r="Y1437">
        <v>12</v>
      </c>
      <c r="Z1437">
        <v>12</v>
      </c>
      <c r="AA1437">
        <v>13</v>
      </c>
      <c r="AB1437">
        <v>3</v>
      </c>
      <c r="AC1437">
        <v>4</v>
      </c>
      <c r="AD1437">
        <v>10</v>
      </c>
      <c r="AE1437">
        <v>9</v>
      </c>
      <c r="AF1437">
        <v>20</v>
      </c>
      <c r="AG1437" s="8" t="str">
        <f>IF(Table3[[#This Row],[FTA]]&gt;=100,Table3[[#This Row],[FT%]],"")</f>
        <v/>
      </c>
      <c r="AH1437" t="str">
        <f>UPPER(Table3[[#This Row],[Player]])</f>
        <v>GARY PAYTON</v>
      </c>
    </row>
    <row r="1438" spans="1:34" x14ac:dyDescent="0.25">
      <c r="A1438">
        <v>2017</v>
      </c>
      <c r="B1438" t="s">
        <v>264</v>
      </c>
      <c r="C1438" t="s">
        <v>50</v>
      </c>
      <c r="D1438">
        <v>39</v>
      </c>
      <c r="E1438" t="s">
        <v>82</v>
      </c>
      <c r="F1438">
        <v>25</v>
      </c>
      <c r="G1438">
        <v>7</v>
      </c>
      <c r="H1438">
        <v>5.7</v>
      </c>
      <c r="I1438" s="8">
        <v>0.53500000000000003</v>
      </c>
      <c r="J1438">
        <v>0.1</v>
      </c>
      <c r="K1438">
        <v>-4.4000000000000004</v>
      </c>
      <c r="L1438">
        <v>28</v>
      </c>
      <c r="M1438">
        <v>70</v>
      </c>
      <c r="N1438" s="8">
        <v>0.4</v>
      </c>
      <c r="O1438">
        <v>15</v>
      </c>
      <c r="P1438">
        <v>43</v>
      </c>
      <c r="Q1438">
        <v>0.34899999999999998</v>
      </c>
      <c r="R1438">
        <v>13</v>
      </c>
      <c r="S1438">
        <v>27</v>
      </c>
      <c r="T1438" s="8">
        <v>0.48099999999999998</v>
      </c>
      <c r="U1438">
        <v>10</v>
      </c>
      <c r="V1438">
        <v>13</v>
      </c>
      <c r="W1438" s="8">
        <v>0.76900000000000002</v>
      </c>
      <c r="X1438">
        <v>1</v>
      </c>
      <c r="Y1438">
        <v>47</v>
      </c>
      <c r="Z1438">
        <v>48</v>
      </c>
      <c r="AA1438">
        <v>10</v>
      </c>
      <c r="AB1438">
        <v>4</v>
      </c>
      <c r="AC1438">
        <v>5</v>
      </c>
      <c r="AD1438">
        <v>16</v>
      </c>
      <c r="AE1438">
        <v>40</v>
      </c>
      <c r="AF1438">
        <v>81</v>
      </c>
      <c r="AG1438" s="8" t="str">
        <f>IF(Table3[[#This Row],[FTA]]&gt;=100,Table3[[#This Row],[FT%]],"")</f>
        <v/>
      </c>
      <c r="AH1438" t="str">
        <f>UPPER(Table3[[#This Row],[Player]])</f>
        <v>PAUL PIERCE</v>
      </c>
    </row>
    <row r="1439" spans="1:34" x14ac:dyDescent="0.25">
      <c r="A1439">
        <v>2017</v>
      </c>
      <c r="B1439" t="s">
        <v>434</v>
      </c>
      <c r="C1439" t="s">
        <v>38</v>
      </c>
      <c r="D1439">
        <v>26</v>
      </c>
      <c r="E1439" t="s">
        <v>69</v>
      </c>
      <c r="F1439">
        <v>81</v>
      </c>
      <c r="G1439">
        <v>64</v>
      </c>
      <c r="H1439">
        <v>18.100000000000001</v>
      </c>
      <c r="I1439" s="8">
        <v>0.55800000000000005</v>
      </c>
      <c r="J1439">
        <v>6</v>
      </c>
      <c r="K1439">
        <v>2.6</v>
      </c>
      <c r="L1439">
        <v>334</v>
      </c>
      <c r="M1439">
        <v>623</v>
      </c>
      <c r="N1439" s="8">
        <v>0.53600000000000003</v>
      </c>
      <c r="O1439">
        <v>0</v>
      </c>
      <c r="P1439">
        <v>6</v>
      </c>
      <c r="Q1439">
        <v>0</v>
      </c>
      <c r="R1439">
        <v>334</v>
      </c>
      <c r="S1439">
        <v>617</v>
      </c>
      <c r="T1439" s="8">
        <v>0.54100000000000004</v>
      </c>
      <c r="U1439">
        <v>174</v>
      </c>
      <c r="V1439">
        <v>300</v>
      </c>
      <c r="W1439" s="8">
        <v>0.57999999999999996</v>
      </c>
      <c r="X1439">
        <v>170</v>
      </c>
      <c r="Y1439">
        <v>436</v>
      </c>
      <c r="Z1439">
        <v>606</v>
      </c>
      <c r="AA1439">
        <v>284</v>
      </c>
      <c r="AB1439">
        <v>69</v>
      </c>
      <c r="AC1439">
        <v>92</v>
      </c>
      <c r="AD1439">
        <v>135</v>
      </c>
      <c r="AE1439">
        <v>226</v>
      </c>
      <c r="AF1439">
        <v>842</v>
      </c>
      <c r="AG1439" s="8">
        <f>IF(Table3[[#This Row],[FTA]]&gt;=100,Table3[[#This Row],[FT%]],"")</f>
        <v>0.57999999999999996</v>
      </c>
      <c r="AH1439" t="str">
        <f>UPPER(Table3[[#This Row],[Player]])</f>
        <v>MASON PLUMLEE</v>
      </c>
    </row>
    <row r="1440" spans="1:34" x14ac:dyDescent="0.25">
      <c r="A1440">
        <v>2017</v>
      </c>
      <c r="B1440" t="s">
        <v>434</v>
      </c>
      <c r="C1440" t="s">
        <v>38</v>
      </c>
      <c r="D1440">
        <v>26</v>
      </c>
      <c r="E1440" t="s">
        <v>42</v>
      </c>
      <c r="F1440">
        <v>54</v>
      </c>
      <c r="G1440">
        <v>54</v>
      </c>
      <c r="H1440">
        <v>18.899999999999999</v>
      </c>
      <c r="I1440" s="8">
        <v>0.55200000000000005</v>
      </c>
      <c r="J1440">
        <v>4.5999999999999996</v>
      </c>
      <c r="K1440">
        <v>3.1</v>
      </c>
      <c r="L1440">
        <v>235</v>
      </c>
      <c r="M1440">
        <v>442</v>
      </c>
      <c r="N1440" s="8">
        <v>0.53200000000000003</v>
      </c>
      <c r="O1440">
        <v>0</v>
      </c>
      <c r="P1440">
        <v>5</v>
      </c>
      <c r="Q1440">
        <v>0</v>
      </c>
      <c r="R1440">
        <v>235</v>
      </c>
      <c r="S1440">
        <v>437</v>
      </c>
      <c r="T1440" s="8">
        <v>0.53800000000000003</v>
      </c>
      <c r="U1440">
        <v>127</v>
      </c>
      <c r="V1440">
        <v>224</v>
      </c>
      <c r="W1440" s="8">
        <v>0.56699999999999995</v>
      </c>
      <c r="X1440">
        <v>120</v>
      </c>
      <c r="Y1440">
        <v>313</v>
      </c>
      <c r="Z1440">
        <v>433</v>
      </c>
      <c r="AA1440">
        <v>214</v>
      </c>
      <c r="AB1440">
        <v>50</v>
      </c>
      <c r="AC1440">
        <v>63</v>
      </c>
      <c r="AD1440">
        <v>89</v>
      </c>
      <c r="AE1440">
        <v>149</v>
      </c>
      <c r="AF1440">
        <v>597</v>
      </c>
      <c r="AG1440" s="8">
        <f>IF(Table3[[#This Row],[FTA]]&gt;=100,Table3[[#This Row],[FT%]],"")</f>
        <v>0.56699999999999995</v>
      </c>
      <c r="AH1440" t="str">
        <f>UPPER(Table3[[#This Row],[Player]])</f>
        <v>MASON PLUMLEE</v>
      </c>
    </row>
    <row r="1441" spans="1:34" x14ac:dyDescent="0.25">
      <c r="A1441">
        <v>2017</v>
      </c>
      <c r="B1441" t="s">
        <v>434</v>
      </c>
      <c r="C1441" t="s">
        <v>38</v>
      </c>
      <c r="D1441">
        <v>26</v>
      </c>
      <c r="E1441" t="s">
        <v>35</v>
      </c>
      <c r="F1441">
        <v>27</v>
      </c>
      <c r="G1441">
        <v>10</v>
      </c>
      <c r="H1441">
        <v>16.3</v>
      </c>
      <c r="I1441" s="8">
        <v>0.57099999999999995</v>
      </c>
      <c r="J1441">
        <v>1.4</v>
      </c>
      <c r="K1441">
        <v>1.5</v>
      </c>
      <c r="L1441">
        <v>99</v>
      </c>
      <c r="M1441">
        <v>181</v>
      </c>
      <c r="N1441" s="8">
        <v>0.54700000000000004</v>
      </c>
      <c r="O1441">
        <v>0</v>
      </c>
      <c r="P1441">
        <v>1</v>
      </c>
      <c r="Q1441">
        <v>0</v>
      </c>
      <c r="R1441">
        <v>99</v>
      </c>
      <c r="S1441">
        <v>180</v>
      </c>
      <c r="T1441" s="8">
        <v>0.55000000000000004</v>
      </c>
      <c r="U1441">
        <v>47</v>
      </c>
      <c r="V1441">
        <v>76</v>
      </c>
      <c r="W1441" s="8">
        <v>0.61799999999999999</v>
      </c>
      <c r="X1441">
        <v>50</v>
      </c>
      <c r="Y1441">
        <v>123</v>
      </c>
      <c r="Z1441">
        <v>173</v>
      </c>
      <c r="AA1441">
        <v>70</v>
      </c>
      <c r="AB1441">
        <v>19</v>
      </c>
      <c r="AC1441">
        <v>29</v>
      </c>
      <c r="AD1441">
        <v>46</v>
      </c>
      <c r="AE1441">
        <v>77</v>
      </c>
      <c r="AF1441">
        <v>245</v>
      </c>
      <c r="AG1441" s="8" t="str">
        <f>IF(Table3[[#This Row],[FTA]]&gt;=100,Table3[[#This Row],[FT%]],"")</f>
        <v/>
      </c>
      <c r="AH1441" t="str">
        <f>UPPER(Table3[[#This Row],[Player]])</f>
        <v>MASON PLUMLEE</v>
      </c>
    </row>
    <row r="1442" spans="1:34" x14ac:dyDescent="0.25">
      <c r="A1442">
        <v>2017</v>
      </c>
      <c r="B1442" t="s">
        <v>435</v>
      </c>
      <c r="C1442" t="s">
        <v>50</v>
      </c>
      <c r="D1442">
        <v>23</v>
      </c>
      <c r="E1442" t="s">
        <v>48</v>
      </c>
      <c r="F1442">
        <v>80</v>
      </c>
      <c r="G1442">
        <v>80</v>
      </c>
      <c r="H1442">
        <v>17.3</v>
      </c>
      <c r="I1442" s="8">
        <v>0.628</v>
      </c>
      <c r="J1442">
        <v>9.4</v>
      </c>
      <c r="K1442">
        <v>3.9</v>
      </c>
      <c r="L1442">
        <v>414</v>
      </c>
      <c r="M1442">
        <v>803</v>
      </c>
      <c r="N1442" s="8">
        <v>0.51600000000000001</v>
      </c>
      <c r="O1442">
        <v>148</v>
      </c>
      <c r="P1442">
        <v>341</v>
      </c>
      <c r="Q1442">
        <v>0.434</v>
      </c>
      <c r="R1442">
        <v>266</v>
      </c>
      <c r="S1442">
        <v>462</v>
      </c>
      <c r="T1442" s="8">
        <v>0.57599999999999996</v>
      </c>
      <c r="U1442">
        <v>99</v>
      </c>
      <c r="V1442">
        <v>119</v>
      </c>
      <c r="W1442" s="8">
        <v>0.83199999999999996</v>
      </c>
      <c r="X1442">
        <v>118</v>
      </c>
      <c r="Y1442">
        <v>397</v>
      </c>
      <c r="Z1442">
        <v>515</v>
      </c>
      <c r="AA1442">
        <v>121</v>
      </c>
      <c r="AB1442">
        <v>116</v>
      </c>
      <c r="AC1442">
        <v>41</v>
      </c>
      <c r="AD1442">
        <v>43</v>
      </c>
      <c r="AE1442">
        <v>193</v>
      </c>
      <c r="AF1442">
        <v>1075</v>
      </c>
      <c r="AG1442" s="8">
        <f>IF(Table3[[#This Row],[FTA]]&gt;=100,Table3[[#This Row],[FT%]],"")</f>
        <v>0.83199999999999996</v>
      </c>
      <c r="AH1442" t="str">
        <f>UPPER(Table3[[#This Row],[Player]])</f>
        <v>OTTO PORTER</v>
      </c>
    </row>
    <row r="1443" spans="1:34" x14ac:dyDescent="0.25">
      <c r="A1443">
        <v>2017</v>
      </c>
      <c r="B1443" t="s">
        <v>563</v>
      </c>
      <c r="C1443" t="s">
        <v>30</v>
      </c>
      <c r="D1443">
        <v>21</v>
      </c>
      <c r="E1443" t="s">
        <v>63</v>
      </c>
      <c r="F1443">
        <v>64</v>
      </c>
      <c r="G1443">
        <v>13</v>
      </c>
      <c r="H1443">
        <v>14.9</v>
      </c>
      <c r="I1443" s="8">
        <v>0.54500000000000004</v>
      </c>
      <c r="J1443">
        <v>2.4</v>
      </c>
      <c r="K1443">
        <v>-3.1</v>
      </c>
      <c r="L1443">
        <v>183</v>
      </c>
      <c r="M1443">
        <v>375</v>
      </c>
      <c r="N1443" s="8">
        <v>0.48799999999999999</v>
      </c>
      <c r="O1443">
        <v>32</v>
      </c>
      <c r="P1443">
        <v>96</v>
      </c>
      <c r="Q1443">
        <v>0.33300000000000002</v>
      </c>
      <c r="R1443">
        <v>151</v>
      </c>
      <c r="S1443">
        <v>279</v>
      </c>
      <c r="T1443" s="8">
        <v>0.54100000000000004</v>
      </c>
      <c r="U1443">
        <v>39</v>
      </c>
      <c r="V1443">
        <v>59</v>
      </c>
      <c r="W1443" s="8">
        <v>0.66100000000000003</v>
      </c>
      <c r="X1443">
        <v>75</v>
      </c>
      <c r="Y1443">
        <v>221</v>
      </c>
      <c r="Z1443">
        <v>296</v>
      </c>
      <c r="AA1443">
        <v>35</v>
      </c>
      <c r="AB1443">
        <v>16</v>
      </c>
      <c r="AC1443">
        <v>11</v>
      </c>
      <c r="AD1443">
        <v>37</v>
      </c>
      <c r="AE1443">
        <v>94</v>
      </c>
      <c r="AF1443">
        <v>437</v>
      </c>
      <c r="AG1443" s="8" t="str">
        <f>IF(Table3[[#This Row],[FTA]]&gt;=100,Table3[[#This Row],[FT%]],"")</f>
        <v/>
      </c>
      <c r="AH1443" t="str">
        <f>UPPER(Table3[[#This Row],[Player]])</f>
        <v>BOBBY PORTIS</v>
      </c>
    </row>
    <row r="1444" spans="1:34" x14ac:dyDescent="0.25">
      <c r="A1444">
        <v>2017</v>
      </c>
      <c r="B1444" t="s">
        <v>564</v>
      </c>
      <c r="C1444" t="s">
        <v>30</v>
      </c>
      <c r="D1444">
        <v>21</v>
      </c>
      <c r="E1444" t="s">
        <v>60</v>
      </c>
      <c r="F1444">
        <v>66</v>
      </c>
      <c r="G1444">
        <v>65</v>
      </c>
      <c r="H1444">
        <v>17.399999999999999</v>
      </c>
      <c r="I1444" s="8">
        <v>0.54600000000000004</v>
      </c>
      <c r="J1444">
        <v>4.5</v>
      </c>
      <c r="K1444">
        <v>0.2</v>
      </c>
      <c r="L1444">
        <v>443</v>
      </c>
      <c r="M1444">
        <v>985</v>
      </c>
      <c r="N1444" s="8">
        <v>0.45</v>
      </c>
      <c r="O1444">
        <v>112</v>
      </c>
      <c r="P1444">
        <v>314</v>
      </c>
      <c r="Q1444">
        <v>0.35699999999999998</v>
      </c>
      <c r="R1444">
        <v>331</v>
      </c>
      <c r="S1444">
        <v>671</v>
      </c>
      <c r="T1444" s="8">
        <v>0.49299999999999999</v>
      </c>
      <c r="U1444">
        <v>198</v>
      </c>
      <c r="V1444">
        <v>252</v>
      </c>
      <c r="W1444" s="8">
        <v>0.78600000000000003</v>
      </c>
      <c r="X1444">
        <v>111</v>
      </c>
      <c r="Y1444">
        <v>364</v>
      </c>
      <c r="Z1444">
        <v>475</v>
      </c>
      <c r="AA1444">
        <v>97</v>
      </c>
      <c r="AB1444">
        <v>47</v>
      </c>
      <c r="AC1444">
        <v>130</v>
      </c>
      <c r="AD1444">
        <v>118</v>
      </c>
      <c r="AE1444">
        <v>244</v>
      </c>
      <c r="AF1444">
        <v>1196</v>
      </c>
      <c r="AG1444" s="8">
        <f>IF(Table3[[#This Row],[FTA]]&gt;=100,Table3[[#This Row],[FT%]],"")</f>
        <v>0.78600000000000003</v>
      </c>
      <c r="AH1444" t="str">
        <f>UPPER(Table3[[#This Row],[Player]])</f>
        <v>KRISTAPS PORZINGIS</v>
      </c>
    </row>
    <row r="1445" spans="1:34" x14ac:dyDescent="0.25">
      <c r="A1445">
        <v>2017</v>
      </c>
      <c r="B1445" t="s">
        <v>502</v>
      </c>
      <c r="C1445" t="s">
        <v>38</v>
      </c>
      <c r="D1445">
        <v>25</v>
      </c>
      <c r="E1445" t="s">
        <v>66</v>
      </c>
      <c r="F1445">
        <v>77</v>
      </c>
      <c r="G1445">
        <v>3</v>
      </c>
      <c r="H1445">
        <v>17.600000000000001</v>
      </c>
      <c r="I1445" s="8">
        <v>0.58799999999999997</v>
      </c>
      <c r="J1445">
        <v>4.5999999999999996</v>
      </c>
      <c r="K1445">
        <v>1.4</v>
      </c>
      <c r="L1445">
        <v>194</v>
      </c>
      <c r="M1445">
        <v>377</v>
      </c>
      <c r="N1445" s="8">
        <v>0.51500000000000001</v>
      </c>
      <c r="O1445">
        <v>21</v>
      </c>
      <c r="P1445">
        <v>74</v>
      </c>
      <c r="Q1445">
        <v>0.28399999999999997</v>
      </c>
      <c r="R1445">
        <v>173</v>
      </c>
      <c r="S1445">
        <v>303</v>
      </c>
      <c r="T1445" s="8">
        <v>0.57099999999999995</v>
      </c>
      <c r="U1445">
        <v>107</v>
      </c>
      <c r="V1445">
        <v>141</v>
      </c>
      <c r="W1445" s="8">
        <v>0.75900000000000001</v>
      </c>
      <c r="X1445">
        <v>93</v>
      </c>
      <c r="Y1445">
        <v>213</v>
      </c>
      <c r="Z1445">
        <v>306</v>
      </c>
      <c r="AA1445">
        <v>49</v>
      </c>
      <c r="AB1445">
        <v>61</v>
      </c>
      <c r="AC1445">
        <v>39</v>
      </c>
      <c r="AD1445">
        <v>34</v>
      </c>
      <c r="AE1445">
        <v>135</v>
      </c>
      <c r="AF1445">
        <v>516</v>
      </c>
      <c r="AG1445" s="8">
        <f>IF(Table3[[#This Row],[FTA]]&gt;=100,Table3[[#This Row],[FT%]],"")</f>
        <v>0.75900000000000001</v>
      </c>
      <c r="AH1445" t="str">
        <f>UPPER(Table3[[#This Row],[Player]])</f>
        <v>DWIGHT POWELL</v>
      </c>
    </row>
    <row r="1446" spans="1:34" x14ac:dyDescent="0.25">
      <c r="A1446">
        <v>2017</v>
      </c>
      <c r="B1446" t="s">
        <v>565</v>
      </c>
      <c r="C1446" t="s">
        <v>34</v>
      </c>
      <c r="D1446">
        <v>23</v>
      </c>
      <c r="E1446" t="s">
        <v>39</v>
      </c>
      <c r="F1446">
        <v>76</v>
      </c>
      <c r="G1446">
        <v>18</v>
      </c>
      <c r="H1446">
        <v>14</v>
      </c>
      <c r="I1446" s="8">
        <v>0.55200000000000005</v>
      </c>
      <c r="J1446">
        <v>2.8</v>
      </c>
      <c r="K1446">
        <v>-1.5</v>
      </c>
      <c r="L1446">
        <v>227</v>
      </c>
      <c r="M1446">
        <v>506</v>
      </c>
      <c r="N1446" s="8">
        <v>0.44900000000000001</v>
      </c>
      <c r="O1446">
        <v>56</v>
      </c>
      <c r="P1446">
        <v>173</v>
      </c>
      <c r="Q1446">
        <v>0.32400000000000001</v>
      </c>
      <c r="R1446">
        <v>171</v>
      </c>
      <c r="S1446">
        <v>333</v>
      </c>
      <c r="T1446" s="8">
        <v>0.51400000000000001</v>
      </c>
      <c r="U1446">
        <v>126</v>
      </c>
      <c r="V1446">
        <v>159</v>
      </c>
      <c r="W1446" s="8">
        <v>0.79200000000000004</v>
      </c>
      <c r="X1446">
        <v>26</v>
      </c>
      <c r="Y1446">
        <v>142</v>
      </c>
      <c r="Z1446">
        <v>168</v>
      </c>
      <c r="AA1446">
        <v>82</v>
      </c>
      <c r="AB1446">
        <v>51</v>
      </c>
      <c r="AC1446">
        <v>14</v>
      </c>
      <c r="AD1446">
        <v>70</v>
      </c>
      <c r="AE1446">
        <v>127</v>
      </c>
      <c r="AF1446">
        <v>636</v>
      </c>
      <c r="AG1446" s="8">
        <f>IF(Table3[[#This Row],[FTA]]&gt;=100,Table3[[#This Row],[FT%]],"")</f>
        <v>0.79200000000000004</v>
      </c>
      <c r="AH1446" t="str">
        <f>UPPER(Table3[[#This Row],[Player]])</f>
        <v>NORMAN POWELL</v>
      </c>
    </row>
    <row r="1447" spans="1:34" x14ac:dyDescent="0.25">
      <c r="A1447">
        <v>2017</v>
      </c>
      <c r="B1447" t="s">
        <v>636</v>
      </c>
      <c r="C1447" t="s">
        <v>30</v>
      </c>
      <c r="D1447">
        <v>23</v>
      </c>
      <c r="E1447" t="s">
        <v>44</v>
      </c>
      <c r="F1447">
        <v>6</v>
      </c>
      <c r="G1447">
        <v>1</v>
      </c>
      <c r="H1447">
        <v>13.2</v>
      </c>
      <c r="I1447" s="8">
        <v>0.54800000000000004</v>
      </c>
      <c r="J1447">
        <v>0.3</v>
      </c>
      <c r="K1447">
        <v>-2.5</v>
      </c>
      <c r="L1447">
        <v>25</v>
      </c>
      <c r="M1447">
        <v>54</v>
      </c>
      <c r="N1447" s="8">
        <v>0.46300000000000002</v>
      </c>
      <c r="O1447">
        <v>6</v>
      </c>
      <c r="P1447">
        <v>19</v>
      </c>
      <c r="Q1447">
        <v>0.316</v>
      </c>
      <c r="R1447">
        <v>19</v>
      </c>
      <c r="S1447">
        <v>35</v>
      </c>
      <c r="T1447" s="8">
        <v>0.54300000000000004</v>
      </c>
      <c r="U1447">
        <v>8</v>
      </c>
      <c r="V1447">
        <v>10</v>
      </c>
      <c r="W1447" s="8">
        <v>0.8</v>
      </c>
      <c r="X1447">
        <v>11</v>
      </c>
      <c r="Y1447">
        <v>18</v>
      </c>
      <c r="Z1447">
        <v>29</v>
      </c>
      <c r="AA1447">
        <v>5</v>
      </c>
      <c r="AB1447">
        <v>3</v>
      </c>
      <c r="AC1447">
        <v>2</v>
      </c>
      <c r="AD1447">
        <v>3</v>
      </c>
      <c r="AE1447">
        <v>14</v>
      </c>
      <c r="AF1447">
        <v>64</v>
      </c>
      <c r="AG1447" s="8" t="str">
        <f>IF(Table3[[#This Row],[FTA]]&gt;=100,Table3[[#This Row],[FT%]],"")</f>
        <v/>
      </c>
      <c r="AH1447" t="str">
        <f>UPPER(Table3[[#This Row],[Player]])</f>
        <v>ALEX POYTHRESS</v>
      </c>
    </row>
    <row r="1448" spans="1:34" x14ac:dyDescent="0.25">
      <c r="A1448">
        <v>2017</v>
      </c>
      <c r="B1448" t="s">
        <v>267</v>
      </c>
      <c r="C1448" t="s">
        <v>36</v>
      </c>
      <c r="D1448">
        <v>33</v>
      </c>
      <c r="E1448" t="s">
        <v>96</v>
      </c>
      <c r="F1448">
        <v>14</v>
      </c>
      <c r="G1448">
        <v>0</v>
      </c>
      <c r="H1448">
        <v>5.9</v>
      </c>
      <c r="I1448" s="8">
        <v>0.27200000000000002</v>
      </c>
      <c r="J1448">
        <v>0</v>
      </c>
      <c r="K1448">
        <v>-2.4</v>
      </c>
      <c r="L1448">
        <v>4</v>
      </c>
      <c r="M1448">
        <v>24</v>
      </c>
      <c r="N1448" s="8">
        <v>0.16700000000000001</v>
      </c>
      <c r="O1448">
        <v>3</v>
      </c>
      <c r="P1448">
        <v>17</v>
      </c>
      <c r="Q1448">
        <v>0.17599999999999999</v>
      </c>
      <c r="R1448">
        <v>1</v>
      </c>
      <c r="S1448">
        <v>7</v>
      </c>
      <c r="T1448" s="8">
        <v>0.14299999999999999</v>
      </c>
      <c r="U1448">
        <v>3</v>
      </c>
      <c r="V1448">
        <v>4</v>
      </c>
      <c r="W1448" s="8">
        <v>0.75</v>
      </c>
      <c r="X1448">
        <v>3</v>
      </c>
      <c r="Y1448">
        <v>8</v>
      </c>
      <c r="Z1448">
        <v>11</v>
      </c>
      <c r="AA1448">
        <v>18</v>
      </c>
      <c r="AB1448">
        <v>11</v>
      </c>
      <c r="AC1448">
        <v>1</v>
      </c>
      <c r="AD1448">
        <v>3</v>
      </c>
      <c r="AE1448">
        <v>14</v>
      </c>
      <c r="AF1448">
        <v>14</v>
      </c>
      <c r="AG1448" s="8" t="str">
        <f>IF(Table3[[#This Row],[FTA]]&gt;=100,Table3[[#This Row],[FT%]],"")</f>
        <v/>
      </c>
      <c r="AH1448" t="str">
        <f>UPPER(Table3[[#This Row],[Player]])</f>
        <v>RONNIE PRICE</v>
      </c>
    </row>
    <row r="1449" spans="1:34" x14ac:dyDescent="0.25">
      <c r="A1449">
        <v>2017</v>
      </c>
      <c r="B1449" t="s">
        <v>637</v>
      </c>
      <c r="C1449" t="s">
        <v>34</v>
      </c>
      <c r="D1449">
        <v>22</v>
      </c>
      <c r="E1449" t="s">
        <v>42</v>
      </c>
      <c r="F1449">
        <v>16</v>
      </c>
      <c r="G1449">
        <v>0</v>
      </c>
      <c r="H1449">
        <v>10.199999999999999</v>
      </c>
      <c r="I1449" s="8">
        <v>0.51100000000000001</v>
      </c>
      <c r="J1449">
        <v>-0.1</v>
      </c>
      <c r="K1449">
        <v>-4.8</v>
      </c>
      <c r="L1449">
        <v>13</v>
      </c>
      <c r="M1449">
        <v>29</v>
      </c>
      <c r="N1449" s="8">
        <v>0.44800000000000001</v>
      </c>
      <c r="O1449">
        <v>5</v>
      </c>
      <c r="P1449">
        <v>13</v>
      </c>
      <c r="Q1449">
        <v>0.38500000000000001</v>
      </c>
      <c r="R1449">
        <v>8</v>
      </c>
      <c r="S1449">
        <v>16</v>
      </c>
      <c r="T1449" s="8">
        <v>0.5</v>
      </c>
      <c r="U1449">
        <v>0</v>
      </c>
      <c r="V1449">
        <v>3</v>
      </c>
      <c r="W1449" s="8">
        <v>0</v>
      </c>
      <c r="X1449">
        <v>4</v>
      </c>
      <c r="Y1449">
        <v>10</v>
      </c>
      <c r="Z1449">
        <v>14</v>
      </c>
      <c r="AA1449">
        <v>11</v>
      </c>
      <c r="AB1449">
        <v>2</v>
      </c>
      <c r="AC1449">
        <v>3</v>
      </c>
      <c r="AD1449">
        <v>11</v>
      </c>
      <c r="AE1449">
        <v>6</v>
      </c>
      <c r="AF1449">
        <v>31</v>
      </c>
      <c r="AG1449" s="8" t="str">
        <f>IF(Table3[[#This Row],[FTA]]&gt;=100,Table3[[#This Row],[FT%]],"")</f>
        <v/>
      </c>
      <c r="AH1449" t="str">
        <f>UPPER(Table3[[#This Row],[Player]])</f>
        <v>TIM QUARTERMAN</v>
      </c>
    </row>
    <row r="1450" spans="1:34" x14ac:dyDescent="0.25">
      <c r="A1450">
        <v>2017</v>
      </c>
      <c r="B1450" t="s">
        <v>638</v>
      </c>
      <c r="C1450" t="s">
        <v>36</v>
      </c>
      <c r="D1450">
        <v>23</v>
      </c>
      <c r="E1450" t="s">
        <v>69</v>
      </c>
      <c r="F1450">
        <v>26</v>
      </c>
      <c r="G1450">
        <v>0</v>
      </c>
      <c r="H1450">
        <v>13.6</v>
      </c>
      <c r="I1450" s="8">
        <v>0.58599999999999997</v>
      </c>
      <c r="J1450">
        <v>0.7</v>
      </c>
      <c r="K1450">
        <v>-2.6</v>
      </c>
      <c r="L1450">
        <v>40</v>
      </c>
      <c r="M1450">
        <v>98</v>
      </c>
      <c r="N1450" s="8">
        <v>0.40799999999999997</v>
      </c>
      <c r="O1450">
        <v>16</v>
      </c>
      <c r="P1450">
        <v>47</v>
      </c>
      <c r="Q1450">
        <v>0.34</v>
      </c>
      <c r="R1450">
        <v>24</v>
      </c>
      <c r="S1450">
        <v>51</v>
      </c>
      <c r="T1450" s="8">
        <v>0.47099999999999997</v>
      </c>
      <c r="U1450">
        <v>41</v>
      </c>
      <c r="V1450">
        <v>43</v>
      </c>
      <c r="W1450" s="8">
        <v>0.95299999999999996</v>
      </c>
      <c r="X1450">
        <v>6</v>
      </c>
      <c r="Y1450">
        <v>26</v>
      </c>
      <c r="Z1450">
        <v>32</v>
      </c>
      <c r="AA1450">
        <v>34</v>
      </c>
      <c r="AB1450">
        <v>9</v>
      </c>
      <c r="AC1450">
        <v>2</v>
      </c>
      <c r="AD1450">
        <v>19</v>
      </c>
      <c r="AE1450">
        <v>39</v>
      </c>
      <c r="AF1450">
        <v>137</v>
      </c>
      <c r="AG1450" s="8" t="str">
        <f>IF(Table3[[#This Row],[FTA]]&gt;=100,Table3[[#This Row],[FT%]],"")</f>
        <v/>
      </c>
      <c r="AH1450" t="str">
        <f>UPPER(Table3[[#This Row],[Player]])</f>
        <v>CHASSON RANDLE</v>
      </c>
    </row>
    <row r="1451" spans="1:34" x14ac:dyDescent="0.25">
      <c r="A1451">
        <v>2017</v>
      </c>
      <c r="B1451" t="s">
        <v>638</v>
      </c>
      <c r="C1451" t="s">
        <v>36</v>
      </c>
      <c r="D1451">
        <v>23</v>
      </c>
      <c r="E1451" t="s">
        <v>44</v>
      </c>
      <c r="F1451">
        <v>8</v>
      </c>
      <c r="G1451">
        <v>0</v>
      </c>
      <c r="H1451">
        <v>17.7</v>
      </c>
      <c r="I1451" s="8">
        <v>0.67100000000000004</v>
      </c>
      <c r="J1451">
        <v>0.3</v>
      </c>
      <c r="K1451">
        <v>-0.1</v>
      </c>
      <c r="L1451">
        <v>12</v>
      </c>
      <c r="M1451">
        <v>26</v>
      </c>
      <c r="N1451" s="8">
        <v>0.46200000000000002</v>
      </c>
      <c r="O1451">
        <v>6</v>
      </c>
      <c r="P1451">
        <v>15</v>
      </c>
      <c r="Q1451">
        <v>0.4</v>
      </c>
      <c r="R1451">
        <v>6</v>
      </c>
      <c r="S1451">
        <v>11</v>
      </c>
      <c r="T1451" s="8">
        <v>0.54500000000000004</v>
      </c>
      <c r="U1451">
        <v>12</v>
      </c>
      <c r="V1451">
        <v>12</v>
      </c>
      <c r="W1451" s="8">
        <v>1</v>
      </c>
      <c r="X1451">
        <v>0</v>
      </c>
      <c r="Y1451">
        <v>5</v>
      </c>
      <c r="Z1451">
        <v>5</v>
      </c>
      <c r="AA1451">
        <v>6</v>
      </c>
      <c r="AB1451">
        <v>3</v>
      </c>
      <c r="AC1451">
        <v>1</v>
      </c>
      <c r="AD1451">
        <v>3</v>
      </c>
      <c r="AE1451">
        <v>11</v>
      </c>
      <c r="AF1451">
        <v>42</v>
      </c>
      <c r="AG1451" s="8" t="str">
        <f>IF(Table3[[#This Row],[FTA]]&gt;=100,Table3[[#This Row],[FT%]],"")</f>
        <v/>
      </c>
      <c r="AH1451" t="str">
        <f>UPPER(Table3[[#This Row],[Player]])</f>
        <v>CHASSON RANDLE</v>
      </c>
    </row>
    <row r="1452" spans="1:34" x14ac:dyDescent="0.25">
      <c r="A1452">
        <v>2017</v>
      </c>
      <c r="B1452" t="s">
        <v>638</v>
      </c>
      <c r="C1452" t="s">
        <v>36</v>
      </c>
      <c r="D1452">
        <v>23</v>
      </c>
      <c r="E1452" t="s">
        <v>60</v>
      </c>
      <c r="F1452">
        <v>18</v>
      </c>
      <c r="G1452">
        <v>0</v>
      </c>
      <c r="H1452">
        <v>12.3</v>
      </c>
      <c r="I1452" s="8">
        <v>0.55500000000000005</v>
      </c>
      <c r="J1452">
        <v>0.4</v>
      </c>
      <c r="K1452">
        <v>-3.4</v>
      </c>
      <c r="L1452">
        <v>28</v>
      </c>
      <c r="M1452">
        <v>72</v>
      </c>
      <c r="N1452" s="8">
        <v>0.38900000000000001</v>
      </c>
      <c r="O1452">
        <v>10</v>
      </c>
      <c r="P1452">
        <v>32</v>
      </c>
      <c r="Q1452">
        <v>0.313</v>
      </c>
      <c r="R1452">
        <v>18</v>
      </c>
      <c r="S1452">
        <v>40</v>
      </c>
      <c r="T1452" s="8">
        <v>0.45</v>
      </c>
      <c r="U1452">
        <v>29</v>
      </c>
      <c r="V1452">
        <v>31</v>
      </c>
      <c r="W1452" s="8">
        <v>0.93500000000000005</v>
      </c>
      <c r="X1452">
        <v>6</v>
      </c>
      <c r="Y1452">
        <v>21</v>
      </c>
      <c r="Z1452">
        <v>27</v>
      </c>
      <c r="AA1452">
        <v>28</v>
      </c>
      <c r="AB1452">
        <v>6</v>
      </c>
      <c r="AC1452">
        <v>1</v>
      </c>
      <c r="AD1452">
        <v>16</v>
      </c>
      <c r="AE1452">
        <v>28</v>
      </c>
      <c r="AF1452">
        <v>95</v>
      </c>
      <c r="AG1452" s="8" t="str">
        <f>IF(Table3[[#This Row],[FTA]]&gt;=100,Table3[[#This Row],[FT%]],"")</f>
        <v/>
      </c>
      <c r="AH1452" t="str">
        <f>UPPER(Table3[[#This Row],[Player]])</f>
        <v>CHASSON RANDLE</v>
      </c>
    </row>
    <row r="1453" spans="1:34" x14ac:dyDescent="0.25">
      <c r="A1453">
        <v>2017</v>
      </c>
      <c r="B1453" t="s">
        <v>503</v>
      </c>
      <c r="C1453" t="s">
        <v>30</v>
      </c>
      <c r="D1453">
        <v>22</v>
      </c>
      <c r="E1453" t="s">
        <v>74</v>
      </c>
      <c r="F1453">
        <v>74</v>
      </c>
      <c r="G1453">
        <v>73</v>
      </c>
      <c r="H1453">
        <v>16.3</v>
      </c>
      <c r="I1453" s="8">
        <v>0.54300000000000004</v>
      </c>
      <c r="J1453">
        <v>3.5</v>
      </c>
      <c r="K1453">
        <v>0</v>
      </c>
      <c r="L1453">
        <v>377</v>
      </c>
      <c r="M1453">
        <v>773</v>
      </c>
      <c r="N1453" s="8">
        <v>0.48799999999999999</v>
      </c>
      <c r="O1453">
        <v>17</v>
      </c>
      <c r="P1453">
        <v>63</v>
      </c>
      <c r="Q1453">
        <v>0.27</v>
      </c>
      <c r="R1453">
        <v>360</v>
      </c>
      <c r="S1453">
        <v>710</v>
      </c>
      <c r="T1453" s="8">
        <v>0.50700000000000001</v>
      </c>
      <c r="U1453">
        <v>204</v>
      </c>
      <c r="V1453">
        <v>282</v>
      </c>
      <c r="W1453" s="8">
        <v>0.72299999999999998</v>
      </c>
      <c r="X1453">
        <v>151</v>
      </c>
      <c r="Y1453">
        <v>485</v>
      </c>
      <c r="Z1453">
        <v>636</v>
      </c>
      <c r="AA1453">
        <v>264</v>
      </c>
      <c r="AB1453">
        <v>49</v>
      </c>
      <c r="AC1453">
        <v>37</v>
      </c>
      <c r="AD1453">
        <v>173</v>
      </c>
      <c r="AE1453">
        <v>248</v>
      </c>
      <c r="AF1453">
        <v>975</v>
      </c>
      <c r="AG1453" s="8">
        <f>IF(Table3[[#This Row],[FTA]]&gt;=100,Table3[[#This Row],[FT%]],"")</f>
        <v>0.72299999999999998</v>
      </c>
      <c r="AH1453" t="str">
        <f>UPPER(Table3[[#This Row],[Player]])</f>
        <v>JULIUS RANDLE</v>
      </c>
    </row>
    <row r="1454" spans="1:34" x14ac:dyDescent="0.25">
      <c r="A1454">
        <v>2017</v>
      </c>
      <c r="B1454" t="s">
        <v>269</v>
      </c>
      <c r="C1454" t="s">
        <v>30</v>
      </c>
      <c r="D1454">
        <v>35</v>
      </c>
      <c r="E1454" t="s">
        <v>47</v>
      </c>
      <c r="F1454">
        <v>73</v>
      </c>
      <c r="G1454">
        <v>5</v>
      </c>
      <c r="H1454">
        <v>18.5</v>
      </c>
      <c r="I1454" s="8">
        <v>0.49</v>
      </c>
      <c r="J1454">
        <v>3.2</v>
      </c>
      <c r="K1454">
        <v>-2.1</v>
      </c>
      <c r="L1454">
        <v>433</v>
      </c>
      <c r="M1454">
        <v>964</v>
      </c>
      <c r="N1454" s="8">
        <v>0.44900000000000001</v>
      </c>
      <c r="O1454">
        <v>21</v>
      </c>
      <c r="P1454">
        <v>94</v>
      </c>
      <c r="Q1454">
        <v>0.223</v>
      </c>
      <c r="R1454">
        <v>412</v>
      </c>
      <c r="S1454">
        <v>870</v>
      </c>
      <c r="T1454" s="8">
        <v>0.47399999999999998</v>
      </c>
      <c r="U1454">
        <v>141</v>
      </c>
      <c r="V1454">
        <v>193</v>
      </c>
      <c r="W1454" s="8">
        <v>0.73099999999999998</v>
      </c>
      <c r="X1454">
        <v>182</v>
      </c>
      <c r="Y1454">
        <v>416</v>
      </c>
      <c r="Z1454">
        <v>598</v>
      </c>
      <c r="AA1454">
        <v>122</v>
      </c>
      <c r="AB1454">
        <v>38</v>
      </c>
      <c r="AC1454">
        <v>10</v>
      </c>
      <c r="AD1454">
        <v>99</v>
      </c>
      <c r="AE1454">
        <v>136</v>
      </c>
      <c r="AF1454">
        <v>1028</v>
      </c>
      <c r="AG1454" s="8">
        <f>IF(Table3[[#This Row],[FTA]]&gt;=100,Table3[[#This Row],[FT%]],"")</f>
        <v>0.73099999999999998</v>
      </c>
      <c r="AH1454" t="str">
        <f>UPPER(Table3[[#This Row],[Player]])</f>
        <v>ZACH RANDOLPH</v>
      </c>
    </row>
    <row r="1455" spans="1:34" x14ac:dyDescent="0.25">
      <c r="A1455">
        <v>2017</v>
      </c>
      <c r="B1455" t="s">
        <v>270</v>
      </c>
      <c r="C1455" t="s">
        <v>34</v>
      </c>
      <c r="D1455">
        <v>32</v>
      </c>
      <c r="E1455" t="s">
        <v>82</v>
      </c>
      <c r="F1455">
        <v>78</v>
      </c>
      <c r="G1455">
        <v>78</v>
      </c>
      <c r="H1455">
        <v>14.8</v>
      </c>
      <c r="I1455" s="8">
        <v>0.59899999999999998</v>
      </c>
      <c r="J1455">
        <v>4.8</v>
      </c>
      <c r="K1455">
        <v>0</v>
      </c>
      <c r="L1455">
        <v>396</v>
      </c>
      <c r="M1455">
        <v>890</v>
      </c>
      <c r="N1455" s="8">
        <v>0.44500000000000001</v>
      </c>
      <c r="O1455">
        <v>201</v>
      </c>
      <c r="P1455">
        <v>468</v>
      </c>
      <c r="Q1455">
        <v>0.42899999999999999</v>
      </c>
      <c r="R1455">
        <v>195</v>
      </c>
      <c r="S1455">
        <v>422</v>
      </c>
      <c r="T1455" s="8">
        <v>0.46200000000000002</v>
      </c>
      <c r="U1455">
        <v>180</v>
      </c>
      <c r="V1455">
        <v>202</v>
      </c>
      <c r="W1455" s="8">
        <v>0.89100000000000001</v>
      </c>
      <c r="X1455">
        <v>11</v>
      </c>
      <c r="Y1455">
        <v>160</v>
      </c>
      <c r="Z1455">
        <v>171</v>
      </c>
      <c r="AA1455">
        <v>110</v>
      </c>
      <c r="AB1455">
        <v>55</v>
      </c>
      <c r="AC1455">
        <v>13</v>
      </c>
      <c r="AD1455">
        <v>98</v>
      </c>
      <c r="AE1455">
        <v>125</v>
      </c>
      <c r="AF1455">
        <v>1173</v>
      </c>
      <c r="AG1455" s="8">
        <f>IF(Table3[[#This Row],[FTA]]&gt;=100,Table3[[#This Row],[FT%]],"")</f>
        <v>0.89100000000000001</v>
      </c>
      <c r="AH1455" t="str">
        <f>UPPER(Table3[[#This Row],[Player]])</f>
        <v>J.J. REDICK</v>
      </c>
    </row>
    <row r="1456" spans="1:34" x14ac:dyDescent="0.25">
      <c r="A1456">
        <v>2017</v>
      </c>
      <c r="B1456" t="s">
        <v>566</v>
      </c>
      <c r="C1456" t="s">
        <v>38</v>
      </c>
      <c r="D1456">
        <v>26</v>
      </c>
      <c r="E1456" t="s">
        <v>61</v>
      </c>
      <c r="F1456">
        <v>71</v>
      </c>
      <c r="G1456">
        <v>5</v>
      </c>
      <c r="H1456">
        <v>17.100000000000001</v>
      </c>
      <c r="I1456" s="8">
        <v>0.57799999999999996</v>
      </c>
      <c r="J1456">
        <v>3.6</v>
      </c>
      <c r="K1456">
        <v>-0.6</v>
      </c>
      <c r="L1456">
        <v>162</v>
      </c>
      <c r="M1456">
        <v>285</v>
      </c>
      <c r="N1456" s="8">
        <v>0.56799999999999995</v>
      </c>
      <c r="O1456">
        <v>1</v>
      </c>
      <c r="P1456">
        <v>4</v>
      </c>
      <c r="Q1456">
        <v>0.25</v>
      </c>
      <c r="R1456">
        <v>161</v>
      </c>
      <c r="S1456">
        <v>281</v>
      </c>
      <c r="T1456" s="8">
        <v>0.57299999999999995</v>
      </c>
      <c r="U1456">
        <v>49</v>
      </c>
      <c r="V1456">
        <v>88</v>
      </c>
      <c r="W1456" s="8">
        <v>0.55700000000000005</v>
      </c>
      <c r="X1456">
        <v>129</v>
      </c>
      <c r="Y1456">
        <v>203</v>
      </c>
      <c r="Z1456">
        <v>332</v>
      </c>
      <c r="AA1456">
        <v>26</v>
      </c>
      <c r="AB1456">
        <v>18</v>
      </c>
      <c r="AC1456">
        <v>47</v>
      </c>
      <c r="AD1456">
        <v>31</v>
      </c>
      <c r="AE1456">
        <v>137</v>
      </c>
      <c r="AF1456">
        <v>374</v>
      </c>
      <c r="AG1456" s="8" t="str">
        <f>IF(Table3[[#This Row],[FTA]]&gt;=100,Table3[[#This Row],[FT%]],"")</f>
        <v/>
      </c>
      <c r="AH1456" t="str">
        <f>UPPER(Table3[[#This Row],[Player]])</f>
        <v>WILLIE REED</v>
      </c>
    </row>
    <row r="1457" spans="1:34" x14ac:dyDescent="0.25">
      <c r="A1457">
        <v>2017</v>
      </c>
      <c r="B1457" t="s">
        <v>567</v>
      </c>
      <c r="C1457" t="s">
        <v>34</v>
      </c>
      <c r="D1457">
        <v>23</v>
      </c>
      <c r="E1457" t="s">
        <v>61</v>
      </c>
      <c r="F1457">
        <v>53</v>
      </c>
      <c r="G1457">
        <v>34</v>
      </c>
      <c r="H1457">
        <v>10.7</v>
      </c>
      <c r="I1457" s="8">
        <v>0.49299999999999999</v>
      </c>
      <c r="J1457">
        <v>2.2000000000000002</v>
      </c>
      <c r="K1457">
        <v>0.2</v>
      </c>
      <c r="L1457">
        <v>202</v>
      </c>
      <c r="M1457">
        <v>513</v>
      </c>
      <c r="N1457" s="8">
        <v>0.39400000000000002</v>
      </c>
      <c r="O1457">
        <v>75</v>
      </c>
      <c r="P1457">
        <v>227</v>
      </c>
      <c r="Q1457">
        <v>0.33</v>
      </c>
      <c r="R1457">
        <v>127</v>
      </c>
      <c r="S1457">
        <v>286</v>
      </c>
      <c r="T1457" s="8">
        <v>0.44400000000000001</v>
      </c>
      <c r="U1457">
        <v>60</v>
      </c>
      <c r="V1457">
        <v>77</v>
      </c>
      <c r="W1457" s="8">
        <v>0.77900000000000003</v>
      </c>
      <c r="X1457">
        <v>35</v>
      </c>
      <c r="Y1457">
        <v>133</v>
      </c>
      <c r="Z1457">
        <v>168</v>
      </c>
      <c r="AA1457">
        <v>140</v>
      </c>
      <c r="AB1457">
        <v>60</v>
      </c>
      <c r="AC1457">
        <v>39</v>
      </c>
      <c r="AD1457">
        <v>65</v>
      </c>
      <c r="AE1457">
        <v>132</v>
      </c>
      <c r="AF1457">
        <v>539</v>
      </c>
      <c r="AG1457" s="8" t="str">
        <f>IF(Table3[[#This Row],[FTA]]&gt;=100,Table3[[#This Row],[FT%]],"")</f>
        <v/>
      </c>
      <c r="AH1457" t="str">
        <f>UPPER(Table3[[#This Row],[Player]])</f>
        <v>JOSH RICHARDSON</v>
      </c>
    </row>
    <row r="1458" spans="1:34" x14ac:dyDescent="0.25">
      <c r="A1458">
        <v>2017</v>
      </c>
      <c r="B1458" t="s">
        <v>639</v>
      </c>
      <c r="C1458" t="s">
        <v>34</v>
      </c>
      <c r="D1458">
        <v>21</v>
      </c>
      <c r="E1458" t="s">
        <v>120</v>
      </c>
      <c r="F1458">
        <v>22</v>
      </c>
      <c r="G1458">
        <v>0</v>
      </c>
      <c r="H1458">
        <v>9.6</v>
      </c>
      <c r="I1458" s="8">
        <v>0.51700000000000002</v>
      </c>
      <c r="J1458">
        <v>0.1</v>
      </c>
      <c r="K1458">
        <v>-5.5</v>
      </c>
      <c r="L1458">
        <v>28</v>
      </c>
      <c r="M1458">
        <v>68</v>
      </c>
      <c r="N1458" s="8">
        <v>0.41199999999999998</v>
      </c>
      <c r="O1458">
        <v>8</v>
      </c>
      <c r="P1458">
        <v>28</v>
      </c>
      <c r="Q1458">
        <v>0.28599999999999998</v>
      </c>
      <c r="R1458">
        <v>20</v>
      </c>
      <c r="S1458">
        <v>40</v>
      </c>
      <c r="T1458" s="8">
        <v>0.5</v>
      </c>
      <c r="U1458">
        <v>15</v>
      </c>
      <c r="V1458">
        <v>19</v>
      </c>
      <c r="W1458" s="8">
        <v>0.78900000000000003</v>
      </c>
      <c r="X1458">
        <v>3</v>
      </c>
      <c r="Y1458">
        <v>20</v>
      </c>
      <c r="Z1458">
        <v>23</v>
      </c>
      <c r="AA1458">
        <v>11</v>
      </c>
      <c r="AB1458">
        <v>5</v>
      </c>
      <c r="AC1458">
        <v>1</v>
      </c>
      <c r="AD1458">
        <v>8</v>
      </c>
      <c r="AE1458">
        <v>23</v>
      </c>
      <c r="AF1458">
        <v>79</v>
      </c>
      <c r="AG1458" s="8" t="str">
        <f>IF(Table3[[#This Row],[FTA]]&gt;=100,Table3[[#This Row],[FT%]],"")</f>
        <v/>
      </c>
      <c r="AH1458" t="str">
        <f>UPPER(Table3[[#This Row],[Player]])</f>
        <v>MALACHI RICHARDSON</v>
      </c>
    </row>
    <row r="1459" spans="1:34" x14ac:dyDescent="0.25">
      <c r="A1459">
        <v>2017</v>
      </c>
      <c r="B1459" t="s">
        <v>372</v>
      </c>
      <c r="C1459" t="s">
        <v>34</v>
      </c>
      <c r="D1459">
        <v>24</v>
      </c>
      <c r="E1459" t="s">
        <v>82</v>
      </c>
      <c r="F1459">
        <v>74</v>
      </c>
      <c r="G1459">
        <v>29</v>
      </c>
      <c r="H1459">
        <v>11.4</v>
      </c>
      <c r="I1459" s="8">
        <v>0.54500000000000004</v>
      </c>
      <c r="J1459">
        <v>2.5</v>
      </c>
      <c r="K1459">
        <v>-1.6</v>
      </c>
      <c r="L1459">
        <v>323</v>
      </c>
      <c r="M1459">
        <v>731</v>
      </c>
      <c r="N1459" s="8">
        <v>0.442</v>
      </c>
      <c r="O1459">
        <v>111</v>
      </c>
      <c r="P1459">
        <v>299</v>
      </c>
      <c r="Q1459">
        <v>0.371</v>
      </c>
      <c r="R1459">
        <v>212</v>
      </c>
      <c r="S1459">
        <v>432</v>
      </c>
      <c r="T1459" s="8">
        <v>0.49099999999999999</v>
      </c>
      <c r="U1459">
        <v>132</v>
      </c>
      <c r="V1459">
        <v>191</v>
      </c>
      <c r="W1459" s="8">
        <v>0.69099999999999995</v>
      </c>
      <c r="X1459">
        <v>20</v>
      </c>
      <c r="Y1459">
        <v>141</v>
      </c>
      <c r="Z1459">
        <v>161</v>
      </c>
      <c r="AA1459">
        <v>204</v>
      </c>
      <c r="AB1459">
        <v>48</v>
      </c>
      <c r="AC1459">
        <v>10</v>
      </c>
      <c r="AD1459">
        <v>115</v>
      </c>
      <c r="AE1459">
        <v>187</v>
      </c>
      <c r="AF1459">
        <v>889</v>
      </c>
      <c r="AG1459" s="8">
        <f>IF(Table3[[#This Row],[FTA]]&gt;=100,Table3[[#This Row],[FT%]],"")</f>
        <v>0.69099999999999995</v>
      </c>
      <c r="AH1459" t="str">
        <f>UPPER(Table3[[#This Row],[Player]])</f>
        <v>AUSTIN RIVERS</v>
      </c>
    </row>
    <row r="1460" spans="1:34" x14ac:dyDescent="0.25">
      <c r="A1460">
        <v>2017</v>
      </c>
      <c r="B1460" t="s">
        <v>373</v>
      </c>
      <c r="C1460" t="s">
        <v>36</v>
      </c>
      <c r="D1460">
        <v>31</v>
      </c>
      <c r="E1460" t="s">
        <v>449</v>
      </c>
      <c r="F1460">
        <v>41</v>
      </c>
      <c r="G1460">
        <v>2</v>
      </c>
      <c r="H1460">
        <v>9.8000000000000007</v>
      </c>
      <c r="I1460" s="8">
        <v>0.51</v>
      </c>
      <c r="J1460">
        <v>0.2</v>
      </c>
      <c r="K1460">
        <v>-5.9</v>
      </c>
      <c r="L1460">
        <v>46</v>
      </c>
      <c r="M1460">
        <v>122</v>
      </c>
      <c r="N1460" s="8">
        <v>0.377</v>
      </c>
      <c r="O1460">
        <v>17</v>
      </c>
      <c r="P1460">
        <v>44</v>
      </c>
      <c r="Q1460">
        <v>0.38600000000000001</v>
      </c>
      <c r="R1460">
        <v>29</v>
      </c>
      <c r="S1460">
        <v>78</v>
      </c>
      <c r="T1460" s="8">
        <v>0.372</v>
      </c>
      <c r="U1460">
        <v>33</v>
      </c>
      <c r="V1460">
        <v>39</v>
      </c>
      <c r="W1460" s="8">
        <v>0.84599999999999997</v>
      </c>
      <c r="X1460">
        <v>5</v>
      </c>
      <c r="Y1460">
        <v>34</v>
      </c>
      <c r="Z1460">
        <v>39</v>
      </c>
      <c r="AA1460">
        <v>52</v>
      </c>
      <c r="AB1460">
        <v>9</v>
      </c>
      <c r="AC1460">
        <v>1</v>
      </c>
      <c r="AD1460">
        <v>26</v>
      </c>
      <c r="AE1460">
        <v>18</v>
      </c>
      <c r="AF1460">
        <v>142</v>
      </c>
      <c r="AG1460" s="8" t="str">
        <f>IF(Table3[[#This Row],[FTA]]&gt;=100,Table3[[#This Row],[FT%]],"")</f>
        <v/>
      </c>
      <c r="AH1460" t="str">
        <f>UPPER(Table3[[#This Row],[Player]])</f>
        <v>BRIAN ROBERTS</v>
      </c>
    </row>
    <row r="1461" spans="1:34" x14ac:dyDescent="0.25">
      <c r="A1461">
        <v>2017</v>
      </c>
      <c r="B1461" t="s">
        <v>504</v>
      </c>
      <c r="C1461" t="s">
        <v>50</v>
      </c>
      <c r="D1461">
        <v>23</v>
      </c>
      <c r="E1461" t="s">
        <v>52</v>
      </c>
      <c r="F1461">
        <v>69</v>
      </c>
      <c r="G1461">
        <v>27</v>
      </c>
      <c r="H1461">
        <v>11.5</v>
      </c>
      <c r="I1461" s="8">
        <v>0.56399999999999995</v>
      </c>
      <c r="J1461">
        <v>2.5</v>
      </c>
      <c r="K1461">
        <v>-1.4</v>
      </c>
      <c r="L1461">
        <v>158</v>
      </c>
      <c r="M1461">
        <v>338</v>
      </c>
      <c r="N1461" s="8">
        <v>0.46700000000000003</v>
      </c>
      <c r="O1461">
        <v>49</v>
      </c>
      <c r="P1461">
        <v>125</v>
      </c>
      <c r="Q1461">
        <v>0.39200000000000002</v>
      </c>
      <c r="R1461">
        <v>109</v>
      </c>
      <c r="S1461">
        <v>213</v>
      </c>
      <c r="T1461" s="8">
        <v>0.51200000000000001</v>
      </c>
      <c r="U1461">
        <v>54</v>
      </c>
      <c r="V1461">
        <v>76</v>
      </c>
      <c r="W1461" s="8">
        <v>0.71099999999999997</v>
      </c>
      <c r="X1461">
        <v>57</v>
      </c>
      <c r="Y1461">
        <v>188</v>
      </c>
      <c r="Z1461">
        <v>245</v>
      </c>
      <c r="AA1461">
        <v>47</v>
      </c>
      <c r="AB1461">
        <v>41</v>
      </c>
      <c r="AC1461">
        <v>20</v>
      </c>
      <c r="AD1461">
        <v>37</v>
      </c>
      <c r="AE1461">
        <v>63</v>
      </c>
      <c r="AF1461">
        <v>419</v>
      </c>
      <c r="AG1461" s="8" t="str">
        <f>IF(Table3[[#This Row],[FTA]]&gt;=100,Table3[[#This Row],[FT%]],"")</f>
        <v/>
      </c>
      <c r="AH1461" t="str">
        <f>UPPER(Table3[[#This Row],[Player]])</f>
        <v>GLENN ROBINSON</v>
      </c>
    </row>
    <row r="1462" spans="1:34" x14ac:dyDescent="0.25">
      <c r="A1462">
        <v>2017</v>
      </c>
      <c r="B1462" t="s">
        <v>374</v>
      </c>
      <c r="C1462" t="s">
        <v>30</v>
      </c>
      <c r="D1462">
        <v>25</v>
      </c>
      <c r="E1462" t="s">
        <v>74</v>
      </c>
      <c r="F1462">
        <v>48</v>
      </c>
      <c r="G1462">
        <v>1</v>
      </c>
      <c r="H1462">
        <v>17.3</v>
      </c>
      <c r="I1462" s="8">
        <v>0.53500000000000003</v>
      </c>
      <c r="J1462">
        <v>0.9</v>
      </c>
      <c r="K1462">
        <v>-2.2999999999999998</v>
      </c>
      <c r="L1462">
        <v>105</v>
      </c>
      <c r="M1462">
        <v>196</v>
      </c>
      <c r="N1462" s="8">
        <v>0.53600000000000003</v>
      </c>
      <c r="O1462">
        <v>0</v>
      </c>
      <c r="P1462">
        <v>1</v>
      </c>
      <c r="Q1462">
        <v>0</v>
      </c>
      <c r="R1462">
        <v>105</v>
      </c>
      <c r="S1462">
        <v>195</v>
      </c>
      <c r="T1462" s="8">
        <v>0.53800000000000003</v>
      </c>
      <c r="U1462">
        <v>31</v>
      </c>
      <c r="V1462">
        <v>66</v>
      </c>
      <c r="W1462" s="8">
        <v>0.47</v>
      </c>
      <c r="X1462">
        <v>84</v>
      </c>
      <c r="Y1462">
        <v>139</v>
      </c>
      <c r="Z1462">
        <v>223</v>
      </c>
      <c r="AA1462">
        <v>31</v>
      </c>
      <c r="AB1462">
        <v>26</v>
      </c>
      <c r="AC1462">
        <v>9</v>
      </c>
      <c r="AD1462">
        <v>46</v>
      </c>
      <c r="AE1462">
        <v>76</v>
      </c>
      <c r="AF1462">
        <v>241</v>
      </c>
      <c r="AG1462" s="8" t="str">
        <f>IF(Table3[[#This Row],[FTA]]&gt;=100,Table3[[#This Row],[FT%]],"")</f>
        <v/>
      </c>
      <c r="AH1462" t="str">
        <f>UPPER(Table3[[#This Row],[Player]])</f>
        <v>THOMAS ROBINSON</v>
      </c>
    </row>
    <row r="1463" spans="1:34" x14ac:dyDescent="0.25">
      <c r="A1463">
        <v>2017</v>
      </c>
      <c r="B1463" t="s">
        <v>640</v>
      </c>
      <c r="C1463" t="s">
        <v>36</v>
      </c>
      <c r="D1463">
        <v>30</v>
      </c>
      <c r="E1463" t="s">
        <v>44</v>
      </c>
      <c r="F1463">
        <v>68</v>
      </c>
      <c r="G1463">
        <v>30</v>
      </c>
      <c r="H1463">
        <v>11</v>
      </c>
      <c r="I1463" s="8">
        <v>0.48399999999999999</v>
      </c>
      <c r="J1463">
        <v>0.7</v>
      </c>
      <c r="K1463">
        <v>-4</v>
      </c>
      <c r="L1463">
        <v>210</v>
      </c>
      <c r="M1463">
        <v>536</v>
      </c>
      <c r="N1463" s="8">
        <v>0.39200000000000002</v>
      </c>
      <c r="O1463">
        <v>92</v>
      </c>
      <c r="P1463">
        <v>252</v>
      </c>
      <c r="Q1463">
        <v>0.36499999999999999</v>
      </c>
      <c r="R1463">
        <v>118</v>
      </c>
      <c r="S1463">
        <v>284</v>
      </c>
      <c r="T1463" s="8">
        <v>0.41499999999999998</v>
      </c>
      <c r="U1463">
        <v>18</v>
      </c>
      <c r="V1463">
        <v>27</v>
      </c>
      <c r="W1463" s="8">
        <v>0.66700000000000004</v>
      </c>
      <c r="X1463">
        <v>21</v>
      </c>
      <c r="Y1463">
        <v>136</v>
      </c>
      <c r="Z1463">
        <v>157</v>
      </c>
      <c r="AA1463">
        <v>344</v>
      </c>
      <c r="AB1463">
        <v>48</v>
      </c>
      <c r="AC1463">
        <v>4</v>
      </c>
      <c r="AD1463">
        <v>128</v>
      </c>
      <c r="AE1463">
        <v>95</v>
      </c>
      <c r="AF1463">
        <v>530</v>
      </c>
      <c r="AG1463" s="8" t="str">
        <f>IF(Table3[[#This Row],[FTA]]&gt;=100,Table3[[#This Row],[FT%]],"")</f>
        <v/>
      </c>
      <c r="AH1463" t="str">
        <f>UPPER(Table3[[#This Row],[Player]])</f>
        <v>SERGIO RODRIGUEZ</v>
      </c>
    </row>
    <row r="1464" spans="1:34" x14ac:dyDescent="0.25">
      <c r="A1464">
        <v>2017</v>
      </c>
      <c r="B1464" t="s">
        <v>274</v>
      </c>
      <c r="C1464" t="s">
        <v>36</v>
      </c>
      <c r="D1464">
        <v>30</v>
      </c>
      <c r="E1464" t="s">
        <v>63</v>
      </c>
      <c r="F1464">
        <v>69</v>
      </c>
      <c r="G1464">
        <v>42</v>
      </c>
      <c r="H1464">
        <v>13.6</v>
      </c>
      <c r="I1464" s="8">
        <v>0.46100000000000002</v>
      </c>
      <c r="J1464">
        <v>2.2999999999999998</v>
      </c>
      <c r="K1464">
        <v>0.3</v>
      </c>
      <c r="L1464">
        <v>229</v>
      </c>
      <c r="M1464">
        <v>561</v>
      </c>
      <c r="N1464" s="8">
        <v>0.40799999999999997</v>
      </c>
      <c r="O1464">
        <v>50</v>
      </c>
      <c r="P1464">
        <v>133</v>
      </c>
      <c r="Q1464">
        <v>0.376</v>
      </c>
      <c r="R1464">
        <v>179</v>
      </c>
      <c r="S1464">
        <v>428</v>
      </c>
      <c r="T1464" s="8">
        <v>0.41799999999999998</v>
      </c>
      <c r="U1464">
        <v>30</v>
      </c>
      <c r="V1464">
        <v>50</v>
      </c>
      <c r="W1464" s="8">
        <v>0.6</v>
      </c>
      <c r="X1464">
        <v>73</v>
      </c>
      <c r="Y1464">
        <v>282</v>
      </c>
      <c r="Z1464">
        <v>355</v>
      </c>
      <c r="AA1464">
        <v>461</v>
      </c>
      <c r="AB1464">
        <v>99</v>
      </c>
      <c r="AC1464">
        <v>11</v>
      </c>
      <c r="AD1464">
        <v>168</v>
      </c>
      <c r="AE1464">
        <v>144</v>
      </c>
      <c r="AF1464">
        <v>538</v>
      </c>
      <c r="AG1464" s="8" t="str">
        <f>IF(Table3[[#This Row],[FTA]]&gt;=100,Table3[[#This Row],[FT%]],"")</f>
        <v/>
      </c>
      <c r="AH1464" t="str">
        <f>UPPER(Table3[[#This Row],[Player]])</f>
        <v>RAJON RONDO</v>
      </c>
    </row>
    <row r="1465" spans="1:34" x14ac:dyDescent="0.25">
      <c r="A1465">
        <v>2017</v>
      </c>
      <c r="B1465" t="s">
        <v>275</v>
      </c>
      <c r="C1465" t="s">
        <v>36</v>
      </c>
      <c r="D1465">
        <v>28</v>
      </c>
      <c r="E1465" t="s">
        <v>60</v>
      </c>
      <c r="F1465">
        <v>64</v>
      </c>
      <c r="G1465">
        <v>64</v>
      </c>
      <c r="H1465">
        <v>17</v>
      </c>
      <c r="I1465" s="8">
        <v>0.53</v>
      </c>
      <c r="J1465">
        <v>3</v>
      </c>
      <c r="K1465">
        <v>-1.9</v>
      </c>
      <c r="L1465">
        <v>460</v>
      </c>
      <c r="M1465">
        <v>977</v>
      </c>
      <c r="N1465" s="8">
        <v>0.47099999999999997</v>
      </c>
      <c r="O1465">
        <v>13</v>
      </c>
      <c r="P1465">
        <v>60</v>
      </c>
      <c r="Q1465">
        <v>0.217</v>
      </c>
      <c r="R1465">
        <v>447</v>
      </c>
      <c r="S1465">
        <v>917</v>
      </c>
      <c r="T1465" s="8">
        <v>0.48699999999999999</v>
      </c>
      <c r="U1465">
        <v>221</v>
      </c>
      <c r="V1465">
        <v>253</v>
      </c>
      <c r="W1465" s="8">
        <v>0.874</v>
      </c>
      <c r="X1465">
        <v>66</v>
      </c>
      <c r="Y1465">
        <v>180</v>
      </c>
      <c r="Z1465">
        <v>246</v>
      </c>
      <c r="AA1465">
        <v>283</v>
      </c>
      <c r="AB1465">
        <v>44</v>
      </c>
      <c r="AC1465">
        <v>17</v>
      </c>
      <c r="AD1465">
        <v>147</v>
      </c>
      <c r="AE1465">
        <v>84</v>
      </c>
      <c r="AF1465">
        <v>1154</v>
      </c>
      <c r="AG1465" s="8">
        <f>IF(Table3[[#This Row],[FTA]]&gt;=100,Table3[[#This Row],[FT%]],"")</f>
        <v>0.874</v>
      </c>
      <c r="AH1465" t="str">
        <f>UPPER(Table3[[#This Row],[Player]])</f>
        <v>DERRICK ROSE</v>
      </c>
    </row>
    <row r="1466" spans="1:34" x14ac:dyDescent="0.25">
      <c r="A1466">
        <v>2017</v>
      </c>
      <c r="B1466" t="s">
        <v>375</v>
      </c>
      <c r="C1466" t="s">
        <v>50</v>
      </c>
      <c r="D1466">
        <v>25</v>
      </c>
      <c r="E1466" t="s">
        <v>69</v>
      </c>
      <c r="F1466">
        <v>78</v>
      </c>
      <c r="G1466">
        <v>24</v>
      </c>
      <c r="H1466">
        <v>13.4</v>
      </c>
      <c r="I1466" s="8">
        <v>0.55000000000000004</v>
      </c>
      <c r="J1466">
        <v>3.5</v>
      </c>
      <c r="K1466">
        <v>-0.2</v>
      </c>
      <c r="L1466">
        <v>326</v>
      </c>
      <c r="M1466">
        <v>746</v>
      </c>
      <c r="N1466" s="8">
        <v>0.437</v>
      </c>
      <c r="O1466">
        <v>142</v>
      </c>
      <c r="P1466">
        <v>391</v>
      </c>
      <c r="Q1466">
        <v>0.36299999999999999</v>
      </c>
      <c r="R1466">
        <v>184</v>
      </c>
      <c r="S1466">
        <v>355</v>
      </c>
      <c r="T1466" s="8">
        <v>0.51800000000000002</v>
      </c>
      <c r="U1466">
        <v>64</v>
      </c>
      <c r="V1466">
        <v>77</v>
      </c>
      <c r="W1466" s="8">
        <v>0.83099999999999996</v>
      </c>
      <c r="X1466">
        <v>18</v>
      </c>
      <c r="Y1466">
        <v>189</v>
      </c>
      <c r="Z1466">
        <v>207</v>
      </c>
      <c r="AA1466">
        <v>88</v>
      </c>
      <c r="AB1466">
        <v>88</v>
      </c>
      <c r="AC1466">
        <v>33</v>
      </c>
      <c r="AD1466">
        <v>68</v>
      </c>
      <c r="AE1466">
        <v>143</v>
      </c>
      <c r="AF1466">
        <v>858</v>
      </c>
      <c r="AG1466" s="8" t="str">
        <f>IF(Table3[[#This Row],[FTA]]&gt;=100,Table3[[#This Row],[FT%]],"")</f>
        <v/>
      </c>
      <c r="AH1466" t="str">
        <f>UPPER(Table3[[#This Row],[Player]])</f>
        <v>TERRENCE ROSS</v>
      </c>
    </row>
    <row r="1467" spans="1:34" x14ac:dyDescent="0.25">
      <c r="A1467">
        <v>2017</v>
      </c>
      <c r="B1467" t="s">
        <v>375</v>
      </c>
      <c r="C1467" t="s">
        <v>50</v>
      </c>
      <c r="D1467">
        <v>25</v>
      </c>
      <c r="E1467" t="s">
        <v>39</v>
      </c>
      <c r="F1467">
        <v>54</v>
      </c>
      <c r="G1467">
        <v>0</v>
      </c>
      <c r="H1467">
        <v>14.9</v>
      </c>
      <c r="I1467" s="8">
        <v>0.55800000000000005</v>
      </c>
      <c r="J1467">
        <v>2.9</v>
      </c>
      <c r="K1467">
        <v>0.4</v>
      </c>
      <c r="L1467">
        <v>211</v>
      </c>
      <c r="M1467">
        <v>479</v>
      </c>
      <c r="N1467" s="8">
        <v>0.441</v>
      </c>
      <c r="O1467">
        <v>96</v>
      </c>
      <c r="P1467">
        <v>256</v>
      </c>
      <c r="Q1467">
        <v>0.375</v>
      </c>
      <c r="R1467">
        <v>115</v>
      </c>
      <c r="S1467">
        <v>223</v>
      </c>
      <c r="T1467" s="8">
        <v>0.51600000000000001</v>
      </c>
      <c r="U1467">
        <v>41</v>
      </c>
      <c r="V1467">
        <v>50</v>
      </c>
      <c r="W1467" s="8">
        <v>0.82</v>
      </c>
      <c r="X1467">
        <v>14</v>
      </c>
      <c r="Y1467">
        <v>125</v>
      </c>
      <c r="Z1467">
        <v>139</v>
      </c>
      <c r="AA1467">
        <v>45</v>
      </c>
      <c r="AB1467">
        <v>54</v>
      </c>
      <c r="AC1467">
        <v>20</v>
      </c>
      <c r="AD1467">
        <v>33</v>
      </c>
      <c r="AE1467">
        <v>82</v>
      </c>
      <c r="AF1467">
        <v>559</v>
      </c>
      <c r="AG1467" s="8" t="str">
        <f>IF(Table3[[#This Row],[FTA]]&gt;=100,Table3[[#This Row],[FT%]],"")</f>
        <v/>
      </c>
      <c r="AH1467" t="str">
        <f>UPPER(Table3[[#This Row],[Player]])</f>
        <v>TERRENCE ROSS</v>
      </c>
    </row>
    <row r="1468" spans="1:34" x14ac:dyDescent="0.25">
      <c r="A1468">
        <v>2017</v>
      </c>
      <c r="B1468" t="s">
        <v>375</v>
      </c>
      <c r="C1468" t="s">
        <v>50</v>
      </c>
      <c r="D1468">
        <v>25</v>
      </c>
      <c r="E1468" t="s">
        <v>58</v>
      </c>
      <c r="F1468">
        <v>24</v>
      </c>
      <c r="G1468">
        <v>24</v>
      </c>
      <c r="H1468">
        <v>11.1</v>
      </c>
      <c r="I1468" s="8">
        <v>0.53600000000000003</v>
      </c>
      <c r="J1468">
        <v>0.6</v>
      </c>
      <c r="K1468">
        <v>-1.3</v>
      </c>
      <c r="L1468">
        <v>115</v>
      </c>
      <c r="M1468">
        <v>267</v>
      </c>
      <c r="N1468" s="8">
        <v>0.43099999999999999</v>
      </c>
      <c r="O1468">
        <v>46</v>
      </c>
      <c r="P1468">
        <v>135</v>
      </c>
      <c r="Q1468">
        <v>0.34100000000000003</v>
      </c>
      <c r="R1468">
        <v>69</v>
      </c>
      <c r="S1468">
        <v>132</v>
      </c>
      <c r="T1468" s="8">
        <v>0.52300000000000002</v>
      </c>
      <c r="U1468">
        <v>23</v>
      </c>
      <c r="V1468">
        <v>27</v>
      </c>
      <c r="W1468" s="8">
        <v>0.85199999999999998</v>
      </c>
      <c r="X1468">
        <v>4</v>
      </c>
      <c r="Y1468">
        <v>64</v>
      </c>
      <c r="Z1468">
        <v>68</v>
      </c>
      <c r="AA1468">
        <v>43</v>
      </c>
      <c r="AB1468">
        <v>34</v>
      </c>
      <c r="AC1468">
        <v>13</v>
      </c>
      <c r="AD1468">
        <v>35</v>
      </c>
      <c r="AE1468">
        <v>61</v>
      </c>
      <c r="AF1468">
        <v>299</v>
      </c>
      <c r="AG1468" s="8" t="str">
        <f>IF(Table3[[#This Row],[FTA]]&gt;=100,Table3[[#This Row],[FT%]],"")</f>
        <v/>
      </c>
      <c r="AH1468" t="str">
        <f>UPPER(Table3[[#This Row],[Player]])</f>
        <v>TERRENCE ROSS</v>
      </c>
    </row>
    <row r="1469" spans="1:34" x14ac:dyDescent="0.25">
      <c r="A1469">
        <v>2017</v>
      </c>
      <c r="B1469" t="s">
        <v>568</v>
      </c>
      <c r="C1469" t="s">
        <v>36</v>
      </c>
      <c r="D1469">
        <v>22</v>
      </c>
      <c r="E1469" t="s">
        <v>45</v>
      </c>
      <c r="F1469">
        <v>74</v>
      </c>
      <c r="G1469">
        <v>0</v>
      </c>
      <c r="H1469">
        <v>10.8</v>
      </c>
      <c r="I1469" s="8">
        <v>0.46600000000000003</v>
      </c>
      <c r="J1469">
        <v>1.4</v>
      </c>
      <c r="K1469">
        <v>-2.5</v>
      </c>
      <c r="L1469">
        <v>151</v>
      </c>
      <c r="M1469">
        <v>411</v>
      </c>
      <c r="N1469" s="8">
        <v>0.36699999999999999</v>
      </c>
      <c r="O1469">
        <v>57</v>
      </c>
      <c r="P1469">
        <v>179</v>
      </c>
      <c r="Q1469">
        <v>0.318</v>
      </c>
      <c r="R1469">
        <v>94</v>
      </c>
      <c r="S1469">
        <v>232</v>
      </c>
      <c r="T1469" s="8">
        <v>0.40500000000000003</v>
      </c>
      <c r="U1469">
        <v>51</v>
      </c>
      <c r="V1469">
        <v>66</v>
      </c>
      <c r="W1469" s="8">
        <v>0.77300000000000002</v>
      </c>
      <c r="X1469">
        <v>40</v>
      </c>
      <c r="Y1469">
        <v>187</v>
      </c>
      <c r="Z1469">
        <v>227</v>
      </c>
      <c r="AA1469">
        <v>131</v>
      </c>
      <c r="AB1469">
        <v>45</v>
      </c>
      <c r="AC1469">
        <v>11</v>
      </c>
      <c r="AD1469">
        <v>47</v>
      </c>
      <c r="AE1469">
        <v>69</v>
      </c>
      <c r="AF1469">
        <v>410</v>
      </c>
      <c r="AG1469" s="8" t="str">
        <f>IF(Table3[[#This Row],[FTA]]&gt;=100,Table3[[#This Row],[FT%]],"")</f>
        <v/>
      </c>
      <c r="AH1469" t="str">
        <f>UPPER(Table3[[#This Row],[Player]])</f>
        <v>TERRY ROZIER</v>
      </c>
    </row>
    <row r="1470" spans="1:34" x14ac:dyDescent="0.25">
      <c r="A1470">
        <v>2017</v>
      </c>
      <c r="B1470" t="s">
        <v>276</v>
      </c>
      <c r="C1470" t="s">
        <v>36</v>
      </c>
      <c r="D1470">
        <v>26</v>
      </c>
      <c r="E1470" t="s">
        <v>71</v>
      </c>
      <c r="F1470">
        <v>75</v>
      </c>
      <c r="G1470">
        <v>75</v>
      </c>
      <c r="H1470">
        <v>16.8</v>
      </c>
      <c r="I1470" s="8">
        <v>0.53900000000000003</v>
      </c>
      <c r="J1470">
        <v>6.1</v>
      </c>
      <c r="K1470">
        <v>0.8</v>
      </c>
      <c r="L1470">
        <v>261</v>
      </c>
      <c r="M1470">
        <v>650</v>
      </c>
      <c r="N1470" s="8">
        <v>0.40200000000000002</v>
      </c>
      <c r="O1470">
        <v>60</v>
      </c>
      <c r="P1470">
        <v>196</v>
      </c>
      <c r="Q1470">
        <v>0.30599999999999999</v>
      </c>
      <c r="R1470">
        <v>201</v>
      </c>
      <c r="S1470">
        <v>454</v>
      </c>
      <c r="T1470" s="8">
        <v>0.443</v>
      </c>
      <c r="U1470">
        <v>254</v>
      </c>
      <c r="V1470">
        <v>285</v>
      </c>
      <c r="W1470" s="8">
        <v>0.89100000000000001</v>
      </c>
      <c r="X1470">
        <v>68</v>
      </c>
      <c r="Y1470">
        <v>237</v>
      </c>
      <c r="Z1470">
        <v>305</v>
      </c>
      <c r="AA1470">
        <v>682</v>
      </c>
      <c r="AB1470">
        <v>128</v>
      </c>
      <c r="AC1470">
        <v>10</v>
      </c>
      <c r="AD1470">
        <v>195</v>
      </c>
      <c r="AE1470">
        <v>202</v>
      </c>
      <c r="AF1470">
        <v>836</v>
      </c>
      <c r="AG1470" s="8">
        <f>IF(Table3[[#This Row],[FTA]]&gt;=100,Table3[[#This Row],[FT%]],"")</f>
        <v>0.89100000000000001</v>
      </c>
      <c r="AH1470" t="str">
        <f>UPPER(Table3[[#This Row],[Player]])</f>
        <v>RICKY RUBIO</v>
      </c>
    </row>
    <row r="1471" spans="1:34" x14ac:dyDescent="0.25">
      <c r="A1471">
        <v>2017</v>
      </c>
      <c r="B1471" t="s">
        <v>277</v>
      </c>
      <c r="C1471" t="s">
        <v>34</v>
      </c>
      <c r="D1471">
        <v>31</v>
      </c>
      <c r="E1471" t="s">
        <v>71</v>
      </c>
      <c r="F1471">
        <v>47</v>
      </c>
      <c r="G1471">
        <v>33</v>
      </c>
      <c r="H1471">
        <v>6.6</v>
      </c>
      <c r="I1471" s="8">
        <v>0.505</v>
      </c>
      <c r="J1471">
        <v>0.4</v>
      </c>
      <c r="K1471">
        <v>-2.1</v>
      </c>
      <c r="L1471">
        <v>70</v>
      </c>
      <c r="M1471">
        <v>187</v>
      </c>
      <c r="N1471" s="8">
        <v>0.374</v>
      </c>
      <c r="O1471">
        <v>44</v>
      </c>
      <c r="P1471">
        <v>114</v>
      </c>
      <c r="Q1471">
        <v>0.38600000000000001</v>
      </c>
      <c r="R1471">
        <v>26</v>
      </c>
      <c r="S1471">
        <v>73</v>
      </c>
      <c r="T1471" s="8">
        <v>0.35599999999999998</v>
      </c>
      <c r="U1471">
        <v>13</v>
      </c>
      <c r="V1471">
        <v>18</v>
      </c>
      <c r="W1471" s="8">
        <v>0.72199999999999998</v>
      </c>
      <c r="X1471">
        <v>16</v>
      </c>
      <c r="Y1471">
        <v>83</v>
      </c>
      <c r="Z1471">
        <v>99</v>
      </c>
      <c r="AA1471">
        <v>45</v>
      </c>
      <c r="AB1471">
        <v>22</v>
      </c>
      <c r="AC1471">
        <v>23</v>
      </c>
      <c r="AD1471">
        <v>28</v>
      </c>
      <c r="AE1471">
        <v>42</v>
      </c>
      <c r="AF1471">
        <v>197</v>
      </c>
      <c r="AG1471" s="8" t="str">
        <f>IF(Table3[[#This Row],[FTA]]&gt;=100,Table3[[#This Row],[FT%]],"")</f>
        <v/>
      </c>
      <c r="AH1471" t="str">
        <f>UPPER(Table3[[#This Row],[Player]])</f>
        <v>BRANDON RUSH</v>
      </c>
    </row>
    <row r="1472" spans="1:34" x14ac:dyDescent="0.25">
      <c r="A1472">
        <v>2017</v>
      </c>
      <c r="B1472" t="s">
        <v>569</v>
      </c>
      <c r="C1472" t="s">
        <v>36</v>
      </c>
      <c r="D1472">
        <v>20</v>
      </c>
      <c r="E1472" t="s">
        <v>74</v>
      </c>
      <c r="F1472">
        <v>63</v>
      </c>
      <c r="G1472">
        <v>60</v>
      </c>
      <c r="H1472">
        <v>15.3</v>
      </c>
      <c r="I1472" s="8">
        <v>0.51800000000000002</v>
      </c>
      <c r="J1472">
        <v>1.3</v>
      </c>
      <c r="K1472">
        <v>-0.5</v>
      </c>
      <c r="L1472">
        <v>351</v>
      </c>
      <c r="M1472">
        <v>867</v>
      </c>
      <c r="N1472" s="8">
        <v>0.40500000000000003</v>
      </c>
      <c r="O1472">
        <v>135</v>
      </c>
      <c r="P1472">
        <v>384</v>
      </c>
      <c r="Q1472">
        <v>0.35199999999999998</v>
      </c>
      <c r="R1472">
        <v>216</v>
      </c>
      <c r="S1472">
        <v>483</v>
      </c>
      <c r="T1472" s="8">
        <v>0.44700000000000001</v>
      </c>
      <c r="U1472">
        <v>147</v>
      </c>
      <c r="V1472">
        <v>188</v>
      </c>
      <c r="W1472" s="8">
        <v>0.78200000000000003</v>
      </c>
      <c r="X1472">
        <v>31</v>
      </c>
      <c r="Y1472">
        <v>191</v>
      </c>
      <c r="Z1472">
        <v>222</v>
      </c>
      <c r="AA1472">
        <v>303</v>
      </c>
      <c r="AB1472">
        <v>87</v>
      </c>
      <c r="AC1472">
        <v>16</v>
      </c>
      <c r="AD1472">
        <v>176</v>
      </c>
      <c r="AE1472">
        <v>130</v>
      </c>
      <c r="AF1472">
        <v>984</v>
      </c>
      <c r="AG1472" s="8">
        <f>IF(Table3[[#This Row],[FTA]]&gt;=100,Table3[[#This Row],[FT%]],"")</f>
        <v>0.78200000000000003</v>
      </c>
      <c r="AH1472" t="str">
        <f>UPPER(Table3[[#This Row],[Player]])</f>
        <v>D'ANGELO RUSSELL</v>
      </c>
    </row>
    <row r="1473" spans="1:34" x14ac:dyDescent="0.25">
      <c r="A1473">
        <v>2017</v>
      </c>
      <c r="B1473" t="s">
        <v>641</v>
      </c>
      <c r="C1473" t="s">
        <v>30</v>
      </c>
      <c r="D1473">
        <v>20</v>
      </c>
      <c r="E1473" t="s">
        <v>40</v>
      </c>
      <c r="F1473">
        <v>81</v>
      </c>
      <c r="G1473">
        <v>66</v>
      </c>
      <c r="H1473">
        <v>6.9</v>
      </c>
      <c r="I1473" s="8">
        <v>0.46899999999999997</v>
      </c>
      <c r="J1473">
        <v>0.7</v>
      </c>
      <c r="K1473">
        <v>-4.9000000000000004</v>
      </c>
      <c r="L1473">
        <v>192</v>
      </c>
      <c r="M1473">
        <v>481</v>
      </c>
      <c r="N1473" s="8">
        <v>0.39900000000000002</v>
      </c>
      <c r="O1473">
        <v>51</v>
      </c>
      <c r="P1473">
        <v>159</v>
      </c>
      <c r="Q1473">
        <v>0.32100000000000001</v>
      </c>
      <c r="R1473">
        <v>141</v>
      </c>
      <c r="S1473">
        <v>322</v>
      </c>
      <c r="T1473" s="8">
        <v>0.438</v>
      </c>
      <c r="U1473">
        <v>44</v>
      </c>
      <c r="V1473">
        <v>67</v>
      </c>
      <c r="W1473" s="8">
        <v>0.65700000000000003</v>
      </c>
      <c r="X1473">
        <v>45</v>
      </c>
      <c r="Y1473">
        <v>242</v>
      </c>
      <c r="Z1473">
        <v>287</v>
      </c>
      <c r="AA1473">
        <v>82</v>
      </c>
      <c r="AB1473">
        <v>39</v>
      </c>
      <c r="AC1473">
        <v>32</v>
      </c>
      <c r="AD1473">
        <v>83</v>
      </c>
      <c r="AE1473">
        <v>200</v>
      </c>
      <c r="AF1473">
        <v>479</v>
      </c>
      <c r="AG1473" s="8" t="str">
        <f>IF(Table3[[#This Row],[FTA]]&gt;=100,Table3[[#This Row],[FT%]],"")</f>
        <v/>
      </c>
      <c r="AH1473" t="str">
        <f>UPPER(Table3[[#This Row],[Player]])</f>
        <v>DOMANTAS SABONIS</v>
      </c>
    </row>
    <row r="1474" spans="1:34" x14ac:dyDescent="0.25">
      <c r="A1474">
        <v>2017</v>
      </c>
      <c r="B1474" t="s">
        <v>642</v>
      </c>
      <c r="C1474" t="s">
        <v>30</v>
      </c>
      <c r="D1474">
        <v>22</v>
      </c>
      <c r="E1474" t="s">
        <v>44</v>
      </c>
      <c r="F1474">
        <v>81</v>
      </c>
      <c r="G1474">
        <v>36</v>
      </c>
      <c r="H1474">
        <v>12.8</v>
      </c>
      <c r="I1474" s="8">
        <v>0.50800000000000001</v>
      </c>
      <c r="J1474">
        <v>1</v>
      </c>
      <c r="K1474">
        <v>-2.2000000000000002</v>
      </c>
      <c r="L1474">
        <v>381</v>
      </c>
      <c r="M1474">
        <v>927</v>
      </c>
      <c r="N1474" s="8">
        <v>0.41099999999999998</v>
      </c>
      <c r="O1474">
        <v>106</v>
      </c>
      <c r="P1474">
        <v>341</v>
      </c>
      <c r="Q1474">
        <v>0.311</v>
      </c>
      <c r="R1474">
        <v>275</v>
      </c>
      <c r="S1474">
        <v>586</v>
      </c>
      <c r="T1474" s="8">
        <v>0.46899999999999997</v>
      </c>
      <c r="U1474">
        <v>172</v>
      </c>
      <c r="V1474">
        <v>220</v>
      </c>
      <c r="W1474" s="8">
        <v>0.78200000000000003</v>
      </c>
      <c r="X1474">
        <v>112</v>
      </c>
      <c r="Y1474">
        <v>401</v>
      </c>
      <c r="Z1474">
        <v>513</v>
      </c>
      <c r="AA1474">
        <v>182</v>
      </c>
      <c r="AB1474">
        <v>57</v>
      </c>
      <c r="AC1474">
        <v>30</v>
      </c>
      <c r="AD1474">
        <v>183</v>
      </c>
      <c r="AE1474">
        <v>162</v>
      </c>
      <c r="AF1474">
        <v>1040</v>
      </c>
      <c r="AG1474" s="8">
        <f>IF(Table3[[#This Row],[FTA]]&gt;=100,Table3[[#This Row],[FT%]],"")</f>
        <v>0.78200000000000003</v>
      </c>
      <c r="AH1474" t="str">
        <f>UPPER(Table3[[#This Row],[Player]])</f>
        <v>DARIO SARIC</v>
      </c>
    </row>
    <row r="1475" spans="1:34" x14ac:dyDescent="0.25">
      <c r="A1475">
        <v>2017</v>
      </c>
      <c r="B1475" t="s">
        <v>643</v>
      </c>
      <c r="C1475" t="s">
        <v>34</v>
      </c>
      <c r="D1475">
        <v>25</v>
      </c>
      <c r="E1475" t="s">
        <v>48</v>
      </c>
      <c r="F1475">
        <v>57</v>
      </c>
      <c r="G1475">
        <v>3</v>
      </c>
      <c r="H1475">
        <v>8.5</v>
      </c>
      <c r="I1475" s="8">
        <v>0.48</v>
      </c>
      <c r="J1475">
        <v>0.6</v>
      </c>
      <c r="K1475">
        <v>-3.1</v>
      </c>
      <c r="L1475">
        <v>61</v>
      </c>
      <c r="M1475">
        <v>146</v>
      </c>
      <c r="N1475" s="8">
        <v>0.41799999999999998</v>
      </c>
      <c r="O1475">
        <v>9</v>
      </c>
      <c r="P1475">
        <v>37</v>
      </c>
      <c r="Q1475">
        <v>0.24299999999999999</v>
      </c>
      <c r="R1475">
        <v>52</v>
      </c>
      <c r="S1475">
        <v>109</v>
      </c>
      <c r="T1475" s="8">
        <v>0.47699999999999998</v>
      </c>
      <c r="U1475">
        <v>23</v>
      </c>
      <c r="V1475">
        <v>33</v>
      </c>
      <c r="W1475" s="8">
        <v>0.69699999999999995</v>
      </c>
      <c r="X1475">
        <v>25</v>
      </c>
      <c r="Y1475">
        <v>58</v>
      </c>
      <c r="Z1475">
        <v>83</v>
      </c>
      <c r="AA1475">
        <v>92</v>
      </c>
      <c r="AB1475">
        <v>26</v>
      </c>
      <c r="AC1475">
        <v>6</v>
      </c>
      <c r="AD1475">
        <v>38</v>
      </c>
      <c r="AE1475">
        <v>60</v>
      </c>
      <c r="AF1475">
        <v>154</v>
      </c>
      <c r="AG1475" s="8" t="str">
        <f>IF(Table3[[#This Row],[FTA]]&gt;=100,Table3[[#This Row],[FT%]],"")</f>
        <v/>
      </c>
      <c r="AH1475" t="str">
        <f>UPPER(Table3[[#This Row],[Player]])</f>
        <v>TOMAS SATORANSKY</v>
      </c>
    </row>
    <row r="1476" spans="1:34" x14ac:dyDescent="0.25">
      <c r="A1476">
        <v>2017</v>
      </c>
      <c r="B1476" t="s">
        <v>438</v>
      </c>
      <c r="C1476" t="s">
        <v>36</v>
      </c>
      <c r="D1476">
        <v>23</v>
      </c>
      <c r="E1476" t="s">
        <v>115</v>
      </c>
      <c r="F1476">
        <v>79</v>
      </c>
      <c r="G1476">
        <v>78</v>
      </c>
      <c r="H1476">
        <v>16.100000000000001</v>
      </c>
      <c r="I1476" s="8">
        <v>0.53300000000000003</v>
      </c>
      <c r="J1476">
        <v>3.7</v>
      </c>
      <c r="K1476">
        <v>-0.7</v>
      </c>
      <c r="L1476">
        <v>548</v>
      </c>
      <c r="M1476">
        <v>1215</v>
      </c>
      <c r="N1476" s="8">
        <v>0.45100000000000001</v>
      </c>
      <c r="O1476">
        <v>100</v>
      </c>
      <c r="P1476">
        <v>294</v>
      </c>
      <c r="Q1476">
        <v>0.34</v>
      </c>
      <c r="R1476">
        <v>448</v>
      </c>
      <c r="S1476">
        <v>921</v>
      </c>
      <c r="T1476" s="8">
        <v>0.48599999999999999</v>
      </c>
      <c r="U1476">
        <v>218</v>
      </c>
      <c r="V1476">
        <v>255</v>
      </c>
      <c r="W1476" s="8">
        <v>0.85499999999999998</v>
      </c>
      <c r="X1476">
        <v>42</v>
      </c>
      <c r="Y1476">
        <v>206</v>
      </c>
      <c r="Z1476">
        <v>248</v>
      </c>
      <c r="AA1476">
        <v>499</v>
      </c>
      <c r="AB1476">
        <v>74</v>
      </c>
      <c r="AC1476">
        <v>16</v>
      </c>
      <c r="AD1476">
        <v>258</v>
      </c>
      <c r="AE1476">
        <v>149</v>
      </c>
      <c r="AF1476">
        <v>1414</v>
      </c>
      <c r="AG1476" s="8">
        <f>IF(Table3[[#This Row],[FTA]]&gt;=100,Table3[[#This Row],[FT%]],"")</f>
        <v>0.85499999999999998</v>
      </c>
      <c r="AH1476" t="str">
        <f>UPPER(Table3[[#This Row],[Player]])</f>
        <v>DENNIS SCHRODER</v>
      </c>
    </row>
    <row r="1477" spans="1:34" x14ac:dyDescent="0.25">
      <c r="A1477">
        <v>2017</v>
      </c>
      <c r="B1477" t="s">
        <v>279</v>
      </c>
      <c r="C1477" t="s">
        <v>30</v>
      </c>
      <c r="D1477">
        <v>36</v>
      </c>
      <c r="E1477" t="s">
        <v>342</v>
      </c>
      <c r="F1477">
        <v>36</v>
      </c>
      <c r="G1477">
        <v>1</v>
      </c>
      <c r="H1477">
        <v>13.9</v>
      </c>
      <c r="I1477" s="8">
        <v>0.55000000000000004</v>
      </c>
      <c r="J1477">
        <v>0.8</v>
      </c>
      <c r="K1477">
        <v>-1.2</v>
      </c>
      <c r="L1477">
        <v>71</v>
      </c>
      <c r="M1477">
        <v>151</v>
      </c>
      <c r="N1477" s="8">
        <v>0.47</v>
      </c>
      <c r="O1477">
        <v>17</v>
      </c>
      <c r="P1477">
        <v>50</v>
      </c>
      <c r="Q1477">
        <v>0.34</v>
      </c>
      <c r="R1477">
        <v>54</v>
      </c>
      <c r="S1477">
        <v>101</v>
      </c>
      <c r="T1477" s="8">
        <v>0.53500000000000003</v>
      </c>
      <c r="U1477">
        <v>25</v>
      </c>
      <c r="V1477">
        <v>37</v>
      </c>
      <c r="W1477" s="8">
        <v>0.67600000000000005</v>
      </c>
      <c r="X1477">
        <v>51</v>
      </c>
      <c r="Y1477">
        <v>88</v>
      </c>
      <c r="Z1477">
        <v>139</v>
      </c>
      <c r="AA1477">
        <v>37</v>
      </c>
      <c r="AB1477">
        <v>14</v>
      </c>
      <c r="AC1477">
        <v>4</v>
      </c>
      <c r="AD1477">
        <v>34</v>
      </c>
      <c r="AE1477">
        <v>63</v>
      </c>
      <c r="AF1477">
        <v>184</v>
      </c>
      <c r="AG1477" s="8" t="str">
        <f>IF(Table3[[#This Row],[FTA]]&gt;=100,Table3[[#This Row],[FT%]],"")</f>
        <v/>
      </c>
      <c r="AH1477" t="str">
        <f>UPPER(Table3[[#This Row],[Player]])</f>
        <v>LUIS SCOLA</v>
      </c>
    </row>
    <row r="1478" spans="1:34" x14ac:dyDescent="0.25">
      <c r="A1478">
        <v>2017</v>
      </c>
      <c r="B1478" t="s">
        <v>377</v>
      </c>
      <c r="C1478" t="s">
        <v>30</v>
      </c>
      <c r="D1478">
        <v>28</v>
      </c>
      <c r="E1478" t="s">
        <v>115</v>
      </c>
      <c r="F1478">
        <v>18</v>
      </c>
      <c r="G1478">
        <v>0</v>
      </c>
      <c r="H1478">
        <v>5.9</v>
      </c>
      <c r="I1478" s="8">
        <v>0.36</v>
      </c>
      <c r="J1478">
        <v>-0.1</v>
      </c>
      <c r="K1478">
        <v>-5.3</v>
      </c>
      <c r="L1478">
        <v>17</v>
      </c>
      <c r="M1478">
        <v>59</v>
      </c>
      <c r="N1478" s="8">
        <v>0.28799999999999998</v>
      </c>
      <c r="O1478">
        <v>4</v>
      </c>
      <c r="P1478">
        <v>27</v>
      </c>
      <c r="Q1478">
        <v>0.14799999999999999</v>
      </c>
      <c r="R1478">
        <v>13</v>
      </c>
      <c r="S1478">
        <v>32</v>
      </c>
      <c r="T1478" s="8">
        <v>0.40600000000000003</v>
      </c>
      <c r="U1478">
        <v>7</v>
      </c>
      <c r="V1478">
        <v>8</v>
      </c>
      <c r="W1478" s="8">
        <v>0.875</v>
      </c>
      <c r="X1478">
        <v>10</v>
      </c>
      <c r="Y1478">
        <v>27</v>
      </c>
      <c r="Z1478">
        <v>37</v>
      </c>
      <c r="AA1478">
        <v>17</v>
      </c>
      <c r="AB1478">
        <v>4</v>
      </c>
      <c r="AC1478">
        <v>3</v>
      </c>
      <c r="AD1478">
        <v>8</v>
      </c>
      <c r="AE1478">
        <v>12</v>
      </c>
      <c r="AF1478">
        <v>45</v>
      </c>
      <c r="AG1478" s="8" t="str">
        <f>IF(Table3[[#This Row],[FTA]]&gt;=100,Table3[[#This Row],[FT%]],"")</f>
        <v/>
      </c>
      <c r="AH1478" t="str">
        <f>UPPER(Table3[[#This Row],[Player]])</f>
        <v>MIKE SCOTT</v>
      </c>
    </row>
    <row r="1479" spans="1:34" x14ac:dyDescent="0.25">
      <c r="A1479">
        <v>2017</v>
      </c>
      <c r="B1479" t="s">
        <v>280</v>
      </c>
      <c r="C1479" t="s">
        <v>50</v>
      </c>
      <c r="D1479">
        <v>32</v>
      </c>
      <c r="E1479" t="s">
        <v>115</v>
      </c>
      <c r="F1479">
        <v>62</v>
      </c>
      <c r="G1479">
        <v>42</v>
      </c>
      <c r="H1479">
        <v>11.9</v>
      </c>
      <c r="I1479" s="8">
        <v>0.51900000000000002</v>
      </c>
      <c r="J1479">
        <v>3.3</v>
      </c>
      <c r="K1479">
        <v>1.2</v>
      </c>
      <c r="L1479">
        <v>174</v>
      </c>
      <c r="M1479">
        <v>395</v>
      </c>
      <c r="N1479" s="8">
        <v>0.441</v>
      </c>
      <c r="O1479">
        <v>41</v>
      </c>
      <c r="P1479">
        <v>120</v>
      </c>
      <c r="Q1479">
        <v>0.34200000000000003</v>
      </c>
      <c r="R1479">
        <v>133</v>
      </c>
      <c r="S1479">
        <v>275</v>
      </c>
      <c r="T1479" s="8">
        <v>0.48399999999999999</v>
      </c>
      <c r="U1479">
        <v>55</v>
      </c>
      <c r="V1479">
        <v>75</v>
      </c>
      <c r="W1479" s="8">
        <v>0.73299999999999998</v>
      </c>
      <c r="X1479">
        <v>54</v>
      </c>
      <c r="Y1479">
        <v>216</v>
      </c>
      <c r="Z1479">
        <v>270</v>
      </c>
      <c r="AA1479">
        <v>107</v>
      </c>
      <c r="AB1479">
        <v>96</v>
      </c>
      <c r="AC1479">
        <v>31</v>
      </c>
      <c r="AD1479">
        <v>58</v>
      </c>
      <c r="AE1479">
        <v>97</v>
      </c>
      <c r="AF1479">
        <v>444</v>
      </c>
      <c r="AG1479" s="8" t="str">
        <f>IF(Table3[[#This Row],[FTA]]&gt;=100,Table3[[#This Row],[FT%]],"")</f>
        <v/>
      </c>
      <c r="AH1479" t="str">
        <f>UPPER(Table3[[#This Row],[Player]])</f>
        <v>THABO SEFOLOSHA</v>
      </c>
    </row>
    <row r="1480" spans="1:34" x14ac:dyDescent="0.25">
      <c r="A1480">
        <v>2017</v>
      </c>
      <c r="B1480" t="s">
        <v>644</v>
      </c>
      <c r="C1480" t="s">
        <v>34</v>
      </c>
      <c r="D1480">
        <v>22</v>
      </c>
      <c r="E1480" t="s">
        <v>69</v>
      </c>
      <c r="F1480">
        <v>14</v>
      </c>
      <c r="G1480">
        <v>5</v>
      </c>
      <c r="H1480">
        <v>6.9</v>
      </c>
      <c r="I1480" s="8">
        <v>0.52500000000000002</v>
      </c>
      <c r="J1480">
        <v>0.1</v>
      </c>
      <c r="K1480">
        <v>-5</v>
      </c>
      <c r="L1480">
        <v>25</v>
      </c>
      <c r="M1480">
        <v>58</v>
      </c>
      <c r="N1480" s="8">
        <v>0.43099999999999999</v>
      </c>
      <c r="O1480">
        <v>7</v>
      </c>
      <c r="P1480">
        <v>28</v>
      </c>
      <c r="Q1480">
        <v>0.25</v>
      </c>
      <c r="R1480">
        <v>18</v>
      </c>
      <c r="S1480">
        <v>30</v>
      </c>
      <c r="T1480" s="8">
        <v>0.6</v>
      </c>
      <c r="U1480">
        <v>14</v>
      </c>
      <c r="V1480">
        <v>22</v>
      </c>
      <c r="W1480" s="8">
        <v>0.63600000000000001</v>
      </c>
      <c r="X1480">
        <v>1</v>
      </c>
      <c r="Y1480">
        <v>15</v>
      </c>
      <c r="Z1480">
        <v>16</v>
      </c>
      <c r="AA1480">
        <v>13</v>
      </c>
      <c r="AB1480">
        <v>6</v>
      </c>
      <c r="AC1480">
        <v>1</v>
      </c>
      <c r="AD1480">
        <v>12</v>
      </c>
      <c r="AE1480">
        <v>18</v>
      </c>
      <c r="AF1480">
        <v>71</v>
      </c>
      <c r="AG1480" s="8" t="str">
        <f>IF(Table3[[#This Row],[FTA]]&gt;=100,Table3[[#This Row],[FT%]],"")</f>
        <v/>
      </c>
      <c r="AH1480" t="str">
        <f>UPPER(Table3[[#This Row],[Player]])</f>
        <v>WAYNE SELDEN</v>
      </c>
    </row>
    <row r="1481" spans="1:34" x14ac:dyDescent="0.25">
      <c r="A1481">
        <v>2017</v>
      </c>
      <c r="B1481" t="s">
        <v>644</v>
      </c>
      <c r="C1481" t="s">
        <v>34</v>
      </c>
      <c r="D1481">
        <v>22</v>
      </c>
      <c r="E1481" t="s">
        <v>392</v>
      </c>
      <c r="F1481">
        <v>3</v>
      </c>
      <c r="G1481">
        <v>3</v>
      </c>
      <c r="H1481">
        <v>10</v>
      </c>
      <c r="I1481" s="8">
        <v>0.82</v>
      </c>
      <c r="J1481">
        <v>0.1</v>
      </c>
      <c r="K1481">
        <v>-1.2</v>
      </c>
      <c r="L1481">
        <v>5</v>
      </c>
      <c r="M1481">
        <v>8</v>
      </c>
      <c r="N1481" s="8">
        <v>0.625</v>
      </c>
      <c r="O1481">
        <v>4</v>
      </c>
      <c r="P1481">
        <v>7</v>
      </c>
      <c r="Q1481">
        <v>0.57099999999999995</v>
      </c>
      <c r="R1481">
        <v>1</v>
      </c>
      <c r="S1481">
        <v>1</v>
      </c>
      <c r="T1481" s="8">
        <v>1</v>
      </c>
      <c r="U1481">
        <v>2</v>
      </c>
      <c r="V1481">
        <v>4</v>
      </c>
      <c r="W1481" s="8">
        <v>0.5</v>
      </c>
      <c r="X1481">
        <v>0</v>
      </c>
      <c r="Y1481">
        <v>5</v>
      </c>
      <c r="Z1481">
        <v>5</v>
      </c>
      <c r="AA1481">
        <v>1</v>
      </c>
      <c r="AB1481">
        <v>2</v>
      </c>
      <c r="AC1481">
        <v>0</v>
      </c>
      <c r="AD1481">
        <v>3</v>
      </c>
      <c r="AE1481">
        <v>6</v>
      </c>
      <c r="AF1481">
        <v>16</v>
      </c>
      <c r="AG1481" s="8" t="str">
        <f>IF(Table3[[#This Row],[FTA]]&gt;=100,Table3[[#This Row],[FT%]],"")</f>
        <v/>
      </c>
      <c r="AH1481" t="str">
        <f>UPPER(Table3[[#This Row],[Player]])</f>
        <v>WAYNE SELDEN</v>
      </c>
    </row>
    <row r="1482" spans="1:34" x14ac:dyDescent="0.25">
      <c r="A1482">
        <v>2017</v>
      </c>
      <c r="B1482" t="s">
        <v>644</v>
      </c>
      <c r="C1482" t="s">
        <v>34</v>
      </c>
      <c r="D1482">
        <v>22</v>
      </c>
      <c r="E1482" t="s">
        <v>47</v>
      </c>
      <c r="F1482">
        <v>11</v>
      </c>
      <c r="G1482">
        <v>2</v>
      </c>
      <c r="H1482">
        <v>6.2</v>
      </c>
      <c r="I1482" s="8">
        <v>0.47499999999999998</v>
      </c>
      <c r="J1482">
        <v>0</v>
      </c>
      <c r="K1482">
        <v>-6</v>
      </c>
      <c r="L1482">
        <v>20</v>
      </c>
      <c r="M1482">
        <v>50</v>
      </c>
      <c r="N1482" s="8">
        <v>0.4</v>
      </c>
      <c r="O1482">
        <v>3</v>
      </c>
      <c r="P1482">
        <v>21</v>
      </c>
      <c r="Q1482">
        <v>0.14299999999999999</v>
      </c>
      <c r="R1482">
        <v>17</v>
      </c>
      <c r="S1482">
        <v>29</v>
      </c>
      <c r="T1482" s="8">
        <v>0.58599999999999997</v>
      </c>
      <c r="U1482">
        <v>12</v>
      </c>
      <c r="V1482">
        <v>18</v>
      </c>
      <c r="W1482" s="8">
        <v>0.66700000000000004</v>
      </c>
      <c r="X1482">
        <v>1</v>
      </c>
      <c r="Y1482">
        <v>10</v>
      </c>
      <c r="Z1482">
        <v>11</v>
      </c>
      <c r="AA1482">
        <v>12</v>
      </c>
      <c r="AB1482">
        <v>4</v>
      </c>
      <c r="AC1482">
        <v>1</v>
      </c>
      <c r="AD1482">
        <v>9</v>
      </c>
      <c r="AE1482">
        <v>12</v>
      </c>
      <c r="AF1482">
        <v>55</v>
      </c>
      <c r="AG1482" s="8" t="str">
        <f>IF(Table3[[#This Row],[FTA]]&gt;=100,Table3[[#This Row],[FT%]],"")</f>
        <v/>
      </c>
      <c r="AH1482" t="str">
        <f>UPPER(Table3[[#This Row],[Player]])</f>
        <v>WAYNE SELDEN</v>
      </c>
    </row>
    <row r="1483" spans="1:34" x14ac:dyDescent="0.25">
      <c r="A1483">
        <v>2017</v>
      </c>
      <c r="B1483" t="s">
        <v>281</v>
      </c>
      <c r="C1483" t="s">
        <v>30</v>
      </c>
      <c r="D1483">
        <v>27</v>
      </c>
      <c r="E1483" t="s">
        <v>52</v>
      </c>
      <c r="F1483">
        <v>49</v>
      </c>
      <c r="G1483">
        <v>3</v>
      </c>
      <c r="H1483">
        <v>14.4</v>
      </c>
      <c r="I1483" s="8">
        <v>0.55900000000000005</v>
      </c>
      <c r="J1483">
        <v>1</v>
      </c>
      <c r="K1483">
        <v>-3.7</v>
      </c>
      <c r="L1483">
        <v>109</v>
      </c>
      <c r="M1483">
        <v>198</v>
      </c>
      <c r="N1483" s="8">
        <v>0.55100000000000005</v>
      </c>
      <c r="O1483">
        <v>0</v>
      </c>
      <c r="P1483">
        <v>2</v>
      </c>
      <c r="Q1483">
        <v>0</v>
      </c>
      <c r="R1483">
        <v>109</v>
      </c>
      <c r="S1483">
        <v>196</v>
      </c>
      <c r="T1483" s="8">
        <v>0.55600000000000005</v>
      </c>
      <c r="U1483">
        <v>14</v>
      </c>
      <c r="V1483">
        <v>22</v>
      </c>
      <c r="W1483" s="8">
        <v>0.63600000000000001</v>
      </c>
      <c r="X1483">
        <v>41</v>
      </c>
      <c r="Y1483">
        <v>101</v>
      </c>
      <c r="Z1483">
        <v>142</v>
      </c>
      <c r="AA1483">
        <v>23</v>
      </c>
      <c r="AB1483">
        <v>7</v>
      </c>
      <c r="AC1483">
        <v>20</v>
      </c>
      <c r="AD1483">
        <v>29</v>
      </c>
      <c r="AE1483">
        <v>66</v>
      </c>
      <c r="AF1483">
        <v>232</v>
      </c>
      <c r="AG1483" s="8" t="str">
        <f>IF(Table3[[#This Row],[FTA]]&gt;=100,Table3[[#This Row],[FT%]],"")</f>
        <v/>
      </c>
      <c r="AH1483" t="str">
        <f>UPPER(Table3[[#This Row],[Player]])</f>
        <v>KEVIN SERAPHIN</v>
      </c>
    </row>
    <row r="1484" spans="1:34" x14ac:dyDescent="0.25">
      <c r="A1484">
        <v>2017</v>
      </c>
      <c r="B1484" t="s">
        <v>282</v>
      </c>
      <c r="C1484" t="s">
        <v>36</v>
      </c>
      <c r="D1484">
        <v>30</v>
      </c>
      <c r="E1484" t="s">
        <v>449</v>
      </c>
      <c r="F1484">
        <v>50</v>
      </c>
      <c r="G1484">
        <v>1</v>
      </c>
      <c r="H1484">
        <v>12.3</v>
      </c>
      <c r="I1484" s="8">
        <v>0.495</v>
      </c>
      <c r="J1484">
        <v>0.9</v>
      </c>
      <c r="K1484">
        <v>-4.8</v>
      </c>
      <c r="L1484">
        <v>100</v>
      </c>
      <c r="M1484">
        <v>263</v>
      </c>
      <c r="N1484" s="8">
        <v>0.38</v>
      </c>
      <c r="O1484">
        <v>21</v>
      </c>
      <c r="P1484">
        <v>62</v>
      </c>
      <c r="Q1484">
        <v>0.33900000000000002</v>
      </c>
      <c r="R1484">
        <v>79</v>
      </c>
      <c r="S1484">
        <v>201</v>
      </c>
      <c r="T1484" s="8">
        <v>0.39300000000000002</v>
      </c>
      <c r="U1484">
        <v>91</v>
      </c>
      <c r="V1484">
        <v>118</v>
      </c>
      <c r="W1484" s="8">
        <v>0.77100000000000002</v>
      </c>
      <c r="X1484">
        <v>11</v>
      </c>
      <c r="Y1484">
        <v>62</v>
      </c>
      <c r="Z1484">
        <v>73</v>
      </c>
      <c r="AA1484">
        <v>129</v>
      </c>
      <c r="AB1484">
        <v>26</v>
      </c>
      <c r="AC1484">
        <v>3</v>
      </c>
      <c r="AD1484">
        <v>46</v>
      </c>
      <c r="AE1484">
        <v>43</v>
      </c>
      <c r="AF1484">
        <v>312</v>
      </c>
      <c r="AG1484" s="8">
        <f>IF(Table3[[#This Row],[FTA]]&gt;=100,Table3[[#This Row],[FT%]],"")</f>
        <v>0.77100000000000002</v>
      </c>
      <c r="AH1484" t="str">
        <f>UPPER(Table3[[#This Row],[Player]])</f>
        <v>RAMON SESSIONS</v>
      </c>
    </row>
    <row r="1485" spans="1:34" x14ac:dyDescent="0.25">
      <c r="A1485">
        <v>2017</v>
      </c>
      <c r="B1485" t="s">
        <v>283</v>
      </c>
      <c r="C1485" t="s">
        <v>34</v>
      </c>
      <c r="D1485">
        <v>26</v>
      </c>
      <c r="E1485" t="s">
        <v>109</v>
      </c>
      <c r="F1485">
        <v>76</v>
      </c>
      <c r="G1485">
        <v>31</v>
      </c>
      <c r="H1485">
        <v>9</v>
      </c>
      <c r="I1485" s="8">
        <v>0.53600000000000003</v>
      </c>
      <c r="J1485">
        <v>2</v>
      </c>
      <c r="K1485">
        <v>-1.3</v>
      </c>
      <c r="L1485">
        <v>201</v>
      </c>
      <c r="M1485">
        <v>489</v>
      </c>
      <c r="N1485" s="8">
        <v>0.41099999999999998</v>
      </c>
      <c r="O1485">
        <v>94</v>
      </c>
      <c r="P1485">
        <v>261</v>
      </c>
      <c r="Q1485">
        <v>0.36</v>
      </c>
      <c r="R1485">
        <v>107</v>
      </c>
      <c r="S1485">
        <v>228</v>
      </c>
      <c r="T1485" s="8">
        <v>0.46899999999999997</v>
      </c>
      <c r="U1485">
        <v>71</v>
      </c>
      <c r="V1485">
        <v>90</v>
      </c>
      <c r="W1485" s="8">
        <v>0.78900000000000003</v>
      </c>
      <c r="X1485">
        <v>39</v>
      </c>
      <c r="Y1485">
        <v>180</v>
      </c>
      <c r="Z1485">
        <v>219</v>
      </c>
      <c r="AA1485">
        <v>109</v>
      </c>
      <c r="AB1485">
        <v>62</v>
      </c>
      <c r="AC1485">
        <v>27</v>
      </c>
      <c r="AD1485">
        <v>78</v>
      </c>
      <c r="AE1485">
        <v>150</v>
      </c>
      <c r="AF1485">
        <v>567</v>
      </c>
      <c r="AG1485" s="8" t="str">
        <f>IF(Table3[[#This Row],[FTA]]&gt;=100,Table3[[#This Row],[FT%]],"")</f>
        <v/>
      </c>
      <c r="AH1485" t="str">
        <f>UPPER(Table3[[#This Row],[Player]])</f>
        <v>IMAN SHUMPERT</v>
      </c>
    </row>
    <row r="1486" spans="1:34" x14ac:dyDescent="0.25">
      <c r="A1486">
        <v>2017</v>
      </c>
      <c r="B1486" t="s">
        <v>645</v>
      </c>
      <c r="C1486" t="s">
        <v>30</v>
      </c>
      <c r="D1486">
        <v>22</v>
      </c>
      <c r="E1486" t="s">
        <v>39</v>
      </c>
      <c r="F1486">
        <v>55</v>
      </c>
      <c r="G1486">
        <v>38</v>
      </c>
      <c r="H1486">
        <v>11.5</v>
      </c>
      <c r="I1486" s="8">
        <v>0.52300000000000002</v>
      </c>
      <c r="J1486">
        <v>1.6</v>
      </c>
      <c r="K1486">
        <v>-1.1000000000000001</v>
      </c>
      <c r="L1486">
        <v>103</v>
      </c>
      <c r="M1486">
        <v>205</v>
      </c>
      <c r="N1486" s="8">
        <v>0.502</v>
      </c>
      <c r="O1486">
        <v>1</v>
      </c>
      <c r="P1486">
        <v>7</v>
      </c>
      <c r="Q1486">
        <v>0.14299999999999999</v>
      </c>
      <c r="R1486">
        <v>102</v>
      </c>
      <c r="S1486">
        <v>198</v>
      </c>
      <c r="T1486" s="8">
        <v>0.51500000000000001</v>
      </c>
      <c r="U1486">
        <v>22</v>
      </c>
      <c r="V1486">
        <v>32</v>
      </c>
      <c r="W1486" s="8">
        <v>0.68799999999999994</v>
      </c>
      <c r="X1486">
        <v>64</v>
      </c>
      <c r="Y1486">
        <v>121</v>
      </c>
      <c r="Z1486">
        <v>185</v>
      </c>
      <c r="AA1486">
        <v>17</v>
      </c>
      <c r="AB1486">
        <v>26</v>
      </c>
      <c r="AC1486">
        <v>45</v>
      </c>
      <c r="AD1486">
        <v>33</v>
      </c>
      <c r="AE1486">
        <v>109</v>
      </c>
      <c r="AF1486">
        <v>229</v>
      </c>
      <c r="AG1486" s="8" t="str">
        <f>IF(Table3[[#This Row],[FTA]]&gt;=100,Table3[[#This Row],[FT%]],"")</f>
        <v/>
      </c>
      <c r="AH1486" t="str">
        <f>UPPER(Table3[[#This Row],[Player]])</f>
        <v>PASCAL SIAKAM</v>
      </c>
    </row>
    <row r="1487" spans="1:34" x14ac:dyDescent="0.25">
      <c r="A1487">
        <v>2017</v>
      </c>
      <c r="B1487" t="s">
        <v>570</v>
      </c>
      <c r="C1487" t="s">
        <v>34</v>
      </c>
      <c r="D1487">
        <v>27</v>
      </c>
      <c r="E1487" t="s">
        <v>56</v>
      </c>
      <c r="F1487">
        <v>78</v>
      </c>
      <c r="G1487">
        <v>8</v>
      </c>
      <c r="H1487">
        <v>9.9</v>
      </c>
      <c r="I1487" s="8">
        <v>0.504</v>
      </c>
      <c r="J1487">
        <v>2</v>
      </c>
      <c r="K1487">
        <v>-1.9</v>
      </c>
      <c r="L1487">
        <v>177</v>
      </c>
      <c r="M1487">
        <v>421</v>
      </c>
      <c r="N1487" s="8">
        <v>0.42</v>
      </c>
      <c r="O1487">
        <v>30</v>
      </c>
      <c r="P1487">
        <v>102</v>
      </c>
      <c r="Q1487">
        <v>0.29399999999999998</v>
      </c>
      <c r="R1487">
        <v>147</v>
      </c>
      <c r="S1487">
        <v>319</v>
      </c>
      <c r="T1487" s="8">
        <v>0.46100000000000002</v>
      </c>
      <c r="U1487">
        <v>99</v>
      </c>
      <c r="V1487">
        <v>132</v>
      </c>
      <c r="W1487" s="8">
        <v>0.75</v>
      </c>
      <c r="X1487">
        <v>20</v>
      </c>
      <c r="Y1487">
        <v>140</v>
      </c>
      <c r="Z1487">
        <v>160</v>
      </c>
      <c r="AA1487">
        <v>126</v>
      </c>
      <c r="AB1487">
        <v>47</v>
      </c>
      <c r="AC1487">
        <v>25</v>
      </c>
      <c r="AD1487">
        <v>76</v>
      </c>
      <c r="AE1487">
        <v>146</v>
      </c>
      <c r="AF1487">
        <v>483</v>
      </c>
      <c r="AG1487" s="8">
        <f>IF(Table3[[#This Row],[FTA]]&gt;=100,Table3[[#This Row],[FT%]],"")</f>
        <v>0.75</v>
      </c>
      <c r="AH1487" t="str">
        <f>UPPER(Table3[[#This Row],[Player]])</f>
        <v>JONATHON SIMMONS</v>
      </c>
    </row>
    <row r="1488" spans="1:34" x14ac:dyDescent="0.25">
      <c r="A1488">
        <v>2017</v>
      </c>
      <c r="B1488" t="s">
        <v>380</v>
      </c>
      <c r="C1488" t="s">
        <v>50</v>
      </c>
      <c r="D1488">
        <v>28</v>
      </c>
      <c r="E1488" t="s">
        <v>40</v>
      </c>
      <c r="F1488">
        <v>32</v>
      </c>
      <c r="G1488">
        <v>2</v>
      </c>
      <c r="H1488">
        <v>5.9</v>
      </c>
      <c r="I1488" s="8">
        <v>0.48599999999999999</v>
      </c>
      <c r="J1488">
        <v>0.3</v>
      </c>
      <c r="K1488">
        <v>-5.9</v>
      </c>
      <c r="L1488">
        <v>34</v>
      </c>
      <c r="M1488">
        <v>83</v>
      </c>
      <c r="N1488" s="8">
        <v>0.41</v>
      </c>
      <c r="O1488">
        <v>7</v>
      </c>
      <c r="P1488">
        <v>37</v>
      </c>
      <c r="Q1488">
        <v>0.189</v>
      </c>
      <c r="R1488">
        <v>27</v>
      </c>
      <c r="S1488">
        <v>46</v>
      </c>
      <c r="T1488" s="8">
        <v>0.58699999999999997</v>
      </c>
      <c r="U1488">
        <v>13</v>
      </c>
      <c r="V1488">
        <v>17</v>
      </c>
      <c r="W1488" s="8">
        <v>0.76500000000000001</v>
      </c>
      <c r="X1488">
        <v>8</v>
      </c>
      <c r="Y1488">
        <v>40</v>
      </c>
      <c r="Z1488">
        <v>48</v>
      </c>
      <c r="AA1488">
        <v>9</v>
      </c>
      <c r="AB1488">
        <v>7</v>
      </c>
      <c r="AC1488">
        <v>5</v>
      </c>
      <c r="AD1488">
        <v>11</v>
      </c>
      <c r="AE1488">
        <v>29</v>
      </c>
      <c r="AF1488">
        <v>88</v>
      </c>
      <c r="AG1488" s="8" t="str">
        <f>IF(Table3[[#This Row],[FTA]]&gt;=100,Table3[[#This Row],[FT%]],"")</f>
        <v/>
      </c>
      <c r="AH1488" t="str">
        <f>UPPER(Table3[[#This Row],[Player]])</f>
        <v>KYLE SINGLER</v>
      </c>
    </row>
    <row r="1489" spans="1:34" x14ac:dyDescent="0.25">
      <c r="A1489">
        <v>2017</v>
      </c>
      <c r="B1489" t="s">
        <v>507</v>
      </c>
      <c r="C1489" t="s">
        <v>34</v>
      </c>
      <c r="D1489">
        <v>22</v>
      </c>
      <c r="E1489" t="s">
        <v>45</v>
      </c>
      <c r="F1489">
        <v>79</v>
      </c>
      <c r="G1489">
        <v>24</v>
      </c>
      <c r="H1489">
        <v>12</v>
      </c>
      <c r="I1489" s="8">
        <v>0.48599999999999999</v>
      </c>
      <c r="J1489">
        <v>3.2</v>
      </c>
      <c r="K1489">
        <v>-0.3</v>
      </c>
      <c r="L1489">
        <v>269</v>
      </c>
      <c r="M1489">
        <v>749</v>
      </c>
      <c r="N1489" s="8">
        <v>0.35899999999999999</v>
      </c>
      <c r="O1489">
        <v>94</v>
      </c>
      <c r="P1489">
        <v>332</v>
      </c>
      <c r="Q1489">
        <v>0.28299999999999997</v>
      </c>
      <c r="R1489">
        <v>175</v>
      </c>
      <c r="S1489">
        <v>417</v>
      </c>
      <c r="T1489" s="8">
        <v>0.42</v>
      </c>
      <c r="U1489">
        <v>203</v>
      </c>
      <c r="V1489">
        <v>250</v>
      </c>
      <c r="W1489" s="8">
        <v>0.81200000000000006</v>
      </c>
      <c r="X1489">
        <v>78</v>
      </c>
      <c r="Y1489">
        <v>228</v>
      </c>
      <c r="Z1489">
        <v>306</v>
      </c>
      <c r="AA1489">
        <v>364</v>
      </c>
      <c r="AB1489">
        <v>125</v>
      </c>
      <c r="AC1489">
        <v>34</v>
      </c>
      <c r="AD1489">
        <v>159</v>
      </c>
      <c r="AE1489">
        <v>192</v>
      </c>
      <c r="AF1489">
        <v>835</v>
      </c>
      <c r="AG1489" s="8">
        <f>IF(Table3[[#This Row],[FTA]]&gt;=100,Table3[[#This Row],[FT%]],"")</f>
        <v>0.81200000000000006</v>
      </c>
      <c r="AH1489" t="str">
        <f>UPPER(Table3[[#This Row],[Player]])</f>
        <v>MARCUS SMART</v>
      </c>
    </row>
    <row r="1490" spans="1:34" x14ac:dyDescent="0.25">
      <c r="A1490">
        <v>2017</v>
      </c>
      <c r="B1490" t="s">
        <v>285</v>
      </c>
      <c r="C1490" t="s">
        <v>36</v>
      </c>
      <c r="D1490">
        <v>28</v>
      </c>
      <c r="E1490" t="s">
        <v>104</v>
      </c>
      <c r="F1490">
        <v>81</v>
      </c>
      <c r="G1490">
        <v>32</v>
      </c>
      <c r="H1490">
        <v>14.7</v>
      </c>
      <c r="I1490" s="8">
        <v>0.47699999999999998</v>
      </c>
      <c r="J1490">
        <v>3.1</v>
      </c>
      <c r="K1490">
        <v>-0.8</v>
      </c>
      <c r="L1490">
        <v>329</v>
      </c>
      <c r="M1490">
        <v>749</v>
      </c>
      <c r="N1490" s="8">
        <v>0.439</v>
      </c>
      <c r="O1490">
        <v>28</v>
      </c>
      <c r="P1490">
        <v>105</v>
      </c>
      <c r="Q1490">
        <v>0.26700000000000002</v>
      </c>
      <c r="R1490">
        <v>301</v>
      </c>
      <c r="S1490">
        <v>644</v>
      </c>
      <c r="T1490" s="8">
        <v>0.46700000000000003</v>
      </c>
      <c r="U1490">
        <v>72</v>
      </c>
      <c r="V1490">
        <v>102</v>
      </c>
      <c r="W1490" s="8">
        <v>0.70599999999999996</v>
      </c>
      <c r="X1490">
        <v>21</v>
      </c>
      <c r="Y1490">
        <v>214</v>
      </c>
      <c r="Z1490">
        <v>235</v>
      </c>
      <c r="AA1490">
        <v>418</v>
      </c>
      <c r="AB1490">
        <v>61</v>
      </c>
      <c r="AC1490">
        <v>33</v>
      </c>
      <c r="AD1490">
        <v>112</v>
      </c>
      <c r="AE1490">
        <v>127</v>
      </c>
      <c r="AF1490">
        <v>758</v>
      </c>
      <c r="AG1490" s="8">
        <f>IF(Table3[[#This Row],[FTA]]&gt;=100,Table3[[#This Row],[FT%]],"")</f>
        <v>0.70599999999999996</v>
      </c>
      <c r="AH1490" t="str">
        <f>UPPER(Table3[[#This Row],[Player]])</f>
        <v>ISH SMITH</v>
      </c>
    </row>
    <row r="1491" spans="1:34" x14ac:dyDescent="0.25">
      <c r="A1491">
        <v>2017</v>
      </c>
      <c r="B1491" t="s">
        <v>286</v>
      </c>
      <c r="C1491" t="s">
        <v>34</v>
      </c>
      <c r="D1491">
        <v>31</v>
      </c>
      <c r="E1491" t="s">
        <v>109</v>
      </c>
      <c r="F1491">
        <v>41</v>
      </c>
      <c r="G1491">
        <v>35</v>
      </c>
      <c r="H1491">
        <v>8.1</v>
      </c>
      <c r="I1491" s="8">
        <v>0.48399999999999999</v>
      </c>
      <c r="J1491">
        <v>0.8</v>
      </c>
      <c r="K1491">
        <v>-1.3</v>
      </c>
      <c r="L1491">
        <v>123</v>
      </c>
      <c r="M1491">
        <v>356</v>
      </c>
      <c r="N1491" s="8">
        <v>0.34599999999999997</v>
      </c>
      <c r="O1491">
        <v>95</v>
      </c>
      <c r="P1491">
        <v>271</v>
      </c>
      <c r="Q1491">
        <v>0.35099999999999998</v>
      </c>
      <c r="R1491">
        <v>28</v>
      </c>
      <c r="S1491">
        <v>85</v>
      </c>
      <c r="T1491" s="8">
        <v>0.32900000000000001</v>
      </c>
      <c r="U1491">
        <v>10</v>
      </c>
      <c r="V1491">
        <v>15</v>
      </c>
      <c r="W1491" s="8">
        <v>0.66700000000000004</v>
      </c>
      <c r="X1491">
        <v>17</v>
      </c>
      <c r="Y1491">
        <v>96</v>
      </c>
      <c r="Z1491">
        <v>113</v>
      </c>
      <c r="AA1491">
        <v>62</v>
      </c>
      <c r="AB1491">
        <v>40</v>
      </c>
      <c r="AC1491">
        <v>11</v>
      </c>
      <c r="AD1491">
        <v>26</v>
      </c>
      <c r="AE1491">
        <v>77</v>
      </c>
      <c r="AF1491">
        <v>351</v>
      </c>
      <c r="AG1491" s="8" t="str">
        <f>IF(Table3[[#This Row],[FTA]]&gt;=100,Table3[[#This Row],[FT%]],"")</f>
        <v/>
      </c>
      <c r="AH1491" t="str">
        <f>UPPER(Table3[[#This Row],[Player]])</f>
        <v>J.R. SMITH</v>
      </c>
    </row>
    <row r="1492" spans="1:34" x14ac:dyDescent="0.25">
      <c r="A1492">
        <v>2017</v>
      </c>
      <c r="B1492" t="s">
        <v>287</v>
      </c>
      <c r="C1492" t="s">
        <v>38</v>
      </c>
      <c r="D1492">
        <v>30</v>
      </c>
      <c r="E1492" t="s">
        <v>48</v>
      </c>
      <c r="F1492">
        <v>74</v>
      </c>
      <c r="G1492">
        <v>3</v>
      </c>
      <c r="H1492">
        <v>13.6</v>
      </c>
      <c r="I1492" s="8">
        <v>0.59799999999999998</v>
      </c>
      <c r="J1492">
        <v>2.2999999999999998</v>
      </c>
      <c r="K1492">
        <v>-1.3</v>
      </c>
      <c r="L1492">
        <v>174</v>
      </c>
      <c r="M1492">
        <v>329</v>
      </c>
      <c r="N1492" s="8">
        <v>0.52900000000000003</v>
      </c>
      <c r="O1492">
        <v>37</v>
      </c>
      <c r="P1492">
        <v>78</v>
      </c>
      <c r="Q1492">
        <v>0.47399999999999998</v>
      </c>
      <c r="R1492">
        <v>137</v>
      </c>
      <c r="S1492">
        <v>251</v>
      </c>
      <c r="T1492" s="8">
        <v>0.54600000000000004</v>
      </c>
      <c r="U1492">
        <v>35</v>
      </c>
      <c r="V1492">
        <v>51</v>
      </c>
      <c r="W1492" s="8">
        <v>0.68600000000000005</v>
      </c>
      <c r="X1492">
        <v>64</v>
      </c>
      <c r="Y1492">
        <v>194</v>
      </c>
      <c r="Z1492">
        <v>258</v>
      </c>
      <c r="AA1492">
        <v>37</v>
      </c>
      <c r="AB1492">
        <v>21</v>
      </c>
      <c r="AC1492">
        <v>55</v>
      </c>
      <c r="AD1492">
        <v>58</v>
      </c>
      <c r="AE1492">
        <v>168</v>
      </c>
      <c r="AF1492">
        <v>420</v>
      </c>
      <c r="AG1492" s="8" t="str">
        <f>IF(Table3[[#This Row],[FTA]]&gt;=100,Table3[[#This Row],[FT%]],"")</f>
        <v/>
      </c>
      <c r="AH1492" t="str">
        <f>UPPER(Table3[[#This Row],[Player]])</f>
        <v>JASON SMITH</v>
      </c>
    </row>
    <row r="1493" spans="1:34" x14ac:dyDescent="0.25">
      <c r="A1493">
        <v>2017</v>
      </c>
      <c r="B1493" t="s">
        <v>439</v>
      </c>
      <c r="C1493" t="s">
        <v>34</v>
      </c>
      <c r="D1493">
        <v>25</v>
      </c>
      <c r="E1493" t="s">
        <v>88</v>
      </c>
      <c r="F1493">
        <v>80</v>
      </c>
      <c r="G1493">
        <v>80</v>
      </c>
      <c r="H1493">
        <v>9.6999999999999993</v>
      </c>
      <c r="I1493" s="8">
        <v>0.60299999999999998</v>
      </c>
      <c r="J1493">
        <v>3.4</v>
      </c>
      <c r="K1493">
        <v>-0.8</v>
      </c>
      <c r="L1493">
        <v>246</v>
      </c>
      <c r="M1493">
        <v>541</v>
      </c>
      <c r="N1493" s="8">
        <v>0.45500000000000002</v>
      </c>
      <c r="O1493">
        <v>144</v>
      </c>
      <c r="P1493">
        <v>355</v>
      </c>
      <c r="Q1493">
        <v>0.40600000000000003</v>
      </c>
      <c r="R1493">
        <v>102</v>
      </c>
      <c r="S1493">
        <v>186</v>
      </c>
      <c r="T1493" s="8">
        <v>0.54800000000000004</v>
      </c>
      <c r="U1493">
        <v>47</v>
      </c>
      <c r="V1493">
        <v>58</v>
      </c>
      <c r="W1493" s="8">
        <v>0.81</v>
      </c>
      <c r="X1493">
        <v>22</v>
      </c>
      <c r="Y1493">
        <v>226</v>
      </c>
      <c r="Z1493">
        <v>248</v>
      </c>
      <c r="AA1493">
        <v>96</v>
      </c>
      <c r="AB1493">
        <v>54</v>
      </c>
      <c r="AC1493">
        <v>14</v>
      </c>
      <c r="AD1493">
        <v>55</v>
      </c>
      <c r="AE1493">
        <v>125</v>
      </c>
      <c r="AF1493">
        <v>683</v>
      </c>
      <c r="AG1493" s="8" t="str">
        <f>IF(Table3[[#This Row],[FTA]]&gt;=100,Table3[[#This Row],[FT%]],"")</f>
        <v/>
      </c>
      <c r="AH1493" t="str">
        <f>UPPER(Table3[[#This Row],[Player]])</f>
        <v>TONY SNELL</v>
      </c>
    </row>
    <row r="1494" spans="1:34" x14ac:dyDescent="0.25">
      <c r="A1494">
        <v>2017</v>
      </c>
      <c r="B1494" t="s">
        <v>289</v>
      </c>
      <c r="C1494" t="s">
        <v>38</v>
      </c>
      <c r="D1494">
        <v>29</v>
      </c>
      <c r="E1494" t="s">
        <v>82</v>
      </c>
      <c r="F1494">
        <v>82</v>
      </c>
      <c r="G1494">
        <v>2</v>
      </c>
      <c r="H1494">
        <v>17.600000000000001</v>
      </c>
      <c r="I1494" s="8">
        <v>0.58399999999999996</v>
      </c>
      <c r="J1494">
        <v>4.2</v>
      </c>
      <c r="K1494">
        <v>0.7</v>
      </c>
      <c r="L1494">
        <v>244</v>
      </c>
      <c r="M1494">
        <v>548</v>
      </c>
      <c r="N1494" s="8">
        <v>0.44500000000000001</v>
      </c>
      <c r="O1494">
        <v>103</v>
      </c>
      <c r="P1494">
        <v>277</v>
      </c>
      <c r="Q1494">
        <v>0.372</v>
      </c>
      <c r="R1494">
        <v>141</v>
      </c>
      <c r="S1494">
        <v>271</v>
      </c>
      <c r="T1494" s="8">
        <v>0.52</v>
      </c>
      <c r="U1494">
        <v>120</v>
      </c>
      <c r="V1494">
        <v>137</v>
      </c>
      <c r="W1494" s="8">
        <v>0.876</v>
      </c>
      <c r="X1494">
        <v>88</v>
      </c>
      <c r="Y1494">
        <v>285</v>
      </c>
      <c r="Z1494">
        <v>373</v>
      </c>
      <c r="AA1494">
        <v>66</v>
      </c>
      <c r="AB1494">
        <v>23</v>
      </c>
      <c r="AC1494">
        <v>41</v>
      </c>
      <c r="AD1494">
        <v>69</v>
      </c>
      <c r="AE1494">
        <v>229</v>
      </c>
      <c r="AF1494">
        <v>711</v>
      </c>
      <c r="AG1494" s="8">
        <f>IF(Table3[[#This Row],[FTA]]&gt;=100,Table3[[#This Row],[FT%]],"")</f>
        <v>0.876</v>
      </c>
      <c r="AH1494" t="str">
        <f>UPPER(Table3[[#This Row],[Player]])</f>
        <v>MARREESE SPEIGHTS</v>
      </c>
    </row>
    <row r="1495" spans="1:34" x14ac:dyDescent="0.25">
      <c r="A1495">
        <v>2017</v>
      </c>
      <c r="B1495" t="s">
        <v>290</v>
      </c>
      <c r="C1495" t="s">
        <v>38</v>
      </c>
      <c r="D1495">
        <v>32</v>
      </c>
      <c r="E1495" t="s">
        <v>44</v>
      </c>
      <c r="F1495">
        <v>8</v>
      </c>
      <c r="G1495">
        <v>0</v>
      </c>
      <c r="H1495">
        <v>15</v>
      </c>
      <c r="I1495" s="8">
        <v>0.54400000000000004</v>
      </c>
      <c r="J1495">
        <v>0.1</v>
      </c>
      <c r="K1495">
        <v>-5</v>
      </c>
      <c r="L1495">
        <v>14</v>
      </c>
      <c r="M1495">
        <v>31</v>
      </c>
      <c r="N1495" s="8">
        <v>0.45200000000000001</v>
      </c>
      <c r="O1495">
        <v>2</v>
      </c>
      <c r="P1495">
        <v>6</v>
      </c>
      <c r="Q1495">
        <v>0.33300000000000002</v>
      </c>
      <c r="R1495">
        <v>12</v>
      </c>
      <c r="S1495">
        <v>25</v>
      </c>
      <c r="T1495" s="8">
        <v>0.48</v>
      </c>
      <c r="U1495">
        <v>9</v>
      </c>
      <c r="V1495">
        <v>11</v>
      </c>
      <c r="W1495" s="8">
        <v>0.81799999999999995</v>
      </c>
      <c r="X1495">
        <v>8</v>
      </c>
      <c r="Y1495">
        <v>14</v>
      </c>
      <c r="Z1495">
        <v>22</v>
      </c>
      <c r="AA1495">
        <v>4</v>
      </c>
      <c r="AB1495">
        <v>1</v>
      </c>
      <c r="AC1495">
        <v>1</v>
      </c>
      <c r="AD1495">
        <v>6</v>
      </c>
      <c r="AE1495">
        <v>8</v>
      </c>
      <c r="AF1495">
        <v>39</v>
      </c>
      <c r="AG1495" s="8" t="str">
        <f>IF(Table3[[#This Row],[FTA]]&gt;=100,Table3[[#This Row],[FT%]],"")</f>
        <v/>
      </c>
      <c r="AH1495" t="str">
        <f>UPPER(Table3[[#This Row],[Player]])</f>
        <v>TIAGO SPLITTER</v>
      </c>
    </row>
    <row r="1496" spans="1:34" x14ac:dyDescent="0.25">
      <c r="A1496">
        <v>2017</v>
      </c>
      <c r="B1496" t="s">
        <v>509</v>
      </c>
      <c r="C1496" t="s">
        <v>34</v>
      </c>
      <c r="D1496">
        <v>23</v>
      </c>
      <c r="E1496" t="s">
        <v>44</v>
      </c>
      <c r="F1496">
        <v>80</v>
      </c>
      <c r="G1496">
        <v>27</v>
      </c>
      <c r="H1496">
        <v>9</v>
      </c>
      <c r="I1496" s="8">
        <v>0.54</v>
      </c>
      <c r="J1496">
        <v>1.4</v>
      </c>
      <c r="K1496">
        <v>-2.4</v>
      </c>
      <c r="L1496">
        <v>251</v>
      </c>
      <c r="M1496">
        <v>634</v>
      </c>
      <c r="N1496" s="8">
        <v>0.39600000000000002</v>
      </c>
      <c r="O1496">
        <v>132</v>
      </c>
      <c r="P1496">
        <v>359</v>
      </c>
      <c r="Q1496">
        <v>0.36799999999999999</v>
      </c>
      <c r="R1496">
        <v>119</v>
      </c>
      <c r="S1496">
        <v>275</v>
      </c>
      <c r="T1496" s="8">
        <v>0.433</v>
      </c>
      <c r="U1496">
        <v>122</v>
      </c>
      <c r="V1496">
        <v>150</v>
      </c>
      <c r="W1496" s="8">
        <v>0.81299999999999994</v>
      </c>
      <c r="X1496">
        <v>21</v>
      </c>
      <c r="Y1496">
        <v>205</v>
      </c>
      <c r="Z1496">
        <v>226</v>
      </c>
      <c r="AA1496">
        <v>188</v>
      </c>
      <c r="AB1496">
        <v>45</v>
      </c>
      <c r="AC1496">
        <v>32</v>
      </c>
      <c r="AD1496">
        <v>128</v>
      </c>
      <c r="AE1496">
        <v>144</v>
      </c>
      <c r="AF1496">
        <v>756</v>
      </c>
      <c r="AG1496" s="8">
        <f>IF(Table3[[#This Row],[FTA]]&gt;=100,Table3[[#This Row],[FT%]],"")</f>
        <v>0.81299999999999994</v>
      </c>
      <c r="AH1496" t="str">
        <f>UPPER(Table3[[#This Row],[Player]])</f>
        <v>NIK STAUSKAS</v>
      </c>
    </row>
    <row r="1497" spans="1:34" x14ac:dyDescent="0.25">
      <c r="A1497">
        <v>2017</v>
      </c>
      <c r="B1497" t="s">
        <v>291</v>
      </c>
      <c r="C1497" t="s">
        <v>34</v>
      </c>
      <c r="D1497">
        <v>26</v>
      </c>
      <c r="E1497" t="s">
        <v>69</v>
      </c>
      <c r="F1497">
        <v>18</v>
      </c>
      <c r="G1497">
        <v>0</v>
      </c>
      <c r="H1497">
        <v>9.6</v>
      </c>
      <c r="I1497" s="8">
        <v>0.48499999999999999</v>
      </c>
      <c r="J1497">
        <v>0.1</v>
      </c>
      <c r="K1497">
        <v>-5.4</v>
      </c>
      <c r="L1497">
        <v>54</v>
      </c>
      <c r="M1497">
        <v>120</v>
      </c>
      <c r="N1497" s="8">
        <v>0.45</v>
      </c>
      <c r="O1497">
        <v>6</v>
      </c>
      <c r="P1497">
        <v>20</v>
      </c>
      <c r="Q1497">
        <v>0.3</v>
      </c>
      <c r="R1497">
        <v>48</v>
      </c>
      <c r="S1497">
        <v>100</v>
      </c>
      <c r="T1497" s="8">
        <v>0.48</v>
      </c>
      <c r="U1497">
        <v>8</v>
      </c>
      <c r="V1497">
        <v>13</v>
      </c>
      <c r="W1497" s="8">
        <v>0.61499999999999999</v>
      </c>
      <c r="X1497">
        <v>4</v>
      </c>
      <c r="Y1497">
        <v>48</v>
      </c>
      <c r="Z1497">
        <v>52</v>
      </c>
      <c r="AA1497">
        <v>59</v>
      </c>
      <c r="AB1497">
        <v>5</v>
      </c>
      <c r="AC1497">
        <v>3</v>
      </c>
      <c r="AD1497">
        <v>26</v>
      </c>
      <c r="AE1497">
        <v>32</v>
      </c>
      <c r="AF1497">
        <v>122</v>
      </c>
      <c r="AG1497" s="8" t="str">
        <f>IF(Table3[[#This Row],[FTA]]&gt;=100,Table3[[#This Row],[FT%]],"")</f>
        <v/>
      </c>
      <c r="AH1497" t="str">
        <f>UPPER(Table3[[#This Row],[Player]])</f>
        <v>LANCE STEPHENSON</v>
      </c>
    </row>
    <row r="1498" spans="1:34" x14ac:dyDescent="0.25">
      <c r="A1498">
        <v>2017</v>
      </c>
      <c r="B1498" t="s">
        <v>291</v>
      </c>
      <c r="C1498" t="s">
        <v>34</v>
      </c>
      <c r="D1498">
        <v>26</v>
      </c>
      <c r="E1498" t="s">
        <v>392</v>
      </c>
      <c r="F1498">
        <v>6</v>
      </c>
      <c r="G1498">
        <v>0</v>
      </c>
      <c r="H1498">
        <v>10.3</v>
      </c>
      <c r="I1498" s="8">
        <v>0.496</v>
      </c>
      <c r="J1498">
        <v>0.1</v>
      </c>
      <c r="K1498">
        <v>-4.8</v>
      </c>
      <c r="L1498">
        <v>26</v>
      </c>
      <c r="M1498">
        <v>55</v>
      </c>
      <c r="N1498" s="8">
        <v>0.47299999999999998</v>
      </c>
      <c r="O1498">
        <v>1</v>
      </c>
      <c r="P1498">
        <v>10</v>
      </c>
      <c r="Q1498">
        <v>0.1</v>
      </c>
      <c r="R1498">
        <v>25</v>
      </c>
      <c r="S1498">
        <v>45</v>
      </c>
      <c r="T1498" s="8">
        <v>0.55600000000000005</v>
      </c>
      <c r="U1498">
        <v>5</v>
      </c>
      <c r="V1498">
        <v>8</v>
      </c>
      <c r="W1498" s="8">
        <v>0.625</v>
      </c>
      <c r="X1498">
        <v>3</v>
      </c>
      <c r="Y1498">
        <v>15</v>
      </c>
      <c r="Z1498">
        <v>18</v>
      </c>
      <c r="AA1498">
        <v>29</v>
      </c>
      <c r="AB1498">
        <v>2</v>
      </c>
      <c r="AC1498">
        <v>1</v>
      </c>
      <c r="AD1498">
        <v>11</v>
      </c>
      <c r="AE1498">
        <v>18</v>
      </c>
      <c r="AF1498">
        <v>58</v>
      </c>
      <c r="AG1498" s="8" t="str">
        <f>IF(Table3[[#This Row],[FTA]]&gt;=100,Table3[[#This Row],[FT%]],"")</f>
        <v/>
      </c>
      <c r="AH1498" t="str">
        <f>UPPER(Table3[[#This Row],[Player]])</f>
        <v>LANCE STEPHENSON</v>
      </c>
    </row>
    <row r="1499" spans="1:34" x14ac:dyDescent="0.25">
      <c r="A1499">
        <v>2017</v>
      </c>
      <c r="B1499" t="s">
        <v>291</v>
      </c>
      <c r="C1499" t="s">
        <v>34</v>
      </c>
      <c r="D1499">
        <v>26</v>
      </c>
      <c r="E1499" t="s">
        <v>71</v>
      </c>
      <c r="F1499">
        <v>6</v>
      </c>
      <c r="G1499">
        <v>0</v>
      </c>
      <c r="H1499">
        <v>6.6</v>
      </c>
      <c r="I1499" s="8">
        <v>0.48</v>
      </c>
      <c r="J1499">
        <v>-0.1</v>
      </c>
      <c r="K1499">
        <v>-9.3000000000000007</v>
      </c>
      <c r="L1499">
        <v>10</v>
      </c>
      <c r="M1499">
        <v>21</v>
      </c>
      <c r="N1499" s="8">
        <v>0.47599999999999998</v>
      </c>
      <c r="O1499">
        <v>0</v>
      </c>
      <c r="P1499">
        <v>2</v>
      </c>
      <c r="Q1499">
        <v>0</v>
      </c>
      <c r="R1499">
        <v>10</v>
      </c>
      <c r="S1499">
        <v>19</v>
      </c>
      <c r="T1499" s="8">
        <v>0.52600000000000002</v>
      </c>
      <c r="U1499">
        <v>1</v>
      </c>
      <c r="V1499">
        <v>2</v>
      </c>
      <c r="W1499" s="8">
        <v>0.5</v>
      </c>
      <c r="X1499">
        <v>0</v>
      </c>
      <c r="Y1499">
        <v>10</v>
      </c>
      <c r="Z1499">
        <v>10</v>
      </c>
      <c r="AA1499">
        <v>5</v>
      </c>
      <c r="AB1499">
        <v>0</v>
      </c>
      <c r="AC1499">
        <v>0</v>
      </c>
      <c r="AD1499">
        <v>4</v>
      </c>
      <c r="AE1499">
        <v>2</v>
      </c>
      <c r="AF1499">
        <v>21</v>
      </c>
      <c r="AG1499" s="8" t="str">
        <f>IF(Table3[[#This Row],[FTA]]&gt;=100,Table3[[#This Row],[FT%]],"")</f>
        <v/>
      </c>
      <c r="AH1499" t="str">
        <f>UPPER(Table3[[#This Row],[Player]])</f>
        <v>LANCE STEPHENSON</v>
      </c>
    </row>
    <row r="1500" spans="1:34" x14ac:dyDescent="0.25">
      <c r="A1500">
        <v>2017</v>
      </c>
      <c r="B1500" t="s">
        <v>291</v>
      </c>
      <c r="C1500" t="s">
        <v>34</v>
      </c>
      <c r="D1500">
        <v>26</v>
      </c>
      <c r="E1500" t="s">
        <v>52</v>
      </c>
      <c r="F1500">
        <v>6</v>
      </c>
      <c r="G1500">
        <v>0</v>
      </c>
      <c r="H1500">
        <v>10.3</v>
      </c>
      <c r="I1500" s="8">
        <v>0.47399999999999998</v>
      </c>
      <c r="J1500">
        <v>0</v>
      </c>
      <c r="K1500">
        <v>-4.2</v>
      </c>
      <c r="L1500">
        <v>18</v>
      </c>
      <c r="M1500">
        <v>44</v>
      </c>
      <c r="N1500" s="8">
        <v>0.40899999999999997</v>
      </c>
      <c r="O1500">
        <v>5</v>
      </c>
      <c r="P1500">
        <v>8</v>
      </c>
      <c r="Q1500">
        <v>0.625</v>
      </c>
      <c r="R1500">
        <v>13</v>
      </c>
      <c r="S1500">
        <v>36</v>
      </c>
      <c r="T1500" s="8">
        <v>0.36099999999999999</v>
      </c>
      <c r="U1500">
        <v>2</v>
      </c>
      <c r="V1500">
        <v>3</v>
      </c>
      <c r="W1500" s="8">
        <v>0.66700000000000004</v>
      </c>
      <c r="X1500">
        <v>1</v>
      </c>
      <c r="Y1500">
        <v>23</v>
      </c>
      <c r="Z1500">
        <v>24</v>
      </c>
      <c r="AA1500">
        <v>25</v>
      </c>
      <c r="AB1500">
        <v>3</v>
      </c>
      <c r="AC1500">
        <v>2</v>
      </c>
      <c r="AD1500">
        <v>11</v>
      </c>
      <c r="AE1500">
        <v>12</v>
      </c>
      <c r="AF1500">
        <v>43</v>
      </c>
      <c r="AG1500" s="8" t="str">
        <f>IF(Table3[[#This Row],[FTA]]&gt;=100,Table3[[#This Row],[FT%]],"")</f>
        <v/>
      </c>
      <c r="AH1500" t="str">
        <f>UPPER(Table3[[#This Row],[Player]])</f>
        <v>LANCE STEPHENSON</v>
      </c>
    </row>
    <row r="1501" spans="1:34" x14ac:dyDescent="0.25">
      <c r="A1501">
        <v>2017</v>
      </c>
      <c r="B1501" t="s">
        <v>293</v>
      </c>
      <c r="C1501" t="s">
        <v>36</v>
      </c>
      <c r="D1501">
        <v>30</v>
      </c>
      <c r="E1501" t="s">
        <v>52</v>
      </c>
      <c r="F1501">
        <v>39</v>
      </c>
      <c r="G1501">
        <v>0</v>
      </c>
      <c r="H1501">
        <v>9.5</v>
      </c>
      <c r="I1501" s="8">
        <v>0.48299999999999998</v>
      </c>
      <c r="J1501">
        <v>-0.1</v>
      </c>
      <c r="K1501">
        <v>-6</v>
      </c>
      <c r="L1501">
        <v>91</v>
      </c>
      <c r="M1501">
        <v>244</v>
      </c>
      <c r="N1501" s="8">
        <v>0.373</v>
      </c>
      <c r="O1501">
        <v>19</v>
      </c>
      <c r="P1501">
        <v>60</v>
      </c>
      <c r="Q1501">
        <v>0.317</v>
      </c>
      <c r="R1501">
        <v>72</v>
      </c>
      <c r="S1501">
        <v>184</v>
      </c>
      <c r="T1501" s="8">
        <v>0.39100000000000001</v>
      </c>
      <c r="U1501">
        <v>80</v>
      </c>
      <c r="V1501">
        <v>107</v>
      </c>
      <c r="W1501" s="8">
        <v>0.748</v>
      </c>
      <c r="X1501">
        <v>6</v>
      </c>
      <c r="Y1501">
        <v>78</v>
      </c>
      <c r="Z1501">
        <v>84</v>
      </c>
      <c r="AA1501">
        <v>84</v>
      </c>
      <c r="AB1501">
        <v>16</v>
      </c>
      <c r="AC1501">
        <v>0</v>
      </c>
      <c r="AD1501">
        <v>53</v>
      </c>
      <c r="AE1501">
        <v>44</v>
      </c>
      <c r="AF1501">
        <v>281</v>
      </c>
      <c r="AG1501" s="8">
        <f>IF(Table3[[#This Row],[FTA]]&gt;=100,Table3[[#This Row],[FT%]],"")</f>
        <v>0.748</v>
      </c>
      <c r="AH1501" t="str">
        <f>UPPER(Table3[[#This Row],[Player]])</f>
        <v>RODNEY STUCKEY</v>
      </c>
    </row>
    <row r="1502" spans="1:34" x14ac:dyDescent="0.25">
      <c r="A1502">
        <v>2017</v>
      </c>
      <c r="B1502" t="s">
        <v>381</v>
      </c>
      <c r="C1502" t="s">
        <v>30</v>
      </c>
      <c r="D1502">
        <v>24</v>
      </c>
      <c r="E1502" t="s">
        <v>39</v>
      </c>
      <c r="F1502">
        <v>11</v>
      </c>
      <c r="G1502">
        <v>1</v>
      </c>
      <c r="H1502">
        <v>5.6</v>
      </c>
      <c r="I1502" s="8">
        <v>0.35899999999999999</v>
      </c>
      <c r="J1502">
        <v>-0.1</v>
      </c>
      <c r="K1502">
        <v>-7.8</v>
      </c>
      <c r="L1502">
        <v>15</v>
      </c>
      <c r="M1502">
        <v>48</v>
      </c>
      <c r="N1502" s="8">
        <v>0.313</v>
      </c>
      <c r="O1502">
        <v>3</v>
      </c>
      <c r="P1502">
        <v>18</v>
      </c>
      <c r="Q1502">
        <v>0.16700000000000001</v>
      </c>
      <c r="R1502">
        <v>12</v>
      </c>
      <c r="S1502">
        <v>30</v>
      </c>
      <c r="T1502" s="8">
        <v>0.4</v>
      </c>
      <c r="U1502">
        <v>4</v>
      </c>
      <c r="V1502">
        <v>8</v>
      </c>
      <c r="W1502" s="8">
        <v>0.5</v>
      </c>
      <c r="X1502">
        <v>10</v>
      </c>
      <c r="Y1502">
        <v>17</v>
      </c>
      <c r="Z1502">
        <v>27</v>
      </c>
      <c r="AA1502">
        <v>3</v>
      </c>
      <c r="AB1502">
        <v>4</v>
      </c>
      <c r="AC1502">
        <v>1</v>
      </c>
      <c r="AD1502">
        <v>4</v>
      </c>
      <c r="AE1502">
        <v>17</v>
      </c>
      <c r="AF1502">
        <v>37</v>
      </c>
      <c r="AG1502" s="8" t="str">
        <f>IF(Table3[[#This Row],[FTA]]&gt;=100,Table3[[#This Row],[FT%]],"")</f>
        <v/>
      </c>
      <c r="AH1502" t="str">
        <f>UPPER(Table3[[#This Row],[Player]])</f>
        <v>JARED SULLINGER</v>
      </c>
    </row>
    <row r="1503" spans="1:34" x14ac:dyDescent="0.25">
      <c r="A1503">
        <v>2017</v>
      </c>
      <c r="B1503" t="s">
        <v>646</v>
      </c>
      <c r="C1503" t="s">
        <v>36</v>
      </c>
      <c r="D1503">
        <v>22</v>
      </c>
      <c r="E1503" t="s">
        <v>32</v>
      </c>
      <c r="F1503">
        <v>4</v>
      </c>
      <c r="G1503">
        <v>0</v>
      </c>
      <c r="H1503">
        <v>0.3</v>
      </c>
      <c r="I1503" s="8">
        <v>0.19</v>
      </c>
      <c r="J1503">
        <v>0</v>
      </c>
      <c r="K1503">
        <v>-6.6</v>
      </c>
      <c r="L1503">
        <v>1</v>
      </c>
      <c r="M1503">
        <v>7</v>
      </c>
      <c r="N1503" s="8">
        <v>0.14299999999999999</v>
      </c>
      <c r="O1503">
        <v>0</v>
      </c>
      <c r="P1503">
        <v>2</v>
      </c>
      <c r="Q1503">
        <v>0</v>
      </c>
      <c r="R1503">
        <v>1</v>
      </c>
      <c r="S1503">
        <v>5</v>
      </c>
      <c r="T1503" s="8">
        <v>0.2</v>
      </c>
      <c r="U1503">
        <v>1</v>
      </c>
      <c r="V1503">
        <v>2</v>
      </c>
      <c r="W1503" s="8">
        <v>0.5</v>
      </c>
      <c r="X1503">
        <v>1</v>
      </c>
      <c r="Y1503">
        <v>2</v>
      </c>
      <c r="Z1503">
        <v>3</v>
      </c>
      <c r="AA1503">
        <v>3</v>
      </c>
      <c r="AB1503">
        <v>1</v>
      </c>
      <c r="AC1503">
        <v>1</v>
      </c>
      <c r="AD1503">
        <v>0</v>
      </c>
      <c r="AE1503">
        <v>6</v>
      </c>
      <c r="AF1503">
        <v>3</v>
      </c>
      <c r="AG1503" s="8" t="str">
        <f>IF(Table3[[#This Row],[FTA]]&gt;=100,Table3[[#This Row],[FT%]],"")</f>
        <v/>
      </c>
      <c r="AH1503" t="str">
        <f>UPPER(Table3[[#This Row],[Player]])</f>
        <v>ISAIAH TAYLOR</v>
      </c>
    </row>
    <row r="1504" spans="1:34" x14ac:dyDescent="0.25">
      <c r="A1504">
        <v>2017</v>
      </c>
      <c r="B1504" t="s">
        <v>294</v>
      </c>
      <c r="C1504" t="s">
        <v>36</v>
      </c>
      <c r="D1504">
        <v>28</v>
      </c>
      <c r="E1504" t="s">
        <v>52</v>
      </c>
      <c r="F1504">
        <v>82</v>
      </c>
      <c r="G1504">
        <v>82</v>
      </c>
      <c r="H1504">
        <v>19.2</v>
      </c>
      <c r="I1504" s="8">
        <v>0.57399999999999995</v>
      </c>
      <c r="J1504">
        <v>8.1</v>
      </c>
      <c r="K1504">
        <v>1.9</v>
      </c>
      <c r="L1504">
        <v>402</v>
      </c>
      <c r="M1504">
        <v>909</v>
      </c>
      <c r="N1504" s="8">
        <v>0.442</v>
      </c>
      <c r="O1504">
        <v>90</v>
      </c>
      <c r="P1504">
        <v>252</v>
      </c>
      <c r="Q1504">
        <v>0.35699999999999998</v>
      </c>
      <c r="R1504">
        <v>312</v>
      </c>
      <c r="S1504">
        <v>657</v>
      </c>
      <c r="T1504" s="8">
        <v>0.47499999999999998</v>
      </c>
      <c r="U1504">
        <v>360</v>
      </c>
      <c r="V1504">
        <v>415</v>
      </c>
      <c r="W1504" s="8">
        <v>0.86699999999999999</v>
      </c>
      <c r="X1504">
        <v>33</v>
      </c>
      <c r="Y1504">
        <v>298</v>
      </c>
      <c r="Z1504">
        <v>331</v>
      </c>
      <c r="AA1504">
        <v>639</v>
      </c>
      <c r="AB1504">
        <v>100</v>
      </c>
      <c r="AC1504">
        <v>32</v>
      </c>
      <c r="AD1504">
        <v>216</v>
      </c>
      <c r="AE1504">
        <v>165</v>
      </c>
      <c r="AF1504">
        <v>1254</v>
      </c>
      <c r="AG1504" s="8">
        <f>IF(Table3[[#This Row],[FTA]]&gt;=100,Table3[[#This Row],[FT%]],"")</f>
        <v>0.86699999999999999</v>
      </c>
      <c r="AH1504" t="str">
        <f>UPPER(Table3[[#This Row],[Player]])</f>
        <v>JEFF TEAGUE</v>
      </c>
    </row>
    <row r="1505" spans="1:34" x14ac:dyDescent="0.25">
      <c r="A1505">
        <v>2017</v>
      </c>
      <c r="B1505" t="s">
        <v>383</v>
      </c>
      <c r="C1505" t="s">
        <v>30</v>
      </c>
      <c r="D1505">
        <v>31</v>
      </c>
      <c r="E1505" t="s">
        <v>88</v>
      </c>
      <c r="F1505">
        <v>70</v>
      </c>
      <c r="G1505">
        <v>2</v>
      </c>
      <c r="H1505">
        <v>8.8000000000000007</v>
      </c>
      <c r="I1505" s="8">
        <v>0.51500000000000001</v>
      </c>
      <c r="J1505">
        <v>0.6</v>
      </c>
      <c r="K1505">
        <v>-4.9000000000000004</v>
      </c>
      <c r="L1505">
        <v>156</v>
      </c>
      <c r="M1505">
        <v>418</v>
      </c>
      <c r="N1505" s="8">
        <v>0.373</v>
      </c>
      <c r="O1505">
        <v>104</v>
      </c>
      <c r="P1505">
        <v>305</v>
      </c>
      <c r="Q1505">
        <v>0.34100000000000003</v>
      </c>
      <c r="R1505">
        <v>52</v>
      </c>
      <c r="S1505">
        <v>113</v>
      </c>
      <c r="T1505" s="8">
        <v>0.46</v>
      </c>
      <c r="U1505">
        <v>35</v>
      </c>
      <c r="V1505">
        <v>45</v>
      </c>
      <c r="W1505" s="8">
        <v>0.77800000000000002</v>
      </c>
      <c r="X1505">
        <v>11</v>
      </c>
      <c r="Y1505">
        <v>151</v>
      </c>
      <c r="Z1505">
        <v>162</v>
      </c>
      <c r="AA1505">
        <v>48</v>
      </c>
      <c r="AB1505">
        <v>12</v>
      </c>
      <c r="AC1505">
        <v>13</v>
      </c>
      <c r="AD1505">
        <v>37</v>
      </c>
      <c r="AE1505">
        <v>109</v>
      </c>
      <c r="AF1505">
        <v>451</v>
      </c>
      <c r="AG1505" s="8" t="str">
        <f>IF(Table3[[#This Row],[FTA]]&gt;=100,Table3[[#This Row],[FT%]],"")</f>
        <v/>
      </c>
      <c r="AH1505" t="str">
        <f>UPPER(Table3[[#This Row],[Player]])</f>
        <v>MIRZA TELETOVIC</v>
      </c>
    </row>
    <row r="1506" spans="1:34" x14ac:dyDescent="0.25">
      <c r="A1506">
        <v>2017</v>
      </c>
      <c r="B1506" t="s">
        <v>384</v>
      </c>
      <c r="C1506" t="s">
        <v>34</v>
      </c>
      <c r="D1506">
        <v>30</v>
      </c>
      <c r="E1506" t="s">
        <v>120</v>
      </c>
      <c r="F1506">
        <v>65</v>
      </c>
      <c r="G1506">
        <v>21</v>
      </c>
      <c r="H1506">
        <v>11.2</v>
      </c>
      <c r="I1506" s="8">
        <v>0.54500000000000004</v>
      </c>
      <c r="J1506">
        <v>2.2000000000000002</v>
      </c>
      <c r="K1506">
        <v>0.3</v>
      </c>
      <c r="L1506">
        <v>183</v>
      </c>
      <c r="M1506">
        <v>432</v>
      </c>
      <c r="N1506" s="8">
        <v>0.42399999999999999</v>
      </c>
      <c r="O1506">
        <v>82</v>
      </c>
      <c r="P1506">
        <v>220</v>
      </c>
      <c r="Q1506">
        <v>0.373</v>
      </c>
      <c r="R1506">
        <v>101</v>
      </c>
      <c r="S1506">
        <v>212</v>
      </c>
      <c r="T1506" s="8">
        <v>0.47599999999999998</v>
      </c>
      <c r="U1506">
        <v>58</v>
      </c>
      <c r="V1506">
        <v>74</v>
      </c>
      <c r="W1506" s="8">
        <v>0.78400000000000003</v>
      </c>
      <c r="X1506">
        <v>32</v>
      </c>
      <c r="Y1506">
        <v>151</v>
      </c>
      <c r="Z1506">
        <v>183</v>
      </c>
      <c r="AA1506">
        <v>169</v>
      </c>
      <c r="AB1506">
        <v>84</v>
      </c>
      <c r="AC1506">
        <v>28</v>
      </c>
      <c r="AD1506">
        <v>78</v>
      </c>
      <c r="AE1506">
        <v>141</v>
      </c>
      <c r="AF1506">
        <v>506</v>
      </c>
      <c r="AG1506" s="8" t="str">
        <f>IF(Table3[[#This Row],[FTA]]&gt;=100,Table3[[#This Row],[FT%]],"")</f>
        <v/>
      </c>
      <c r="AH1506" t="str">
        <f>UPPER(Table3[[#This Row],[Player]])</f>
        <v>GARRETT TEMPLE</v>
      </c>
    </row>
    <row r="1507" spans="1:34" x14ac:dyDescent="0.25">
      <c r="A1507">
        <v>2017</v>
      </c>
      <c r="B1507" t="s">
        <v>296</v>
      </c>
      <c r="C1507" t="s">
        <v>34</v>
      </c>
      <c r="D1507">
        <v>39</v>
      </c>
      <c r="E1507" t="s">
        <v>88</v>
      </c>
      <c r="F1507">
        <v>74</v>
      </c>
      <c r="G1507">
        <v>0</v>
      </c>
      <c r="H1507">
        <v>9</v>
      </c>
      <c r="I1507" s="8">
        <v>0.6</v>
      </c>
      <c r="J1507">
        <v>2.1</v>
      </c>
      <c r="K1507">
        <v>-1.1000000000000001</v>
      </c>
      <c r="L1507">
        <v>105</v>
      </c>
      <c r="M1507">
        <v>243</v>
      </c>
      <c r="N1507" s="8">
        <v>0.432</v>
      </c>
      <c r="O1507">
        <v>73</v>
      </c>
      <c r="P1507">
        <v>171</v>
      </c>
      <c r="Q1507">
        <v>0.42699999999999999</v>
      </c>
      <c r="R1507">
        <v>32</v>
      </c>
      <c r="S1507">
        <v>72</v>
      </c>
      <c r="T1507" s="8">
        <v>0.44400000000000001</v>
      </c>
      <c r="U1507">
        <v>24</v>
      </c>
      <c r="V1507">
        <v>29</v>
      </c>
      <c r="W1507" s="8">
        <v>0.82799999999999996</v>
      </c>
      <c r="X1507">
        <v>15</v>
      </c>
      <c r="Y1507">
        <v>91</v>
      </c>
      <c r="Z1507">
        <v>106</v>
      </c>
      <c r="AA1507">
        <v>98</v>
      </c>
      <c r="AB1507">
        <v>45</v>
      </c>
      <c r="AC1507">
        <v>20</v>
      </c>
      <c r="AD1507">
        <v>36</v>
      </c>
      <c r="AE1507">
        <v>95</v>
      </c>
      <c r="AF1507">
        <v>307</v>
      </c>
      <c r="AG1507" s="8" t="str">
        <f>IF(Table3[[#This Row],[FTA]]&gt;=100,Table3[[#This Row],[FT%]],"")</f>
        <v/>
      </c>
      <c r="AH1507" t="str">
        <f>UPPER(Table3[[#This Row],[Player]])</f>
        <v>JASON TERRY</v>
      </c>
    </row>
    <row r="1508" spans="1:34" x14ac:dyDescent="0.25">
      <c r="A1508">
        <v>2017</v>
      </c>
      <c r="B1508" t="s">
        <v>297</v>
      </c>
      <c r="C1508" t="s">
        <v>36</v>
      </c>
      <c r="D1508">
        <v>27</v>
      </c>
      <c r="E1508" t="s">
        <v>45</v>
      </c>
      <c r="F1508">
        <v>76</v>
      </c>
      <c r="G1508">
        <v>76</v>
      </c>
      <c r="H1508">
        <v>26.5</v>
      </c>
      <c r="I1508" s="8">
        <v>0.625</v>
      </c>
      <c r="J1508">
        <v>12.6</v>
      </c>
      <c r="K1508">
        <v>5.5</v>
      </c>
      <c r="L1508">
        <v>682</v>
      </c>
      <c r="M1508">
        <v>1473</v>
      </c>
      <c r="N1508" s="8">
        <v>0.46300000000000002</v>
      </c>
      <c r="O1508">
        <v>245</v>
      </c>
      <c r="P1508">
        <v>646</v>
      </c>
      <c r="Q1508">
        <v>0.379</v>
      </c>
      <c r="R1508">
        <v>437</v>
      </c>
      <c r="S1508">
        <v>827</v>
      </c>
      <c r="T1508" s="8">
        <v>0.52800000000000002</v>
      </c>
      <c r="U1508">
        <v>590</v>
      </c>
      <c r="V1508">
        <v>649</v>
      </c>
      <c r="W1508" s="8">
        <v>0.90900000000000003</v>
      </c>
      <c r="X1508">
        <v>43</v>
      </c>
      <c r="Y1508">
        <v>162</v>
      </c>
      <c r="Z1508">
        <v>205</v>
      </c>
      <c r="AA1508">
        <v>449</v>
      </c>
      <c r="AB1508">
        <v>70</v>
      </c>
      <c r="AC1508">
        <v>13</v>
      </c>
      <c r="AD1508">
        <v>210</v>
      </c>
      <c r="AE1508">
        <v>167</v>
      </c>
      <c r="AF1508">
        <v>2199</v>
      </c>
      <c r="AG1508" s="8">
        <f>IF(Table3[[#This Row],[FTA]]&gt;=100,Table3[[#This Row],[FT%]],"")</f>
        <v>0.90900000000000003</v>
      </c>
      <c r="AH1508" t="str">
        <f>UPPER(Table3[[#This Row],[Player]])</f>
        <v>ISAIAH THOMAS</v>
      </c>
    </row>
    <row r="1509" spans="1:34" x14ac:dyDescent="0.25">
      <c r="A1509">
        <v>2017</v>
      </c>
      <c r="B1509" t="s">
        <v>298</v>
      </c>
      <c r="C1509" t="s">
        <v>30</v>
      </c>
      <c r="D1509">
        <v>28</v>
      </c>
      <c r="E1509" t="s">
        <v>60</v>
      </c>
      <c r="F1509">
        <v>46</v>
      </c>
      <c r="G1509">
        <v>15</v>
      </c>
      <c r="H1509">
        <v>8.4</v>
      </c>
      <c r="I1509" s="8">
        <v>0.51600000000000001</v>
      </c>
      <c r="J1509">
        <v>0.9</v>
      </c>
      <c r="K1509">
        <v>-3.7</v>
      </c>
      <c r="L1509">
        <v>97</v>
      </c>
      <c r="M1509">
        <v>244</v>
      </c>
      <c r="N1509" s="8">
        <v>0.39800000000000002</v>
      </c>
      <c r="O1509">
        <v>38</v>
      </c>
      <c r="P1509">
        <v>85</v>
      </c>
      <c r="Q1509">
        <v>0.44700000000000001</v>
      </c>
      <c r="R1509">
        <v>59</v>
      </c>
      <c r="S1509">
        <v>159</v>
      </c>
      <c r="T1509" s="8">
        <v>0.371</v>
      </c>
      <c r="U1509">
        <v>43</v>
      </c>
      <c r="V1509">
        <v>51</v>
      </c>
      <c r="W1509" s="8">
        <v>0.84299999999999997</v>
      </c>
      <c r="X1509">
        <v>32</v>
      </c>
      <c r="Y1509">
        <v>110</v>
      </c>
      <c r="Z1509">
        <v>142</v>
      </c>
      <c r="AA1509">
        <v>35</v>
      </c>
      <c r="AB1509">
        <v>21</v>
      </c>
      <c r="AC1509">
        <v>5</v>
      </c>
      <c r="AD1509">
        <v>25</v>
      </c>
      <c r="AE1509">
        <v>85</v>
      </c>
      <c r="AF1509">
        <v>275</v>
      </c>
      <c r="AG1509" s="8" t="str">
        <f>IF(Table3[[#This Row],[FTA]]&gt;=100,Table3[[#This Row],[FT%]],"")</f>
        <v/>
      </c>
      <c r="AH1509" t="str">
        <f>UPPER(Table3[[#This Row],[Player]])</f>
        <v>LANCE THOMAS</v>
      </c>
    </row>
    <row r="1510" spans="1:34" x14ac:dyDescent="0.25">
      <c r="A1510">
        <v>2017</v>
      </c>
      <c r="B1510" t="s">
        <v>440</v>
      </c>
      <c r="C1510" t="s">
        <v>34</v>
      </c>
      <c r="D1510">
        <v>25</v>
      </c>
      <c r="E1510" t="s">
        <v>69</v>
      </c>
      <c r="F1510">
        <v>40</v>
      </c>
      <c r="G1510">
        <v>9</v>
      </c>
      <c r="H1510">
        <v>7.9</v>
      </c>
      <c r="I1510" s="8">
        <v>0.48199999999999998</v>
      </c>
      <c r="J1510">
        <v>0.7</v>
      </c>
      <c r="K1510">
        <v>-3.3</v>
      </c>
      <c r="L1510">
        <v>77</v>
      </c>
      <c r="M1510">
        <v>200</v>
      </c>
      <c r="N1510" s="8">
        <v>0.38500000000000001</v>
      </c>
      <c r="O1510">
        <v>32</v>
      </c>
      <c r="P1510">
        <v>95</v>
      </c>
      <c r="Q1510">
        <v>0.33700000000000002</v>
      </c>
      <c r="R1510">
        <v>45</v>
      </c>
      <c r="S1510">
        <v>105</v>
      </c>
      <c r="T1510" s="8">
        <v>0.42899999999999999</v>
      </c>
      <c r="U1510">
        <v>19</v>
      </c>
      <c r="V1510">
        <v>29</v>
      </c>
      <c r="W1510" s="8">
        <v>0.65500000000000003</v>
      </c>
      <c r="X1510">
        <v>19</v>
      </c>
      <c r="Y1510">
        <v>92</v>
      </c>
      <c r="Z1510">
        <v>111</v>
      </c>
      <c r="AA1510">
        <v>35</v>
      </c>
      <c r="AB1510">
        <v>20</v>
      </c>
      <c r="AC1510">
        <v>6</v>
      </c>
      <c r="AD1510">
        <v>11</v>
      </c>
      <c r="AE1510">
        <v>69</v>
      </c>
      <c r="AF1510">
        <v>205</v>
      </c>
      <c r="AG1510" s="8" t="str">
        <f>IF(Table3[[#This Row],[FTA]]&gt;=100,Table3[[#This Row],[FT%]],"")</f>
        <v/>
      </c>
      <c r="AH1510" t="str">
        <f>UPPER(Table3[[#This Row],[Player]])</f>
        <v>HOLLIS THOMPSON</v>
      </c>
    </row>
    <row r="1511" spans="1:34" x14ac:dyDescent="0.25">
      <c r="A1511">
        <v>2017</v>
      </c>
      <c r="B1511" t="s">
        <v>440</v>
      </c>
      <c r="C1511" t="s">
        <v>34</v>
      </c>
      <c r="D1511">
        <v>25</v>
      </c>
      <c r="E1511" t="s">
        <v>44</v>
      </c>
      <c r="F1511">
        <v>31</v>
      </c>
      <c r="G1511">
        <v>1</v>
      </c>
      <c r="H1511">
        <v>9</v>
      </c>
      <c r="I1511" s="8">
        <v>0.51</v>
      </c>
      <c r="J1511">
        <v>0.7</v>
      </c>
      <c r="K1511">
        <v>-3</v>
      </c>
      <c r="L1511">
        <v>66</v>
      </c>
      <c r="M1511">
        <v>159</v>
      </c>
      <c r="N1511" s="8">
        <v>0.41499999999999998</v>
      </c>
      <c r="O1511">
        <v>26</v>
      </c>
      <c r="P1511">
        <v>71</v>
      </c>
      <c r="Q1511">
        <v>0.36599999999999999</v>
      </c>
      <c r="R1511">
        <v>40</v>
      </c>
      <c r="S1511">
        <v>88</v>
      </c>
      <c r="T1511" s="8">
        <v>0.45500000000000002</v>
      </c>
      <c r="U1511">
        <v>13</v>
      </c>
      <c r="V1511">
        <v>20</v>
      </c>
      <c r="W1511" s="8">
        <v>0.65</v>
      </c>
      <c r="X1511">
        <v>15</v>
      </c>
      <c r="Y1511">
        <v>68</v>
      </c>
      <c r="Z1511">
        <v>83</v>
      </c>
      <c r="AA1511">
        <v>26</v>
      </c>
      <c r="AB1511">
        <v>14</v>
      </c>
      <c r="AC1511">
        <v>6</v>
      </c>
      <c r="AD1511">
        <v>9</v>
      </c>
      <c r="AE1511">
        <v>55</v>
      </c>
      <c r="AF1511">
        <v>171</v>
      </c>
      <c r="AG1511" s="8" t="str">
        <f>IF(Table3[[#This Row],[FTA]]&gt;=100,Table3[[#This Row],[FT%]],"")</f>
        <v/>
      </c>
      <c r="AH1511" t="str">
        <f>UPPER(Table3[[#This Row],[Player]])</f>
        <v>HOLLIS THOMPSON</v>
      </c>
    </row>
    <row r="1512" spans="1:34" x14ac:dyDescent="0.25">
      <c r="A1512">
        <v>2017</v>
      </c>
      <c r="B1512" t="s">
        <v>440</v>
      </c>
      <c r="C1512" t="s">
        <v>34</v>
      </c>
      <c r="D1512">
        <v>25</v>
      </c>
      <c r="E1512" t="s">
        <v>392</v>
      </c>
      <c r="F1512">
        <v>9</v>
      </c>
      <c r="G1512">
        <v>8</v>
      </c>
      <c r="H1512">
        <v>4.7</v>
      </c>
      <c r="I1512" s="8">
        <v>0.378</v>
      </c>
      <c r="J1512">
        <v>0</v>
      </c>
      <c r="K1512">
        <v>-4.0999999999999996</v>
      </c>
      <c r="L1512">
        <v>11</v>
      </c>
      <c r="M1512">
        <v>41</v>
      </c>
      <c r="N1512" s="8">
        <v>0.26800000000000002</v>
      </c>
      <c r="O1512">
        <v>6</v>
      </c>
      <c r="P1512">
        <v>24</v>
      </c>
      <c r="Q1512">
        <v>0.25</v>
      </c>
      <c r="R1512">
        <v>5</v>
      </c>
      <c r="S1512">
        <v>17</v>
      </c>
      <c r="T1512" s="8">
        <v>0.29399999999999998</v>
      </c>
      <c r="U1512">
        <v>6</v>
      </c>
      <c r="V1512">
        <v>9</v>
      </c>
      <c r="W1512" s="8">
        <v>0.66700000000000004</v>
      </c>
      <c r="X1512">
        <v>4</v>
      </c>
      <c r="Y1512">
        <v>24</v>
      </c>
      <c r="Z1512">
        <v>28</v>
      </c>
      <c r="AA1512">
        <v>9</v>
      </c>
      <c r="AB1512">
        <v>6</v>
      </c>
      <c r="AC1512">
        <v>0</v>
      </c>
      <c r="AD1512">
        <v>2</v>
      </c>
      <c r="AE1512">
        <v>14</v>
      </c>
      <c r="AF1512">
        <v>34</v>
      </c>
      <c r="AG1512" s="8" t="str">
        <f>IF(Table3[[#This Row],[FTA]]&gt;=100,Table3[[#This Row],[FT%]],"")</f>
        <v/>
      </c>
      <c r="AH1512" t="str">
        <f>UPPER(Table3[[#This Row],[Player]])</f>
        <v>HOLLIS THOMPSON</v>
      </c>
    </row>
    <row r="1513" spans="1:34" x14ac:dyDescent="0.25">
      <c r="A1513">
        <v>2017</v>
      </c>
      <c r="B1513" t="s">
        <v>301</v>
      </c>
      <c r="C1513" t="s">
        <v>34</v>
      </c>
      <c r="D1513">
        <v>26</v>
      </c>
      <c r="E1513" t="s">
        <v>76</v>
      </c>
      <c r="F1513">
        <v>78</v>
      </c>
      <c r="G1513">
        <v>78</v>
      </c>
      <c r="H1513">
        <v>17.399999999999999</v>
      </c>
      <c r="I1513" s="8">
        <v>0.59199999999999997</v>
      </c>
      <c r="J1513">
        <v>7.1</v>
      </c>
      <c r="K1513">
        <v>0.3</v>
      </c>
      <c r="L1513">
        <v>644</v>
      </c>
      <c r="M1513">
        <v>1376</v>
      </c>
      <c r="N1513" s="8">
        <v>0.46800000000000003</v>
      </c>
      <c r="O1513">
        <v>268</v>
      </c>
      <c r="P1513">
        <v>647</v>
      </c>
      <c r="Q1513">
        <v>0.41399999999999998</v>
      </c>
      <c r="R1513">
        <v>376</v>
      </c>
      <c r="S1513">
        <v>729</v>
      </c>
      <c r="T1513" s="8">
        <v>0.51600000000000001</v>
      </c>
      <c r="U1513">
        <v>186</v>
      </c>
      <c r="V1513">
        <v>218</v>
      </c>
      <c r="W1513" s="8">
        <v>0.85299999999999998</v>
      </c>
      <c r="X1513">
        <v>49</v>
      </c>
      <c r="Y1513">
        <v>236</v>
      </c>
      <c r="Z1513">
        <v>285</v>
      </c>
      <c r="AA1513">
        <v>160</v>
      </c>
      <c r="AB1513">
        <v>66</v>
      </c>
      <c r="AC1513">
        <v>40</v>
      </c>
      <c r="AD1513">
        <v>128</v>
      </c>
      <c r="AE1513">
        <v>139</v>
      </c>
      <c r="AF1513">
        <v>1742</v>
      </c>
      <c r="AG1513" s="8">
        <f>IF(Table3[[#This Row],[FTA]]&gt;=100,Table3[[#This Row],[FT%]],"")</f>
        <v>0.85299999999999998</v>
      </c>
      <c r="AH1513" t="str">
        <f>UPPER(Table3[[#This Row],[Player]])</f>
        <v>KLAY THOMPSON</v>
      </c>
    </row>
    <row r="1514" spans="1:34" x14ac:dyDescent="0.25">
      <c r="A1514">
        <v>2017</v>
      </c>
      <c r="B1514" t="s">
        <v>302</v>
      </c>
      <c r="C1514" t="s">
        <v>38</v>
      </c>
      <c r="D1514">
        <v>25</v>
      </c>
      <c r="E1514" t="s">
        <v>109</v>
      </c>
      <c r="F1514">
        <v>78</v>
      </c>
      <c r="G1514">
        <v>78</v>
      </c>
      <c r="H1514">
        <v>15.3</v>
      </c>
      <c r="I1514" s="8">
        <v>0.59399999999999997</v>
      </c>
      <c r="J1514">
        <v>7.3</v>
      </c>
      <c r="K1514">
        <v>1.5</v>
      </c>
      <c r="L1514">
        <v>262</v>
      </c>
      <c r="M1514">
        <v>437</v>
      </c>
      <c r="N1514" s="8">
        <v>0.6</v>
      </c>
      <c r="O1514">
        <v>0</v>
      </c>
      <c r="P1514">
        <v>3</v>
      </c>
      <c r="Q1514">
        <v>0</v>
      </c>
      <c r="R1514">
        <v>262</v>
      </c>
      <c r="S1514">
        <v>434</v>
      </c>
      <c r="T1514" s="8">
        <v>0.60399999999999998</v>
      </c>
      <c r="U1514">
        <v>106</v>
      </c>
      <c r="V1514">
        <v>213</v>
      </c>
      <c r="W1514" s="8">
        <v>0.498</v>
      </c>
      <c r="X1514">
        <v>287</v>
      </c>
      <c r="Y1514">
        <v>429</v>
      </c>
      <c r="Z1514">
        <v>716</v>
      </c>
      <c r="AA1514">
        <v>77</v>
      </c>
      <c r="AB1514">
        <v>39</v>
      </c>
      <c r="AC1514">
        <v>84</v>
      </c>
      <c r="AD1514">
        <v>64</v>
      </c>
      <c r="AE1514">
        <v>176</v>
      </c>
      <c r="AF1514">
        <v>630</v>
      </c>
      <c r="AG1514" s="8">
        <f>IF(Table3[[#This Row],[FTA]]&gt;=100,Table3[[#This Row],[FT%]],"")</f>
        <v>0.498</v>
      </c>
      <c r="AH1514" t="str">
        <f>UPPER(Table3[[#This Row],[Player]])</f>
        <v>TRISTAN THOMPSON</v>
      </c>
    </row>
    <row r="1515" spans="1:34" x14ac:dyDescent="0.25">
      <c r="A1515">
        <v>2017</v>
      </c>
      <c r="B1515" t="s">
        <v>303</v>
      </c>
      <c r="C1515" t="s">
        <v>34</v>
      </c>
      <c r="D1515">
        <v>29</v>
      </c>
      <c r="E1515" t="s">
        <v>48</v>
      </c>
      <c r="F1515">
        <v>33</v>
      </c>
      <c r="G1515">
        <v>1</v>
      </c>
      <c r="H1515">
        <v>10.4</v>
      </c>
      <c r="I1515" s="8">
        <v>0.49399999999999999</v>
      </c>
      <c r="J1515">
        <v>0.5</v>
      </c>
      <c r="K1515">
        <v>-3.2</v>
      </c>
      <c r="L1515">
        <v>84</v>
      </c>
      <c r="M1515">
        <v>210</v>
      </c>
      <c r="N1515" s="8">
        <v>0.4</v>
      </c>
      <c r="O1515">
        <v>28</v>
      </c>
      <c r="P1515">
        <v>80</v>
      </c>
      <c r="Q1515">
        <v>0.35</v>
      </c>
      <c r="R1515">
        <v>56</v>
      </c>
      <c r="S1515">
        <v>130</v>
      </c>
      <c r="T1515" s="8">
        <v>0.43099999999999999</v>
      </c>
      <c r="U1515">
        <v>23</v>
      </c>
      <c r="V1515">
        <v>27</v>
      </c>
      <c r="W1515" s="8">
        <v>0.85199999999999998</v>
      </c>
      <c r="X1515">
        <v>22</v>
      </c>
      <c r="Y1515">
        <v>54</v>
      </c>
      <c r="Z1515">
        <v>76</v>
      </c>
      <c r="AA1515">
        <v>41</v>
      </c>
      <c r="AB1515">
        <v>19</v>
      </c>
      <c r="AC1515">
        <v>3</v>
      </c>
      <c r="AD1515">
        <v>25</v>
      </c>
      <c r="AE1515">
        <v>48</v>
      </c>
      <c r="AF1515">
        <v>219</v>
      </c>
      <c r="AG1515" s="8" t="str">
        <f>IF(Table3[[#This Row],[FTA]]&gt;=100,Table3[[#This Row],[FT%]],"")</f>
        <v/>
      </c>
      <c r="AH1515" t="str">
        <f>UPPER(Table3[[#This Row],[Player]])</f>
        <v>MARCUS THORNTON</v>
      </c>
    </row>
    <row r="1516" spans="1:34" x14ac:dyDescent="0.25">
      <c r="A1516">
        <v>2017</v>
      </c>
      <c r="B1516" t="s">
        <v>304</v>
      </c>
      <c r="C1516" t="s">
        <v>30</v>
      </c>
      <c r="D1516">
        <v>31</v>
      </c>
      <c r="E1516" t="s">
        <v>120</v>
      </c>
      <c r="F1516">
        <v>65</v>
      </c>
      <c r="G1516">
        <v>9</v>
      </c>
      <c r="H1516">
        <v>11.1</v>
      </c>
      <c r="I1516" s="8">
        <v>0.59499999999999997</v>
      </c>
      <c r="J1516">
        <v>2.2999999999999998</v>
      </c>
      <c r="K1516">
        <v>-0.6</v>
      </c>
      <c r="L1516">
        <v>155</v>
      </c>
      <c r="M1516">
        <v>351</v>
      </c>
      <c r="N1516" s="8">
        <v>0.442</v>
      </c>
      <c r="O1516">
        <v>90</v>
      </c>
      <c r="P1516">
        <v>230</v>
      </c>
      <c r="Q1516">
        <v>0.39100000000000001</v>
      </c>
      <c r="R1516">
        <v>65</v>
      </c>
      <c r="S1516">
        <v>121</v>
      </c>
      <c r="T1516" s="8">
        <v>0.53700000000000003</v>
      </c>
      <c r="U1516">
        <v>61</v>
      </c>
      <c r="V1516">
        <v>82</v>
      </c>
      <c r="W1516" s="8">
        <v>0.74399999999999999</v>
      </c>
      <c r="X1516">
        <v>51</v>
      </c>
      <c r="Y1516">
        <v>188</v>
      </c>
      <c r="Z1516">
        <v>239</v>
      </c>
      <c r="AA1516">
        <v>77</v>
      </c>
      <c r="AB1516">
        <v>33</v>
      </c>
      <c r="AC1516">
        <v>20</v>
      </c>
      <c r="AD1516">
        <v>56</v>
      </c>
      <c r="AE1516">
        <v>109</v>
      </c>
      <c r="AF1516">
        <v>461</v>
      </c>
      <c r="AG1516" s="8" t="str">
        <f>IF(Table3[[#This Row],[FTA]]&gt;=100,Table3[[#This Row],[FT%]],"")</f>
        <v/>
      </c>
      <c r="AH1516" t="str">
        <f>UPPER(Table3[[#This Row],[Player]])</f>
        <v>ANTHONY TOLLIVER</v>
      </c>
    </row>
    <row r="1517" spans="1:34" x14ac:dyDescent="0.25">
      <c r="A1517">
        <v>2017</v>
      </c>
      <c r="B1517" t="s">
        <v>571</v>
      </c>
      <c r="C1517" t="s">
        <v>50</v>
      </c>
      <c r="D1517">
        <v>24</v>
      </c>
      <c r="E1517" t="s">
        <v>392</v>
      </c>
      <c r="F1517">
        <v>2</v>
      </c>
      <c r="G1517">
        <v>0</v>
      </c>
      <c r="H1517">
        <v>8.6</v>
      </c>
      <c r="I1517" s="8">
        <v>0.68799999999999994</v>
      </c>
      <c r="J1517">
        <v>0.1</v>
      </c>
      <c r="K1517">
        <v>-2.5</v>
      </c>
      <c r="L1517">
        <v>5</v>
      </c>
      <c r="M1517">
        <v>8</v>
      </c>
      <c r="N1517" s="8">
        <v>0.625</v>
      </c>
      <c r="O1517">
        <v>1</v>
      </c>
      <c r="P1517">
        <v>3</v>
      </c>
      <c r="Q1517">
        <v>0.33300000000000002</v>
      </c>
      <c r="R1517">
        <v>4</v>
      </c>
      <c r="S1517">
        <v>5</v>
      </c>
      <c r="T1517" s="8">
        <v>0.8</v>
      </c>
      <c r="U1517">
        <v>0</v>
      </c>
      <c r="V1517">
        <v>0</v>
      </c>
      <c r="X1517">
        <v>0</v>
      </c>
      <c r="Y1517">
        <v>1</v>
      </c>
      <c r="Z1517">
        <v>1</v>
      </c>
      <c r="AA1517">
        <v>0</v>
      </c>
      <c r="AB1517">
        <v>1</v>
      </c>
      <c r="AC1517">
        <v>1</v>
      </c>
      <c r="AD1517">
        <v>0</v>
      </c>
      <c r="AE1517">
        <v>5</v>
      </c>
      <c r="AF1517">
        <v>11</v>
      </c>
      <c r="AG1517" s="8" t="str">
        <f>IF(Table3[[#This Row],[FTA]]&gt;=100,Table3[[#This Row],[FT%]],"")</f>
        <v/>
      </c>
      <c r="AH1517" t="str">
        <f>UPPER(Table3[[#This Row],[Player]])</f>
        <v>AXEL TOUPANE</v>
      </c>
    </row>
    <row r="1518" spans="1:34" x14ac:dyDescent="0.25">
      <c r="A1518">
        <v>2017</v>
      </c>
      <c r="B1518" t="s">
        <v>572</v>
      </c>
      <c r="C1518" t="s">
        <v>38</v>
      </c>
      <c r="D1518">
        <v>21</v>
      </c>
      <c r="E1518" t="s">
        <v>71</v>
      </c>
      <c r="F1518">
        <v>82</v>
      </c>
      <c r="G1518">
        <v>82</v>
      </c>
      <c r="H1518">
        <v>26</v>
      </c>
      <c r="I1518" s="8">
        <v>0.61799999999999999</v>
      </c>
      <c r="J1518">
        <v>12.7</v>
      </c>
      <c r="K1518">
        <v>5</v>
      </c>
      <c r="L1518">
        <v>802</v>
      </c>
      <c r="M1518">
        <v>1479</v>
      </c>
      <c r="N1518" s="8">
        <v>0.54200000000000004</v>
      </c>
      <c r="O1518">
        <v>101</v>
      </c>
      <c r="P1518">
        <v>275</v>
      </c>
      <c r="Q1518">
        <v>0.36699999999999999</v>
      </c>
      <c r="R1518">
        <v>701</v>
      </c>
      <c r="S1518">
        <v>1204</v>
      </c>
      <c r="T1518" s="8">
        <v>0.58199999999999996</v>
      </c>
      <c r="U1518">
        <v>356</v>
      </c>
      <c r="V1518">
        <v>428</v>
      </c>
      <c r="W1518" s="8">
        <v>0.83199999999999996</v>
      </c>
      <c r="X1518">
        <v>296</v>
      </c>
      <c r="Y1518">
        <v>711</v>
      </c>
      <c r="Z1518">
        <v>1007</v>
      </c>
      <c r="AA1518">
        <v>220</v>
      </c>
      <c r="AB1518">
        <v>57</v>
      </c>
      <c r="AC1518">
        <v>103</v>
      </c>
      <c r="AD1518">
        <v>212</v>
      </c>
      <c r="AE1518">
        <v>241</v>
      </c>
      <c r="AF1518">
        <v>2061</v>
      </c>
      <c r="AG1518" s="8">
        <f>IF(Table3[[#This Row],[FTA]]&gt;=100,Table3[[#This Row],[FT%]],"")</f>
        <v>0.83199999999999996</v>
      </c>
      <c r="AH1518" t="str">
        <f>UPPER(Table3[[#This Row],[Player]])</f>
        <v>KARL-ANTHONY TOWNS</v>
      </c>
    </row>
    <row r="1519" spans="1:34" x14ac:dyDescent="0.25">
      <c r="A1519">
        <v>2017</v>
      </c>
      <c r="B1519" t="s">
        <v>385</v>
      </c>
      <c r="C1519" t="s">
        <v>50</v>
      </c>
      <c r="D1519">
        <v>31</v>
      </c>
      <c r="E1519" t="s">
        <v>69</v>
      </c>
      <c r="F1519">
        <v>81</v>
      </c>
      <c r="G1519">
        <v>21</v>
      </c>
      <c r="H1519">
        <v>10.5</v>
      </c>
      <c r="I1519" s="8">
        <v>0.51600000000000001</v>
      </c>
      <c r="J1519">
        <v>3.6</v>
      </c>
      <c r="K1519">
        <v>0.9</v>
      </c>
      <c r="L1519">
        <v>199</v>
      </c>
      <c r="M1519">
        <v>482</v>
      </c>
      <c r="N1519" s="8">
        <v>0.41299999999999998</v>
      </c>
      <c r="O1519">
        <v>70</v>
      </c>
      <c r="P1519">
        <v>196</v>
      </c>
      <c r="Q1519">
        <v>0.35699999999999998</v>
      </c>
      <c r="R1519">
        <v>129</v>
      </c>
      <c r="S1519">
        <v>286</v>
      </c>
      <c r="T1519" s="8">
        <v>0.45100000000000001</v>
      </c>
      <c r="U1519">
        <v>72</v>
      </c>
      <c r="V1519">
        <v>93</v>
      </c>
      <c r="W1519" s="8">
        <v>0.77400000000000002</v>
      </c>
      <c r="X1519">
        <v>117</v>
      </c>
      <c r="Y1519">
        <v>355</v>
      </c>
      <c r="Z1519">
        <v>472</v>
      </c>
      <c r="AA1519">
        <v>99</v>
      </c>
      <c r="AB1519">
        <v>116</v>
      </c>
      <c r="AC1519">
        <v>19</v>
      </c>
      <c r="AD1519">
        <v>66</v>
      </c>
      <c r="AE1519">
        <v>196</v>
      </c>
      <c r="AF1519">
        <v>540</v>
      </c>
      <c r="AG1519" s="8" t="str">
        <f>IF(Table3[[#This Row],[FTA]]&gt;=100,Table3[[#This Row],[FT%]],"")</f>
        <v/>
      </c>
      <c r="AH1519" t="str">
        <f>UPPER(Table3[[#This Row],[Player]])</f>
        <v>P.J. TUCKER</v>
      </c>
    </row>
    <row r="1520" spans="1:34" x14ac:dyDescent="0.25">
      <c r="A1520">
        <v>2017</v>
      </c>
      <c r="B1520" t="s">
        <v>385</v>
      </c>
      <c r="C1520" t="s">
        <v>50</v>
      </c>
      <c r="D1520">
        <v>31</v>
      </c>
      <c r="E1520" t="s">
        <v>96</v>
      </c>
      <c r="F1520">
        <v>57</v>
      </c>
      <c r="G1520">
        <v>17</v>
      </c>
      <c r="H1520">
        <v>10.6</v>
      </c>
      <c r="I1520" s="8">
        <v>0.51700000000000002</v>
      </c>
      <c r="J1520">
        <v>2.4</v>
      </c>
      <c r="K1520">
        <v>0.8</v>
      </c>
      <c r="L1520">
        <v>147</v>
      </c>
      <c r="M1520">
        <v>354</v>
      </c>
      <c r="N1520" s="8">
        <v>0.41499999999999998</v>
      </c>
      <c r="O1520">
        <v>46</v>
      </c>
      <c r="P1520">
        <v>136</v>
      </c>
      <c r="Q1520">
        <v>0.33800000000000002</v>
      </c>
      <c r="R1520">
        <v>101</v>
      </c>
      <c r="S1520">
        <v>218</v>
      </c>
      <c r="T1520" s="8">
        <v>0.46300000000000002</v>
      </c>
      <c r="U1520">
        <v>61</v>
      </c>
      <c r="V1520">
        <v>77</v>
      </c>
      <c r="W1520" s="8">
        <v>0.79200000000000004</v>
      </c>
      <c r="X1520">
        <v>94</v>
      </c>
      <c r="Y1520">
        <v>249</v>
      </c>
      <c r="Z1520">
        <v>343</v>
      </c>
      <c r="AA1520">
        <v>73</v>
      </c>
      <c r="AB1520">
        <v>85</v>
      </c>
      <c r="AC1520">
        <v>14</v>
      </c>
      <c r="AD1520">
        <v>52</v>
      </c>
      <c r="AE1520">
        <v>143</v>
      </c>
      <c r="AF1520">
        <v>401</v>
      </c>
      <c r="AG1520" s="8" t="str">
        <f>IF(Table3[[#This Row],[FTA]]&gt;=100,Table3[[#This Row],[FT%]],"")</f>
        <v/>
      </c>
      <c r="AH1520" t="str">
        <f>UPPER(Table3[[#This Row],[Player]])</f>
        <v>P.J. TUCKER</v>
      </c>
    </row>
    <row r="1521" spans="1:34" x14ac:dyDescent="0.25">
      <c r="A1521">
        <v>2017</v>
      </c>
      <c r="B1521" t="s">
        <v>385</v>
      </c>
      <c r="C1521" t="s">
        <v>50</v>
      </c>
      <c r="D1521">
        <v>31</v>
      </c>
      <c r="E1521" t="s">
        <v>39</v>
      </c>
      <c r="F1521">
        <v>24</v>
      </c>
      <c r="G1521">
        <v>4</v>
      </c>
      <c r="H1521">
        <v>10.4</v>
      </c>
      <c r="I1521" s="8">
        <v>0.51500000000000001</v>
      </c>
      <c r="J1521">
        <v>1.3</v>
      </c>
      <c r="K1521">
        <v>1.1000000000000001</v>
      </c>
      <c r="L1521">
        <v>52</v>
      </c>
      <c r="M1521">
        <v>128</v>
      </c>
      <c r="N1521" s="8">
        <v>0.40600000000000003</v>
      </c>
      <c r="O1521">
        <v>24</v>
      </c>
      <c r="P1521">
        <v>60</v>
      </c>
      <c r="Q1521">
        <v>0.4</v>
      </c>
      <c r="R1521">
        <v>28</v>
      </c>
      <c r="S1521">
        <v>68</v>
      </c>
      <c r="T1521" s="8">
        <v>0.41199999999999998</v>
      </c>
      <c r="U1521">
        <v>11</v>
      </c>
      <c r="V1521">
        <v>16</v>
      </c>
      <c r="W1521" s="8">
        <v>0.68799999999999994</v>
      </c>
      <c r="X1521">
        <v>23</v>
      </c>
      <c r="Y1521">
        <v>106</v>
      </c>
      <c r="Z1521">
        <v>129</v>
      </c>
      <c r="AA1521">
        <v>26</v>
      </c>
      <c r="AB1521">
        <v>31</v>
      </c>
      <c r="AC1521">
        <v>5</v>
      </c>
      <c r="AD1521">
        <v>14</v>
      </c>
      <c r="AE1521">
        <v>53</v>
      </c>
      <c r="AF1521">
        <v>139</v>
      </c>
      <c r="AG1521" s="8" t="str">
        <f>IF(Table3[[#This Row],[FTA]]&gt;=100,Table3[[#This Row],[FT%]],"")</f>
        <v/>
      </c>
      <c r="AH1521" t="str">
        <f>UPPER(Table3[[#This Row],[Player]])</f>
        <v>P.J. TUCKER</v>
      </c>
    </row>
    <row r="1522" spans="1:34" x14ac:dyDescent="0.25">
      <c r="A1522">
        <v>2017</v>
      </c>
      <c r="B1522" t="s">
        <v>306</v>
      </c>
      <c r="C1522" t="s">
        <v>50</v>
      </c>
      <c r="D1522">
        <v>28</v>
      </c>
      <c r="E1522" t="s">
        <v>42</v>
      </c>
      <c r="F1522">
        <v>65</v>
      </c>
      <c r="G1522">
        <v>12</v>
      </c>
      <c r="H1522">
        <v>11.4</v>
      </c>
      <c r="I1522" s="8">
        <v>0.49099999999999999</v>
      </c>
      <c r="J1522">
        <v>1.2</v>
      </c>
      <c r="K1522">
        <v>-2.6</v>
      </c>
      <c r="L1522">
        <v>235</v>
      </c>
      <c r="M1522">
        <v>552</v>
      </c>
      <c r="N1522" s="8">
        <v>0.42599999999999999</v>
      </c>
      <c r="O1522">
        <v>31</v>
      </c>
      <c r="P1522">
        <v>118</v>
      </c>
      <c r="Q1522">
        <v>0.26300000000000001</v>
      </c>
      <c r="R1522">
        <v>204</v>
      </c>
      <c r="S1522">
        <v>434</v>
      </c>
      <c r="T1522" s="8">
        <v>0.47</v>
      </c>
      <c r="U1522">
        <v>85</v>
      </c>
      <c r="V1522">
        <v>103</v>
      </c>
      <c r="W1522" s="8">
        <v>0.82499999999999996</v>
      </c>
      <c r="X1522">
        <v>36</v>
      </c>
      <c r="Y1522">
        <v>211</v>
      </c>
      <c r="Z1522">
        <v>247</v>
      </c>
      <c r="AA1522">
        <v>205</v>
      </c>
      <c r="AB1522">
        <v>53</v>
      </c>
      <c r="AC1522">
        <v>24</v>
      </c>
      <c r="AD1522">
        <v>100</v>
      </c>
      <c r="AE1522">
        <v>121</v>
      </c>
      <c r="AF1522">
        <v>586</v>
      </c>
      <c r="AG1522" s="8">
        <f>IF(Table3[[#This Row],[FTA]]&gt;=100,Table3[[#This Row],[FT%]],"")</f>
        <v>0.82499999999999996</v>
      </c>
      <c r="AH1522" t="str">
        <f>UPPER(Table3[[#This Row],[Player]])</f>
        <v>EVAN TURNER</v>
      </c>
    </row>
    <row r="1523" spans="1:34" x14ac:dyDescent="0.25">
      <c r="A1523">
        <v>2017</v>
      </c>
      <c r="B1523" t="s">
        <v>573</v>
      </c>
      <c r="C1523" t="s">
        <v>38</v>
      </c>
      <c r="D1523">
        <v>20</v>
      </c>
      <c r="E1523" t="s">
        <v>52</v>
      </c>
      <c r="F1523">
        <v>81</v>
      </c>
      <c r="G1523">
        <v>81</v>
      </c>
      <c r="H1523">
        <v>18.5</v>
      </c>
      <c r="I1523" s="8">
        <v>0.58499999999999996</v>
      </c>
      <c r="J1523">
        <v>8</v>
      </c>
      <c r="K1523">
        <v>2.4</v>
      </c>
      <c r="L1523">
        <v>444</v>
      </c>
      <c r="M1523">
        <v>869</v>
      </c>
      <c r="N1523" s="8">
        <v>0.51100000000000001</v>
      </c>
      <c r="O1523">
        <v>40</v>
      </c>
      <c r="P1523">
        <v>115</v>
      </c>
      <c r="Q1523">
        <v>0.34799999999999998</v>
      </c>
      <c r="R1523">
        <v>404</v>
      </c>
      <c r="S1523">
        <v>754</v>
      </c>
      <c r="T1523" s="8">
        <v>0.53600000000000003</v>
      </c>
      <c r="U1523">
        <v>245</v>
      </c>
      <c r="V1523">
        <v>303</v>
      </c>
      <c r="W1523" s="8">
        <v>0.80900000000000005</v>
      </c>
      <c r="X1523">
        <v>139</v>
      </c>
      <c r="Y1523">
        <v>448</v>
      </c>
      <c r="Z1523">
        <v>587</v>
      </c>
      <c r="AA1523">
        <v>106</v>
      </c>
      <c r="AB1523">
        <v>74</v>
      </c>
      <c r="AC1523">
        <v>173</v>
      </c>
      <c r="AD1523">
        <v>105</v>
      </c>
      <c r="AE1523">
        <v>262</v>
      </c>
      <c r="AF1523">
        <v>1173</v>
      </c>
      <c r="AG1523" s="8">
        <f>IF(Table3[[#This Row],[FTA]]&gt;=100,Table3[[#This Row],[FT%]],"")</f>
        <v>0.80900000000000005</v>
      </c>
      <c r="AH1523" t="str">
        <f>UPPER(Table3[[#This Row],[Player]])</f>
        <v>MYLES TURNER</v>
      </c>
    </row>
    <row r="1524" spans="1:34" x14ac:dyDescent="0.25">
      <c r="A1524">
        <v>2017</v>
      </c>
      <c r="B1524" t="s">
        <v>307</v>
      </c>
      <c r="C1524" t="s">
        <v>36</v>
      </c>
      <c r="D1524">
        <v>34</v>
      </c>
      <c r="E1524" t="s">
        <v>104</v>
      </c>
      <c r="F1524">
        <v>39</v>
      </c>
      <c r="G1524">
        <v>0</v>
      </c>
      <c r="H1524">
        <v>16.100000000000001</v>
      </c>
      <c r="I1524" s="8">
        <v>0.53500000000000003</v>
      </c>
      <c r="J1524">
        <v>1.3</v>
      </c>
      <c r="K1524">
        <v>-2.6</v>
      </c>
      <c r="L1524">
        <v>92</v>
      </c>
      <c r="M1524">
        <v>197</v>
      </c>
      <c r="N1524" s="8">
        <v>0.46700000000000003</v>
      </c>
      <c r="O1524">
        <v>11</v>
      </c>
      <c r="P1524">
        <v>32</v>
      </c>
      <c r="Q1524">
        <v>0.34399999999999997</v>
      </c>
      <c r="R1524">
        <v>81</v>
      </c>
      <c r="S1524">
        <v>165</v>
      </c>
      <c r="T1524" s="8">
        <v>0.49099999999999999</v>
      </c>
      <c r="U1524">
        <v>32</v>
      </c>
      <c r="V1524">
        <v>34</v>
      </c>
      <c r="W1524" s="8">
        <v>0.94099999999999995</v>
      </c>
      <c r="X1524">
        <v>6</v>
      </c>
      <c r="Y1524">
        <v>51</v>
      </c>
      <c r="Z1524">
        <v>57</v>
      </c>
      <c r="AA1524">
        <v>131</v>
      </c>
      <c r="AB1524">
        <v>13</v>
      </c>
      <c r="AC1524">
        <v>0</v>
      </c>
      <c r="AD1524">
        <v>37</v>
      </c>
      <c r="AE1524">
        <v>29</v>
      </c>
      <c r="AF1524">
        <v>227</v>
      </c>
      <c r="AG1524" s="8" t="str">
        <f>IF(Table3[[#This Row],[FTA]]&gt;=100,Table3[[#This Row],[FT%]],"")</f>
        <v/>
      </c>
      <c r="AH1524" t="str">
        <f>UPPER(Table3[[#This Row],[Player]])</f>
        <v>BENO UDRIH</v>
      </c>
    </row>
    <row r="1525" spans="1:34" x14ac:dyDescent="0.25">
      <c r="A1525">
        <v>2017</v>
      </c>
      <c r="B1525" t="s">
        <v>647</v>
      </c>
      <c r="C1525" t="s">
        <v>36</v>
      </c>
      <c r="D1525">
        <v>21</v>
      </c>
      <c r="E1525" t="s">
        <v>96</v>
      </c>
      <c r="F1525">
        <v>61</v>
      </c>
      <c r="G1525">
        <v>15</v>
      </c>
      <c r="H1525">
        <v>13</v>
      </c>
      <c r="I1525" s="8">
        <v>0.47399999999999998</v>
      </c>
      <c r="J1525">
        <v>0.7</v>
      </c>
      <c r="K1525">
        <v>-4</v>
      </c>
      <c r="L1525">
        <v>184</v>
      </c>
      <c r="M1525">
        <v>437</v>
      </c>
      <c r="N1525" s="8">
        <v>0.42099999999999999</v>
      </c>
      <c r="O1525">
        <v>21</v>
      </c>
      <c r="P1525">
        <v>79</v>
      </c>
      <c r="Q1525">
        <v>0.26600000000000001</v>
      </c>
      <c r="R1525">
        <v>163</v>
      </c>
      <c r="S1525">
        <v>358</v>
      </c>
      <c r="T1525" s="8">
        <v>0.45500000000000002</v>
      </c>
      <c r="U1525">
        <v>55</v>
      </c>
      <c r="V1525">
        <v>71</v>
      </c>
      <c r="W1525" s="8">
        <v>0.77500000000000002</v>
      </c>
      <c r="X1525">
        <v>20</v>
      </c>
      <c r="Y1525">
        <v>75</v>
      </c>
      <c r="Z1525">
        <v>95</v>
      </c>
      <c r="AA1525">
        <v>226</v>
      </c>
      <c r="AB1525">
        <v>48</v>
      </c>
      <c r="AC1525">
        <v>5</v>
      </c>
      <c r="AD1525">
        <v>77</v>
      </c>
      <c r="AE1525">
        <v>73</v>
      </c>
      <c r="AF1525">
        <v>444</v>
      </c>
      <c r="AG1525" s="8" t="str">
        <f>IF(Table3[[#This Row],[FTA]]&gt;=100,Table3[[#This Row],[FT%]],"")</f>
        <v/>
      </c>
      <c r="AH1525" t="str">
        <f>UPPER(Table3[[#This Row],[Player]])</f>
        <v>TYLER ULIS</v>
      </c>
    </row>
    <row r="1526" spans="1:34" x14ac:dyDescent="0.25">
      <c r="A1526">
        <v>2017</v>
      </c>
      <c r="B1526" t="s">
        <v>648</v>
      </c>
      <c r="C1526" t="s">
        <v>30</v>
      </c>
      <c r="D1526">
        <v>23</v>
      </c>
      <c r="E1526" t="s">
        <v>66</v>
      </c>
      <c r="F1526">
        <v>9</v>
      </c>
      <c r="G1526">
        <v>0</v>
      </c>
      <c r="H1526">
        <v>13.9</v>
      </c>
      <c r="I1526" s="8">
        <v>0.48699999999999999</v>
      </c>
      <c r="J1526">
        <v>0.2</v>
      </c>
      <c r="K1526">
        <v>-1.4</v>
      </c>
      <c r="L1526">
        <v>16</v>
      </c>
      <c r="M1526">
        <v>38</v>
      </c>
      <c r="N1526" s="8">
        <v>0.42099999999999999</v>
      </c>
      <c r="O1526">
        <v>3</v>
      </c>
      <c r="P1526">
        <v>9</v>
      </c>
      <c r="Q1526">
        <v>0.33300000000000002</v>
      </c>
      <c r="R1526">
        <v>13</v>
      </c>
      <c r="S1526">
        <v>29</v>
      </c>
      <c r="T1526" s="8">
        <v>0.44800000000000001</v>
      </c>
      <c r="U1526">
        <v>5</v>
      </c>
      <c r="V1526">
        <v>7</v>
      </c>
      <c r="W1526" s="8">
        <v>0.71399999999999997</v>
      </c>
      <c r="X1526">
        <v>8</v>
      </c>
      <c r="Y1526">
        <v>14</v>
      </c>
      <c r="Z1526">
        <v>22</v>
      </c>
      <c r="AA1526">
        <v>9</v>
      </c>
      <c r="AB1526">
        <v>2</v>
      </c>
      <c r="AC1526">
        <v>4</v>
      </c>
      <c r="AD1526">
        <v>3</v>
      </c>
      <c r="AE1526">
        <v>8</v>
      </c>
      <c r="AF1526">
        <v>40</v>
      </c>
      <c r="AG1526" s="8" t="str">
        <f>IF(Table3[[#This Row],[FTA]]&gt;=100,Table3[[#This Row],[FT%]],"")</f>
        <v/>
      </c>
      <c r="AH1526" t="str">
        <f>UPPER(Table3[[#This Row],[Player]])</f>
        <v>JARROD UTHOFF</v>
      </c>
    </row>
    <row r="1527" spans="1:34" x14ac:dyDescent="0.25">
      <c r="A1527">
        <v>2017</v>
      </c>
      <c r="B1527" t="s">
        <v>386</v>
      </c>
      <c r="C1527" t="s">
        <v>38</v>
      </c>
      <c r="D1527">
        <v>24</v>
      </c>
      <c r="E1527" t="s">
        <v>39</v>
      </c>
      <c r="F1527">
        <v>80</v>
      </c>
      <c r="G1527">
        <v>80</v>
      </c>
      <c r="H1527">
        <v>20.100000000000001</v>
      </c>
      <c r="I1527" s="8">
        <v>0.60099999999999998</v>
      </c>
      <c r="J1527">
        <v>7.9</v>
      </c>
      <c r="K1527">
        <v>-0.6</v>
      </c>
      <c r="L1527">
        <v>391</v>
      </c>
      <c r="M1527">
        <v>702</v>
      </c>
      <c r="N1527" s="8">
        <v>0.55700000000000005</v>
      </c>
      <c r="O1527">
        <v>1</v>
      </c>
      <c r="P1527">
        <v>2</v>
      </c>
      <c r="Q1527">
        <v>0.5</v>
      </c>
      <c r="R1527">
        <v>390</v>
      </c>
      <c r="S1527">
        <v>700</v>
      </c>
      <c r="T1527" s="8">
        <v>0.55700000000000005</v>
      </c>
      <c r="U1527">
        <v>176</v>
      </c>
      <c r="V1527">
        <v>217</v>
      </c>
      <c r="W1527" s="8">
        <v>0.81100000000000005</v>
      </c>
      <c r="X1527">
        <v>226</v>
      </c>
      <c r="Y1527">
        <v>533</v>
      </c>
      <c r="Z1527">
        <v>759</v>
      </c>
      <c r="AA1527">
        <v>57</v>
      </c>
      <c r="AB1527">
        <v>37</v>
      </c>
      <c r="AC1527">
        <v>63</v>
      </c>
      <c r="AD1527">
        <v>106</v>
      </c>
      <c r="AE1527">
        <v>216</v>
      </c>
      <c r="AF1527">
        <v>959</v>
      </c>
      <c r="AG1527" s="8">
        <f>IF(Table3[[#This Row],[FTA]]&gt;=100,Table3[[#This Row],[FT%]],"")</f>
        <v>0.81100000000000005</v>
      </c>
      <c r="AH1527" t="str">
        <f>UPPER(Table3[[#This Row],[Player]])</f>
        <v>JONAS VALANCIUNAS</v>
      </c>
    </row>
    <row r="1528" spans="1:34" x14ac:dyDescent="0.25">
      <c r="A1528">
        <v>2017</v>
      </c>
      <c r="B1528" t="s">
        <v>649</v>
      </c>
      <c r="C1528" t="s">
        <v>34</v>
      </c>
      <c r="D1528">
        <v>23</v>
      </c>
      <c r="E1528" t="s">
        <v>63</v>
      </c>
      <c r="F1528">
        <v>57</v>
      </c>
      <c r="G1528">
        <v>0</v>
      </c>
      <c r="H1528">
        <v>7.3</v>
      </c>
      <c r="I1528" s="8">
        <v>0.49199999999999999</v>
      </c>
      <c r="J1528">
        <v>0.6</v>
      </c>
      <c r="K1528">
        <v>-2.8</v>
      </c>
      <c r="L1528">
        <v>102</v>
      </c>
      <c r="M1528">
        <v>288</v>
      </c>
      <c r="N1528" s="8">
        <v>0.35399999999999998</v>
      </c>
      <c r="O1528">
        <v>73</v>
      </c>
      <c r="P1528">
        <v>208</v>
      </c>
      <c r="Q1528">
        <v>0.35099999999999998</v>
      </c>
      <c r="R1528">
        <v>29</v>
      </c>
      <c r="S1528">
        <v>80</v>
      </c>
      <c r="T1528" s="8">
        <v>0.36299999999999999</v>
      </c>
      <c r="U1528">
        <v>14</v>
      </c>
      <c r="V1528">
        <v>18</v>
      </c>
      <c r="W1528" s="8">
        <v>0.77800000000000002</v>
      </c>
      <c r="X1528">
        <v>11</v>
      </c>
      <c r="Y1528">
        <v>140</v>
      </c>
      <c r="Z1528">
        <v>151</v>
      </c>
      <c r="AA1528">
        <v>63</v>
      </c>
      <c r="AB1528">
        <v>30</v>
      </c>
      <c r="AC1528">
        <v>7</v>
      </c>
      <c r="AD1528">
        <v>49</v>
      </c>
      <c r="AE1528">
        <v>86</v>
      </c>
      <c r="AF1528">
        <v>291</v>
      </c>
      <c r="AG1528" s="8" t="str">
        <f>IF(Table3[[#This Row],[FTA]]&gt;=100,Table3[[#This Row],[FT%]],"")</f>
        <v/>
      </c>
      <c r="AH1528" t="str">
        <f>UPPER(Table3[[#This Row],[Player]])</f>
        <v>DENZEL VALENTINE</v>
      </c>
    </row>
    <row r="1529" spans="1:34" x14ac:dyDescent="0.25">
      <c r="A1529">
        <v>2017</v>
      </c>
      <c r="B1529" t="s">
        <v>650</v>
      </c>
      <c r="C1529" t="s">
        <v>36</v>
      </c>
      <c r="D1529">
        <v>22</v>
      </c>
      <c r="E1529" t="s">
        <v>39</v>
      </c>
      <c r="F1529">
        <v>37</v>
      </c>
      <c r="G1529">
        <v>0</v>
      </c>
      <c r="H1529">
        <v>10.5</v>
      </c>
      <c r="I1529" s="8">
        <v>0.443</v>
      </c>
      <c r="J1529">
        <v>0.3</v>
      </c>
      <c r="K1529">
        <v>-3.2</v>
      </c>
      <c r="L1529">
        <v>39</v>
      </c>
      <c r="M1529">
        <v>111</v>
      </c>
      <c r="N1529" s="8">
        <v>0.35099999999999998</v>
      </c>
      <c r="O1529">
        <v>11</v>
      </c>
      <c r="P1529">
        <v>29</v>
      </c>
      <c r="Q1529">
        <v>0.379</v>
      </c>
      <c r="R1529">
        <v>28</v>
      </c>
      <c r="S1529">
        <v>82</v>
      </c>
      <c r="T1529" s="8">
        <v>0.34100000000000003</v>
      </c>
      <c r="U1529">
        <v>18</v>
      </c>
      <c r="V1529">
        <v>22</v>
      </c>
      <c r="W1529" s="8">
        <v>0.81799999999999995</v>
      </c>
      <c r="X1529">
        <v>4</v>
      </c>
      <c r="Y1529">
        <v>38</v>
      </c>
      <c r="Z1529">
        <v>42</v>
      </c>
      <c r="AA1529">
        <v>35</v>
      </c>
      <c r="AB1529">
        <v>17</v>
      </c>
      <c r="AC1529">
        <v>2</v>
      </c>
      <c r="AD1529">
        <v>15</v>
      </c>
      <c r="AE1529">
        <v>36</v>
      </c>
      <c r="AF1529">
        <v>107</v>
      </c>
      <c r="AG1529" s="8" t="str">
        <f>IF(Table3[[#This Row],[FTA]]&gt;=100,Table3[[#This Row],[FT%]],"")</f>
        <v/>
      </c>
      <c r="AH1529" t="str">
        <f>UPPER(Table3[[#This Row],[Player]])</f>
        <v>FRED VANVLEET</v>
      </c>
    </row>
    <row r="1530" spans="1:34" x14ac:dyDescent="0.25">
      <c r="A1530">
        <v>2017</v>
      </c>
      <c r="B1530" t="s">
        <v>309</v>
      </c>
      <c r="C1530" t="s">
        <v>36</v>
      </c>
      <c r="D1530">
        <v>30</v>
      </c>
      <c r="E1530" t="s">
        <v>342</v>
      </c>
      <c r="F1530">
        <v>3</v>
      </c>
      <c r="G1530">
        <v>0</v>
      </c>
      <c r="H1530">
        <v>4.0999999999999996</v>
      </c>
      <c r="I1530" s="8">
        <v>0.376</v>
      </c>
      <c r="J1530">
        <v>0</v>
      </c>
      <c r="K1530">
        <v>-7.5</v>
      </c>
      <c r="L1530">
        <v>2</v>
      </c>
      <c r="M1530">
        <v>8</v>
      </c>
      <c r="N1530" s="8">
        <v>0.25</v>
      </c>
      <c r="O1530">
        <v>1</v>
      </c>
      <c r="P1530">
        <v>3</v>
      </c>
      <c r="Q1530">
        <v>0.33300000000000002</v>
      </c>
      <c r="R1530">
        <v>1</v>
      </c>
      <c r="S1530">
        <v>5</v>
      </c>
      <c r="T1530" s="8">
        <v>0.2</v>
      </c>
      <c r="U1530">
        <v>2</v>
      </c>
      <c r="V1530">
        <v>3</v>
      </c>
      <c r="W1530" s="8">
        <v>0.66700000000000004</v>
      </c>
      <c r="X1530">
        <v>0</v>
      </c>
      <c r="Y1530">
        <v>2</v>
      </c>
      <c r="Z1530">
        <v>2</v>
      </c>
      <c r="AA1530">
        <v>5</v>
      </c>
      <c r="AB1530">
        <v>1</v>
      </c>
      <c r="AC1530">
        <v>1</v>
      </c>
      <c r="AD1530">
        <v>1</v>
      </c>
      <c r="AE1530">
        <v>6</v>
      </c>
      <c r="AF1530">
        <v>7</v>
      </c>
      <c r="AG1530" s="8" t="str">
        <f>IF(Table3[[#This Row],[FTA]]&gt;=100,Table3[[#This Row],[FT%]],"")</f>
        <v/>
      </c>
      <c r="AH1530" t="str">
        <f>UPPER(Table3[[#This Row],[Player]])</f>
        <v>GREIVIS VASQUEZ</v>
      </c>
    </row>
    <row r="1531" spans="1:34" x14ac:dyDescent="0.25">
      <c r="A1531">
        <v>2017</v>
      </c>
      <c r="B1531" t="s">
        <v>574</v>
      </c>
      <c r="C1531" t="s">
        <v>34</v>
      </c>
      <c r="D1531">
        <v>20</v>
      </c>
      <c r="E1531" t="s">
        <v>88</v>
      </c>
      <c r="F1531">
        <v>41</v>
      </c>
      <c r="G1531">
        <v>2</v>
      </c>
      <c r="H1531">
        <v>7.8</v>
      </c>
      <c r="I1531" s="8">
        <v>0.44900000000000001</v>
      </c>
      <c r="J1531">
        <v>0</v>
      </c>
      <c r="K1531">
        <v>-4.9000000000000004</v>
      </c>
      <c r="L1531">
        <v>57</v>
      </c>
      <c r="M1531">
        <v>156</v>
      </c>
      <c r="N1531" s="8">
        <v>0.36499999999999999</v>
      </c>
      <c r="O1531">
        <v>26</v>
      </c>
      <c r="P1531">
        <v>81</v>
      </c>
      <c r="Q1531">
        <v>0.32100000000000001</v>
      </c>
      <c r="R1531">
        <v>31</v>
      </c>
      <c r="S1531">
        <v>75</v>
      </c>
      <c r="T1531" s="8">
        <v>0.41299999999999998</v>
      </c>
      <c r="U1531">
        <v>2</v>
      </c>
      <c r="V1531">
        <v>5</v>
      </c>
      <c r="W1531" s="8">
        <v>0.4</v>
      </c>
      <c r="X1531">
        <v>4</v>
      </c>
      <c r="Y1531">
        <v>45</v>
      </c>
      <c r="Z1531">
        <v>49</v>
      </c>
      <c r="AA1531">
        <v>23</v>
      </c>
      <c r="AB1531">
        <v>19</v>
      </c>
      <c r="AC1531">
        <v>10</v>
      </c>
      <c r="AD1531">
        <v>14</v>
      </c>
      <c r="AE1531">
        <v>32</v>
      </c>
      <c r="AF1531">
        <v>142</v>
      </c>
      <c r="AG1531" s="8" t="str">
        <f>IF(Table3[[#This Row],[FTA]]&gt;=100,Table3[[#This Row],[FT%]],"")</f>
        <v/>
      </c>
      <c r="AH1531" t="str">
        <f>UPPER(Table3[[#This Row],[Player]])</f>
        <v>RASHAD VAUGHN</v>
      </c>
    </row>
    <row r="1532" spans="1:34" x14ac:dyDescent="0.25">
      <c r="A1532">
        <v>2017</v>
      </c>
      <c r="B1532" t="s">
        <v>512</v>
      </c>
      <c r="C1532" t="s">
        <v>30</v>
      </c>
      <c r="D1532">
        <v>21</v>
      </c>
      <c r="E1532" t="s">
        <v>42</v>
      </c>
      <c r="F1532">
        <v>74</v>
      </c>
      <c r="G1532">
        <v>41</v>
      </c>
      <c r="H1532">
        <v>10.8</v>
      </c>
      <c r="I1532" s="8">
        <v>0.52500000000000002</v>
      </c>
      <c r="J1532">
        <v>1.8</v>
      </c>
      <c r="K1532">
        <v>-3.9</v>
      </c>
      <c r="L1532">
        <v>130</v>
      </c>
      <c r="M1532">
        <v>270</v>
      </c>
      <c r="N1532" s="8">
        <v>0.48099999999999998</v>
      </c>
      <c r="O1532">
        <v>7</v>
      </c>
      <c r="P1532">
        <v>20</v>
      </c>
      <c r="Q1532">
        <v>0.35</v>
      </c>
      <c r="R1532">
        <v>123</v>
      </c>
      <c r="S1532">
        <v>250</v>
      </c>
      <c r="T1532" s="8">
        <v>0.49199999999999999</v>
      </c>
      <c r="U1532">
        <v>60</v>
      </c>
      <c r="V1532">
        <v>94</v>
      </c>
      <c r="W1532" s="8">
        <v>0.63800000000000001</v>
      </c>
      <c r="X1532">
        <v>131</v>
      </c>
      <c r="Y1532">
        <v>256</v>
      </c>
      <c r="Z1532">
        <v>387</v>
      </c>
      <c r="AA1532">
        <v>31</v>
      </c>
      <c r="AB1532">
        <v>30</v>
      </c>
      <c r="AC1532">
        <v>27</v>
      </c>
      <c r="AD1532">
        <v>64</v>
      </c>
      <c r="AE1532">
        <v>154</v>
      </c>
      <c r="AF1532">
        <v>327</v>
      </c>
      <c r="AG1532" s="8" t="str">
        <f>IF(Table3[[#This Row],[FTA]]&gt;=100,Table3[[#This Row],[FT%]],"")</f>
        <v/>
      </c>
      <c r="AH1532" t="str">
        <f>UPPER(Table3[[#This Row],[Player]])</f>
        <v>NOAH VONLEH</v>
      </c>
    </row>
    <row r="1533" spans="1:34" x14ac:dyDescent="0.25">
      <c r="A1533">
        <v>2017</v>
      </c>
      <c r="B1533" t="s">
        <v>311</v>
      </c>
      <c r="C1533" t="s">
        <v>38</v>
      </c>
      <c r="D1533">
        <v>26</v>
      </c>
      <c r="E1533" t="s">
        <v>58</v>
      </c>
      <c r="F1533">
        <v>75</v>
      </c>
      <c r="G1533">
        <v>55</v>
      </c>
      <c r="H1533">
        <v>19.100000000000001</v>
      </c>
      <c r="I1533" s="8">
        <v>0.498</v>
      </c>
      <c r="J1533">
        <v>4</v>
      </c>
      <c r="K1533">
        <v>1.1000000000000001</v>
      </c>
      <c r="L1533">
        <v>483</v>
      </c>
      <c r="M1533">
        <v>1031</v>
      </c>
      <c r="N1533" s="8">
        <v>0.46800000000000003</v>
      </c>
      <c r="O1533">
        <v>23</v>
      </c>
      <c r="P1533">
        <v>75</v>
      </c>
      <c r="Q1533">
        <v>0.307</v>
      </c>
      <c r="R1533">
        <v>460</v>
      </c>
      <c r="S1533">
        <v>956</v>
      </c>
      <c r="T1533" s="8">
        <v>0.48099999999999998</v>
      </c>
      <c r="U1533">
        <v>107</v>
      </c>
      <c r="V1533">
        <v>160</v>
      </c>
      <c r="W1533" s="8">
        <v>0.66900000000000004</v>
      </c>
      <c r="X1533">
        <v>176</v>
      </c>
      <c r="Y1533">
        <v>603</v>
      </c>
      <c r="Z1533">
        <v>779</v>
      </c>
      <c r="AA1533">
        <v>208</v>
      </c>
      <c r="AB1533">
        <v>77</v>
      </c>
      <c r="AC1533">
        <v>74</v>
      </c>
      <c r="AD1533">
        <v>117</v>
      </c>
      <c r="AE1533">
        <v>180</v>
      </c>
      <c r="AF1533">
        <v>1096</v>
      </c>
      <c r="AG1533" s="8">
        <f>IF(Table3[[#This Row],[FTA]]&gt;=100,Table3[[#This Row],[FT%]],"")</f>
        <v>0.66900000000000004</v>
      </c>
      <c r="AH1533" t="str">
        <f>UPPER(Table3[[#This Row],[Player]])</f>
        <v>NIKOLA VUCEVIC</v>
      </c>
    </row>
    <row r="1534" spans="1:34" x14ac:dyDescent="0.25">
      <c r="A1534">
        <v>2017</v>
      </c>
      <c r="B1534" t="s">
        <v>441</v>
      </c>
      <c r="C1534" t="s">
        <v>34</v>
      </c>
      <c r="D1534">
        <v>32</v>
      </c>
      <c r="E1534" t="s">
        <v>60</v>
      </c>
      <c r="F1534">
        <v>42</v>
      </c>
      <c r="G1534">
        <v>4</v>
      </c>
      <c r="H1534">
        <v>8.6</v>
      </c>
      <c r="I1534" s="8">
        <v>0.42299999999999999</v>
      </c>
      <c r="J1534">
        <v>0.1</v>
      </c>
      <c r="K1534">
        <v>-4.3</v>
      </c>
      <c r="L1534">
        <v>42</v>
      </c>
      <c r="M1534">
        <v>136</v>
      </c>
      <c r="N1534" s="8">
        <v>0.309</v>
      </c>
      <c r="O1534">
        <v>23</v>
      </c>
      <c r="P1534">
        <v>74</v>
      </c>
      <c r="Q1534">
        <v>0.311</v>
      </c>
      <c r="R1534">
        <v>19</v>
      </c>
      <c r="S1534">
        <v>62</v>
      </c>
      <c r="T1534" s="8">
        <v>0.30599999999999999</v>
      </c>
      <c r="U1534">
        <v>17</v>
      </c>
      <c r="V1534">
        <v>24</v>
      </c>
      <c r="W1534" s="8">
        <v>0.70799999999999996</v>
      </c>
      <c r="X1534">
        <v>12</v>
      </c>
      <c r="Y1534">
        <v>47</v>
      </c>
      <c r="Z1534">
        <v>59</v>
      </c>
      <c r="AA1534">
        <v>52</v>
      </c>
      <c r="AB1534">
        <v>13</v>
      </c>
      <c r="AC1534">
        <v>2</v>
      </c>
      <c r="AD1534">
        <v>16</v>
      </c>
      <c r="AE1534">
        <v>38</v>
      </c>
      <c r="AF1534">
        <v>124</v>
      </c>
      <c r="AG1534" s="8" t="str">
        <f>IF(Table3[[#This Row],[FTA]]&gt;=100,Table3[[#This Row],[FT%]],"")</f>
        <v/>
      </c>
      <c r="AH1534" t="str">
        <f>UPPER(Table3[[#This Row],[Player]])</f>
        <v>SASHA VUJACIC</v>
      </c>
    </row>
    <row r="1535" spans="1:34" x14ac:dyDescent="0.25">
      <c r="A1535">
        <v>2017</v>
      </c>
      <c r="B1535" t="s">
        <v>312</v>
      </c>
      <c r="C1535" t="s">
        <v>34</v>
      </c>
      <c r="D1535">
        <v>35</v>
      </c>
      <c r="E1535" t="s">
        <v>63</v>
      </c>
      <c r="F1535">
        <v>60</v>
      </c>
      <c r="G1535">
        <v>59</v>
      </c>
      <c r="H1535">
        <v>18.5</v>
      </c>
      <c r="I1535" s="8">
        <v>0.50800000000000001</v>
      </c>
      <c r="J1535">
        <v>3.4</v>
      </c>
      <c r="K1535">
        <v>1</v>
      </c>
      <c r="L1535">
        <v>414</v>
      </c>
      <c r="M1535">
        <v>955</v>
      </c>
      <c r="N1535" s="8">
        <v>0.434</v>
      </c>
      <c r="O1535">
        <v>45</v>
      </c>
      <c r="P1535">
        <v>145</v>
      </c>
      <c r="Q1535">
        <v>0.31</v>
      </c>
      <c r="R1535">
        <v>369</v>
      </c>
      <c r="S1535">
        <v>810</v>
      </c>
      <c r="T1535" s="8">
        <v>0.45600000000000002</v>
      </c>
      <c r="U1535">
        <v>223</v>
      </c>
      <c r="V1535">
        <v>281</v>
      </c>
      <c r="W1535" s="8">
        <v>0.79400000000000004</v>
      </c>
      <c r="X1535">
        <v>64</v>
      </c>
      <c r="Y1535">
        <v>207</v>
      </c>
      <c r="Z1535">
        <v>271</v>
      </c>
      <c r="AA1535">
        <v>229</v>
      </c>
      <c r="AB1535">
        <v>86</v>
      </c>
      <c r="AC1535">
        <v>41</v>
      </c>
      <c r="AD1535">
        <v>138</v>
      </c>
      <c r="AE1535">
        <v>112</v>
      </c>
      <c r="AF1535">
        <v>1096</v>
      </c>
      <c r="AG1535" s="8">
        <f>IF(Table3[[#This Row],[FTA]]&gt;=100,Table3[[#This Row],[FT%]],"")</f>
        <v>0.79400000000000004</v>
      </c>
      <c r="AH1535" t="str">
        <f>UPPER(Table3[[#This Row],[Player]])</f>
        <v>DWYANE WADE</v>
      </c>
    </row>
    <row r="1536" spans="1:34" x14ac:dyDescent="0.25">
      <c r="A1536">
        <v>2017</v>
      </c>
      <c r="B1536" t="s">
        <v>387</v>
      </c>
      <c r="C1536" t="s">
        <v>34</v>
      </c>
      <c r="D1536">
        <v>25</v>
      </c>
      <c r="E1536" t="s">
        <v>61</v>
      </c>
      <c r="F1536">
        <v>46</v>
      </c>
      <c r="G1536">
        <v>43</v>
      </c>
      <c r="H1536">
        <v>14.5</v>
      </c>
      <c r="I1536" s="8">
        <v>0.50700000000000001</v>
      </c>
      <c r="J1536">
        <v>1.6</v>
      </c>
      <c r="K1536">
        <v>-0.8</v>
      </c>
      <c r="L1536">
        <v>281</v>
      </c>
      <c r="M1536">
        <v>663</v>
      </c>
      <c r="N1536" s="8">
        <v>0.42399999999999999</v>
      </c>
      <c r="O1536">
        <v>85</v>
      </c>
      <c r="P1536">
        <v>215</v>
      </c>
      <c r="Q1536">
        <v>0.39500000000000002</v>
      </c>
      <c r="R1536">
        <v>196</v>
      </c>
      <c r="S1536">
        <v>448</v>
      </c>
      <c r="T1536" s="8">
        <v>0.438</v>
      </c>
      <c r="U1536">
        <v>82</v>
      </c>
      <c r="V1536">
        <v>127</v>
      </c>
      <c r="W1536" s="8">
        <v>0.64600000000000002</v>
      </c>
      <c r="X1536">
        <v>18</v>
      </c>
      <c r="Y1536">
        <v>136</v>
      </c>
      <c r="Z1536">
        <v>154</v>
      </c>
      <c r="AA1536">
        <v>200</v>
      </c>
      <c r="AB1536">
        <v>41</v>
      </c>
      <c r="AC1536">
        <v>20</v>
      </c>
      <c r="AD1536">
        <v>103</v>
      </c>
      <c r="AE1536">
        <v>95</v>
      </c>
      <c r="AF1536">
        <v>729</v>
      </c>
      <c r="AG1536" s="8">
        <f>IF(Table3[[#This Row],[FTA]]&gt;=100,Table3[[#This Row],[FT%]],"")</f>
        <v>0.64600000000000002</v>
      </c>
      <c r="AH1536" t="str">
        <f>UPPER(Table3[[#This Row],[Player]])</f>
        <v>DION WAITERS</v>
      </c>
    </row>
    <row r="1537" spans="1:34" x14ac:dyDescent="0.25">
      <c r="A1537">
        <v>2017</v>
      </c>
      <c r="B1537" t="s">
        <v>314</v>
      </c>
      <c r="C1537" t="s">
        <v>36</v>
      </c>
      <c r="D1537">
        <v>26</v>
      </c>
      <c r="E1537" t="s">
        <v>449</v>
      </c>
      <c r="F1537">
        <v>79</v>
      </c>
      <c r="G1537">
        <v>79</v>
      </c>
      <c r="H1537">
        <v>21.3</v>
      </c>
      <c r="I1537" s="8">
        <v>0.56899999999999995</v>
      </c>
      <c r="J1537">
        <v>8.1</v>
      </c>
      <c r="K1537">
        <v>3.6</v>
      </c>
      <c r="L1537">
        <v>643</v>
      </c>
      <c r="M1537">
        <v>1449</v>
      </c>
      <c r="N1537" s="8">
        <v>0.44400000000000001</v>
      </c>
      <c r="O1537">
        <v>240</v>
      </c>
      <c r="P1537">
        <v>602</v>
      </c>
      <c r="Q1537">
        <v>0.39900000000000002</v>
      </c>
      <c r="R1537">
        <v>403</v>
      </c>
      <c r="S1537">
        <v>847</v>
      </c>
      <c r="T1537" s="8">
        <v>0.47599999999999998</v>
      </c>
      <c r="U1537">
        <v>304</v>
      </c>
      <c r="V1537">
        <v>359</v>
      </c>
      <c r="W1537" s="8">
        <v>0.84699999999999998</v>
      </c>
      <c r="X1537">
        <v>45</v>
      </c>
      <c r="Y1537">
        <v>263</v>
      </c>
      <c r="Z1537">
        <v>308</v>
      </c>
      <c r="AA1537">
        <v>435</v>
      </c>
      <c r="AB1537">
        <v>85</v>
      </c>
      <c r="AC1537">
        <v>22</v>
      </c>
      <c r="AD1537">
        <v>168</v>
      </c>
      <c r="AE1537">
        <v>119</v>
      </c>
      <c r="AF1537">
        <v>1830</v>
      </c>
      <c r="AG1537" s="8">
        <f>IF(Table3[[#This Row],[FTA]]&gt;=100,Table3[[#This Row],[FT%]],"")</f>
        <v>0.84699999999999998</v>
      </c>
      <c r="AH1537" t="str">
        <f>UPPER(Table3[[#This Row],[Player]])</f>
        <v>KEMBA WALKER</v>
      </c>
    </row>
    <row r="1538" spans="1:34" x14ac:dyDescent="0.25">
      <c r="A1538">
        <v>2017</v>
      </c>
      <c r="B1538" t="s">
        <v>315</v>
      </c>
      <c r="C1538" t="s">
        <v>36</v>
      </c>
      <c r="D1538">
        <v>26</v>
      </c>
      <c r="E1538" t="s">
        <v>48</v>
      </c>
      <c r="F1538">
        <v>78</v>
      </c>
      <c r="G1538">
        <v>78</v>
      </c>
      <c r="H1538">
        <v>23.2</v>
      </c>
      <c r="I1538" s="8">
        <v>0.54100000000000004</v>
      </c>
      <c r="J1538">
        <v>8.8000000000000007</v>
      </c>
      <c r="K1538">
        <v>4</v>
      </c>
      <c r="L1538">
        <v>647</v>
      </c>
      <c r="M1538">
        <v>1435</v>
      </c>
      <c r="N1538" s="8">
        <v>0.45100000000000001</v>
      </c>
      <c r="O1538">
        <v>89</v>
      </c>
      <c r="P1538">
        <v>272</v>
      </c>
      <c r="Q1538">
        <v>0.32700000000000001</v>
      </c>
      <c r="R1538">
        <v>558</v>
      </c>
      <c r="S1538">
        <v>1163</v>
      </c>
      <c r="T1538" s="8">
        <v>0.48</v>
      </c>
      <c r="U1538">
        <v>422</v>
      </c>
      <c r="V1538">
        <v>527</v>
      </c>
      <c r="W1538" s="8">
        <v>0.80100000000000005</v>
      </c>
      <c r="X1538">
        <v>58</v>
      </c>
      <c r="Y1538">
        <v>268</v>
      </c>
      <c r="Z1538">
        <v>326</v>
      </c>
      <c r="AA1538">
        <v>831</v>
      </c>
      <c r="AB1538">
        <v>157</v>
      </c>
      <c r="AC1538">
        <v>49</v>
      </c>
      <c r="AD1538">
        <v>323</v>
      </c>
      <c r="AE1538">
        <v>151</v>
      </c>
      <c r="AF1538">
        <v>1805</v>
      </c>
      <c r="AG1538" s="8">
        <f>IF(Table3[[#This Row],[FTA]]&gt;=100,Table3[[#This Row],[FT%]],"")</f>
        <v>0.80100000000000005</v>
      </c>
      <c r="AH1538" t="str">
        <f>UPPER(Table3[[#This Row],[Player]])</f>
        <v>JOHN WALL</v>
      </c>
    </row>
    <row r="1539" spans="1:34" x14ac:dyDescent="0.25">
      <c r="A1539">
        <v>2017</v>
      </c>
      <c r="B1539" t="s">
        <v>651</v>
      </c>
      <c r="C1539" t="s">
        <v>50</v>
      </c>
      <c r="D1539">
        <v>22</v>
      </c>
      <c r="E1539" t="s">
        <v>115</v>
      </c>
      <c r="F1539">
        <v>59</v>
      </c>
      <c r="G1539">
        <v>10</v>
      </c>
      <c r="H1539">
        <v>9.8000000000000007</v>
      </c>
      <c r="I1539" s="8">
        <v>0.51300000000000001</v>
      </c>
      <c r="J1539">
        <v>1.1000000000000001</v>
      </c>
      <c r="K1539">
        <v>-2.2999999999999998</v>
      </c>
      <c r="L1539">
        <v>114</v>
      </c>
      <c r="M1539">
        <v>285</v>
      </c>
      <c r="N1539" s="8">
        <v>0.4</v>
      </c>
      <c r="O1539">
        <v>33</v>
      </c>
      <c r="P1539">
        <v>102</v>
      </c>
      <c r="Q1539">
        <v>0.32400000000000001</v>
      </c>
      <c r="R1539">
        <v>81</v>
      </c>
      <c r="S1539">
        <v>183</v>
      </c>
      <c r="T1539" s="8">
        <v>0.443</v>
      </c>
      <c r="U1539">
        <v>74</v>
      </c>
      <c r="V1539">
        <v>94</v>
      </c>
      <c r="W1539" s="8">
        <v>0.78700000000000003</v>
      </c>
      <c r="X1539">
        <v>25</v>
      </c>
      <c r="Y1539">
        <v>132</v>
      </c>
      <c r="Z1539">
        <v>157</v>
      </c>
      <c r="AA1539">
        <v>55</v>
      </c>
      <c r="AB1539">
        <v>43</v>
      </c>
      <c r="AC1539">
        <v>27</v>
      </c>
      <c r="AD1539">
        <v>61</v>
      </c>
      <c r="AE1539">
        <v>96</v>
      </c>
      <c r="AF1539">
        <v>335</v>
      </c>
      <c r="AG1539" s="8" t="str">
        <f>IF(Table3[[#This Row],[FTA]]&gt;=100,Table3[[#This Row],[FT%]],"")</f>
        <v/>
      </c>
      <c r="AH1539" t="str">
        <f>UPPER(Table3[[#This Row],[Player]])</f>
        <v>TAUREAN WALLER-PRINCE</v>
      </c>
    </row>
    <row r="1540" spans="1:34" x14ac:dyDescent="0.25">
      <c r="A1540">
        <v>2017</v>
      </c>
      <c r="B1540" t="s">
        <v>513</v>
      </c>
      <c r="C1540" t="s">
        <v>50</v>
      </c>
      <c r="D1540">
        <v>23</v>
      </c>
      <c r="E1540" t="s">
        <v>96</v>
      </c>
      <c r="F1540">
        <v>66</v>
      </c>
      <c r="G1540">
        <v>59</v>
      </c>
      <c r="H1540">
        <v>15.6</v>
      </c>
      <c r="I1540" s="8">
        <v>0.53900000000000003</v>
      </c>
      <c r="J1540">
        <v>4.0999999999999996</v>
      </c>
      <c r="K1540">
        <v>-0.3</v>
      </c>
      <c r="L1540">
        <v>403</v>
      </c>
      <c r="M1540">
        <v>814</v>
      </c>
      <c r="N1540" s="8">
        <v>0.495</v>
      </c>
      <c r="O1540">
        <v>26</v>
      </c>
      <c r="P1540">
        <v>98</v>
      </c>
      <c r="Q1540">
        <v>0.26500000000000001</v>
      </c>
      <c r="R1540">
        <v>377</v>
      </c>
      <c r="S1540">
        <v>716</v>
      </c>
      <c r="T1540" s="8">
        <v>0.52700000000000002</v>
      </c>
      <c r="U1540">
        <v>119</v>
      </c>
      <c r="V1540">
        <v>154</v>
      </c>
      <c r="W1540" s="8">
        <v>0.77300000000000002</v>
      </c>
      <c r="X1540">
        <v>125</v>
      </c>
      <c r="Y1540">
        <v>214</v>
      </c>
      <c r="Z1540">
        <v>339</v>
      </c>
      <c r="AA1540">
        <v>75</v>
      </c>
      <c r="AB1540">
        <v>76</v>
      </c>
      <c r="AC1540">
        <v>39</v>
      </c>
      <c r="AD1540">
        <v>57</v>
      </c>
      <c r="AE1540">
        <v>175</v>
      </c>
      <c r="AF1540">
        <v>951</v>
      </c>
      <c r="AG1540" s="8">
        <f>IF(Table3[[#This Row],[FTA]]&gt;=100,Table3[[#This Row],[FT%]],"")</f>
        <v>0.77300000000000002</v>
      </c>
      <c r="AH1540" t="str">
        <f>UPPER(Table3[[#This Row],[Player]])</f>
        <v>T.J. WARREN</v>
      </c>
    </row>
    <row r="1541" spans="1:34" x14ac:dyDescent="0.25">
      <c r="A1541">
        <v>2017</v>
      </c>
      <c r="B1541" t="s">
        <v>317</v>
      </c>
      <c r="C1541" t="s">
        <v>36</v>
      </c>
      <c r="D1541">
        <v>32</v>
      </c>
      <c r="E1541" t="s">
        <v>58</v>
      </c>
      <c r="F1541">
        <v>62</v>
      </c>
      <c r="G1541">
        <v>9</v>
      </c>
      <c r="H1541">
        <v>9.3000000000000007</v>
      </c>
      <c r="I1541" s="8">
        <v>0.50700000000000001</v>
      </c>
      <c r="J1541">
        <v>0.9</v>
      </c>
      <c r="K1541">
        <v>-3.6</v>
      </c>
      <c r="L1541">
        <v>96</v>
      </c>
      <c r="M1541">
        <v>248</v>
      </c>
      <c r="N1541" s="8">
        <v>0.38700000000000001</v>
      </c>
      <c r="O1541">
        <v>32</v>
      </c>
      <c r="P1541">
        <v>105</v>
      </c>
      <c r="Q1541">
        <v>0.30499999999999999</v>
      </c>
      <c r="R1541">
        <v>64</v>
      </c>
      <c r="S1541">
        <v>143</v>
      </c>
      <c r="T1541" s="8">
        <v>0.44800000000000001</v>
      </c>
      <c r="U1541">
        <v>57</v>
      </c>
      <c r="V1541">
        <v>66</v>
      </c>
      <c r="W1541" s="8">
        <v>0.86399999999999999</v>
      </c>
      <c r="X1541">
        <v>16</v>
      </c>
      <c r="Y1541">
        <v>73</v>
      </c>
      <c r="Z1541">
        <v>89</v>
      </c>
      <c r="AA1541">
        <v>114</v>
      </c>
      <c r="AB1541">
        <v>43</v>
      </c>
      <c r="AC1541">
        <v>2</v>
      </c>
      <c r="AD1541">
        <v>47</v>
      </c>
      <c r="AE1541">
        <v>84</v>
      </c>
      <c r="AF1541">
        <v>281</v>
      </c>
      <c r="AG1541" s="8" t="str">
        <f>IF(Table3[[#This Row],[FTA]]&gt;=100,Table3[[#This Row],[FT%]],"")</f>
        <v/>
      </c>
      <c r="AH1541" t="str">
        <f>UPPER(Table3[[#This Row],[Player]])</f>
        <v>C.J. WATSON</v>
      </c>
    </row>
    <row r="1542" spans="1:34" x14ac:dyDescent="0.25">
      <c r="A1542">
        <v>2017</v>
      </c>
      <c r="B1542" t="s">
        <v>575</v>
      </c>
      <c r="C1542" t="s">
        <v>36</v>
      </c>
      <c r="D1542">
        <v>24</v>
      </c>
      <c r="E1542" t="s">
        <v>69</v>
      </c>
      <c r="F1542">
        <v>20</v>
      </c>
      <c r="G1542">
        <v>0</v>
      </c>
      <c r="H1542">
        <v>11</v>
      </c>
      <c r="I1542" s="8">
        <v>0.46200000000000002</v>
      </c>
      <c r="J1542">
        <v>0.3</v>
      </c>
      <c r="K1542">
        <v>-3.2</v>
      </c>
      <c r="L1542">
        <v>25</v>
      </c>
      <c r="M1542">
        <v>60</v>
      </c>
      <c r="N1542" s="8">
        <v>0.41699999999999998</v>
      </c>
      <c r="O1542">
        <v>1</v>
      </c>
      <c r="P1542">
        <v>10</v>
      </c>
      <c r="Q1542">
        <v>0.1</v>
      </c>
      <c r="R1542">
        <v>24</v>
      </c>
      <c r="S1542">
        <v>50</v>
      </c>
      <c r="T1542" s="8">
        <v>0.48</v>
      </c>
      <c r="U1542">
        <v>11</v>
      </c>
      <c r="V1542">
        <v>16</v>
      </c>
      <c r="W1542" s="8">
        <v>0.68799999999999994</v>
      </c>
      <c r="X1542">
        <v>8</v>
      </c>
      <c r="Y1542">
        <v>18</v>
      </c>
      <c r="Z1542">
        <v>26</v>
      </c>
      <c r="AA1542">
        <v>21</v>
      </c>
      <c r="AB1542">
        <v>12</v>
      </c>
      <c r="AC1542">
        <v>1</v>
      </c>
      <c r="AD1542">
        <v>8</v>
      </c>
      <c r="AE1542">
        <v>16</v>
      </c>
      <c r="AF1542">
        <v>62</v>
      </c>
      <c r="AG1542" s="8" t="str">
        <f>IF(Table3[[#This Row],[FTA]]&gt;=100,Table3[[#This Row],[FT%]],"")</f>
        <v/>
      </c>
      <c r="AH1542" t="str">
        <f>UPPER(Table3[[#This Row],[Player]])</f>
        <v>BRIANTE WEBER</v>
      </c>
    </row>
    <row r="1543" spans="1:34" x14ac:dyDescent="0.25">
      <c r="A1543">
        <v>2017</v>
      </c>
      <c r="B1543" t="s">
        <v>575</v>
      </c>
      <c r="C1543" t="s">
        <v>36</v>
      </c>
      <c r="D1543">
        <v>24</v>
      </c>
      <c r="E1543" t="s">
        <v>76</v>
      </c>
      <c r="F1543">
        <v>7</v>
      </c>
      <c r="G1543">
        <v>0</v>
      </c>
      <c r="H1543">
        <v>5.9</v>
      </c>
      <c r="I1543" s="8">
        <v>0.39200000000000002</v>
      </c>
      <c r="J1543">
        <v>0</v>
      </c>
      <c r="K1543">
        <v>-6.2</v>
      </c>
      <c r="L1543">
        <v>5</v>
      </c>
      <c r="M1543">
        <v>14</v>
      </c>
      <c r="N1543" s="8">
        <v>0.35699999999999998</v>
      </c>
      <c r="O1543">
        <v>0</v>
      </c>
      <c r="P1543">
        <v>3</v>
      </c>
      <c r="Q1543">
        <v>0</v>
      </c>
      <c r="R1543">
        <v>5</v>
      </c>
      <c r="S1543">
        <v>11</v>
      </c>
      <c r="T1543" s="8">
        <v>0.45500000000000002</v>
      </c>
      <c r="U1543">
        <v>2</v>
      </c>
      <c r="V1543">
        <v>3</v>
      </c>
      <c r="W1543" s="8">
        <v>0.66700000000000004</v>
      </c>
      <c r="X1543">
        <v>0</v>
      </c>
      <c r="Y1543">
        <v>4</v>
      </c>
      <c r="Z1543">
        <v>4</v>
      </c>
      <c r="AA1543">
        <v>5</v>
      </c>
      <c r="AB1543">
        <v>3</v>
      </c>
      <c r="AC1543">
        <v>1</v>
      </c>
      <c r="AD1543">
        <v>3</v>
      </c>
      <c r="AE1543">
        <v>4</v>
      </c>
      <c r="AF1543">
        <v>12</v>
      </c>
      <c r="AG1543" s="8" t="str">
        <f>IF(Table3[[#This Row],[FTA]]&gt;=100,Table3[[#This Row],[FT%]],"")</f>
        <v/>
      </c>
      <c r="AH1543" t="str">
        <f>UPPER(Table3[[#This Row],[Player]])</f>
        <v>BRIANTE WEBER</v>
      </c>
    </row>
    <row r="1544" spans="1:34" x14ac:dyDescent="0.25">
      <c r="A1544">
        <v>2017</v>
      </c>
      <c r="B1544" t="s">
        <v>575</v>
      </c>
      <c r="C1544" t="s">
        <v>36</v>
      </c>
      <c r="D1544">
        <v>24</v>
      </c>
      <c r="E1544" t="s">
        <v>449</v>
      </c>
      <c r="F1544">
        <v>13</v>
      </c>
      <c r="G1544">
        <v>0</v>
      </c>
      <c r="H1544">
        <v>12.5</v>
      </c>
      <c r="I1544" s="8">
        <v>0.48299999999999998</v>
      </c>
      <c r="J1544">
        <v>0.3</v>
      </c>
      <c r="K1544">
        <v>-2.2999999999999998</v>
      </c>
      <c r="L1544">
        <v>20</v>
      </c>
      <c r="M1544">
        <v>46</v>
      </c>
      <c r="N1544" s="8">
        <v>0.435</v>
      </c>
      <c r="O1544">
        <v>1</v>
      </c>
      <c r="P1544">
        <v>7</v>
      </c>
      <c r="Q1544">
        <v>0.14299999999999999</v>
      </c>
      <c r="R1544">
        <v>19</v>
      </c>
      <c r="S1544">
        <v>39</v>
      </c>
      <c r="T1544" s="8">
        <v>0.48699999999999999</v>
      </c>
      <c r="U1544">
        <v>9</v>
      </c>
      <c r="V1544">
        <v>13</v>
      </c>
      <c r="W1544" s="8">
        <v>0.69199999999999995</v>
      </c>
      <c r="X1544">
        <v>8</v>
      </c>
      <c r="Y1544">
        <v>14</v>
      </c>
      <c r="Z1544">
        <v>22</v>
      </c>
      <c r="AA1544">
        <v>16</v>
      </c>
      <c r="AB1544">
        <v>9</v>
      </c>
      <c r="AC1544">
        <v>0</v>
      </c>
      <c r="AD1544">
        <v>5</v>
      </c>
      <c r="AE1544">
        <v>12</v>
      </c>
      <c r="AF1544">
        <v>50</v>
      </c>
      <c r="AG1544" s="8" t="str">
        <f>IF(Table3[[#This Row],[FTA]]&gt;=100,Table3[[#This Row],[FT%]],"")</f>
        <v/>
      </c>
      <c r="AH1544" t="str">
        <f>UPPER(Table3[[#This Row],[Player]])</f>
        <v>BRIANTE WEBER</v>
      </c>
    </row>
    <row r="1545" spans="1:34" x14ac:dyDescent="0.25">
      <c r="A1545">
        <v>2017</v>
      </c>
      <c r="B1545" t="s">
        <v>319</v>
      </c>
      <c r="C1545" t="s">
        <v>38</v>
      </c>
      <c r="D1545">
        <v>36</v>
      </c>
      <c r="E1545" t="s">
        <v>76</v>
      </c>
      <c r="F1545">
        <v>68</v>
      </c>
      <c r="G1545">
        <v>0</v>
      </c>
      <c r="H1545">
        <v>16.600000000000001</v>
      </c>
      <c r="I1545" s="8">
        <v>0.57099999999999995</v>
      </c>
      <c r="J1545">
        <v>2.6</v>
      </c>
      <c r="K1545">
        <v>2.2000000000000002</v>
      </c>
      <c r="L1545">
        <v>135</v>
      </c>
      <c r="M1545">
        <v>252</v>
      </c>
      <c r="N1545" s="8">
        <v>0.53600000000000003</v>
      </c>
      <c r="O1545">
        <v>3</v>
      </c>
      <c r="P1545">
        <v>8</v>
      </c>
      <c r="Q1545">
        <v>0.375</v>
      </c>
      <c r="R1545">
        <v>132</v>
      </c>
      <c r="S1545">
        <v>244</v>
      </c>
      <c r="T1545" s="8">
        <v>0.54100000000000004</v>
      </c>
      <c r="U1545">
        <v>43</v>
      </c>
      <c r="V1545">
        <v>56</v>
      </c>
      <c r="W1545" s="8">
        <v>0.76800000000000002</v>
      </c>
      <c r="X1545">
        <v>47</v>
      </c>
      <c r="Y1545">
        <v>156</v>
      </c>
      <c r="Z1545">
        <v>203</v>
      </c>
      <c r="AA1545">
        <v>151</v>
      </c>
      <c r="AB1545">
        <v>42</v>
      </c>
      <c r="AC1545">
        <v>48</v>
      </c>
      <c r="AD1545">
        <v>78</v>
      </c>
      <c r="AE1545">
        <v>105</v>
      </c>
      <c r="AF1545">
        <v>316</v>
      </c>
      <c r="AG1545" s="8" t="str">
        <f>IF(Table3[[#This Row],[FTA]]&gt;=100,Table3[[#This Row],[FT%]],"")</f>
        <v/>
      </c>
      <c r="AH1545" t="str">
        <f>UPPER(Table3[[#This Row],[Player]])</f>
        <v>DAVID WEST</v>
      </c>
    </row>
    <row r="1546" spans="1:34" x14ac:dyDescent="0.25">
      <c r="A1546">
        <v>2017</v>
      </c>
      <c r="B1546" t="s">
        <v>320</v>
      </c>
      <c r="C1546" t="s">
        <v>36</v>
      </c>
      <c r="D1546">
        <v>28</v>
      </c>
      <c r="E1546" t="s">
        <v>40</v>
      </c>
      <c r="F1546">
        <v>81</v>
      </c>
      <c r="G1546">
        <v>81</v>
      </c>
      <c r="H1546">
        <v>30.6</v>
      </c>
      <c r="I1546" s="8">
        <v>0.55400000000000005</v>
      </c>
      <c r="J1546">
        <v>13.1</v>
      </c>
      <c r="K1546">
        <v>15.6</v>
      </c>
      <c r="L1546">
        <v>824</v>
      </c>
      <c r="M1546">
        <v>1941</v>
      </c>
      <c r="N1546" s="8">
        <v>0.42499999999999999</v>
      </c>
      <c r="O1546">
        <v>200</v>
      </c>
      <c r="P1546">
        <v>583</v>
      </c>
      <c r="Q1546">
        <v>0.34300000000000003</v>
      </c>
      <c r="R1546">
        <v>624</v>
      </c>
      <c r="S1546">
        <v>1358</v>
      </c>
      <c r="T1546" s="8">
        <v>0.45900000000000002</v>
      </c>
      <c r="U1546">
        <v>710</v>
      </c>
      <c r="V1546">
        <v>840</v>
      </c>
      <c r="W1546" s="8">
        <v>0.84499999999999997</v>
      </c>
      <c r="X1546">
        <v>137</v>
      </c>
      <c r="Y1546">
        <v>727</v>
      </c>
      <c r="Z1546">
        <v>864</v>
      </c>
      <c r="AA1546">
        <v>840</v>
      </c>
      <c r="AB1546">
        <v>133</v>
      </c>
      <c r="AC1546">
        <v>31</v>
      </c>
      <c r="AD1546">
        <v>438</v>
      </c>
      <c r="AE1546">
        <v>190</v>
      </c>
      <c r="AF1546">
        <v>2558</v>
      </c>
      <c r="AG1546" s="8">
        <f>IF(Table3[[#This Row],[FTA]]&gt;=100,Table3[[#This Row],[FT%]],"")</f>
        <v>0.84499999999999997</v>
      </c>
      <c r="AH1546" t="str">
        <f>UPPER(Table3[[#This Row],[Player]])</f>
        <v>RUSSELL WESTBROOK</v>
      </c>
    </row>
    <row r="1547" spans="1:34" x14ac:dyDescent="0.25">
      <c r="A1547">
        <v>2017</v>
      </c>
      <c r="B1547" t="s">
        <v>652</v>
      </c>
      <c r="C1547" t="s">
        <v>30</v>
      </c>
      <c r="D1547">
        <v>24</v>
      </c>
      <c r="E1547" t="s">
        <v>61</v>
      </c>
      <c r="F1547">
        <v>35</v>
      </c>
      <c r="G1547">
        <v>0</v>
      </c>
      <c r="H1547">
        <v>7.5</v>
      </c>
      <c r="I1547" s="8">
        <v>0.50700000000000001</v>
      </c>
      <c r="J1547">
        <v>0.6</v>
      </c>
      <c r="K1547">
        <v>-2.1</v>
      </c>
      <c r="L1547">
        <v>33</v>
      </c>
      <c r="M1547">
        <v>87</v>
      </c>
      <c r="N1547" s="8">
        <v>0.379</v>
      </c>
      <c r="O1547">
        <v>12</v>
      </c>
      <c r="P1547">
        <v>34</v>
      </c>
      <c r="Q1547">
        <v>0.35299999999999998</v>
      </c>
      <c r="R1547">
        <v>21</v>
      </c>
      <c r="S1547">
        <v>53</v>
      </c>
      <c r="T1547" s="8">
        <v>0.39600000000000002</v>
      </c>
      <c r="U1547">
        <v>20</v>
      </c>
      <c r="V1547">
        <v>22</v>
      </c>
      <c r="W1547" s="8">
        <v>0.90900000000000003</v>
      </c>
      <c r="X1547">
        <v>25</v>
      </c>
      <c r="Y1547">
        <v>57</v>
      </c>
      <c r="Z1547">
        <v>82</v>
      </c>
      <c r="AA1547">
        <v>21</v>
      </c>
      <c r="AB1547">
        <v>10</v>
      </c>
      <c r="AC1547">
        <v>10</v>
      </c>
      <c r="AD1547">
        <v>18</v>
      </c>
      <c r="AE1547">
        <v>52</v>
      </c>
      <c r="AF1547">
        <v>98</v>
      </c>
      <c r="AG1547" s="8" t="str">
        <f>IF(Table3[[#This Row],[FTA]]&gt;=100,Table3[[#This Row],[FT%]],"")</f>
        <v/>
      </c>
      <c r="AH1547" t="str">
        <f>UPPER(Table3[[#This Row],[Player]])</f>
        <v>OKARO WHITE</v>
      </c>
    </row>
    <row r="1548" spans="1:34" x14ac:dyDescent="0.25">
      <c r="A1548">
        <v>2017</v>
      </c>
      <c r="B1548" t="s">
        <v>653</v>
      </c>
      <c r="C1548" t="s">
        <v>36</v>
      </c>
      <c r="D1548">
        <v>21</v>
      </c>
      <c r="E1548" t="s">
        <v>342</v>
      </c>
      <c r="F1548">
        <v>73</v>
      </c>
      <c r="G1548">
        <v>26</v>
      </c>
      <c r="H1548">
        <v>7.5</v>
      </c>
      <c r="I1548" s="8">
        <v>0.48699999999999999</v>
      </c>
      <c r="J1548">
        <v>-0.8</v>
      </c>
      <c r="K1548">
        <v>-4.9000000000000004</v>
      </c>
      <c r="L1548">
        <v>204</v>
      </c>
      <c r="M1548">
        <v>508</v>
      </c>
      <c r="N1548" s="8">
        <v>0.40200000000000002</v>
      </c>
      <c r="O1548">
        <v>44</v>
      </c>
      <c r="P1548">
        <v>149</v>
      </c>
      <c r="Q1548">
        <v>0.29499999999999998</v>
      </c>
      <c r="R1548">
        <v>160</v>
      </c>
      <c r="S1548">
        <v>359</v>
      </c>
      <c r="T1548" s="8">
        <v>0.44600000000000001</v>
      </c>
      <c r="U1548">
        <v>91</v>
      </c>
      <c r="V1548">
        <v>113</v>
      </c>
      <c r="W1548" s="8">
        <v>0.80500000000000005</v>
      </c>
      <c r="X1548">
        <v>32</v>
      </c>
      <c r="Y1548">
        <v>152</v>
      </c>
      <c r="Z1548">
        <v>184</v>
      </c>
      <c r="AA1548">
        <v>192</v>
      </c>
      <c r="AB1548">
        <v>42</v>
      </c>
      <c r="AC1548">
        <v>36</v>
      </c>
      <c r="AD1548">
        <v>142</v>
      </c>
      <c r="AE1548">
        <v>175</v>
      </c>
      <c r="AF1548">
        <v>543</v>
      </c>
      <c r="AG1548" s="8">
        <f>IF(Table3[[#This Row],[FTA]]&gt;=100,Table3[[#This Row],[FT%]],"")</f>
        <v>0.80500000000000005</v>
      </c>
      <c r="AH1548" t="str">
        <f>UPPER(Table3[[#This Row],[Player]])</f>
        <v>ISAIAH WHITEHEAD</v>
      </c>
    </row>
    <row r="1549" spans="1:34" x14ac:dyDescent="0.25">
      <c r="A1549">
        <v>2017</v>
      </c>
      <c r="B1549" t="s">
        <v>516</v>
      </c>
      <c r="C1549" t="s">
        <v>50</v>
      </c>
      <c r="D1549">
        <v>21</v>
      </c>
      <c r="E1549" t="s">
        <v>71</v>
      </c>
      <c r="F1549">
        <v>82</v>
      </c>
      <c r="G1549">
        <v>82</v>
      </c>
      <c r="H1549">
        <v>16.5</v>
      </c>
      <c r="I1549" s="8">
        <v>0.53400000000000003</v>
      </c>
      <c r="J1549">
        <v>4.2</v>
      </c>
      <c r="K1549">
        <v>-2.7</v>
      </c>
      <c r="L1549">
        <v>709</v>
      </c>
      <c r="M1549">
        <v>1570</v>
      </c>
      <c r="N1549" s="8">
        <v>0.45200000000000001</v>
      </c>
      <c r="O1549">
        <v>103</v>
      </c>
      <c r="P1549">
        <v>289</v>
      </c>
      <c r="Q1549">
        <v>0.35599999999999998</v>
      </c>
      <c r="R1549">
        <v>606</v>
      </c>
      <c r="S1549">
        <v>1281</v>
      </c>
      <c r="T1549" s="8">
        <v>0.47299999999999998</v>
      </c>
      <c r="U1549">
        <v>412</v>
      </c>
      <c r="V1549">
        <v>542</v>
      </c>
      <c r="W1549" s="8">
        <v>0.76</v>
      </c>
      <c r="X1549">
        <v>103</v>
      </c>
      <c r="Y1549">
        <v>226</v>
      </c>
      <c r="Z1549">
        <v>329</v>
      </c>
      <c r="AA1549">
        <v>189</v>
      </c>
      <c r="AB1549">
        <v>82</v>
      </c>
      <c r="AC1549">
        <v>30</v>
      </c>
      <c r="AD1549">
        <v>187</v>
      </c>
      <c r="AE1549">
        <v>183</v>
      </c>
      <c r="AF1549">
        <v>1933</v>
      </c>
      <c r="AG1549" s="8">
        <f>IF(Table3[[#This Row],[FTA]]&gt;=100,Table3[[#This Row],[FT%]],"")</f>
        <v>0.76</v>
      </c>
      <c r="AH1549" t="str">
        <f>UPPER(Table3[[#This Row],[Player]])</f>
        <v>ANDREW WIGGINS</v>
      </c>
    </row>
    <row r="1550" spans="1:34" x14ac:dyDescent="0.25">
      <c r="A1550">
        <v>2017</v>
      </c>
      <c r="B1550" t="s">
        <v>517</v>
      </c>
      <c r="C1550" t="s">
        <v>34</v>
      </c>
      <c r="D1550">
        <v>26</v>
      </c>
      <c r="E1550" t="s">
        <v>58</v>
      </c>
      <c r="F1550">
        <v>22</v>
      </c>
      <c r="G1550">
        <v>0</v>
      </c>
      <c r="H1550">
        <v>2.9</v>
      </c>
      <c r="I1550" s="8">
        <v>0.32900000000000001</v>
      </c>
      <c r="J1550">
        <v>-0.2</v>
      </c>
      <c r="K1550">
        <v>-8.6999999999999993</v>
      </c>
      <c r="L1550">
        <v>8</v>
      </c>
      <c r="M1550">
        <v>31</v>
      </c>
      <c r="N1550" s="8">
        <v>0.25800000000000001</v>
      </c>
      <c r="O1550">
        <v>3</v>
      </c>
      <c r="P1550">
        <v>15</v>
      </c>
      <c r="Q1550">
        <v>0.2</v>
      </c>
      <c r="R1550">
        <v>5</v>
      </c>
      <c r="S1550">
        <v>16</v>
      </c>
      <c r="T1550" s="8">
        <v>0.313</v>
      </c>
      <c r="U1550">
        <v>2</v>
      </c>
      <c r="V1550">
        <v>2</v>
      </c>
      <c r="W1550" s="8">
        <v>1</v>
      </c>
      <c r="X1550">
        <v>4</v>
      </c>
      <c r="Y1550">
        <v>8</v>
      </c>
      <c r="Z1550">
        <v>12</v>
      </c>
      <c r="AA1550">
        <v>12</v>
      </c>
      <c r="AB1550">
        <v>2</v>
      </c>
      <c r="AC1550">
        <v>1</v>
      </c>
      <c r="AD1550">
        <v>6</v>
      </c>
      <c r="AE1550">
        <v>8</v>
      </c>
      <c r="AF1550">
        <v>21</v>
      </c>
      <c r="AG1550" s="8" t="str">
        <f>IF(Table3[[#This Row],[FTA]]&gt;=100,Table3[[#This Row],[FT%]],"")</f>
        <v/>
      </c>
      <c r="AH1550" t="str">
        <f>UPPER(Table3[[#This Row],[Player]])</f>
        <v>C.J. WILCOX</v>
      </c>
    </row>
    <row r="1551" spans="1:34" x14ac:dyDescent="0.25">
      <c r="A1551">
        <v>2017</v>
      </c>
      <c r="B1551" t="s">
        <v>577</v>
      </c>
      <c r="C1551" t="s">
        <v>38</v>
      </c>
      <c r="D1551">
        <v>24</v>
      </c>
      <c r="E1551" t="s">
        <v>96</v>
      </c>
      <c r="F1551">
        <v>47</v>
      </c>
      <c r="G1551">
        <v>0</v>
      </c>
      <c r="H1551">
        <v>19.5</v>
      </c>
      <c r="I1551" s="8">
        <v>0.54700000000000004</v>
      </c>
      <c r="J1551">
        <v>2.1</v>
      </c>
      <c r="K1551">
        <v>-1.7</v>
      </c>
      <c r="L1551">
        <v>138</v>
      </c>
      <c r="M1551">
        <v>267</v>
      </c>
      <c r="N1551" s="8">
        <v>0.51700000000000002</v>
      </c>
      <c r="O1551">
        <v>0</v>
      </c>
      <c r="P1551">
        <v>1</v>
      </c>
      <c r="Q1551">
        <v>0</v>
      </c>
      <c r="R1551">
        <v>138</v>
      </c>
      <c r="S1551">
        <v>266</v>
      </c>
      <c r="T1551" s="8">
        <v>0.51900000000000002</v>
      </c>
      <c r="U1551">
        <v>70</v>
      </c>
      <c r="V1551">
        <v>112</v>
      </c>
      <c r="W1551" s="8">
        <v>0.625</v>
      </c>
      <c r="X1551">
        <v>94</v>
      </c>
      <c r="Y1551">
        <v>198</v>
      </c>
      <c r="Z1551">
        <v>292</v>
      </c>
      <c r="AA1551">
        <v>23</v>
      </c>
      <c r="AB1551">
        <v>27</v>
      </c>
      <c r="AC1551">
        <v>32</v>
      </c>
      <c r="AD1551">
        <v>37</v>
      </c>
      <c r="AE1551">
        <v>125</v>
      </c>
      <c r="AF1551">
        <v>346</v>
      </c>
      <c r="AG1551" s="8">
        <f>IF(Table3[[#This Row],[FTA]]&gt;=100,Table3[[#This Row],[FT%]],"")</f>
        <v>0.625</v>
      </c>
      <c r="AH1551" t="str">
        <f>UPPER(Table3[[#This Row],[Player]])</f>
        <v>ALAN WILLIAMS</v>
      </c>
    </row>
    <row r="1552" spans="1:34" x14ac:dyDescent="0.25">
      <c r="A1552">
        <v>2017</v>
      </c>
      <c r="B1552" t="s">
        <v>321</v>
      </c>
      <c r="C1552" t="s">
        <v>36</v>
      </c>
      <c r="D1552">
        <v>32</v>
      </c>
      <c r="E1552" t="s">
        <v>69</v>
      </c>
      <c r="F1552">
        <v>64</v>
      </c>
      <c r="G1552">
        <v>44</v>
      </c>
      <c r="H1552">
        <v>14</v>
      </c>
      <c r="I1552" s="8">
        <v>0.54100000000000004</v>
      </c>
      <c r="J1552">
        <v>2.4</v>
      </c>
      <c r="K1552">
        <v>-2.2999999999999998</v>
      </c>
      <c r="L1552">
        <v>263</v>
      </c>
      <c r="M1552">
        <v>600</v>
      </c>
      <c r="N1552" s="8">
        <v>0.438</v>
      </c>
      <c r="O1552">
        <v>85</v>
      </c>
      <c r="P1552">
        <v>234</v>
      </c>
      <c r="Q1552">
        <v>0.36299999999999999</v>
      </c>
      <c r="R1552">
        <v>178</v>
      </c>
      <c r="S1552">
        <v>366</v>
      </c>
      <c r="T1552" s="8">
        <v>0.48599999999999999</v>
      </c>
      <c r="U1552">
        <v>90</v>
      </c>
      <c r="V1552">
        <v>109</v>
      </c>
      <c r="W1552" s="8">
        <v>0.82599999999999996</v>
      </c>
      <c r="X1552">
        <v>14</v>
      </c>
      <c r="Y1552">
        <v>133</v>
      </c>
      <c r="Z1552">
        <v>147</v>
      </c>
      <c r="AA1552">
        <v>360</v>
      </c>
      <c r="AB1552">
        <v>31</v>
      </c>
      <c r="AC1552">
        <v>8</v>
      </c>
      <c r="AD1552">
        <v>138</v>
      </c>
      <c r="AE1552">
        <v>138</v>
      </c>
      <c r="AF1552">
        <v>701</v>
      </c>
      <c r="AG1552" s="8">
        <f>IF(Table3[[#This Row],[FTA]]&gt;=100,Table3[[#This Row],[FT%]],"")</f>
        <v>0.82599999999999996</v>
      </c>
      <c r="AH1552" t="str">
        <f>UPPER(Table3[[#This Row],[Player]])</f>
        <v>DERON WILLIAMS</v>
      </c>
    </row>
    <row r="1553" spans="1:34" x14ac:dyDescent="0.25">
      <c r="A1553">
        <v>2017</v>
      </c>
      <c r="B1553" t="s">
        <v>321</v>
      </c>
      <c r="C1553" t="s">
        <v>36</v>
      </c>
      <c r="D1553">
        <v>32</v>
      </c>
      <c r="E1553" t="s">
        <v>66</v>
      </c>
      <c r="F1553">
        <v>40</v>
      </c>
      <c r="G1553">
        <v>40</v>
      </c>
      <c r="H1553">
        <v>15</v>
      </c>
      <c r="I1553" s="8">
        <v>0.53300000000000003</v>
      </c>
      <c r="J1553">
        <v>1.8</v>
      </c>
      <c r="K1553">
        <v>-1.4</v>
      </c>
      <c r="L1553">
        <v>195</v>
      </c>
      <c r="M1553">
        <v>453</v>
      </c>
      <c r="N1553" s="8">
        <v>0.43</v>
      </c>
      <c r="O1553">
        <v>63</v>
      </c>
      <c r="P1553">
        <v>181</v>
      </c>
      <c r="Q1553">
        <v>0.34799999999999998</v>
      </c>
      <c r="R1553">
        <v>132</v>
      </c>
      <c r="S1553">
        <v>272</v>
      </c>
      <c r="T1553" s="8">
        <v>0.48499999999999999</v>
      </c>
      <c r="U1553">
        <v>69</v>
      </c>
      <c r="V1553">
        <v>84</v>
      </c>
      <c r="W1553" s="8">
        <v>0.82099999999999995</v>
      </c>
      <c r="X1553">
        <v>13</v>
      </c>
      <c r="Y1553">
        <v>89</v>
      </c>
      <c r="Z1553">
        <v>102</v>
      </c>
      <c r="AA1553">
        <v>274</v>
      </c>
      <c r="AB1553">
        <v>25</v>
      </c>
      <c r="AC1553">
        <v>2</v>
      </c>
      <c r="AD1553">
        <v>98</v>
      </c>
      <c r="AE1553">
        <v>96</v>
      </c>
      <c r="AF1553">
        <v>522</v>
      </c>
      <c r="AG1553" s="8" t="str">
        <f>IF(Table3[[#This Row],[FTA]]&gt;=100,Table3[[#This Row],[FT%]],"")</f>
        <v/>
      </c>
      <c r="AH1553" t="str">
        <f>UPPER(Table3[[#This Row],[Player]])</f>
        <v>DERON WILLIAMS</v>
      </c>
    </row>
    <row r="1554" spans="1:34" x14ac:dyDescent="0.25">
      <c r="A1554">
        <v>2017</v>
      </c>
      <c r="B1554" t="s">
        <v>321</v>
      </c>
      <c r="C1554" t="s">
        <v>36</v>
      </c>
      <c r="D1554">
        <v>32</v>
      </c>
      <c r="E1554" t="s">
        <v>109</v>
      </c>
      <c r="F1554">
        <v>24</v>
      </c>
      <c r="G1554">
        <v>4</v>
      </c>
      <c r="H1554">
        <v>11.4</v>
      </c>
      <c r="I1554" s="8">
        <v>0.56599999999999995</v>
      </c>
      <c r="J1554">
        <v>0.6</v>
      </c>
      <c r="K1554">
        <v>-4.5</v>
      </c>
      <c r="L1554">
        <v>68</v>
      </c>
      <c r="M1554">
        <v>147</v>
      </c>
      <c r="N1554" s="8">
        <v>0.46300000000000002</v>
      </c>
      <c r="O1554">
        <v>22</v>
      </c>
      <c r="P1554">
        <v>53</v>
      </c>
      <c r="Q1554">
        <v>0.41499999999999998</v>
      </c>
      <c r="R1554">
        <v>46</v>
      </c>
      <c r="S1554">
        <v>94</v>
      </c>
      <c r="T1554" s="8">
        <v>0.48899999999999999</v>
      </c>
      <c r="U1554">
        <v>21</v>
      </c>
      <c r="V1554">
        <v>25</v>
      </c>
      <c r="W1554" s="8">
        <v>0.84</v>
      </c>
      <c r="X1554">
        <v>1</v>
      </c>
      <c r="Y1554">
        <v>44</v>
      </c>
      <c r="Z1554">
        <v>45</v>
      </c>
      <c r="AA1554">
        <v>86</v>
      </c>
      <c r="AB1554">
        <v>6</v>
      </c>
      <c r="AC1554">
        <v>6</v>
      </c>
      <c r="AD1554">
        <v>40</v>
      </c>
      <c r="AE1554">
        <v>42</v>
      </c>
      <c r="AF1554">
        <v>179</v>
      </c>
      <c r="AG1554" s="8" t="str">
        <f>IF(Table3[[#This Row],[FTA]]&gt;=100,Table3[[#This Row],[FT%]],"")</f>
        <v/>
      </c>
      <c r="AH1554" t="str">
        <f>UPPER(Table3[[#This Row],[Player]])</f>
        <v>DERON WILLIAMS</v>
      </c>
    </row>
    <row r="1555" spans="1:34" x14ac:dyDescent="0.25">
      <c r="A1555">
        <v>2017</v>
      </c>
      <c r="B1555" t="s">
        <v>322</v>
      </c>
      <c r="C1555" t="s">
        <v>30</v>
      </c>
      <c r="D1555">
        <v>25</v>
      </c>
      <c r="E1555" t="s">
        <v>69</v>
      </c>
      <c r="F1555">
        <v>50</v>
      </c>
      <c r="G1555">
        <v>11</v>
      </c>
      <c r="H1555">
        <v>10.6</v>
      </c>
      <c r="I1555" s="8">
        <v>0.53700000000000003</v>
      </c>
      <c r="J1555">
        <v>1.1000000000000001</v>
      </c>
      <c r="K1555">
        <v>-4.2</v>
      </c>
      <c r="L1555">
        <v>108</v>
      </c>
      <c r="M1555">
        <v>244</v>
      </c>
      <c r="N1555" s="8">
        <v>0.443</v>
      </c>
      <c r="O1555">
        <v>30</v>
      </c>
      <c r="P1555">
        <v>97</v>
      </c>
      <c r="Q1555">
        <v>0.309</v>
      </c>
      <c r="R1555">
        <v>78</v>
      </c>
      <c r="S1555">
        <v>147</v>
      </c>
      <c r="T1555" s="8">
        <v>0.53100000000000003</v>
      </c>
      <c r="U1555">
        <v>58</v>
      </c>
      <c r="V1555">
        <v>89</v>
      </c>
      <c r="W1555" s="8">
        <v>0.65200000000000002</v>
      </c>
      <c r="X1555">
        <v>19</v>
      </c>
      <c r="Y1555">
        <v>111</v>
      </c>
      <c r="Z1555">
        <v>130</v>
      </c>
      <c r="AA1555">
        <v>28</v>
      </c>
      <c r="AB1555">
        <v>14</v>
      </c>
      <c r="AC1555">
        <v>7</v>
      </c>
      <c r="AD1555">
        <v>28</v>
      </c>
      <c r="AE1555">
        <v>60</v>
      </c>
      <c r="AF1555">
        <v>304</v>
      </c>
      <c r="AG1555" s="8" t="str">
        <f>IF(Table3[[#This Row],[FTA]]&gt;=100,Table3[[#This Row],[FT%]],"")</f>
        <v/>
      </c>
      <c r="AH1555" t="str">
        <f>UPPER(Table3[[#This Row],[Player]])</f>
        <v>DERRICK WILLIAMS</v>
      </c>
    </row>
    <row r="1556" spans="1:34" x14ac:dyDescent="0.25">
      <c r="A1556">
        <v>2017</v>
      </c>
      <c r="B1556" t="s">
        <v>322</v>
      </c>
      <c r="C1556" t="s">
        <v>30</v>
      </c>
      <c r="D1556">
        <v>25</v>
      </c>
      <c r="E1556" t="s">
        <v>61</v>
      </c>
      <c r="F1556">
        <v>25</v>
      </c>
      <c r="G1556">
        <v>11</v>
      </c>
      <c r="H1556">
        <v>10.1</v>
      </c>
      <c r="I1556" s="8">
        <v>0.46500000000000002</v>
      </c>
      <c r="J1556">
        <v>0.3</v>
      </c>
      <c r="K1556">
        <v>-5.2</v>
      </c>
      <c r="L1556">
        <v>54</v>
      </c>
      <c r="M1556">
        <v>137</v>
      </c>
      <c r="N1556" s="8">
        <v>0.39400000000000002</v>
      </c>
      <c r="O1556">
        <v>9</v>
      </c>
      <c r="P1556">
        <v>45</v>
      </c>
      <c r="Q1556">
        <v>0.2</v>
      </c>
      <c r="R1556">
        <v>45</v>
      </c>
      <c r="S1556">
        <v>92</v>
      </c>
      <c r="T1556" s="8">
        <v>0.48899999999999999</v>
      </c>
      <c r="U1556">
        <v>31</v>
      </c>
      <c r="V1556">
        <v>50</v>
      </c>
      <c r="W1556" s="8">
        <v>0.62</v>
      </c>
      <c r="X1556">
        <v>16</v>
      </c>
      <c r="Y1556">
        <v>57</v>
      </c>
      <c r="Z1556">
        <v>73</v>
      </c>
      <c r="AA1556">
        <v>14</v>
      </c>
      <c r="AB1556">
        <v>9</v>
      </c>
      <c r="AC1556">
        <v>5</v>
      </c>
      <c r="AD1556">
        <v>14</v>
      </c>
      <c r="AE1556">
        <v>33</v>
      </c>
      <c r="AF1556">
        <v>148</v>
      </c>
      <c r="AG1556" s="8" t="str">
        <f>IF(Table3[[#This Row],[FTA]]&gt;=100,Table3[[#This Row],[FT%]],"")</f>
        <v/>
      </c>
      <c r="AH1556" t="str">
        <f>UPPER(Table3[[#This Row],[Player]])</f>
        <v>DERRICK WILLIAMS</v>
      </c>
    </row>
    <row r="1557" spans="1:34" x14ac:dyDescent="0.25">
      <c r="A1557">
        <v>2017</v>
      </c>
      <c r="B1557" t="s">
        <v>322</v>
      </c>
      <c r="C1557" t="s">
        <v>30</v>
      </c>
      <c r="D1557">
        <v>25</v>
      </c>
      <c r="E1557" t="s">
        <v>109</v>
      </c>
      <c r="F1557">
        <v>25</v>
      </c>
      <c r="G1557">
        <v>0</v>
      </c>
      <c r="H1557">
        <v>11.1</v>
      </c>
      <c r="I1557" s="8">
        <v>0.628</v>
      </c>
      <c r="J1557">
        <v>0.8</v>
      </c>
      <c r="K1557">
        <v>-3.2</v>
      </c>
      <c r="L1557">
        <v>54</v>
      </c>
      <c r="M1557">
        <v>107</v>
      </c>
      <c r="N1557" s="8">
        <v>0.505</v>
      </c>
      <c r="O1557">
        <v>21</v>
      </c>
      <c r="P1557">
        <v>52</v>
      </c>
      <c r="Q1557">
        <v>0.40400000000000003</v>
      </c>
      <c r="R1557">
        <v>33</v>
      </c>
      <c r="S1557">
        <v>55</v>
      </c>
      <c r="T1557" s="8">
        <v>0.6</v>
      </c>
      <c r="U1557">
        <v>27</v>
      </c>
      <c r="V1557">
        <v>39</v>
      </c>
      <c r="W1557" s="8">
        <v>0.69199999999999995</v>
      </c>
      <c r="X1557">
        <v>3</v>
      </c>
      <c r="Y1557">
        <v>54</v>
      </c>
      <c r="Z1557">
        <v>57</v>
      </c>
      <c r="AA1557">
        <v>14</v>
      </c>
      <c r="AB1557">
        <v>5</v>
      </c>
      <c r="AC1557">
        <v>2</v>
      </c>
      <c r="AD1557">
        <v>14</v>
      </c>
      <c r="AE1557">
        <v>27</v>
      </c>
      <c r="AF1557">
        <v>156</v>
      </c>
      <c r="AG1557" s="8" t="str">
        <f>IF(Table3[[#This Row],[FTA]]&gt;=100,Table3[[#This Row],[FT%]],"")</f>
        <v/>
      </c>
      <c r="AH1557" t="str">
        <f>UPPER(Table3[[#This Row],[Player]])</f>
        <v>DERRICK WILLIAMS</v>
      </c>
    </row>
    <row r="1558" spans="1:34" x14ac:dyDescent="0.25">
      <c r="A1558">
        <v>2017</v>
      </c>
      <c r="B1558" t="s">
        <v>324</v>
      </c>
      <c r="C1558" t="s">
        <v>34</v>
      </c>
      <c r="D1558">
        <v>30</v>
      </c>
      <c r="E1558" t="s">
        <v>69</v>
      </c>
      <c r="F1558">
        <v>81</v>
      </c>
      <c r="G1558">
        <v>1</v>
      </c>
      <c r="H1558">
        <v>21.4</v>
      </c>
      <c r="I1558" s="8">
        <v>0.59299999999999997</v>
      </c>
      <c r="J1558">
        <v>6.1</v>
      </c>
      <c r="K1558">
        <v>0.8</v>
      </c>
      <c r="L1558">
        <v>428</v>
      </c>
      <c r="M1558">
        <v>998</v>
      </c>
      <c r="N1558" s="8">
        <v>0.42899999999999999</v>
      </c>
      <c r="O1558">
        <v>163</v>
      </c>
      <c r="P1558">
        <v>446</v>
      </c>
      <c r="Q1558">
        <v>0.36499999999999999</v>
      </c>
      <c r="R1558">
        <v>265</v>
      </c>
      <c r="S1558">
        <v>552</v>
      </c>
      <c r="T1558" s="8">
        <v>0.48</v>
      </c>
      <c r="U1558">
        <v>402</v>
      </c>
      <c r="V1558">
        <v>457</v>
      </c>
      <c r="W1558" s="8">
        <v>0.88</v>
      </c>
      <c r="X1558">
        <v>26</v>
      </c>
      <c r="Y1558">
        <v>176</v>
      </c>
      <c r="Z1558">
        <v>202</v>
      </c>
      <c r="AA1558">
        <v>239</v>
      </c>
      <c r="AB1558">
        <v>80</v>
      </c>
      <c r="AC1558">
        <v>19</v>
      </c>
      <c r="AD1558">
        <v>160</v>
      </c>
      <c r="AE1558">
        <v>92</v>
      </c>
      <c r="AF1558">
        <v>1421</v>
      </c>
      <c r="AG1558" s="8">
        <f>IF(Table3[[#This Row],[FTA]]&gt;=100,Table3[[#This Row],[FT%]],"")</f>
        <v>0.88</v>
      </c>
      <c r="AH1558" t="str">
        <f>UPPER(Table3[[#This Row],[Player]])</f>
        <v>LOU WILLIAMS</v>
      </c>
    </row>
    <row r="1559" spans="1:34" x14ac:dyDescent="0.25">
      <c r="A1559">
        <v>2017</v>
      </c>
      <c r="B1559" t="s">
        <v>324</v>
      </c>
      <c r="C1559" t="s">
        <v>34</v>
      </c>
      <c r="D1559">
        <v>30</v>
      </c>
      <c r="E1559" t="s">
        <v>74</v>
      </c>
      <c r="F1559">
        <v>58</v>
      </c>
      <c r="G1559">
        <v>1</v>
      </c>
      <c r="H1559">
        <v>23.9</v>
      </c>
      <c r="I1559" s="8">
        <v>0.60899999999999999</v>
      </c>
      <c r="J1559">
        <v>4.9000000000000004</v>
      </c>
      <c r="K1559">
        <v>2.2000000000000002</v>
      </c>
      <c r="L1559">
        <v>326</v>
      </c>
      <c r="M1559">
        <v>734</v>
      </c>
      <c r="N1559" s="8">
        <v>0.44400000000000001</v>
      </c>
      <c r="O1559">
        <v>122</v>
      </c>
      <c r="P1559">
        <v>317</v>
      </c>
      <c r="Q1559">
        <v>0.38500000000000001</v>
      </c>
      <c r="R1559">
        <v>204</v>
      </c>
      <c r="S1559">
        <v>417</v>
      </c>
      <c r="T1559" s="8">
        <v>0.48899999999999999</v>
      </c>
      <c r="U1559">
        <v>304</v>
      </c>
      <c r="V1559">
        <v>344</v>
      </c>
      <c r="W1559" s="8">
        <v>0.88400000000000001</v>
      </c>
      <c r="X1559">
        <v>14</v>
      </c>
      <c r="Y1559">
        <v>118</v>
      </c>
      <c r="Z1559">
        <v>132</v>
      </c>
      <c r="AA1559">
        <v>183</v>
      </c>
      <c r="AB1559">
        <v>65</v>
      </c>
      <c r="AC1559">
        <v>10</v>
      </c>
      <c r="AD1559">
        <v>120</v>
      </c>
      <c r="AE1559">
        <v>67</v>
      </c>
      <c r="AF1559">
        <v>1078</v>
      </c>
      <c r="AG1559" s="8">
        <f>IF(Table3[[#This Row],[FTA]]&gt;=100,Table3[[#This Row],[FT%]],"")</f>
        <v>0.88400000000000001</v>
      </c>
      <c r="AH1559" t="str">
        <f>UPPER(Table3[[#This Row],[Player]])</f>
        <v>LOU WILLIAMS</v>
      </c>
    </row>
    <row r="1560" spans="1:34" x14ac:dyDescent="0.25">
      <c r="A1560">
        <v>2017</v>
      </c>
      <c r="B1560" t="s">
        <v>324</v>
      </c>
      <c r="C1560" t="s">
        <v>34</v>
      </c>
      <c r="D1560">
        <v>30</v>
      </c>
      <c r="E1560" t="s">
        <v>32</v>
      </c>
      <c r="F1560">
        <v>23</v>
      </c>
      <c r="G1560">
        <v>0</v>
      </c>
      <c r="H1560">
        <v>15.4</v>
      </c>
      <c r="I1560" s="8">
        <v>0.54700000000000004</v>
      </c>
      <c r="J1560">
        <v>1.2</v>
      </c>
      <c r="K1560">
        <v>-2.6</v>
      </c>
      <c r="L1560">
        <v>102</v>
      </c>
      <c r="M1560">
        <v>264</v>
      </c>
      <c r="N1560" s="8">
        <v>0.38600000000000001</v>
      </c>
      <c r="O1560">
        <v>41</v>
      </c>
      <c r="P1560">
        <v>129</v>
      </c>
      <c r="Q1560">
        <v>0.318</v>
      </c>
      <c r="R1560">
        <v>61</v>
      </c>
      <c r="S1560">
        <v>135</v>
      </c>
      <c r="T1560" s="8">
        <v>0.45200000000000001</v>
      </c>
      <c r="U1560">
        <v>98</v>
      </c>
      <c r="V1560">
        <v>113</v>
      </c>
      <c r="W1560" s="8">
        <v>0.86699999999999999</v>
      </c>
      <c r="X1560">
        <v>12</v>
      </c>
      <c r="Y1560">
        <v>58</v>
      </c>
      <c r="Z1560">
        <v>70</v>
      </c>
      <c r="AA1560">
        <v>56</v>
      </c>
      <c r="AB1560">
        <v>15</v>
      </c>
      <c r="AC1560">
        <v>9</v>
      </c>
      <c r="AD1560">
        <v>40</v>
      </c>
      <c r="AE1560">
        <v>25</v>
      </c>
      <c r="AF1560">
        <v>343</v>
      </c>
      <c r="AG1560" s="8">
        <f>IF(Table3[[#This Row],[FTA]]&gt;=100,Table3[[#This Row],[FT%]],"")</f>
        <v>0.86699999999999999</v>
      </c>
      <c r="AH1560" t="str">
        <f>UPPER(Table3[[#This Row],[Player]])</f>
        <v>LOU WILLIAMS</v>
      </c>
    </row>
    <row r="1561" spans="1:34" x14ac:dyDescent="0.25">
      <c r="A1561">
        <v>2017</v>
      </c>
      <c r="B1561" t="s">
        <v>325</v>
      </c>
      <c r="C1561" t="s">
        <v>30</v>
      </c>
      <c r="D1561">
        <v>30</v>
      </c>
      <c r="E1561" t="s">
        <v>449</v>
      </c>
      <c r="F1561">
        <v>76</v>
      </c>
      <c r="G1561">
        <v>76</v>
      </c>
      <c r="H1561">
        <v>13.7</v>
      </c>
      <c r="I1561" s="8">
        <v>0.55100000000000005</v>
      </c>
      <c r="J1561">
        <v>5</v>
      </c>
      <c r="K1561">
        <v>0.2</v>
      </c>
      <c r="L1561">
        <v>297</v>
      </c>
      <c r="M1561">
        <v>704</v>
      </c>
      <c r="N1561" s="8">
        <v>0.42199999999999999</v>
      </c>
      <c r="O1561">
        <v>124</v>
      </c>
      <c r="P1561">
        <v>354</v>
      </c>
      <c r="Q1561">
        <v>0.35</v>
      </c>
      <c r="R1561">
        <v>173</v>
      </c>
      <c r="S1561">
        <v>350</v>
      </c>
      <c r="T1561" s="8">
        <v>0.49399999999999999</v>
      </c>
      <c r="U1561">
        <v>131</v>
      </c>
      <c r="V1561">
        <v>150</v>
      </c>
      <c r="W1561" s="8">
        <v>0.873</v>
      </c>
      <c r="X1561">
        <v>89</v>
      </c>
      <c r="Y1561">
        <v>409</v>
      </c>
      <c r="Z1561">
        <v>498</v>
      </c>
      <c r="AA1561">
        <v>106</v>
      </c>
      <c r="AB1561">
        <v>58</v>
      </c>
      <c r="AC1561">
        <v>53</v>
      </c>
      <c r="AD1561">
        <v>60</v>
      </c>
      <c r="AE1561">
        <v>134</v>
      </c>
      <c r="AF1561">
        <v>849</v>
      </c>
      <c r="AG1561" s="8">
        <f>IF(Table3[[#This Row],[FTA]]&gt;=100,Table3[[#This Row],[FT%]],"")</f>
        <v>0.873</v>
      </c>
      <c r="AH1561" t="str">
        <f>UPPER(Table3[[#This Row],[Player]])</f>
        <v>MARVIN WILLIAMS</v>
      </c>
    </row>
    <row r="1562" spans="1:34" x14ac:dyDescent="0.25">
      <c r="A1562">
        <v>2017</v>
      </c>
      <c r="B1562" t="s">
        <v>327</v>
      </c>
      <c r="C1562" t="s">
        <v>50</v>
      </c>
      <c r="D1562">
        <v>30</v>
      </c>
      <c r="E1562" t="s">
        <v>392</v>
      </c>
      <c r="F1562">
        <v>6</v>
      </c>
      <c r="G1562">
        <v>0</v>
      </c>
      <c r="H1562">
        <v>11.7</v>
      </c>
      <c r="I1562" s="8">
        <v>0.51800000000000002</v>
      </c>
      <c r="J1562">
        <v>0.2</v>
      </c>
      <c r="K1562">
        <v>-2.4</v>
      </c>
      <c r="L1562">
        <v>8</v>
      </c>
      <c r="M1562">
        <v>23</v>
      </c>
      <c r="N1562" s="8">
        <v>0.34799999999999998</v>
      </c>
      <c r="O1562">
        <v>5</v>
      </c>
      <c r="P1562">
        <v>11</v>
      </c>
      <c r="Q1562">
        <v>0.45500000000000002</v>
      </c>
      <c r="R1562">
        <v>3</v>
      </c>
      <c r="S1562">
        <v>12</v>
      </c>
      <c r="T1562" s="8">
        <v>0.25</v>
      </c>
      <c r="U1562">
        <v>6</v>
      </c>
      <c r="V1562">
        <v>7</v>
      </c>
      <c r="W1562" s="8">
        <v>0.85699999999999998</v>
      </c>
      <c r="X1562">
        <v>2</v>
      </c>
      <c r="Y1562">
        <v>4</v>
      </c>
      <c r="Z1562">
        <v>6</v>
      </c>
      <c r="AA1562">
        <v>4</v>
      </c>
      <c r="AB1562">
        <v>3</v>
      </c>
      <c r="AC1562">
        <v>0</v>
      </c>
      <c r="AD1562">
        <v>0</v>
      </c>
      <c r="AE1562">
        <v>2</v>
      </c>
      <c r="AF1562">
        <v>27</v>
      </c>
      <c r="AG1562" s="8" t="str">
        <f>IF(Table3[[#This Row],[FTA]]&gt;=100,Table3[[#This Row],[FT%]],"")</f>
        <v/>
      </c>
      <c r="AH1562" t="str">
        <f>UPPER(Table3[[#This Row],[Player]])</f>
        <v>REGGIE WILLIAMS</v>
      </c>
    </row>
    <row r="1563" spans="1:34" x14ac:dyDescent="0.25">
      <c r="A1563">
        <v>2017</v>
      </c>
      <c r="B1563" t="s">
        <v>654</v>
      </c>
      <c r="C1563" t="s">
        <v>50</v>
      </c>
      <c r="D1563">
        <v>22</v>
      </c>
      <c r="E1563" t="s">
        <v>69</v>
      </c>
      <c r="F1563">
        <v>30</v>
      </c>
      <c r="G1563">
        <v>16</v>
      </c>
      <c r="H1563">
        <v>8.9</v>
      </c>
      <c r="I1563" s="8">
        <v>0.51100000000000001</v>
      </c>
      <c r="J1563">
        <v>0.3</v>
      </c>
      <c r="K1563">
        <v>-2.7</v>
      </c>
      <c r="L1563">
        <v>73</v>
      </c>
      <c r="M1563">
        <v>167</v>
      </c>
      <c r="N1563" s="8">
        <v>0.437</v>
      </c>
      <c r="O1563">
        <v>18</v>
      </c>
      <c r="P1563">
        <v>62</v>
      </c>
      <c r="Q1563">
        <v>0.28999999999999998</v>
      </c>
      <c r="R1563">
        <v>55</v>
      </c>
      <c r="S1563">
        <v>105</v>
      </c>
      <c r="T1563" s="8">
        <v>0.52400000000000002</v>
      </c>
      <c r="U1563">
        <v>21</v>
      </c>
      <c r="V1563">
        <v>32</v>
      </c>
      <c r="W1563" s="8">
        <v>0.65600000000000003</v>
      </c>
      <c r="X1563">
        <v>15</v>
      </c>
      <c r="Y1563">
        <v>54</v>
      </c>
      <c r="Z1563">
        <v>69</v>
      </c>
      <c r="AA1563">
        <v>25</v>
      </c>
      <c r="AB1563">
        <v>27</v>
      </c>
      <c r="AC1563">
        <v>10</v>
      </c>
      <c r="AD1563">
        <v>33</v>
      </c>
      <c r="AE1563">
        <v>60</v>
      </c>
      <c r="AF1563">
        <v>185</v>
      </c>
      <c r="AG1563" s="8" t="str">
        <f>IF(Table3[[#This Row],[FTA]]&gt;=100,Table3[[#This Row],[FT%]],"")</f>
        <v/>
      </c>
      <c r="AH1563" t="str">
        <f>UPPER(Table3[[#This Row],[Player]])</f>
        <v>TROY WILLIAMS</v>
      </c>
    </row>
    <row r="1564" spans="1:34" x14ac:dyDescent="0.25">
      <c r="A1564">
        <v>2017</v>
      </c>
      <c r="B1564" t="s">
        <v>654</v>
      </c>
      <c r="C1564" t="s">
        <v>50</v>
      </c>
      <c r="D1564">
        <v>22</v>
      </c>
      <c r="E1564" t="s">
        <v>47</v>
      </c>
      <c r="F1564">
        <v>24</v>
      </c>
      <c r="G1564">
        <v>13</v>
      </c>
      <c r="H1564">
        <v>7.6</v>
      </c>
      <c r="I1564" s="8">
        <v>0.47399999999999998</v>
      </c>
      <c r="J1564">
        <v>0</v>
      </c>
      <c r="K1564">
        <v>-3.1</v>
      </c>
      <c r="L1564">
        <v>51</v>
      </c>
      <c r="M1564">
        <v>123</v>
      </c>
      <c r="N1564" s="8">
        <v>0.41499999999999998</v>
      </c>
      <c r="O1564">
        <v>10</v>
      </c>
      <c r="P1564">
        <v>41</v>
      </c>
      <c r="Q1564">
        <v>0.24399999999999999</v>
      </c>
      <c r="R1564">
        <v>41</v>
      </c>
      <c r="S1564">
        <v>82</v>
      </c>
      <c r="T1564" s="8">
        <v>0.5</v>
      </c>
      <c r="U1564">
        <v>15</v>
      </c>
      <c r="V1564">
        <v>25</v>
      </c>
      <c r="W1564" s="8">
        <v>0.6</v>
      </c>
      <c r="X1564">
        <v>6</v>
      </c>
      <c r="Y1564">
        <v>39</v>
      </c>
      <c r="Z1564">
        <v>45</v>
      </c>
      <c r="AA1564">
        <v>19</v>
      </c>
      <c r="AB1564">
        <v>24</v>
      </c>
      <c r="AC1564">
        <v>9</v>
      </c>
      <c r="AD1564">
        <v>27</v>
      </c>
      <c r="AE1564">
        <v>42</v>
      </c>
      <c r="AF1564">
        <v>127</v>
      </c>
      <c r="AG1564" s="8" t="str">
        <f>IF(Table3[[#This Row],[FTA]]&gt;=100,Table3[[#This Row],[FT%]],"")</f>
        <v/>
      </c>
      <c r="AH1564" t="str">
        <f>UPPER(Table3[[#This Row],[Player]])</f>
        <v>TROY WILLIAMS</v>
      </c>
    </row>
    <row r="1565" spans="1:34" x14ac:dyDescent="0.25">
      <c r="A1565">
        <v>2017</v>
      </c>
      <c r="B1565" t="s">
        <v>654</v>
      </c>
      <c r="C1565" t="s">
        <v>50</v>
      </c>
      <c r="D1565">
        <v>22</v>
      </c>
      <c r="E1565" t="s">
        <v>32</v>
      </c>
      <c r="F1565">
        <v>6</v>
      </c>
      <c r="G1565">
        <v>3</v>
      </c>
      <c r="H1565">
        <v>12.8</v>
      </c>
      <c r="I1565" s="8">
        <v>0.61599999999999999</v>
      </c>
      <c r="J1565">
        <v>0.3</v>
      </c>
      <c r="K1565">
        <v>-1.7</v>
      </c>
      <c r="L1565">
        <v>22</v>
      </c>
      <c r="M1565">
        <v>44</v>
      </c>
      <c r="N1565" s="8">
        <v>0.5</v>
      </c>
      <c r="O1565">
        <v>8</v>
      </c>
      <c r="P1565">
        <v>21</v>
      </c>
      <c r="Q1565">
        <v>0.38100000000000001</v>
      </c>
      <c r="R1565">
        <v>14</v>
      </c>
      <c r="S1565">
        <v>23</v>
      </c>
      <c r="T1565" s="8">
        <v>0.60899999999999999</v>
      </c>
      <c r="U1565">
        <v>6</v>
      </c>
      <c r="V1565">
        <v>7</v>
      </c>
      <c r="W1565" s="8">
        <v>0.85699999999999998</v>
      </c>
      <c r="X1565">
        <v>9</v>
      </c>
      <c r="Y1565">
        <v>15</v>
      </c>
      <c r="Z1565">
        <v>24</v>
      </c>
      <c r="AA1565">
        <v>6</v>
      </c>
      <c r="AB1565">
        <v>3</v>
      </c>
      <c r="AC1565">
        <v>1</v>
      </c>
      <c r="AD1565">
        <v>6</v>
      </c>
      <c r="AE1565">
        <v>18</v>
      </c>
      <c r="AF1565">
        <v>58</v>
      </c>
      <c r="AG1565" s="8" t="str">
        <f>IF(Table3[[#This Row],[FTA]]&gt;=100,Table3[[#This Row],[FT%]],"")</f>
        <v/>
      </c>
      <c r="AH1565" t="str">
        <f>UPPER(Table3[[#This Row],[Player]])</f>
        <v>TROY WILLIAMS</v>
      </c>
    </row>
    <row r="1566" spans="1:34" x14ac:dyDescent="0.25">
      <c r="A1566">
        <v>2017</v>
      </c>
      <c r="B1566" t="s">
        <v>655</v>
      </c>
      <c r="C1566" t="s">
        <v>30</v>
      </c>
      <c r="D1566">
        <v>24</v>
      </c>
      <c r="E1566" t="s">
        <v>32</v>
      </c>
      <c r="F1566">
        <v>14</v>
      </c>
      <c r="G1566">
        <v>0</v>
      </c>
      <c r="H1566">
        <v>6.7</v>
      </c>
      <c r="I1566" s="8">
        <v>0.437</v>
      </c>
      <c r="J1566">
        <v>0</v>
      </c>
      <c r="K1566">
        <v>-4</v>
      </c>
      <c r="L1566">
        <v>4</v>
      </c>
      <c r="M1566">
        <v>14</v>
      </c>
      <c r="N1566" s="8">
        <v>0.28599999999999998</v>
      </c>
      <c r="O1566">
        <v>4</v>
      </c>
      <c r="P1566">
        <v>13</v>
      </c>
      <c r="Q1566">
        <v>0.308</v>
      </c>
      <c r="R1566">
        <v>0</v>
      </c>
      <c r="S1566">
        <v>1</v>
      </c>
      <c r="T1566" s="8">
        <v>0</v>
      </c>
      <c r="U1566">
        <v>1</v>
      </c>
      <c r="V1566">
        <v>2</v>
      </c>
      <c r="W1566" s="8">
        <v>0.5</v>
      </c>
      <c r="X1566">
        <v>4</v>
      </c>
      <c r="Y1566">
        <v>6</v>
      </c>
      <c r="Z1566">
        <v>10</v>
      </c>
      <c r="AA1566">
        <v>2</v>
      </c>
      <c r="AB1566">
        <v>3</v>
      </c>
      <c r="AC1566">
        <v>1</v>
      </c>
      <c r="AD1566">
        <v>5</v>
      </c>
      <c r="AE1566">
        <v>4</v>
      </c>
      <c r="AF1566">
        <v>13</v>
      </c>
      <c r="AG1566" s="8" t="str">
        <f>IF(Table3[[#This Row],[FTA]]&gt;=100,Table3[[#This Row],[FT%]],"")</f>
        <v/>
      </c>
      <c r="AH1566" t="str">
        <f>UPPER(Table3[[#This Row],[Player]])</f>
        <v>KYLE WILTJER</v>
      </c>
    </row>
    <row r="1567" spans="1:34" x14ac:dyDescent="0.25">
      <c r="A1567">
        <v>2017</v>
      </c>
      <c r="B1567" t="s">
        <v>578</v>
      </c>
      <c r="C1567" t="s">
        <v>50</v>
      </c>
      <c r="D1567">
        <v>20</v>
      </c>
      <c r="E1567" t="s">
        <v>61</v>
      </c>
      <c r="F1567">
        <v>18</v>
      </c>
      <c r="G1567">
        <v>15</v>
      </c>
      <c r="H1567">
        <v>8.1999999999999993</v>
      </c>
      <c r="I1567" s="8">
        <v>0.39900000000000002</v>
      </c>
      <c r="J1567">
        <v>-0.1</v>
      </c>
      <c r="K1567">
        <v>-2.7</v>
      </c>
      <c r="L1567">
        <v>80</v>
      </c>
      <c r="M1567">
        <v>225</v>
      </c>
      <c r="N1567" s="8">
        <v>0.35599999999999998</v>
      </c>
      <c r="O1567">
        <v>7</v>
      </c>
      <c r="P1567">
        <v>35</v>
      </c>
      <c r="Q1567">
        <v>0.2</v>
      </c>
      <c r="R1567">
        <v>73</v>
      </c>
      <c r="S1567">
        <v>190</v>
      </c>
      <c r="T1567" s="8">
        <v>0.38400000000000001</v>
      </c>
      <c r="U1567">
        <v>29</v>
      </c>
      <c r="V1567">
        <v>47</v>
      </c>
      <c r="W1567" s="8">
        <v>0.61699999999999999</v>
      </c>
      <c r="X1567">
        <v>23</v>
      </c>
      <c r="Y1567">
        <v>71</v>
      </c>
      <c r="Z1567">
        <v>94</v>
      </c>
      <c r="AA1567">
        <v>66</v>
      </c>
      <c r="AB1567">
        <v>27</v>
      </c>
      <c r="AC1567">
        <v>6</v>
      </c>
      <c r="AD1567">
        <v>33</v>
      </c>
      <c r="AE1567">
        <v>52</v>
      </c>
      <c r="AF1567">
        <v>196</v>
      </c>
      <c r="AG1567" s="8" t="str">
        <f>IF(Table3[[#This Row],[FTA]]&gt;=100,Table3[[#This Row],[FT%]],"")</f>
        <v/>
      </c>
      <c r="AH1567" t="str">
        <f>UPPER(Table3[[#This Row],[Player]])</f>
        <v>JUSTISE WINSLOW</v>
      </c>
    </row>
    <row r="1568" spans="1:34" x14ac:dyDescent="0.25">
      <c r="A1568">
        <v>2017</v>
      </c>
      <c r="B1568" t="s">
        <v>442</v>
      </c>
      <c r="C1568" t="s">
        <v>38</v>
      </c>
      <c r="D1568">
        <v>26</v>
      </c>
      <c r="E1568" t="s">
        <v>37</v>
      </c>
      <c r="F1568">
        <v>51</v>
      </c>
      <c r="G1568">
        <v>1</v>
      </c>
      <c r="H1568">
        <v>18.8</v>
      </c>
      <c r="I1568" s="8">
        <v>0.58799999999999997</v>
      </c>
      <c r="J1568">
        <v>1.8</v>
      </c>
      <c r="K1568">
        <v>1.5</v>
      </c>
      <c r="L1568">
        <v>55</v>
      </c>
      <c r="M1568">
        <v>103</v>
      </c>
      <c r="N1568" s="8">
        <v>0.53400000000000003</v>
      </c>
      <c r="O1568">
        <v>0</v>
      </c>
      <c r="P1568">
        <v>1</v>
      </c>
      <c r="Q1568">
        <v>0</v>
      </c>
      <c r="R1568">
        <v>55</v>
      </c>
      <c r="S1568">
        <v>102</v>
      </c>
      <c r="T1568" s="8">
        <v>0.53900000000000003</v>
      </c>
      <c r="U1568">
        <v>36</v>
      </c>
      <c r="V1568">
        <v>48</v>
      </c>
      <c r="W1568" s="8">
        <v>0.75</v>
      </c>
      <c r="X1568">
        <v>52</v>
      </c>
      <c r="Y1568">
        <v>69</v>
      </c>
      <c r="Z1568">
        <v>121</v>
      </c>
      <c r="AA1568">
        <v>7</v>
      </c>
      <c r="AB1568">
        <v>16</v>
      </c>
      <c r="AC1568">
        <v>32</v>
      </c>
      <c r="AD1568">
        <v>14</v>
      </c>
      <c r="AE1568">
        <v>52</v>
      </c>
      <c r="AF1568">
        <v>146</v>
      </c>
      <c r="AG1568" s="8" t="str">
        <f>IF(Table3[[#This Row],[FTA]]&gt;=100,Table3[[#This Row],[FT%]],"")</f>
        <v/>
      </c>
      <c r="AH1568" t="str">
        <f>UPPER(Table3[[#This Row],[Player]])</f>
        <v>JEFF WITHEY</v>
      </c>
    </row>
    <row r="1569" spans="1:34" x14ac:dyDescent="0.25">
      <c r="A1569">
        <v>2017</v>
      </c>
      <c r="B1569" t="s">
        <v>579</v>
      </c>
      <c r="C1569" t="s">
        <v>30</v>
      </c>
      <c r="D1569">
        <v>21</v>
      </c>
      <c r="E1569" t="s">
        <v>449</v>
      </c>
      <c r="F1569">
        <v>13</v>
      </c>
      <c r="G1569">
        <v>0</v>
      </c>
      <c r="H1569">
        <v>15.1</v>
      </c>
      <c r="I1569" s="8">
        <v>0.59099999999999997</v>
      </c>
      <c r="J1569">
        <v>0.3</v>
      </c>
      <c r="K1569">
        <v>-2</v>
      </c>
      <c r="L1569">
        <v>12</v>
      </c>
      <c r="M1569">
        <v>23</v>
      </c>
      <c r="N1569" s="8">
        <v>0.52200000000000002</v>
      </c>
      <c r="O1569">
        <v>0</v>
      </c>
      <c r="P1569">
        <v>5</v>
      </c>
      <c r="Q1569">
        <v>0</v>
      </c>
      <c r="R1569">
        <v>12</v>
      </c>
      <c r="S1569">
        <v>18</v>
      </c>
      <c r="T1569" s="8">
        <v>0.66700000000000004</v>
      </c>
      <c r="U1569">
        <v>11</v>
      </c>
      <c r="V1569">
        <v>15</v>
      </c>
      <c r="W1569" s="8">
        <v>0.73299999999999998</v>
      </c>
      <c r="X1569">
        <v>14</v>
      </c>
      <c r="Y1569">
        <v>15</v>
      </c>
      <c r="Z1569">
        <v>29</v>
      </c>
      <c r="AA1569">
        <v>2</v>
      </c>
      <c r="AB1569">
        <v>3</v>
      </c>
      <c r="AC1569">
        <v>6</v>
      </c>
      <c r="AD1569">
        <v>7</v>
      </c>
      <c r="AE1569">
        <v>11</v>
      </c>
      <c r="AF1569">
        <v>35</v>
      </c>
      <c r="AG1569" s="8" t="str">
        <f>IF(Table3[[#This Row],[FTA]]&gt;=100,Table3[[#This Row],[FT%]],"")</f>
        <v/>
      </c>
      <c r="AH1569" t="str">
        <f>UPPER(Table3[[#This Row],[Player]])</f>
        <v>CHRISTIAN WOOD</v>
      </c>
    </row>
    <row r="1570" spans="1:34" x14ac:dyDescent="0.25">
      <c r="A1570">
        <v>2017</v>
      </c>
      <c r="B1570" t="s">
        <v>329</v>
      </c>
      <c r="C1570" t="s">
        <v>50</v>
      </c>
      <c r="D1570">
        <v>37</v>
      </c>
      <c r="E1570" t="s">
        <v>74</v>
      </c>
      <c r="F1570">
        <v>25</v>
      </c>
      <c r="G1570">
        <v>2</v>
      </c>
      <c r="H1570">
        <v>6.2</v>
      </c>
      <c r="I1570" s="8">
        <v>0.38</v>
      </c>
      <c r="J1570">
        <v>-0.2</v>
      </c>
      <c r="K1570">
        <v>-6.6</v>
      </c>
      <c r="L1570">
        <v>19</v>
      </c>
      <c r="M1570">
        <v>68</v>
      </c>
      <c r="N1570" s="8">
        <v>0.27900000000000003</v>
      </c>
      <c r="O1570">
        <v>9</v>
      </c>
      <c r="P1570">
        <v>38</v>
      </c>
      <c r="Q1570">
        <v>0.23699999999999999</v>
      </c>
      <c r="R1570">
        <v>10</v>
      </c>
      <c r="S1570">
        <v>30</v>
      </c>
      <c r="T1570" s="8">
        <v>0.33300000000000002</v>
      </c>
      <c r="U1570">
        <v>10</v>
      </c>
      <c r="V1570">
        <v>16</v>
      </c>
      <c r="W1570" s="8">
        <v>0.625</v>
      </c>
      <c r="X1570">
        <v>5</v>
      </c>
      <c r="Y1570">
        <v>15</v>
      </c>
      <c r="Z1570">
        <v>20</v>
      </c>
      <c r="AA1570">
        <v>11</v>
      </c>
      <c r="AB1570">
        <v>9</v>
      </c>
      <c r="AC1570">
        <v>2</v>
      </c>
      <c r="AD1570">
        <v>7</v>
      </c>
      <c r="AE1570">
        <v>18</v>
      </c>
      <c r="AF1570">
        <v>57</v>
      </c>
      <c r="AG1570" s="8" t="str">
        <f>IF(Table3[[#This Row],[FTA]]&gt;=100,Table3[[#This Row],[FT%]],"")</f>
        <v/>
      </c>
      <c r="AH1570" t="str">
        <f>UPPER(Table3[[#This Row],[Player]])</f>
        <v>METTA WORLD</v>
      </c>
    </row>
    <row r="1571" spans="1:34" x14ac:dyDescent="0.25">
      <c r="A1571">
        <v>2017</v>
      </c>
      <c r="B1571" t="s">
        <v>330</v>
      </c>
      <c r="C1571" t="s">
        <v>30</v>
      </c>
      <c r="D1571">
        <v>29</v>
      </c>
      <c r="E1571" t="s">
        <v>47</v>
      </c>
      <c r="F1571">
        <v>28</v>
      </c>
      <c r="G1571">
        <v>5</v>
      </c>
      <c r="H1571">
        <v>18.5</v>
      </c>
      <c r="I1571" s="8">
        <v>0.628</v>
      </c>
      <c r="J1571">
        <v>1.6</v>
      </c>
      <c r="K1571">
        <v>1.3</v>
      </c>
      <c r="L1571">
        <v>83</v>
      </c>
      <c r="M1571">
        <v>135</v>
      </c>
      <c r="N1571" s="8">
        <v>0.61499999999999999</v>
      </c>
      <c r="O1571">
        <v>0</v>
      </c>
      <c r="P1571">
        <v>1</v>
      </c>
      <c r="Q1571">
        <v>0</v>
      </c>
      <c r="R1571">
        <v>83</v>
      </c>
      <c r="S1571">
        <v>134</v>
      </c>
      <c r="T1571" s="8">
        <v>0.61899999999999999</v>
      </c>
      <c r="U1571">
        <v>23</v>
      </c>
      <c r="V1571">
        <v>35</v>
      </c>
      <c r="W1571" s="8">
        <v>0.65700000000000003</v>
      </c>
      <c r="X1571">
        <v>31</v>
      </c>
      <c r="Y1571">
        <v>47</v>
      </c>
      <c r="Z1571">
        <v>78</v>
      </c>
      <c r="AA1571">
        <v>15</v>
      </c>
      <c r="AB1571">
        <v>11</v>
      </c>
      <c r="AC1571">
        <v>20</v>
      </c>
      <c r="AD1571">
        <v>10</v>
      </c>
      <c r="AE1571">
        <v>42</v>
      </c>
      <c r="AF1571">
        <v>189</v>
      </c>
      <c r="AG1571" s="8" t="str">
        <f>IF(Table3[[#This Row],[FTA]]&gt;=100,Table3[[#This Row],[FT%]],"")</f>
        <v/>
      </c>
      <c r="AH1571" t="str">
        <f>UPPER(Table3[[#This Row],[Player]])</f>
        <v>BRANDAN WRIGHT</v>
      </c>
    </row>
    <row r="1572" spans="1:34" x14ac:dyDescent="0.25">
      <c r="A1572">
        <v>2017</v>
      </c>
      <c r="B1572" t="s">
        <v>580</v>
      </c>
      <c r="C1572" t="s">
        <v>36</v>
      </c>
      <c r="D1572">
        <v>24</v>
      </c>
      <c r="E1572" t="s">
        <v>39</v>
      </c>
      <c r="F1572">
        <v>27</v>
      </c>
      <c r="G1572">
        <v>0</v>
      </c>
      <c r="H1572">
        <v>15</v>
      </c>
      <c r="I1572" s="8">
        <v>0.53500000000000003</v>
      </c>
      <c r="J1572">
        <v>1.1000000000000001</v>
      </c>
      <c r="K1572">
        <v>1.1000000000000001</v>
      </c>
      <c r="L1572">
        <v>49</v>
      </c>
      <c r="M1572">
        <v>116</v>
      </c>
      <c r="N1572" s="8">
        <v>0.42199999999999999</v>
      </c>
      <c r="O1572">
        <v>10</v>
      </c>
      <c r="P1572">
        <v>30</v>
      </c>
      <c r="Q1572">
        <v>0.33300000000000002</v>
      </c>
      <c r="R1572">
        <v>39</v>
      </c>
      <c r="S1572">
        <v>86</v>
      </c>
      <c r="T1572" s="8">
        <v>0.45300000000000001</v>
      </c>
      <c r="U1572">
        <v>42</v>
      </c>
      <c r="V1572">
        <v>55</v>
      </c>
      <c r="W1572" s="8">
        <v>0.76400000000000001</v>
      </c>
      <c r="X1572">
        <v>16</v>
      </c>
      <c r="Y1572">
        <v>32</v>
      </c>
      <c r="Z1572">
        <v>48</v>
      </c>
      <c r="AA1572">
        <v>57</v>
      </c>
      <c r="AB1572">
        <v>27</v>
      </c>
      <c r="AC1572">
        <v>11</v>
      </c>
      <c r="AD1572">
        <v>25</v>
      </c>
      <c r="AE1572">
        <v>31</v>
      </c>
      <c r="AF1572">
        <v>150</v>
      </c>
      <c r="AG1572" s="8" t="str">
        <f>IF(Table3[[#This Row],[FTA]]&gt;=100,Table3[[#This Row],[FT%]],"")</f>
        <v/>
      </c>
      <c r="AH1572" t="str">
        <f>UPPER(Table3[[#This Row],[Player]])</f>
        <v>DELON WRIGHT</v>
      </c>
    </row>
    <row r="1573" spans="1:34" x14ac:dyDescent="0.25">
      <c r="A1573">
        <v>2017</v>
      </c>
      <c r="B1573" t="s">
        <v>518</v>
      </c>
      <c r="C1573" t="s">
        <v>34</v>
      </c>
      <c r="D1573">
        <v>21</v>
      </c>
      <c r="E1573" t="s">
        <v>45</v>
      </c>
      <c r="F1573">
        <v>29</v>
      </c>
      <c r="G1573">
        <v>0</v>
      </c>
      <c r="H1573">
        <v>10</v>
      </c>
      <c r="I1573" s="8">
        <v>0.54900000000000004</v>
      </c>
      <c r="J1573">
        <v>0.3</v>
      </c>
      <c r="K1573">
        <v>-3.1</v>
      </c>
      <c r="L1573">
        <v>25</v>
      </c>
      <c r="M1573">
        <v>58</v>
      </c>
      <c r="N1573" s="8">
        <v>0.43099999999999999</v>
      </c>
      <c r="O1573">
        <v>12</v>
      </c>
      <c r="P1573">
        <v>35</v>
      </c>
      <c r="Q1573">
        <v>0.34300000000000003</v>
      </c>
      <c r="R1573">
        <v>13</v>
      </c>
      <c r="S1573">
        <v>23</v>
      </c>
      <c r="T1573" s="8">
        <v>0.56499999999999995</v>
      </c>
      <c r="U1573">
        <v>6</v>
      </c>
      <c r="V1573">
        <v>9</v>
      </c>
      <c r="W1573" s="8">
        <v>0.66700000000000004</v>
      </c>
      <c r="X1573">
        <v>6</v>
      </c>
      <c r="Y1573">
        <v>20</v>
      </c>
      <c r="Z1573">
        <v>26</v>
      </c>
      <c r="AA1573">
        <v>4</v>
      </c>
      <c r="AB1573">
        <v>10</v>
      </c>
      <c r="AC1573">
        <v>2</v>
      </c>
      <c r="AD1573">
        <v>4</v>
      </c>
      <c r="AE1573">
        <v>15</v>
      </c>
      <c r="AF1573">
        <v>68</v>
      </c>
      <c r="AG1573" s="8" t="str">
        <f>IF(Table3[[#This Row],[FTA]]&gt;=100,Table3[[#This Row],[FT%]],"")</f>
        <v/>
      </c>
      <c r="AH1573" t="str">
        <f>UPPER(Table3[[#This Row],[Player]])</f>
        <v>JAMES YOUNG</v>
      </c>
    </row>
    <row r="1574" spans="1:34" x14ac:dyDescent="0.25">
      <c r="A1574">
        <v>2017</v>
      </c>
      <c r="B1574" t="s">
        <v>581</v>
      </c>
      <c r="C1574" t="s">
        <v>36</v>
      </c>
      <c r="D1574">
        <v>24</v>
      </c>
      <c r="E1574" t="s">
        <v>52</v>
      </c>
      <c r="F1574">
        <v>33</v>
      </c>
      <c r="G1574">
        <v>0</v>
      </c>
      <c r="H1574">
        <v>11.4</v>
      </c>
      <c r="I1574" s="8">
        <v>0.433</v>
      </c>
      <c r="J1574">
        <v>-0.1</v>
      </c>
      <c r="K1574">
        <v>-7.3</v>
      </c>
      <c r="L1574">
        <v>26</v>
      </c>
      <c r="M1574">
        <v>72</v>
      </c>
      <c r="N1574" s="8">
        <v>0.36099999999999999</v>
      </c>
      <c r="O1574">
        <v>5</v>
      </c>
      <c r="P1574">
        <v>23</v>
      </c>
      <c r="Q1574">
        <v>0.217</v>
      </c>
      <c r="R1574">
        <v>21</v>
      </c>
      <c r="S1574">
        <v>49</v>
      </c>
      <c r="T1574" s="8">
        <v>0.42899999999999999</v>
      </c>
      <c r="U1574">
        <v>11</v>
      </c>
      <c r="V1574">
        <v>15</v>
      </c>
      <c r="W1574" s="8">
        <v>0.73299999999999998</v>
      </c>
      <c r="X1574">
        <v>1</v>
      </c>
      <c r="Y1574">
        <v>16</v>
      </c>
      <c r="Z1574">
        <v>17</v>
      </c>
      <c r="AA1574">
        <v>15</v>
      </c>
      <c r="AB1574">
        <v>4</v>
      </c>
      <c r="AC1574">
        <v>0</v>
      </c>
      <c r="AD1574">
        <v>5</v>
      </c>
      <c r="AE1574">
        <v>5</v>
      </c>
      <c r="AF1574">
        <v>68</v>
      </c>
      <c r="AG1574" s="8" t="str">
        <f>IF(Table3[[#This Row],[FTA]]&gt;=100,Table3[[#This Row],[FT%]],"")</f>
        <v/>
      </c>
      <c r="AH1574" t="str">
        <f>UPPER(Table3[[#This Row],[Player]])</f>
        <v>JOE YOUNG</v>
      </c>
    </row>
    <row r="1575" spans="1:34" x14ac:dyDescent="0.25">
      <c r="A1575">
        <v>2017</v>
      </c>
      <c r="B1575" t="s">
        <v>332</v>
      </c>
      <c r="C1575" t="s">
        <v>34</v>
      </c>
      <c r="D1575">
        <v>31</v>
      </c>
      <c r="E1575" t="s">
        <v>74</v>
      </c>
      <c r="F1575">
        <v>60</v>
      </c>
      <c r="G1575">
        <v>60</v>
      </c>
      <c r="H1575">
        <v>14.1</v>
      </c>
      <c r="I1575" s="8">
        <v>0.58799999999999997</v>
      </c>
      <c r="J1575">
        <v>3.2</v>
      </c>
      <c r="K1575">
        <v>-0.7</v>
      </c>
      <c r="L1575">
        <v>272</v>
      </c>
      <c r="M1575">
        <v>633</v>
      </c>
      <c r="N1575" s="8">
        <v>0.43</v>
      </c>
      <c r="O1575">
        <v>170</v>
      </c>
      <c r="P1575">
        <v>421</v>
      </c>
      <c r="Q1575">
        <v>0.40400000000000003</v>
      </c>
      <c r="R1575">
        <v>102</v>
      </c>
      <c r="S1575">
        <v>212</v>
      </c>
      <c r="T1575" s="8">
        <v>0.48099999999999998</v>
      </c>
      <c r="U1575">
        <v>77</v>
      </c>
      <c r="V1575">
        <v>90</v>
      </c>
      <c r="W1575" s="8">
        <v>0.85599999999999998</v>
      </c>
      <c r="X1575">
        <v>25</v>
      </c>
      <c r="Y1575">
        <v>112</v>
      </c>
      <c r="Z1575">
        <v>137</v>
      </c>
      <c r="AA1575">
        <v>58</v>
      </c>
      <c r="AB1575">
        <v>37</v>
      </c>
      <c r="AC1575">
        <v>14</v>
      </c>
      <c r="AD1575">
        <v>36</v>
      </c>
      <c r="AE1575">
        <v>137</v>
      </c>
      <c r="AF1575">
        <v>791</v>
      </c>
      <c r="AG1575" s="8" t="str">
        <f>IF(Table3[[#This Row],[FTA]]&gt;=100,Table3[[#This Row],[FT%]],"")</f>
        <v/>
      </c>
      <c r="AH1575" t="str">
        <f>UPPER(Table3[[#This Row],[Player]])</f>
        <v>NICK YOUNG</v>
      </c>
    </row>
    <row r="1576" spans="1:34" x14ac:dyDescent="0.25">
      <c r="A1576">
        <v>2017</v>
      </c>
      <c r="B1576" t="s">
        <v>333</v>
      </c>
      <c r="C1576" t="s">
        <v>30</v>
      </c>
      <c r="D1576">
        <v>28</v>
      </c>
      <c r="E1576" t="s">
        <v>52</v>
      </c>
      <c r="F1576">
        <v>74</v>
      </c>
      <c r="G1576">
        <v>74</v>
      </c>
      <c r="H1576">
        <v>14.9</v>
      </c>
      <c r="I1576" s="8">
        <v>0.56200000000000006</v>
      </c>
      <c r="J1576">
        <v>4.5999999999999996</v>
      </c>
      <c r="K1576">
        <v>1.5</v>
      </c>
      <c r="L1576">
        <v>362</v>
      </c>
      <c r="M1576">
        <v>687</v>
      </c>
      <c r="N1576" s="8">
        <v>0.52700000000000002</v>
      </c>
      <c r="O1576">
        <v>45</v>
      </c>
      <c r="P1576">
        <v>118</v>
      </c>
      <c r="Q1576">
        <v>0.38100000000000001</v>
      </c>
      <c r="R1576">
        <v>317</v>
      </c>
      <c r="S1576">
        <v>569</v>
      </c>
      <c r="T1576" s="8">
        <v>0.55700000000000005</v>
      </c>
      <c r="U1576">
        <v>45</v>
      </c>
      <c r="V1576">
        <v>86</v>
      </c>
      <c r="W1576" s="8">
        <v>0.52300000000000002</v>
      </c>
      <c r="X1576">
        <v>131</v>
      </c>
      <c r="Y1576">
        <v>318</v>
      </c>
      <c r="Z1576">
        <v>449</v>
      </c>
      <c r="AA1576">
        <v>122</v>
      </c>
      <c r="AB1576">
        <v>114</v>
      </c>
      <c r="AC1576">
        <v>30</v>
      </c>
      <c r="AD1576">
        <v>96</v>
      </c>
      <c r="AE1576">
        <v>135</v>
      </c>
      <c r="AF1576">
        <v>814</v>
      </c>
      <c r="AG1576" s="8" t="str">
        <f>IF(Table3[[#This Row],[FTA]]&gt;=100,Table3[[#This Row],[FT%]],"")</f>
        <v/>
      </c>
      <c r="AH1576" t="str">
        <f>UPPER(Table3[[#This Row],[Player]])</f>
        <v>THADDEUS YOUNG</v>
      </c>
    </row>
    <row r="1577" spans="1:34" x14ac:dyDescent="0.25">
      <c r="A1577">
        <v>2017</v>
      </c>
      <c r="B1577" t="s">
        <v>444</v>
      </c>
      <c r="C1577" t="s">
        <v>30</v>
      </c>
      <c r="D1577">
        <v>24</v>
      </c>
      <c r="E1577" t="s">
        <v>449</v>
      </c>
      <c r="F1577">
        <v>62</v>
      </c>
      <c r="G1577">
        <v>58</v>
      </c>
      <c r="H1577">
        <v>16.7</v>
      </c>
      <c r="I1577" s="8">
        <v>0.60399999999999998</v>
      </c>
      <c r="J1577">
        <v>5.6</v>
      </c>
      <c r="K1577">
        <v>2.1</v>
      </c>
      <c r="L1577">
        <v>253</v>
      </c>
      <c r="M1577">
        <v>443</v>
      </c>
      <c r="N1577" s="8">
        <v>0.57099999999999995</v>
      </c>
      <c r="O1577">
        <v>0</v>
      </c>
      <c r="P1577">
        <v>1</v>
      </c>
      <c r="Q1577">
        <v>0</v>
      </c>
      <c r="R1577">
        <v>253</v>
      </c>
      <c r="S1577">
        <v>442</v>
      </c>
      <c r="T1577" s="8">
        <v>0.57199999999999995</v>
      </c>
      <c r="U1577">
        <v>133</v>
      </c>
      <c r="V1577">
        <v>196</v>
      </c>
      <c r="W1577" s="8">
        <v>0.67900000000000005</v>
      </c>
      <c r="X1577">
        <v>135</v>
      </c>
      <c r="Y1577">
        <v>270</v>
      </c>
      <c r="Z1577">
        <v>405</v>
      </c>
      <c r="AA1577">
        <v>99</v>
      </c>
      <c r="AB1577">
        <v>62</v>
      </c>
      <c r="AC1577">
        <v>58</v>
      </c>
      <c r="AD1577">
        <v>65</v>
      </c>
      <c r="AE1577">
        <v>189</v>
      </c>
      <c r="AF1577">
        <v>639</v>
      </c>
      <c r="AG1577" s="8">
        <f>IF(Table3[[#This Row],[FTA]]&gt;=100,Table3[[#This Row],[FT%]],"")</f>
        <v>0.67900000000000005</v>
      </c>
      <c r="AH1577" t="str">
        <f>UPPER(Table3[[#This Row],[Player]])</f>
        <v>CODY ZELLER</v>
      </c>
    </row>
    <row r="1578" spans="1:34" x14ac:dyDescent="0.25">
      <c r="A1578">
        <v>2017</v>
      </c>
      <c r="B1578" t="s">
        <v>389</v>
      </c>
      <c r="C1578" t="s">
        <v>38</v>
      </c>
      <c r="D1578">
        <v>27</v>
      </c>
      <c r="E1578" t="s">
        <v>45</v>
      </c>
      <c r="F1578">
        <v>51</v>
      </c>
      <c r="G1578">
        <v>5</v>
      </c>
      <c r="H1578">
        <v>13</v>
      </c>
      <c r="I1578" s="8">
        <v>0.50800000000000001</v>
      </c>
      <c r="J1578">
        <v>1</v>
      </c>
      <c r="K1578">
        <v>-2.5</v>
      </c>
      <c r="L1578">
        <v>78</v>
      </c>
      <c r="M1578">
        <v>158</v>
      </c>
      <c r="N1578" s="8">
        <v>0.49399999999999999</v>
      </c>
      <c r="O1578">
        <v>0</v>
      </c>
      <c r="P1578">
        <v>1</v>
      </c>
      <c r="Q1578">
        <v>0</v>
      </c>
      <c r="R1578">
        <v>78</v>
      </c>
      <c r="S1578">
        <v>157</v>
      </c>
      <c r="T1578" s="8">
        <v>0.497</v>
      </c>
      <c r="U1578">
        <v>22</v>
      </c>
      <c r="V1578">
        <v>39</v>
      </c>
      <c r="W1578" s="8">
        <v>0.56399999999999995</v>
      </c>
      <c r="X1578">
        <v>43</v>
      </c>
      <c r="Y1578">
        <v>81</v>
      </c>
      <c r="Z1578">
        <v>124</v>
      </c>
      <c r="AA1578">
        <v>42</v>
      </c>
      <c r="AB1578">
        <v>7</v>
      </c>
      <c r="AC1578">
        <v>21</v>
      </c>
      <c r="AD1578">
        <v>20</v>
      </c>
      <c r="AE1578">
        <v>61</v>
      </c>
      <c r="AF1578">
        <v>178</v>
      </c>
      <c r="AG1578" s="8" t="str">
        <f>IF(Table3[[#This Row],[FTA]]&gt;=100,Table3[[#This Row],[FT%]],"")</f>
        <v/>
      </c>
      <c r="AH1578" t="str">
        <f>UPPER(Table3[[#This Row],[Player]])</f>
        <v>TYLER ZELLER</v>
      </c>
    </row>
    <row r="1579" spans="1:34" x14ac:dyDescent="0.25">
      <c r="A1579">
        <v>2017</v>
      </c>
      <c r="B1579" t="s">
        <v>656</v>
      </c>
      <c r="C1579" t="s">
        <v>50</v>
      </c>
      <c r="D1579">
        <v>22</v>
      </c>
      <c r="E1579" t="s">
        <v>63</v>
      </c>
      <c r="F1579">
        <v>44</v>
      </c>
      <c r="G1579">
        <v>18</v>
      </c>
      <c r="H1579">
        <v>6.9</v>
      </c>
      <c r="I1579" s="8">
        <v>0.503</v>
      </c>
      <c r="J1579">
        <v>0.5</v>
      </c>
      <c r="K1579">
        <v>-3.7</v>
      </c>
      <c r="L1579">
        <v>88</v>
      </c>
      <c r="M1579">
        <v>221</v>
      </c>
      <c r="N1579" s="8">
        <v>0.39800000000000002</v>
      </c>
      <c r="O1579">
        <v>33</v>
      </c>
      <c r="P1579">
        <v>99</v>
      </c>
      <c r="Q1579">
        <v>0.33300000000000002</v>
      </c>
      <c r="R1579">
        <v>55</v>
      </c>
      <c r="S1579">
        <v>122</v>
      </c>
      <c r="T1579" s="8">
        <v>0.45100000000000001</v>
      </c>
      <c r="U1579">
        <v>31</v>
      </c>
      <c r="V1579">
        <v>40</v>
      </c>
      <c r="W1579" s="8">
        <v>0.77500000000000002</v>
      </c>
      <c r="X1579">
        <v>15</v>
      </c>
      <c r="Y1579">
        <v>110</v>
      </c>
      <c r="Z1579">
        <v>125</v>
      </c>
      <c r="AA1579">
        <v>36</v>
      </c>
      <c r="AB1579">
        <v>15</v>
      </c>
      <c r="AC1579">
        <v>16</v>
      </c>
      <c r="AD1579">
        <v>40</v>
      </c>
      <c r="AE1579">
        <v>78</v>
      </c>
      <c r="AF1579">
        <v>240</v>
      </c>
      <c r="AG1579" s="8" t="str">
        <f>IF(Table3[[#This Row],[FTA]]&gt;=100,Table3[[#This Row],[FT%]],"")</f>
        <v/>
      </c>
      <c r="AH1579" t="str">
        <f>UPPER(Table3[[#This Row],[Player]])</f>
        <v>PAUL ZIPSER</v>
      </c>
    </row>
    <row r="1580" spans="1:34" x14ac:dyDescent="0.25">
      <c r="A1580">
        <v>2017</v>
      </c>
      <c r="B1580" t="s">
        <v>657</v>
      </c>
      <c r="C1580" t="s">
        <v>38</v>
      </c>
      <c r="D1580">
        <v>19</v>
      </c>
      <c r="E1580" t="s">
        <v>74</v>
      </c>
      <c r="F1580">
        <v>38</v>
      </c>
      <c r="G1580">
        <v>11</v>
      </c>
      <c r="H1580">
        <v>17</v>
      </c>
      <c r="I1580" s="8">
        <v>0.54700000000000004</v>
      </c>
      <c r="J1580">
        <v>1.1000000000000001</v>
      </c>
      <c r="K1580">
        <v>-2.5</v>
      </c>
      <c r="L1580">
        <v>126</v>
      </c>
      <c r="M1580">
        <v>238</v>
      </c>
      <c r="N1580" s="8">
        <v>0.52900000000000003</v>
      </c>
      <c r="O1580">
        <v>0</v>
      </c>
      <c r="P1580">
        <v>3</v>
      </c>
      <c r="Q1580">
        <v>0</v>
      </c>
      <c r="R1580">
        <v>126</v>
      </c>
      <c r="S1580">
        <v>235</v>
      </c>
      <c r="T1580" s="8">
        <v>0.53600000000000003</v>
      </c>
      <c r="U1580">
        <v>32</v>
      </c>
      <c r="V1580">
        <v>49</v>
      </c>
      <c r="W1580" s="8">
        <v>0.65300000000000002</v>
      </c>
      <c r="X1580">
        <v>41</v>
      </c>
      <c r="Y1580">
        <v>118</v>
      </c>
      <c r="Z1580">
        <v>159</v>
      </c>
      <c r="AA1580">
        <v>30</v>
      </c>
      <c r="AB1580">
        <v>14</v>
      </c>
      <c r="AC1580">
        <v>33</v>
      </c>
      <c r="AD1580">
        <v>30</v>
      </c>
      <c r="AE1580">
        <v>66</v>
      </c>
      <c r="AF1580">
        <v>284</v>
      </c>
      <c r="AG1580" s="8" t="str">
        <f>IF(Table3[[#This Row],[FTA]]&gt;=100,Table3[[#This Row],[FT%]],"")</f>
        <v/>
      </c>
      <c r="AH1580" t="str">
        <f>UPPER(Table3[[#This Row],[Player]])</f>
        <v>IVICA ZUBAC</v>
      </c>
    </row>
  </sheetData>
  <conditionalFormatting sqref="Q1:Q1048576">
    <cfRule type="cellIs" dxfId="9" priority="1" operator="equal">
      <formula>0</formula>
    </cfRule>
    <cfRule type="cellIs" dxfId="8" priority="2" operator="between">
      <formula>0.28</formula>
      <formula>0.37</formula>
    </cfRule>
    <cfRule type="cellIs" dxfId="7" priority="3" operator="lessThan">
      <formula>0.28</formula>
    </cfRule>
    <cfRule type="cellIs" dxfId="6" priority="4" operator="greaterThan">
      <formula>0.37</formula>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4587B-FFEA-49D3-91BB-6BDA7C441290}">
  <sheetPr codeName="Sheet6"/>
  <dimension ref="A1"/>
  <sheetViews>
    <sheetView workbookViewId="0">
      <selection activeCell="G18" sqref="G18"/>
    </sheetView>
  </sheetViews>
  <sheetFormatPr defaultRowHeight="13.8"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103E0-011E-4657-AB1D-FB6B3BF96C5F}">
  <sheetPr codeName="Sheet7"/>
  <dimension ref="A1"/>
  <sheetViews>
    <sheetView workbookViewId="0">
      <selection activeCell="G25" sqref="G25"/>
    </sheetView>
  </sheetViews>
  <sheetFormatPr defaultRowHeight="13.8"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0F33-D09C-45EC-9242-4467424AE948}">
  <sheetPr codeName="Sheet4"/>
  <dimension ref="A3:K682"/>
  <sheetViews>
    <sheetView zoomScaleNormal="100" workbookViewId="0">
      <selection activeCell="J33" sqref="J33"/>
    </sheetView>
  </sheetViews>
  <sheetFormatPr defaultRowHeight="13.8" x14ac:dyDescent="0.25"/>
  <cols>
    <col min="1" max="1" width="27" bestFit="1" customWidth="1"/>
    <col min="5" max="5" width="13.09765625" bestFit="1" customWidth="1"/>
    <col min="6" max="6" width="10.8984375" bestFit="1" customWidth="1"/>
    <col min="10" max="10" width="13.09765625" bestFit="1" customWidth="1"/>
    <col min="11" max="11" width="14.59765625" bestFit="1" customWidth="1"/>
  </cols>
  <sheetData>
    <row r="3" spans="1:1" x14ac:dyDescent="0.25">
      <c r="A3" s="1" t="s">
        <v>658</v>
      </c>
    </row>
    <row r="4" spans="1:1" x14ac:dyDescent="0.25">
      <c r="A4" s="2" t="s">
        <v>38</v>
      </c>
    </row>
    <row r="5" spans="1:1" x14ac:dyDescent="0.25">
      <c r="A5" s="5" t="s">
        <v>609</v>
      </c>
    </row>
    <row r="6" spans="1:1" x14ac:dyDescent="0.25">
      <c r="A6" s="5" t="s">
        <v>188</v>
      </c>
    </row>
    <row r="7" spans="1:1" x14ac:dyDescent="0.25">
      <c r="A7" s="5" t="s">
        <v>199</v>
      </c>
    </row>
    <row r="8" spans="1:1" x14ac:dyDescent="0.25">
      <c r="A8" s="5" t="s">
        <v>577</v>
      </c>
    </row>
    <row r="9" spans="1:1" x14ac:dyDescent="0.25">
      <c r="A9" s="5" t="s">
        <v>426</v>
      </c>
    </row>
    <row r="10" spans="1:1" x14ac:dyDescent="0.25">
      <c r="A10" s="5" t="s">
        <v>391</v>
      </c>
    </row>
    <row r="11" spans="1:1" x14ac:dyDescent="0.25">
      <c r="A11" s="5" t="s">
        <v>292</v>
      </c>
    </row>
    <row r="12" spans="1:1" x14ac:dyDescent="0.25">
      <c r="A12" s="5" t="s">
        <v>308</v>
      </c>
    </row>
    <row r="13" spans="1:1" x14ac:dyDescent="0.25">
      <c r="A13" s="5" t="s">
        <v>349</v>
      </c>
    </row>
    <row r="14" spans="1:1" x14ac:dyDescent="0.25">
      <c r="A14" s="5" t="s">
        <v>72</v>
      </c>
    </row>
    <row r="15" spans="1:1" x14ac:dyDescent="0.25">
      <c r="A15" s="5" t="s">
        <v>87</v>
      </c>
    </row>
    <row r="16" spans="1:1" x14ac:dyDescent="0.25">
      <c r="A16" s="5" t="s">
        <v>347</v>
      </c>
    </row>
    <row r="17" spans="1:11" x14ac:dyDescent="0.25">
      <c r="A17" s="5" t="s">
        <v>338</v>
      </c>
    </row>
    <row r="18" spans="1:11" x14ac:dyDescent="0.25">
      <c r="A18" s="5" t="s">
        <v>83</v>
      </c>
    </row>
    <row r="19" spans="1:11" x14ac:dyDescent="0.25">
      <c r="A19" s="5" t="s">
        <v>226</v>
      </c>
    </row>
    <row r="20" spans="1:11" x14ac:dyDescent="0.25">
      <c r="A20" s="5" t="s">
        <v>448</v>
      </c>
    </row>
    <row r="21" spans="1:11" x14ac:dyDescent="0.25">
      <c r="A21" s="5" t="s">
        <v>148</v>
      </c>
    </row>
    <row r="22" spans="1:11" x14ac:dyDescent="0.25">
      <c r="A22" s="5" t="s">
        <v>53</v>
      </c>
    </row>
    <row r="23" spans="1:11" x14ac:dyDescent="0.25">
      <c r="A23" s="5" t="s">
        <v>91</v>
      </c>
    </row>
    <row r="24" spans="1:11" x14ac:dyDescent="0.25">
      <c r="A24" s="5" t="s">
        <v>212</v>
      </c>
    </row>
    <row r="25" spans="1:11" x14ac:dyDescent="0.25">
      <c r="A25" s="5" t="s">
        <v>454</v>
      </c>
    </row>
    <row r="26" spans="1:11" x14ac:dyDescent="0.25">
      <c r="A26" s="5" t="s">
        <v>444</v>
      </c>
      <c r="E26" s="1" t="s">
        <v>658</v>
      </c>
      <c r="F26" t="s">
        <v>678</v>
      </c>
    </row>
    <row r="27" spans="1:11" x14ac:dyDescent="0.25">
      <c r="A27" s="5" t="s">
        <v>529</v>
      </c>
      <c r="E27" s="2" t="s">
        <v>115</v>
      </c>
      <c r="F27">
        <v>6610</v>
      </c>
    </row>
    <row r="28" spans="1:11" x14ac:dyDescent="0.25">
      <c r="A28" s="5" t="s">
        <v>319</v>
      </c>
      <c r="E28" s="2" t="s">
        <v>45</v>
      </c>
      <c r="F28">
        <v>6903</v>
      </c>
    </row>
    <row r="29" spans="1:11" x14ac:dyDescent="0.25">
      <c r="A29" s="5" t="s">
        <v>210</v>
      </c>
      <c r="E29" s="2" t="s">
        <v>342</v>
      </c>
      <c r="F29">
        <v>5733</v>
      </c>
    </row>
    <row r="30" spans="1:11" x14ac:dyDescent="0.25">
      <c r="A30" s="5" t="s">
        <v>84</v>
      </c>
      <c r="E30" s="2" t="s">
        <v>63</v>
      </c>
      <c r="F30">
        <v>5407</v>
      </c>
      <c r="J30" s="1" t="s">
        <v>658</v>
      </c>
      <c r="K30" t="s">
        <v>666</v>
      </c>
    </row>
    <row r="31" spans="1:11" x14ac:dyDescent="0.25">
      <c r="A31" s="5" t="s">
        <v>119</v>
      </c>
      <c r="E31" s="2" t="s">
        <v>449</v>
      </c>
      <c r="F31">
        <v>6323</v>
      </c>
      <c r="J31" s="2">
        <v>2015</v>
      </c>
      <c r="K31" s="4">
        <v>12.938051470588231</v>
      </c>
    </row>
    <row r="32" spans="1:11" x14ac:dyDescent="0.25">
      <c r="A32" s="5" t="s">
        <v>412</v>
      </c>
      <c r="E32" s="2" t="s">
        <v>109</v>
      </c>
      <c r="F32">
        <v>7454</v>
      </c>
      <c r="J32" s="5" t="s">
        <v>115</v>
      </c>
      <c r="K32" s="4">
        <v>14.25</v>
      </c>
    </row>
    <row r="33" spans="1:11" x14ac:dyDescent="0.25">
      <c r="A33" s="5" t="s">
        <v>189</v>
      </c>
      <c r="E33" s="2" t="s">
        <v>66</v>
      </c>
      <c r="F33">
        <v>6896</v>
      </c>
      <c r="J33" s="5" t="s">
        <v>45</v>
      </c>
      <c r="K33" s="4">
        <v>13.763157894736842</v>
      </c>
    </row>
    <row r="34" spans="1:11" x14ac:dyDescent="0.25">
      <c r="A34" s="5" t="s">
        <v>502</v>
      </c>
      <c r="E34" s="2" t="s">
        <v>35</v>
      </c>
      <c r="F34">
        <v>6285</v>
      </c>
      <c r="J34" s="5" t="s">
        <v>342</v>
      </c>
      <c r="K34" s="4">
        <v>12.67647058823529</v>
      </c>
    </row>
    <row r="35" spans="1:11" x14ac:dyDescent="0.25">
      <c r="A35" s="5" t="s">
        <v>75</v>
      </c>
      <c r="E35" s="2" t="s">
        <v>104</v>
      </c>
      <c r="F35">
        <v>6058</v>
      </c>
      <c r="J35" s="5" t="s">
        <v>63</v>
      </c>
      <c r="K35" s="4">
        <v>13.863636363636362</v>
      </c>
    </row>
    <row r="36" spans="1:11" x14ac:dyDescent="0.25">
      <c r="A36" s="5" t="s">
        <v>93</v>
      </c>
      <c r="E36" s="2" t="s">
        <v>76</v>
      </c>
      <c r="F36">
        <v>7370</v>
      </c>
      <c r="J36" s="5" t="s">
        <v>449</v>
      </c>
      <c r="K36" s="4">
        <v>13.221428571428573</v>
      </c>
    </row>
    <row r="37" spans="1:11" x14ac:dyDescent="0.25">
      <c r="A37" s="5" t="s">
        <v>213</v>
      </c>
      <c r="E37" s="2" t="s">
        <v>32</v>
      </c>
      <c r="F37">
        <v>8519</v>
      </c>
      <c r="J37" s="5" t="s">
        <v>109</v>
      </c>
      <c r="K37" s="4">
        <v>12.571428571428569</v>
      </c>
    </row>
    <row r="38" spans="1:11" x14ac:dyDescent="0.25">
      <c r="A38" s="5" t="s">
        <v>544</v>
      </c>
      <c r="E38" s="2" t="s">
        <v>52</v>
      </c>
      <c r="F38">
        <v>5514</v>
      </c>
      <c r="J38" s="5" t="s">
        <v>66</v>
      </c>
      <c r="K38" s="4">
        <v>12.346666666666669</v>
      </c>
    </row>
    <row r="39" spans="1:11" x14ac:dyDescent="0.25">
      <c r="A39" s="5" t="s">
        <v>634</v>
      </c>
      <c r="E39" s="2" t="s">
        <v>82</v>
      </c>
      <c r="F39">
        <v>6616</v>
      </c>
      <c r="J39" s="5" t="s">
        <v>35</v>
      </c>
      <c r="K39" s="4">
        <v>13.050000000000002</v>
      </c>
    </row>
    <row r="40" spans="1:11" x14ac:dyDescent="0.25">
      <c r="A40" s="5" t="s">
        <v>414</v>
      </c>
      <c r="E40" s="2" t="s">
        <v>74</v>
      </c>
      <c r="F40">
        <v>5672</v>
      </c>
      <c r="J40" s="5" t="s">
        <v>104</v>
      </c>
      <c r="K40" s="4">
        <v>13.533333333333335</v>
      </c>
    </row>
    <row r="41" spans="1:11" x14ac:dyDescent="0.25">
      <c r="A41" s="5" t="s">
        <v>245</v>
      </c>
      <c r="E41" s="2" t="s">
        <v>47</v>
      </c>
      <c r="F41">
        <v>4936</v>
      </c>
      <c r="J41" s="5" t="s">
        <v>76</v>
      </c>
      <c r="K41" s="4">
        <v>15.390909090909092</v>
      </c>
    </row>
    <row r="42" spans="1:11" x14ac:dyDescent="0.25">
      <c r="A42" s="5" t="s">
        <v>379</v>
      </c>
      <c r="E42" s="2" t="s">
        <v>61</v>
      </c>
      <c r="F42">
        <v>5346</v>
      </c>
      <c r="J42" s="5" t="s">
        <v>32</v>
      </c>
      <c r="K42" s="4">
        <v>11.773684210526318</v>
      </c>
    </row>
    <row r="43" spans="1:11" x14ac:dyDescent="0.25">
      <c r="A43" s="5" t="s">
        <v>657</v>
      </c>
      <c r="E43" s="2" t="s">
        <v>88</v>
      </c>
      <c r="F43">
        <v>4710</v>
      </c>
      <c r="J43" s="5" t="s">
        <v>52</v>
      </c>
      <c r="K43" s="4">
        <v>14.542857142857143</v>
      </c>
    </row>
    <row r="44" spans="1:11" x14ac:dyDescent="0.25">
      <c r="A44" s="5" t="s">
        <v>181</v>
      </c>
      <c r="E44" s="2" t="s">
        <v>71</v>
      </c>
      <c r="F44">
        <v>4293</v>
      </c>
      <c r="J44" s="5" t="s">
        <v>82</v>
      </c>
      <c r="K44" s="4">
        <v>12.316666666666666</v>
      </c>
    </row>
    <row r="45" spans="1:11" x14ac:dyDescent="0.25">
      <c r="A45" s="5" t="s">
        <v>558</v>
      </c>
      <c r="E45" s="2" t="s">
        <v>392</v>
      </c>
      <c r="F45">
        <v>5690</v>
      </c>
      <c r="J45" s="5" t="s">
        <v>74</v>
      </c>
      <c r="K45" s="4">
        <v>12.384615384615383</v>
      </c>
    </row>
    <row r="46" spans="1:11" x14ac:dyDescent="0.25">
      <c r="A46" s="5" t="s">
        <v>511</v>
      </c>
      <c r="E46" s="2" t="s">
        <v>60</v>
      </c>
      <c r="F46">
        <v>5396</v>
      </c>
      <c r="J46" s="5" t="s">
        <v>47</v>
      </c>
      <c r="K46" s="4">
        <v>14.553333333333335</v>
      </c>
    </row>
    <row r="47" spans="1:11" x14ac:dyDescent="0.25">
      <c r="A47" s="5" t="s">
        <v>287</v>
      </c>
      <c r="E47" s="2" t="s">
        <v>40</v>
      </c>
      <c r="F47">
        <v>5504</v>
      </c>
      <c r="J47" s="5" t="s">
        <v>61</v>
      </c>
      <c r="K47" s="4">
        <v>11.963157894736842</v>
      </c>
    </row>
    <row r="48" spans="1:11" x14ac:dyDescent="0.25">
      <c r="A48" s="5" t="s">
        <v>300</v>
      </c>
      <c r="E48" s="2" t="s">
        <v>58</v>
      </c>
      <c r="F48">
        <v>5483</v>
      </c>
      <c r="J48" s="5" t="s">
        <v>88</v>
      </c>
      <c r="K48" s="4">
        <v>12.946666666666665</v>
      </c>
    </row>
    <row r="49" spans="1:11" x14ac:dyDescent="0.25">
      <c r="A49" s="5" t="s">
        <v>237</v>
      </c>
      <c r="E49" s="2" t="s">
        <v>44</v>
      </c>
      <c r="F49">
        <v>6851</v>
      </c>
      <c r="J49" s="5" t="s">
        <v>71</v>
      </c>
      <c r="K49" s="4">
        <v>13.375</v>
      </c>
    </row>
    <row r="50" spans="1:11" x14ac:dyDescent="0.25">
      <c r="A50" s="5" t="s">
        <v>65</v>
      </c>
      <c r="E50" s="2" t="s">
        <v>96</v>
      </c>
      <c r="F50">
        <v>6009</v>
      </c>
      <c r="J50" s="5" t="s">
        <v>392</v>
      </c>
      <c r="K50" s="4">
        <v>12.306666666666667</v>
      </c>
    </row>
    <row r="51" spans="1:11" x14ac:dyDescent="0.25">
      <c r="A51" s="5" t="s">
        <v>442</v>
      </c>
      <c r="E51" s="2" t="s">
        <v>42</v>
      </c>
      <c r="F51">
        <v>6828</v>
      </c>
      <c r="J51" s="5" t="s">
        <v>60</v>
      </c>
      <c r="K51" s="4">
        <v>12.794444444444444</v>
      </c>
    </row>
    <row r="52" spans="1:11" x14ac:dyDescent="0.25">
      <c r="A52" s="5" t="s">
        <v>254</v>
      </c>
      <c r="E52" s="2" t="s">
        <v>120</v>
      </c>
      <c r="F52">
        <v>5135</v>
      </c>
      <c r="J52" s="5" t="s">
        <v>40</v>
      </c>
      <c r="K52" s="4">
        <v>14.044444444444444</v>
      </c>
    </row>
    <row r="53" spans="1:11" x14ac:dyDescent="0.25">
      <c r="A53" s="5" t="s">
        <v>600</v>
      </c>
      <c r="E53" s="2" t="s">
        <v>56</v>
      </c>
      <c r="F53">
        <v>5290</v>
      </c>
      <c r="J53" s="5" t="s">
        <v>58</v>
      </c>
      <c r="K53" s="4">
        <v>12.160000000000002</v>
      </c>
    </row>
    <row r="54" spans="1:11" x14ac:dyDescent="0.25">
      <c r="A54" s="5" t="s">
        <v>483</v>
      </c>
      <c r="E54" s="2" t="s">
        <v>39</v>
      </c>
      <c r="F54">
        <v>5955</v>
      </c>
      <c r="J54" s="5" t="s">
        <v>44</v>
      </c>
      <c r="K54" s="4">
        <v>11.077272727272728</v>
      </c>
    </row>
    <row r="55" spans="1:11" x14ac:dyDescent="0.25">
      <c r="A55" s="5" t="s">
        <v>354</v>
      </c>
      <c r="E55" s="2" t="s">
        <v>69</v>
      </c>
      <c r="F55">
        <v>18189</v>
      </c>
      <c r="J55" s="5" t="s">
        <v>96</v>
      </c>
      <c r="K55" s="4">
        <v>11.280000000000001</v>
      </c>
    </row>
    <row r="56" spans="1:11" x14ac:dyDescent="0.25">
      <c r="A56" s="5" t="s">
        <v>386</v>
      </c>
      <c r="E56" s="2" t="s">
        <v>37</v>
      </c>
      <c r="F56">
        <v>5861</v>
      </c>
      <c r="J56" s="5" t="s">
        <v>42</v>
      </c>
      <c r="K56" s="4">
        <v>13.45</v>
      </c>
    </row>
    <row r="57" spans="1:11" x14ac:dyDescent="0.25">
      <c r="A57" s="5" t="s">
        <v>184</v>
      </c>
      <c r="E57" s="2" t="s">
        <v>48</v>
      </c>
      <c r="F57">
        <v>5393</v>
      </c>
      <c r="J57" s="5" t="s">
        <v>120</v>
      </c>
      <c r="K57" s="4">
        <v>13.157142857142858</v>
      </c>
    </row>
    <row r="58" spans="1:11" x14ac:dyDescent="0.25">
      <c r="A58" s="5" t="s">
        <v>418</v>
      </c>
      <c r="E58" s="2" t="s">
        <v>677</v>
      </c>
      <c r="J58" s="5" t="s">
        <v>56</v>
      </c>
      <c r="K58" s="4">
        <v>14.185714285714285</v>
      </c>
    </row>
    <row r="59" spans="1:11" x14ac:dyDescent="0.25">
      <c r="A59" s="5" t="s">
        <v>496</v>
      </c>
      <c r="E59" s="2" t="s">
        <v>659</v>
      </c>
      <c r="F59">
        <v>198229</v>
      </c>
      <c r="J59" s="5" t="s">
        <v>39</v>
      </c>
      <c r="K59" s="4">
        <v>15.727272727272727</v>
      </c>
    </row>
    <row r="60" spans="1:11" x14ac:dyDescent="0.25">
      <c r="A60" s="5" t="s">
        <v>572</v>
      </c>
      <c r="J60" s="5" t="s">
        <v>69</v>
      </c>
      <c r="K60" s="4">
        <v>12.084848484848486</v>
      </c>
    </row>
    <row r="61" spans="1:11" x14ac:dyDescent="0.25">
      <c r="A61" s="5" t="s">
        <v>433</v>
      </c>
      <c r="J61" s="5" t="s">
        <v>37</v>
      </c>
      <c r="K61" s="4">
        <v>14.305555555555555</v>
      </c>
    </row>
    <row r="62" spans="1:11" x14ac:dyDescent="0.25">
      <c r="A62" s="5" t="s">
        <v>263</v>
      </c>
      <c r="J62" s="5" t="s">
        <v>48</v>
      </c>
      <c r="K62" s="4">
        <v>11.9625</v>
      </c>
    </row>
    <row r="63" spans="1:11" x14ac:dyDescent="0.25">
      <c r="A63" s="5" t="s">
        <v>281</v>
      </c>
      <c r="J63" s="2">
        <v>2016</v>
      </c>
      <c r="K63" s="4">
        <v>13.168316831683157</v>
      </c>
    </row>
    <row r="64" spans="1:11" x14ac:dyDescent="0.25">
      <c r="A64" s="5" t="s">
        <v>545</v>
      </c>
      <c r="J64" s="5" t="s">
        <v>115</v>
      </c>
      <c r="K64" s="4">
        <v>13.513333333333334</v>
      </c>
    </row>
    <row r="65" spans="1:11" x14ac:dyDescent="0.25">
      <c r="A65" s="5" t="s">
        <v>216</v>
      </c>
      <c r="J65" s="5" t="s">
        <v>45</v>
      </c>
      <c r="K65" s="4">
        <v>12.807692307692308</v>
      </c>
    </row>
    <row r="66" spans="1:11" x14ac:dyDescent="0.25">
      <c r="A66" s="5" t="s">
        <v>369</v>
      </c>
      <c r="J66" s="5" t="s">
        <v>342</v>
      </c>
      <c r="K66" s="4">
        <v>13.44</v>
      </c>
    </row>
    <row r="67" spans="1:11" x14ac:dyDescent="0.25">
      <c r="A67" s="5" t="s">
        <v>495</v>
      </c>
      <c r="J67" s="5" t="s">
        <v>63</v>
      </c>
      <c r="K67" s="4">
        <v>13.05</v>
      </c>
    </row>
    <row r="68" spans="1:11" x14ac:dyDescent="0.25">
      <c r="A68" s="5" t="s">
        <v>152</v>
      </c>
      <c r="J68" s="5" t="s">
        <v>449</v>
      </c>
      <c r="K68" s="4">
        <v>14.006250000000001</v>
      </c>
    </row>
    <row r="69" spans="1:11" x14ac:dyDescent="0.25">
      <c r="A69" s="5" t="s">
        <v>162</v>
      </c>
      <c r="J69" s="5" t="s">
        <v>109</v>
      </c>
      <c r="K69" s="4">
        <v>13.785714285714286</v>
      </c>
    </row>
    <row r="70" spans="1:11" x14ac:dyDescent="0.25">
      <c r="A70" s="5" t="s">
        <v>289</v>
      </c>
      <c r="J70" s="5" t="s">
        <v>66</v>
      </c>
      <c r="K70" s="4">
        <v>14.32</v>
      </c>
    </row>
    <row r="71" spans="1:11" x14ac:dyDescent="0.25">
      <c r="A71" s="5" t="s">
        <v>434</v>
      </c>
      <c r="J71" s="5" t="s">
        <v>35</v>
      </c>
      <c r="K71" s="4">
        <v>13.11875</v>
      </c>
    </row>
    <row r="72" spans="1:11" x14ac:dyDescent="0.25">
      <c r="A72" s="5" t="s">
        <v>89</v>
      </c>
      <c r="J72" s="5" t="s">
        <v>104</v>
      </c>
      <c r="K72" s="4">
        <v>13.112499999999997</v>
      </c>
    </row>
    <row r="73" spans="1:11" x14ac:dyDescent="0.25">
      <c r="A73" s="5" t="s">
        <v>362</v>
      </c>
      <c r="J73" s="5" t="s">
        <v>76</v>
      </c>
      <c r="K73" s="4">
        <v>15.825000000000001</v>
      </c>
    </row>
    <row r="74" spans="1:11" x14ac:dyDescent="0.25">
      <c r="A74" s="5" t="s">
        <v>431</v>
      </c>
      <c r="J74" s="5" t="s">
        <v>32</v>
      </c>
      <c r="K74" s="4">
        <v>14.0375</v>
      </c>
    </row>
    <row r="75" spans="1:11" x14ac:dyDescent="0.25">
      <c r="A75" s="5" t="s">
        <v>531</v>
      </c>
      <c r="J75" s="5" t="s">
        <v>52</v>
      </c>
      <c r="K75" s="4">
        <v>13.223076923076924</v>
      </c>
    </row>
    <row r="76" spans="1:11" x14ac:dyDescent="0.25">
      <c r="A76" s="5" t="s">
        <v>573</v>
      </c>
      <c r="J76" s="5" t="s">
        <v>82</v>
      </c>
      <c r="K76" s="4">
        <v>13.626666666666665</v>
      </c>
    </row>
    <row r="77" spans="1:11" x14ac:dyDescent="0.25">
      <c r="A77" s="5" t="s">
        <v>182</v>
      </c>
      <c r="J77" s="5" t="s">
        <v>74</v>
      </c>
      <c r="K77" s="4">
        <v>12.230769230769234</v>
      </c>
    </row>
    <row r="78" spans="1:11" x14ac:dyDescent="0.25">
      <c r="A78" s="5" t="s">
        <v>494</v>
      </c>
      <c r="J78" s="5" t="s">
        <v>47</v>
      </c>
      <c r="K78" s="4">
        <v>13.179166666666667</v>
      </c>
    </row>
    <row r="79" spans="1:11" x14ac:dyDescent="0.25">
      <c r="A79" s="5" t="s">
        <v>542</v>
      </c>
      <c r="J79" s="5" t="s">
        <v>61</v>
      </c>
      <c r="K79" s="4">
        <v>14.000000000000002</v>
      </c>
    </row>
    <row r="80" spans="1:11" x14ac:dyDescent="0.25">
      <c r="A80" s="5" t="s">
        <v>311</v>
      </c>
      <c r="J80" s="5" t="s">
        <v>88</v>
      </c>
      <c r="K80" s="4">
        <v>11.493333333333334</v>
      </c>
    </row>
    <row r="81" spans="1:11" x14ac:dyDescent="0.25">
      <c r="A81" s="5" t="s">
        <v>153</v>
      </c>
      <c r="J81" s="5" t="s">
        <v>71</v>
      </c>
      <c r="K81" s="4">
        <v>12.921428571428573</v>
      </c>
    </row>
    <row r="82" spans="1:11" x14ac:dyDescent="0.25">
      <c r="A82" s="5" t="s">
        <v>394</v>
      </c>
      <c r="J82" s="5" t="s">
        <v>392</v>
      </c>
      <c r="K82" s="4">
        <v>13.8</v>
      </c>
    </row>
    <row r="83" spans="1:11" x14ac:dyDescent="0.25">
      <c r="A83" s="5" t="s">
        <v>536</v>
      </c>
      <c r="J83" s="5" t="s">
        <v>60</v>
      </c>
      <c r="K83" s="4">
        <v>13.146153846153847</v>
      </c>
    </row>
    <row r="84" spans="1:11" x14ac:dyDescent="0.25">
      <c r="A84" s="5" t="s">
        <v>376</v>
      </c>
      <c r="J84" s="5" t="s">
        <v>40</v>
      </c>
      <c r="K84" s="4">
        <v>13.146153846153847</v>
      </c>
    </row>
    <row r="85" spans="1:11" x14ac:dyDescent="0.25">
      <c r="A85" s="5" t="s">
        <v>227</v>
      </c>
      <c r="J85" s="5" t="s">
        <v>58</v>
      </c>
      <c r="K85" s="4">
        <v>12.281249999999998</v>
      </c>
    </row>
    <row r="86" spans="1:11" x14ac:dyDescent="0.25">
      <c r="A86" s="5" t="s">
        <v>180</v>
      </c>
      <c r="J86" s="5" t="s">
        <v>44</v>
      </c>
      <c r="K86" s="4">
        <v>11.8</v>
      </c>
    </row>
    <row r="87" spans="1:11" x14ac:dyDescent="0.25">
      <c r="A87" s="5" t="s">
        <v>415</v>
      </c>
      <c r="J87" s="5" t="s">
        <v>96</v>
      </c>
      <c r="K87" s="4">
        <v>12.047619047619046</v>
      </c>
    </row>
    <row r="88" spans="1:11" x14ac:dyDescent="0.25">
      <c r="A88" s="5" t="s">
        <v>187</v>
      </c>
      <c r="J88" s="5" t="s">
        <v>42</v>
      </c>
      <c r="K88" s="4">
        <v>11.392857142857141</v>
      </c>
    </row>
    <row r="89" spans="1:11" x14ac:dyDescent="0.25">
      <c r="A89" s="5" t="s">
        <v>551</v>
      </c>
      <c r="J89" s="5" t="s">
        <v>120</v>
      </c>
      <c r="K89" s="4">
        <v>13.741666666666669</v>
      </c>
    </row>
    <row r="90" spans="1:11" x14ac:dyDescent="0.25">
      <c r="A90" s="5" t="s">
        <v>623</v>
      </c>
      <c r="J90" s="5" t="s">
        <v>56</v>
      </c>
      <c r="K90" s="4">
        <v>15.1</v>
      </c>
    </row>
    <row r="91" spans="1:11" x14ac:dyDescent="0.25">
      <c r="A91" s="5" t="s">
        <v>390</v>
      </c>
      <c r="J91" s="5" t="s">
        <v>39</v>
      </c>
      <c r="K91" s="4">
        <v>14.514285714285716</v>
      </c>
    </row>
    <row r="92" spans="1:11" x14ac:dyDescent="0.25">
      <c r="A92" s="5" t="s">
        <v>450</v>
      </c>
      <c r="J92" s="5" t="s">
        <v>69</v>
      </c>
      <c r="K92" s="4">
        <v>12.222727272727271</v>
      </c>
    </row>
    <row r="93" spans="1:11" x14ac:dyDescent="0.25">
      <c r="A93" s="5" t="s">
        <v>625</v>
      </c>
      <c r="J93" s="5" t="s">
        <v>37</v>
      </c>
      <c r="K93" s="4">
        <v>12.839999999999998</v>
      </c>
    </row>
    <row r="94" spans="1:11" x14ac:dyDescent="0.25">
      <c r="A94" s="5" t="s">
        <v>290</v>
      </c>
      <c r="J94" s="5" t="s">
        <v>48</v>
      </c>
      <c r="K94" s="4">
        <v>13.194444444444445</v>
      </c>
    </row>
    <row r="95" spans="1:11" x14ac:dyDescent="0.25">
      <c r="A95" s="5" t="s">
        <v>562</v>
      </c>
      <c r="J95" s="2">
        <v>2017</v>
      </c>
      <c r="K95" s="4">
        <v>13.092641509433967</v>
      </c>
    </row>
    <row r="96" spans="1:11" x14ac:dyDescent="0.25">
      <c r="A96" s="5" t="s">
        <v>133</v>
      </c>
      <c r="J96" s="2" t="s">
        <v>659</v>
      </c>
      <c r="K96" s="4">
        <v>13.063584547181769</v>
      </c>
    </row>
    <row r="97" spans="1:1" x14ac:dyDescent="0.25">
      <c r="A97" s="5" t="s">
        <v>251</v>
      </c>
    </row>
    <row r="98" spans="1:1" x14ac:dyDescent="0.25">
      <c r="A98" s="5" t="s">
        <v>302</v>
      </c>
    </row>
    <row r="99" spans="1:1" x14ac:dyDescent="0.25">
      <c r="A99" s="5" t="s">
        <v>389</v>
      </c>
    </row>
    <row r="100" spans="1:1" x14ac:dyDescent="0.25">
      <c r="A100" s="5" t="s">
        <v>111</v>
      </c>
    </row>
    <row r="101" spans="1:1" x14ac:dyDescent="0.25">
      <c r="A101" s="5" t="s">
        <v>176</v>
      </c>
    </row>
    <row r="102" spans="1:1" x14ac:dyDescent="0.25">
      <c r="A102" s="5" t="s">
        <v>524</v>
      </c>
    </row>
    <row r="103" spans="1:1" x14ac:dyDescent="0.25">
      <c r="A103" s="5" t="s">
        <v>566</v>
      </c>
    </row>
    <row r="104" spans="1:1" x14ac:dyDescent="0.25">
      <c r="A104" s="5" t="s">
        <v>612</v>
      </c>
    </row>
    <row r="105" spans="1:1" x14ac:dyDescent="0.25">
      <c r="A105" s="5" t="s">
        <v>257</v>
      </c>
    </row>
    <row r="106" spans="1:1" x14ac:dyDescent="0.25">
      <c r="A106" s="2" t="s">
        <v>30</v>
      </c>
    </row>
    <row r="107" spans="1:1" x14ac:dyDescent="0.25">
      <c r="A107" s="5" t="s">
        <v>468</v>
      </c>
    </row>
    <row r="108" spans="1:1" x14ac:dyDescent="0.25">
      <c r="A108" s="5" t="s">
        <v>500</v>
      </c>
    </row>
    <row r="109" spans="1:1" x14ac:dyDescent="0.25">
      <c r="A109" s="5" t="s">
        <v>636</v>
      </c>
    </row>
    <row r="110" spans="1:1" x14ac:dyDescent="0.25">
      <c r="A110" s="5" t="s">
        <v>292</v>
      </c>
    </row>
    <row r="111" spans="1:1" x14ac:dyDescent="0.25">
      <c r="A111" s="5" t="s">
        <v>203</v>
      </c>
    </row>
    <row r="112" spans="1:1" x14ac:dyDescent="0.25">
      <c r="A112" s="5" t="s">
        <v>368</v>
      </c>
    </row>
    <row r="113" spans="1:1" x14ac:dyDescent="0.25">
      <c r="A113" s="5" t="s">
        <v>395</v>
      </c>
    </row>
    <row r="114" spans="1:1" x14ac:dyDescent="0.25">
      <c r="A114" s="5" t="s">
        <v>347</v>
      </c>
    </row>
    <row r="115" spans="1:1" x14ac:dyDescent="0.25">
      <c r="A115" s="5" t="s">
        <v>304</v>
      </c>
    </row>
    <row r="116" spans="1:1" x14ac:dyDescent="0.25">
      <c r="A116" s="5" t="s">
        <v>168</v>
      </c>
    </row>
    <row r="117" spans="1:1" x14ac:dyDescent="0.25">
      <c r="A117" s="5" t="s">
        <v>563</v>
      </c>
    </row>
    <row r="118" spans="1:1" x14ac:dyDescent="0.25">
      <c r="A118" s="5" t="s">
        <v>129</v>
      </c>
    </row>
    <row r="119" spans="1:1" x14ac:dyDescent="0.25">
      <c r="A119" s="5" t="s">
        <v>330</v>
      </c>
    </row>
    <row r="120" spans="1:1" x14ac:dyDescent="0.25">
      <c r="A120" s="5" t="s">
        <v>77</v>
      </c>
    </row>
    <row r="121" spans="1:1" x14ac:dyDescent="0.25">
      <c r="A121" s="5" t="s">
        <v>411</v>
      </c>
    </row>
    <row r="122" spans="1:1" x14ac:dyDescent="0.25">
      <c r="A122" s="5" t="s">
        <v>217</v>
      </c>
    </row>
    <row r="123" spans="1:1" x14ac:dyDescent="0.25">
      <c r="A123" s="5" t="s">
        <v>148</v>
      </c>
    </row>
    <row r="124" spans="1:1" x14ac:dyDescent="0.25">
      <c r="A124" s="5" t="s">
        <v>310</v>
      </c>
    </row>
    <row r="125" spans="1:1" x14ac:dyDescent="0.25">
      <c r="A125" s="5" t="s">
        <v>91</v>
      </c>
    </row>
    <row r="126" spans="1:1" x14ac:dyDescent="0.25">
      <c r="A126" s="5" t="s">
        <v>344</v>
      </c>
    </row>
    <row r="127" spans="1:1" x14ac:dyDescent="0.25">
      <c r="A127" s="5" t="s">
        <v>549</v>
      </c>
    </row>
    <row r="128" spans="1:1" x14ac:dyDescent="0.25">
      <c r="A128" s="5" t="s">
        <v>579</v>
      </c>
    </row>
    <row r="129" spans="1:1" x14ac:dyDescent="0.25">
      <c r="A129" s="5" t="s">
        <v>444</v>
      </c>
    </row>
    <row r="130" spans="1:1" x14ac:dyDescent="0.25">
      <c r="A130" s="5" t="s">
        <v>478</v>
      </c>
    </row>
    <row r="131" spans="1:1" x14ac:dyDescent="0.25">
      <c r="A131" s="5" t="s">
        <v>123</v>
      </c>
    </row>
    <row r="132" spans="1:1" x14ac:dyDescent="0.25">
      <c r="A132" s="5" t="s">
        <v>642</v>
      </c>
    </row>
    <row r="133" spans="1:1" x14ac:dyDescent="0.25">
      <c r="A133" s="5" t="s">
        <v>335</v>
      </c>
    </row>
    <row r="134" spans="1:1" x14ac:dyDescent="0.25">
      <c r="A134" s="5" t="s">
        <v>220</v>
      </c>
    </row>
    <row r="135" spans="1:1" x14ac:dyDescent="0.25">
      <c r="A135" s="5" t="s">
        <v>319</v>
      </c>
    </row>
    <row r="136" spans="1:1" x14ac:dyDescent="0.25">
      <c r="A136" s="5" t="s">
        <v>588</v>
      </c>
    </row>
    <row r="137" spans="1:1" x14ac:dyDescent="0.25">
      <c r="A137" s="5" t="s">
        <v>143</v>
      </c>
    </row>
    <row r="138" spans="1:1" x14ac:dyDescent="0.25">
      <c r="A138" s="5" t="s">
        <v>322</v>
      </c>
    </row>
    <row r="139" spans="1:1" x14ac:dyDescent="0.25">
      <c r="A139" s="5" t="s">
        <v>256</v>
      </c>
    </row>
    <row r="140" spans="1:1" x14ac:dyDescent="0.25">
      <c r="A140" s="5" t="s">
        <v>641</v>
      </c>
    </row>
    <row r="141" spans="1:1" x14ac:dyDescent="0.25">
      <c r="A141" s="5" t="s">
        <v>367</v>
      </c>
    </row>
    <row r="142" spans="1:1" x14ac:dyDescent="0.25">
      <c r="A142" s="5" t="s">
        <v>603</v>
      </c>
    </row>
    <row r="143" spans="1:1" x14ac:dyDescent="0.25">
      <c r="A143" s="5" t="s">
        <v>587</v>
      </c>
    </row>
    <row r="144" spans="1:1" x14ac:dyDescent="0.25">
      <c r="A144" s="5" t="s">
        <v>351</v>
      </c>
    </row>
    <row r="145" spans="1:1" x14ac:dyDescent="0.25">
      <c r="A145" s="5" t="s">
        <v>159</v>
      </c>
    </row>
    <row r="146" spans="1:1" x14ac:dyDescent="0.25">
      <c r="A146" s="5" t="s">
        <v>469</v>
      </c>
    </row>
    <row r="147" spans="1:1" x14ac:dyDescent="0.25">
      <c r="A147" s="5" t="s">
        <v>502</v>
      </c>
    </row>
    <row r="148" spans="1:1" x14ac:dyDescent="0.25">
      <c r="A148" s="5" t="s">
        <v>113</v>
      </c>
    </row>
    <row r="149" spans="1:1" x14ac:dyDescent="0.25">
      <c r="A149" s="5" t="s">
        <v>194</v>
      </c>
    </row>
    <row r="150" spans="1:1" x14ac:dyDescent="0.25">
      <c r="A150" s="5" t="s">
        <v>446</v>
      </c>
    </row>
    <row r="151" spans="1:1" x14ac:dyDescent="0.25">
      <c r="A151" s="5" t="s">
        <v>632</v>
      </c>
    </row>
    <row r="152" spans="1:1" x14ac:dyDescent="0.25">
      <c r="A152" s="5" t="s">
        <v>125</v>
      </c>
    </row>
    <row r="153" spans="1:1" x14ac:dyDescent="0.25">
      <c r="A153" s="5" t="s">
        <v>414</v>
      </c>
    </row>
    <row r="154" spans="1:1" x14ac:dyDescent="0.25">
      <c r="A154" s="5" t="s">
        <v>479</v>
      </c>
    </row>
    <row r="155" spans="1:1" x14ac:dyDescent="0.25">
      <c r="A155" s="5" t="s">
        <v>336</v>
      </c>
    </row>
    <row r="156" spans="1:1" x14ac:dyDescent="0.25">
      <c r="A156" s="5" t="s">
        <v>599</v>
      </c>
    </row>
    <row r="157" spans="1:1" x14ac:dyDescent="0.25">
      <c r="A157" s="5" t="s">
        <v>499</v>
      </c>
    </row>
    <row r="158" spans="1:1" x14ac:dyDescent="0.25">
      <c r="A158" s="5" t="s">
        <v>205</v>
      </c>
    </row>
    <row r="159" spans="1:1" x14ac:dyDescent="0.25">
      <c r="A159" s="5" t="s">
        <v>486</v>
      </c>
    </row>
    <row r="160" spans="1:1" x14ac:dyDescent="0.25">
      <c r="A160" s="5" t="s">
        <v>472</v>
      </c>
    </row>
    <row r="161" spans="1:1" x14ac:dyDescent="0.25">
      <c r="A161" s="5" t="s">
        <v>132</v>
      </c>
    </row>
    <row r="162" spans="1:1" x14ac:dyDescent="0.25">
      <c r="A162" s="5" t="s">
        <v>381</v>
      </c>
    </row>
    <row r="163" spans="1:1" x14ac:dyDescent="0.25">
      <c r="A163" s="5" t="s">
        <v>547</v>
      </c>
    </row>
    <row r="164" spans="1:1" x14ac:dyDescent="0.25">
      <c r="A164" s="5" t="s">
        <v>648</v>
      </c>
    </row>
    <row r="165" spans="1:1" x14ac:dyDescent="0.25">
      <c r="A165" s="5" t="s">
        <v>300</v>
      </c>
    </row>
    <row r="166" spans="1:1" x14ac:dyDescent="0.25">
      <c r="A166" s="5" t="s">
        <v>352</v>
      </c>
    </row>
    <row r="167" spans="1:1" x14ac:dyDescent="0.25">
      <c r="A167" s="5" t="s">
        <v>589</v>
      </c>
    </row>
    <row r="168" spans="1:1" x14ac:dyDescent="0.25">
      <c r="A168" s="5" t="s">
        <v>459</v>
      </c>
    </row>
    <row r="169" spans="1:1" x14ac:dyDescent="0.25">
      <c r="A169" s="5" t="s">
        <v>483</v>
      </c>
    </row>
    <row r="170" spans="1:1" x14ac:dyDescent="0.25">
      <c r="A170" s="5" t="s">
        <v>497</v>
      </c>
    </row>
    <row r="171" spans="1:1" x14ac:dyDescent="0.25">
      <c r="A171" s="5" t="s">
        <v>222</v>
      </c>
    </row>
    <row r="172" spans="1:1" x14ac:dyDescent="0.25">
      <c r="A172" s="5" t="s">
        <v>202</v>
      </c>
    </row>
    <row r="173" spans="1:1" x14ac:dyDescent="0.25">
      <c r="A173" s="5" t="s">
        <v>552</v>
      </c>
    </row>
    <row r="174" spans="1:1" x14ac:dyDescent="0.25">
      <c r="A174" s="5" t="s">
        <v>538</v>
      </c>
    </row>
    <row r="175" spans="1:1" x14ac:dyDescent="0.25">
      <c r="A175" s="5" t="s">
        <v>238</v>
      </c>
    </row>
    <row r="176" spans="1:1" x14ac:dyDescent="0.25">
      <c r="A176" s="5" t="s">
        <v>288</v>
      </c>
    </row>
    <row r="177" spans="1:1" x14ac:dyDescent="0.25">
      <c r="A177" s="5" t="s">
        <v>611</v>
      </c>
    </row>
    <row r="178" spans="1:1" x14ac:dyDescent="0.25">
      <c r="A178" s="5" t="s">
        <v>503</v>
      </c>
    </row>
    <row r="179" spans="1:1" x14ac:dyDescent="0.25">
      <c r="A179" s="5" t="s">
        <v>172</v>
      </c>
    </row>
    <row r="180" spans="1:1" x14ac:dyDescent="0.25">
      <c r="A180" s="5" t="s">
        <v>141</v>
      </c>
    </row>
    <row r="181" spans="1:1" x14ac:dyDescent="0.25">
      <c r="A181" s="5" t="s">
        <v>151</v>
      </c>
    </row>
    <row r="182" spans="1:1" x14ac:dyDescent="0.25">
      <c r="A182" s="5" t="s">
        <v>228</v>
      </c>
    </row>
    <row r="183" spans="1:1" x14ac:dyDescent="0.25">
      <c r="A183" s="5" t="s">
        <v>281</v>
      </c>
    </row>
    <row r="184" spans="1:1" x14ac:dyDescent="0.25">
      <c r="A184" s="5" t="s">
        <v>191</v>
      </c>
    </row>
    <row r="185" spans="1:1" x14ac:dyDescent="0.25">
      <c r="A185" s="5" t="s">
        <v>564</v>
      </c>
    </row>
    <row r="186" spans="1:1" x14ac:dyDescent="0.25">
      <c r="A186" s="5" t="s">
        <v>369</v>
      </c>
    </row>
    <row r="187" spans="1:1" x14ac:dyDescent="0.25">
      <c r="A187" s="5" t="s">
        <v>655</v>
      </c>
    </row>
    <row r="188" spans="1:1" x14ac:dyDescent="0.25">
      <c r="A188" s="5" t="s">
        <v>41</v>
      </c>
    </row>
    <row r="189" spans="1:1" x14ac:dyDescent="0.25">
      <c r="A189" s="5" t="s">
        <v>298</v>
      </c>
    </row>
    <row r="190" spans="1:1" x14ac:dyDescent="0.25">
      <c r="A190" s="5" t="s">
        <v>556</v>
      </c>
    </row>
    <row r="191" spans="1:1" x14ac:dyDescent="0.25">
      <c r="A191" s="5" t="s">
        <v>43</v>
      </c>
    </row>
    <row r="192" spans="1:1" x14ac:dyDescent="0.25">
      <c r="A192" s="5" t="s">
        <v>51</v>
      </c>
    </row>
    <row r="193" spans="1:1" x14ac:dyDescent="0.25">
      <c r="A193" s="5" t="s">
        <v>236</v>
      </c>
    </row>
    <row r="194" spans="1:1" x14ac:dyDescent="0.25">
      <c r="A194" s="5" t="s">
        <v>279</v>
      </c>
    </row>
    <row r="195" spans="1:1" x14ac:dyDescent="0.25">
      <c r="A195" s="5" t="s">
        <v>127</v>
      </c>
    </row>
    <row r="196" spans="1:1" x14ac:dyDescent="0.25">
      <c r="A196" s="5" t="s">
        <v>299</v>
      </c>
    </row>
    <row r="197" spans="1:1" x14ac:dyDescent="0.25">
      <c r="A197" s="5" t="s">
        <v>248</v>
      </c>
    </row>
    <row r="198" spans="1:1" x14ac:dyDescent="0.25">
      <c r="A198" s="5" t="s">
        <v>249</v>
      </c>
    </row>
    <row r="199" spans="1:1" x14ac:dyDescent="0.25">
      <c r="A199" s="5" t="s">
        <v>594</v>
      </c>
    </row>
    <row r="200" spans="1:1" x14ac:dyDescent="0.25">
      <c r="A200" s="5" t="s">
        <v>325</v>
      </c>
    </row>
    <row r="201" spans="1:1" x14ac:dyDescent="0.25">
      <c r="A201" s="5" t="s">
        <v>89</v>
      </c>
    </row>
    <row r="202" spans="1:1" x14ac:dyDescent="0.25">
      <c r="A202" s="5" t="s">
        <v>631</v>
      </c>
    </row>
    <row r="203" spans="1:1" x14ac:dyDescent="0.25">
      <c r="A203" s="5" t="s">
        <v>362</v>
      </c>
    </row>
    <row r="204" spans="1:1" x14ac:dyDescent="0.25">
      <c r="A204" s="5" t="s">
        <v>80</v>
      </c>
    </row>
    <row r="205" spans="1:1" x14ac:dyDescent="0.25">
      <c r="A205" s="5" t="s">
        <v>431</v>
      </c>
    </row>
    <row r="206" spans="1:1" x14ac:dyDescent="0.25">
      <c r="A206" s="5" t="s">
        <v>377</v>
      </c>
    </row>
    <row r="207" spans="1:1" x14ac:dyDescent="0.25">
      <c r="A207" s="5" t="s">
        <v>383</v>
      </c>
    </row>
    <row r="208" spans="1:1" x14ac:dyDescent="0.25">
      <c r="A208" s="5" t="s">
        <v>489</v>
      </c>
    </row>
    <row r="209" spans="1:1" x14ac:dyDescent="0.25">
      <c r="A209" s="5" t="s">
        <v>531</v>
      </c>
    </row>
    <row r="210" spans="1:1" x14ac:dyDescent="0.25">
      <c r="A210" s="5" t="s">
        <v>521</v>
      </c>
    </row>
    <row r="211" spans="1:1" x14ac:dyDescent="0.25">
      <c r="A211" s="5" t="s">
        <v>182</v>
      </c>
    </row>
    <row r="212" spans="1:1" x14ac:dyDescent="0.25">
      <c r="A212" s="5" t="s">
        <v>117</v>
      </c>
    </row>
    <row r="213" spans="1:1" x14ac:dyDescent="0.25">
      <c r="A213" s="5" t="s">
        <v>492</v>
      </c>
    </row>
    <row r="214" spans="1:1" x14ac:dyDescent="0.25">
      <c r="A214" s="5" t="s">
        <v>512</v>
      </c>
    </row>
    <row r="215" spans="1:1" x14ac:dyDescent="0.25">
      <c r="A215" s="5" t="s">
        <v>652</v>
      </c>
    </row>
    <row r="216" spans="1:1" x14ac:dyDescent="0.25">
      <c r="A216" s="5" t="s">
        <v>645</v>
      </c>
    </row>
    <row r="217" spans="1:1" x14ac:dyDescent="0.25">
      <c r="A217" s="5" t="s">
        <v>261</v>
      </c>
    </row>
    <row r="218" spans="1:1" x14ac:dyDescent="0.25">
      <c r="A218" s="5" t="s">
        <v>153</v>
      </c>
    </row>
    <row r="219" spans="1:1" x14ac:dyDescent="0.25">
      <c r="A219" s="5" t="s">
        <v>244</v>
      </c>
    </row>
    <row r="220" spans="1:1" x14ac:dyDescent="0.25">
      <c r="A220" s="5" t="s">
        <v>334</v>
      </c>
    </row>
    <row r="221" spans="1:1" x14ac:dyDescent="0.25">
      <c r="A221" s="5" t="s">
        <v>366</v>
      </c>
    </row>
    <row r="222" spans="1:1" x14ac:dyDescent="0.25">
      <c r="A222" s="5" t="s">
        <v>139</v>
      </c>
    </row>
    <row r="223" spans="1:1" x14ac:dyDescent="0.25">
      <c r="A223" s="5" t="s">
        <v>536</v>
      </c>
    </row>
    <row r="224" spans="1:1" x14ac:dyDescent="0.25">
      <c r="A224" s="5" t="s">
        <v>57</v>
      </c>
    </row>
    <row r="225" spans="1:1" x14ac:dyDescent="0.25">
      <c r="A225" s="5" t="s">
        <v>423</v>
      </c>
    </row>
    <row r="226" spans="1:1" x14ac:dyDescent="0.25">
      <c r="A226" s="5" t="s">
        <v>192</v>
      </c>
    </row>
    <row r="227" spans="1:1" x14ac:dyDescent="0.25">
      <c r="A227" s="5" t="s">
        <v>371</v>
      </c>
    </row>
    <row r="228" spans="1:1" x14ac:dyDescent="0.25">
      <c r="A228" s="5" t="s">
        <v>515</v>
      </c>
    </row>
    <row r="229" spans="1:1" x14ac:dyDescent="0.25">
      <c r="A229" s="5" t="s">
        <v>619</v>
      </c>
    </row>
    <row r="230" spans="1:1" x14ac:dyDescent="0.25">
      <c r="A230" s="5" t="s">
        <v>177</v>
      </c>
    </row>
    <row r="231" spans="1:1" x14ac:dyDescent="0.25">
      <c r="A231" s="5" t="s">
        <v>255</v>
      </c>
    </row>
    <row r="232" spans="1:1" x14ac:dyDescent="0.25">
      <c r="A232" s="5" t="s">
        <v>157</v>
      </c>
    </row>
    <row r="233" spans="1:1" x14ac:dyDescent="0.25">
      <c r="A233" s="5" t="s">
        <v>359</v>
      </c>
    </row>
    <row r="234" spans="1:1" x14ac:dyDescent="0.25">
      <c r="A234" s="5" t="s">
        <v>333</v>
      </c>
    </row>
    <row r="235" spans="1:1" x14ac:dyDescent="0.25">
      <c r="A235" s="5" t="s">
        <v>374</v>
      </c>
    </row>
    <row r="236" spans="1:1" x14ac:dyDescent="0.25">
      <c r="A236" s="5" t="s">
        <v>175</v>
      </c>
    </row>
    <row r="237" spans="1:1" x14ac:dyDescent="0.25">
      <c r="A237" s="5" t="s">
        <v>90</v>
      </c>
    </row>
    <row r="238" spans="1:1" x14ac:dyDescent="0.25">
      <c r="A238" s="5" t="s">
        <v>546</v>
      </c>
    </row>
    <row r="239" spans="1:1" x14ac:dyDescent="0.25">
      <c r="A239" s="5" t="s">
        <v>170</v>
      </c>
    </row>
    <row r="240" spans="1:1" x14ac:dyDescent="0.25">
      <c r="A240" s="5" t="s">
        <v>176</v>
      </c>
    </row>
    <row r="241" spans="1:1" x14ac:dyDescent="0.25">
      <c r="A241" s="5" t="s">
        <v>269</v>
      </c>
    </row>
    <row r="242" spans="1:1" x14ac:dyDescent="0.25">
      <c r="A242" s="2" t="s">
        <v>36</v>
      </c>
    </row>
    <row r="243" spans="1:1" x14ac:dyDescent="0.25">
      <c r="A243" s="5" t="s">
        <v>266</v>
      </c>
    </row>
    <row r="244" spans="1:1" x14ac:dyDescent="0.25">
      <c r="A244" s="5" t="s">
        <v>343</v>
      </c>
    </row>
    <row r="245" spans="1:1" x14ac:dyDescent="0.25">
      <c r="A245" s="5" t="s">
        <v>241</v>
      </c>
    </row>
    <row r="246" spans="1:1" x14ac:dyDescent="0.25">
      <c r="A246" s="5" t="s">
        <v>163</v>
      </c>
    </row>
    <row r="247" spans="1:1" x14ac:dyDescent="0.25">
      <c r="A247" s="5" t="s">
        <v>610</v>
      </c>
    </row>
    <row r="248" spans="1:1" x14ac:dyDescent="0.25">
      <c r="A248" s="5" t="s">
        <v>416</v>
      </c>
    </row>
    <row r="249" spans="1:1" x14ac:dyDescent="0.25">
      <c r="A249" s="5" t="s">
        <v>372</v>
      </c>
    </row>
    <row r="250" spans="1:1" x14ac:dyDescent="0.25">
      <c r="A250" s="5" t="s">
        <v>307</v>
      </c>
    </row>
    <row r="251" spans="1:1" x14ac:dyDescent="0.25">
      <c r="A251" s="5" t="s">
        <v>591</v>
      </c>
    </row>
    <row r="252" spans="1:1" x14ac:dyDescent="0.25">
      <c r="A252" s="5" t="s">
        <v>201</v>
      </c>
    </row>
    <row r="253" spans="1:1" x14ac:dyDescent="0.25">
      <c r="A253" s="5" t="s">
        <v>214</v>
      </c>
    </row>
    <row r="254" spans="1:1" x14ac:dyDescent="0.25">
      <c r="A254" s="5" t="s">
        <v>373</v>
      </c>
    </row>
    <row r="255" spans="1:1" x14ac:dyDescent="0.25">
      <c r="A255" s="5" t="s">
        <v>575</v>
      </c>
    </row>
    <row r="256" spans="1:1" x14ac:dyDescent="0.25">
      <c r="A256" s="5" t="s">
        <v>457</v>
      </c>
    </row>
    <row r="257" spans="1:1" x14ac:dyDescent="0.25">
      <c r="A257" s="5" t="s">
        <v>317</v>
      </c>
    </row>
    <row r="258" spans="1:1" x14ac:dyDescent="0.25">
      <c r="A258" s="5" t="s">
        <v>561</v>
      </c>
    </row>
    <row r="259" spans="1:1" x14ac:dyDescent="0.25">
      <c r="A259" s="5" t="s">
        <v>638</v>
      </c>
    </row>
    <row r="260" spans="1:1" x14ac:dyDescent="0.25">
      <c r="A260" s="5" t="s">
        <v>262</v>
      </c>
    </row>
    <row r="261" spans="1:1" x14ac:dyDescent="0.25">
      <c r="A261" s="5" t="s">
        <v>211</v>
      </c>
    </row>
    <row r="262" spans="1:1" x14ac:dyDescent="0.25">
      <c r="A262" s="5" t="s">
        <v>64</v>
      </c>
    </row>
    <row r="263" spans="1:1" x14ac:dyDescent="0.25">
      <c r="A263" s="5" t="s">
        <v>363</v>
      </c>
    </row>
    <row r="264" spans="1:1" x14ac:dyDescent="0.25">
      <c r="A264" s="5" t="s">
        <v>569</v>
      </c>
    </row>
    <row r="265" spans="1:1" x14ac:dyDescent="0.25">
      <c r="A265" s="5" t="s">
        <v>465</v>
      </c>
    </row>
    <row r="266" spans="1:1" x14ac:dyDescent="0.25">
      <c r="A266" s="5" t="s">
        <v>247</v>
      </c>
    </row>
    <row r="267" spans="1:1" x14ac:dyDescent="0.25">
      <c r="A267" s="5" t="s">
        <v>116</v>
      </c>
    </row>
    <row r="268" spans="1:1" x14ac:dyDescent="0.25">
      <c r="A268" s="5" t="s">
        <v>510</v>
      </c>
    </row>
    <row r="269" spans="1:1" x14ac:dyDescent="0.25">
      <c r="A269" s="5" t="s">
        <v>629</v>
      </c>
    </row>
    <row r="270" spans="1:1" x14ac:dyDescent="0.25">
      <c r="A270" s="5" t="s">
        <v>580</v>
      </c>
    </row>
    <row r="271" spans="1:1" x14ac:dyDescent="0.25">
      <c r="A271" s="5" t="s">
        <v>615</v>
      </c>
    </row>
    <row r="272" spans="1:1" x14ac:dyDescent="0.25">
      <c r="A272" s="5" t="s">
        <v>438</v>
      </c>
    </row>
    <row r="273" spans="1:1" x14ac:dyDescent="0.25">
      <c r="A273" s="5" t="s">
        <v>321</v>
      </c>
    </row>
    <row r="274" spans="1:1" x14ac:dyDescent="0.25">
      <c r="A274" s="5" t="s">
        <v>275</v>
      </c>
    </row>
    <row r="275" spans="1:1" x14ac:dyDescent="0.25">
      <c r="A275" s="5" t="s">
        <v>173</v>
      </c>
    </row>
    <row r="276" spans="1:1" x14ac:dyDescent="0.25">
      <c r="A276" s="5" t="s">
        <v>284</v>
      </c>
    </row>
    <row r="277" spans="1:1" x14ac:dyDescent="0.25">
      <c r="A277" s="5" t="s">
        <v>400</v>
      </c>
    </row>
    <row r="278" spans="1:1" x14ac:dyDescent="0.25">
      <c r="A278" s="5" t="s">
        <v>501</v>
      </c>
    </row>
    <row r="279" spans="1:1" x14ac:dyDescent="0.25">
      <c r="A279" s="5" t="s">
        <v>323</v>
      </c>
    </row>
    <row r="280" spans="1:1" x14ac:dyDescent="0.25">
      <c r="A280" s="5" t="s">
        <v>554</v>
      </c>
    </row>
    <row r="281" spans="1:1" x14ac:dyDescent="0.25">
      <c r="A281" s="5" t="s">
        <v>86</v>
      </c>
    </row>
    <row r="282" spans="1:1" x14ac:dyDescent="0.25">
      <c r="A282" s="5" t="s">
        <v>471</v>
      </c>
    </row>
    <row r="283" spans="1:1" x14ac:dyDescent="0.25">
      <c r="A283" s="5" t="s">
        <v>650</v>
      </c>
    </row>
    <row r="284" spans="1:1" x14ac:dyDescent="0.25">
      <c r="A284" s="5" t="s">
        <v>635</v>
      </c>
    </row>
    <row r="285" spans="1:1" x14ac:dyDescent="0.25">
      <c r="A285" s="5" t="s">
        <v>183</v>
      </c>
    </row>
    <row r="286" spans="1:1" x14ac:dyDescent="0.25">
      <c r="A286" s="5" t="s">
        <v>393</v>
      </c>
    </row>
    <row r="287" spans="1:1" x14ac:dyDescent="0.25">
      <c r="A287" s="5" t="s">
        <v>131</v>
      </c>
    </row>
    <row r="288" spans="1:1" x14ac:dyDescent="0.25">
      <c r="A288" s="5" t="s">
        <v>309</v>
      </c>
    </row>
    <row r="289" spans="1:1" x14ac:dyDescent="0.25">
      <c r="A289" s="5" t="s">
        <v>403</v>
      </c>
    </row>
    <row r="290" spans="1:1" x14ac:dyDescent="0.25">
      <c r="A290" s="5" t="s">
        <v>646</v>
      </c>
    </row>
    <row r="291" spans="1:1" x14ac:dyDescent="0.25">
      <c r="A291" s="5" t="s">
        <v>297</v>
      </c>
    </row>
    <row r="292" spans="1:1" x14ac:dyDescent="0.25">
      <c r="A292" s="5" t="s">
        <v>653</v>
      </c>
    </row>
    <row r="293" spans="1:1" x14ac:dyDescent="0.25">
      <c r="A293" s="5" t="s">
        <v>285</v>
      </c>
    </row>
    <row r="294" spans="1:1" x14ac:dyDescent="0.25">
      <c r="A294" s="5" t="s">
        <v>70</v>
      </c>
    </row>
    <row r="295" spans="1:1" x14ac:dyDescent="0.25">
      <c r="A295" s="5" t="s">
        <v>253</v>
      </c>
    </row>
    <row r="296" spans="1:1" x14ac:dyDescent="0.25">
      <c r="A296" s="5" t="s">
        <v>171</v>
      </c>
    </row>
    <row r="297" spans="1:1" x14ac:dyDescent="0.25">
      <c r="A297" s="5" t="s">
        <v>258</v>
      </c>
    </row>
    <row r="298" spans="1:1" x14ac:dyDescent="0.25">
      <c r="A298" s="5" t="s">
        <v>196</v>
      </c>
    </row>
    <row r="299" spans="1:1" x14ac:dyDescent="0.25">
      <c r="A299" s="5" t="s">
        <v>294</v>
      </c>
    </row>
    <row r="300" spans="1:1" x14ac:dyDescent="0.25">
      <c r="A300" s="5" t="s">
        <v>490</v>
      </c>
    </row>
    <row r="301" spans="1:1" x14ac:dyDescent="0.25">
      <c r="A301" s="5" t="s">
        <v>224</v>
      </c>
    </row>
    <row r="302" spans="1:1" x14ac:dyDescent="0.25">
      <c r="A302" s="5" t="s">
        <v>530</v>
      </c>
    </row>
    <row r="303" spans="1:1" x14ac:dyDescent="0.25">
      <c r="A303" s="5" t="s">
        <v>79</v>
      </c>
    </row>
    <row r="304" spans="1:1" x14ac:dyDescent="0.25">
      <c r="A304" s="5" t="s">
        <v>147</v>
      </c>
    </row>
    <row r="305" spans="1:1" x14ac:dyDescent="0.25">
      <c r="A305" s="5" t="s">
        <v>581</v>
      </c>
    </row>
    <row r="306" spans="1:1" x14ac:dyDescent="0.25">
      <c r="A306" s="5" t="s">
        <v>230</v>
      </c>
    </row>
    <row r="307" spans="1:1" x14ac:dyDescent="0.25">
      <c r="A307" s="5" t="s">
        <v>315</v>
      </c>
    </row>
    <row r="308" spans="1:1" x14ac:dyDescent="0.25">
      <c r="A308" s="5" t="s">
        <v>607</v>
      </c>
    </row>
    <row r="309" spans="1:1" x14ac:dyDescent="0.25">
      <c r="A309" s="5" t="s">
        <v>456</v>
      </c>
    </row>
    <row r="310" spans="1:1" x14ac:dyDescent="0.25">
      <c r="A310" s="5" t="s">
        <v>142</v>
      </c>
    </row>
    <row r="311" spans="1:1" x14ac:dyDescent="0.25">
      <c r="A311" s="5" t="s">
        <v>550</v>
      </c>
    </row>
    <row r="312" spans="1:1" x14ac:dyDescent="0.25">
      <c r="A312" s="5" t="s">
        <v>417</v>
      </c>
    </row>
    <row r="313" spans="1:1" x14ac:dyDescent="0.25">
      <c r="A313" s="5" t="s">
        <v>105</v>
      </c>
    </row>
    <row r="314" spans="1:1" x14ac:dyDescent="0.25">
      <c r="A314" s="5" t="s">
        <v>186</v>
      </c>
    </row>
    <row r="315" spans="1:1" x14ac:dyDescent="0.25">
      <c r="A315" s="5" t="s">
        <v>601</v>
      </c>
    </row>
    <row r="316" spans="1:1" x14ac:dyDescent="0.25">
      <c r="A316" s="5" t="s">
        <v>520</v>
      </c>
    </row>
    <row r="317" spans="1:1" x14ac:dyDescent="0.25">
      <c r="A317" s="5" t="s">
        <v>314</v>
      </c>
    </row>
    <row r="318" spans="1:1" x14ac:dyDescent="0.25">
      <c r="A318" s="5" t="s">
        <v>364</v>
      </c>
    </row>
    <row r="319" spans="1:1" x14ac:dyDescent="0.25">
      <c r="A319" s="5" t="s">
        <v>185</v>
      </c>
    </row>
    <row r="320" spans="1:1" x14ac:dyDescent="0.25">
      <c r="A320" s="5" t="s">
        <v>598</v>
      </c>
    </row>
    <row r="321" spans="1:1" x14ac:dyDescent="0.25">
      <c r="A321" s="5" t="s">
        <v>229</v>
      </c>
    </row>
    <row r="322" spans="1:1" x14ac:dyDescent="0.25">
      <c r="A322" s="5" t="s">
        <v>195</v>
      </c>
    </row>
    <row r="323" spans="1:1" x14ac:dyDescent="0.25">
      <c r="A323" s="5" t="s">
        <v>467</v>
      </c>
    </row>
    <row r="324" spans="1:1" x14ac:dyDescent="0.25">
      <c r="A324" s="5" t="s">
        <v>461</v>
      </c>
    </row>
    <row r="325" spans="1:1" x14ac:dyDescent="0.25">
      <c r="A325" s="5" t="s">
        <v>397</v>
      </c>
    </row>
    <row r="326" spans="1:1" x14ac:dyDescent="0.25">
      <c r="A326" s="5" t="s">
        <v>272</v>
      </c>
    </row>
    <row r="327" spans="1:1" x14ac:dyDescent="0.25">
      <c r="A327" s="5" t="s">
        <v>597</v>
      </c>
    </row>
    <row r="328" spans="1:1" x14ac:dyDescent="0.25">
      <c r="A328" s="5" t="s">
        <v>537</v>
      </c>
    </row>
    <row r="329" spans="1:1" x14ac:dyDescent="0.25">
      <c r="A329" s="5" t="s">
        <v>507</v>
      </c>
    </row>
    <row r="330" spans="1:1" x14ac:dyDescent="0.25">
      <c r="A330" s="5" t="s">
        <v>110</v>
      </c>
    </row>
    <row r="331" spans="1:1" x14ac:dyDescent="0.25">
      <c r="A331" s="5" t="s">
        <v>413</v>
      </c>
    </row>
    <row r="332" spans="1:1" x14ac:dyDescent="0.25">
      <c r="A332" s="5" t="s">
        <v>404</v>
      </c>
    </row>
    <row r="333" spans="1:1" x14ac:dyDescent="0.25">
      <c r="A333" s="5" t="s">
        <v>118</v>
      </c>
    </row>
    <row r="334" spans="1:1" x14ac:dyDescent="0.25">
      <c r="A334" s="5" t="s">
        <v>326</v>
      </c>
    </row>
    <row r="335" spans="1:1" x14ac:dyDescent="0.25">
      <c r="A335" s="5" t="s">
        <v>273</v>
      </c>
    </row>
    <row r="336" spans="1:1" x14ac:dyDescent="0.25">
      <c r="A336" s="5" t="s">
        <v>443</v>
      </c>
    </row>
    <row r="337" spans="1:1" x14ac:dyDescent="0.25">
      <c r="A337" s="5" t="s">
        <v>620</v>
      </c>
    </row>
    <row r="338" spans="1:1" x14ac:dyDescent="0.25">
      <c r="A338" s="5" t="s">
        <v>114</v>
      </c>
    </row>
    <row r="339" spans="1:1" x14ac:dyDescent="0.25">
      <c r="A339" s="5" t="s">
        <v>370</v>
      </c>
    </row>
    <row r="340" spans="1:1" x14ac:dyDescent="0.25">
      <c r="A340" s="5" t="s">
        <v>341</v>
      </c>
    </row>
    <row r="341" spans="1:1" x14ac:dyDescent="0.25">
      <c r="A341" s="5" t="s">
        <v>243</v>
      </c>
    </row>
    <row r="342" spans="1:1" x14ac:dyDescent="0.25">
      <c r="A342" s="5" t="s">
        <v>436</v>
      </c>
    </row>
    <row r="343" spans="1:1" x14ac:dyDescent="0.25">
      <c r="A343" s="5" t="s">
        <v>616</v>
      </c>
    </row>
    <row r="344" spans="1:1" x14ac:dyDescent="0.25">
      <c r="A344" s="5" t="s">
        <v>596</v>
      </c>
    </row>
    <row r="345" spans="1:1" x14ac:dyDescent="0.25">
      <c r="A345" s="5" t="s">
        <v>274</v>
      </c>
    </row>
    <row r="346" spans="1:1" x14ac:dyDescent="0.25">
      <c r="A346" s="5" t="s">
        <v>282</v>
      </c>
    </row>
    <row r="347" spans="1:1" x14ac:dyDescent="0.25">
      <c r="A347" s="5" t="s">
        <v>557</v>
      </c>
    </row>
    <row r="348" spans="1:1" x14ac:dyDescent="0.25">
      <c r="A348" s="5" t="s">
        <v>427</v>
      </c>
    </row>
    <row r="349" spans="1:1" x14ac:dyDescent="0.25">
      <c r="A349" s="5" t="s">
        <v>144</v>
      </c>
    </row>
    <row r="350" spans="1:1" x14ac:dyDescent="0.25">
      <c r="A350" s="5" t="s">
        <v>197</v>
      </c>
    </row>
    <row r="351" spans="1:1" x14ac:dyDescent="0.25">
      <c r="A351" s="5" t="s">
        <v>276</v>
      </c>
    </row>
    <row r="352" spans="1:1" x14ac:dyDescent="0.25">
      <c r="A352" s="5" t="s">
        <v>293</v>
      </c>
    </row>
    <row r="353" spans="1:1" x14ac:dyDescent="0.25">
      <c r="A353" s="5" t="s">
        <v>267</v>
      </c>
    </row>
    <row r="354" spans="1:1" x14ac:dyDescent="0.25">
      <c r="A354" s="5" t="s">
        <v>508</v>
      </c>
    </row>
    <row r="355" spans="1:1" x14ac:dyDescent="0.25">
      <c r="A355" s="5" t="s">
        <v>320</v>
      </c>
    </row>
    <row r="356" spans="1:1" x14ac:dyDescent="0.25">
      <c r="A356" s="5" t="s">
        <v>295</v>
      </c>
    </row>
    <row r="357" spans="1:1" x14ac:dyDescent="0.25">
      <c r="A357" s="5" t="s">
        <v>595</v>
      </c>
    </row>
    <row r="358" spans="1:1" x14ac:dyDescent="0.25">
      <c r="A358" s="5" t="s">
        <v>640</v>
      </c>
    </row>
    <row r="359" spans="1:1" x14ac:dyDescent="0.25">
      <c r="A359" s="5" t="s">
        <v>408</v>
      </c>
    </row>
    <row r="360" spans="1:1" x14ac:dyDescent="0.25">
      <c r="A360" s="5" t="s">
        <v>493</v>
      </c>
    </row>
    <row r="361" spans="1:1" x14ac:dyDescent="0.25">
      <c r="A361" s="5" t="s">
        <v>424</v>
      </c>
    </row>
    <row r="362" spans="1:1" x14ac:dyDescent="0.25">
      <c r="A362" s="5" t="s">
        <v>225</v>
      </c>
    </row>
    <row r="363" spans="1:1" x14ac:dyDescent="0.25">
      <c r="A363" s="5" t="s">
        <v>231</v>
      </c>
    </row>
    <row r="364" spans="1:1" x14ac:dyDescent="0.25">
      <c r="A364" s="5" t="s">
        <v>458</v>
      </c>
    </row>
    <row r="365" spans="1:1" x14ac:dyDescent="0.25">
      <c r="A365" s="5" t="s">
        <v>124</v>
      </c>
    </row>
    <row r="366" spans="1:1" x14ac:dyDescent="0.25">
      <c r="A366" s="5" t="s">
        <v>85</v>
      </c>
    </row>
    <row r="367" spans="1:1" x14ac:dyDescent="0.25">
      <c r="A367" s="5" t="s">
        <v>548</v>
      </c>
    </row>
    <row r="368" spans="1:1" x14ac:dyDescent="0.25">
      <c r="A368" s="5" t="s">
        <v>568</v>
      </c>
    </row>
    <row r="369" spans="1:1" x14ac:dyDescent="0.25">
      <c r="A369" s="5" t="s">
        <v>466</v>
      </c>
    </row>
    <row r="370" spans="1:1" x14ac:dyDescent="0.25">
      <c r="A370" s="5" t="s">
        <v>130</v>
      </c>
    </row>
    <row r="371" spans="1:1" x14ac:dyDescent="0.25">
      <c r="A371" s="5" t="s">
        <v>259</v>
      </c>
    </row>
    <row r="372" spans="1:1" x14ac:dyDescent="0.25">
      <c r="A372" s="5" t="s">
        <v>388</v>
      </c>
    </row>
    <row r="373" spans="1:1" x14ac:dyDescent="0.25">
      <c r="A373" s="5" t="s">
        <v>399</v>
      </c>
    </row>
    <row r="374" spans="1:1" x14ac:dyDescent="0.25">
      <c r="A374" s="5" t="s">
        <v>218</v>
      </c>
    </row>
    <row r="375" spans="1:1" x14ac:dyDescent="0.25">
      <c r="A375" s="5" t="s">
        <v>464</v>
      </c>
    </row>
    <row r="376" spans="1:1" x14ac:dyDescent="0.25">
      <c r="A376" s="5" t="s">
        <v>481</v>
      </c>
    </row>
    <row r="377" spans="1:1" x14ac:dyDescent="0.25">
      <c r="A377" s="5" t="s">
        <v>647</v>
      </c>
    </row>
    <row r="378" spans="1:1" x14ac:dyDescent="0.25">
      <c r="A378" s="5" t="s">
        <v>543</v>
      </c>
    </row>
    <row r="379" spans="1:1" x14ac:dyDescent="0.25">
      <c r="A379" s="5" t="s">
        <v>584</v>
      </c>
    </row>
    <row r="380" spans="1:1" x14ac:dyDescent="0.25">
      <c r="A380" s="5" t="s">
        <v>455</v>
      </c>
    </row>
    <row r="381" spans="1:1" x14ac:dyDescent="0.25">
      <c r="A381" s="5" t="s">
        <v>602</v>
      </c>
    </row>
    <row r="382" spans="1:1" x14ac:dyDescent="0.25">
      <c r="A382" s="5" t="s">
        <v>484</v>
      </c>
    </row>
    <row r="383" spans="1:1" x14ac:dyDescent="0.25">
      <c r="A383" s="2" t="s">
        <v>50</v>
      </c>
    </row>
    <row r="384" spans="1:1" x14ac:dyDescent="0.25">
      <c r="A384" s="5" t="s">
        <v>468</v>
      </c>
    </row>
    <row r="385" spans="1:1" x14ac:dyDescent="0.25">
      <c r="A385" s="5" t="s">
        <v>54</v>
      </c>
    </row>
    <row r="386" spans="1:1" x14ac:dyDescent="0.25">
      <c r="A386" s="5" t="s">
        <v>49</v>
      </c>
    </row>
    <row r="387" spans="1:1" x14ac:dyDescent="0.25">
      <c r="A387" s="5" t="s">
        <v>155</v>
      </c>
    </row>
    <row r="388" spans="1:1" x14ac:dyDescent="0.25">
      <c r="A388" s="5" t="s">
        <v>193</v>
      </c>
    </row>
    <row r="389" spans="1:1" x14ac:dyDescent="0.25">
      <c r="A389" s="5" t="s">
        <v>516</v>
      </c>
    </row>
    <row r="390" spans="1:1" x14ac:dyDescent="0.25">
      <c r="A390" s="5" t="s">
        <v>523</v>
      </c>
    </row>
    <row r="391" spans="1:1" x14ac:dyDescent="0.25">
      <c r="A391" s="5" t="s">
        <v>126</v>
      </c>
    </row>
    <row r="392" spans="1:1" x14ac:dyDescent="0.25">
      <c r="A392" s="5" t="s">
        <v>571</v>
      </c>
    </row>
    <row r="393" spans="1:1" x14ac:dyDescent="0.25">
      <c r="A393" s="5" t="s">
        <v>451</v>
      </c>
    </row>
    <row r="394" spans="1:1" x14ac:dyDescent="0.25">
      <c r="A394" s="5" t="s">
        <v>614</v>
      </c>
    </row>
    <row r="395" spans="1:1" x14ac:dyDescent="0.25">
      <c r="A395" s="5" t="s">
        <v>240</v>
      </c>
    </row>
    <row r="396" spans="1:1" x14ac:dyDescent="0.25">
      <c r="A396" s="5" t="s">
        <v>622</v>
      </c>
    </row>
    <row r="397" spans="1:1" x14ac:dyDescent="0.25">
      <c r="A397" s="5" t="s">
        <v>59</v>
      </c>
    </row>
    <row r="398" spans="1:1" x14ac:dyDescent="0.25">
      <c r="A398" s="5" t="s">
        <v>100</v>
      </c>
    </row>
    <row r="399" spans="1:1" x14ac:dyDescent="0.25">
      <c r="A399" s="5" t="s">
        <v>260</v>
      </c>
    </row>
    <row r="400" spans="1:1" x14ac:dyDescent="0.25">
      <c r="A400" s="5" t="s">
        <v>98</v>
      </c>
    </row>
    <row r="401" spans="1:1" x14ac:dyDescent="0.25">
      <c r="A401" s="5" t="s">
        <v>344</v>
      </c>
    </row>
    <row r="402" spans="1:1" x14ac:dyDescent="0.25">
      <c r="A402" s="5" t="s">
        <v>204</v>
      </c>
    </row>
    <row r="403" spans="1:1" x14ac:dyDescent="0.25">
      <c r="A403" s="5" t="s">
        <v>462</v>
      </c>
    </row>
    <row r="404" spans="1:1" x14ac:dyDescent="0.25">
      <c r="A404" s="5" t="s">
        <v>94</v>
      </c>
    </row>
    <row r="405" spans="1:1" x14ac:dyDescent="0.25">
      <c r="A405" s="5" t="s">
        <v>208</v>
      </c>
    </row>
    <row r="406" spans="1:1" x14ac:dyDescent="0.25">
      <c r="A406" s="5" t="s">
        <v>540</v>
      </c>
    </row>
    <row r="407" spans="1:1" x14ac:dyDescent="0.25">
      <c r="A407" s="5" t="s">
        <v>505</v>
      </c>
    </row>
    <row r="408" spans="1:1" x14ac:dyDescent="0.25">
      <c r="A408" s="5" t="s">
        <v>149</v>
      </c>
    </row>
    <row r="409" spans="1:1" x14ac:dyDescent="0.25">
      <c r="A409" s="5" t="s">
        <v>164</v>
      </c>
    </row>
    <row r="410" spans="1:1" x14ac:dyDescent="0.25">
      <c r="A410" s="5" t="s">
        <v>123</v>
      </c>
    </row>
    <row r="411" spans="1:1" x14ac:dyDescent="0.25">
      <c r="A411" s="5" t="s">
        <v>586</v>
      </c>
    </row>
    <row r="412" spans="1:1" x14ac:dyDescent="0.25">
      <c r="A412" s="5" t="s">
        <v>106</v>
      </c>
    </row>
    <row r="413" spans="1:1" x14ac:dyDescent="0.25">
      <c r="A413" s="5" t="s">
        <v>617</v>
      </c>
    </row>
    <row r="414" spans="1:1" x14ac:dyDescent="0.25">
      <c r="A414" s="5" t="s">
        <v>322</v>
      </c>
    </row>
    <row r="415" spans="1:1" x14ac:dyDescent="0.25">
      <c r="A415" s="5" t="s">
        <v>331</v>
      </c>
    </row>
    <row r="416" spans="1:1" x14ac:dyDescent="0.25">
      <c r="A416" s="5" t="s">
        <v>488</v>
      </c>
    </row>
    <row r="417" spans="1:1" x14ac:dyDescent="0.25">
      <c r="A417" s="5" t="s">
        <v>350</v>
      </c>
    </row>
    <row r="418" spans="1:1" x14ac:dyDescent="0.25">
      <c r="A418" s="5" t="s">
        <v>306</v>
      </c>
    </row>
    <row r="419" spans="1:1" x14ac:dyDescent="0.25">
      <c r="A419" s="5" t="s">
        <v>150</v>
      </c>
    </row>
    <row r="420" spans="1:1" x14ac:dyDescent="0.25">
      <c r="A420" s="5" t="s">
        <v>384</v>
      </c>
    </row>
    <row r="421" spans="1:1" x14ac:dyDescent="0.25">
      <c r="A421" s="5" t="s">
        <v>166</v>
      </c>
    </row>
    <row r="422" spans="1:1" x14ac:dyDescent="0.25">
      <c r="A422" s="5" t="s">
        <v>316</v>
      </c>
    </row>
    <row r="423" spans="1:1" x14ac:dyDescent="0.25">
      <c r="A423" s="5" t="s">
        <v>393</v>
      </c>
    </row>
    <row r="424" spans="1:1" x14ac:dyDescent="0.25">
      <c r="A424" s="5" t="s">
        <v>504</v>
      </c>
    </row>
    <row r="425" spans="1:1" x14ac:dyDescent="0.25">
      <c r="A425" s="5" t="s">
        <v>178</v>
      </c>
    </row>
    <row r="426" spans="1:1" x14ac:dyDescent="0.25">
      <c r="A426" s="5" t="s">
        <v>336</v>
      </c>
    </row>
    <row r="427" spans="1:1" x14ac:dyDescent="0.25">
      <c r="A427" s="5" t="s">
        <v>305</v>
      </c>
    </row>
    <row r="428" spans="1:1" x14ac:dyDescent="0.25">
      <c r="A428" s="5" t="s">
        <v>313</v>
      </c>
    </row>
    <row r="429" spans="1:1" x14ac:dyDescent="0.25">
      <c r="A429" s="5" t="s">
        <v>345</v>
      </c>
    </row>
    <row r="430" spans="1:1" x14ac:dyDescent="0.25">
      <c r="A430" s="5" t="s">
        <v>506</v>
      </c>
    </row>
    <row r="431" spans="1:1" x14ac:dyDescent="0.25">
      <c r="A431" s="5" t="s">
        <v>621</v>
      </c>
    </row>
    <row r="432" spans="1:1" x14ac:dyDescent="0.25">
      <c r="A432" s="5" t="s">
        <v>463</v>
      </c>
    </row>
    <row r="433" spans="1:1" x14ac:dyDescent="0.25">
      <c r="A433" s="5" t="s">
        <v>209</v>
      </c>
    </row>
    <row r="434" spans="1:1" x14ac:dyDescent="0.25">
      <c r="A434" s="5" t="s">
        <v>528</v>
      </c>
    </row>
    <row r="435" spans="1:1" x14ac:dyDescent="0.25">
      <c r="A435" s="5" t="s">
        <v>592</v>
      </c>
    </row>
    <row r="436" spans="1:1" x14ac:dyDescent="0.25">
      <c r="A436" s="5" t="s">
        <v>352</v>
      </c>
    </row>
    <row r="437" spans="1:1" x14ac:dyDescent="0.25">
      <c r="A437" s="5" t="s">
        <v>382</v>
      </c>
    </row>
    <row r="438" spans="1:1" x14ac:dyDescent="0.25">
      <c r="A438" s="5" t="s">
        <v>470</v>
      </c>
    </row>
    <row r="439" spans="1:1" x14ac:dyDescent="0.25">
      <c r="A439" s="5" t="s">
        <v>138</v>
      </c>
    </row>
    <row r="440" spans="1:1" x14ac:dyDescent="0.25">
      <c r="A440" s="5" t="s">
        <v>101</v>
      </c>
    </row>
    <row r="441" spans="1:1" x14ac:dyDescent="0.25">
      <c r="A441" s="5" t="s">
        <v>477</v>
      </c>
    </row>
    <row r="442" spans="1:1" x14ac:dyDescent="0.25">
      <c r="A442" s="5" t="s">
        <v>206</v>
      </c>
    </row>
    <row r="443" spans="1:1" x14ac:dyDescent="0.25">
      <c r="A443" s="5" t="s">
        <v>278</v>
      </c>
    </row>
    <row r="444" spans="1:1" x14ac:dyDescent="0.25">
      <c r="A444" s="5" t="s">
        <v>169</v>
      </c>
    </row>
    <row r="445" spans="1:1" x14ac:dyDescent="0.25">
      <c r="A445" s="5" t="s">
        <v>519</v>
      </c>
    </row>
    <row r="446" spans="1:1" x14ac:dyDescent="0.25">
      <c r="A446" s="5" t="s">
        <v>578</v>
      </c>
    </row>
    <row r="447" spans="1:1" x14ac:dyDescent="0.25">
      <c r="A447" s="5" t="s">
        <v>487</v>
      </c>
    </row>
    <row r="448" spans="1:1" x14ac:dyDescent="0.25">
      <c r="A448" s="5" t="s">
        <v>221</v>
      </c>
    </row>
    <row r="449" spans="1:1" x14ac:dyDescent="0.25">
      <c r="A449" s="5" t="s">
        <v>559</v>
      </c>
    </row>
    <row r="450" spans="1:1" x14ac:dyDescent="0.25">
      <c r="A450" s="5" t="s">
        <v>339</v>
      </c>
    </row>
    <row r="451" spans="1:1" x14ac:dyDescent="0.25">
      <c r="A451" s="5" t="s">
        <v>135</v>
      </c>
    </row>
    <row r="452" spans="1:1" x14ac:dyDescent="0.25">
      <c r="A452" s="5" t="s">
        <v>365</v>
      </c>
    </row>
    <row r="453" spans="1:1" x14ac:dyDescent="0.25">
      <c r="A453" s="5" t="s">
        <v>97</v>
      </c>
    </row>
    <row r="454" spans="1:1" x14ac:dyDescent="0.25">
      <c r="A454" s="5" t="s">
        <v>498</v>
      </c>
    </row>
    <row r="455" spans="1:1" x14ac:dyDescent="0.25">
      <c r="A455" s="5" t="s">
        <v>447</v>
      </c>
    </row>
    <row r="456" spans="1:1" x14ac:dyDescent="0.25">
      <c r="A456" s="5" t="s">
        <v>380</v>
      </c>
    </row>
    <row r="457" spans="1:1" x14ac:dyDescent="0.25">
      <c r="A457" s="5" t="s">
        <v>291</v>
      </c>
    </row>
    <row r="458" spans="1:1" x14ac:dyDescent="0.25">
      <c r="A458" s="5" t="s">
        <v>298</v>
      </c>
    </row>
    <row r="459" spans="1:1" x14ac:dyDescent="0.25">
      <c r="A459" s="5" t="s">
        <v>145</v>
      </c>
    </row>
    <row r="460" spans="1:1" x14ac:dyDescent="0.25">
      <c r="A460" s="5" t="s">
        <v>198</v>
      </c>
    </row>
    <row r="461" spans="1:1" x14ac:dyDescent="0.25">
      <c r="A461" s="5" t="s">
        <v>236</v>
      </c>
    </row>
    <row r="462" spans="1:1" x14ac:dyDescent="0.25">
      <c r="A462" s="5" t="s">
        <v>410</v>
      </c>
    </row>
    <row r="463" spans="1:1" x14ac:dyDescent="0.25">
      <c r="A463" s="5" t="s">
        <v>67</v>
      </c>
    </row>
    <row r="464" spans="1:1" x14ac:dyDescent="0.25">
      <c r="A464" s="5" t="s">
        <v>127</v>
      </c>
    </row>
    <row r="465" spans="1:1" x14ac:dyDescent="0.25">
      <c r="A465" s="5" t="s">
        <v>248</v>
      </c>
    </row>
    <row r="466" spans="1:1" x14ac:dyDescent="0.25">
      <c r="A466" s="5" t="s">
        <v>533</v>
      </c>
    </row>
    <row r="467" spans="1:1" x14ac:dyDescent="0.25">
      <c r="A467" s="5" t="s">
        <v>318</v>
      </c>
    </row>
    <row r="468" spans="1:1" x14ac:dyDescent="0.25">
      <c r="A468" s="5" t="s">
        <v>73</v>
      </c>
    </row>
    <row r="469" spans="1:1" x14ac:dyDescent="0.25">
      <c r="A469" s="5" t="s">
        <v>353</v>
      </c>
    </row>
    <row r="470" spans="1:1" x14ac:dyDescent="0.25">
      <c r="A470" s="5" t="s">
        <v>329</v>
      </c>
    </row>
    <row r="471" spans="1:1" x14ac:dyDescent="0.25">
      <c r="A471" s="5" t="s">
        <v>360</v>
      </c>
    </row>
    <row r="472" spans="1:1" x14ac:dyDescent="0.25">
      <c r="A472" s="5" t="s">
        <v>134</v>
      </c>
    </row>
    <row r="473" spans="1:1" x14ac:dyDescent="0.25">
      <c r="A473" s="5" t="s">
        <v>242</v>
      </c>
    </row>
    <row r="474" spans="1:1" x14ac:dyDescent="0.25">
      <c r="A474" s="5" t="s">
        <v>618</v>
      </c>
    </row>
    <row r="475" spans="1:1" x14ac:dyDescent="0.25">
      <c r="A475" s="5" t="s">
        <v>78</v>
      </c>
    </row>
    <row r="476" spans="1:1" x14ac:dyDescent="0.25">
      <c r="A476" s="5" t="s">
        <v>593</v>
      </c>
    </row>
    <row r="477" spans="1:1" x14ac:dyDescent="0.25">
      <c r="A477" s="5" t="s">
        <v>108</v>
      </c>
    </row>
    <row r="478" spans="1:1" x14ac:dyDescent="0.25">
      <c r="A478" s="5" t="s">
        <v>435</v>
      </c>
    </row>
    <row r="479" spans="1:1" x14ac:dyDescent="0.25">
      <c r="A479" s="5" t="s">
        <v>473</v>
      </c>
    </row>
    <row r="480" spans="1:1" x14ac:dyDescent="0.25">
      <c r="A480" s="5" t="s">
        <v>385</v>
      </c>
    </row>
    <row r="481" spans="1:1" x14ac:dyDescent="0.25">
      <c r="A481" s="5" t="s">
        <v>156</v>
      </c>
    </row>
    <row r="482" spans="1:1" x14ac:dyDescent="0.25">
      <c r="A482" s="5" t="s">
        <v>264</v>
      </c>
    </row>
    <row r="483" spans="1:1" x14ac:dyDescent="0.25">
      <c r="A483" s="5" t="s">
        <v>656</v>
      </c>
    </row>
    <row r="484" spans="1:1" x14ac:dyDescent="0.25">
      <c r="A484" s="5" t="s">
        <v>358</v>
      </c>
    </row>
    <row r="485" spans="1:1" x14ac:dyDescent="0.25">
      <c r="A485" s="5" t="s">
        <v>265</v>
      </c>
    </row>
    <row r="486" spans="1:1" x14ac:dyDescent="0.25">
      <c r="A486" s="5" t="s">
        <v>102</v>
      </c>
    </row>
    <row r="487" spans="1:1" x14ac:dyDescent="0.25">
      <c r="A487" s="5" t="s">
        <v>398</v>
      </c>
    </row>
    <row r="488" spans="1:1" x14ac:dyDescent="0.25">
      <c r="A488" s="5" t="s">
        <v>327</v>
      </c>
    </row>
    <row r="489" spans="1:1" x14ac:dyDescent="0.25">
      <c r="A489" s="5" t="s">
        <v>200</v>
      </c>
    </row>
    <row r="490" spans="1:1" x14ac:dyDescent="0.25">
      <c r="A490" s="5" t="s">
        <v>421</v>
      </c>
    </row>
    <row r="491" spans="1:1" x14ac:dyDescent="0.25">
      <c r="A491" s="5" t="s">
        <v>406</v>
      </c>
    </row>
    <row r="492" spans="1:1" x14ac:dyDescent="0.25">
      <c r="A492" s="5" t="s">
        <v>535</v>
      </c>
    </row>
    <row r="493" spans="1:1" x14ac:dyDescent="0.25">
      <c r="A493" s="5" t="s">
        <v>154</v>
      </c>
    </row>
    <row r="494" spans="1:1" x14ac:dyDescent="0.25">
      <c r="A494" s="5" t="s">
        <v>527</v>
      </c>
    </row>
    <row r="495" spans="1:1" x14ac:dyDescent="0.25">
      <c r="A495" s="5" t="s">
        <v>422</v>
      </c>
    </row>
    <row r="496" spans="1:1" x14ac:dyDescent="0.25">
      <c r="A496" s="5" t="s">
        <v>430</v>
      </c>
    </row>
    <row r="497" spans="1:1" x14ac:dyDescent="0.25">
      <c r="A497" s="5" t="s">
        <v>232</v>
      </c>
    </row>
    <row r="498" spans="1:1" x14ac:dyDescent="0.25">
      <c r="A498" s="5" t="s">
        <v>328</v>
      </c>
    </row>
    <row r="499" spans="1:1" x14ac:dyDescent="0.25">
      <c r="A499" s="5" t="s">
        <v>420</v>
      </c>
    </row>
    <row r="500" spans="1:1" x14ac:dyDescent="0.25">
      <c r="A500" s="5" t="s">
        <v>576</v>
      </c>
    </row>
    <row r="501" spans="1:1" x14ac:dyDescent="0.25">
      <c r="A501" s="5" t="s">
        <v>541</v>
      </c>
    </row>
    <row r="502" spans="1:1" x14ac:dyDescent="0.25">
      <c r="A502" s="5" t="s">
        <v>255</v>
      </c>
    </row>
    <row r="503" spans="1:1" x14ac:dyDescent="0.25">
      <c r="A503" s="5" t="s">
        <v>513</v>
      </c>
    </row>
    <row r="504" spans="1:1" x14ac:dyDescent="0.25">
      <c r="A504" s="5" t="s">
        <v>651</v>
      </c>
    </row>
    <row r="505" spans="1:1" x14ac:dyDescent="0.25">
      <c r="A505" s="5" t="s">
        <v>268</v>
      </c>
    </row>
    <row r="506" spans="1:1" x14ac:dyDescent="0.25">
      <c r="A506" s="5" t="s">
        <v>375</v>
      </c>
    </row>
    <row r="507" spans="1:1" x14ac:dyDescent="0.25">
      <c r="A507" s="5" t="s">
        <v>280</v>
      </c>
    </row>
    <row r="508" spans="1:1" x14ac:dyDescent="0.25">
      <c r="A508" s="5" t="s">
        <v>624</v>
      </c>
    </row>
    <row r="509" spans="1:1" x14ac:dyDescent="0.25">
      <c r="A509" s="5" t="s">
        <v>175</v>
      </c>
    </row>
    <row r="510" spans="1:1" x14ac:dyDescent="0.25">
      <c r="A510" s="5" t="s">
        <v>439</v>
      </c>
    </row>
    <row r="511" spans="1:1" x14ac:dyDescent="0.25">
      <c r="A511" s="5" t="s">
        <v>514</v>
      </c>
    </row>
    <row r="512" spans="1:1" x14ac:dyDescent="0.25">
      <c r="A512" s="5" t="s">
        <v>62</v>
      </c>
    </row>
    <row r="513" spans="1:1" x14ac:dyDescent="0.25">
      <c r="A513" s="5" t="s">
        <v>654</v>
      </c>
    </row>
    <row r="514" spans="1:1" x14ac:dyDescent="0.25">
      <c r="A514" s="5" t="s">
        <v>140</v>
      </c>
    </row>
    <row r="515" spans="1:1" x14ac:dyDescent="0.25">
      <c r="A515" s="5" t="s">
        <v>107</v>
      </c>
    </row>
    <row r="516" spans="1:1" x14ac:dyDescent="0.25">
      <c r="A516" s="5" t="s">
        <v>207</v>
      </c>
    </row>
    <row r="517" spans="1:1" x14ac:dyDescent="0.25">
      <c r="A517" s="5" t="s">
        <v>234</v>
      </c>
    </row>
    <row r="518" spans="1:1" x14ac:dyDescent="0.25">
      <c r="A518" s="5" t="s">
        <v>112</v>
      </c>
    </row>
    <row r="519" spans="1:1" x14ac:dyDescent="0.25">
      <c r="A519" s="2" t="s">
        <v>34</v>
      </c>
    </row>
    <row r="520" spans="1:1" x14ac:dyDescent="0.25">
      <c r="A520" s="5" t="s">
        <v>532</v>
      </c>
    </row>
    <row r="521" spans="1:1" x14ac:dyDescent="0.25">
      <c r="A521" s="5" t="s">
        <v>54</v>
      </c>
    </row>
    <row r="522" spans="1:1" x14ac:dyDescent="0.25">
      <c r="A522" s="5" t="s">
        <v>99</v>
      </c>
    </row>
    <row r="523" spans="1:1" x14ac:dyDescent="0.25">
      <c r="A523" s="5" t="s">
        <v>582</v>
      </c>
    </row>
    <row r="524" spans="1:1" x14ac:dyDescent="0.25">
      <c r="A524" s="5" t="s">
        <v>378</v>
      </c>
    </row>
    <row r="525" spans="1:1" x14ac:dyDescent="0.25">
      <c r="A525" s="5" t="s">
        <v>407</v>
      </c>
    </row>
    <row r="526" spans="1:1" x14ac:dyDescent="0.25">
      <c r="A526" s="5" t="s">
        <v>250</v>
      </c>
    </row>
    <row r="527" spans="1:1" x14ac:dyDescent="0.25">
      <c r="A527" s="5" t="s">
        <v>416</v>
      </c>
    </row>
    <row r="528" spans="1:1" x14ac:dyDescent="0.25">
      <c r="A528" s="5" t="s">
        <v>33</v>
      </c>
    </row>
    <row r="529" spans="1:1" x14ac:dyDescent="0.25">
      <c r="A529" s="5" t="s">
        <v>372</v>
      </c>
    </row>
    <row r="530" spans="1:1" x14ac:dyDescent="0.25">
      <c r="A530" s="5" t="s">
        <v>92</v>
      </c>
    </row>
    <row r="531" spans="1:1" x14ac:dyDescent="0.25">
      <c r="A531" s="5" t="s">
        <v>160</v>
      </c>
    </row>
    <row r="532" spans="1:1" x14ac:dyDescent="0.25">
      <c r="A532" s="5" t="s">
        <v>429</v>
      </c>
    </row>
    <row r="533" spans="1:1" x14ac:dyDescent="0.25">
      <c r="A533" s="5" t="s">
        <v>340</v>
      </c>
    </row>
    <row r="534" spans="1:1" x14ac:dyDescent="0.25">
      <c r="A534" s="5" t="s">
        <v>214</v>
      </c>
    </row>
    <row r="535" spans="1:1" x14ac:dyDescent="0.25">
      <c r="A535" s="5" t="s">
        <v>277</v>
      </c>
    </row>
    <row r="536" spans="1:1" x14ac:dyDescent="0.25">
      <c r="A536" s="5" t="s">
        <v>526</v>
      </c>
    </row>
    <row r="537" spans="1:1" x14ac:dyDescent="0.25">
      <c r="A537" s="5" t="s">
        <v>604</v>
      </c>
    </row>
    <row r="538" spans="1:1" x14ac:dyDescent="0.25">
      <c r="A538" s="5" t="s">
        <v>613</v>
      </c>
    </row>
    <row r="539" spans="1:1" x14ac:dyDescent="0.25">
      <c r="A539" s="5" t="s">
        <v>428</v>
      </c>
    </row>
    <row r="540" spans="1:1" x14ac:dyDescent="0.25">
      <c r="A540" s="5" t="s">
        <v>240</v>
      </c>
    </row>
    <row r="541" spans="1:1" x14ac:dyDescent="0.25">
      <c r="A541" s="5" t="s">
        <v>517</v>
      </c>
    </row>
    <row r="542" spans="1:1" x14ac:dyDescent="0.25">
      <c r="A542" s="5" t="s">
        <v>348</v>
      </c>
    </row>
    <row r="543" spans="1:1" x14ac:dyDescent="0.25">
      <c r="A543" s="5" t="s">
        <v>211</v>
      </c>
    </row>
    <row r="544" spans="1:1" x14ac:dyDescent="0.25">
      <c r="A544" s="5" t="s">
        <v>219</v>
      </c>
    </row>
    <row r="545" spans="1:1" x14ac:dyDescent="0.25">
      <c r="A545" s="5" t="s">
        <v>165</v>
      </c>
    </row>
    <row r="546" spans="1:1" x14ac:dyDescent="0.25">
      <c r="A546" s="5" t="s">
        <v>534</v>
      </c>
    </row>
    <row r="547" spans="1:1" x14ac:dyDescent="0.25">
      <c r="A547" s="5" t="s">
        <v>633</v>
      </c>
    </row>
    <row r="548" spans="1:1" x14ac:dyDescent="0.25">
      <c r="A548" s="5" t="s">
        <v>223</v>
      </c>
    </row>
    <row r="549" spans="1:1" x14ac:dyDescent="0.25">
      <c r="A549" s="5" t="s">
        <v>128</v>
      </c>
    </row>
    <row r="550" spans="1:1" x14ac:dyDescent="0.25">
      <c r="A550" s="5" t="s">
        <v>649</v>
      </c>
    </row>
    <row r="551" spans="1:1" x14ac:dyDescent="0.25">
      <c r="A551" s="5" t="s">
        <v>522</v>
      </c>
    </row>
    <row r="552" spans="1:1" x14ac:dyDescent="0.25">
      <c r="A552" s="5" t="s">
        <v>485</v>
      </c>
    </row>
    <row r="553" spans="1:1" x14ac:dyDescent="0.25">
      <c r="A553" s="5" t="s">
        <v>387</v>
      </c>
    </row>
    <row r="554" spans="1:1" x14ac:dyDescent="0.25">
      <c r="A554" s="5" t="s">
        <v>312</v>
      </c>
    </row>
    <row r="555" spans="1:1" x14ac:dyDescent="0.25">
      <c r="A555" s="5" t="s">
        <v>491</v>
      </c>
    </row>
    <row r="556" spans="1:1" x14ac:dyDescent="0.25">
      <c r="A556" s="5" t="s">
        <v>323</v>
      </c>
    </row>
    <row r="557" spans="1:1" x14ac:dyDescent="0.25">
      <c r="A557" s="5" t="s">
        <v>161</v>
      </c>
    </row>
    <row r="558" spans="1:1" x14ac:dyDescent="0.25">
      <c r="A558" s="5" t="s">
        <v>246</v>
      </c>
    </row>
    <row r="559" spans="1:1" x14ac:dyDescent="0.25">
      <c r="A559" s="5" t="s">
        <v>350</v>
      </c>
    </row>
    <row r="560" spans="1:1" x14ac:dyDescent="0.25">
      <c r="A560" s="5" t="s">
        <v>306</v>
      </c>
    </row>
    <row r="561" spans="1:1" x14ac:dyDescent="0.25">
      <c r="A561" s="5" t="s">
        <v>384</v>
      </c>
    </row>
    <row r="562" spans="1:1" x14ac:dyDescent="0.25">
      <c r="A562" s="5" t="s">
        <v>474</v>
      </c>
    </row>
    <row r="563" spans="1:1" x14ac:dyDescent="0.25">
      <c r="A563" s="5" t="s">
        <v>252</v>
      </c>
    </row>
    <row r="564" spans="1:1" x14ac:dyDescent="0.25">
      <c r="A564" s="5" t="s">
        <v>166</v>
      </c>
    </row>
    <row r="565" spans="1:1" x14ac:dyDescent="0.25">
      <c r="A565" s="5" t="s">
        <v>179</v>
      </c>
    </row>
    <row r="566" spans="1:1" x14ac:dyDescent="0.25">
      <c r="A566" s="5" t="s">
        <v>393</v>
      </c>
    </row>
    <row r="567" spans="1:1" x14ac:dyDescent="0.25">
      <c r="A567" s="5" t="s">
        <v>437</v>
      </c>
    </row>
    <row r="568" spans="1:1" x14ac:dyDescent="0.25">
      <c r="A568" s="5" t="s">
        <v>504</v>
      </c>
    </row>
    <row r="569" spans="1:1" x14ac:dyDescent="0.25">
      <c r="A569" s="5" t="s">
        <v>131</v>
      </c>
    </row>
    <row r="570" spans="1:1" x14ac:dyDescent="0.25">
      <c r="A570" s="5" t="s">
        <v>440</v>
      </c>
    </row>
    <row r="571" spans="1:1" x14ac:dyDescent="0.25">
      <c r="A571" s="5" t="s">
        <v>405</v>
      </c>
    </row>
    <row r="572" spans="1:1" x14ac:dyDescent="0.25">
      <c r="A572" s="5" t="s">
        <v>283</v>
      </c>
    </row>
    <row r="573" spans="1:1" x14ac:dyDescent="0.25">
      <c r="A573" s="5" t="s">
        <v>403</v>
      </c>
    </row>
    <row r="574" spans="1:1" x14ac:dyDescent="0.25">
      <c r="A574" s="5" t="s">
        <v>270</v>
      </c>
    </row>
    <row r="575" spans="1:1" x14ac:dyDescent="0.25">
      <c r="A575" s="5" t="s">
        <v>286</v>
      </c>
    </row>
    <row r="576" spans="1:1" x14ac:dyDescent="0.25">
      <c r="A576" s="5" t="s">
        <v>452</v>
      </c>
    </row>
    <row r="577" spans="1:1" x14ac:dyDescent="0.25">
      <c r="A577" s="5" t="s">
        <v>121</v>
      </c>
    </row>
    <row r="578" spans="1:1" x14ac:dyDescent="0.25">
      <c r="A578" s="5" t="s">
        <v>630</v>
      </c>
    </row>
    <row r="579" spans="1:1" x14ac:dyDescent="0.25">
      <c r="A579" s="5" t="s">
        <v>55</v>
      </c>
    </row>
    <row r="580" spans="1:1" x14ac:dyDescent="0.25">
      <c r="A580" s="5" t="s">
        <v>171</v>
      </c>
    </row>
    <row r="581" spans="1:1" x14ac:dyDescent="0.25">
      <c r="A581" s="5" t="s">
        <v>518</v>
      </c>
    </row>
    <row r="582" spans="1:1" x14ac:dyDescent="0.25">
      <c r="A582" s="5" t="s">
        <v>346</v>
      </c>
    </row>
    <row r="583" spans="1:1" x14ac:dyDescent="0.25">
      <c r="A583" s="5" t="s">
        <v>132</v>
      </c>
    </row>
    <row r="584" spans="1:1" x14ac:dyDescent="0.25">
      <c r="A584" s="5" t="s">
        <v>271</v>
      </c>
    </row>
    <row r="585" spans="1:1" x14ac:dyDescent="0.25">
      <c r="A585" s="5" t="s">
        <v>296</v>
      </c>
    </row>
    <row r="586" spans="1:1" x14ac:dyDescent="0.25">
      <c r="A586" s="5" t="s">
        <v>361</v>
      </c>
    </row>
    <row r="587" spans="1:1" x14ac:dyDescent="0.25">
      <c r="A587" s="5" t="s">
        <v>224</v>
      </c>
    </row>
    <row r="588" spans="1:1" x14ac:dyDescent="0.25">
      <c r="A588" s="5" t="s">
        <v>79</v>
      </c>
    </row>
    <row r="589" spans="1:1" x14ac:dyDescent="0.25">
      <c r="A589" s="5" t="s">
        <v>147</v>
      </c>
    </row>
    <row r="590" spans="1:1" x14ac:dyDescent="0.25">
      <c r="A590" s="5" t="s">
        <v>101</v>
      </c>
    </row>
    <row r="591" spans="1:1" x14ac:dyDescent="0.25">
      <c r="A591" s="5" t="s">
        <v>239</v>
      </c>
    </row>
    <row r="592" spans="1:1" x14ac:dyDescent="0.25">
      <c r="A592" s="5" t="s">
        <v>475</v>
      </c>
    </row>
    <row r="593" spans="1:1" x14ac:dyDescent="0.25">
      <c r="A593" s="5" t="s">
        <v>206</v>
      </c>
    </row>
    <row r="594" spans="1:1" x14ac:dyDescent="0.25">
      <c r="A594" s="5" t="s">
        <v>356</v>
      </c>
    </row>
    <row r="595" spans="1:1" x14ac:dyDescent="0.25">
      <c r="A595" s="5" t="s">
        <v>570</v>
      </c>
    </row>
    <row r="596" spans="1:1" x14ac:dyDescent="0.25">
      <c r="A596" s="5" t="s">
        <v>445</v>
      </c>
    </row>
    <row r="597" spans="1:1" x14ac:dyDescent="0.25">
      <c r="A597" s="5" t="s">
        <v>456</v>
      </c>
    </row>
    <row r="598" spans="1:1" x14ac:dyDescent="0.25">
      <c r="A598" s="5" t="s">
        <v>122</v>
      </c>
    </row>
    <row r="599" spans="1:1" x14ac:dyDescent="0.25">
      <c r="A599" s="5" t="s">
        <v>550</v>
      </c>
    </row>
    <row r="600" spans="1:1" x14ac:dyDescent="0.25">
      <c r="A600" s="5" t="s">
        <v>567</v>
      </c>
    </row>
    <row r="601" spans="1:1" x14ac:dyDescent="0.25">
      <c r="A601" s="5" t="s">
        <v>355</v>
      </c>
    </row>
    <row r="602" spans="1:1" x14ac:dyDescent="0.25">
      <c r="A602" s="5" t="s">
        <v>487</v>
      </c>
    </row>
    <row r="603" spans="1:1" x14ac:dyDescent="0.25">
      <c r="A603" s="5" t="s">
        <v>339</v>
      </c>
    </row>
    <row r="604" spans="1:1" x14ac:dyDescent="0.25">
      <c r="A604" s="5" t="s">
        <v>402</v>
      </c>
    </row>
    <row r="605" spans="1:1" x14ac:dyDescent="0.25">
      <c r="A605" s="5" t="s">
        <v>233</v>
      </c>
    </row>
    <row r="606" spans="1:1" x14ac:dyDescent="0.25">
      <c r="A606" s="5" t="s">
        <v>365</v>
      </c>
    </row>
    <row r="607" spans="1:1" x14ac:dyDescent="0.25">
      <c r="A607" s="5" t="s">
        <v>185</v>
      </c>
    </row>
    <row r="608" spans="1:1" x14ac:dyDescent="0.25">
      <c r="A608" s="5" t="s">
        <v>301</v>
      </c>
    </row>
    <row r="609" spans="1:1" x14ac:dyDescent="0.25">
      <c r="A609" s="5" t="s">
        <v>97</v>
      </c>
    </row>
    <row r="610" spans="1:1" x14ac:dyDescent="0.25">
      <c r="A610" s="5" t="s">
        <v>447</v>
      </c>
    </row>
    <row r="611" spans="1:1" x14ac:dyDescent="0.25">
      <c r="A611" s="5" t="s">
        <v>215</v>
      </c>
    </row>
    <row r="612" spans="1:1" x14ac:dyDescent="0.25">
      <c r="A612" s="5" t="s">
        <v>560</v>
      </c>
    </row>
    <row r="613" spans="1:1" x14ac:dyDescent="0.25">
      <c r="A613" s="5" t="s">
        <v>291</v>
      </c>
    </row>
    <row r="614" spans="1:1" x14ac:dyDescent="0.25">
      <c r="A614" s="5" t="s">
        <v>68</v>
      </c>
    </row>
    <row r="615" spans="1:1" x14ac:dyDescent="0.25">
      <c r="A615" s="5" t="s">
        <v>190</v>
      </c>
    </row>
    <row r="616" spans="1:1" x14ac:dyDescent="0.25">
      <c r="A616" s="5" t="s">
        <v>324</v>
      </c>
    </row>
    <row r="617" spans="1:1" x14ac:dyDescent="0.25">
      <c r="A617" s="5" t="s">
        <v>553</v>
      </c>
    </row>
    <row r="618" spans="1:1" x14ac:dyDescent="0.25">
      <c r="A618" s="5" t="s">
        <v>639</v>
      </c>
    </row>
    <row r="619" spans="1:1" x14ac:dyDescent="0.25">
      <c r="A619" s="5" t="s">
        <v>590</v>
      </c>
    </row>
    <row r="620" spans="1:1" x14ac:dyDescent="0.25">
      <c r="A620" s="5" t="s">
        <v>585</v>
      </c>
    </row>
    <row r="621" spans="1:1" x14ac:dyDescent="0.25">
      <c r="A621" s="5" t="s">
        <v>174</v>
      </c>
    </row>
    <row r="622" spans="1:1" x14ac:dyDescent="0.25">
      <c r="A622" s="5" t="s">
        <v>158</v>
      </c>
    </row>
    <row r="623" spans="1:1" x14ac:dyDescent="0.25">
      <c r="A623" s="5" t="s">
        <v>81</v>
      </c>
    </row>
    <row r="624" spans="1:1" x14ac:dyDescent="0.25">
      <c r="A624" s="5" t="s">
        <v>606</v>
      </c>
    </row>
    <row r="625" spans="1:1" x14ac:dyDescent="0.25">
      <c r="A625" s="5" t="s">
        <v>507</v>
      </c>
    </row>
    <row r="626" spans="1:1" x14ac:dyDescent="0.25">
      <c r="A626" s="5" t="s">
        <v>303</v>
      </c>
    </row>
    <row r="627" spans="1:1" x14ac:dyDescent="0.25">
      <c r="A627" s="5" t="s">
        <v>453</v>
      </c>
    </row>
    <row r="628" spans="1:1" x14ac:dyDescent="0.25">
      <c r="A628" s="5" t="s">
        <v>413</v>
      </c>
    </row>
    <row r="629" spans="1:1" x14ac:dyDescent="0.25">
      <c r="A629" s="5" t="s">
        <v>605</v>
      </c>
    </row>
    <row r="630" spans="1:1" x14ac:dyDescent="0.25">
      <c r="A630" s="5" t="s">
        <v>137</v>
      </c>
    </row>
    <row r="631" spans="1:1" x14ac:dyDescent="0.25">
      <c r="A631" s="5" t="s">
        <v>401</v>
      </c>
    </row>
    <row r="632" spans="1:1" x14ac:dyDescent="0.25">
      <c r="A632" s="5" t="s">
        <v>480</v>
      </c>
    </row>
    <row r="633" spans="1:1" x14ac:dyDescent="0.25">
      <c r="A633" s="5" t="s">
        <v>332</v>
      </c>
    </row>
    <row r="634" spans="1:1" x14ac:dyDescent="0.25">
      <c r="A634" s="5" t="s">
        <v>78</v>
      </c>
    </row>
    <row r="635" spans="1:1" x14ac:dyDescent="0.25">
      <c r="A635" s="5" t="s">
        <v>509</v>
      </c>
    </row>
    <row r="636" spans="1:1" x14ac:dyDescent="0.25">
      <c r="A636" s="5" t="s">
        <v>565</v>
      </c>
    </row>
    <row r="637" spans="1:1" x14ac:dyDescent="0.25">
      <c r="A637" s="5" t="s">
        <v>235</v>
      </c>
    </row>
    <row r="638" spans="1:1" x14ac:dyDescent="0.25">
      <c r="A638" s="5" t="s">
        <v>357</v>
      </c>
    </row>
    <row r="639" spans="1:1" x14ac:dyDescent="0.25">
      <c r="A639" s="5" t="s">
        <v>473</v>
      </c>
    </row>
    <row r="640" spans="1:1" x14ac:dyDescent="0.25">
      <c r="A640" s="5" t="s">
        <v>525</v>
      </c>
    </row>
    <row r="641" spans="1:1" x14ac:dyDescent="0.25">
      <c r="A641" s="5" t="s">
        <v>341</v>
      </c>
    </row>
    <row r="642" spans="1:1" x14ac:dyDescent="0.25">
      <c r="A642" s="5" t="s">
        <v>626</v>
      </c>
    </row>
    <row r="643" spans="1:1" x14ac:dyDescent="0.25">
      <c r="A643" s="5" t="s">
        <v>265</v>
      </c>
    </row>
    <row r="644" spans="1:1" x14ac:dyDescent="0.25">
      <c r="A644" s="5" t="s">
        <v>539</v>
      </c>
    </row>
    <row r="645" spans="1:1" x14ac:dyDescent="0.25">
      <c r="A645" s="5" t="s">
        <v>146</v>
      </c>
    </row>
    <row r="646" spans="1:1" x14ac:dyDescent="0.25">
      <c r="A646" s="5" t="s">
        <v>574</v>
      </c>
    </row>
    <row r="647" spans="1:1" x14ac:dyDescent="0.25">
      <c r="A647" s="5" t="s">
        <v>425</v>
      </c>
    </row>
    <row r="648" spans="1:1" x14ac:dyDescent="0.25">
      <c r="A648" s="5" t="s">
        <v>476</v>
      </c>
    </row>
    <row r="649" spans="1:1" x14ac:dyDescent="0.25">
      <c r="A649" s="5" t="s">
        <v>628</v>
      </c>
    </row>
    <row r="650" spans="1:1" x14ac:dyDescent="0.25">
      <c r="A650" s="5" t="s">
        <v>583</v>
      </c>
    </row>
    <row r="651" spans="1:1" x14ac:dyDescent="0.25">
      <c r="A651" s="5" t="s">
        <v>441</v>
      </c>
    </row>
    <row r="652" spans="1:1" x14ac:dyDescent="0.25">
      <c r="A652" s="5" t="s">
        <v>482</v>
      </c>
    </row>
    <row r="653" spans="1:1" x14ac:dyDescent="0.25">
      <c r="A653" s="5" t="s">
        <v>422</v>
      </c>
    </row>
    <row r="654" spans="1:1" x14ac:dyDescent="0.25">
      <c r="A654" s="5" t="s">
        <v>430</v>
      </c>
    </row>
    <row r="655" spans="1:1" x14ac:dyDescent="0.25">
      <c r="A655" s="5" t="s">
        <v>95</v>
      </c>
    </row>
    <row r="656" spans="1:1" x14ac:dyDescent="0.25">
      <c r="A656" s="5" t="s">
        <v>627</v>
      </c>
    </row>
    <row r="657" spans="1:1" x14ac:dyDescent="0.25">
      <c r="A657" s="5" t="s">
        <v>576</v>
      </c>
    </row>
    <row r="658" spans="1:1" x14ac:dyDescent="0.25">
      <c r="A658" s="5" t="s">
        <v>419</v>
      </c>
    </row>
    <row r="659" spans="1:1" x14ac:dyDescent="0.25">
      <c r="A659" s="5" t="s">
        <v>637</v>
      </c>
    </row>
    <row r="660" spans="1:1" x14ac:dyDescent="0.25">
      <c r="A660" s="5" t="s">
        <v>643</v>
      </c>
    </row>
    <row r="661" spans="1:1" x14ac:dyDescent="0.25">
      <c r="A661" s="5" t="s">
        <v>130</v>
      </c>
    </row>
    <row r="662" spans="1:1" x14ac:dyDescent="0.25">
      <c r="A662" s="5" t="s">
        <v>46</v>
      </c>
    </row>
    <row r="663" spans="1:1" x14ac:dyDescent="0.25">
      <c r="A663" s="5" t="s">
        <v>439</v>
      </c>
    </row>
    <row r="664" spans="1:1" x14ac:dyDescent="0.25">
      <c r="A664" s="5" t="s">
        <v>608</v>
      </c>
    </row>
    <row r="665" spans="1:1" x14ac:dyDescent="0.25">
      <c r="A665" s="5" t="s">
        <v>409</v>
      </c>
    </row>
    <row r="666" spans="1:1" x14ac:dyDescent="0.25">
      <c r="A666" s="5" t="s">
        <v>481</v>
      </c>
    </row>
    <row r="667" spans="1:1" x14ac:dyDescent="0.25">
      <c r="A667" s="5" t="s">
        <v>140</v>
      </c>
    </row>
    <row r="668" spans="1:1" x14ac:dyDescent="0.25">
      <c r="A668" s="5" t="s">
        <v>396</v>
      </c>
    </row>
    <row r="669" spans="1:1" x14ac:dyDescent="0.25">
      <c r="A669" s="5" t="s">
        <v>432</v>
      </c>
    </row>
    <row r="670" spans="1:1" x14ac:dyDescent="0.25">
      <c r="A670" s="5" t="s">
        <v>107</v>
      </c>
    </row>
    <row r="671" spans="1:1" x14ac:dyDescent="0.25">
      <c r="A671" s="5" t="s">
        <v>136</v>
      </c>
    </row>
    <row r="672" spans="1:1" x14ac:dyDescent="0.25">
      <c r="A672" s="5" t="s">
        <v>644</v>
      </c>
    </row>
    <row r="673" spans="1:1" x14ac:dyDescent="0.25">
      <c r="A673" s="5" t="s">
        <v>234</v>
      </c>
    </row>
    <row r="674" spans="1:1" x14ac:dyDescent="0.25">
      <c r="A674" s="5" t="s">
        <v>337</v>
      </c>
    </row>
    <row r="675" spans="1:1" x14ac:dyDescent="0.25">
      <c r="A675" s="5" t="s">
        <v>103</v>
      </c>
    </row>
    <row r="676" spans="1:1" x14ac:dyDescent="0.25">
      <c r="A676" s="5" t="s">
        <v>167</v>
      </c>
    </row>
    <row r="677" spans="1:1" x14ac:dyDescent="0.25">
      <c r="A677" s="5" t="s">
        <v>555</v>
      </c>
    </row>
    <row r="678" spans="1:1" x14ac:dyDescent="0.25">
      <c r="A678" s="5" t="s">
        <v>484</v>
      </c>
    </row>
    <row r="679" spans="1:1" x14ac:dyDescent="0.25">
      <c r="A679" s="5" t="s">
        <v>460</v>
      </c>
    </row>
    <row r="680" spans="1:1" x14ac:dyDescent="0.25">
      <c r="A680" s="2" t="s">
        <v>677</v>
      </c>
    </row>
    <row r="681" spans="1:1" x14ac:dyDescent="0.25">
      <c r="A681" s="5" t="s">
        <v>677</v>
      </c>
    </row>
    <row r="682" spans="1:1" x14ac:dyDescent="0.25">
      <c r="A682" s="2" t="s">
        <v>659</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EBC20-3355-4D7F-B4CD-8337F1E70CC4}">
  <sheetPr codeName="Sheet3"/>
  <dimension ref="B3:H35"/>
  <sheetViews>
    <sheetView topLeftCell="A4" workbookViewId="0">
      <selection activeCell="K34" sqref="K34"/>
    </sheetView>
  </sheetViews>
  <sheetFormatPr defaultRowHeight="13.8" x14ac:dyDescent="0.25"/>
  <cols>
    <col min="2" max="2" width="13.09765625" bestFit="1" customWidth="1"/>
    <col min="3" max="3" width="14.796875" bestFit="1" customWidth="1"/>
    <col min="5" max="5" width="13.09765625" bestFit="1" customWidth="1"/>
    <col min="6" max="6" width="10.796875" bestFit="1" customWidth="1"/>
    <col min="7" max="7" width="11.296875" bestFit="1" customWidth="1"/>
    <col min="8" max="8" width="10.8984375" bestFit="1" customWidth="1"/>
    <col min="9" max="9" width="10.5" customWidth="1"/>
  </cols>
  <sheetData>
    <row r="3" spans="2:8" x14ac:dyDescent="0.25">
      <c r="B3" s="1" t="s">
        <v>658</v>
      </c>
      <c r="C3" t="s">
        <v>661</v>
      </c>
      <c r="E3" s="1" t="s">
        <v>658</v>
      </c>
      <c r="F3" t="s">
        <v>674</v>
      </c>
      <c r="G3" t="s">
        <v>676</v>
      </c>
      <c r="H3" t="s">
        <v>675</v>
      </c>
    </row>
    <row r="4" spans="2:8" x14ac:dyDescent="0.25">
      <c r="B4" s="2" t="s">
        <v>56</v>
      </c>
      <c r="C4" s="6">
        <v>0.34199999999999997</v>
      </c>
      <c r="E4" s="2" t="s">
        <v>38</v>
      </c>
      <c r="F4">
        <v>116358</v>
      </c>
      <c r="G4">
        <v>11345</v>
      </c>
      <c r="H4">
        <v>16376</v>
      </c>
    </row>
    <row r="5" spans="2:8" x14ac:dyDescent="0.25">
      <c r="B5" s="2" t="s">
        <v>449</v>
      </c>
      <c r="C5" s="6">
        <v>0.32906521739130434</v>
      </c>
      <c r="E5" s="2" t="s">
        <v>30</v>
      </c>
      <c r="F5">
        <v>145887</v>
      </c>
      <c r="G5">
        <v>8917</v>
      </c>
      <c r="H5">
        <v>22396</v>
      </c>
    </row>
    <row r="6" spans="2:8" x14ac:dyDescent="0.25">
      <c r="B6" s="2" t="s">
        <v>76</v>
      </c>
      <c r="C6" s="6">
        <v>0.32502631578947366</v>
      </c>
      <c r="E6" s="2" t="s">
        <v>36</v>
      </c>
      <c r="F6">
        <v>183153</v>
      </c>
      <c r="G6">
        <v>3182</v>
      </c>
      <c r="H6">
        <v>73487</v>
      </c>
    </row>
    <row r="7" spans="2:8" x14ac:dyDescent="0.25">
      <c r="B7" s="2" t="s">
        <v>39</v>
      </c>
      <c r="C7" s="6">
        <v>0.32212499999999999</v>
      </c>
      <c r="E7" s="2" t="s">
        <v>50</v>
      </c>
      <c r="F7">
        <v>158305</v>
      </c>
      <c r="G7">
        <v>5849</v>
      </c>
      <c r="H7">
        <v>27354</v>
      </c>
    </row>
    <row r="8" spans="2:8" x14ac:dyDescent="0.25">
      <c r="B8" s="2" t="s">
        <v>45</v>
      </c>
      <c r="C8" s="6">
        <v>0.31719148936170211</v>
      </c>
      <c r="E8" s="2" t="s">
        <v>34</v>
      </c>
      <c r="F8">
        <v>184833</v>
      </c>
      <c r="G8">
        <v>4500</v>
      </c>
      <c r="H8">
        <v>36554</v>
      </c>
    </row>
    <row r="9" spans="2:8" x14ac:dyDescent="0.25">
      <c r="B9" s="2" t="s">
        <v>61</v>
      </c>
      <c r="C9" s="6">
        <v>0.31717021276595747</v>
      </c>
      <c r="E9" s="2" t="s">
        <v>659</v>
      </c>
      <c r="F9">
        <v>788536</v>
      </c>
      <c r="G9">
        <v>33793</v>
      </c>
      <c r="H9">
        <v>176167</v>
      </c>
    </row>
    <row r="10" spans="2:8" x14ac:dyDescent="0.25">
      <c r="B10" s="2" t="s">
        <v>109</v>
      </c>
      <c r="C10" s="6">
        <v>0.31571739130434773</v>
      </c>
    </row>
    <row r="11" spans="2:8" x14ac:dyDescent="0.25">
      <c r="B11" s="2" t="s">
        <v>392</v>
      </c>
      <c r="C11" s="6">
        <v>0.3144074074074073</v>
      </c>
      <c r="E11" s="1" t="s">
        <v>658</v>
      </c>
      <c r="F11" t="s">
        <v>666</v>
      </c>
    </row>
    <row r="12" spans="2:8" x14ac:dyDescent="0.25">
      <c r="B12" s="2" t="s">
        <v>82</v>
      </c>
      <c r="C12" s="6">
        <v>0.31358695652173924</v>
      </c>
      <c r="E12" s="2">
        <v>2015</v>
      </c>
      <c r="F12" s="4">
        <v>12.938051470588235</v>
      </c>
    </row>
    <row r="13" spans="2:8" x14ac:dyDescent="0.25">
      <c r="B13" s="2" t="s">
        <v>104</v>
      </c>
      <c r="C13" s="6">
        <v>0.30788636363636351</v>
      </c>
      <c r="E13" s="2">
        <v>2016</v>
      </c>
      <c r="F13" s="4">
        <v>13.168316831683155</v>
      </c>
    </row>
    <row r="14" spans="2:8" x14ac:dyDescent="0.25">
      <c r="B14" s="2" t="s">
        <v>42</v>
      </c>
      <c r="C14" s="6">
        <v>0.30728571428571427</v>
      </c>
      <c r="E14" s="2">
        <v>2017</v>
      </c>
      <c r="F14" s="4">
        <v>13.092641509433967</v>
      </c>
    </row>
    <row r="15" spans="2:8" x14ac:dyDescent="0.25">
      <c r="B15" s="2" t="s">
        <v>58</v>
      </c>
      <c r="C15" s="6">
        <v>0.30668181818181817</v>
      </c>
      <c r="E15" s="2" t="s">
        <v>659</v>
      </c>
      <c r="F15" s="4">
        <v>13.063584547181772</v>
      </c>
    </row>
    <row r="16" spans="2:8" x14ac:dyDescent="0.25">
      <c r="B16" s="2" t="s">
        <v>63</v>
      </c>
      <c r="C16" s="6">
        <v>0.30611627906976746</v>
      </c>
    </row>
    <row r="17" spans="2:3" x14ac:dyDescent="0.25">
      <c r="B17" s="2" t="s">
        <v>40</v>
      </c>
      <c r="C17" s="6">
        <v>0.30191666666666667</v>
      </c>
    </row>
    <row r="18" spans="2:3" x14ac:dyDescent="0.25">
      <c r="B18" s="2" t="s">
        <v>120</v>
      </c>
      <c r="C18" s="6">
        <v>0.30136363636363633</v>
      </c>
    </row>
    <row r="19" spans="2:3" x14ac:dyDescent="0.25">
      <c r="B19" s="2" t="s">
        <v>35</v>
      </c>
      <c r="C19" s="6">
        <v>0.2951399999999999</v>
      </c>
    </row>
    <row r="20" spans="2:3" x14ac:dyDescent="0.25">
      <c r="B20" s="2" t="s">
        <v>37</v>
      </c>
      <c r="C20" s="6">
        <v>0.2950416666666667</v>
      </c>
    </row>
    <row r="21" spans="2:3" x14ac:dyDescent="0.25">
      <c r="B21" s="2" t="s">
        <v>115</v>
      </c>
      <c r="C21" s="6">
        <v>0.29396</v>
      </c>
    </row>
    <row r="22" spans="2:3" x14ac:dyDescent="0.25">
      <c r="B22" s="2" t="s">
        <v>60</v>
      </c>
      <c r="C22" s="6">
        <v>0.29143478260869565</v>
      </c>
    </row>
    <row r="23" spans="2:3" x14ac:dyDescent="0.25">
      <c r="B23" s="2" t="s">
        <v>88</v>
      </c>
      <c r="C23" s="6">
        <v>0.28766666666666668</v>
      </c>
    </row>
    <row r="24" spans="2:3" x14ac:dyDescent="0.25">
      <c r="B24" s="2" t="s">
        <v>69</v>
      </c>
      <c r="C24" s="6">
        <v>0.28630573248407648</v>
      </c>
    </row>
    <row r="25" spans="2:3" x14ac:dyDescent="0.25">
      <c r="B25" s="2" t="s">
        <v>71</v>
      </c>
      <c r="C25" s="6">
        <v>0.28561702127659572</v>
      </c>
    </row>
    <row r="26" spans="2:3" x14ac:dyDescent="0.25">
      <c r="B26" s="2" t="s">
        <v>47</v>
      </c>
      <c r="C26" s="6">
        <v>0.28542592592592586</v>
      </c>
    </row>
    <row r="27" spans="2:3" x14ac:dyDescent="0.25">
      <c r="B27" s="2" t="s">
        <v>52</v>
      </c>
      <c r="C27" s="6">
        <v>0.28469047619047627</v>
      </c>
    </row>
    <row r="28" spans="2:3" x14ac:dyDescent="0.25">
      <c r="B28" s="2" t="s">
        <v>342</v>
      </c>
      <c r="C28" s="6">
        <v>0.28407547169811315</v>
      </c>
    </row>
    <row r="29" spans="2:3" x14ac:dyDescent="0.25">
      <c r="B29" s="2" t="s">
        <v>32</v>
      </c>
      <c r="C29" s="6">
        <v>0.28154901960784312</v>
      </c>
    </row>
    <row r="30" spans="2:3" x14ac:dyDescent="0.25">
      <c r="B30" s="2" t="s">
        <v>66</v>
      </c>
      <c r="C30" s="6">
        <v>0.27682692307692314</v>
      </c>
    </row>
    <row r="31" spans="2:3" x14ac:dyDescent="0.25">
      <c r="B31" s="2" t="s">
        <v>44</v>
      </c>
      <c r="C31" s="6">
        <v>0.27411864406779668</v>
      </c>
    </row>
    <row r="32" spans="2:3" x14ac:dyDescent="0.25">
      <c r="B32" s="2" t="s">
        <v>74</v>
      </c>
      <c r="C32" s="6">
        <v>0.27063636363636362</v>
      </c>
    </row>
    <row r="33" spans="2:3" x14ac:dyDescent="0.25">
      <c r="B33" s="2" t="s">
        <v>96</v>
      </c>
      <c r="C33" s="6">
        <v>0.26963793103448275</v>
      </c>
    </row>
    <row r="34" spans="2:3" x14ac:dyDescent="0.25">
      <c r="B34" s="2" t="s">
        <v>48</v>
      </c>
      <c r="C34" s="6">
        <v>0.26599999999999996</v>
      </c>
    </row>
    <row r="35" spans="2:3" x14ac:dyDescent="0.25">
      <c r="B35" s="2" t="s">
        <v>659</v>
      </c>
      <c r="C35" s="6">
        <v>0.29675888324873112</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NBA DataSheet</vt:lpstr>
      <vt:lpstr>SeasonStats (2)</vt:lpstr>
      <vt:lpstr>SeasonStats</vt:lpstr>
      <vt:lpstr>METHODOLOGY</vt:lpstr>
      <vt:lpstr>README</vt:lpstr>
      <vt:lpstr>irrelevant1</vt:lpstr>
      <vt:lpstr>irrelevant2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Pablos Tselioudis</dc:creator>
  <cp:lastModifiedBy>Pablos Tselioudis</cp:lastModifiedBy>
  <dcterms:created xsi:type="dcterms:W3CDTF">2022-04-29T07:59:03Z</dcterms:created>
  <dcterms:modified xsi:type="dcterms:W3CDTF">2024-01-16T00:34:05Z</dcterms:modified>
</cp:coreProperties>
</file>